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E:\1.Finance\Anaylsen\MetaModels\"/>
    </mc:Choice>
  </mc:AlternateContent>
  <xr:revisionPtr revIDLastSave="0" documentId="13_ncr:1_{0978060E-16E2-4D5A-B6E3-91D1F8EFE1A3}" xr6:coauthVersionLast="47" xr6:coauthVersionMax="47" xr10:uidLastSave="{00000000-0000-0000-0000-000000000000}"/>
  <bookViews>
    <workbookView xWindow="225" yWindow="3510" windowWidth="38175" windowHeight="15240" activeTab="2" xr2:uid="{F35640BE-36F1-4BCD-BC69-C5E685ED8ED8}"/>
  </bookViews>
  <sheets>
    <sheet name="Dashbord" sheetId="5" r:id="rId1"/>
    <sheet name="Portfolio" sheetId="2" r:id="rId2"/>
    <sheet name="Balance" sheetId="9" r:id="rId3"/>
    <sheet name="Trades" sheetId="3" r:id="rId4"/>
    <sheet name="Calculations" sheetId="6" r:id="rId5"/>
    <sheet name="Prices" sheetId="8" r:id="rId6"/>
  </sheets>
  <definedNames>
    <definedName name="_xlchart.v1.4" hidden="1">Calculations!$U$4:$U$6</definedName>
    <definedName name="_xlchart.v1.5" hidden="1">Calculations!$V$4:$V$6</definedName>
    <definedName name="_xlchart.v5.0" hidden="1">Calculations!$N$17</definedName>
    <definedName name="_xlchart.v5.1" hidden="1">Calculations!$N$18:$N$39</definedName>
    <definedName name="_xlchart.v5.2" hidden="1">Calculations!$O$17</definedName>
    <definedName name="_xlchart.v5.3" hidden="1">Calculations!$O$18:$O$39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9" l="1"/>
  <c r="G7" i="9" s="1"/>
  <c r="E6" i="9"/>
  <c r="G6" i="9"/>
  <c r="G16" i="9"/>
  <c r="G15" i="9"/>
  <c r="G14" i="9"/>
  <c r="E16" i="9"/>
  <c r="E15" i="9"/>
  <c r="E14" i="9"/>
  <c r="E13" i="9"/>
  <c r="D16" i="9"/>
  <c r="D15" i="9"/>
  <c r="D14" i="9"/>
  <c r="D13" i="9"/>
  <c r="F17" i="9"/>
  <c r="C17" i="9"/>
  <c r="G13" i="9"/>
  <c r="F8" i="9"/>
  <c r="C8" i="9"/>
  <c r="D7" i="9" s="1"/>
  <c r="D6" i="6"/>
  <c r="D5" i="6"/>
  <c r="D4" i="6"/>
  <c r="K6" i="6"/>
  <c r="I15" i="3"/>
  <c r="I14" i="3"/>
  <c r="K15" i="3" a="1"/>
  <c r="K15" i="3" s="1"/>
  <c r="K14" i="3" a="1"/>
  <c r="K14" i="3" s="1"/>
  <c r="K13" i="3" a="1"/>
  <c r="K13" i="3" s="1"/>
  <c r="K12" i="3" a="1"/>
  <c r="K12" i="3" s="1"/>
  <c r="I13" i="3"/>
  <c r="I12" i="3"/>
  <c r="K11" i="3" a="1"/>
  <c r="K11" i="3" s="1"/>
  <c r="I11" i="3"/>
  <c r="F11" i="2" a="1"/>
  <c r="F11" i="2" s="1"/>
  <c r="H11" i="2" s="1"/>
  <c r="Q9" i="6" s="1"/>
  <c r="Y68" i="8"/>
  <c r="Y67" i="8"/>
  <c r="U68" i="8"/>
  <c r="U67" i="8"/>
  <c r="Q68" i="8"/>
  <c r="Q67" i="8"/>
  <c r="M68" i="8"/>
  <c r="C68" i="8" s="1"/>
  <c r="M67" i="8"/>
  <c r="I68" i="8"/>
  <c r="I67" i="8"/>
  <c r="K10" i="3" a="1"/>
  <c r="K10" i="3" s="1"/>
  <c r="K9" i="3" a="1"/>
  <c r="K9" i="3" s="1"/>
  <c r="G20" i="6" s="1"/>
  <c r="I10" i="3"/>
  <c r="I9" i="3"/>
  <c r="U66" i="8"/>
  <c r="U65" i="8"/>
  <c r="U64" i="8"/>
  <c r="U63" i="8"/>
  <c r="Q66" i="8"/>
  <c r="Q65" i="8"/>
  <c r="Q64" i="8"/>
  <c r="Q63" i="8"/>
  <c r="Q62" i="8"/>
  <c r="G17" i="9" l="1"/>
  <c r="G8" i="9"/>
  <c r="D17" i="9"/>
  <c r="D6" i="9"/>
  <c r="D8" i="9" s="1"/>
  <c r="C67" i="8"/>
  <c r="E68" i="8"/>
  <c r="Y66" i="8"/>
  <c r="Y65" i="8"/>
  <c r="Y64" i="8"/>
  <c r="Y63" i="8"/>
  <c r="Y62" i="8"/>
  <c r="Y61" i="8"/>
  <c r="Y60" i="8"/>
  <c r="Y59" i="8"/>
  <c r="Y58" i="8"/>
  <c r="Y57" i="8"/>
  <c r="Y56" i="8"/>
  <c r="Y55" i="8"/>
  <c r="Y54" i="8"/>
  <c r="Y53" i="8"/>
  <c r="Y52" i="8"/>
  <c r="Y51" i="8"/>
  <c r="Y50" i="8"/>
  <c r="Y49" i="8"/>
  <c r="Y48" i="8"/>
  <c r="Y47" i="8"/>
  <c r="Y46" i="8"/>
  <c r="Y45" i="8"/>
  <c r="Y44" i="8"/>
  <c r="Y43" i="8"/>
  <c r="Y42" i="8"/>
  <c r="Y41" i="8"/>
  <c r="Y40" i="8"/>
  <c r="Y39" i="8"/>
  <c r="Y38" i="8"/>
  <c r="Y37" i="8"/>
  <c r="Y36" i="8"/>
  <c r="Y35" i="8"/>
  <c r="Y34" i="8"/>
  <c r="Y33" i="8"/>
  <c r="Y32" i="8"/>
  <c r="Y31" i="8"/>
  <c r="Y30" i="8"/>
  <c r="Y29" i="8"/>
  <c r="Y28" i="8"/>
  <c r="Y27" i="8"/>
  <c r="Y26" i="8"/>
  <c r="Y25" i="8"/>
  <c r="Y24" i="8"/>
  <c r="Y23" i="8"/>
  <c r="Y22" i="8"/>
  <c r="Y21" i="8"/>
  <c r="Y20" i="8"/>
  <c r="Y19" i="8"/>
  <c r="Y18" i="8"/>
  <c r="Y17" i="8"/>
  <c r="Y16" i="8"/>
  <c r="Y15" i="8"/>
  <c r="Y14" i="8"/>
  <c r="Y13" i="8"/>
  <c r="Y12" i="8"/>
  <c r="Y11" i="8"/>
  <c r="Y10" i="8"/>
  <c r="M66" i="8" l="1"/>
  <c r="M65" i="8"/>
  <c r="M64" i="8"/>
  <c r="M63" i="8"/>
  <c r="M62" i="8"/>
  <c r="M61" i="8"/>
  <c r="M60" i="8"/>
  <c r="M59" i="8"/>
  <c r="M58" i="8"/>
  <c r="M57" i="8"/>
  <c r="M56" i="8"/>
  <c r="M55" i="8"/>
  <c r="M54" i="8"/>
  <c r="M53" i="8"/>
  <c r="M52" i="8"/>
  <c r="M51" i="8"/>
  <c r="M50" i="8"/>
  <c r="M49" i="8"/>
  <c r="M48" i="8"/>
  <c r="M47" i="8"/>
  <c r="M46" i="8"/>
  <c r="M45" i="8"/>
  <c r="M44" i="8"/>
  <c r="M43" i="8"/>
  <c r="M42" i="8"/>
  <c r="M41" i="8"/>
  <c r="M40" i="8"/>
  <c r="M39" i="8"/>
  <c r="M38" i="8"/>
  <c r="M37" i="8"/>
  <c r="M36" i="8"/>
  <c r="M35" i="8"/>
  <c r="M34" i="8"/>
  <c r="M33" i="8"/>
  <c r="M32" i="8"/>
  <c r="M31" i="8"/>
  <c r="M30" i="8"/>
  <c r="M29" i="8"/>
  <c r="M28" i="8"/>
  <c r="M27" i="8"/>
  <c r="M26" i="8"/>
  <c r="M25" i="8"/>
  <c r="M24" i="8"/>
  <c r="M23" i="8"/>
  <c r="M22" i="8"/>
  <c r="M21" i="8"/>
  <c r="M20" i="8"/>
  <c r="M19" i="8"/>
  <c r="M18" i="8"/>
  <c r="M17" i="8"/>
  <c r="M16" i="8"/>
  <c r="M15" i="8"/>
  <c r="M14" i="8"/>
  <c r="M13" i="8"/>
  <c r="M12" i="8"/>
  <c r="M11" i="8"/>
  <c r="M10" i="8"/>
  <c r="M9" i="8"/>
  <c r="M8" i="8"/>
  <c r="M7" i="8"/>
  <c r="M6" i="8"/>
  <c r="M5" i="8"/>
  <c r="M4" i="8"/>
  <c r="I66" i="8"/>
  <c r="I65" i="8"/>
  <c r="I64" i="8"/>
  <c r="I63" i="8"/>
  <c r="I62" i="8"/>
  <c r="I61" i="8"/>
  <c r="I60" i="8"/>
  <c r="I59" i="8"/>
  <c r="I58" i="8"/>
  <c r="C58" i="8" s="1"/>
  <c r="I57" i="8"/>
  <c r="I56" i="8"/>
  <c r="I55" i="8"/>
  <c r="I54" i="8"/>
  <c r="I53" i="8"/>
  <c r="I52" i="8"/>
  <c r="I51" i="8"/>
  <c r="I50" i="8"/>
  <c r="C50" i="8" s="1"/>
  <c r="I49" i="8"/>
  <c r="I48" i="8"/>
  <c r="I47" i="8"/>
  <c r="I46" i="8"/>
  <c r="I45" i="8"/>
  <c r="I44" i="8"/>
  <c r="I43" i="8"/>
  <c r="I42" i="8"/>
  <c r="C42" i="8" s="1"/>
  <c r="I41" i="8"/>
  <c r="I40" i="8"/>
  <c r="I39" i="8"/>
  <c r="I38" i="8"/>
  <c r="I37" i="8"/>
  <c r="I36" i="8"/>
  <c r="I35" i="8"/>
  <c r="I34" i="8"/>
  <c r="C34" i="8" s="1"/>
  <c r="I33" i="8"/>
  <c r="I32" i="8"/>
  <c r="I31" i="8"/>
  <c r="I30" i="8"/>
  <c r="I29" i="8"/>
  <c r="I28" i="8"/>
  <c r="I27" i="8"/>
  <c r="I26" i="8"/>
  <c r="C26" i="8" s="1"/>
  <c r="I25" i="8"/>
  <c r="I24" i="8"/>
  <c r="I23" i="8"/>
  <c r="I22" i="8"/>
  <c r="I21" i="8"/>
  <c r="I20" i="8"/>
  <c r="I19" i="8"/>
  <c r="I18" i="8"/>
  <c r="C18" i="8" s="1"/>
  <c r="I17" i="8"/>
  <c r="I16" i="8"/>
  <c r="I15" i="8"/>
  <c r="I14" i="8"/>
  <c r="I13" i="8"/>
  <c r="I12" i="8"/>
  <c r="I11" i="8"/>
  <c r="I10" i="8"/>
  <c r="C10" i="8" s="1"/>
  <c r="I9" i="8"/>
  <c r="I8" i="8"/>
  <c r="I7" i="8"/>
  <c r="I6" i="8"/>
  <c r="I5" i="8"/>
  <c r="I4" i="8"/>
  <c r="M3" i="8"/>
  <c r="I3" i="8"/>
  <c r="C3" i="8" s="1"/>
  <c r="C66" i="8" l="1"/>
  <c r="E67" i="8" s="1"/>
  <c r="C7" i="8"/>
  <c r="C15" i="8"/>
  <c r="C31" i="8"/>
  <c r="E31" i="8" s="1"/>
  <c r="C39" i="8"/>
  <c r="E40" i="8" s="1"/>
  <c r="C63" i="8"/>
  <c r="C16" i="8"/>
  <c r="E16" i="8" s="1"/>
  <c r="C24" i="8"/>
  <c r="E24" i="8" s="1"/>
  <c r="C32" i="8"/>
  <c r="C40" i="8"/>
  <c r="C56" i="8"/>
  <c r="C64" i="8"/>
  <c r="C23" i="8"/>
  <c r="C47" i="8"/>
  <c r="C55" i="8"/>
  <c r="E56" i="8" s="1"/>
  <c r="C8" i="8"/>
  <c r="E8" i="8" s="1"/>
  <c r="C48" i="8"/>
  <c r="C11" i="8"/>
  <c r="E11" i="8" s="1"/>
  <c r="C51" i="8"/>
  <c r="E51" i="8" s="1"/>
  <c r="C12" i="8"/>
  <c r="E12" i="8" s="1"/>
  <c r="C36" i="8"/>
  <c r="C60" i="8"/>
  <c r="C5" i="8"/>
  <c r="C13" i="8"/>
  <c r="C21" i="8"/>
  <c r="C29" i="8"/>
  <c r="C37" i="8"/>
  <c r="C45" i="8"/>
  <c r="C53" i="8"/>
  <c r="C61" i="8"/>
  <c r="E61" i="8" s="1"/>
  <c r="C6" i="8"/>
  <c r="E6" i="8" s="1"/>
  <c r="C14" i="8"/>
  <c r="E14" i="8" s="1"/>
  <c r="C22" i="8"/>
  <c r="E22" i="8" s="1"/>
  <c r="C30" i="8"/>
  <c r="E30" i="8" s="1"/>
  <c r="C38" i="8"/>
  <c r="E38" i="8" s="1"/>
  <c r="C46" i="8"/>
  <c r="E46" i="8" s="1"/>
  <c r="C54" i="8"/>
  <c r="E54" i="8" s="1"/>
  <c r="C62" i="8"/>
  <c r="E62" i="8" s="1"/>
  <c r="E42" i="8"/>
  <c r="C43" i="8"/>
  <c r="E43" i="8" s="1"/>
  <c r="C52" i="8"/>
  <c r="C27" i="8"/>
  <c r="E27" i="8" s="1"/>
  <c r="C59" i="8"/>
  <c r="E59" i="8" s="1"/>
  <c r="C28" i="8"/>
  <c r="E28" i="8" s="1"/>
  <c r="K20" i="6"/>
  <c r="C19" i="8"/>
  <c r="E19" i="8" s="1"/>
  <c r="C35" i="8"/>
  <c r="E35" i="8" s="1"/>
  <c r="C4" i="8"/>
  <c r="E4" i="8" s="1"/>
  <c r="C20" i="8"/>
  <c r="C44" i="8"/>
  <c r="C9" i="8"/>
  <c r="C17" i="8"/>
  <c r="C25" i="8"/>
  <c r="E26" i="8" s="1"/>
  <c r="C33" i="8"/>
  <c r="C41" i="8"/>
  <c r="C49" i="8"/>
  <c r="C57" i="8"/>
  <c r="E57" i="8" s="1"/>
  <c r="C65" i="8"/>
  <c r="E65" i="8" s="1"/>
  <c r="E15" i="6"/>
  <c r="E16" i="6" s="1"/>
  <c r="E17" i="6" s="1"/>
  <c r="E18" i="6" s="1"/>
  <c r="E19" i="6" s="1"/>
  <c r="E20" i="6" s="1"/>
  <c r="E5" i="8" l="1"/>
  <c r="E9" i="8"/>
  <c r="E41" i="8"/>
  <c r="E52" i="8"/>
  <c r="E48" i="8"/>
  <c r="E32" i="8"/>
  <c r="E15" i="8"/>
  <c r="E44" i="8"/>
  <c r="E23" i="8"/>
  <c r="E20" i="8"/>
  <c r="E17" i="8"/>
  <c r="E60" i="8"/>
  <c r="E49" i="8"/>
  <c r="E53" i="8"/>
  <c r="E36" i="8"/>
  <c r="E66" i="8"/>
  <c r="E64" i="8"/>
  <c r="E33" i="8"/>
  <c r="E34" i="8"/>
  <c r="E25" i="8"/>
  <c r="E63" i="8"/>
  <c r="E55" i="8"/>
  <c r="E47" i="8"/>
  <c r="E37" i="8"/>
  <c r="E50" i="8"/>
  <c r="E7" i="8"/>
  <c r="E10" i="8"/>
  <c r="E45" i="8"/>
  <c r="E29" i="8"/>
  <c r="E21" i="8"/>
  <c r="E39" i="8"/>
  <c r="E58" i="8"/>
  <c r="E13" i="8"/>
  <c r="E18" i="8"/>
  <c r="K8" i="3" a="1"/>
  <c r="K8" i="3" s="1"/>
  <c r="G19" i="6" s="1"/>
  <c r="K7" i="3" a="1"/>
  <c r="K7" i="3" s="1"/>
  <c r="G18" i="6" s="1"/>
  <c r="K6" i="3" a="1"/>
  <c r="K6" i="3" s="1"/>
  <c r="G17" i="6" s="1"/>
  <c r="K5" i="3" a="1"/>
  <c r="K5" i="3" s="1"/>
  <c r="G16" i="6" s="1"/>
  <c r="K4" i="3" a="1"/>
  <c r="K4" i="3" s="1"/>
  <c r="G15" i="6" s="1"/>
  <c r="K3" i="3" a="1"/>
  <c r="K3" i="3" s="1"/>
  <c r="B3" i="2"/>
  <c r="L4" i="3" s="1"/>
  <c r="B4" i="3"/>
  <c r="B5" i="3" s="1"/>
  <c r="B6" i="3" s="1"/>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K7" i="6" l="1"/>
  <c r="K9" i="6" s="1"/>
  <c r="L3" i="3"/>
  <c r="L11" i="3"/>
  <c r="L9" i="3"/>
  <c r="H20" i="6" s="1"/>
  <c r="L10" i="3"/>
  <c r="G14" i="6"/>
  <c r="K5" i="6"/>
  <c r="H15" i="6"/>
  <c r="L6" i="3"/>
  <c r="H17" i="6" s="1"/>
  <c r="L7" i="3"/>
  <c r="H18" i="6" s="1"/>
  <c r="L5" i="3"/>
  <c r="H16" i="6" s="1"/>
  <c r="L8" i="3"/>
  <c r="H19" i="6" s="1"/>
  <c r="I8" i="3"/>
  <c r="I6" i="3"/>
  <c r="I7" i="3"/>
  <c r="I5" i="3"/>
  <c r="I4" i="3"/>
  <c r="I3" i="3"/>
  <c r="G15" i="2"/>
  <c r="F16" i="2" a="1"/>
  <c r="F16" i="2" s="1"/>
  <c r="F15" i="2" a="1"/>
  <c r="F15" i="2" s="1"/>
  <c r="F12" i="2" a="1"/>
  <c r="F12" i="2" s="1"/>
  <c r="H12" i="2" s="1"/>
  <c r="H13" i="2" s="1"/>
  <c r="F8" i="2" a="1"/>
  <c r="F8" i="2" s="1"/>
  <c r="F7" i="2" a="1"/>
  <c r="F7" i="2" s="1"/>
  <c r="H14" i="6" l="1"/>
  <c r="D7" i="6"/>
  <c r="F20" i="6"/>
  <c r="Q7" i="6"/>
  <c r="Q8" i="6"/>
  <c r="K10" i="6"/>
  <c r="F19" i="6"/>
  <c r="F18" i="6"/>
  <c r="F17" i="6"/>
  <c r="F16" i="6"/>
  <c r="F15" i="6"/>
  <c r="F14" i="6"/>
  <c r="H8" i="2"/>
  <c r="Q6" i="6" s="1"/>
  <c r="Q49" i="6" s="1"/>
  <c r="H15" i="2"/>
  <c r="Q11" i="6" s="1"/>
  <c r="H16" i="2"/>
  <c r="Q12" i="6" s="1"/>
  <c r="H7" i="2"/>
  <c r="Q5" i="6" s="1"/>
  <c r="Q48" i="6" s="1"/>
  <c r="W5" i="6" l="1"/>
  <c r="R9" i="6"/>
  <c r="R8" i="6"/>
  <c r="Q50" i="6"/>
  <c r="H9" i="2"/>
  <c r="H17" i="2"/>
  <c r="Q10" i="6" l="1"/>
  <c r="W6" i="6" s="1"/>
  <c r="Q4" i="6"/>
  <c r="W4" i="6" s="1"/>
  <c r="H27" i="2"/>
  <c r="I9" i="2" s="1"/>
  <c r="R12" i="6" l="1"/>
  <c r="R11" i="6"/>
  <c r="Q14" i="6"/>
  <c r="R4" i="6" s="1"/>
  <c r="R6" i="6"/>
  <c r="V4" i="6"/>
  <c r="V5" i="6"/>
  <c r="R5" i="6"/>
  <c r="Q47" i="6"/>
  <c r="V6" i="6"/>
  <c r="I20" i="2"/>
  <c r="I12" i="2"/>
  <c r="I23" i="2"/>
  <c r="I13" i="2"/>
  <c r="I7" i="2"/>
  <c r="I15" i="2"/>
  <c r="I8" i="2"/>
  <c r="I17" i="2"/>
  <c r="R7" i="6" l="1"/>
  <c r="R14" i="6"/>
  <c r="R10" i="6"/>
  <c r="R47" i="6"/>
  <c r="R50" i="6"/>
  <c r="R49" i="6"/>
  <c r="R48" i="6"/>
  <c r="I27" i="2"/>
  <c r="O18" i="6" l="1"/>
  <c r="O42" i="6"/>
  <c r="O25" i="6"/>
  <c r="O23" i="6"/>
  <c r="O22" i="6"/>
  <c r="O24" i="6"/>
  <c r="O21" i="6"/>
  <c r="O19" i="6"/>
  <c r="O20" i="6"/>
  <c r="O26" i="6"/>
  <c r="O43" i="6"/>
  <c r="O44" i="6"/>
  <c r="O31" i="6"/>
  <c r="O35" i="6"/>
  <c r="O38" i="6"/>
  <c r="O27" i="6"/>
  <c r="O30" i="6"/>
  <c r="O34" i="6"/>
  <c r="O37" i="6"/>
  <c r="O33" i="6"/>
  <c r="O29" i="6"/>
  <c r="O41" i="6"/>
  <c r="O36" i="6"/>
  <c r="O32" i="6"/>
  <c r="O28" i="6"/>
  <c r="O39" i="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56">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3"/>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futureMetadata>
  <cellMetadata count="1">
    <bk>
      <rc t="1" v="0"/>
    </bk>
  </cellMetadata>
  <valueMetadata count="256">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valueMetadata>
</metadata>
</file>

<file path=xl/sharedStrings.xml><?xml version="1.0" encoding="utf-8"?>
<sst xmlns="http://schemas.openxmlformats.org/spreadsheetml/2006/main" count="268" uniqueCount="124">
  <si>
    <t>x</t>
  </si>
  <si>
    <t>Assetklassen</t>
  </si>
  <si>
    <t>Name Wertpapier</t>
  </si>
  <si>
    <t>WKN</t>
  </si>
  <si>
    <t>Ticker</t>
  </si>
  <si>
    <t xml:space="preserve">Kurs </t>
  </si>
  <si>
    <t xml:space="preserve">Anteile </t>
  </si>
  <si>
    <t>Position</t>
  </si>
  <si>
    <t>Gewichtung (%)</t>
  </si>
  <si>
    <t>Core MSCI World USD (Acc)</t>
  </si>
  <si>
    <t>AORPWH</t>
  </si>
  <si>
    <t>Core MSCI EM IMI USD (Acc)</t>
  </si>
  <si>
    <t>A111X9</t>
  </si>
  <si>
    <t>ETFs</t>
  </si>
  <si>
    <t>Porsche Holding</t>
  </si>
  <si>
    <t>PAH003</t>
  </si>
  <si>
    <t>Einzelaktien</t>
  </si>
  <si>
    <t>Crypto</t>
  </si>
  <si>
    <t>Anleihen</t>
  </si>
  <si>
    <t>Cash</t>
  </si>
  <si>
    <t>Anlagevermögen</t>
  </si>
  <si>
    <t>Bitcoin</t>
  </si>
  <si>
    <t>Ethereum</t>
  </si>
  <si>
    <t>Allokation</t>
  </si>
  <si>
    <t>Portfolio</t>
  </si>
  <si>
    <t>Typ</t>
  </si>
  <si>
    <t>Datum</t>
  </si>
  <si>
    <t>Anteile</t>
  </si>
  <si>
    <t>Notiz</t>
  </si>
  <si>
    <t>Buy-In</t>
  </si>
  <si>
    <t>Wert</t>
  </si>
  <si>
    <t>Status</t>
  </si>
  <si>
    <t>Offen</t>
  </si>
  <si>
    <t>Kauf (Long)</t>
  </si>
  <si>
    <t>#</t>
  </si>
  <si>
    <t>Name</t>
  </si>
  <si>
    <t>MSCI World</t>
  </si>
  <si>
    <t>MSCI EM</t>
  </si>
  <si>
    <t>Langfristig Halten</t>
  </si>
  <si>
    <t>Value Play</t>
  </si>
  <si>
    <t>Sparplan</t>
  </si>
  <si>
    <t>Kurs</t>
  </si>
  <si>
    <t>Return</t>
  </si>
  <si>
    <t>A. Return</t>
  </si>
  <si>
    <t>Haltedauer</t>
  </si>
  <si>
    <t xml:space="preserve">Name </t>
  </si>
  <si>
    <t>%</t>
  </si>
  <si>
    <t>Msci Worl</t>
  </si>
  <si>
    <t>Total</t>
  </si>
  <si>
    <t>Type</t>
  </si>
  <si>
    <t>ETF</t>
  </si>
  <si>
    <t>Stock</t>
  </si>
  <si>
    <t>Current Total</t>
  </si>
  <si>
    <t>Buy In</t>
  </si>
  <si>
    <t>Start Date</t>
  </si>
  <si>
    <t>Duration</t>
  </si>
  <si>
    <t>Annualized Return</t>
  </si>
  <si>
    <t>ETFS</t>
  </si>
  <si>
    <t>Stocks</t>
  </si>
  <si>
    <t>Value</t>
  </si>
  <si>
    <t>China</t>
  </si>
  <si>
    <t>Japan</t>
  </si>
  <si>
    <t>Frankreich</t>
  </si>
  <si>
    <t>Kanada</t>
  </si>
  <si>
    <t>ROI</t>
  </si>
  <si>
    <t>Vereinigte Staaten</t>
  </si>
  <si>
    <t>Vereinigtes Königreich</t>
  </si>
  <si>
    <t>Schweiz</t>
  </si>
  <si>
    <t>Deutschland</t>
  </si>
  <si>
    <t>Australien</t>
  </si>
  <si>
    <t>Niederlande</t>
  </si>
  <si>
    <t>Cash und/oder Derivate</t>
  </si>
  <si>
    <t>Other</t>
  </si>
  <si>
    <t>Assetc Class Allocation</t>
  </si>
  <si>
    <t>Index</t>
  </si>
  <si>
    <t>Indien</t>
  </si>
  <si>
    <t>Taiwan</t>
  </si>
  <si>
    <t>Korea</t>
  </si>
  <si>
    <t>Saudi-Arabien</t>
  </si>
  <si>
    <t>Südafrika</t>
  </si>
  <si>
    <t>Brasilien</t>
  </si>
  <si>
    <t>Mexiko</t>
  </si>
  <si>
    <t>Indonesien</t>
  </si>
  <si>
    <t>Malaysia</t>
  </si>
  <si>
    <t>Thailand</t>
  </si>
  <si>
    <t>Ver. Arabische Emirate</t>
  </si>
  <si>
    <t>Porsche</t>
  </si>
  <si>
    <t>Daten</t>
  </si>
  <si>
    <t>KPI'S</t>
  </si>
  <si>
    <t>Jensen Alpha</t>
  </si>
  <si>
    <t>Treynor Ratio</t>
  </si>
  <si>
    <t>Beta</t>
  </si>
  <si>
    <t>Information Ratio</t>
  </si>
  <si>
    <t>Date</t>
  </si>
  <si>
    <t>Shares</t>
  </si>
  <si>
    <t>EUNL</t>
  </si>
  <si>
    <t>Close</t>
  </si>
  <si>
    <t>IS3N</t>
  </si>
  <si>
    <t>PAH3</t>
  </si>
  <si>
    <t>BTC/EUR</t>
  </si>
  <si>
    <t>ETH/EUR</t>
  </si>
  <si>
    <t>Annual Returns</t>
  </si>
  <si>
    <t>Return 2023</t>
  </si>
  <si>
    <t>Volatilität</t>
  </si>
  <si>
    <t>British American Tobaxxo</t>
  </si>
  <si>
    <t>BAT</t>
  </si>
  <si>
    <t>Dividende</t>
  </si>
  <si>
    <t>Nr.</t>
  </si>
  <si>
    <t>Returns on Positions</t>
  </si>
  <si>
    <t>General</t>
  </si>
  <si>
    <t>Total Cost</t>
  </si>
  <si>
    <t>Total Dividends</t>
  </si>
  <si>
    <t>Realized Gains</t>
  </si>
  <si>
    <t>Unrealized Gains</t>
  </si>
  <si>
    <t>Costs</t>
  </si>
  <si>
    <t>numbers in Mio EUR</t>
  </si>
  <si>
    <t>Sharpe Ratio</t>
  </si>
  <si>
    <t>Dashboard</t>
  </si>
  <si>
    <t>Allocation</t>
  </si>
  <si>
    <t>Goal</t>
  </si>
  <si>
    <t>Real</t>
  </si>
  <si>
    <t>Deficit</t>
  </si>
  <si>
    <t>Commodities</t>
  </si>
  <si>
    <t xml:space="preserve">Assets Class Allocation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</si>
</sst>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0.00\ &quot;€&quot;_-;\-* #,##0.00\ &quot;€&quot;_-;_-* &quot;-&quot;??\ &quot;€&quot;_-;_-@_-"/>
    <numFmt numFmtId="164" formatCode="_([$€-2]\ * #,##0.00_);_([$€-2]\ * \(#,##0.00\);_([$€-2]\ * &quot;-&quot;??_);_(@_)"/>
    <numFmt numFmtId="165" formatCode="0.000"/>
    <numFmt numFmtId="166" formatCode="0.0%"/>
    <numFmt numFmtId="167" formatCode="_-[$€-2]\ * #,##0.000_-;\-[$€-2]\ * #,##0.000_-;_-[$€-2]\ * &quot;-&quot;???_-;_-@_-"/>
    <numFmt numFmtId="168" formatCode="_-[$€-2]\ * #,##0.00_-;\-[$€-2]\ * #,##0.00_-;_-[$€-2]\ * &quot;-&quot;??_-;_-@_-"/>
    <numFmt numFmtId="169" formatCode="_([$$-409]* #,##0.00_);_([$$-409]* \(#,##0.00\);_([$$-409]* &quot;-&quot;??_);_(@_)"/>
    <numFmt numFmtId="170" formatCode="#,##0.000;[Red]#,##0.000"/>
    <numFmt numFmtId="171" formatCode="#,##0.00_ ;\-#,##0.00\ "/>
    <numFmt numFmtId="172" formatCode="#,##0.0;[Red]#,##0.0"/>
    <numFmt numFmtId="173" formatCode="0.0"/>
    <numFmt numFmtId="174" formatCode="#,##0.0_ ;\-#,##0.0\ "/>
    <numFmt numFmtId="175" formatCode="#,##0.000_ ;\-#,##0.000\ "/>
  </numFmts>
  <fonts count="9"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b/>
      <sz val="11"/>
      <color theme="1" tint="4.9989318521683403E-2"/>
      <name val="Aptos Narrow"/>
      <family val="2"/>
      <scheme val="minor"/>
    </font>
    <font>
      <b/>
      <sz val="14"/>
      <color theme="1"/>
      <name val="Aptos Narrow"/>
      <family val="2"/>
      <scheme val="minor"/>
    </font>
    <font>
      <sz val="11"/>
      <color theme="0"/>
      <name val="Aptos Narrow"/>
      <family val="2"/>
      <scheme val="minor"/>
    </font>
    <font>
      <sz val="7"/>
      <color rgb="FF232A31"/>
      <name val="Arial"/>
      <family val="2"/>
    </font>
    <font>
      <u/>
      <sz val="11"/>
      <color theme="10"/>
      <name val="Aptos Narrow"/>
      <family val="2"/>
      <scheme val="minor"/>
    </font>
  </fonts>
  <fills count="7">
    <fill>
      <patternFill patternType="none"/>
    </fill>
    <fill>
      <patternFill patternType="gray125"/>
    </fill>
    <fill>
      <patternFill patternType="solid">
        <fgColor theme="4" tint="-0.49998474074526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3" tint="9.9978637043366805E-2"/>
        <bgColor indexed="64"/>
      </patternFill>
    </fill>
    <fill>
      <patternFill patternType="solid">
        <fgColor rgb="FFFFFFFF"/>
        <bgColor indexed="64"/>
      </patternFill>
    </fill>
  </fills>
  <borders count="7">
    <border>
      <left/>
      <right/>
      <top/>
      <bottom/>
      <diagonal/>
    </border>
    <border>
      <left/>
      <right style="thin">
        <color theme="0"/>
      </right>
      <top/>
      <bottom/>
      <diagonal/>
    </border>
    <border>
      <left style="thin">
        <color theme="0"/>
      </left>
      <right style="thin">
        <color theme="0"/>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bottom style="thin">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8" fillId="0" borderId="0" applyNumberFormat="0" applyFill="0" applyBorder="0" applyAlignment="0" applyProtection="0"/>
  </cellStyleXfs>
  <cellXfs count="62">
    <xf numFmtId="0" fontId="0" fillId="0" borderId="0" xfId="0"/>
    <xf numFmtId="0" fontId="3" fillId="0" borderId="0" xfId="0" applyFont="1"/>
    <xf numFmtId="0" fontId="3" fillId="0" borderId="1" xfId="0" applyFont="1" applyBorder="1" applyAlignment="1">
      <alignment horizontal="center" vertical="center"/>
    </xf>
    <xf numFmtId="0" fontId="2" fillId="2" borderId="2" xfId="0" applyFont="1" applyFill="1" applyBorder="1" applyAlignment="1">
      <alignment horizontal="center" vertical="center"/>
    </xf>
    <xf numFmtId="0" fontId="3" fillId="0" borderId="0" xfId="0" applyFont="1" applyAlignment="1">
      <alignment horizontal="center"/>
    </xf>
    <xf numFmtId="0" fontId="2" fillId="0" borderId="0" xfId="0" applyFont="1"/>
    <xf numFmtId="164" fontId="0" fillId="0" borderId="0" xfId="0" applyNumberFormat="1" applyAlignment="1">
      <alignment horizontal="center"/>
    </xf>
    <xf numFmtId="9" fontId="0" fillId="0" borderId="0" xfId="2" applyFont="1"/>
    <xf numFmtId="165" fontId="0" fillId="0" borderId="0" xfId="0" applyNumberFormat="1" applyAlignment="1">
      <alignment horizontal="center"/>
    </xf>
    <xf numFmtId="166" fontId="0" fillId="0" borderId="0" xfId="2" applyNumberFormat="1" applyFont="1"/>
    <xf numFmtId="164" fontId="0" fillId="0" borderId="0" xfId="0" applyNumberFormat="1"/>
    <xf numFmtId="0" fontId="4" fillId="3" borderId="3" xfId="0" applyFont="1" applyFill="1" applyBorder="1"/>
    <xf numFmtId="0" fontId="4" fillId="3" borderId="4" xfId="0" applyFont="1" applyFill="1" applyBorder="1"/>
    <xf numFmtId="0" fontId="0" fillId="3" borderId="4" xfId="0" applyFill="1" applyBorder="1"/>
    <xf numFmtId="166" fontId="3" fillId="3" borderId="5" xfId="2" applyNumberFormat="1" applyFont="1" applyFill="1" applyBorder="1"/>
    <xf numFmtId="0" fontId="4" fillId="0" borderId="0" xfId="0" applyFont="1"/>
    <xf numFmtId="9" fontId="3" fillId="3" borderId="5" xfId="2" applyFont="1" applyFill="1" applyBorder="1"/>
    <xf numFmtId="0" fontId="3" fillId="4" borderId="3" xfId="0" applyFont="1" applyFill="1" applyBorder="1" applyAlignment="1">
      <alignment vertical="center"/>
    </xf>
    <xf numFmtId="0" fontId="0" fillId="4" borderId="4" xfId="0" applyFill="1" applyBorder="1" applyAlignment="1">
      <alignment vertical="center"/>
    </xf>
    <xf numFmtId="9" fontId="3" fillId="4" borderId="5" xfId="2" applyFont="1" applyFill="1" applyBorder="1" applyAlignment="1">
      <alignment vertical="center"/>
    </xf>
    <xf numFmtId="44" fontId="0" fillId="0" borderId="0" xfId="0" applyNumberFormat="1"/>
    <xf numFmtId="167" fontId="0" fillId="0" borderId="0" xfId="0" applyNumberFormat="1"/>
    <xf numFmtId="167" fontId="3" fillId="3" borderId="4" xfId="0" applyNumberFormat="1" applyFont="1" applyFill="1" applyBorder="1"/>
    <xf numFmtId="168" fontId="0" fillId="0" borderId="0" xfId="0" applyNumberFormat="1"/>
    <xf numFmtId="168" fontId="3" fillId="3" borderId="4" xfId="0" applyNumberFormat="1" applyFont="1" applyFill="1" applyBorder="1"/>
    <xf numFmtId="169" fontId="0" fillId="0" borderId="0" xfId="0" applyNumberFormat="1"/>
    <xf numFmtId="44" fontId="3" fillId="4" borderId="4" xfId="1" applyFont="1" applyFill="1" applyBorder="1" applyAlignment="1">
      <alignment vertical="center"/>
    </xf>
    <xf numFmtId="14" fontId="0" fillId="0" borderId="0" xfId="0" applyNumberFormat="1"/>
    <xf numFmtId="0" fontId="0" fillId="0" borderId="0" xfId="0" applyAlignment="1">
      <alignment horizontal="center"/>
    </xf>
    <xf numFmtId="170" fontId="0" fillId="0" borderId="0" xfId="0" applyNumberFormat="1"/>
    <xf numFmtId="171" fontId="0" fillId="0" borderId="0" xfId="0" applyNumberFormat="1"/>
    <xf numFmtId="0" fontId="4" fillId="3" borderId="4" xfId="0" applyFont="1" applyFill="1" applyBorder="1" applyAlignment="1">
      <alignment horizontal="center"/>
    </xf>
    <xf numFmtId="0" fontId="5" fillId="0" borderId="0" xfId="0" applyFont="1"/>
    <xf numFmtId="14" fontId="0" fillId="0" borderId="0" xfId="0" applyNumberFormat="1" applyAlignment="1">
      <alignment horizontal="left"/>
    </xf>
    <xf numFmtId="2" fontId="0" fillId="0" borderId="0" xfId="0" applyNumberFormat="1"/>
    <xf numFmtId="0" fontId="0" fillId="5" borderId="0" xfId="0" applyFill="1"/>
    <xf numFmtId="0" fontId="2" fillId="5" borderId="0" xfId="0" applyFont="1" applyFill="1" applyAlignment="1">
      <alignment horizontal="center"/>
    </xf>
    <xf numFmtId="0" fontId="2" fillId="5" borderId="0" xfId="0" applyFont="1" applyFill="1" applyAlignment="1">
      <alignment horizontal="right"/>
    </xf>
    <xf numFmtId="0" fontId="2" fillId="5" borderId="0" xfId="0" applyFont="1" applyFill="1" applyAlignment="1">
      <alignment horizontal="left"/>
    </xf>
    <xf numFmtId="172" fontId="0" fillId="0" borderId="0" xfId="0" applyNumberFormat="1"/>
    <xf numFmtId="173" fontId="0" fillId="0" borderId="0" xfId="0" applyNumberFormat="1"/>
    <xf numFmtId="9" fontId="3" fillId="0" borderId="0" xfId="2" applyFont="1"/>
    <xf numFmtId="0" fontId="0" fillId="0" borderId="0" xfId="0" applyAlignment="1">
      <alignment horizontal="left" indent="1"/>
    </xf>
    <xf numFmtId="0" fontId="0" fillId="0" borderId="0" xfId="0" applyAlignment="1">
      <alignment horizontal="left" indent="2"/>
    </xf>
    <xf numFmtId="0" fontId="3" fillId="0" borderId="0" xfId="0" applyFont="1" applyAlignment="1">
      <alignment horizontal="left" indent="2"/>
    </xf>
    <xf numFmtId="0" fontId="6" fillId="5" borderId="0" xfId="0" applyFont="1" applyFill="1" applyAlignment="1">
      <alignment horizontal="center"/>
    </xf>
    <xf numFmtId="172" fontId="3" fillId="0" borderId="0" xfId="0" applyNumberFormat="1" applyFont="1"/>
    <xf numFmtId="9" fontId="0" fillId="0" borderId="0" xfId="0" applyNumberFormat="1"/>
    <xf numFmtId="0" fontId="7" fillId="6" borderId="0" xfId="0" applyFont="1" applyFill="1" applyAlignment="1">
      <alignment horizontal="left" vertical="center"/>
    </xf>
    <xf numFmtId="174" fontId="0" fillId="0" borderId="0" xfId="0" applyNumberFormat="1"/>
    <xf numFmtId="175" fontId="0" fillId="0" borderId="0" xfId="0" applyNumberFormat="1"/>
    <xf numFmtId="0" fontId="8" fillId="0" borderId="0" xfId="3"/>
    <xf numFmtId="4" fontId="0" fillId="0" borderId="0" xfId="0" applyNumberFormat="1"/>
    <xf numFmtId="0" fontId="3" fillId="0" borderId="6" xfId="0" applyFont="1" applyBorder="1"/>
    <xf numFmtId="0" fontId="3" fillId="0" borderId="6" xfId="0" applyFont="1" applyBorder="1" applyAlignment="1">
      <alignment horizontal="right"/>
    </xf>
    <xf numFmtId="0" fontId="3" fillId="0" borderId="6" xfId="0" applyFont="1" applyBorder="1" applyAlignment="1">
      <alignment horizontal="left"/>
    </xf>
    <xf numFmtId="4" fontId="3" fillId="0" borderId="0" xfId="0" applyNumberFormat="1" applyFont="1"/>
    <xf numFmtId="9" fontId="3" fillId="0" borderId="0" xfId="0" applyNumberFormat="1" applyFont="1"/>
    <xf numFmtId="0" fontId="2" fillId="2" borderId="0" xfId="0" applyFont="1" applyFill="1" applyAlignment="1">
      <alignment horizontal="center" vertical="center"/>
    </xf>
    <xf numFmtId="0" fontId="0" fillId="0" borderId="0" xfId="0" applyAlignment="1">
      <alignment horizontal="center"/>
    </xf>
    <xf numFmtId="0" fontId="2" fillId="5" borderId="0" xfId="0" applyFont="1" applyFill="1" applyAlignment="1">
      <alignment horizontal="center"/>
    </xf>
    <xf numFmtId="0" fontId="3" fillId="0" borderId="0" xfId="0" applyFont="1" applyAlignment="1">
      <alignment horizontal="center"/>
    </xf>
  </cellXfs>
  <cellStyles count="4">
    <cellStyle name="Currency" xfId="1" builtinId="4"/>
    <cellStyle name="Hyperlink" xfId="3" builtinId="8"/>
    <cellStyle name="Normal" xfId="0" builtinId="0"/>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ichStyles" Target="richData/richStyl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 Target="richData/rdsupportingpropertybag.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SupportingPropertyBagStructure" Target="richData/rdsupportingpropertybagstructure.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cat>
            <c:numRef>
              <c:f>Prices!$B$3:$B$67</c:f>
              <c:numCache>
                <c:formatCode>m/d/yyyy</c:formatCode>
                <c:ptCount val="65"/>
                <c:pt idx="0">
                  <c:v>45070</c:v>
                </c:pt>
                <c:pt idx="1">
                  <c:v>45075</c:v>
                </c:pt>
                <c:pt idx="2">
                  <c:v>45082</c:v>
                </c:pt>
                <c:pt idx="3">
                  <c:v>45089</c:v>
                </c:pt>
                <c:pt idx="4">
                  <c:v>45096</c:v>
                </c:pt>
                <c:pt idx="5">
                  <c:v>45103</c:v>
                </c:pt>
                <c:pt idx="6">
                  <c:v>45110</c:v>
                </c:pt>
                <c:pt idx="7">
                  <c:v>45114</c:v>
                </c:pt>
                <c:pt idx="8">
                  <c:v>45117</c:v>
                </c:pt>
                <c:pt idx="9">
                  <c:v>45124</c:v>
                </c:pt>
                <c:pt idx="10">
                  <c:v>45131</c:v>
                </c:pt>
                <c:pt idx="11">
                  <c:v>45138</c:v>
                </c:pt>
                <c:pt idx="12">
                  <c:v>45145</c:v>
                </c:pt>
                <c:pt idx="13">
                  <c:v>45152</c:v>
                </c:pt>
                <c:pt idx="14">
                  <c:v>45159</c:v>
                </c:pt>
                <c:pt idx="15">
                  <c:v>45166</c:v>
                </c:pt>
                <c:pt idx="16">
                  <c:v>45173</c:v>
                </c:pt>
                <c:pt idx="17">
                  <c:v>45180</c:v>
                </c:pt>
                <c:pt idx="18">
                  <c:v>45187</c:v>
                </c:pt>
                <c:pt idx="19">
                  <c:v>45194</c:v>
                </c:pt>
                <c:pt idx="20">
                  <c:v>45201</c:v>
                </c:pt>
                <c:pt idx="21">
                  <c:v>45208</c:v>
                </c:pt>
                <c:pt idx="22">
                  <c:v>45215</c:v>
                </c:pt>
                <c:pt idx="23">
                  <c:v>45222</c:v>
                </c:pt>
                <c:pt idx="24">
                  <c:v>45229</c:v>
                </c:pt>
                <c:pt idx="25">
                  <c:v>45236</c:v>
                </c:pt>
                <c:pt idx="26">
                  <c:v>45243</c:v>
                </c:pt>
                <c:pt idx="27">
                  <c:v>45250</c:v>
                </c:pt>
                <c:pt idx="28">
                  <c:v>45257</c:v>
                </c:pt>
                <c:pt idx="29">
                  <c:v>45264</c:v>
                </c:pt>
                <c:pt idx="30">
                  <c:v>45271</c:v>
                </c:pt>
                <c:pt idx="31">
                  <c:v>45278</c:v>
                </c:pt>
                <c:pt idx="32">
                  <c:v>45287</c:v>
                </c:pt>
                <c:pt idx="33">
                  <c:v>45293</c:v>
                </c:pt>
                <c:pt idx="34">
                  <c:v>45299</c:v>
                </c:pt>
                <c:pt idx="35">
                  <c:v>45306</c:v>
                </c:pt>
                <c:pt idx="36">
                  <c:v>45313</c:v>
                </c:pt>
                <c:pt idx="37">
                  <c:v>45320</c:v>
                </c:pt>
                <c:pt idx="38">
                  <c:v>45327</c:v>
                </c:pt>
                <c:pt idx="39">
                  <c:v>45334</c:v>
                </c:pt>
                <c:pt idx="40">
                  <c:v>45341</c:v>
                </c:pt>
                <c:pt idx="41">
                  <c:v>45348</c:v>
                </c:pt>
                <c:pt idx="42">
                  <c:v>45355</c:v>
                </c:pt>
                <c:pt idx="43">
                  <c:v>45362</c:v>
                </c:pt>
                <c:pt idx="44">
                  <c:v>45369</c:v>
                </c:pt>
                <c:pt idx="45">
                  <c:v>45376</c:v>
                </c:pt>
                <c:pt idx="46">
                  <c:v>45384</c:v>
                </c:pt>
                <c:pt idx="47">
                  <c:v>45390</c:v>
                </c:pt>
                <c:pt idx="48">
                  <c:v>45397</c:v>
                </c:pt>
                <c:pt idx="49">
                  <c:v>45404</c:v>
                </c:pt>
                <c:pt idx="50">
                  <c:v>45411</c:v>
                </c:pt>
                <c:pt idx="51">
                  <c:v>45418</c:v>
                </c:pt>
                <c:pt idx="52">
                  <c:v>45425</c:v>
                </c:pt>
                <c:pt idx="53">
                  <c:v>45432</c:v>
                </c:pt>
                <c:pt idx="54">
                  <c:v>45439</c:v>
                </c:pt>
                <c:pt idx="55">
                  <c:v>45446</c:v>
                </c:pt>
                <c:pt idx="56">
                  <c:v>45453</c:v>
                </c:pt>
                <c:pt idx="57">
                  <c:v>45460</c:v>
                </c:pt>
                <c:pt idx="58">
                  <c:v>45467</c:v>
                </c:pt>
                <c:pt idx="59">
                  <c:v>45474</c:v>
                </c:pt>
                <c:pt idx="60">
                  <c:v>45475</c:v>
                </c:pt>
                <c:pt idx="61">
                  <c:v>45481</c:v>
                </c:pt>
                <c:pt idx="62">
                  <c:v>45488</c:v>
                </c:pt>
                <c:pt idx="63">
                  <c:v>45495</c:v>
                </c:pt>
                <c:pt idx="64">
                  <c:v>45502</c:v>
                </c:pt>
              </c:numCache>
            </c:numRef>
          </c:cat>
          <c:val>
            <c:numRef>
              <c:f>Prices!$C$3:$C$67</c:f>
              <c:numCache>
                <c:formatCode>#,##0.00_ ;\-#,##0.00\ </c:formatCode>
                <c:ptCount val="65"/>
                <c:pt idx="0">
                  <c:v>702.79041640800006</c:v>
                </c:pt>
                <c:pt idx="1">
                  <c:v>723.12802790000001</c:v>
                </c:pt>
                <c:pt idx="2">
                  <c:v>726.78076473800002</c:v>
                </c:pt>
                <c:pt idx="3">
                  <c:v>732.36138533399992</c:v>
                </c:pt>
                <c:pt idx="4">
                  <c:v>715.36265727199998</c:v>
                </c:pt>
                <c:pt idx="5">
                  <c:v>729.62163653800008</c:v>
                </c:pt>
                <c:pt idx="6">
                  <c:v>716.84327712999993</c:v>
                </c:pt>
                <c:pt idx="7">
                  <c:v>774.64780968000002</c:v>
                </c:pt>
                <c:pt idx="8">
                  <c:v>775.70878432199993</c:v>
                </c:pt>
                <c:pt idx="9">
                  <c:v>785.04016418200013</c:v>
                </c:pt>
                <c:pt idx="10">
                  <c:v>802.04502764200004</c:v>
                </c:pt>
                <c:pt idx="11">
                  <c:v>783.07555089199991</c:v>
                </c:pt>
                <c:pt idx="12">
                  <c:v>776.71215637199998</c:v>
                </c:pt>
                <c:pt idx="13">
                  <c:v>762.52837944199996</c:v>
                </c:pt>
                <c:pt idx="14">
                  <c:v>773.96764725000003</c:v>
                </c:pt>
                <c:pt idx="15">
                  <c:v>791.41743220800004</c:v>
                </c:pt>
                <c:pt idx="16">
                  <c:v>786.19051400000012</c:v>
                </c:pt>
                <c:pt idx="17">
                  <c:v>792.37372521799989</c:v>
                </c:pt>
                <c:pt idx="18">
                  <c:v>775.17055788999994</c:v>
                </c:pt>
                <c:pt idx="19">
                  <c:v>772.26191343199991</c:v>
                </c:pt>
                <c:pt idx="20">
                  <c:v>769.70837005200008</c:v>
                </c:pt>
                <c:pt idx="21">
                  <c:v>776.90855742000008</c:v>
                </c:pt>
                <c:pt idx="22">
                  <c:v>752.57192471399992</c:v>
                </c:pt>
                <c:pt idx="23">
                  <c:v>735.15745084800005</c:v>
                </c:pt>
                <c:pt idx="24">
                  <c:v>769.767540156</c:v>
                </c:pt>
                <c:pt idx="25">
                  <c:v>771.45557287800011</c:v>
                </c:pt>
                <c:pt idx="26">
                  <c:v>780.94742549599994</c:v>
                </c:pt>
                <c:pt idx="27">
                  <c:v>783.98362741599999</c:v>
                </c:pt>
                <c:pt idx="28">
                  <c:v>795.44067597399999</c:v>
                </c:pt>
                <c:pt idx="29">
                  <c:v>801.67199613599996</c:v>
                </c:pt>
                <c:pt idx="30">
                  <c:v>810.66968352000004</c:v>
                </c:pt>
                <c:pt idx="31">
                  <c:v>808.81540246999998</c:v>
                </c:pt>
                <c:pt idx="32">
                  <c:v>814.45338660200002</c:v>
                </c:pt>
                <c:pt idx="33">
                  <c:v>809.26022050400002</c:v>
                </c:pt>
                <c:pt idx="34">
                  <c:v>815.34325020000006</c:v>
                </c:pt>
                <c:pt idx="35">
                  <c:v>813.83339822400012</c:v>
                </c:pt>
                <c:pt idx="36">
                  <c:v>827.68832978799992</c:v>
                </c:pt>
                <c:pt idx="37">
                  <c:v>840.16469259000007</c:v>
                </c:pt>
                <c:pt idx="38">
                  <c:v>848.16799146200003</c:v>
                </c:pt>
                <c:pt idx="39">
                  <c:v>857.88585219200002</c:v>
                </c:pt>
                <c:pt idx="40">
                  <c:v>864.3716125599999</c:v>
                </c:pt>
                <c:pt idx="41">
                  <c:v>868.93986494199999</c:v>
                </c:pt>
                <c:pt idx="42">
                  <c:v>865.45425602599994</c:v>
                </c:pt>
                <c:pt idx="43">
                  <c:v>864.42134542999997</c:v>
                </c:pt>
                <c:pt idx="44">
                  <c:v>884.16542020400016</c:v>
                </c:pt>
                <c:pt idx="45">
                  <c:v>890.51319232599997</c:v>
                </c:pt>
                <c:pt idx="46">
                  <c:v>883.98820590799994</c:v>
                </c:pt>
                <c:pt idx="47">
                  <c:v>882.88669946000005</c:v>
                </c:pt>
                <c:pt idx="48">
                  <c:v>859.55382393799994</c:v>
                </c:pt>
                <c:pt idx="49">
                  <c:v>881.63670726800001</c:v>
                </c:pt>
                <c:pt idx="50">
                  <c:v>886.54006534600001</c:v>
                </c:pt>
                <c:pt idx="51">
                  <c:v>894.95011282600001</c:v>
                </c:pt>
                <c:pt idx="52">
                  <c:v>906.31572324800004</c:v>
                </c:pt>
                <c:pt idx="53">
                  <c:v>901.37060482799995</c:v>
                </c:pt>
                <c:pt idx="54">
                  <c:v>890.12572005999994</c:v>
                </c:pt>
                <c:pt idx="55">
                  <c:v>906.44385321000004</c:v>
                </c:pt>
                <c:pt idx="56">
                  <c:v>910.57717939400004</c:v>
                </c:pt>
                <c:pt idx="57">
                  <c:v>918.07167635799999</c:v>
                </c:pt>
                <c:pt idx="58">
                  <c:v>918.67815683399999</c:v>
                </c:pt>
                <c:pt idx="59">
                  <c:v>974.79832901549992</c:v>
                </c:pt>
                <c:pt idx="60">
                  <c:v>1217.3561602043001</c:v>
                </c:pt>
                <c:pt idx="61">
                  <c:v>1205.0085370202287</c:v>
                </c:pt>
                <c:pt idx="62">
                  <c:v>1221.966762421232</c:v>
                </c:pt>
                <c:pt idx="63">
                  <c:v>1212.3275215244958</c:v>
                </c:pt>
                <c:pt idx="64">
                  <c:v>1163.7436953934641</c:v>
                </c:pt>
              </c:numCache>
            </c:numRef>
          </c:val>
          <c:smooth val="0"/>
          <c:extLst>
            <c:ext xmlns:c16="http://schemas.microsoft.com/office/drawing/2014/chart" uri="{C3380CC4-5D6E-409C-BE32-E72D297353CC}">
              <c16:uniqueId val="{00000000-5EF5-4D41-9BB9-45BCDB7B859C}"/>
            </c:ext>
          </c:extLst>
        </c:ser>
        <c:dLbls>
          <c:showLegendKey val="0"/>
          <c:showVal val="0"/>
          <c:showCatName val="0"/>
          <c:showSerName val="0"/>
          <c:showPercent val="0"/>
          <c:showBubbleSize val="0"/>
        </c:dLbls>
        <c:smooth val="0"/>
        <c:axId val="809536496"/>
        <c:axId val="809536976"/>
      </c:lineChart>
      <c:dateAx>
        <c:axId val="809536496"/>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de-DE"/>
          </a:p>
        </c:txPr>
        <c:crossAx val="809536976"/>
        <c:crosses val="autoZero"/>
        <c:auto val="1"/>
        <c:lblOffset val="100"/>
        <c:baseTimeUnit val="days"/>
      </c:dateAx>
      <c:valAx>
        <c:axId val="809536976"/>
        <c:scaling>
          <c:orientation val="minMax"/>
        </c:scaling>
        <c:delete val="0"/>
        <c:axPos val="l"/>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0953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de-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1"/>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8E37-4A97-9239-6BF78006B6FD}"/>
              </c:ext>
            </c:extLst>
          </c:dPt>
          <c:dLbls>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002060"/>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Calculations!$J$9:$J$10</c:f>
              <c:strCache>
                <c:ptCount val="2"/>
                <c:pt idx="0">
                  <c:v>ROI</c:v>
                </c:pt>
                <c:pt idx="1">
                  <c:v>Annualized Return</c:v>
                </c:pt>
              </c:strCache>
            </c:strRef>
          </c:cat>
          <c:val>
            <c:numRef>
              <c:f>Calculations!$K$9:$K$10</c:f>
              <c:numCache>
                <c:formatCode>0%</c:formatCode>
                <c:ptCount val="2"/>
                <c:pt idx="0">
                  <c:v>0.32349353140150039</c:v>
                </c:pt>
                <c:pt idx="1">
                  <c:v>0.13733215955724073</c:v>
                </c:pt>
              </c:numCache>
            </c:numRef>
          </c:val>
          <c:extLst>
            <c:ext xmlns:c16="http://schemas.microsoft.com/office/drawing/2014/chart" uri="{C3380CC4-5D6E-409C-BE32-E72D297353CC}">
              <c16:uniqueId val="{00000002-8E37-4A97-9239-6BF78006B6FD}"/>
            </c:ext>
          </c:extLst>
        </c:ser>
        <c:dLbls>
          <c:showLegendKey val="0"/>
          <c:showVal val="0"/>
          <c:showCatName val="0"/>
          <c:showSerName val="0"/>
          <c:showPercent val="0"/>
          <c:showBubbleSize val="0"/>
        </c:dLbls>
        <c:gapWidth val="219"/>
        <c:overlap val="-27"/>
        <c:axId val="1305393295"/>
        <c:axId val="1305394255"/>
      </c:barChart>
      <c:catAx>
        <c:axId val="130539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002060"/>
                </a:solidFill>
                <a:latin typeface="+mn-lt"/>
                <a:ea typeface="+mn-ea"/>
                <a:cs typeface="+mn-cs"/>
              </a:defRPr>
            </a:pPr>
            <a:endParaRPr lang="de-DE"/>
          </a:p>
        </c:txPr>
        <c:crossAx val="1305394255"/>
        <c:crosses val="autoZero"/>
        <c:auto val="1"/>
        <c:lblAlgn val="ctr"/>
        <c:lblOffset val="100"/>
        <c:noMultiLvlLbl val="0"/>
      </c:catAx>
      <c:valAx>
        <c:axId val="1305394255"/>
        <c:scaling>
          <c:orientation val="minMax"/>
          <c:max val="0.2"/>
          <c:min val="1.0000000000000002E-2"/>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0539329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lineChart>
        <c:grouping val="standard"/>
        <c:varyColors val="0"/>
        <c:ser>
          <c:idx val="2"/>
          <c:order val="2"/>
          <c:spPr>
            <a:ln w="28575" cap="rnd">
              <a:solidFill>
                <a:schemeClr val="accent1">
                  <a:tint val="65000"/>
                </a:schemeClr>
              </a:solidFill>
              <a:round/>
            </a:ln>
            <a:effectLst/>
          </c:spPr>
          <c:marker>
            <c:symbol val="none"/>
          </c:marker>
          <c:cat>
            <c:numRef>
              <c:f>Prices!$B$3:$B$67</c:f>
              <c:numCache>
                <c:formatCode>m/d/yyyy</c:formatCode>
                <c:ptCount val="65"/>
                <c:pt idx="0">
                  <c:v>45070</c:v>
                </c:pt>
                <c:pt idx="1">
                  <c:v>45075</c:v>
                </c:pt>
                <c:pt idx="2">
                  <c:v>45082</c:v>
                </c:pt>
                <c:pt idx="3">
                  <c:v>45089</c:v>
                </c:pt>
                <c:pt idx="4">
                  <c:v>45096</c:v>
                </c:pt>
                <c:pt idx="5">
                  <c:v>45103</c:v>
                </c:pt>
                <c:pt idx="6">
                  <c:v>45110</c:v>
                </c:pt>
                <c:pt idx="7">
                  <c:v>45114</c:v>
                </c:pt>
                <c:pt idx="8">
                  <c:v>45117</c:v>
                </c:pt>
                <c:pt idx="9">
                  <c:v>45124</c:v>
                </c:pt>
                <c:pt idx="10">
                  <c:v>45131</c:v>
                </c:pt>
                <c:pt idx="11">
                  <c:v>45138</c:v>
                </c:pt>
                <c:pt idx="12">
                  <c:v>45145</c:v>
                </c:pt>
                <c:pt idx="13">
                  <c:v>45152</c:v>
                </c:pt>
                <c:pt idx="14">
                  <c:v>45159</c:v>
                </c:pt>
                <c:pt idx="15">
                  <c:v>45166</c:v>
                </c:pt>
                <c:pt idx="16">
                  <c:v>45173</c:v>
                </c:pt>
                <c:pt idx="17">
                  <c:v>45180</c:v>
                </c:pt>
                <c:pt idx="18">
                  <c:v>45187</c:v>
                </c:pt>
                <c:pt idx="19">
                  <c:v>45194</c:v>
                </c:pt>
                <c:pt idx="20">
                  <c:v>45201</c:v>
                </c:pt>
                <c:pt idx="21">
                  <c:v>45208</c:v>
                </c:pt>
                <c:pt idx="22">
                  <c:v>45215</c:v>
                </c:pt>
                <c:pt idx="23">
                  <c:v>45222</c:v>
                </c:pt>
                <c:pt idx="24">
                  <c:v>45229</c:v>
                </c:pt>
                <c:pt idx="25">
                  <c:v>45236</c:v>
                </c:pt>
                <c:pt idx="26">
                  <c:v>45243</c:v>
                </c:pt>
                <c:pt idx="27">
                  <c:v>45250</c:v>
                </c:pt>
                <c:pt idx="28">
                  <c:v>45257</c:v>
                </c:pt>
                <c:pt idx="29">
                  <c:v>45264</c:v>
                </c:pt>
                <c:pt idx="30">
                  <c:v>45271</c:v>
                </c:pt>
                <c:pt idx="31">
                  <c:v>45278</c:v>
                </c:pt>
                <c:pt idx="32">
                  <c:v>45287</c:v>
                </c:pt>
                <c:pt idx="33">
                  <c:v>45293</c:v>
                </c:pt>
                <c:pt idx="34">
                  <c:v>45299</c:v>
                </c:pt>
                <c:pt idx="35">
                  <c:v>45306</c:v>
                </c:pt>
                <c:pt idx="36">
                  <c:v>45313</c:v>
                </c:pt>
                <c:pt idx="37">
                  <c:v>45320</c:v>
                </c:pt>
                <c:pt idx="38">
                  <c:v>45327</c:v>
                </c:pt>
                <c:pt idx="39">
                  <c:v>45334</c:v>
                </c:pt>
                <c:pt idx="40">
                  <c:v>45341</c:v>
                </c:pt>
                <c:pt idx="41">
                  <c:v>45348</c:v>
                </c:pt>
                <c:pt idx="42">
                  <c:v>45355</c:v>
                </c:pt>
                <c:pt idx="43">
                  <c:v>45362</c:v>
                </c:pt>
                <c:pt idx="44">
                  <c:v>45369</c:v>
                </c:pt>
                <c:pt idx="45">
                  <c:v>45376</c:v>
                </c:pt>
                <c:pt idx="46">
                  <c:v>45384</c:v>
                </c:pt>
                <c:pt idx="47">
                  <c:v>45390</c:v>
                </c:pt>
                <c:pt idx="48">
                  <c:v>45397</c:v>
                </c:pt>
                <c:pt idx="49">
                  <c:v>45404</c:v>
                </c:pt>
                <c:pt idx="50">
                  <c:v>45411</c:v>
                </c:pt>
                <c:pt idx="51">
                  <c:v>45418</c:v>
                </c:pt>
                <c:pt idx="52">
                  <c:v>45425</c:v>
                </c:pt>
                <c:pt idx="53">
                  <c:v>45432</c:v>
                </c:pt>
                <c:pt idx="54">
                  <c:v>45439</c:v>
                </c:pt>
                <c:pt idx="55">
                  <c:v>45446</c:v>
                </c:pt>
                <c:pt idx="56">
                  <c:v>45453</c:v>
                </c:pt>
                <c:pt idx="57">
                  <c:v>45460</c:v>
                </c:pt>
                <c:pt idx="58">
                  <c:v>45467</c:v>
                </c:pt>
                <c:pt idx="59">
                  <c:v>45474</c:v>
                </c:pt>
                <c:pt idx="60">
                  <c:v>45475</c:v>
                </c:pt>
                <c:pt idx="61">
                  <c:v>45481</c:v>
                </c:pt>
                <c:pt idx="62">
                  <c:v>45488</c:v>
                </c:pt>
                <c:pt idx="63">
                  <c:v>45495</c:v>
                </c:pt>
                <c:pt idx="64">
                  <c:v>45502</c:v>
                </c:pt>
              </c:numCache>
            </c:numRef>
          </c:cat>
          <c:val>
            <c:numRef>
              <c:f>Prices!$E$3:$E$67</c:f>
              <c:numCache>
                <c:formatCode>0%</c:formatCode>
                <c:ptCount val="65"/>
                <c:pt idx="1">
                  <c:v>2.8938373400062334E-2</c:v>
                </c:pt>
                <c:pt idx="2">
                  <c:v>5.0513003189873729E-3</c:v>
                </c:pt>
                <c:pt idx="3">
                  <c:v>7.6785474612990345E-3</c:v>
                </c:pt>
                <c:pt idx="4">
                  <c:v>-2.3210846997684831E-2</c:v>
                </c:pt>
                <c:pt idx="5">
                  <c:v>1.9932518312286485E-2</c:v>
                </c:pt>
                <c:pt idx="6">
                  <c:v>-1.7513679375837143E-2</c:v>
                </c:pt>
                <c:pt idx="7">
                  <c:v>2.6568325473110832E-3</c:v>
                </c:pt>
                <c:pt idx="8">
                  <c:v>1.3696219478607219E-3</c:v>
                </c:pt>
                <c:pt idx="9">
                  <c:v>1.2029488447982795E-2</c:v>
                </c:pt>
                <c:pt idx="10">
                  <c:v>2.1661138163190374E-2</c:v>
                </c:pt>
                <c:pt idx="11">
                  <c:v>-2.3651386264147867E-2</c:v>
                </c:pt>
                <c:pt idx="12">
                  <c:v>-8.1261565537978919E-3</c:v>
                </c:pt>
                <c:pt idx="13">
                  <c:v>-1.8261304157066394E-2</c:v>
                </c:pt>
                <c:pt idx="14">
                  <c:v>1.5001760087107963E-2</c:v>
                </c:pt>
                <c:pt idx="15">
                  <c:v>2.2545884211053524E-2</c:v>
                </c:pt>
                <c:pt idx="16">
                  <c:v>-6.6045022453159463E-3</c:v>
                </c:pt>
                <c:pt idx="17">
                  <c:v>7.8647746416331543E-3</c:v>
                </c:pt>
                <c:pt idx="18">
                  <c:v>-2.1710926019495425E-2</c:v>
                </c:pt>
                <c:pt idx="19">
                  <c:v>-3.7522638448979073E-3</c:v>
                </c:pt>
                <c:pt idx="20">
                  <c:v>-3.3065768693054665E-3</c:v>
                </c:pt>
                <c:pt idx="21">
                  <c:v>9.3544355864463302E-3</c:v>
                </c:pt>
                <c:pt idx="22">
                  <c:v>-3.1324964146126288E-2</c:v>
                </c:pt>
                <c:pt idx="23">
                  <c:v>-2.3139946221908181E-2</c:v>
                </c:pt>
                <c:pt idx="24">
                  <c:v>4.7078471785979126E-2</c:v>
                </c:pt>
                <c:pt idx="25">
                  <c:v>2.1929123195529865E-3</c:v>
                </c:pt>
                <c:pt idx="26">
                  <c:v>1.2303822736790204E-2</c:v>
                </c:pt>
                <c:pt idx="27">
                  <c:v>3.8878442016396786E-3</c:v>
                </c:pt>
                <c:pt idx="28">
                  <c:v>1.4613887532016756E-2</c:v>
                </c:pt>
                <c:pt idx="29">
                  <c:v>7.8337962216601387E-3</c:v>
                </c:pt>
                <c:pt idx="30">
                  <c:v>1.1223651851840044E-2</c:v>
                </c:pt>
                <c:pt idx="31">
                  <c:v>-2.2873447566814642E-3</c:v>
                </c:pt>
                <c:pt idx="32">
                  <c:v>6.9706686034693988E-3</c:v>
                </c:pt>
                <c:pt idx="33">
                  <c:v>-6.376259443976906E-3</c:v>
                </c:pt>
                <c:pt idx="34">
                  <c:v>7.5167783388778719E-3</c:v>
                </c:pt>
                <c:pt idx="35">
                  <c:v>-1.8517991970002923E-3</c:v>
                </c:pt>
                <c:pt idx="36">
                  <c:v>1.7024284815829516E-2</c:v>
                </c:pt>
                <c:pt idx="37">
                  <c:v>1.5073744974990477E-2</c:v>
                </c:pt>
                <c:pt idx="38">
                  <c:v>9.5258690856525607E-3</c:v>
                </c:pt>
                <c:pt idx="39">
                  <c:v>1.1457471665783148E-2</c:v>
                </c:pt>
                <c:pt idx="40">
                  <c:v>7.5601670681804123E-3</c:v>
                </c:pt>
                <c:pt idx="41">
                  <c:v>5.2850560055648366E-3</c:v>
                </c:pt>
                <c:pt idx="42">
                  <c:v>-4.0113350263112357E-3</c:v>
                </c:pt>
                <c:pt idx="43">
                  <c:v>-1.1934895331647821E-3</c:v>
                </c:pt>
                <c:pt idx="44">
                  <c:v>2.2840799661395073E-2</c:v>
                </c:pt>
                <c:pt idx="45">
                  <c:v>7.1793942365843133E-3</c:v>
                </c:pt>
                <c:pt idx="46">
                  <c:v>-7.3272203873329111E-3</c:v>
                </c:pt>
                <c:pt idx="47">
                  <c:v>-1.2460646427612243E-3</c:v>
                </c:pt>
                <c:pt idx="48">
                  <c:v>-2.6427938642943904E-2</c:v>
                </c:pt>
                <c:pt idx="49">
                  <c:v>2.5691100097523289E-2</c:v>
                </c:pt>
                <c:pt idx="50">
                  <c:v>5.5616537260505527E-3</c:v>
                </c:pt>
                <c:pt idx="51">
                  <c:v>9.4863704515346647E-3</c:v>
                </c:pt>
                <c:pt idx="52">
                  <c:v>1.2699713938367552E-2</c:v>
                </c:pt>
                <c:pt idx="53">
                  <c:v>-5.4562866925425002E-3</c:v>
                </c:pt>
                <c:pt idx="54">
                  <c:v>-1.2475317819073739E-2</c:v>
                </c:pt>
                <c:pt idx="55">
                  <c:v>1.8332391461399533E-2</c:v>
                </c:pt>
                <c:pt idx="56">
                  <c:v>4.5599362490711393E-3</c:v>
                </c:pt>
                <c:pt idx="57">
                  <c:v>8.2304906531784905E-3</c:v>
                </c:pt>
                <c:pt idx="58">
                  <c:v>6.6060253422239867E-4</c:v>
                </c:pt>
                <c:pt idx="59">
                  <c:v>6.6619328390169485E-3</c:v>
                </c:pt>
                <c:pt idx="60">
                  <c:v>9.4950748717715916E-2</c:v>
                </c:pt>
                <c:pt idx="61">
                  <c:v>-1.0142983284365359E-2</c:v>
                </c:pt>
                <c:pt idx="62">
                  <c:v>1.4073116397115282E-2</c:v>
                </c:pt>
                <c:pt idx="63">
                  <c:v>-7.8883003966793153E-3</c:v>
                </c:pt>
                <c:pt idx="64">
                  <c:v>-4.007483561037839E-2</c:v>
                </c:pt>
              </c:numCache>
            </c:numRef>
          </c:val>
          <c:smooth val="0"/>
          <c:extLst>
            <c:ext xmlns:c16="http://schemas.microsoft.com/office/drawing/2014/chart" uri="{C3380CC4-5D6E-409C-BE32-E72D297353CC}">
              <c16:uniqueId val="{00000000-EC29-42B3-B999-948AEC176B50}"/>
            </c:ext>
          </c:extLst>
        </c:ser>
        <c:dLbls>
          <c:showLegendKey val="0"/>
          <c:showVal val="0"/>
          <c:showCatName val="0"/>
          <c:showSerName val="0"/>
          <c:showPercent val="0"/>
          <c:showBubbleSize val="0"/>
        </c:dLbls>
        <c:smooth val="0"/>
        <c:axId val="154515055"/>
        <c:axId val="154516015"/>
        <c:extLst>
          <c:ext xmlns:c15="http://schemas.microsoft.com/office/drawing/2012/chart" uri="{02D57815-91ED-43cb-92C2-25804820EDAC}">
            <c15:filteredLineSeries>
              <c15:ser>
                <c:idx val="0"/>
                <c:order val="0"/>
                <c:spPr>
                  <a:ln w="28575" cap="rnd">
                    <a:solidFill>
                      <a:schemeClr val="accent1">
                        <a:shade val="65000"/>
                      </a:schemeClr>
                    </a:solidFill>
                    <a:round/>
                  </a:ln>
                  <a:effectLst/>
                </c:spPr>
                <c:marker>
                  <c:symbol val="none"/>
                </c:marker>
                <c:cat>
                  <c:numRef>
                    <c:extLst>
                      <c:ext uri="{02D57815-91ED-43cb-92C2-25804820EDAC}">
                        <c15:formulaRef>
                          <c15:sqref>Prices!$B$3:$B$67</c15:sqref>
                        </c15:formulaRef>
                      </c:ext>
                    </c:extLst>
                    <c:numCache>
                      <c:formatCode>m/d/yyyy</c:formatCode>
                      <c:ptCount val="65"/>
                      <c:pt idx="0">
                        <c:v>45070</c:v>
                      </c:pt>
                      <c:pt idx="1">
                        <c:v>45075</c:v>
                      </c:pt>
                      <c:pt idx="2">
                        <c:v>45082</c:v>
                      </c:pt>
                      <c:pt idx="3">
                        <c:v>45089</c:v>
                      </c:pt>
                      <c:pt idx="4">
                        <c:v>45096</c:v>
                      </c:pt>
                      <c:pt idx="5">
                        <c:v>45103</c:v>
                      </c:pt>
                      <c:pt idx="6">
                        <c:v>45110</c:v>
                      </c:pt>
                      <c:pt idx="7">
                        <c:v>45114</c:v>
                      </c:pt>
                      <c:pt idx="8">
                        <c:v>45117</c:v>
                      </c:pt>
                      <c:pt idx="9">
                        <c:v>45124</c:v>
                      </c:pt>
                      <c:pt idx="10">
                        <c:v>45131</c:v>
                      </c:pt>
                      <c:pt idx="11">
                        <c:v>45138</c:v>
                      </c:pt>
                      <c:pt idx="12">
                        <c:v>45145</c:v>
                      </c:pt>
                      <c:pt idx="13">
                        <c:v>45152</c:v>
                      </c:pt>
                      <c:pt idx="14">
                        <c:v>45159</c:v>
                      </c:pt>
                      <c:pt idx="15">
                        <c:v>45166</c:v>
                      </c:pt>
                      <c:pt idx="16">
                        <c:v>45173</c:v>
                      </c:pt>
                      <c:pt idx="17">
                        <c:v>45180</c:v>
                      </c:pt>
                      <c:pt idx="18">
                        <c:v>45187</c:v>
                      </c:pt>
                      <c:pt idx="19">
                        <c:v>45194</c:v>
                      </c:pt>
                      <c:pt idx="20">
                        <c:v>45201</c:v>
                      </c:pt>
                      <c:pt idx="21">
                        <c:v>45208</c:v>
                      </c:pt>
                      <c:pt idx="22">
                        <c:v>45215</c:v>
                      </c:pt>
                      <c:pt idx="23">
                        <c:v>45222</c:v>
                      </c:pt>
                      <c:pt idx="24">
                        <c:v>45229</c:v>
                      </c:pt>
                      <c:pt idx="25">
                        <c:v>45236</c:v>
                      </c:pt>
                      <c:pt idx="26">
                        <c:v>45243</c:v>
                      </c:pt>
                      <c:pt idx="27">
                        <c:v>45250</c:v>
                      </c:pt>
                      <c:pt idx="28">
                        <c:v>45257</c:v>
                      </c:pt>
                      <c:pt idx="29">
                        <c:v>45264</c:v>
                      </c:pt>
                      <c:pt idx="30">
                        <c:v>45271</c:v>
                      </c:pt>
                      <c:pt idx="31">
                        <c:v>45278</c:v>
                      </c:pt>
                      <c:pt idx="32">
                        <c:v>45287</c:v>
                      </c:pt>
                      <c:pt idx="33">
                        <c:v>45293</c:v>
                      </c:pt>
                      <c:pt idx="34">
                        <c:v>45299</c:v>
                      </c:pt>
                      <c:pt idx="35">
                        <c:v>45306</c:v>
                      </c:pt>
                      <c:pt idx="36">
                        <c:v>45313</c:v>
                      </c:pt>
                      <c:pt idx="37">
                        <c:v>45320</c:v>
                      </c:pt>
                      <c:pt idx="38">
                        <c:v>45327</c:v>
                      </c:pt>
                      <c:pt idx="39">
                        <c:v>45334</c:v>
                      </c:pt>
                      <c:pt idx="40">
                        <c:v>45341</c:v>
                      </c:pt>
                      <c:pt idx="41">
                        <c:v>45348</c:v>
                      </c:pt>
                      <c:pt idx="42">
                        <c:v>45355</c:v>
                      </c:pt>
                      <c:pt idx="43">
                        <c:v>45362</c:v>
                      </c:pt>
                      <c:pt idx="44">
                        <c:v>45369</c:v>
                      </c:pt>
                      <c:pt idx="45">
                        <c:v>45376</c:v>
                      </c:pt>
                      <c:pt idx="46">
                        <c:v>45384</c:v>
                      </c:pt>
                      <c:pt idx="47">
                        <c:v>45390</c:v>
                      </c:pt>
                      <c:pt idx="48">
                        <c:v>45397</c:v>
                      </c:pt>
                      <c:pt idx="49">
                        <c:v>45404</c:v>
                      </c:pt>
                      <c:pt idx="50">
                        <c:v>45411</c:v>
                      </c:pt>
                      <c:pt idx="51">
                        <c:v>45418</c:v>
                      </c:pt>
                      <c:pt idx="52">
                        <c:v>45425</c:v>
                      </c:pt>
                      <c:pt idx="53">
                        <c:v>45432</c:v>
                      </c:pt>
                      <c:pt idx="54">
                        <c:v>45439</c:v>
                      </c:pt>
                      <c:pt idx="55">
                        <c:v>45446</c:v>
                      </c:pt>
                      <c:pt idx="56">
                        <c:v>45453</c:v>
                      </c:pt>
                      <c:pt idx="57">
                        <c:v>45460</c:v>
                      </c:pt>
                      <c:pt idx="58">
                        <c:v>45467</c:v>
                      </c:pt>
                      <c:pt idx="59">
                        <c:v>45474</c:v>
                      </c:pt>
                      <c:pt idx="60">
                        <c:v>45475</c:v>
                      </c:pt>
                      <c:pt idx="61">
                        <c:v>45481</c:v>
                      </c:pt>
                      <c:pt idx="62">
                        <c:v>45488</c:v>
                      </c:pt>
                      <c:pt idx="63">
                        <c:v>45495</c:v>
                      </c:pt>
                      <c:pt idx="64">
                        <c:v>45502</c:v>
                      </c:pt>
                    </c:numCache>
                  </c:numRef>
                </c:cat>
                <c:val>
                  <c:numRef>
                    <c:extLst>
                      <c:ext uri="{02D57815-91ED-43cb-92C2-25804820EDAC}">
                        <c15:formulaRef>
                          <c15:sqref>Prices!$C$3:$C$67</c15:sqref>
                        </c15:formulaRef>
                      </c:ext>
                    </c:extLst>
                    <c:numCache>
                      <c:formatCode>#,##0.00_ ;\-#,##0.00\ </c:formatCode>
                      <c:ptCount val="65"/>
                      <c:pt idx="0">
                        <c:v>702.79041640800006</c:v>
                      </c:pt>
                      <c:pt idx="1">
                        <c:v>723.12802790000001</c:v>
                      </c:pt>
                      <c:pt idx="2">
                        <c:v>726.78076473800002</c:v>
                      </c:pt>
                      <c:pt idx="3">
                        <c:v>732.36138533399992</c:v>
                      </c:pt>
                      <c:pt idx="4">
                        <c:v>715.36265727199998</c:v>
                      </c:pt>
                      <c:pt idx="5">
                        <c:v>729.62163653800008</c:v>
                      </c:pt>
                      <c:pt idx="6">
                        <c:v>716.84327712999993</c:v>
                      </c:pt>
                      <c:pt idx="7">
                        <c:v>774.64780968000002</c:v>
                      </c:pt>
                      <c:pt idx="8">
                        <c:v>775.70878432199993</c:v>
                      </c:pt>
                      <c:pt idx="9">
                        <c:v>785.04016418200013</c:v>
                      </c:pt>
                      <c:pt idx="10">
                        <c:v>802.04502764200004</c:v>
                      </c:pt>
                      <c:pt idx="11">
                        <c:v>783.07555089199991</c:v>
                      </c:pt>
                      <c:pt idx="12">
                        <c:v>776.71215637199998</c:v>
                      </c:pt>
                      <c:pt idx="13">
                        <c:v>762.52837944199996</c:v>
                      </c:pt>
                      <c:pt idx="14">
                        <c:v>773.96764725000003</c:v>
                      </c:pt>
                      <c:pt idx="15">
                        <c:v>791.41743220800004</c:v>
                      </c:pt>
                      <c:pt idx="16">
                        <c:v>786.19051400000012</c:v>
                      </c:pt>
                      <c:pt idx="17">
                        <c:v>792.37372521799989</c:v>
                      </c:pt>
                      <c:pt idx="18">
                        <c:v>775.17055788999994</c:v>
                      </c:pt>
                      <c:pt idx="19">
                        <c:v>772.26191343199991</c:v>
                      </c:pt>
                      <c:pt idx="20">
                        <c:v>769.70837005200008</c:v>
                      </c:pt>
                      <c:pt idx="21">
                        <c:v>776.90855742000008</c:v>
                      </c:pt>
                      <c:pt idx="22">
                        <c:v>752.57192471399992</c:v>
                      </c:pt>
                      <c:pt idx="23">
                        <c:v>735.15745084800005</c:v>
                      </c:pt>
                      <c:pt idx="24">
                        <c:v>769.767540156</c:v>
                      </c:pt>
                      <c:pt idx="25">
                        <c:v>771.45557287800011</c:v>
                      </c:pt>
                      <c:pt idx="26">
                        <c:v>780.94742549599994</c:v>
                      </c:pt>
                      <c:pt idx="27">
                        <c:v>783.98362741599999</c:v>
                      </c:pt>
                      <c:pt idx="28">
                        <c:v>795.44067597399999</c:v>
                      </c:pt>
                      <c:pt idx="29">
                        <c:v>801.67199613599996</c:v>
                      </c:pt>
                      <c:pt idx="30">
                        <c:v>810.66968352000004</c:v>
                      </c:pt>
                      <c:pt idx="31">
                        <c:v>808.81540246999998</c:v>
                      </c:pt>
                      <c:pt idx="32">
                        <c:v>814.45338660200002</c:v>
                      </c:pt>
                      <c:pt idx="33">
                        <c:v>809.26022050400002</c:v>
                      </c:pt>
                      <c:pt idx="34">
                        <c:v>815.34325020000006</c:v>
                      </c:pt>
                      <c:pt idx="35">
                        <c:v>813.83339822400012</c:v>
                      </c:pt>
                      <c:pt idx="36">
                        <c:v>827.68832978799992</c:v>
                      </c:pt>
                      <c:pt idx="37">
                        <c:v>840.16469259000007</c:v>
                      </c:pt>
                      <c:pt idx="38">
                        <c:v>848.16799146200003</c:v>
                      </c:pt>
                      <c:pt idx="39">
                        <c:v>857.88585219200002</c:v>
                      </c:pt>
                      <c:pt idx="40">
                        <c:v>864.3716125599999</c:v>
                      </c:pt>
                      <c:pt idx="41">
                        <c:v>868.93986494199999</c:v>
                      </c:pt>
                      <c:pt idx="42">
                        <c:v>865.45425602599994</c:v>
                      </c:pt>
                      <c:pt idx="43">
                        <c:v>864.42134542999997</c:v>
                      </c:pt>
                      <c:pt idx="44">
                        <c:v>884.16542020400016</c:v>
                      </c:pt>
                      <c:pt idx="45">
                        <c:v>890.51319232599997</c:v>
                      </c:pt>
                      <c:pt idx="46">
                        <c:v>883.98820590799994</c:v>
                      </c:pt>
                      <c:pt idx="47">
                        <c:v>882.88669946000005</c:v>
                      </c:pt>
                      <c:pt idx="48">
                        <c:v>859.55382393799994</c:v>
                      </c:pt>
                      <c:pt idx="49">
                        <c:v>881.63670726800001</c:v>
                      </c:pt>
                      <c:pt idx="50">
                        <c:v>886.54006534600001</c:v>
                      </c:pt>
                      <c:pt idx="51">
                        <c:v>894.95011282600001</c:v>
                      </c:pt>
                      <c:pt idx="52">
                        <c:v>906.31572324800004</c:v>
                      </c:pt>
                      <c:pt idx="53">
                        <c:v>901.37060482799995</c:v>
                      </c:pt>
                      <c:pt idx="54">
                        <c:v>890.12572005999994</c:v>
                      </c:pt>
                      <c:pt idx="55">
                        <c:v>906.44385321000004</c:v>
                      </c:pt>
                      <c:pt idx="56">
                        <c:v>910.57717939400004</c:v>
                      </c:pt>
                      <c:pt idx="57">
                        <c:v>918.07167635799999</c:v>
                      </c:pt>
                      <c:pt idx="58">
                        <c:v>918.67815683399999</c:v>
                      </c:pt>
                      <c:pt idx="59">
                        <c:v>974.79832901549992</c:v>
                      </c:pt>
                      <c:pt idx="60">
                        <c:v>1217.3561602043001</c:v>
                      </c:pt>
                      <c:pt idx="61">
                        <c:v>1205.0085370202287</c:v>
                      </c:pt>
                      <c:pt idx="62">
                        <c:v>1221.966762421232</c:v>
                      </c:pt>
                      <c:pt idx="63">
                        <c:v>1212.3275215244958</c:v>
                      </c:pt>
                      <c:pt idx="64">
                        <c:v>1163.7436953934641</c:v>
                      </c:pt>
                    </c:numCache>
                  </c:numRef>
                </c:val>
                <c:smooth val="0"/>
                <c:extLst>
                  <c:ext xmlns:c16="http://schemas.microsoft.com/office/drawing/2014/chart" uri="{C3380CC4-5D6E-409C-BE32-E72D297353CC}">
                    <c16:uniqueId val="{00000001-EC29-42B3-B999-948AEC176B50}"/>
                  </c:ext>
                </c:extLst>
              </c15:ser>
            </c15:filteredLineSeries>
            <c15:filteredLineSeries>
              <c15:ser>
                <c:idx val="1"/>
                <c:order val="1"/>
                <c:spPr>
                  <a:ln w="28575" cap="rnd">
                    <a:solidFill>
                      <a:schemeClr val="accent1"/>
                    </a:solidFill>
                    <a:round/>
                  </a:ln>
                  <a:effectLst/>
                </c:spPr>
                <c:marker>
                  <c:symbol val="none"/>
                </c:marker>
                <c:cat>
                  <c:numRef>
                    <c:extLst xmlns:c15="http://schemas.microsoft.com/office/drawing/2012/chart">
                      <c:ext xmlns:c15="http://schemas.microsoft.com/office/drawing/2012/chart" uri="{02D57815-91ED-43cb-92C2-25804820EDAC}">
                        <c15:formulaRef>
                          <c15:sqref>Prices!$B$3:$B$67</c15:sqref>
                        </c15:formulaRef>
                      </c:ext>
                    </c:extLst>
                    <c:numCache>
                      <c:formatCode>m/d/yyyy</c:formatCode>
                      <c:ptCount val="65"/>
                      <c:pt idx="0">
                        <c:v>45070</c:v>
                      </c:pt>
                      <c:pt idx="1">
                        <c:v>45075</c:v>
                      </c:pt>
                      <c:pt idx="2">
                        <c:v>45082</c:v>
                      </c:pt>
                      <c:pt idx="3">
                        <c:v>45089</c:v>
                      </c:pt>
                      <c:pt idx="4">
                        <c:v>45096</c:v>
                      </c:pt>
                      <c:pt idx="5">
                        <c:v>45103</c:v>
                      </c:pt>
                      <c:pt idx="6">
                        <c:v>45110</c:v>
                      </c:pt>
                      <c:pt idx="7">
                        <c:v>45114</c:v>
                      </c:pt>
                      <c:pt idx="8">
                        <c:v>45117</c:v>
                      </c:pt>
                      <c:pt idx="9">
                        <c:v>45124</c:v>
                      </c:pt>
                      <c:pt idx="10">
                        <c:v>45131</c:v>
                      </c:pt>
                      <c:pt idx="11">
                        <c:v>45138</c:v>
                      </c:pt>
                      <c:pt idx="12">
                        <c:v>45145</c:v>
                      </c:pt>
                      <c:pt idx="13">
                        <c:v>45152</c:v>
                      </c:pt>
                      <c:pt idx="14">
                        <c:v>45159</c:v>
                      </c:pt>
                      <c:pt idx="15">
                        <c:v>45166</c:v>
                      </c:pt>
                      <c:pt idx="16">
                        <c:v>45173</c:v>
                      </c:pt>
                      <c:pt idx="17">
                        <c:v>45180</c:v>
                      </c:pt>
                      <c:pt idx="18">
                        <c:v>45187</c:v>
                      </c:pt>
                      <c:pt idx="19">
                        <c:v>45194</c:v>
                      </c:pt>
                      <c:pt idx="20">
                        <c:v>45201</c:v>
                      </c:pt>
                      <c:pt idx="21">
                        <c:v>45208</c:v>
                      </c:pt>
                      <c:pt idx="22">
                        <c:v>45215</c:v>
                      </c:pt>
                      <c:pt idx="23">
                        <c:v>45222</c:v>
                      </c:pt>
                      <c:pt idx="24">
                        <c:v>45229</c:v>
                      </c:pt>
                      <c:pt idx="25">
                        <c:v>45236</c:v>
                      </c:pt>
                      <c:pt idx="26">
                        <c:v>45243</c:v>
                      </c:pt>
                      <c:pt idx="27">
                        <c:v>45250</c:v>
                      </c:pt>
                      <c:pt idx="28">
                        <c:v>45257</c:v>
                      </c:pt>
                      <c:pt idx="29">
                        <c:v>45264</c:v>
                      </c:pt>
                      <c:pt idx="30">
                        <c:v>45271</c:v>
                      </c:pt>
                      <c:pt idx="31">
                        <c:v>45278</c:v>
                      </c:pt>
                      <c:pt idx="32">
                        <c:v>45287</c:v>
                      </c:pt>
                      <c:pt idx="33">
                        <c:v>45293</c:v>
                      </c:pt>
                      <c:pt idx="34">
                        <c:v>45299</c:v>
                      </c:pt>
                      <c:pt idx="35">
                        <c:v>45306</c:v>
                      </c:pt>
                      <c:pt idx="36">
                        <c:v>45313</c:v>
                      </c:pt>
                      <c:pt idx="37">
                        <c:v>45320</c:v>
                      </c:pt>
                      <c:pt idx="38">
                        <c:v>45327</c:v>
                      </c:pt>
                      <c:pt idx="39">
                        <c:v>45334</c:v>
                      </c:pt>
                      <c:pt idx="40">
                        <c:v>45341</c:v>
                      </c:pt>
                      <c:pt idx="41">
                        <c:v>45348</c:v>
                      </c:pt>
                      <c:pt idx="42">
                        <c:v>45355</c:v>
                      </c:pt>
                      <c:pt idx="43">
                        <c:v>45362</c:v>
                      </c:pt>
                      <c:pt idx="44">
                        <c:v>45369</c:v>
                      </c:pt>
                      <c:pt idx="45">
                        <c:v>45376</c:v>
                      </c:pt>
                      <c:pt idx="46">
                        <c:v>45384</c:v>
                      </c:pt>
                      <c:pt idx="47">
                        <c:v>45390</c:v>
                      </c:pt>
                      <c:pt idx="48">
                        <c:v>45397</c:v>
                      </c:pt>
                      <c:pt idx="49">
                        <c:v>45404</c:v>
                      </c:pt>
                      <c:pt idx="50">
                        <c:v>45411</c:v>
                      </c:pt>
                      <c:pt idx="51">
                        <c:v>45418</c:v>
                      </c:pt>
                      <c:pt idx="52">
                        <c:v>45425</c:v>
                      </c:pt>
                      <c:pt idx="53">
                        <c:v>45432</c:v>
                      </c:pt>
                      <c:pt idx="54">
                        <c:v>45439</c:v>
                      </c:pt>
                      <c:pt idx="55">
                        <c:v>45446</c:v>
                      </c:pt>
                      <c:pt idx="56">
                        <c:v>45453</c:v>
                      </c:pt>
                      <c:pt idx="57">
                        <c:v>45460</c:v>
                      </c:pt>
                      <c:pt idx="58">
                        <c:v>45467</c:v>
                      </c:pt>
                      <c:pt idx="59">
                        <c:v>45474</c:v>
                      </c:pt>
                      <c:pt idx="60">
                        <c:v>45475</c:v>
                      </c:pt>
                      <c:pt idx="61">
                        <c:v>45481</c:v>
                      </c:pt>
                      <c:pt idx="62">
                        <c:v>45488</c:v>
                      </c:pt>
                      <c:pt idx="63">
                        <c:v>45495</c:v>
                      </c:pt>
                      <c:pt idx="64">
                        <c:v>45502</c:v>
                      </c:pt>
                    </c:numCache>
                  </c:numRef>
                </c:cat>
                <c:val>
                  <c:numRef>
                    <c:extLst xmlns:c15="http://schemas.microsoft.com/office/drawing/2012/chart">
                      <c:ext xmlns:c15="http://schemas.microsoft.com/office/drawing/2012/chart" uri="{02D57815-91ED-43cb-92C2-25804820EDAC}">
                        <c15:formulaRef>
                          <c15:sqref>Prices!$D$3:$D$67</c15:sqref>
                        </c15:formulaRef>
                      </c:ext>
                    </c:extLst>
                    <c:numCache>
                      <c:formatCode>#,##0.00_ ;\-#,##0.00\ </c:formatCode>
                      <c:ptCount val="65"/>
                      <c:pt idx="0">
                        <c:v>701.98800628000004</c:v>
                      </c:pt>
                      <c:pt idx="1">
                        <c:v>701.98800628000004</c:v>
                      </c:pt>
                      <c:pt idx="2">
                        <c:v>701.98800628000004</c:v>
                      </c:pt>
                      <c:pt idx="3">
                        <c:v>701.98800628000004</c:v>
                      </c:pt>
                      <c:pt idx="4">
                        <c:v>701.98800628000004</c:v>
                      </c:pt>
                      <c:pt idx="5">
                        <c:v>701.98800628000004</c:v>
                      </c:pt>
                      <c:pt idx="6">
                        <c:v>701.98800628000004</c:v>
                      </c:pt>
                      <c:pt idx="7">
                        <c:v>757.88800628000001</c:v>
                      </c:pt>
                      <c:pt idx="8">
                        <c:v>757.88800628000001</c:v>
                      </c:pt>
                      <c:pt idx="9">
                        <c:v>757.88800628000001</c:v>
                      </c:pt>
                      <c:pt idx="10">
                        <c:v>757.88800628000001</c:v>
                      </c:pt>
                      <c:pt idx="11">
                        <c:v>757.88800628000001</c:v>
                      </c:pt>
                      <c:pt idx="12">
                        <c:v>757.88800628000001</c:v>
                      </c:pt>
                      <c:pt idx="13">
                        <c:v>757.88800628000001</c:v>
                      </c:pt>
                      <c:pt idx="14">
                        <c:v>757.88800628000001</c:v>
                      </c:pt>
                      <c:pt idx="15">
                        <c:v>757.88800628000001</c:v>
                      </c:pt>
                      <c:pt idx="16">
                        <c:v>757.88800628000001</c:v>
                      </c:pt>
                      <c:pt idx="17">
                        <c:v>757.88800628000001</c:v>
                      </c:pt>
                      <c:pt idx="18">
                        <c:v>757.88800628000001</c:v>
                      </c:pt>
                      <c:pt idx="19">
                        <c:v>757.88800628000001</c:v>
                      </c:pt>
                      <c:pt idx="20">
                        <c:v>757.88800628000001</c:v>
                      </c:pt>
                      <c:pt idx="21">
                        <c:v>757.88800628000001</c:v>
                      </c:pt>
                      <c:pt idx="22">
                        <c:v>757.88800628000001</c:v>
                      </c:pt>
                      <c:pt idx="23">
                        <c:v>757.88800628000001</c:v>
                      </c:pt>
                      <c:pt idx="24">
                        <c:v>757.88800628000001</c:v>
                      </c:pt>
                      <c:pt idx="25">
                        <c:v>757.88800628000001</c:v>
                      </c:pt>
                      <c:pt idx="26">
                        <c:v>757.88800628000001</c:v>
                      </c:pt>
                      <c:pt idx="27">
                        <c:v>757.88800628000001</c:v>
                      </c:pt>
                      <c:pt idx="28">
                        <c:v>757.88800628000001</c:v>
                      </c:pt>
                      <c:pt idx="29">
                        <c:v>757.88800628000001</c:v>
                      </c:pt>
                      <c:pt idx="30">
                        <c:v>757.88800628000001</c:v>
                      </c:pt>
                      <c:pt idx="31">
                        <c:v>757.88800628000001</c:v>
                      </c:pt>
                      <c:pt idx="32">
                        <c:v>757.88800628000001</c:v>
                      </c:pt>
                      <c:pt idx="33">
                        <c:v>757.88800628000001</c:v>
                      </c:pt>
                      <c:pt idx="34">
                        <c:v>757.88800628000001</c:v>
                      </c:pt>
                      <c:pt idx="35">
                        <c:v>757.88800628000001</c:v>
                      </c:pt>
                      <c:pt idx="36">
                        <c:v>757.88800628000001</c:v>
                      </c:pt>
                      <c:pt idx="37">
                        <c:v>757.88800628000001</c:v>
                      </c:pt>
                      <c:pt idx="38">
                        <c:v>757.88800628000001</c:v>
                      </c:pt>
                      <c:pt idx="39">
                        <c:v>757.88800628000001</c:v>
                      </c:pt>
                      <c:pt idx="40">
                        <c:v>757.88800628000001</c:v>
                      </c:pt>
                      <c:pt idx="41">
                        <c:v>757.88800628000001</c:v>
                      </c:pt>
                      <c:pt idx="42">
                        <c:v>757.88800628000001</c:v>
                      </c:pt>
                      <c:pt idx="43">
                        <c:v>757.88800628000001</c:v>
                      </c:pt>
                      <c:pt idx="44">
                        <c:v>757.88800628000001</c:v>
                      </c:pt>
                      <c:pt idx="45">
                        <c:v>757.88800628000001</c:v>
                      </c:pt>
                      <c:pt idx="46">
                        <c:v>757.88800628000001</c:v>
                      </c:pt>
                      <c:pt idx="47">
                        <c:v>757.88800628000001</c:v>
                      </c:pt>
                      <c:pt idx="48">
                        <c:v>757.88800628000001</c:v>
                      </c:pt>
                      <c:pt idx="49">
                        <c:v>757.88800628000001</c:v>
                      </c:pt>
                      <c:pt idx="50">
                        <c:v>757.88800628000001</c:v>
                      </c:pt>
                      <c:pt idx="51">
                        <c:v>757.88800628000001</c:v>
                      </c:pt>
                      <c:pt idx="52">
                        <c:v>757.88800628000001</c:v>
                      </c:pt>
                      <c:pt idx="53">
                        <c:v>757.88800628000001</c:v>
                      </c:pt>
                      <c:pt idx="54">
                        <c:v>757.88800628000001</c:v>
                      </c:pt>
                      <c:pt idx="55">
                        <c:v>757.88800628000001</c:v>
                      </c:pt>
                      <c:pt idx="56">
                        <c:v>757.88800628000001</c:v>
                      </c:pt>
                      <c:pt idx="57">
                        <c:v>757.88800628000001</c:v>
                      </c:pt>
                      <c:pt idx="58">
                        <c:v>757.88800628000001</c:v>
                      </c:pt>
                      <c:pt idx="59">
                        <c:v>807.88800628000001</c:v>
                      </c:pt>
                      <c:pt idx="60">
                        <c:v>957.88800628000001</c:v>
                      </c:pt>
                      <c:pt idx="61">
                        <c:v>957.88800628000001</c:v>
                      </c:pt>
                      <c:pt idx="62">
                        <c:v>957.88800628000001</c:v>
                      </c:pt>
                      <c:pt idx="63">
                        <c:v>957.88800628000001</c:v>
                      </c:pt>
                      <c:pt idx="64">
                        <c:v>957.88800628000001</c:v>
                      </c:pt>
                    </c:numCache>
                  </c:numRef>
                </c:val>
                <c:smooth val="0"/>
                <c:extLst xmlns:c15="http://schemas.microsoft.com/office/drawing/2012/chart">
                  <c:ext xmlns:c16="http://schemas.microsoft.com/office/drawing/2014/chart" uri="{C3380CC4-5D6E-409C-BE32-E72D297353CC}">
                    <c16:uniqueId val="{00000002-EC29-42B3-B999-948AEC176B50}"/>
                  </c:ext>
                </c:extLst>
              </c15:ser>
            </c15:filteredLineSeries>
          </c:ext>
        </c:extLst>
      </c:lineChart>
      <c:dateAx>
        <c:axId val="154515055"/>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4516015"/>
        <c:crosses val="autoZero"/>
        <c:auto val="1"/>
        <c:lblOffset val="100"/>
        <c:baseTimeUnit val="days"/>
      </c:dateAx>
      <c:valAx>
        <c:axId val="154516015"/>
        <c:scaling>
          <c:orientation val="minMax"/>
        </c:scaling>
        <c:delete val="0"/>
        <c:axPos val="l"/>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4515055"/>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de-D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b="1">
                <a:solidFill>
                  <a:schemeClr val="tx1"/>
                </a:solidFill>
              </a:rPr>
              <a:t>Portfolio</a:t>
            </a:r>
          </a:p>
        </c:rich>
      </c:tx>
      <c:layout>
        <c:manualLayout>
          <c:xMode val="edge"/>
          <c:yMode val="edge"/>
          <c:x val="0.417173447069116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8"/>
          <c:order val="0"/>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E39B-49FC-A6BE-CC3007DB9FB4}"/>
              </c:ext>
            </c:extLst>
          </c:dPt>
          <c:dPt>
            <c:idx val="1"/>
            <c:bubble3D val="0"/>
            <c:spPr>
              <a:solidFill>
                <a:schemeClr val="accent1">
                  <a:tint val="70000"/>
                </a:schemeClr>
              </a:solidFill>
              <a:ln w="19050">
                <a:solidFill>
                  <a:schemeClr val="lt1"/>
                </a:solidFill>
              </a:ln>
              <a:effectLst/>
            </c:spPr>
            <c:extLst>
              <c:ext xmlns:c16="http://schemas.microsoft.com/office/drawing/2014/chart" uri="{C3380CC4-5D6E-409C-BE32-E72D297353CC}">
                <c16:uniqueId val="{00000003-E997-4D8B-83D5-954BBF034AA3}"/>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E997-4D8B-83D5-954BBF034AA3}"/>
              </c:ext>
            </c:extLst>
          </c:dPt>
          <c:dPt>
            <c:idx val="3"/>
            <c:bubble3D val="0"/>
            <c:spPr>
              <a:solidFill>
                <a:schemeClr val="accent1"/>
              </a:solidFill>
              <a:ln w="19050">
                <a:solidFill>
                  <a:schemeClr val="lt1"/>
                </a:solidFill>
              </a:ln>
              <a:effectLst/>
            </c:spPr>
            <c:extLst>
              <c:ext xmlns:c16="http://schemas.microsoft.com/office/drawing/2014/chart" uri="{C3380CC4-5D6E-409C-BE32-E72D297353CC}">
                <c16:uniqueId val="{00000007-E997-4D8B-83D5-954BBF034AA3}"/>
              </c:ext>
            </c:extLst>
          </c:dPt>
          <c:dPt>
            <c:idx val="4"/>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9-E997-4D8B-83D5-954BBF034AA3}"/>
              </c:ext>
            </c:extLst>
          </c:dPt>
          <c:dPt>
            <c:idx val="5"/>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B-E997-4D8B-83D5-954BBF034AA3}"/>
              </c:ext>
            </c:extLst>
          </c:dPt>
          <c:dLbls>
            <c:dLbl>
              <c:idx val="0"/>
              <c:layout>
                <c:manualLayout>
                  <c:x val="8.6111111111110902E-2"/>
                  <c:y val="-0.1481481481481481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39B-49FC-A6BE-CC3007DB9FB4}"/>
                </c:ext>
              </c:extLst>
            </c:dLbl>
            <c:dLbl>
              <c:idx val="2"/>
              <c:layout>
                <c:manualLayout>
                  <c:x val="-5.0000000000000051E-2"/>
                  <c:y val="-2.314814814814814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997-4D8B-83D5-954BBF034AA3}"/>
                </c:ext>
              </c:extLst>
            </c:dLbl>
            <c:dLbl>
              <c:idx val="3"/>
              <c:layout>
                <c:manualLayout>
                  <c:x val="-0.11388888888888891"/>
                  <c:y val="-4.629629629629714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997-4D8B-83D5-954BBF034AA3}"/>
                </c:ext>
              </c:extLst>
            </c:dLbl>
            <c:dLbl>
              <c:idx val="4"/>
              <c:layout>
                <c:manualLayout>
                  <c:x val="-0.05"/>
                  <c:y val="-8.4875562720133283E-1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E997-4D8B-83D5-954BBF034AA3}"/>
                </c:ext>
              </c:extLst>
            </c:dLbl>
            <c:dLbl>
              <c:idx val="5"/>
              <c:layout>
                <c:manualLayout>
                  <c:x val="-8.3333333333333356E-2"/>
                  <c:y val="-4.629629629629629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E997-4D8B-83D5-954BBF034AA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de-DE"/>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extLst>
                <c:ext xmlns:c15="http://schemas.microsoft.com/office/drawing/2012/chart" uri="{02D57815-91ED-43cb-92C2-25804820EDAC}">
                  <c15:fullRef>
                    <c15:sqref>Portfolio!$B$9:$B$23</c15:sqref>
                  </c15:fullRef>
                </c:ext>
              </c:extLst>
              <c:f>(Portfolio!$B$9,Portfolio!$B$11,Portfolio!$B$13,Portfolio!$B$17,Portfolio!$B$20,Portfolio!$B$23)</c:f>
              <c:strCache>
                <c:ptCount val="6"/>
                <c:pt idx="0">
                  <c:v>ETFs</c:v>
                </c:pt>
                <c:pt idx="2">
                  <c:v>Einzelaktien</c:v>
                </c:pt>
                <c:pt idx="3">
                  <c:v>Crypto</c:v>
                </c:pt>
                <c:pt idx="4">
                  <c:v>Anleihen</c:v>
                </c:pt>
                <c:pt idx="5">
                  <c:v>Cash</c:v>
                </c:pt>
              </c:strCache>
            </c:strRef>
          </c:cat>
          <c:val>
            <c:numRef>
              <c:extLst>
                <c:ext xmlns:c15="http://schemas.microsoft.com/office/drawing/2012/chart" uri="{02D57815-91ED-43cb-92C2-25804820EDAC}">
                  <c15:fullRef>
                    <c15:sqref>Portfolio!$I$9:$I$23</c15:sqref>
                  </c15:fullRef>
                </c:ext>
              </c:extLst>
              <c:f>(Portfolio!$I$9,Portfolio!$I$11,Portfolio!$I$13,Portfolio!$I$17,Portfolio!$I$20,Portfolio!$I$23)</c:f>
              <c:numCache>
                <c:formatCode>General</c:formatCode>
                <c:ptCount val="6"/>
                <c:pt idx="0" formatCode="0.0%">
                  <c:v>0.59751778909783482</c:v>
                </c:pt>
                <c:pt idx="2" formatCode="0.0%">
                  <c:v>4.5200348092701653E-2</c:v>
                </c:pt>
                <c:pt idx="3" formatCode="0.0%">
                  <c:v>0.17280570538271614</c:v>
                </c:pt>
                <c:pt idx="4" formatCode="0%">
                  <c:v>0</c:v>
                </c:pt>
                <c:pt idx="5" formatCode="0%">
                  <c:v>0.18447615742674744</c:v>
                </c:pt>
              </c:numCache>
            </c:numRef>
          </c:val>
          <c:extLst>
            <c:ext xmlns:c15="http://schemas.microsoft.com/office/drawing/2012/chart" uri="{02D57815-91ED-43cb-92C2-25804820EDAC}">
              <c15:categoryFilterExceptions>
                <c15:categoryFilterException>
                  <c15:sqref>Portfolio!$I$19</c15:sqref>
                  <c15:spPr xmlns:c15="http://schemas.microsoft.com/office/drawing/2012/chart">
                    <a:solidFill>
                      <a:schemeClr val="accent1">
                        <a:shade val="76000"/>
                      </a:schemeClr>
                    </a:solidFill>
                    <a:ln w="19050">
                      <a:solidFill>
                        <a:schemeClr val="lt1"/>
                      </a:solidFill>
                    </a:ln>
                    <a:effectLst/>
                  </c15:spPr>
                  <c15:bubble3D val="0"/>
                  <c15:dLbl>
                    <c:idx val="3"/>
                    <c:layout>
                      <c:manualLayout>
                        <c:x val="5.5555555555554534E-3"/>
                        <c:y val="0.16203703703703703"/>
                      </c:manualLayout>
                    </c:layout>
                    <c:dLblPos val="bestFit"/>
                    <c:showLegendKey val="0"/>
                    <c:showVal val="0"/>
                    <c:showCatName val="1"/>
                    <c:showSerName val="0"/>
                    <c:showPercent val="1"/>
                    <c:showBubbleSize val="0"/>
                    <c:extLst>
                      <c:ext uri="{CE6537A1-D6FC-4f65-9D91-7224C49458BB}"/>
                      <c:ext xmlns:c16="http://schemas.microsoft.com/office/drawing/2014/chart" uri="{C3380CC4-5D6E-409C-BE32-E72D297353CC}">
                        <c16:uniqueId val="{0000000D-C135-408D-B0A3-42069139E272}"/>
                      </c:ext>
                    </c:extLst>
                  </c15:dLbl>
                </c15:categoryFilterException>
                <c15:categoryFilterException>
                  <c15:sqref>Portfolio!$I$21</c15:sqref>
                  <c15:bubble3D val="0"/>
                </c15:categoryFilterException>
                <c15:categoryFilterException>
                  <c15:sqref>Portfolio!$I$22</c15:sqref>
                  <c15:spPr xmlns:c15="http://schemas.microsoft.com/office/drawing/2012/chart">
                    <a:solidFill>
                      <a:schemeClr val="accent1">
                        <a:lumMod val="50000"/>
                      </a:schemeClr>
                    </a:solidFill>
                    <a:ln w="19050">
                      <a:solidFill>
                        <a:schemeClr val="lt1"/>
                      </a:solidFill>
                    </a:ln>
                    <a:effectLst/>
                  </c15:spPr>
                </c15:categoryFilterException>
              </c15:categoryFilterExceptions>
            </c:ext>
            <c:ext xmlns:c16="http://schemas.microsoft.com/office/drawing/2014/chart" uri="{C3380CC4-5D6E-409C-BE32-E72D297353CC}">
              <c16:uniqueId val="{0000000A-E39B-49FC-A6BE-CC3007DB9FB4}"/>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65DC6918-4418-4AD7-8E02-A4BE755425FC}">
          <cx:tx>
            <cx:txData>
              <cx:f/>
              <cx:v>Concentration</cx:v>
            </cx:txData>
          </cx:tx>
          <cx:dataId val="0"/>
          <cx:layoutPr>
            <cx:geography cultureLanguage="en-GB" cultureRegion="DE" attribution="Powered by Bing">
              <cx:geoCache provider="{E9337A44-BEBE-4D9F-B70C-5C5E7DAFC167}">
                <cx:binary>7HxZc922tuZfcfm5qQAgQAKnzrlVAblHjZY85oWlSDIADuAAcPxh/dRv94/1km0l1o6O7dz2Ld+q
9k7FTkhhc3GN3/qwoH/eTP+4Ke+uu2dTVVr3j5vpX8+1980/fvnF3ei76todVeamq1393h/d1NUv
9fv35ubul9vuejRW/UIQpr/c6OvO303P/+Of8G3qrj6pb669qe2L/q6bL+9cX3r3hXtP3np2U/fW
3y9X8E3/ev76rrsz1ih/9+zKX1/7O/v82Z31xs8v5+buX88f/fjzZ78cfulfBHhWgoy+v4W1oThi
KGQxYtHzZ2Vt1afrgRBHCPOQYsTEh0/88NCz6woWvrLG393eC+Tv3MOtp+T5IM317W1359yzT3//
ZfmjV/jLXePq5KNKkvpe6FdXH97yl8cq/49/HlyA9z648plVDpX0tVuHRvm1d767Ls33NEZA2FFM
OKI8xB+VLh4ZBYf0iAqE4zCk6P6DHxT/0SYPMl0/XP52e3y29MAWn905tMOvr368HdK73kO4ltf2
9ktv/feiguEjJLDgcYT+cP7PggOjo5AjjmLOP5jh0A6bu666tvOX5Hk6Kv5YeGCDP64fWiBd/XgL
nJm727vu3gB3X3rjv2kBckQoi0KCIe98pnp2FJFIYETwR80fqv7szuuPwvwXktKjxQcmeHTv0Axn
Jz/eDPvr5vp7FoboKGIUMxaTp1NRfCTiiEWEPRj9Yw76qhhPe/6nZQdK/3T1UN37ix+v7j+Lsnt2
/J//G8ozFOkb/aCMpzLv34yA8EjQkIck/KR//igQAnLEGFRtitinSCAPz35UoI8BqtzW1cO9p+R6
2iKfCvwf6w9Mc3j70EYb+eNtdHxtr2+/WAz/nkki0HkcCh496BxU/lluCgTEDOIYcUY+2uTAJMlX
5XnaFA/rDkzwcPlQ9cmvP1716+7aFt85Iiiol1COBHlcE8gRZTyMqYg/RQqgpo/4+GMk3Mty88Xa
9LTaH9YdqP3h8qHa15c/Xu2QlY6e/dpd/27uW5hnq8p0gM8f1PFU8N9HwH8fSr660eOdWb4mwGMg
/6V+BXyAIww5EX0CAOGjEORHJEQiotGnpkUcdC1Xo/HLR3zwJZme9odHiw+c4tG9Q89Itj/eMz6D
8d+rd/zZrjzq8z84zSEFcNg2vrw24/eEaYQ+8n9MDlrCrz/vaV9/WHfg5g+XDz385Zsf7+GJNvY7
FvswAoAlwhgL+iQARuFRzKARF5CBPq82XxXjaYV/Wnag709XD9WdnP14dcvuejHlw7v/u9Ly7Zk9
uO+qP3zQAaxi4dFHPAXt+IfPAaz6uiRPq/xh3YHOHy4fKl3+D6jvO3v7XRknQo5CRhiKoI/48IH0
8RmijcVRGIVRHItPRAeQhJ/7+r04Xwy5pxX/admB3j9dPVT77n+Ar19d97fmI6764uv+vXaC0CNM
IsJx/DiJU3rEKMfAcsR/GOVzrX+rNE8r//HqAxs8vnloiqtff3zaOa67u6/a4L8P0J5el9ez+7LT
/z0vCKFnBKoLeN1PH/woBDGmRzGiFIIw+liHHofgtwj0tCP8ufLACf68cegAp+9+vAN8cNHgQ4/z
Pbn3n8H4eNfqg898Dc1e/ef/ub1+35niqxH5N3AA4UdCAPOL4sc4ADZHEI8xJQLS5aN8WPdeP/sV
5Lj5ohxPh8HVo9UHofD45mE4/Pbrjw8HQCvOfOdtqJ9I7K97uYeN3GPP+OiO3wEE/3T+T7vm35R/
Tu8mU9QP2eD/Xf0EOPcwZAI2vj/W2gPOHfadYLtcRPf/PDz1I8d4L8nNFyV5Ovs8rDvIOw+XDzPO
6dsfn3EeZPtePv9T6Y+L44dJhMN0A81Rbe/cd23+AnQEYwYR7Gj8+fkL9kSwAx6Lw12+B3H+C/X2
s6UHTv/ZnUO/36U/3u9f6mvzfccMMDvCIYY5gvDpPVYEYwiQiu63wR9nm28R5el88+fKA+X/eeNQ
9y//B7DXfwxAfK+k83PC4+Nw2jeV2Ycdr++l/J8beX8ZFTzM9w97u99L5T+3ru9HMb/J2795svFv
8jw/Jy3/Mhr7TfZ4NHn1veKB/Zwv+3NC+ZvMcDjw890s8XPO6Un9/436/Gj44HvZ5eekxV9H+Z80
1GHphjbme+4P/Nyi+1atf2iQv9iR/r2K/f9df/zvt83+GMlKr/316sPZk88OTHz57oP5DpZ+ovCf
JO0+5rDd7b+ek/tZvz9OtNx/xSPq/8+u9WDJ3bXz/3oOh1eOYP8aRjJDROIQxmmfPxvv7u+I+CiE
+XISwVELxGjE4Y6tO6/hkeiIRnAAA8F8fxwy2B9//szdbxL86zl82/3YGXAmiLCYRZz+cfDnoi5n
Vds/VPHp/5/ZvrqojfUOpIEvaj7+2P2rxTwSJAoFhR1gFIZw8AP2NZqb60uY2L3/6f+Fmr4RyxT4
bZGb+YKRoT8NWMF1UvUTCtOmCQO18UyFfcIZmpikdGDVhpowMFL5mYfp2HnefSRPPrJMT8gF45IH
YoUhcBIcUxyT+43Hx2KxotGDLTWIVfVZdkyMXnAa9TqYUjJX+qTxtjkNdGbcqmvD4sISNLarz8z4
hAwwRf5Ihpgh2ACiDMcwSxtyeqCauB76eOjraaOCKow2KlQuliwqi1nODYLX//LjMPrL81gIJ2/u
yZb7wwUU3OFzUxRCzMS2Ot7QKXP9aojDtwWZsE5Lg9Fvo6nG8zITRjZ2HOpEsGIg0vdTV34kT/6t
7jFMDx28OKMxbP+DY/KIgBIeC9IUmLOZILYpla/7NI8nckHRrG4zn+EzUXJaJWGuilYatEy/oaCx
V2W4qGDVe4KrJBCDytIob2PzFbe4V/nn3hpHMHYZcjj2xu7PIN2fvPhcRaqljNS8GDaUizFbU60j
uu3yzmZfMcah/8GDYCYFnE8w4NmjQ9tjYcOINm2/wSU8cKVaRPHaN5y8WdqRvSfFpGWf+16ldUCr
TGbeZt1X/A/o/IOXDXEEO5CCYQHDpvH9/c9Ck7TCZH6yw6Ze+MxlHpB8FVfTTNKx7UJ1gkZDvqLf
+7B6rF9IOhGGUScYOEOCH+h3ZLojvUb9xriyeZePZWXSKp6KOuE1Zcfwb6lTrsNu+u3Lzv/Xd4VM
FoFFCb8/cXAY77OplmaZ+24T+goNMmgQJJwiiBrwtDLLaqlMtgxfMfJf3xaMS0I4w0AJZGJ04Oe2
jhc6hqjbtHzUWyc6XMl8KMZbK7rmlkR1m7RFMZTJl9/1Po4fK5nBNBMM3cTwAWb7PiV/ZlcFZ4tw
73O/UTP1YZJVffc+rsCjNnOuTL+JXROLZO4Vt2sRexJtvvx8OKf0OMI5jVB0XzoIbGSzKBLxQarR
Y5tBxquHzWwNljbzb/Ggun041OhUe/ayGdt1vNRNGhoRbqe8VXuus9ykambTcdepVuIotCnJp/AF
7Vq3Ux6LbSum8mWhC3zezaTZuLG4qeJcrUIbmq1e7Lgika+SLDOZZF3p06DQ9bma56yTeq7YPqiz
Jk+5X9qtngNt5YAa0cpKm+B6EeWSDO0Iwbi070lbEzni5dhOYbxzWM37WAxOqkKZbTUV2bHjAU9r
b6u3upn0jkzh+3ap8UkcLrnUBUSUz3N+VaBoWUct0+flBC+OlL5QITvvIR53hiuxN26oaomC1v6G
C/HWTxVNnYrISdHYLrFjZNuUONTLKByO67b3W5H1lsu4ClTCR8TnJC5IOctQ5FfDlMetJAYNKenr
8e20mG6FII2mJevNeoqhAqyDZbDmyvpGtQl3mJpkiQfWVFIxGDrvktH6NtbrGo95MSfC1pCABjpi
cTx4voj1zNt+sLLkRTkKiYvmvlTnEFl5muXWNHli7FQsdNV3jooLHnTz3Mgx59pzkMNzlkRxu4A4
jHRMTlnbvCvgG5sTREdSaMl9zoPTMg6ytpVIKLtc1NUECbCp2VC8md0IabkURaXTms7ThasGHG2a
WsOfY9zk5gVlHv6bWKKmVyWcgoz2RtO6WJtogkJPej7kOSi0HuJORmjx5v6hM+i75TYP048VecJ9
ZTesGxF97xWGr8VRTYfLLMDwJYuYmndqDiMswz6mPZK4Yjw7ZiWCJFYqB3kmz3KE07IXILXKG5DX
EQt/dihX4CRtYVwSgA8VaVZxEE/YEYFgrbDtVEqnOludLXZQTcKHmeayiEzOkyyaYrufcDvQd2FU
sUJmJHRzaoa63tYcysYJnbu2TZsuYPyM1j189RgUqF63Heq6Y6eqye0tGsCXUdXx+aTsXPOu7QuO
d4iG7ZiEEG+gKIALdVpoe2It6teRzdWYxNPcuRTjuZt3DOflJa6msEyFCFh8UgVRn61HVnpyjlU7
BVdKZKV5YWhP/XruisremADfLSafVeLFQm/xYCZxOhWsOW8iRvpkpDF4XLRkXqSVL+NYOleBpoaw
UWlLnX7vHehJRs1sVMpq2rAE9d3CLst8sfU2UDNvkqrgQyyRCbO3Famxl1FujztakSGJpjJYtfPS
Odm07D4X6Qi5616ZBh3juovnbYnQ9DKOtCByisSQrTvEliRoPcfpQOo8vihKw1IWVUqdT/VgKlkK
vJhtnPeQxxzLGpPEQxAkvSr7ds1K0bmk4cvU1bItonHa5JkAR/Gi1mMSMWM76RvGm21WDfQiRLZt
1kXYt01KBJp/W2q12G1ftIFKi2KE8tWEPZSs3DCSNHREdSGZniGbM4/EKEdnxMZWFcCYvmBxdqzi
JWSJ6LJMpRCXZNXFVdluah47luLJ9NIuC1SoyhWn1sd2OyDj7UkFrcIaBzy7LAQK1oLV9hzjINoP
UznmiWe4em9Lp5NWiOKcODqeLAI5LiFq9e3AUYRf1U0m8hSUliVwOj8YEjRgUI/x3m3rqFHnmSp1
mLrciCzpuRaraDRlJOfS1J0M4kxESe3GcN1qyn6fR3sfR201rcVSzSvcZ/R8GoU6Lm1HZcXMLm5I
d4byUGymZgmNJIEKtg2d+iwppixeVVSHr/qQRLlkZHkBNdRtOR3zjR18ux7mNit3qNBsVzVcSYuW
fCsiG+xLaIMSODNar4dyHHeuaOffjZ7DNbXCHOfcqtMaL28QLtpKir7rExPaWEnmlnmzVM14NVQF
kdkMPVOibYb8hg++l94s4zrAOaA+B6BogrTc4iHxwWB3kPcKuyrGqJkgRyF610OzIgMXxddFSN4g
Fw1ntFnanWYLT9mixG5qe75agqZoU9dRH1yXQQbpyfnx2FW41is+C0XXpQpFdmZowK9s0LKLQi2Q
zmnRrPiQ0W7lTRz1x6HCUD3LoryYRVerpMpz8baraqf3S10qm7gZIiuxQuUn41iH/nTiTtzMjvV3
DUCuFc+UcbLyMV81gcPrrLXFjvk84mDxpoW6Vc67qsYuSsJgGI00nGmZ1UHzYuzzdgv1AZ/MYbPP
BCKQNTnKz8w0+HORl0aieoGKNeTsAnSYp6qK1Kp3JRTp3NgrEdJqtaA+2s9Rg34P2ShqKTS8vQS4
EKQiLvFFaH19NzZkXs1DqwtJwo6Wq8LYiiSlGPNdkRfVldFjuR5No0+Nav2O0LxICCkEYAhf5rKs
3Yko4ET9CtIUv4sKGu5c6zCka+dL2U2lOy+6fizBL3CQNFGrJBnqmSam182rogyDrfICYiOPiouO
iMWsMkf1azSiaMvs1K1Ym6sNc4AR6BKmWrvbcWnGdIHoPEc+n84HTl6wqDZJndlxM1UTW0HyJSmq
siUFpLPYVZQX9szMONjF1JZpNFboBoCgO5kA8KQ9goyXZH2sZTcP4Tnm3V7Hzu4x0WAS0i7S876R
XMWcSevB3EnbDMVrOjNnpRW6PotJUZyP9WiJrDs1eEAVblzbWYtiNdOyJZID6hc6w7vJhoFc5mqA
zGegI7X9sPYuWAVlpeUwFOc0K/AbOMGNV0E7vSRl86osx5eeR1ZWQy2szJecSaczd7bMZNmjqQ33
DGWvoXV/nw9i1WF1G4+qlrEmp30fF9sOEuPK8Pl0GvQ1U0sNPU9eAe2gXpkxYHJYGohXvryK2v6c
51mVohZBQHbNWW4pOXVTZBLdTduBifKURP1L2hi9hl86Mie1H9J65lbiSQ1rMvbl+77wswRUtmoX
r1dVoF2SxbmWcUfsigbxetaR3wndILhuo4Tm3XJmXDSuc9GiRA9L/ppW/L3vudl1ZfkuYCzYe9un
NqoAaMUdOOCg35TIXouWEmkECpNFjy6NRDW+nuryd0jBp5DVL6qwRWnO+0L2og8SI+YZXNCy9RKW
d3oe3phyyNfMjnMKFf50yXW7KkgRSx0Ns6wAV6w1o2tbLB1QM2rTdV0jIQ+Z7WKmmybzdRIBxSB7
yH+pmH2+4nGeSbBJks2ZT0O3xKnXWmwiAEByXJw6m6A92dYIz2kssquqb6IkMGI71vhsCNAibQPw
lAZNtc16N0ve5sWdMEErAVJyCRxGDemZLm8Lh5jkg4tPJ+AstozRF9OcNceQPEOZlczJpRrQS8iJ
r/KZZiudK7HmxVymSAy8kJA2p1es9bWMXOmTLIiyRNAyT6ooC9IZVyiZfHzdio6lSx7spqJBsh7J
JLs6viEFuWA2uGIzU7LmfQ7Gb3Ei8uy1HhCWEBKdnGoWXcTjtA0btEZNPG6HBlKrsS7cLEHXrPk8
KTmpJtjBiZX9DKBki6Om2AUMU+l89MrNaDsoKPqkbfV21osnUmRIpHU/92mBa7FbsuYsHlEmazcD
ml1QRWVgyARNTjMP0lo9b8MlPleVuxrmMDsjy7Dsm9bTpAcgepIvQ76a+rBZdxF7jZt8vh3CsdsF
HQovY6gCl6Mvgn2Ra7wGJqVYB3xSL3Vr7ZXNl2WlShK+HZq8uzGormMZoIhKpoblDYNjrRtXxYAw
qP19noquhdLB1HVlo9cVVJbzCS1UYlJFCar4cFyVkzrNXcQTtBCy7mtVpKqv22o9Zq2Xbafeziyu
7gkEmjTdCBTGHNRpFFVxokeNtgUegpUi3VsyluGZrXBz6TwqU6bbDbWtS6u6yt/EAwqUdBUxciS0
OgP6x55b3K99G4RnRWtVQnrPeYo0inbTmI9zUva8TvIOMD/CBoFr4RdZX6e0FP254HmXelS876CB
jWy3GnUBECCM4/IcWmaRy5ig1knTYuj/VRitoDV3APpDpROvCp3JcFbWAedjcJ30ricvtXGndKza
tWvqee97axLfcehZsOiOvVbR2YQEPa5N7q7U6KAcNcvglAyiudrrola/U9PS1PeCVwnwZlOfBNa6
VbZ08S5XQIEmNVtmLPlcR4l3CyTocVDRPaJsZLkYoxJa5K0FJxZ0Uw7Qfw3TVP1WttXikhLqSZaK
FsdZ2gWgBOBsA+f3jMesXdsWkVNU+mwfFN0IjmhC82JgYwywlxqyKnRfvxxQldtNNodDKzPNAcZN
Oob2l7uRbUgzsYugCVUah7rYAnrsdKLreqQy5NyeZ/3UXBRoojaZNRPQO4BXr6CJolM6ZkGb9hSw
y3oeotdjWQDGzBvl9qiL2rfzQNslmQbVrgVgtXBTAknBkixsYiR9VZNdiR0fN9kykUZmXTPC0/i8
7lg7lDIWRXwya6SuOR66a9FP/X6quFi1OgSSibSzhPy1HGdDxE8yFxQ7gHWggqKoVgZg+ns/5zTN
ZuGkLWqzgyYQ+rV5xmMalWwJdp3pcJ5AiOU5vAka100w8DtGC7Mnk6necdXdNi521/BafAeQahoS
riqR4C7a3rsqODl3aBtowhJwRHTuMWYXVeDjEwOE/Vte5i1Udig95wBe9A7acno6FoyApEGwiYFD
f9ExeE9ZTMCMysIuvF9Xc+kbGfUOCmZXBW6rA+zDdCqz8rVR+bSuyZS/W1A2raAuT+tWLZRJIHvI
RU74cho5BHmyGdQrXIVTJ/u5ZG/r3OGTKmvqdMib/jKY+HhbzH1zDR3kOQVO60Xr7LC1kSfpMJQd
aBg3A7ggfVnUdX6FCV32vA/Zq8LE80s0cbsa+6KUo1cmAaJ1ShrA2CuHSHUl6gntcw3Ndm+rRebI
jSQJOWNj0gJzVKwYcZmWS90tm2YgZle0gu0HjXiqOxR1abAA7owyDQ0K9PsslPFiG5JCztJpM4oY
KmvF5NKxm3Hgl4Y0HGgaTGQZzA30LeKiKedKLmENrCcVpfRdZID7HLIcuMj4ahqnDFIcan9vsg6a
3Nbk0TEWw/iCBRHfV5BD5Kjya+O7RYbVwBMOjat0XTZXm6ll0KyLRvcrOy/RuV4AJcR20FJF3lJp
CEEvW8Z8Wi3tkIg+DvxGhC67jbVz51kT030co999h+M4JdGk12FVhSuRo3ldKGe2Qx5V07GIZr3G
YUdAEfOwwpy/blyz9T0bkhLbDRas3FpPiAy1F28YLlYqHy9GSLhn0xRuEO1PhiBO6qm86AD8jKqn
W+/9b3O99Ek4WXIMrO3YJgGNnJwYWCtvSpfUI1fpgqidE56z/pXmeJu3KPvd8RnS8Zjjl4Omq7wy
U4Ixbsak5kiVm9ZMZgQYMsfurFOIjxJ+9YzottgOJfTvkfMeWlGXwS5UWQQoGbsowkmxgCek9QJs
+YVxALklqb0Q+1m1VZbiEnmxhg2sQm9qNOJhRyeAEOe6Rq5IXVjE1fGim77YmTDn75XXw7iv+ylL
Fs6A5szaSIrCpUvXQR9o4+OeTU6OpngzWmpSE7BtJUaTTNQd0yb8vcCL9nIyLRqStA+rEw181TyR
/TQFaWOmtWHx6yAvdsUyvnXLEB3ThdKk6Jk7Sa0ZXTLVqpJ+oJE0uDp3UEZhs6OUjZnjk9xnKgmR
12kmoCXmuVjFer6bvTgNSXYMrv/a6nIzjPqkqwsjg8Bm68zVdaJZBQB6usza0CZxidYZ6a7CynUS
djWuiypvoVGJLqoajEYneuUWscM6t6uwEQGAoBJYHp9FyZJFDDrA4Rhwenmmq+j3uuGbfMrLVAua
b1CbX7Zt8NKzHjJWcTry6oS4pgBWTCxvWj3v4kJlicNmXzl7O0ddDUyL7k9qLtbQIMEWW44JQPWy
SmbUW+kdVLS2qo8dJJwV6sJKtn2noEcAII9URgBWzG8DrrikbdSsFQdubm1t5Ma9aMYbg9tG5sD1
opXBUwNFmWcncdlF+5wB90e9kcIA0ZMhUCjxhYxjwNENfuNycaUaRTYkU+S1cjShQAqfDgvzl30d
5MdDiADhV5BbLIuK66ZqjJKL5kGUspwWfVKyUASrQdtpOQbyJH8DxHY9v8cFasWrOcuzmzo0XqUA
Vp0+Gx30GrLoMR2OO2Boe+idBWh8hmI4r3Fcqds8aMyyjmld9xfUmthfl2Gf25TZpQyO54YCWyGH
rp78JuhyUIBiWAeJz6Erkm2FsnqFAHE3u2KYXnVuvLQ6uMC8fw0UflJ3Od7SsitSPGqdQpUD2Rl/
qZshkkMWx2vU581bAD98rdD4GiBisXYdsIxDHV/GQQCcHUXdaRm4Ez0odhGNcxlu1OIHJAVrA5lV
UOakV331olMAwqeJYrHqyYjeAH0LEUfESBOc6SjfqirrTnJGy10bxqgDokbllyq29++nyW8KVNnI
uhCwFRqVsb9kg6szyFBU7AlyQQiYXvU7pPNSQ8IBtOlK4CRk50y7pVX0xpM5mo/7ItNkL3xFXyGT
3QHhPJxl8RTvsyZkNCkHRNo1Vqq3qwYaeuiTYgU8LhrfctQUcoJkeBmHfb9WoW92zdQxsFGp1kDP
5GdLGQ+Xse36y3xs2doxAnFOupu5yvtdVAb6XQb5HnYUg6ABuxedl65BQEujgvENqoQ6Lxu/b8tu
Bmq3BUo/966IkrKsqzOjTChHljMIhKHa9r0r3sG28rKJe+xTvYw2xa6s03Ko30F+nPYB9EjbCiqW
DGalcoh2r05INpAoGQRsLvSwQ3ZulRJJZzDeC42BUii7yqbVMJv9IvpmPVQh22UMrCy1GrOkmuPo
lQXq+3Xb23zd8KxddRqALy4rAB3c2aTFQGJ6eCHYQixtkpPapIMhS5HmwnFwUD3uQ6hwKQktXeu4
B96iiWFDKIDfmGqlIsrbVW4mLFXYjNArDdEJy4bq3WSW/qptp+t2qv0qUBl70YdiBgQ0q5fTaHQC
LnZZ2qk8CRc7XeZllWMpGs+SDiYsNm6qwttxmsp9qGMCXgWuuwxwFxlgdsdJDPsSGbvujVLvXbTo
48bWzXUAtU/qephOAtffDECAvsiq4LSI7XFAESAw4QsAg/X/5ezMluPGtXT9ROwgABIgb84FmYNk
WZItWSrbNwzLdnGeZz59f7TUvUuqvV3Rx1FRGUqlkiQILKz1D4v+mNw5BOmTDRFyKAZoeq+kVsr1
YKtgraVpAkGOLA6LyB5j0W4zoGmmjtngrueCvfRGxpt5HBB2BFObNwezJiOomJcFpQcKz1Wnn5cK
7GMl7QG68MVRFPnPMinFMXV1cun086d1W+yLRnf6Y2r561kOm/9jjur2D+k31pXlVtG5Llw/LLHD
gkgAmjaNsTLmiFyuTKf0k6Xj5aPJZzuMIyt9gFVwT8lUcz/qegi9pBDAo1IHWzp2d37ktYTAwfmz
k6139JJ2DbPedQ5KWvMl6ZF3KElVHt1tam5Gd6sCrymWMPFr55xMU3oYGr0TDEP+0OopD0TVTZ+T
SW3nyV/qgyqdOfSapLw2bTK9z0WX361Fey8nnZzHQWehazJ91CpbA4sE72ulyuyWuz3febpVn+Y+
y7k26U0PEySOE9q1tMxN57npscVjfFxhoYKmnijQyypaCrb1jcpDyfq7zkfK5a4pqqCd3HQ46LTo
qP8olA9OllBs1HhsgnJ1uuWQqan/bkMa2aHVRfpmbtoFnKaxmqdFWcUflfTTG7aoClw+Kb+vrZQd
dKYv75qpduKDXzaiPFTZkgPXuE12OU5AplB58dFd5+EU5W0N9TZFtwX48DGS5Equ6K1LP9f1GBov
Tb9MsvHVldXGsxXMcCflYS6c/FQsrf7Y5MvKgjItKKSR1ynXXV7ObayvdGyN53yrTcVK8sZztYr4
gW3KOqRzVQSlgndd3bZ9hNFY70TvVAfb8tmrSm94yOo5v7T1aF27yslOmR5dGbTp6J3oMWjCpewN
u+n6tMqVCtkMGWvd3943zbwEal7V2S267aS8fg1Fs86BnJ0toECrAxnV9WVekEd5m0u5EcGWVs0o
7nsGPcxLy9yCJTtHk03DCdozvXD8WQWOm0Ba25F1ZAWbw9iVfyxeln63meVpuNYAZMncOERJkx9m
d9suy6iIP8jar0960kfRZtMFBB0AYxUpUsR4vACt0YeFhCikqgYVnfz0lFqFF2Yimz43XTVe69Sx
3xVbuZwBFKxQUj4dfCvPL1KfGm6rcmq42ABwTZH3ERXUFjpmSt/DHCTXtGkwhyKa1j/6xK7Pi6f7
HUL16s9m0j5jP34nrxJhn+r6c+b2vYDpHW69ZhM3lJfun1myDmGVavfgiXS4QHPBJNSj920U9UrI
Hh+z2Zhj5SW6DmZmwrmI1MCi8z4Vng0U65VfVGnEaV2X8pyu+gdEVnWYKfOCxddN6K+1E1AdIQmz
kk+OW+00U+udO68eP499TD0JKXxVSNLibWDDgd3LPiVq8WFTC1CzslDlnyLzlqAuKGL71C0u+8wm
6XCXuaY0EdUJ7YcKc6+WIelON14u25Y9FMAk26EVZUyZqdsLMUTrh3VEShesyTC1XETWH50GgPoo
EhfyY2u6IgqnvKoux6hsvi5DXwLj0HY3PZrBvp7SbstIX8s5CXeo7X05bigilnlmpYnkc+mM/eXQ
94YscYyj27RsqUO7cf3oAvxc2k0/PDb5yEXKbR62IwVZOgQQADoo21jaBx1T5P+ZZbEXX/ij58bn
2WsEm2wdTc6OaDnhMNXz1ahUcjV48fKjmHsf4KnN1aXHPKrDWW9l0MTjyq60eH/adrw+1Imbhmp0
xTsRiZ2rHhznMrW4KUFrZfbnAUFcdBzaIv5W5yUgeh3L28ox9sdEldGxG/y8vlp1Hh+GuNnufD1v
Q4AqbJkD0SSaZdH3Mij9whBge1h4lc4sFtWPycXCFP2suyj5njtzc5Qw4wHE/7fEJN9XI8Ci1zjJ
Phg3s4NeabZuGY8WMXGMgzSzlndz5w0UaanbnuU6y6s4z/2HysmiOjSWcr9UovE+JEPZz1dN0jjv
pnpzrqLCoiJKSvOkygqQtozdi8XKVsr5aRyuZyJMHhSJM17JtpMXdgzVOhQxJIVqE4vbU+s/TNvb
IcnEHIdT0Uf3ojXDJ6Vy64OdL8W5k3E+BGtVDhUEu9ku+yQeDhtjlwS5VY0iTHYoaOkzdSFqawJc
9QbqJsPna4LgZVygCADGK/yrzhNJ2BWz6EKHVOuPNIu8BjLFlLdVH/cg8WuShzpfu/hiEXWVsrL9
+Uo01XaIjHeoZAHqCXJ59lKQk7PjqFIGDayuOm65pZyglX3+aLI9q4p3to+6xlx0Bfex1XK6IE+3
+tD2JLdNr1qSD01jHSHc2bw8tCE6z86Y3dpJuh6LypsOUewVRyfadow7ae49zyfDtbxKbEHflt7H
zY/H+AYEzLrqjegmAFdX3Y9znJ5lWXak96k9hmM5lp/6KAMmNY6TnIAhl0PdU7ERa+LGBOzI/naL
PoCFng56DdDybaAUpm1PTWq7FbnHsDxMqVEThY27rtAUbfrOSFWsZwWJCDNexdW7IYJlDMpylWHf
F/79NMGsJa0EpO4EIergbWxqDcGmP9h9reDZW0iRWNaXdeXo7qSSyhN30yjHJ6vq0o/Zos16oDI0
exI4GDdYZ5Xe1in5UJ/X29GCNUC5ZE0Q5V1UyTlc22FLyAea5JhtiLkyCVmwLP12Z5X9cqF9axkC
t4gZ/WmtZoQ3tjy32aovJYXTfCqUnoOsVu0BnRCrrMisIQc2GGJq9DG96SekAnabRuc+H7iu3C6u
hRn+yOfZ/VL6i06C1cyUYVYSX5CqbFeJX8Z26BTJpg/ZuKQZjFM1sBJATWK1yc+bWLPjJtW1ZwGs
Me2rMJ/d9KaloqESZS8B9JhMe4RKGUHYSO/DXqs7XZb9oeJaHk2ki1MONXBCNoDepBbrx9LektM2
qx9lqgew3yGBV6r7Q7P0yWlkdqrEu888EV0s6wR+o1BiNdtwaofuu1lsqoGmvHf1mj40JLsfMwUl
Zws13knHg6tPcm3IBsvWSs9bXMzrOwpeqAqrHvXyroxhkY7UASB8wVQMC4JBPTloMLqKpODCX1zE
SUXSIVspvCkVh7Q10Xw3i5R3XK81zuVY1db8sMzdmv/x/E6ZrMBdos/t6iH27Xb64KCkrotgId0E
P2wLtEPSzvlqa+qRoFpFuqsW88XvjrBZ+qdwooaYEUUT+qWtBDa/bHY9lEjbrH63uqzHYMl9lFD2
SlQOxt5pl6+sbdU+WcmCKkgbq/niydzqjolVJsuDxWLpbyzooSWc+6pxr5qpJ9JtqtHR1bOepPAz
41z0IxnBwSwtaozJLnqYBeFm1ZQGEFqazSKncLwTWd6SeVaRN4TqlxDJXvRUncu4SRCu7dK8YyU8
FGSlsTpugb+s46UFsdzeluxJ8jayTAKXNmay+TJamk2rHRgGpEk2GLRXLkzbTe7IeFyhMu+1HURw
Q+/nwXW/1yTkYB5i8S9iZRFFY38w/Gxu1NyU0CTNMB67rQf+Q7Eob6Kxs+8SzQ6JOiyZLykSKhE0
po2/i2KYP1FNXg+wKhBBY57Nx67TEolcMvRn1Vf25yaV/l0/D+lNmrH3RaQtn+q0zi8dlwx38rbk
RvRLGloJ6bXXpMXPZnHynBxWDFMw16TjZSzsy3Rq1hNqAOfbPLr5U01m+zCWKSV6L81eelbQI/Bi
m/M0ZzL7EE1RcesYJyblW7OrPJPzjZ7KFbp+WP6I5+rURJ4Yg9pheQSQn9VFO1p3SZ1/2CwN3W9E
1l5S72wgt/HQPEohPg8l4HDqLO37aQARXlZH3Q6RRXxcBchQ1n3GdxCdzVR6n2Y1OQfLTPmndZ71
I2S3PFJ0OihSTHORklV+HTFCHAtN5jI0wq0PRM7+vRw8NExSp+/S1Kqvy4XCPa39uzwxNtwB6jNv
GbovILTfinEsr9q8yN8XrOwvSZl89Mjs3gvb+dxH8RYfHXK8sN9kcXByGwnUgjROp7U5bBtJmj3u
6LXfXOkiEwf6QTgndyrk+0yWXZjYfm8frNpaXvXB//AsvH22RHyvm7VLY272Lz/I//74/z7VJf/9
6kH8rzf3p6n866fr/3kMy28/df5Z771Y+rcf2l0t//tdHP3F5bJ7SV79cHxra/kPxpW7n3+1Ev//
uVp2Tft/drX8WwfyLzfM/nfP1hZLaxrwK6Vd4ylUy46NrPvZ24Jr479cgfDN89FXv/K2GPFfQGcG
ihzTicR08WJsEfTcUhKtuy+kEUi6zP/F2KJeS5z3IyJjR8uuJE3rsAy8kTgXAleAgCj7yZ4Dr3qU
zV4WhHYzpduj645N/s2xOreH/lz7Fe5VLm6yoPaM7KcYnVplhZBkuQEIc3fy3req9mL2WRPXhVs2
1gr4uLjNk5uj7KkPjFWRqTA2xhE/zVKv412RLKb45nluE31XaDv0TayBllRQirTnVJBFduVtIuwB
rC4uXHBZFAtuWb4XZm055bgsxXolS1Vlf1r9VPM3f7mlL1P/r+6f1wJ4RyPxlw4KcAeLA6Nu73aL
vyjRjSjRNunE+xnNdYWSCxi0QLjrTH1nLlB/DOkcbmlTpH8WdpTK6PT7w78xH3F86Emj5P6IAe4U
J/P6+FtGpY9UPf2RiVzlIAI1Xqgk8H1ptdmpI03vhkOXDLGTBJZjbU31YXbU2stQUGDN6t2gk6qn
+Khb1eFMYd/md78/ydfOBAoi+sFihfHRCTs8j+WtWn9Bei6TTlk/tNWBBh/A5GLTnjDBDMoOqm7Q
+muOpGm4/P1x39yb/biO7xhJZ1Tp01r+zdg041qb2lLej3hlzgHA2zBrnxMnkhWZdJaO6W0V8Syp
IUiSWoK//f7wrw0w+2Ub+n86wBOO6xH492H5y9SI3Sm17CVRPyxTGARCLio39xsLyRouodpMcYNK
uBbXConleI+6h/wPlCItGJTfn8lrGxZn4krtQOx6+5M+JBap12cy6NTO1ryKvkfo49zuXLdNGa1H
Kyp7AM3V6xbuyu8P+feL93DG0cGdRv82Od0bYwh1bFRkq939cDRb/nJaqZlEfkJpToYG3h45+ms3
MurtLq8y+mttr1PnH0GD7Wb+h4nwxo61D4CPpvvXQlWEU+/N2cQ+Gjpga+spSZEEWxcLghIWRLnU
CQ+tGucMAhEaqsdyAT4jFWflpnYy3peNztawskSH0BJYuKsOrVt38q6cEDU9/X7MXrtaHCOEokWo
/csuh19Jv4kl4xx5cAvb8rR0Q8cksMfcZrDsZVauFSydmqz7Rubtvmh2XSIvKfnj/3WwhNAG66St
fc/Z3ZVvTsOjKB7WXtdPVeFaxHD4aHSnwbTaw+peqcgl7vfx2OXfygxFWBF2TdkJ98KzMgu8GTBW
/Yr8iLdmznArpisHeq4u/yGsiLdzTOyDZKQ2UJo8Q0W/2Z8WNQN9Vpt66iOprRLYv2+K8QMyxLSp
wrldW06OEmfid/UK/7kevHxbrfu5aaJLzEpFhtZ32+z1qkTeNUSoO20dDeHo2lZBtebHWxlip1sI
iRKcRFTvbDw0fGueRjPGjd/ff7F7w/5layJSaeHtTemoynYbyv4wt79GDGbmTlFNzVfj1tBSYbM/
owSxUDT6eFbEBrKDkAX+bI+exejwu/FXOGlE5PGrZR6Ubk/jrP55QTtvozgmV5IRuurx3IY9kLyZ
FvmS9yVakOZr07GK2qPqc8+5liJR6xWY1spw+NFUbI/UWOtqgjFBCUXNbstZ32E4iqyLrnSy7bGz
xl7feKneE4TFmcrCP8Pd77en7hU+kmCdjDvdNV2Wb49bofM5R4BS7JtWyuhzg2pkuLypyFW3R+qj
hXun3Gzlpd/sGA9O4/aqp/Yb93uXL3FKgtH+OrzvxRa4uFcvGV+BocbmzFOL2rUIcSeU+belhypE
wTJ1YrqnzN6G911HjRoURdlJzJlxVC4XscPm+qUC1HYeJ/RaTDLjxeQZUwvJpf5hbrwN4Yy+sY3Z
n+VntIur8fXUUNFaxcJviq/4F9AzUEDbpkFEUQNeXWKhmAkUv5+Nb6ORBFvCQ8u+LUgz/nbEvrP7
ZC7V/EVt4z4Z59HZw5/sTc7001Pr6q9RBhzSAsHydLf42hBYmKe/P409nX21KJTRWpr9EVX4aHmm
3psr39Q0tjyzp3xEU1kOKhjq0bV+1i28mHuV5H0ljl1k6vTD1HsxEadJ3Do+xt6A9DzAQDgXaK9l
3F4VkafvF9UV3ooFQejpbvAsOw1bd1vqKyaRnSCScqK0CZxIA6C/Qw7JPKynhOziMsryYV/5k+Oq
W8l+3+BHyzu1TP9gLnwb1zzFBkW6wVVztYqa4PW9zpFcVXPbm4dpxJLkH92ukySx07bPW4cky7lI
xLwwbUE+FC8x8Pce6nSzT2nkDLOM7qNF72/KNt3K7iJtpNpDZLv1tji1xdT0wEDumrPqImSXTFix
eiWr04iWZfQPN/FNZPPIgDy2TaLa/lREnq30+pIQzJRbnVXywRsSxdrCmLefwGCpcV+6v9YxltqV
c4No35c4sXIPKV3TstFYCV6sK7G4+1t1m/f5t2eEJp3h4tqgXeda30TtwqfSRO2XuGKT6E+5BQF7
arxuUn2IqwZt6T8kOnsng7/OTy7N54mOkmd2eLQgIN97fWnDAtRSjPX6oGKMrzkqNxCVuw1Faf19
sL0ctfg61O32iDFx3x9LqxbckEWXRbwCcmlEBNCj1jg/kKV2DMdsMsXsU9NGNKkgnZlizoyOgeg2
Ejahz5qZsDaQkXDAdEB3I1EnrYKhKGOHoRgGk1hD6BZjxpLA4gUoGj6Pzx4K907Q/1vY/psq6M0a
xQ2ryK6MRO1Kx4W/pbpi3hwAIyRLU2lqosNzeisTyLQ8pLJMoJF+f0T5ZjvaD+koEnubbQmB9dvC
C+ybFLJZzKd+hML+Nqw4rdIzez/j42SNU7vHaLZqhGa6UCsDXkxRRcpC0GOUZswqwwejey/KTtGA
6OeOKkROdx3PVWAHKC0WPs5xNqqX2xa3c8VQLoVXsVZYRfvtiPNlvxFWlgpe/DXzpzu7xjiUnt08
Z29CqrDXqb+/9l8PJ3k95/S+CRAk6CtPFvS2siEd7K3YXtZPSbLqIqKHQa6aMEIUn90gDHa6FXlu
p7EP+BI5NlaXrk3bd3YxKvpPYNJsrasuLi3nGj2RweAy10v83U4L+2KORkcf0GLUxQ8nK7burqx1
ycN0N1HMt84k7GU7eFnlu03Ykj/24wkg3ZtuujaJFkDj0i7Feyzhwj9UVeeLMMOu0KHWX7x2g2Wr
ps5ZwnjJcb9gRelQOAWLhdorO/lSjM69LobViUMbb+o8nht/TkRE/hbFw+UAZMZwmq2Yt42ylqnY
4FNYIyi7vsn0afJNrA5uaS3bp1nXMn0cnYJOCsoZpAhX6tN6DXSMIO7gp3LOwxg0/gJeZDi0SBuR
MfsVwhYxi0SeIH88ZCFNXqNtAmqOc+vBr+1l+bQMCyYw9N+VdceOYcYfLjrK7gGTcVzt6odaJP1H
f9mK/ByloBunrXY8PNBQhgoiw4DHtt6TKPHT/UgkaonlwFRZ25/+OMzoRLAd9yK7GKKqdb0DdYBb
6DMimVzf+MJAg58n3ci+SH4mXqUGRnkRyuuca9S26GtPm8DtmnxU2h60fawqB7L+cvSjNCneV+4C
i3PMpniYp/ezi3ctPVm1U6f6zh26rr7UmZOgUGOuaAjBZtpstnXg7xQvdIxQtUUdFUH6rpdzDG2S
numswW4T5mjPCLATTie0ztao3f6SyTFbqMp2naS4GRuyLj8YVuUt+raQxvAyPL9ppelutrYRIXC4
rQbJf9rG1pfTu0x3TSwvxGJZxoRr5iIkOS9VJsoicJ1p3xdt10q5HIznbCrfFvyHth9mbuK78e06
N3NjPmQAuxjcTK4siX5vXH1vutWZclMfP7K/Z9WmG9wESjCOImu7cpyiZ6SstSVkXxO128S9slTU
GSDZFEC7+JBlmL6j45wRCOJjnQrFuROy9lNaJ6uw5RE//JrCTjV51kFKDjaSoc8ylhXHK7PC9x/o
U9C2IaSZYWSlN6bsIKHQyf4lnD8pS9DSGIAi3Ul6rj5sEkF3jVOGX48RU4i5eYHAHKz7inYBxCln
GmLPhP481EyArSLfOA9+V/K55vlSaVKwMXxtZvjHXtJHHK1IMJTcVyLdb49oHMSGf4hi2ce5cvwM
LMkaLfi/C6uiw43zs20paNpTl6ZkWuHsidW0YeolLuYrpvzYjo9DVo1pxXhZyVafk3FzxHLtZcih
/CDlTjfbvWZmcQTFr9qnyFr2CaY7a7/z7mrxXuGX+9BMeOC9lC3Wa2fOYap6Dhu+XE/XKTgfALeE
99ylqfV97iIfU6Ez+wBAUByY5+3jy+yJtt7nK02GqK/AiLL+GoyRWdOFLzmu7257rwCM525+rey0
s+5fhtp6/vj/DPLz50AKZH5tZFNyAqKykukpT3WTdue0UisXDa+6cKxYqji17ynA49oP3OcbVaOb
Y6pReUPzXlbCXyEbRZ5Mq771y7FmlCaJmTkGhQVj60Jgjmjyg5ymMtzuuHQlbxYmRk4PY7qPYN2w
gohrz9eUyJQaLWzqSs/iYsWCzJ/Zz7f2eXroKC8YHwwr/MXRNWjaunBB/848jUW3HyZxEs2ba93a
JnnYLCzvwzuuVO3D+zyRNnxanCUXuX+LSLuev+PR5YrZ1Q/JfurPA2pt88YPdaFqxxwtWOs8u9xo
2LQ053hHtOzjnNLgYXrvZ/GOfOCObp/Sycj2Sei4Yvr0LhkrF99NJLu3PVj2/oVQi7w4U+zxUlT2
vhzKDR8kaMSo42R+GIu4iBE/xR7fm7RKxOoi79FdDFfqea7gMoJFO78MuZ9NHaezpArFecAOUHPw
rElz9vkJ2aG2H8jcMgQATWsNOJfsPo44uJvhnagOQ4Fx8LIAMACy4TYl4yV6iH05j+yvvIcFRGfe
KSdZXFaknOhs64vBqe2yxJ3rFLhHoz4GNqRhwcjnk6HteSFpdIubsh35/1rOgGgu6nygohYsv7iZ
8iECFJi7jKOLJK6nR40gjyogWrd97s8+oRwJsWolEcbrEjxfx6Jkiy2PC6p3v790fbaq5Yutl4x4
Exd1jQLrBU7OBujg7DQmBfXu99XpHaUumgzW3D6rX2umrb2CAeujOY+2R+jreh4eWjUns74Yni99
8eOeIVINrBhXlGPtco96swVRbuiQLaHBXRD7dCF41T7Fn/FTr6c/AH7vUe7XO6Sp5AVJUcvnW8zV
/JQWG7gyfbvyyg+ALFZdXqtGdHxCr2KvYScXd8/9C8iyCYRzNBKo2i6Sl3HUbnzH9gy9RZTloIYt
piTw0kjklL6IJvK6CocCYMK9KnO9r6fBwdWQhnHuDYRKhWWEPa9fiTTZiVpvH7wxVTtUQH8Omp98
yIqKfjBX3VpwlV9m0rPIejdHSMLTG58GUYCU9ch2d23ySOnhowOMtUbHJcosfCl6btwCRUFtCSyI
BhBIf3ViJSjJ2Qx9bv5mORtXpaty3zZKOHxGrZOod+VulWNKZUMNEq1SukhM7+bNLSPzMd/G2brv
SKZBFbam9fVX4i3zy5qbjRHIHHu/hqipLII/5eWOUhUp+SqZtV/Wc/NV+yuU9pOzFLq4QWfWrPSa
knU/WH/OKV0AoiM7miqQ5RXg31boFcJ0jyCScz58smNs4HEYuatKlrvZkNu0P/wpnVqJENsDmjh3
+TjhAbPkhoJnc0aJ6HRkd0DOMghEemhJjeuPAp+ej1pGhhNvQt4GZoaZWg4vV/J8L9tmN1mHrqvW
/bJ+hZuimPb45680G+pCsv998aZ9uX+i+oXeR5nc33MF4k1iYrzuH4wQlPEJKved20iLqGEpx2SL
0c02rKLBsTObfVUiT+U3L1OWnJJI5LuQPVAAv/DwPZzS/aajE4kyWEY72/swJiaeERzaaG++OusW
+RLFKapKXE/WtsOB/f4o6jZwSMsGjG4289ux4R9uwC33M89TmMavLwdyO58tDT0IN/u5YqvSbDN5
kCELdT7mzwErfwYaW0/sYLRVYBnlHDvdOc6hjMsWPVTSole9H1O34ZqHGRZvepdKfASQzs7CMcxU
7Kc1/lpwVp2zjwSRO+6LvJE7zXio5mWfkybaJJ4bN+nRYeBgLliNp+cBAQfeg17u0ViC8N4L7CMJ
giZ6Lvy+vHpT0IPlEB+YwZLgpsXfYOVk0CSneSPvkZZrztrEMT1eurkmzLaWs6+gYgJ4wb+PCIVz
//3hdxz1LyDwfni9Eye277qC47/BWbtxQUXTG6Cq59CYgQFzFtQBrKTfH+oNgM5qsnk2HccCsuL/
ei/r/8JQzV7eehGp5P/MERR82JzaJnKcW+PDWRGRdbLf1DHNuMO10zncspfg+PtzeQ0huPavJ24L
l4uHDmeey9fnEk1KAt9m8b0Pq6a/pq7Y8/G+p7njcatJnf9pnP9+QB7XAHCgPV8CLu6PgvnrxecY
vbBY2NFduyCE/Rrn7PiXZs0Jcy8r+/cX+KY54X6FYLe2a4T0JIKNt0DmUmROXA0FRdZzxJiTbQft
V61W1z0tTu9Np6zBr/xxnNWaHUpaYLHMVUdosPrNYT/6hzN6PdM5I0opb39MDj36HCC6N0DjSreb
2ayqvSueF9VMXscaR/cTEdfRNqXcAuSgKyvTV2wOpBYW/Wkskh/VjnsvMSr7k4ui3bUxLwIChYT6
lo+zPmh0mK5KKiTFz3xW8xxmf38Rb28jN86xle3CmOBzRHT85jbqpB3kYk03SY+kc9eI7YlQ07vV
+HG1vNF5Frv8x9aO/+54rs2N3P9prd+MmVnIRmhBOd68bHsIPdssoDVR6ta7NSr+P0Frrg3kj6mU
6/MUS/Vv4UDNEUj0lGY3z9sSSfJ+N0xesC6qvt03jN8P6Ov4Az5LW0gm6i5Kgbbl59cDOmN3QdDt
5hemQq3mhqYsjfqqOxbMPy3Bvx+KW+dBe3kOlb55G+rKSCKlj3WMnXZPRSYXdIR5RN8jXn5/VW+4
Nb4dhYYPGc8oUgcQWV9fVoXhM8qWxv9uZ8DUL8tK6nxPFTuU0JSTszdVZUg7iQ4LpenQbKOGJhXt
w0FVi3nIZpsg+A/n9SwR+VfAp3UibQwJRcCYu2CAlqGvz8y24YsQvPVnNH520h+lu+wqidF26G/3
Z79VEO1h3cdgvnhjoo0qNqCd7CDKK7IIpEFxWOcNiNR76YCJ2B/KyI3j+mIlZ3Hrm4iHb4llDSMJ
Ffalb1tE9ccuk7SHOJbFuMkBC4+t+/LgdS4Q4HuFllrpD/4zz5hriiR1G9Fbol2u8ziZ6H1A8qVT
AVaTISG5oAAyWGMKK8O5cXhJnIzFn6H5fk53qBw8NjH9K7w+l0DYoRjNOSklWwol656ezJO0SLRr
6VG/VHLkA6R+ekTL2Bd7kmk951wNpC33zW7wfaRB3g8lCuuq7/wqPejGFBkywBcopmU7T4KXBOtX
ZgfjNzO+W+vtyYVpJ9VeUvPkWh4b7BfWPY0k9wzGhkWhKUSBMJE6D56hyIoHBJ6Zr240dmGnoRuB
jUfqndtPHfjv+lwf+rgVUCMn+VgCB4MMGdiPIKMzIO5Kix4fs43/lq4Orvzgtz5dUujHqB23/eSu
/rTVn+BBdqaN3NSW+qamE1ytP9G3TeNqYp4jczglXSvomlAKkuE/V0pifICuXmb5VbjLOtBhga5o
zcfK97NcHrOqt2wqdALaMoS0T4bjP1b1yr09zIvcupXmjCAm095NReAzXJ01mt/nfk+fjACafE6p
8n2vg69NE7s/O/S6mJ+0XeZ4ByIkutgMS1OV3ecKRMga6dqhdyrwJUa28PSxfk9TJEMhhLtaY757
yf8A5Pf8da2GfTN8nhq0nSNLrejFQinZ/TdzZ9IcN5Jt6V+EMszDphcAIoKMgTOZpDYwkZQwA47B
AQd+/ftQVf06JVVL9qw3vUmztEwJEQjA/fq953wnQKkjNnOhWxussGnr8THAzQCvLLUpeGJzaf1H
0QRata9zJ3UwVqYzoJrcKeIln5NDbk/WVa5bWJN6NV3RYWkfPGStkQqc7Aa3SaXTy576p4SH+spO
nXYIefuy9wKv2muq523cSF1vwHb09p5DOK0us3FOvtC/tCWvYzML9wzQDYchQF1+XV3r90B/Mei3
ubxdi2rUd5wWxp2/6FbFE+vWH5mQjzCMxam3tfRUT8O4cwZa4whk0quplQFu8Nm/90TWoTcQ+Wc+
dElcZcCbFrvBsZwEHVYus94vCehcfGBYfamPlwbEUuPtZ/7Ka59z4nuvWolNJEs+u6CsDqUyqjVc
ggIXYqG3j8JmZhBWtI6GULPa9HlWqw9QrXFoMWBFmH0z3+nmqB9tPcjysNU062zTPtz340DcGdC7
e5qamHay0Qo+sRbZnLMMgTHALLJ8L5ZG2xlDPT4Mk00jhKUgHhY4ItaAVDx06hmCGGykzH/NJzNY
rlFGyI8B/Jixa6UYOX7lKMnDyXL8b/7oAMTREq0/1pD6nNjGGXWvJqvk/IbF3RlGoDOJn7Vf9WIQ
Z+XZ+mlwje0JTZxttptCJ1CU2RfdK6druvLaMS+tzIx9Vr9PY56tJlxXvCcc54X2hu9w/oa/WEVm
bqxfh6HAvhcAkDgG6zrw5GaVqOB04LCKxTqX6ujKFPKZboj8ZjE8FmKOetE0W5V1tH29Esdedf3e
FNKEpFmrkA70izMvHzqQmhvb4PWZBgm4wut0qKOqnrzYWVprZ2OSuRGZ3b8tQlEr6ozd0yGUyOXL
MvLy1BGhJi37KxPzNrTMqjm0NDBCU6/He2U05f2Ar62MynFMn8EIdK+9EjhiOoU5LzF6AXuCz8ck
2KcXyIunMlx1IAPuAnPIqqgBnPS1qAVovlSvX5o271CXT8Y91lP/Wpi9H6EtT4523thfB99VoJYw
uTAOsdH0j8kYJlLrOCnL9Oz6WpuHFTjYr71GsRX71I2gCouhw/TulnsWeteNgnz1rkZ4fnfoh9Cc
zFn/bOJROExSGYcCW/3X3kqeZ87vzyugHv/QYQ8Ii65Ov0HOdA7Z6Em5ozxdHsc+cJKwtzsmyWU6
hjpu2Ws3KMWhoz7GjOsNwTNGj+DdUsJ6KvqkfZ/ws32TPODx5LXmxUbwcNDZKeJOdeMjda8WOnMz
nbV+KL+setscrMpIUIzR5r7JFt1mL1OsSHqR+/SpnNK98hgYRWJoikPpyP4ZzZnF55/Mo6E3Fn5P
a3ijX9jdBU0GtmPBlYMzaD2lQ9HtlMeSy/G8xvlq6+Oxl/Z81wxJ/9T7vv1hlROLA0gecIkLFmY0
nfOtYY3ypHpvvs5nBUuslT4UIhcEL8d2lJ+0Y2BqYbE9Jyxv96vpZ88+LZ23bvXHJzb89IqXzbvA
4BvRVrn5vgoS58zk3bCiEXsbJqGlsXje+2YPwby9KxkN3KWqFV2EYkXf93PRveFCsFMO/et67gMc
ZgioSroWdfuEpSbAngKwdWd5pY8tTOEtE6t960+pxcSg1z61xEQbd14ce80BO9eKGjz2JK12/1w6
1uSNO73ty2oEUSqS86yJ9I7uT3Wj2UvzgnX8K38GMxi8qZehpoIppFfcqKBAFuoIQBpBK8wvEjPq
HFXZrF+QIMnn3Jym7pCZlWVjgDC8k520vb8P9LoJjnhRRMx8GXvtxBw+xlVSe9D6sDSEtZU0N62G
DuG0aJ3HvXb1eezPHfbtam+o3pivG7urby1la/ceZE0RuarP2l0WiP4BhvVU7xhFL9mpzqEmxVqP
i+uwJIkBsGgaMEfB4OtldthKDx0uFRC8tuSutXNaHkt6BX0VwbsYhsgB/z9d6OIUA25HI32awVID
8tMr94yMMDHiGTRqeRppEIwvDuRNQICbS3vEAA8dpEHudDWNrnd0TKU3xdNqLYk5hYvq9EAeTRY7
/dq3mVQcugq+cJxNcDEfAy3FJz6bKVTYsNfAn5YwbgL1mFuoeUIzs6v7djG09TC7nHYj3etM/TwH
hWois2e+cPHwQMzABrGrtnTcjoU55pFreOVx1BYMhLfVornBanH7sfDXMf2jutzUY8J06ttxtAt/
jAF3upVJ439oeR98xq6RNBaz3tmGrLJzmTE1xqdO+xmfLUYfvHULAylPFuVVk9tOu0tnZ75g9LEw
g6kc12RqG37s+nrm0aoreuO6THtsfkI6HrDBmak8+KbxRnMC5UV1kdgDNr7SokVILxHenNZ/TgGl
idWLxTy0bWJYu3TKTGlGlHCZ1kIn2yRyM0RH92HR7NajMJNwf6qIlXTkf2jJTiDJlkWo891dJioB
gK7DArQrcR172U6YoPici6FNrnxmyFwn0IN8+2s6TV/WNUufsSd+SQPhFCHHhPpxRnOyS/ykP+hs
HmD/pNszlvPWU7WY1U1v5XI/ZX0QiU5AB/KQjwp8g0792DeVG+MRWkLwjTbr6zTWH2OawFhpK8aL
qUouTD5x8RtqmHF6stnYd8GQWY8ewqYeFAg9KJ4HHhhck/n8abSivBddM/i7wfPS89A27aPshhHq
KdDJ5JpudgpHoFYBTFWgOwC/MdN1ifPYlLqxC8asPZWJo13MUtknUzBMbVNcq2XAsSg2AXZ8baQn
D/DOzCrUPTbhGERiN+wE9OsbdI3zeC36OQkDIMwKgn1aROCZJhEGRp3gakCoKa8H+KZqt9B8f1yT
Pv9MmMd3h4K5X9zzUs44Vcv+hl2ezT93yyrOC+oLPkLywK6T7yWE+0g2Insp8tT4QkdQ7RETBTCW
gnrvCa+4w4bcR1PtZq96Uz9XeH+YHtrN3jOT4q2dTViOjtW2bxZImqM0rUTBb1Pws3OatgBYsK2X
WPf3NjbPiEO4dVtwLDlOuPY+yszyvpRJaryWhjWfJybKsSO69hrX6/LCUMAstzVN4Vgu9O7iJolF
3criuD2E9oddbod0jL7brq3M4b2dsLhhfsoZ0NLkbt3rxmnyNhr6XI3MwFbsYJ0HuIo4AtaR0NXy
wrlUYjDfsywDGmRWfIawqLwMxAd/b0RbjmcCPB+QYleaG1gTgSlYE7bvYy3a8S/BqS2LSmFZ+hc2
3rkPA82fpyscoC4cjEK7yjvHfN70DHtjnUoZ5osmbh1HFe9y8gXbAyfPfSsTVFpt4lhnRor9SSyI
XcI+paQ5K0yA76U54mgbaH9OYT5V6mMccfUdeCk5p0lBd/VzYpo2hUwKp11TTNaR5nmKlCtXK8U8
ctZvOB9hbNdeNp7shfNbqFGOjGAKOs3ZaV2NFllfJ+dlHECgeriUo3LAdlvpWqffyNkzHpn6AXhi
VM3NcscZSNVMUXVk9SMWQHVZBmFRBZSeqEu09gZzHxRemWwKwaXWHbHrxYTzAaUMD1Fk4y4DsTTt
08llxFOXUVFSpPW77Rg7genpcpOa2mqS9bUZZFPemuDyge1NQ1KypAVuu4qoN4B/LwcNbHFj37rS
Sny8h11ufa2Qs2JHnKBnFsmeQV6p9AthBW4bRJy2lS1CuWb1AGqDDddZ4oy5ml+FEpW5vcR4ZpO6
PC0+4Hc9GqQKDHFXTXStLNzjKXjXfS9Fl7+maWm3aTzzqjDewSVkgRmfcM66I4yl0oVakEmt/g6p
WE3OLkOXVTc7p2MG+JjosEumg0DANTZxv9iaXtwVUpT8DraGjEsCz5PMJibk93z9byBiMO31Yiia
JYY+p5xXp3fM7PFfTWRNbIOQsQq2lq1pJEqcCG3eJAXoGLb5DO/h6n2mdoJF9IDee+V964whyN+k
mDMtCxufBhywkTIpZpctguV4fJEZDQX/PFJQKpjfgQ5SWaaD7MrDytSNX4str2iLd8uXzVTHoOnl
0pwsyddbw7xF/YFb3hkwyD5aoyNy+C4IaHPrqEvZLS36qHykxuHskOIgF/BxTOSDYPFRR11MRGaU
7iJgxVwIzxlG3z7g7a7h09Idnujw5hFSL1nN9g7Xpp1XOzGjBAroHTStf14p/fxdolVuwnRuSgIh
Q8PuAlAjy2rZMAP6+kX4snrWUP1sWANMcaEteXd2qGDqTx3ax8r0SM/6cte6Q4AdF7iwp8LV7BiK
rq5c/qn+PwZ5Ot05qHav6E/n51ZPIGCYrrwUxrLUO2HViMimgAG10KrHIlCzd91RwuGpb8Rih6qZ
y+bQjzrqSuWLeYvPmMpPAeeRCALQ+oA32UdlPFrr8jDk2qwoELSKqKGRE2JSCMc59K491lvcgXrX
1kSBFzVSWLkPfpmXTjznTfPR6wzWw6HAx603qwZVSwcdhgO+R7h1JTOSiT5T8JB0XKioTSAcZZbu
8Y9NibavpeEjGjLB70SJDslsZy/6gM269d6qqbJpWHqJmbYRDcUczvjiLcNN7bu6jE3dkSPMvBk5
R9gL1H8RWpMOaq40TPRONLduUk7e0KI76vCLYhCowhnE384r3eqopUOLxF4CgBJo/kSNpMRc5BD7
jUPKCJDF7ICfgh/GU6kWWmj+rjpRdUUkaZi9rwgpeDaS4F5qesv3XMXeNYQCQJKr2AZ9FOwKNB/f
NERVNA8LkZ41luHhC4fLObv3irrfqi7LzK+oYNxjD28jf2eJtOAaTHbx0M5WckG+mX6mEAwwT8+r
QkaXSDojKwxnGID6/OwrR97NfZXxFbDXMbX26pbV1APKTUpD8GDQPvTiABjPtUHTIo9nNDt/zZaN
v9EpB/sK1EaBbLJ3HrskbfejiTPa7QfoWB76yAyGBM6BYd3QDM5yg9fTzGNTDhNms6pBuB/kUzBd
p6D7WOabFZlqmkDw8WcCE5BscBqOROMt5p7JFfNf3cLwGKeTNbH0avgw8nAE8SVDErWAm6bNMlws
KeQ5NY0Jjq+TCm+PQEM8zcobUUOPDd8SlYL3xYYuloY1Bfhtp20V7+DbYACpqZc8dMskQCZTdoA6
2dALFGG0S+7Wmg5AuLpCgPKF173Ell7nu7VT/JnUQeaHnKUWMVz47/OQNTsz2cz1o7O8eawW00mN
TS/iqpv8h8HptzgAIN8b9DKnC0R2xYWIIvMECav0kC8B+Ax7IwlOGlDXdyISyqPSxHCHhrCI0KaZ
X3HrwJNrBi9YotwZij7yZjtfYjkvxQByzR+Tncxyv2L97a3qVBgmzK3RnZ0XLSHM5obOFdRsBCYY
yCtRG28gHlII4AhEblqUL/rOm52FQ0Fg4rYg68epd7VRZE+lo/oZUjD780R9HmdW3/nbfXNvZ4s0
HfoubXLjV7X12qH+SMNJVm/WULev/di2YZY39B5ReiLgSice+ap/S7UZVmw5KC3SqDwuvcR2tKEa
vzSpBJBb8FLHoLW821GO7XF0OjwovVee6Qt4V+Qe+C90jHOPxyB134W5Wjtl68PD1C/mdTm0oxkV
kz9v1ZpeI+lpaPF4w+BfDeA7XFJeNAqnOg/UoSG9rnrAxZvHPc2tuOdRt6POcuSO8sU4NUuboVmc
jdcsWdRrkIyQAwapY+l0yl3tV8l35M56bDv2+AzXuDvAbzDeW5Txrzp/xAk1xY3DivCKF8i/qA1G
IaaRt86XXxFOj3dC6ksS+iPAdN6D9S5ItZKKxrDhKKm1h+XlD1YMdflEF007z53Z/1XQ7MBEz0Gl
I71iDVVmtC+aX9mPRUY6QgR9SgPK1mDJD1GAlpb1sUi6//2uFPSD+nc2qLKeYmbzuKteOdG2tXjo
7YG0rtsRRjyr/ADMBc1U3+HLRryglqLumDUwCG1vwRlvRkpQ6Zuoy2p1NWbXuszqYr1GYL6Mz3BW
ZufDaQjouSpavx7tCL6hPmqxPzn2TGgXigL3C7M25mBFYOSuHiMINFbKRl+H9NWXbq+ra7koupih
aypnb9vN7H9xm2ZkUekEZC84wJ6T6Q44nwb9RKwtbpoitLHRfiGTpoxH7bXg0ealQV4PrxjunWi/
6Z0GLzZm0IqAcDeIeSkBF655Ck8xFmmyidt5BjvGIGmRrnp3P1n+yBEmt5Tb9y+tPycT9OaVcKB1
j5UpV8VNUYCsaWOCjEgt2+nCkkP3Lst1MsCmFSks1miG1cAOuIqMleEqwWddBACxlu2b2G6qB9Uh
SxUglb+klq5wL/PEh7ZCEEXjueqkjQMH5lOxDEnlRoowNm/a/3489+O0l6mhx5we72zA/BUV+JYv
+XeRQE6In+ekufdZtmIbaNT/En7UZVDxg2stY6k/DCp/nMlvV8TGzbBy8w4z8t1QAX+/Is05f9Tx
S3yr/3XF6V+qGstpSLThQJzZEhHcpCsNy0deMBT811f+Ny/h32aOn/ANP/3r//q/QRj+zmD4f0I+
/H9Icwi40//tefklovTwra+/Ngvchn/yJTaMw/YH/h1Q6vyD2a0ebNodhse0gv43xMH5h0/bzCRq
9J/Te4QD/x1Q6vCHYCu4+MRxxaMIQZ3DsHYLKLW9f/BY/Tu31ODPO/8TjsNPT5RO38vFh85FXM/x
OYv++EStHtA2a1xzjnRJCqYfd+OcMttI9CIGfeL0Fzdw1IeB2+X6b7foP9iCtrfj/0y2ve3K3BXU
EI7juCwo5o9X9uahLLQ04+Q81FTOXqbr7507kk6UWgIiRDC7aG4kS8m3AeZV+4dX6SfFzXZ9C+O7
Y1kB4sQAlciP1x/tQQwYuEn69LyWDIOisq0IGGB7aAcVPKPHq77Z5tKYpOitRpSPwmgP46Dbh9/f
h59Wke1zeNjDXGb/jsXj8dMqMult1XWLVkRFsTonHY72q23J+Sixuv0pA3XTMfx4zzGOM5xEu+uw
dpk/3XOMDvM6adRJZZ3Y05OfLPBpOE1qlxGFlYxB/6u733+9Xx8wvp4Jsc5ENYeU+6cHbADkPkqd
rKARXw7hqgNQmuuKYxYM7lxTh17lOpEdeKbef3/h/3RfbSQ4MHhcBBTW9t//pl8bGpcKWRg0lpl/
ujeIlJPiaClt6xGljDZ+f7Vfn2ZbR4cDSgJPLPqtn39FEjY3UikW0KpyTkM9fBZ0Y+V+VXSNJ+AG
FG89/asZUOLvr/wfbjArCG+ugTE/gMHx4/cUcrT8pbRqjMyuc5pAmtIwNvS4SotPrPcB6U08V7+/
5vaj/fQcBR6Gqw0cgRPY++ndUasuMc5RaQrd0d8dWH15WLBS/eEyv/6EaBBZO53N5eu43mYc/dtP
2FgDajkBJXZ2WB5C0ixJBWF69rk2Wd3/4Rf8iZayLQjcPi6z6Tvx2v+8IHh0Dhs4sW00YTd7gerk
AgAwCGs1jFwOOyVcu6RVmWW0MKUFoGamtkIO4SnA3G2DyK3erLl/+Fi/3gMPabSv4+ZDDsXI/8d7
UALub6FwAqLAi7CcYN4yQIQuOV/ynCSh3/+u/+liFi4k1qKtyPj5YiszyUwhx2E0NzunkRHzAYcR
5d5gz+Lt99f69RnaNjfD1olJ5YVx2OH+/uO6rEAF7wj4zVwGB6uYNwaawPr7B0Pkr2+mh3J04ych
mGW3+ekGEqmsqPu3hgez2AsROdVhnWcnrtYOPJzrBHgbNVU/0bufij9c+9f1loEKl/QDtlY2m5/W
oBES5UiXhHQAz2R3kzlnfpMpaRq5ZoEfSAqTred/fF89qKYmPVZCyH55aTrDT3FyuHWU4Si609aq
ApMAF/r3V/ll1XF122cJQAWow1X3t//+t1eTAelarHxjCD2GdufDFr0k9L6OZU7GoLJ98ci5wL/9
/UUNi7/1h3WHtdVD0WZtLypX3e73367a9ptubFKAcStC7E6JlfpXiCSguw9MJq+0al3Sw1T61YyC
SfJALZWbfuZN3VwN+kTiQoGsAzuPLEAC/+Gz/fI880NDXHI3Eb39az1jwcofMfUt0eqIFi6xXkyH
wnVAmxrmRFxt4xUnTMPZXVLDgF9I6oTJO6W8xmv5Lffos2FMc7p251sy/9N7/ctL4OnoRKl4zG2N
Q0H+442bgLn7hVWv0QgW+K9+BN29Ek9Nq5cGyv1aNJp+ySuNB5M6kTLQWHtl7pYVrWNDgfiXgzPi
yiSvnb5XihzBA+847+xegusfKnwIqFsAvYSlY7oKAaEkxkhi+NzyJW1XxYtoys+252GKJlrS635R
/jjvZyIG6WX9M+LbFsuAsope0WV2lf9tqg0wtEPiFpxL266CcGj6FIrmYgbeDi5kdUyXAEx1ur1b
/T8TZem58yGwyT6o3sjvdCbte5MhOaPqWVUfnlEtkT5jJyRSqM7IdOKeJPA9JnXXlivamkxZ/glz
Ap2vSUxURONa++Vb4RbqJtctNe5+/9T8/LuwqnssfR4/Dsow/vnj76Iqsq9I8msi7aaa9jVYXBCx
cevKPywKnBh+emPh1/L3m5ueFl6H4/98diyUBEpMey807dzNvmomxpQQ7Wc7RKaeg8NYewRL4B5p
3emFGONitO6SnAZXoifTQGe/t84uepUbt0kFRDU3yO7WYd1XZYYs1NRC23RdJCNzYUfsacnDWhKv
QzNwWrNdVq9jtDZ1dTBnVEVegpR9P4/5l9UkJBYLXiKiYWb20Iq52uVK6F/J67hqVVe86j1D9NBP
yvkRsR5DKgoen5gRX+ejU/CEFJNtEbtdd78tifke24l9lSSeQJICi/7M1LEge7Z1+0MxEsoUjj6Z
WyG5X9aR9cCLswaoPClQXrMCzUV8Ch7A9+5n0TuIIyBXk4bjYmbT9J5gGK0TB60U7oHZh9rTZCbS
1pDkntIGBkAqrPUrP7oR2YPrIAbKiL48aODICLFj5+n30LOnJ93wgjBZ5RAR3gIQhySse2MStI/I
nl1Jde1czb0KVl876uAx4gIz132iL+KBJlP5aJpZ/Q1//UDOagYOhEQIZzCiVBTqkMj0Vgaisw7g
TJBr6MMQfO9pXra8aprzmkwNTR6CWmn10qTB32sNlgx7T8k7Ujq6ewMu5LXLc3JuGJwftdHau33g
73tLWSduvn7TQOGPhK0Vh9yXgxVpBuZw5judPV4hEv1GO++LBiido6SciUvliXrINCRoLTMlwDo5
TiXYzdbbqHcG2D8fhW6VvJC9aN5hvRjw/pufBphOoil82Pv+qhnMlpdp2UNmCvQwBThxWWq3OCE0
cB6wvdKmXNGLE+ZQ4EvnYv13BT/Tj4iScc3D5EujvMFy9UFj9hELpx/K3pyXw6RqZCI2TA5sjpbx
IhjypAciacw9DTz93sSZAfrFwRaWAndI8/Wjn0lFgXuTRgO0w1AQU0w2oBh3pJB1hySogXhyfGsP
dsu43eVBRGtiBoNDDBF3sNA0dzdo2ngkmXvEMZaUBNDl0MeeQI0/ZWYypkcOLdV12etWFtdNPhzI
k3DgCo9L9degRmQWLfM3Vow0ZRvRbJIUKkJr6lXTUSPPekzMzXpJJfRejtmkR/QEFtDRDduif0xw
KodjNYedtPaZDtelcF4KTo4Qymmk9VpzvSiyy2b28S01AcA4FP8YjBbxBp00nN2KSOXTBDTdRfRl
jSoeEMHfinaYEuIp6JWr0sLq6MzrLkccHa4l+a2Tndr3WZe5zz5uTzTnqRVNTvbc4HW69oL0UXRj
d49PM//MJre+hjJBINPwFKDbjd3a5BF1viLG+VqivwcZ3ZTTFyqdz8BmY8PlgZS1s1+LhYFdz6nl
WmEXi6apfsAsdUuuSHPSO1v7q0jWW0eRvkeU/ZuxfvZN/kwQ/ScTcUUo1XJcdHBFxESHnpx2Hmjb
bjW6GCt7s0PR9UaEC5BYh3xvbYCp6Ih90azPljeqqNbVKXXVpUkTFFZu+5xqBqELS/ldLjReffMt
cMQ7SPDnwJnp1LqkDday8yOg/l+Z+jFRLsXyQW33oKz1yddLfa8xHghNQ0MLS5caulXdhcWQnnEI
Hioo4FNvPDBm8qOMTffc1gwuDMGcdFIuEPwijTPXuK3shV9npb0O+xbiK6lwScWamQvkijPmxxu6
znMoa4KwoNhYXEF3juCvdZADqETrmkiCDCQXgY3tDVNBUhy7BE+rBXF8Hq3N8q+FjVU8pTMsAdWs
FAcOmkTeEQk5hDFK+mhavD9+096Wix4F41xTBeff/Cyzr6ncQFn0nYkeqjCcz5Kig1QpUB2fY+WM
r84I8ybhHTvbm7DAbso9Clo+utKCK01MtyWWP+QEpnq0tX6MjLp5hhl4Wj36+H2wHTDSHGiyAxZJ
rMhR/cs6IAcLkO8Oq8H0CYXGrjLr02QMr02ZHAdyDRgqoAzWbLlDL9ZGNHICdMTKitM+R0Y1+cNN
5VXPXprDr7MNQgqK2nvq1lWLEUU8F8zWNCe9r6i9EEtbKqyc+R6500fqLlPE+soAs3PGndAyFM0p
wT0mq2HDaC/0ILCAFiSaPCBo6VII8QEm80g8s38MRpSacMW/I6bPmODX+XeOhhlQ8kRHQ95mn2Oy
kvUOR3XvM0R6tJ2xel5xLe/QrZOXK7SVnnsjWJyNLC7Tco+/+kDFfBCzSWSja34zawb0pkFDQw5L
fkEV4V8jSXvIDJDd8/SIKu48SvHQDKp4Vaq7Jy/JAevsLZEp/A+kqQAvssq6XhnG08uCie7mjMmN
rt8lFZGHGYzolZX5oe/A4jgtWFIy4V1MYjajZWQpGc+7/dyWHCyYhpF8m94VZXZEEHNe1XRvZoT5
SjndmHZ5U3riKUGAHEKm86/KefoOlw01q1jOWQr2uW+a82QSfTSnWRsi5PiOTgBEF74b60TsJUop
cz6VLYLPtjbh+VXz2R/SLRatCYU5edeMLO+thqcfqVCCn3n7wevxzUunIUbKf9BYcFDtNFl5o6dz
HQJwwK/QNM9kX31wqslCux8IiinNVqIAI3XCdFZboitebrphOaI/XneWDN5YvPG95usXoOb5gDiA
DdxyC2oULYWTYeoXbNNE8FVYkpvue1qi+Jum75B6sNLVPKC0MOpwKauFcSKc9mZCV9GvDJMyMDlR
A/+FQJVdp5cHgqQiy174f8b8odz881aTfg/McYhmpCwE/zWfeq4hP7AzslTkGPp2AxjTzlAnkI7d
UE9H85w8QcQ7g+elOWMSeVIHRFbOxmkiUvi2TEp55aS2ERcZWd2WyWusd7eTcPNLRbxVJEVy07ZE
Zhg0G6qaeJvqKfGQFW8pzJPYITU4Qdu8eBnAer9nZ24aEowSTQ87QnpiMAY7pk+f+ZR94DS6hiSf
Edi8Pjk688Bltb3rGfRvNBDNRUQbLbnerIwYbacfIlg+CAg1Gq7kvdObd5uu39Ef8fIne9UNB9fS
XhJOcHMho9oy74w5Q1vm9iEh8THdjU9kacchb0+rrh163QSjK0lEHxxtn5bLfvL8OzrMz+SPf6KA
2jujs6OLtEO9siMc+HFGiroOToUvsXyDpRAjyX5ufVIWJLvtJkq1J9tGP9CXe8uv7uilVnslp3Zn
wt5j9Fq59MNyMifgKQKDMdDCFgPDtZni3SVTFUFCZiUzgH6eBEAjh8whPSSd+8cOQWOvaYQu01sL
tZUPUbfpX/rou6Gn9HOl6Q9m6mEVovXkKu1ktORZV3o5Ht0Fk0oz4dJuq5RQrhwngUNepTFqWJlQ
3X7J6fzsEqI3tq3BiVVAiAxU9tVvzqWrppupaT+8xdGYyxfFmVjVIqKy/suvuzvPn5tbubrZlUMg
sYXUByYrahRTy0ncSLRnGPDGE/SOd1cKWkfe9aR3hE9pTw7ay3HYIqVc+3vubbyNFbPG5HlfdOA0
IbSVmhFoZ4TSWi/oBJASsylQbk9vtNq/ytH3UPF4Yuc2/pM7k1WaGea+bar1oFZVHP3aQvHuP2YZ
kZ3K7u4bssk8pOw3uulsTKL1iz1rx34UDN9cmcV48x+MMvnuDUmyA/h/p5WodAdir2iWelhd5AHw
wrAPVO8w/3CqmP75bU44RDS0eGyZvNy3XfFe9tINFy27bUVF6TWqCi3I0H23jeq+Hgz2AlpKoe6K
lwGVc+R49WdvL/eGCOxr4S/Ws2aMdWiiuIiqJF3QOA8Kmed6O3pEoGomWe1OWuAd6BZE6mSK4eOQ
Z7MSl5z97NithBtbHIBiti/iRWkLlhceu/Wk8ultROIbQZBg2aM6WVlRz16QoxqrDbe5ggn6gd5S
HccxGCMvy2/hBxLQkh/nScqQCILggFaTTWjxyL0H8BBhNSEjx8/IqCwNzLPm2u/giyRx0ZcoaIr6
BUzhlecT95mxuIR65+0WNLdnMt1WtDCY92TzjAr32+p0/p2eDtlF97vlCHvOxAPGr6xaohcrd04v
1tTtSZi4zmbzwIxIe5saLuxW2gGoEC8Qs+tDU2l3qKT3pGa9pNP40gY5C+SSXntef9AWLdbHTfiG
xRI33n0r/4u8M1mOG9m27L/UHM/g6DGoSUQgWgbJYCtpAiMlJXo4egfw9bVcktnLvGV1r71xTVKW
ohgNGoefc/ZeG9mw1bSE4sVR6BIVVSx4pdyGPU9RpU9j6L/InMRud+0eW9P9stThQzjax7EyxakL
OEyk3sy7clRRnvSvzmq8gpMyL20gbypInpBePVUj0ppizb6aWBBsxvmb1XXuplLOeEGtc+eG53Wd
I4RC19kkILehmOHJvU+HmSVK+nvmxAfCjiJaGicSbQTPmb6+D1xpia0X1Mud1blT1E7hiQSPm3AI
AZ/8mVgbFZ8IMyQOV71VZRXAVRfRLKhv5wIVnxJ/wevSt24jNqnpexF06ybEysOMbQM7xaR8legD
KFetAuhqrpS3R2HS4QFyVfhK7Tg8h2aMoahFB4pKYSaNDmdnHuOjsoW53rsl++knL0M9CDsxLPsj
erj02pIufZsT2f7Vy4m1z+h6dpCtndn3FjlyNLaywTHOMclTFXk+rvWDpg6Cnwlaq2Gm6l40Yzsd
0Lq7r6105UOTBSahCaCpyn3mjtZj3OAA2YF9jb2TtMsyGlyrCNDoAujamb0ao2YULwBBR3E3uoP/
4jVD+ohEK9mNyfKwWvFLGHBb0uz/nInm3LXBB8tds82XT7sjsgca5SZrrfzsJUvJo5905nKPY3n4
OnOAuMJ6G2+Z9Ch+0+nmWtUIrozz2VM75Ok1NshldASJMnxuchefkGZgUR4frSS80RMmHLxTPMdC
92FOS7ogi8yvuOOLGGhDH3+6aV48pHkTSfhb21ya23jNg93SOp9tF/hRZcXqVDIvZmknepxfWsnx
IZYJennHQ6ZTyXkFSxPV3iwfZN1dpnF6LzItCmzN8aXzLYi4zRsJXvRElzbdIQs7pHFPj6TW0pfZ
NahFYvLWkny9ZCHxJrmfvqeFi2xZoHY9Auz3NmXvvpVLUMLfTr5YFXeutqe6m4Ivhy7X3vnlAIRx
Ame6iSXWUZoJgmI0IZQc/0mnIJPUR7+fTobdPmWj/TCsuGjSmYBfSAKf8CTkIcmW+TltjGq6G+ex
/qBeSz7bugsey6Zo9zPqsSe0h3R7yVjOFhRrzBfUE03LHfmtZyBG6+M8wQ8HiLYccEywsOWCCovM
7TuzTtxn7vSPvpsfM3b5D3XY5QBpQ1ngx52NV1kOdGFjhj3PCwnXJx6PGGV4wL40FbVfSVjbo++P
y9lfw/fVrI1zIPzHxM7fHU7IRTo1biE/XN8M7Ytd2cD1EaIuUFSSKn9MizRS6VC9hitNBY+M3WdC
WPkKnkgJBLSD0zy04Q7En3oE6pN+D2ArfHcnd3obCd3dlIPz1gozuKRZVT7kCUr8ANn8tQziiS0F
k3WCyEycdvOM5pGptiLMbkb+ioaxj8xUMNjv5++53185LUzVVPfBtBshm9vcVCvVR5PSkeLW2WPk
QEVaOOmFkUkddW1TnSYEfifiTqtjNsXNUTbu9GrPBP5uu9D7YonBilo211u2VGIfLBPbRPLY96aU
4Y2eUrBF2RwIYnvj4rmhsDiUS/E9kA0qCAP1Q27IZOP5xWuTGjuEoX7Uzk2ybSu2bllq2zu8V31+
4HU9+Zx0ZmXsKsvrrkOz0qqy7cl8ddyYp4DVYClNwvwr3RHkpsrDL8JkXlysbDYPITyCrWEs4zYd
xscFAhT1oVeepiIGCwYCBoMMjuQ9yQT9EZ+DvyNFT5AnbZXGSeJduu8qrzlniWPAHUsXuZeenWyX
IEmefSJur3U+3hmVVe082y2/lsDvvtZ97s4b0SutZvTNDystun1Ix/inJj8wHYBYvCHLsvsA/7LO
D8zOkZzmaFe/N7q7TJ3UEr4aj+xIuDcSB7N1mnPBLW4YbBb2fGwLETV7cHXXcaJpFPgDkU49Vjb/
Jsl7hbc1Olxwx6Xr6FAYdKq5f5U7bpMhDz9WE6gdrcU1JR8WZnMTn0WagZ2c4gHp6GrSzz2LQWTO
z2FQE3fnAGVk41Vr3X3LeU31BQIQi74oBjv5DK06m+9MwK/ZiWsQCqPJKAGX3/BrEoGJKRp7bp9N
bgUNMY4T2zQM7hAT2FOb4tC2MYm8YvY9SbnjJdkzBAjvM6kS77Gl0AcP+muE0IEdzk9sQxeHnUON
StvMmuBWTuzmzk44+TbWDLBkRzlUw7v0SsLr6sLjL5A82jmheLjNdQOEbNhzasF1IgpvJLJw21uz
oxP9lrK6t1tnfiyXMSdbbTTtIx5Vj6RDN42po+g10sPuqsX8rNrK3FaVGcifg2X0zsMyeQ58Z7dy
XMZjrpnsWoTp877D+90eacVX03ZO4RVEDCyrcMMjikw2f2rC4myT+x5EOZ3UXWdYO8rsg1iN2+LM
dGGD9rPy/YNtqUOomqdZFeqLzGk5h+K7oWAQyP6B3JU9CASPXnDDchKK9jjRVr6ttFh3QZ8KQu7T
r2QivqXTiIXbXKPCV+vXvsx2IDGazdIHkt0OPTsqK/oM0aKocIYZD8QCvYB1wlLp3kESR0n5rUvR
rwOEMxgVJb3YU73HFfbwFZ5r94OA0ONkqG8iGaAneBPMqHDG5ZK0D/yK80ybvHghL9l9w6KdH0d3
/gwGh2d0ipq2lbaKprUkJ7hsLf8s+aybvPADTjHtyajvCDcoNsUUIk7Egiu9myrLwCeKGXtYMmOE
O/TORH4zfoKZW8QDZnI3+mb9mTgqwcmfZ5NzbnvQ6vQY9Ih1L5SVq2PeZxTvjltoSGg6UABI36YM
oT7EwexYUPKlDBbnDujUIqO2CcgcTrsmI19etZ5/gRSNGhGzR13tuWCCfm9P02xecIEa7kM8Tr53
JDHS8CPHQFYQ12h2r2JKTO+iGtOWJ05vth7FZFnkJ84DnxsgKYslOhEmryg4ErWX0HaKG1vjOXkZ
yqW077D1sBR4k8F/F03f3JimDKHfNT2q5rWO7zqE/cN+rjH97VPXaUxWF501j2FX2negOxb7ubBV
Jy7h4PblERv+qoh6dosGg/mvZQIp+lh9mwDJZY9Ob+fVtWgZ5exMNcL93djku6+wqirTuIZegzuA
V45pVsA0vIghIDEdmfZD4nSUUpZfLGdXVjzynKJ/4BomRK+b7MGIbMQJ6m0M6zCy8cYTWGqk/bEy
KPfIW2jix8JsuiPaMaXnPG/t0IsAZww04U4xsUwG27tfkzo7MX/7K/TXdx6ZVFPstC9tZy8PrNvD
JXO8Sz0F5bFKQ1Ln2lGrPUgCr0HXHtDCr1G6pvjmjI4gd/C3B6N21CkFtLvp9MB9mZllYRUd7R9j
kBvYsdP4C1GKmA9op6Vfqj5L1b4HDVtTzXddfqT1zCZy6oblDhl+yu4t41rADwQU37dp+kDkCO+r
eZmPVhb0VFewIag36jiKZQGKimuZLXrV1/2LHqXsyaPwvsxdEXKZ20H9vTWKJRo79y6Ji+JzTkgz
NERo3aY+U9CBgwJ9vrEmp9U0n0esEhvDNWEOz5VHw6YkGNYiSpQkSLK+DQLxzhlLRIvmfzEO1lj+
LBMjhygVt89WZ1G+0Ihz+CbLCo9bdt9CTtpzysjkW5HVakdaeL8baqcGh+oSrW1Kg2O6EJUS1Qut
rLXDlr/2NkwTHFqPPiXpo891tyX45d2p8cxsmc5anyXdAoZl/gB2N3GWV8TQ4Vta2PJWCP+LrWjg
KFEFUTVP8Q2HSTNHwDceDdG4B5vsii3k8OYadJ1Pk34IHoqQhBfadpwncykLJpI9/IkuHMpD4BXh
pxrLATG8kndC1f29HZvjxqczSZntWhtowKx2bfom8DRd/Gb87AqrBOUZnPwsnu+wY3s7nhjDPeBS
jF2JbJgqdc2HD5Ey3onWWqKiq3VvFLiN3DNBtKPSbeNs5/q28zkSfzlujbBuRdQXFVdYobzlo/XJ
ANxATrao7/PsERhL8CV1luGLIgbyIGzzZvBKV1us3sNoMw1ib1GvZ5NpcbhbGJPdK3Yh+96opx+O
2/a3ek37R6Mbz7nw6Q8JT0F4CJEObtwOX88GKKCDp1Ou9tcUBMFmWALAD3Kp7+GimMfOZ/a/CRBU
rluBS/tQ5WYZeYhzQG6QoPQtjb1gT/gg+eMDs2zGrqS9bJ1gRLzVQD9XqTWgM7Mua0pvUISeRT+k
IogUmKZJxG4D15BE0vB57EZ7h/9wOTB/DJnhpbF1SEtyt/E5QYwhcnDdrw7e2MSYuk9/ye37vJh+
jmaNFapv1xPlCiGkMh6yHfxQ81RXciZvkaaZW4TuRWS0q+LVdA9OqzLwEGvs3GbLV1+bvrHCXTy1
y1VnsjzViWLTAYwmWkmvv6dJg8tSYst31yM1WrbvyQqC7zM/IQExXhavHm4dgzA2rZncc+mjhgjN
nNyHzH7vBSb/jYnb9ZS4XISbeZb+E7EX9S6QeXkKuymE4zrGR8AXNOGycId9W565W09Fna5fEc/R
yE5oL8J/6m6GE/ewJKSiaiWL8nnEBvNFuVZy7xbZxGPZSunVeNaDNYcA8XULVVRVfiB5OduZEikB
6rt0GxZhRdnWW0fA+fYhxqj8uDZjyQ6jjLn00/AnMLT+R1XUP8ucINiuHcePKbd8XB9O22+aEcGp
34+8D2M8ZtszYCtEQIGygBQh/j1jctgDGp1wEGOfaMmBiuvp5Hp44fzZPVuWare2D4sBSvzX3srz
CN3Ia1UV390BVYk0Koraxtm4tXkn8bs57BSQB8aWwXao9eAdCKsa9kaltzaGUe7qpW4gs/fzXUHF
jYNqTp/odteX2SyfJjbNE0wkb4fRVJNbmEAS+xee5WxynboL1TCMfhgQPfR+4mim5IKsY+BEsByG
8F3vioo+VTmtz6upcGuyfkaTSsQWejzKKZP8u9F58c38s0IetncDQVa1oyK2XeJ1EMWRbnoORmf5
1vSij4BuiZ+G5FGU2SpztnAZXtegUXh8MoVCsMLPVmFhDdKzgSPsPa7iiqakv2T8hshZJicMWrsg
piYYoRuS6uvWxqU0qJjlpIyXuW8GgBFquSQ8mTddOhbHkI4Zffa5f+jbgKaRX+J496r0EpBBsE3R
ZWKmamiT01lewOcc6BtSf1BsbevARugXTuRRt1XzkgFd2hSsp1FdVu5e8gDcO6uVR5DF/F1Df+Wa
CI92r1nR9stwSYreDy8403gAgo16MmN/uVvBV7+6MfVpRTfyi+EZp2UxzqQRYu2ZcinvaFRvzaH7
BuS+ehxHN7x4eZWdIRGLY9sZ/WscOOLStWZwJ5O2/TGXk3nJjDa5aJLfJoalgDw5Nx8QdBlxxFLG
YIHJ2E3RtNi6Q14dmwXNIEFFbBcBs3KD2kW0lHW4tyzDJWS8cIfH0asNUpSYTCTU9C+NQeB3jMA0
KgX9LitZQVpMSymfTKv5CIhuvetLnoT7fpnk0QePHmUO3I0BXNhniCt3U6KhBp7hsTJX1gVS2Nhd
sdbMT4lKGQavFYQJYAR5eMavSpuW3eI7wJEpiltR7GLTnw+0Q8TZV6WxSWO+Qd2ht8rhKdX7ouz7
szfPYbPpliU4y2LI9FxbfltYaeYjd3X43MmiTMgbq+ZdikGNaNfRAJ80a9JZVg7RgjrtWPnLECFF
4G7LAEi8xx27S9oa0L532qzbb+jOmRBvDOec0C4ha35s/Vcnscy/0mAJj0PHdmxaUsd8bVyvvynH
McjyHK1rV/vdeR3Wd1gZ1XWmurrZuQtoKvbkk1EtuEObpLJPnt+OHa1yC5+eYga2s+uJep5Ajivt
+zIi+S82NxOtenkqvZpV3psSQY8aUjkRskNCRIA3kPQt3ab+vth1OkahtcavaTsUf9l4MBmbGDwL
goBpwjCYXDZ9OOVc8hlwCIBKWf5iNfjkN4jgIOFksoXV5Yn+MvR9cWBBY7tWuiuSL0pGhcLXF/t+
WH26CCu6TY8uMtBx+WikFAovFTGyzHwQwtEdsYOHtkn9HL2M6MSbg4yCfVPuJeegruMtxbhnH62a
9oLZVDC/5hQw7k4buXA3To1YtsIZk5/mkE+MQn1UWU1anC27Fp82jsDzEK6sD649M6mw17smZMyX
lFN9leREvFvr+pnO9G9cl3F34bKOqSy7Kwp/vifVrICLYaiG6Z8ukB35wwnUaTCbmACH/Cr98WvG
RU6jcM4IC5PphA7JDWjuOAU1TdMAVEdkVT+4CKSSCM0Zqx4b7aOIDcz5VoYOZrTzdptYsTwI6MZY
YheSydimGD6Ko8DZTJ7/nQ5dtu/a+tC7rorSse6vJdZmwuoLkwkVjgQU2B5IJAQteefC61u66mRR
L2ztOfhOSAm6BrSTh6oVwzsRBMkplHEC7WFou+NoQQpISQvdUecaAFrm5JHjjWwI+d0FOOGM1FTJ
ab/iu9kX6UKDeOUkGenQ7OAPZcYlNNfqZZKUnTsPvJrgh/WVeIX1kUh6m847yfbrmXWVMSy8jZTN
E60uRqAOA59NxcUXgLsf8lOf1GzP+ZkZ9SzSzImr1tyWI6oUahHQFp5tdzvXVFOUoCXZ09kzxm2t
nCfFJBGr+swMyHfQXM3uNwBuUBsFuyBM+S7W1bQfvqx1po7Cbko2DkGN+bg3mi9QtBlXAg7zv3Su
gTTQ75bqOsRuflGwHPsN+72YuRalcjKa086YzEeONotzL3POYS3XU0Zv9T9qLBFr/k2djMISYY5n
moFvB5S9wb+ovSX+LTiBQJJ/qechJS3YnCvPyzc039HxOGwRWLN0wTn48WlRwfDBTN5n1jv0HX6Y
kAL4qOKY0B6QEUmuV8P5Ee59wG4M9lGxWQd7tHZNOaTGz2pYGMAUo6zUb7nw/8jl9/9jZrONB+H/
7fLbftQfPwD0/rfJT//7P1HNrvVfXMwBoGrkvAjUdR4y0qHhf/8vQzj4VpgFa/NeYP+XdjwEGKJD
7X3wrP/29Yn/IrgJGA1uOP2D/5Gtz9HC4f++FrU9FPQxim/taw1dRNb8/G9K+QAohSF9RSfYhkS4
fPZpWqfOburrqR1eq8Al7AIJFw07AzHLKHTcQJJqEzO5l02v6DqzyOL8R2ALG6xaq145J4dOv28e
Bo85zwfBMjrLas3U0MgHsto7OLmgnwTREKrLXPowNiV/UG8DwilL6wZIMqCBStASb+MWxtKsz9h5
nH4fd6PVifscISgC2BxMNv8H9momL+HPx+p/ByWAfcSyD04W9XL3HCyGhcZvbmEaljtBd9tcEPuE
vQMsKCbyIPejfA1W4ZB5UJtdfP3bBfD4+3j+PeDZ0w6kvx1mn82a7WMswbrHE9S3OZ1/P8zV0lEZ
OUHy/id0pEFVxmpokt7HBhU/UZIgIKO0bz+NmShBgmQhxtXzvmiaMXsD/aQkqFI3CzgkgGoh6e7G
wYoZ3yScnHw5TewINCTNJn3Bwfo+6uCSIsD6YB29qtD0WQidrc+CWFaKoK8kwc6I1CwZgQxFf1KA
EkwcfC5gApRKhz5hoE7eVAtkeTpXc0yKVYTF2fRvNvtMEmqKRUz+D7ZcQr46HEc+HRYB/YJAKUze
ek6TiVyXxRvob/I8rpKB3J++iP1nAyBIjyqqjQcQd6u9wtM6FDEhUu4+EAggq2tSI639gbhVjGq/
DgSM0SN1RgTY2zYG7Gcd25bqaroLkLlxEIBSxvwfIrycd0Oeg4Lg0DbC5CN0LQ9wA9FrJuBHeqOp
P382jmRcbNIcxd/nvz/n2pf0z1PuUwg48PEd4Tq2/y+nvCtA3wG97d5WuoCJf6Iqi1d1NnM1eS5q
b+kNacQOu1jUSY7sqNZnFBBqyI/gwVyvOP77j/NPB4GDnt13ReBaNu5dzwVX/88rEITLYIXzHL/2
vxNu5hwLRbqjc6KZyY2HcZccGpVWJH4ZaDq86W7OxjrJ/pP/5Z/+Av1BWP3Il8Rcgmf5/wqEZ/SV
AUfq/VdfFtKt7mn511N+IBw185xbyAmJ6QGMpFLBl7UK4EYYMdtJcGllC9Eeyx41vP5jUguxbhDu
G3cQD34+LbbxUFEoBZ8SXGVSXGcZ28U1qKDr3v790fynYYsvQYQTji1uZ8QJtv+vfgxXhKxNaDVe
4YznKQrdadXJmM6oJJb+1O5b2M9E1feSNLt//9ZUW/96ZfnovXHlcmkJy8RF9M9TiVnTAXpjJ68e
RLMlfhmnSifRDL2n4QqItvWb+9mk7wFHdhXVi0lufdhe6db3tX0P3UNnSKUZlWUSTRPDXCbO6MhY
MiDupL/S3oWfhw9yROboHjxSBPiZmlLJa3pdCy0a1efqswpL8KbhVzBb+dw8AVDOuYtR/pWITUJ3
hI22/5N3RY9dJwIslnT1jdsT2jKdF7T3vHJoNzrpifRunftU/U6J+5Pl9ifL60+kWzfNBTtghFsp
PdGmHfW9zYZr4VWC36/CRlO/NMWDjpyenV4vLFofwl9SfiT662Gw4md5FnLfz7LXW1NHCuGk32Ow
dzQX2KjSgthIryYMi0VUB63VcNT5eCSipFazi0vLEzvkxWbKA7AjIQY/wSACv8lOC8JGz7/9iXeq
G/Sf8a0pxtozPuTvBRJKRsvJm1umNM3XSQw6l8vGR05amkn2Ty7uytzSaT95bKEEwraAwVwvsL9T
vhREJD51ADib7/U73sr5nQNGj0V/zt+hLICC9HNUun6S5ltcUV0FyqdUJi1kQroI6NogBGG6GfE4
t9tPLx8MTtOflyIKbSA9TIPBOPPzkMj5iYlhr6KWsIspObjo9gfrZZTtr7gHAhby8n2YVBAw4PKV
yONzkQL0TiI1jKE3Xixz0amCNbJ+Dul/uDfEP29MbawWnqk9uqy5NDX/NQ2ADlaJS3ay9oObrgZ2
Oub4TrGNQ8aJaLoHufKHFFnI8HhV6B2TiH1aKun3WTrfzbOHmasz87ErfmLWIWhyI5NAB+uklj4E
f67iSc6Nosjxh6qj9cS2iWzUlHC67tolvkLEBaQvdUCSDqa+OWtVjj5bqCEkAKZUEBw47J0T0Avj
wcSGhgexrXP4HPxkdAJDBu7gBEedwvYJ4kT/C1k2NSlHqg5XAW/OKhZ8BWneu80VoZpdVAfS7nrr
g0WTjK1oIVLDfyvW2HUpfRxooEUUY26cnEtrkQBgHtYxC+N7ZfLNkx3jygbtVE2/VeYoHcI6vtKP
c7l2elfTfXYFoo1wuV+6nhttR4m4gnRxjWBNiuNC5DgPYLOv6Dvu6LFmRhEVaEG5y1wUJbPxDunN
nRlJgSz1mEum1NgvjsI2CnFGhgyu94VktfOxChFUSXDbEgwr2Xbay5JE2dSTQwRU02KUnI86vidG
VOR/T501zQ9JSZY6xXVRL3bBfHxQc0Cn9NfiAqZGJwMqdzYYqJCqGIKKnubebxMsTYvOla1oJeb2
qapqovPwJqRrzvijDUkGuJE5nOvoxZxKGBKuC9nvA9eOMj/DluLxNDadEAm2+piKdotlQG9P/qxI
g6+cAhEpNjIZEf89LsUdyMiO20HUq9N+/lmm/6TtMQHTG7UBNUELNlrqK3IoGh0YN43mMNKfNpBA
INIkVmr68TsDL8lrLs/UZwYyXrwFVHkHaUxOzaHLAyN/+w+3mK8RJX/b2biOz81CQoBJBeO4VCB6
q/G3miEzQ6CaDKhOkwT/N21KwPwyfxF+7HOvV4w4jj7lhAv5F8gO6N4GqYcV+0dVsrzv5l+kYPmL
GtxogLCiMEDOr7HCDEipIjDqJOpq/SIPp7PjnU2OwcjNDD8CMnHwB1RchmA2diPcXBjGFd47+ZAX
VCFno4lBuY2aD4SaPZs+4p4B5N52SYjEvCG6J9C/mR5/D2YJ4C5wMTMQ06ROHuOPcs/YN2x2mGX8
AZ7H7CfOTiBOZbQc1uA+/cWfiApNuN5GDW1GbeniS0tBOafkhofnxJ36YK/5+XdEYjIHVgk8xF3D
SvBcAsm7jjBAFcpOm6gFL8zO5exiKchwS6PVCREPasT0rGHTBdRpL03bN0NY2NIcY0amNTjZ0KNa
wOQPKBREJwDrlhqGTsb8G26d213Vm3cMpgwyzwBgo+evdkucrlHTcLEyqgyOfFeYSkbKGiR7IiO8
eC1oEcLVHsdwvdOTJOb2pb+8mqWz7ofWcfAQiLJ/ILOqeYztprsmRbLui2Vwn8hBZ+ASmhJdYIN6
PHXd+tLGkBBRlS07sTJ4CjUDnEItOSKBGl5MlF5fF80Kj/uhI2kHfngyh+Gp7DvwpGPb43HNpCBf
FIMYZA7y2cI1n09MKNES5dn8IJlYRyvxhFGROxgyCg0vd3yx/GgCVTy37BQfK005J/Q1vVe+Rp8b
HRT0UvPQGaGGz6C2yrNIYvcxsFbwjTlPqE2RlMHFHHPntXQBrIfdCGq9z/AOoWE8upoayvwA97wg
a8ShxxyQGD159XMzqFpu/YSMB3uZjI+E4dldqDVjnrCGZ6G57/hF7YPSLHiU5WgZNR++0KT4xMsK
VIKxwaijwDyxxuJTOEV59MnZONqZq+WhxnD1kr45CI2eTxWiIDtel0uJEDXfIoFyHtl9BTOpB1XN
u5B7bLjLcmkazbQPgs5nfIXaHAjWG/jV8VPweDsQ7UcOKD6GTT+4rIdZYb44LMCRFuw+0Pr1jzZh
5PbW7vkCSeW5L0Hhge01lAdERAay/hir3EWL3+byjksz2070t7hPENC3rQHQnBxzcZc0yvuYMyS2
rQXrP069kOGZJ25SJwHwzKzfbAcdBia0/COttRKemIz5sQWRv40bVJ8hE44J+zBiiy0+tPqTBRU3
m8UfsMJjjiCbGsveLJbRflkMf9y7a5MT1duMBVz2tbiN0NRuiofNZmVzeMBqiqZytutn0jdaaxNX
UpCFYGAVAZCKEQxxXZlU/VehsxNSwhcjg1wMn9mqr8MVCpVEwVq9YVIA8TrK93S1IIRW4vvU22+e
TmdIxmLeGyN6WViA7R6EYmOcxNAW4V3oxNWRL1baW5krEDcDko4909l42rWtxSM5NfIhxdfcsLwC
f9M779z8wJVB2xC96c9eJ0wYFNZMFrrMqTd8qvKHt9buMU8N5yLXpf2G9dnA4jlM3FzOfE0cG3RQ
1qPBqj23AisdtF+VjrkQi+u9xm7Q3qq4NR1kRMWw9xblvVkCc8yOUOPu7A+4B3aM6oOfBgjgZVOP
OmKj+xW3kbp9dm1ne9zZ6GeaXVO4fq0FQDqcw6GTTDZuR2ZHzRE+U7xYDHCBZTNJ758Y0RvR+Cvx
Y3JD8ymBFABYFEM/X4hkBLMT7hPZ3sZNZL78Ke2F5SfM7Lu4nPJsw4E3z4r2kaYjVC8N5kIGXwSR
xDqSBIw1I175O6mEo/aMP9Hd57+STDJ8tIcEU803xxvxDejIE6e3+5MTD+jgO5VuR29Fs8+4l5yU
vlTVnmDglozCrN4xEwDw6BS4D3TISqDjVkomLzeGUyHdNMJYymBlWjER0GIz1r5U69Rc2my554N/
z3uiXHCP1lumLtlOFjZrd2sPURdo3XDpNuG5cIbwPsNDhgrFZW6BqKoiN4K4mNzF6+Y0M44cnSUz
xM5lLmZym3XQTDXqzBmDe3eXMfv/supIGvtXOk1VDMzodWSN9yu9hos+uzcSmHA8hOVTjaj06IXG
emLk5BzUssRH51cejj85xlMaTGD35K/EnDlHNHOg/5zmPw224OtbC5CBgnhF/4xpYxUVRXK2tjoe
2isA5FwbBFt07TKqJnaRVphkyfigbYuU9H0YkDbb6KL/Ey2b3utldq+LuV7VQ2M/gW8U/DJZt4Lu
oaK0m28AwMAyH9NKLJCsByigZYjZOVFr9uaXXMuQCuhr8U/cptdtLTZXOtXJz30+L6zubqyZRo1V
sWwESu/1jdlF0r7HyDYQu/4ujsIV0RU2Vz9o81MIm9z5zr2pOwCzMQTliH1soB5Yxmlarw5koO7Y
xdineuDxDdJe7jqvvsc2M0x4+kLmtNFI7zONDDSB3c7AHosWO66X4Kc5EQBxJjCCiC7LKTQMmp6N
2re+09Q3CxlO/W7bOL+xE7q9zJ4mZ46FYFJWlBaCPR+8o3cADpgwfxrTnFhOSOJs0qPYq1Pvbh59
bN4rsT+kGMcKkgM7dS/BZzRp9tYVvjojvk0elnW6GwU7nZ010D/YM7Mt5hui1mYJ0Vxm1fATCkuB
oGYg1sn9QQHlcHJc/J0kXtvTUp0n1MzLJvBlc8DDTtDzdmCW5n2okvnKjnhZs6CTB1fp8U+noVqB
3klOBzKgN+pw3jBs1pYxRpxyGP10Ev1f1ES6DWwuSpcLs1vpOM2iySRN4d9bY6b5uqeRet3ARVYV
ygEIHOhV4NYM7HZATnP7cZ2GsVN6XhTbPPy6e/ZSXBKKQovUFUE2L7/MPGWtcnzfRg87xmNvyXtm
JAbNN2NddTQzz4X2s0iccr71v7b9IFJ1g4q0XR6Ue65zfQWPzKDWN/KWdagxjSL9d2Dc9Of709AC
ya+DyVM8NPrblTw6br/riAbFAh+271beY6oZpVnbNgNyLk9UQQ1eMROXHl/YhxrKNUkjWxstf3+a
gsTSfl/D99d3GCUdL56a0iuuAzRNXhYncVyXevEJZnFKfVT8xqkk9YphXuhzaCRwAbF01kM8yU7+
NQAW6vILdXE7GZtJea7ZnNeEtiKeZZOHfxURhKw4yL/7cLWA8O8zdoXnrBsX0m+4GYXp6I8a+6b+
4EtMIivqZGvSDqPcJckA5RS+ZL6pbAOutkObqmQ8Jcie1rexRw2W7z0z4ICQMqPnEoNVpTQ2E4vq
gKisDDfYz7XG8WNAE4EwTSofg9/1jW4EmNQ2TEgyO1GsM4jZSLqgPR1btdIyPug0JnKw/hyr1rEg
s0YdmXTWG7cglTaG2l+tMy12Jcf+TyZt/X8oO4/luq0tDT8RqpDD9ERGkRQl2VcTlOSAnDOevr+F
DXdbVBXV1xOaFHkQdlrhDxYxkX5Om35hYIIp2qYP+kcMBSbXkPkZEbjzUEjVMMGekGIU0F502y9F
WK0UiEdMXBhQYPVr7jykmU0zD31dQwbUw2pwuE3FOiI+kVmMvGNMP4w5veKZMKTEPmHWgstIkkA8
x23TyXnHRukv/PUEkpfsksCUizaY6TXfF3BOfMawer0Hf51ZG6E9PtWNDa/MxtYDxA+ncXxMUjKH
R8RdZn9A0DiWZxqWXqx4jdROuIjbgBc2qLoFMe4eudk78xcoGy3eDgv6Wc49tDi2/9wtpAzeYemY
cBdT1ywdbm7rZpecLMHCIYBO7deUbUH/pC8NPHTQ4nFaXAZ6DuNXsrbkW1kuaEcc0zYwso96nA9O
dpitlnUI2im1v8RrlOYPiRtyzLfkY+6L2kt6t5XFX20nTA8+KvmmOePKU4zgJFjRo06ZQS26Zkzk
nQ/IqTBkY26ODHwxJvJGzRxLii/wXOWfsp7SJFHvlrzT3GNKYoFMRkhtMJjAVlChcWFR+wl8sMeW
Vet8nbzZCP6oYkLp7+BxJNFvTQp1WFpvW0imIfT4qKpAHfrRnHZuk8dSI6hts/8I6zYsvtVmVIDz
BPE/Lwg02448nNqPKMdsu/i2OaVtJLeTI4SwXmkKo3sdeqUNZ8WbCx64Bk3QfFevqM2yumgOTuhj
oUDQlxbz716CAPh3JOIhlnGUtQ47yWqjyfDF3TSH1YmdweThdaDhL6e9SRecu7EoqPDDKdQjnnEq
IzY1tUfvx/zipfMLPILF+qtzKhvyHYQ2fhSQr/P3CBRrbMZIg/BazQU4WvGYR8ilzYgsVLnzSW1l
k12mrIkOlTWulmPGtn7pVAFFtwKU5Z+mBfAnGrx9J784NMjSP8JTY0UMZi0LibqX3CKKR7JS65GC
9PAU0iXiA9vCkh+GM0FAfKDws/AHappQNpPfqJpaHp4oloM8MBhdqTOSrrN/lSbOyLe4dBV4mewb
MVyKhXWwOoYYPBj0RKX6OCL1HJ+CYJHhUvMFUqJ0aNJkmtgSLRqKvPVxWdliZgyTuI8oCxC4Jp6H
mOZ6wHKLhe2kwcnFgf3s5rITUBqUFxPlOnvfUgc6T1Ny+mCrYuRVIrAN15UJ3pHQMB7qkEyXcOXu
RuRC2W0nH/8TWkbb4kFvUSb9PthIo3NblWE6fG4Do40v7oSwMkdlgfQabkQVVEYiCRwm5hdq5ZTa
L2UWm7iUkwaHAcHvZlXfbmecvWbj0N6ESdlZwxnoLG5Ad5Q//aa9GjAD/PK5DACELVfdBSWyQKbw
MmwXMMxz6ViCChwXYFropVNxHmytn2EfZVaeuOkNbVPpBKwIAnKXlt3KKqcPK7PV1Ssrro95iVjP
H11uQNZ9tVq7QMPf0cfFmy6GsZDoXvQO3Vj0EKB8Nd+rMdB5dVTtPR7RJoDni5sTPr6425Gj5d12
fuNgOr9gwq5zc4VHOPK9qz2Xs4uQWD41typ5gSBQJQJAAoHjKsROhHelD2zEaDdvhxc/h8l1sKjg
8sc2mHjufazW0gPMY+h6Vd8M2piZ3V1l0AYxj2seMj42dBTNchBrye38NOINRUliaugrfcBohtT0
FFnx7GUngKceHwzOWrrugiDQTNRK/DUPLqNayfs0Vgu6jMce54QIvdY1PjYY6VbN186Yp+ZcNd4w
LqcmsGyeYo90kMuW8U8KzbP673alb9Nri+ZxOKqY2lkwOsw1XNsT3pVu47aAMycEW/YC+PsjS6F2
qQO9JCoK1yEM8dL3F5i1acDLcggz+bNqaGWFpoCC+S6ZPTlm63aU8KPbhdkRGskePYwwUrhiWRsz
XeK0Ihoe7GAKvZcWdXxmMRgJGYWWo5RPLHJS1fZolrbEH8noIrB6cuJl4o1rXSCHdOkOcgvk+rII
ap1OOfVIWyd1eckyRBasD5iuUee4lKg+8ZkoSMjfRVWxplDD03ygRD+r3vGohxEtnx4TRV5R6S5R
iyFqT3RkHhGwTzQNp4/c1ag4l+tU9CcVRqMOIHsMSFWMKcELWImHG0QQFdzRQoOPkcAFcwsKCFq4
sWoLg9WJiNGEHN6aQ/3HOfX+KIvG6QqXT1zqyqkzJNTtzGy/ZZkzcFt7uEsRpmUAlSVr1S4dE2mf
M21tlmwM05pb/BDTIPQfrj6mmHxJbM/LHuPRwo/3C1GZLBt4t6wDP9dlke3vNW48WSmBtcgynMNe
Vq8+sZ3wsjuPLv9pRicAxJ462yilS26yUIyczp6lryWKaa6VZuTnatHtmUeroA961xJp7dt+MgDo
IWpDX5axzAtP5672NGmJ2eONU5knLf0PlZFGFbprnNS49vLO1CG/r2l63OrZyYlB1OOSKXdleNqE
LhkdvTEDYZzEw+2+YWv51POuePhkGh/2jmhRpzHzAJFKaTpD8ZZYGB0H2XVHAg7eiL2g89hCDtyO
NgvwXvO97CGFOqd9y9739kGPB36YIvfAneTo7vPd4sYEQ0kc2vV1mFYg+bf1Fn37gPe5iFZbRu9A
7jXY+c5DY8nmpV60mnK4qAFmO6sfmWMm8Y3HK+AA0As5O/8ZTfg8vCmQlDL4uj1TbzqkWyq1dprs
ptZAeE8kVXJUL1TxBrTKFqQpMyqMVgw89hDR2aKMT8kJxtg+19U4WLiHcC3d6TjlWz+SW/e2gGUP
ufeDPCB34lIBZDTe2f4d5QMZIkj9sjJICOWANjoQr/p59bH51SmvbosCSyx5/hUcJHcK+07O/gwb
bqZrOc8SxcQGljmEeHEvEZRBrYXrZYMHiAAjqm15ootA5IBogZzCVtzG65c4NGQQLYcmHyHUFgJp
Jbk/scd2DriqoEGNEu/4K8t74vM6WKC8e3x0skZAW7b0xEntZNLqKiWFtqLzviMTszxaeKoxP2L9
x3fBMoENvl/FuBk7J8oba3kaB4C8ZLSql15RweZCZpxL3FT4nuSje9KLUIzMxs50LPbEYahlfYI2
b/hMSdfkXrYYZo8WR2Tc+eQV5T4o+n04RR22MSp4JVclOIUjK5t/v0VsqmgTWT4VzKNDdRAWvMdx
w9iQjG61ITWTcceSU7jWBlJ0bKqlH6mC3f3oBm9ElGkjL86/NLEv92n4MAIT5qGEtg1VDSaMu5VG
TL1jdGgTSJCnoqjOhvv3pVCRfmTXkl6naqfI0mFEPQqpEKyG74ySvjmlrqIj/xkiQ9L2/Vyg1bZV
y9Rc39+dFmOMwd62VT/2FadizRlzNe52UTNtxzJYKNEztCp8CkOgAt+x4CHl96ikyPCqchd8461M
ps7QxBsEt6JjVlYS4GWdtiI0yfLKPnhDrq+IB+mYphH1SDoDDNxjY1WhNj0F8Stx1Juz4Hgsl3rA
QA24eDjISehNONcBMTJzaRTv9TnHSrd1gTH5+oXf52zlIF/s/jtHPj+yAtT+KV0QKDASFG5kf1ep
gK92+f1Vmxa/QwmjyWTUPbezZVnPIazoR4TAABMdd1SOAU+a3Yya3cwZZ6tMfDV1yOj3+wakV6S5
y0XVv1QCpM0ABx6BkBngo2k4T0hEqo2s6Mykyehtbemv4zoSRxpqZiTFtuh0ekM6AWsvr6izMtvL
S/p7+H2U56DjxwDLVe1nT+nJxeRQ2b/TAXLxK/vIZgoGwjIlS1TTYS9hAlGByv4lK3zAkUULBOdl
L7nUUdp75mXGbfUSu5q8UrpwEpGoiYwkFwtipO7Oy9v3KuqVRLHEiagUJZbWdVe1UlpchLpHXEuy
6oW0vVie8kbXPdzVEB9svq9tqzHagGi8/zsdITMQ9sbpuO0C0HPZDJKGNMU4u3G3tpDzYWiYyQXe
YDsWt+yFHZN03/e8qZLzYMbjhtfY2LrUCloX5V/ziM8eMVrEemXT2espFUkdwzcimMYk2FMly50k
bKgCSsHZzb5ZeWU488MW7DRHTKkit8rxZRWgFS+Ri6ljnVpgghpYPgKjGI1pNVHmBpDLzEZQjejm
IpEDfRYTwx6Tp+1uMeCjovSECJbBw9JZlgdCwQ9lnWutNb6xnKjRSYiOzI3FukRcmm9cSf55fSwS
maRbcZzaGENtiZjpgimps/CBUPupeKmygOXwlZNjW0ReSumfpBRNVXlLuivBMa4a8qleUdLeQTdD
q/mCWJ7O+xy6SYLkiMGQ95lUK4+LzJBMhT0wQbJQNtFVRVJe7ki4R+S4fabuD/xBp8KaskDiezpo
oKE8OmJoZRj60aJrQyFhhbFi3kxODzHufs8lQe/LHan4wNhS/GEwCjM6x41h99kr250E5nPeyxTw
dTDQyOZiQgQVTAcY5YegPLwGvyw1O+McuBK/iCIZ08/WEkE7qZy5su2tQpahLY2uGQgbtpRm8kTC
bl8UXlQQEgXUdFl9dtagEHAKS1eKz53dSFQG3XXxWJmZ1WXEVaoAoQ4AWxXuArGSxLiqbxOYIGqT
2kvOuioeuyD6GEJYpbIt+LNX0sSYVPEQV2LZP+aqkJrCNGANrB8ryLvL+EWLKfKSUfqlYcx3q8FO
Q8zkFvmwPsJXbmbnQx9EQRdIrRRp5Dz+a251YigEf0oz/dhnoGvQHzbdEdWIIjTgOVx7eFsIdFBF
HoZj6mIj9ldkQsFCuLancvSBVBuhVlTQMmP4rQPLbPsnc8Lnk2rQulreuQ4pDl3X0avdk1SjjMcu
9crmHv0UUHbXICcTf14QabBu4S5W+RfUerW/HY227pfcHYLx4qYdVF2KeYtLOR7o1F01NcPvet20
1QfPsMLiGo7cHygqq1uQ2clMHJ2cc7ea9pWaXzw8zy1z64LW0KJf60qf1nsTY8ATFEkTZFAlnCEn
YvsFbmLDxDz0DmhEqP4z+C+riyfEr0YXNcmF/M54KNcS0jeM2dS9YGoTDAeoVFN1D3Vq1duL3QU9
OpEDTHysy+180oCuJ5BUHjUPL6mFONZcRDqPFuCMm3uJL7mFOiRm7B7dWq3CYHZY22kBheSnIihK
C7uFW1olQbnCQQOG75Jqsj+4J51lYCH6ZOvOQ0iEbxJox9noBXdGmyS9e8AnRMcfELWifHrKK7do
v1VOCaolGGNngiDoDfB17cUsT2uS6zdJmqLyH7rt+FQDeq5vGyqe9mOQd5V271TjUP/hsynXf9Q6
JBRqnJrdL18Rk0YdBl7SPOJJ2w0ZmHEdT03vu5sDjNSoYfwWMxIY1O517NqKaBIxRaS1gYYhNFNq
jS7cw2nwrOqrsxJeUUQbkK//PquSsyoceqgKaQ9iH+k+A5LhzRxaO1jQaOJUIEJY7ZKcIVkKeC9i
+1UiSzPoVFErtS1j8SfZRK0Oij1QViG+uW1FCM35428go8UkT4VIFV6JHM7pVmE1K0NKLe7qUA4M
EOScX2bsL5C22Fpe6kNS1b9k95PYXH2KYWwgWCh3bM57LyNFdNFnhbEOwuU0b6XA/cBRJU/VIg0t
s9n2Zgu02dHxfFn4Q0UpOzl6BeJCtxpENudzODat7j/N9lpq/jnrDcLNBO0Fzq/VAOn3F6I5LdLw
kHL5l//N2SQ4mo2G3Q1ZlKr61Nd+WH5P+swN/5xAvQ+3sz7qxUuPSFP1t2pvqqdd9rpTJ3DQSQvI
gJMFRT8EVHK9N2kGdfkXj5NsOVdUFwf/gmtzhNythbUyT5SpvleyRSURD2mC4QBvm5QPzpDW/nWZ
e6CZ+OaK3W+jzH/BMPco9g744KJpZm0uweTPOAa7m3vwQOABhQPbqXw8Zspk2OpRLyi/mbmZYmlf
wUiOqvGjh4iD5jU3QH2MYLyPqV4hLAJRcInxhLVOSRLlWBc3m48x/Ew8jYe2aRHltVpYuQ0ZZ/Wh
nsUDmSQIdtU4OX6Gbypdd2dzTMbAQdyTXZByF9C/5muma/grdzQKTwQ8My0j7Jchpzpfer8m9jD9
4Q8OH5h13qrTgN1Mm0EeclGcqvt7iojYOrdjPf01YlAY3ZDXVR9jqpgfihQfaD/FERqBdBZiT33Z
/rPeTKO7zUA6Fi/p1gZShvy5OSXHqRvq701UYzy9gAE6eRRTXlsHT+pJT22UkSHTHtYpjZeL6RTN
BxdJru9L1TRP7G45oyxO10lRWJ/jutVuvJB93rERVb9BERX5dOwKLf2rgcdFfMxRZfyNMCS665Sv
dlgNCOVHYD1vTarff1KDnu+sKMKP22wDoAi0IHh5Wd1hyolngvNobk7eNRqfxhEKNaXotk2okBvu
6F4jhDOTQ0Jby711nBVbcArIEVpk9BK/4xMAAikyXQtFcvp34CjEWnwxE/tgpnrz2CEdS0F8syFP
SZDo2+GV7BWJdUoN/MpTcS5HlsD7OoibeRLjaw7y0XqaZoNZFrjhJRD/86bJ7Ttz6jL/2G8G6aZ4
pRtwBf/D2cbJMK5d9h8YXuUljlh3pHqfB3FcD8mHjlo9pc+ljh97b/bB1RGPdgse6lcTA9UvYeK4
RyfACHHC6PdjLP7u3mTmdGLF9V0r3eZDaVtsqYmGKzwIuwItx8JL/pzFNb5DGQnNkFFv/wD7Cj8G
ZCMFQDvWxvpQi+m8E9YIljdiRd8tzUKnGlOCD34/w1vVBxOLxzEokWrtcXe4eq43fUs3j/sywu7e
tMPxaGC0fZ+GjvbocMbfr9EAbjBenFejbPLLgOYiRsVzcOuURQQmskfr97bouiE6sy9Vr/6wRA9V
U3b+uSaCe5miZPrTrHsEc+NRLHqttO7aEw9ivVrJsNrP+gzJl0506uvHOprDRy6LOBgqFZdmRCg5
16zF+ZT6IzLG/MXFl/7A3wln5jfoR2V4o2ujO3wOFsBMzqM/zZ6HYE2hr4H7yfEZIZGo5FcSJN1s
RHSRObdpoCKRjFK2OVDFQF7QOq+YHhPMpn0xP63IX/eP5oQizS3wnNq4pY6WGd8XtCXnFGWMyXeQ
/QTRAVXVYLVFh9mkZExkV7PKnnTdLDIOfhakPhfomCKAu+JCHmvIHTwl2ZqBJOql0bUielrknO95
u6BBWIaDhzpnqtOJriDyPaCbRGu3HOFhXdERWZ+rvp1w94Xn/JykgV3laIxD32oBKAJJO6SIPjo3
S0VT41jn9IpOvsUBf2XfbfRbpkFuYVcO0Vv/BRr/DU7YMUzbcizKC5gbGTpmQz/ihBsXe3QnjZMb
C+Ml2iMqQew54X7FtdpMoH4gW3muDeeGR4ZiBynmzaViN9Q7qtqIrg42iSGKlGvQ8MIU10lDH4+4
2x2zVXDgZWrwpQKbAAx7/xULEe0G6Yy06LUX3AhL8PZWZW71NAQ3p9exDfWiOw15S73uupMBakQT
3KtTIMAKHDSjI2q/psYs4mNUMDrq4q89EqL9+lGf0eL/OM0pEeRD4+GgZazokdW0Re4tRZxTsUGl
exEXUN+gjLOQq1SK5ULFSPiOqY+YWXJ1bEyEiLOSYqSY1i4OyqbPeA/meu3Cfx5Ry/2N+jcB3xHg
hSDJ8aVIB1aMFuholGg17Z34ZWcftF4SoYAQ2Wmk6zQh4sH0HiJOme4P3UHskJwXGVO4dWj0DLV2
0iCZd+6dk9lRGJzR2wRicS0co7TcS2aE1DLPDvLxZvpL9tMP4HOoqm4AmU4HfY5Xl4f/2I+Tqi5s
Cy6Sk7167krHCLjEKKEfemVSXNspoaFtFynV0TnANfzgY7lsOPckZhNsrLXCrsz+L1ltPr6dkNko
pusmfnc/ETzXhEWeLEn72elNQX+gmiBf8q4Ju+Cxr0en/gjpyq/gafU6bod/YP7q1ct1xjch1v5Y
4InQ0qZjPFgu3jfViNvDDk4q5pJOOP3UMLW9R83HgeOW/gSk2l/46L2h5vnSl8U4ixonvHQI6m/e
7exM2lCbjflqLDAUtGMyEosAG+MglJIGGHKnsW5NmhQT5IJFN23z0/vsgjcsRe6AdWwgbWlRQGIx
v6EWUEoyUH9qpteoKjPP+U14+s5y0QIDsYRrBpRAkOUKzmX4toyu5xXWMv9XfkvQohlFx3G5AVym
7Z/eBHUAimFNU7+quNgEYEcxZ6/U9yHGucV5yk3kdB4sVj1Fgz4upDL0/uv4kc3EbVi6RZfUxv8H
t0Hc2n6c7CmgujZ2rY4BISjFsqoyAs0aECwbStP/2+3ToqPxhryGF/2CsvzTSHBhGI6ejZ2IvIU3
fFE6iwjrZeh8xFriwvree8G06KXYt28+Vgmcrbq14nFcvoSh4eTVL96AIUz3f7FNuAknMBxWlWcy
PRnTN+8AhbCqoxZXv1akomx/llpgABoZvZu879nOr35WCbxhJy8WBRDQ8SGuwnRCuLGEaJFejCxO
2QsVoibZ8DAx9Q72Rbt2tmdSH2xBII1J7/Ml7AAlxLPTkpk3NeCBT0RWpH1PfVj0lXYGa+ASDfh2
bGfuvUAa2IinEJDEd1hRQhhsvaXSEHkxbaRSP0aBL7O41iETLHcwo2lpQOgJIZte0pj4ID8guick
MAy4Cr5oLiLUnFRq+0858QXYRL8UyVMQRWn3MOIykoTXzNDl0DDMJLJcNH9010HmZ4TU8bnE75wz
RrGN9hOw0tuFKtDBabKef8uQOuJmbdT5++l+XYUeftFRMwmN3zQkNLIPZVj1xvwYgqvnOOppJsEQ
dKyefvRDCxCvRR5/CUPk+EI/DMeAJlVWj83J9ssZTDzAWIRhjmvqavVn3gupBpUJGewLzKyMW0CE
BGOKS6W4ilNbmGh8JGvvxRCDrDLh34B2i4zAzoUDwSRNOokWubHcd1bYZ67fxnyYMy8xb4+alRx+
GquL39z/wGBZM1FKzlxYWhRD5AWH1hLx0bB+EypxRWwAth17WwQEcOezZ7SUWlpXSP9NhAv0/ckO
+WKqGdWVlM3BHc5uznma15zw+tlwQrbQMwGBnNXGDP0EMu4cm217WWF4hDHa6IJeAwZfwPAYf589
CH0R1Jsq6XGgyVMvbM7JUBGP6LAG1+zSoWc8/d2EFD9h7Ro9zggonlewBg5+moW6daSq1Lv2ixaV
lDFwUE/97uippYG0LUKqN/1KHafXDyF2cr72UKxUFDFji8gMUEBJtNSP/y5o0AC6NwPXCroXO+/X
2bsDwyZ8TTL2FbmXwi/zqusPwZiwd3zRbH0dmzsNgBnCKXmpS0m4RYdcHy5hV0TrvVtRbq4/FCEC
tssrKwaAdUNFklpbfIUEljBShWk3oN81yAcOHQG1nnSvlx4AeruFM9Kfhq0DCYUSi4mqq+qDQbaR
uvTOat7H23BjCY9KFU7Zjiefsp/K2gAdZXwIvEXjlSjq7Psb90+7p28SohgWp6kOF++n0DdvDKBo
VfxRnR8oBVDFUj0RZ0LgyjzutWNbgQkqb2Rtv38PPx0evifHRkBk4jNUb23nG/gR6YgT5ouO/CW9
mA3rq4BpdI834JVqjbx/2e3Z/hWL+5DKLMP0IAdaAf9vvvEqTNEKchBlbz/iK4P82NUoaIykSB2Y
dJHxCpunuHs0mrgLdABvIDiqM2sxoxkXZCHN689BDOIoupnqldE+F2h7+vXFoNyNh9PeUKZiJmUy
djU6DrjK5c34MVqcFrGSJtXjdLqacD8y4wJEkCbj0ST5MPIrYkRRjS63RbHvl9mOyPb8+7lNRFRc
evT4CSIJgHroj4e14TbTFLn58JGSrmu031LKcsR5QF8HxpuKllQY99ZymSwm959Woo91Slhv/qd/
cPP/7ifCK9H5haqeBYSrL7AYIIippm2qPhgd3jRt7/oBiNd0hmGHsArYJTqazb0Htq1IzsANiF9u
3TCQRlIxArbFtbck82RrsnAbsf9CUNqlSQPflTuBrTjH7alLkFaY7iA6YxN0xmYBvjLAJE6h8FjH
pjGjSdaEOt6aLzP9fQeFdQfPM+2CsNSILUoDhBeX2YPDeTNkJSTQRUb5H1BhBclRv7B2C7f8RZbw
NpAlAXQJmwgedB8NKOtN8JJ2M8TmZQheLDsZx/p31dH9B5lBzMLuvfcm9zr0+2vg7dJDAUVnCpCL
Shj9U/hYNey1C13ZF0iZQAh2gPeOE97xEgTw7An/9XUhD4EG8WDtOvpbkQ8Hbl0ygdh+UdAFW+FC
Jmkcw+KeIdZd9l7e+9c13khS4DeNvE0gT0xTFHkP2Q//RQnOQVjO7bSuL+DCDFQZzR7FagDWKlxl
g4rN6q5CAhz3loVsvHaem5ycLTm0lCEL6DGNnXrtbRXPjYH3MQ2a/HekBfwJu4xf3Kuswx/WqSnN
T10n19C52bf7UzDrxZDYVvwyh/5Alugr4JTdup3/lRggRYvPTGGEf07HDq2GYxktc/oH+Z90h/dU
JKyngHI1qC9kROG50eCdTq1Ccb5/v290ZHzTJA9yBJ1s+3Ct3wbiXaOn/lwWzjOACwHYuEnsSWnf
trZu+HZwJBPKdSeHylUBfKpNBGSUKabH+zfz08Q2TRfnerJE+c97K2ojYUIPwWx8+Qe4ouCoez9a
gYa7cgJk+v51jZ/fgu3ZZEOe57C0fkr7AVFGJIc2O43XAF0uFWyzLGcYxkdIBiIbsqKshoMysWdc
ZS97zBV1oNKIzkBdEA5M/iKBNaKxAmjelTiKGjndgTIB9WqiunGJhuSDEcVrv+LZVlA4O1Mzz5zk
7/cfarMU/2EmWj46ADK2hsQLb5drYC/x6ozp+LIrsQR1FbhPg9EsfnxOwKfW9Q2sRuR6T5gANIAU
E2gnfQ0+OReADRipRrKF1jQIBUfylryCqki56uNa2x5GV6ixwOk9gmgAZAbIeaandWlclGNhw8DJ
y4Zbr7fdzLraPSSN/vNogRvWzipYMBWbKLEh6RL1KoBaO5AMd/+JV99FV2L1ujSaz9RJ69y6unTf
nQWvMVcf0Q0H1+0HdwMlW+11rfpcQD5qOATnReC9DgilUoPrysoifbENWHJQIHPIeLDQ2D24qmsI
QHXXkMnnWIh8g1MXlU/uVHOmPIDclPtrAkhm05U8z8dEmNo3LnTaLcyIukLtGzFHPFa9EZXg9r89
bYAg4MqLoItjgjp6e/C7ThxhH5f1/1Cy1growHc8Nze4cZ1sjKwNb9MlmcCZ3p9GPx12tG9QOkPt
RFJlcvUf915irSRF3qd+2UuZOw4cwQQBRCSbtNXOosQwR4iY71/f/OkGkFqB90CHkoYXPc43NxBj
egmUpRmfIzeSrCrNid+okVrRgBgkROZ1DkA5ou423DeUHBhAk44uy0oLmoqkYs/NNHOSuuHAhswP
d8QlXQO4F4c9nF8wBdBew85pde/Ql9GIEyrWmXLVfWYV8O+YWcB2ezEP8caygL6GdkbqnnoD97D6
QI7KrpEc8qSM8WR5/238tFG51AIti4KJyPMZb0OPOXfB29f18LxvUaQjAj6JlEidQuBmC5CHW9ct
hfqqGrZT0f4yAXgbkNqu5zMffOqkpm+bb3U6QmPOHRyi5k9FuZFnFF5mygYouYpi+/6jG2/FBJmI
PI3n2KKOFVDC+3EmTprjRmD/ok+xHSaWdaQpQMIGeIfqFSFjhVfLt8n2sFKHmhc2iM+x1+XoeOrU
KLD6rBFq+tXi/Enh0PZw+LYkHqQ38PORhdNfv2AcGX/6B+quOBZwsQTjqQI0hRNWINGdMbVu54yC
W+1Yfha6wB8VSIAum4ye2iiLyKL976XIfdfXlQ6i+bGZAEIVYCkLgSCpAHSHHnUb/2NHOO4wQIWD
yOkupcUh7sCGonNAfwrvCg9J6YcmKHt9OUaaV8OaU/SmxksG8tdySAqKkzviu1ZYcphAAu7asQqz
InK8P9xvYwEWPfx+hPjwi8diUH8T8w2Y60DIgxmzZ5ZF6/XjpUp0WtmkpgutJwekEav9/esaEr3/
37HpWASajKltUWbH9YdQ5Mdppmk+inrIzNygZ1v79m1slT3KwgEFq2A6daEzeP4VpFBroPG6DnGX
l0c7WegnHNy+GFvzIdvKf71OGSN7AlU4TPXz+zdpvr1JU4cyYtCqIPvXf66fLoPg4erRuu678hJo
1AXnvffU4r0ZHHR/rnPtQg1r00oOZ9/zX+d+rOv6WuV0jPC0AJOooWmd4DWFeDxeeR7GqrSoEZtT
Yl9NXOQ5Rcwk18r8MDgtugOHuA1HKz5jdy89LtVMcuAHaq/vP6Zs7f8aCmm52Q4CH+w0HHw/xYNm
vSTIHVXz86LpwVz/BXeuwzeJRlWRIZH6vyKqz+pD/62hSe37x4uxfk2T/rPFnmai8vU2ybDn1fQr
wpvnuILe1RwyqtB0/mOnrtsSwo09ztVNYfZSO8wcHXxrFNU4QcArHeRLnYcVv7hz+Sy9nVH1SiMp
9hnWIr+3fePg/cc3MPLQDmXF2a771TVRdHaOKTs+lX9Kw5LLI+OLpMW9TWKAWlQ/0dI3TwOcJH6T
MGXlNnxaFdqrQeeajzJSfIi/ADRI8VwcU0RJEDDRKDOGh0TdqAYJgwfzZlP+OIx0L/8Qw5GnylxM
LVVyvEqxeuDxoBFhCoOmexdwTSW+VtJkasOL00b4Cn0u1YuYyFDn5Tfa875nH02jH3TrSWxPk+Wu
SDvXHS40sB27Qay9QzjuJaL0zAOUdoP8ztlts5h3lnSFYGnjgOS1PBjNiCzFzaKnAqgcyaXc4sZB
mN+O6foB7ovoQOt6niB1Af8BCWozbIbsIaLjyoCtUmjVb2NCsjV8zm0X3f9LNWJLvR4hl0kVPc4n
CrQvIRAk92uY+3Ir+C879NIy0LyEB/sY0Denyngg3AW09HHfUwM9cylQl9nUxfUZWspqWR/Qz/Lr
+YgBE4DJWyszVtBfuO7J/a1UTNFCNQJUPUKSi16GXJvlkSmhTiAfO52CM7aAXSYcDI5dCeqwf5z+
mUIaUSsDY+J5PmjnsAd/V5wqGpUtDuBYS/ASbaPumKHdkGPkcZOF8LYQfFfNJGCbeLLcJTopkAjZ
p3TXTtGgeV30qI8mqoXYYkbU36/ZkoyD96HWm3mOP8GJLKBImW4mqthYL/W8jdobnGm5paPLzLxN
6kYC0dwHVoigvLUE9rFP6t54+GdrAooI22ru08a50dJgjs6RaXdu8pQiyME9DolT86e/WM/bPv2v
zYMiCccHq9qykRMjp5Qt9F9FA66OVOicV88jUZndQoI1LQ1b+gJprfKA1+NMGG/1Lp2Oo1JqBC4s
NA1sWKSyv6DR7xTUjStTRCdNt0aS64vWxhSdfp9Cpg7AYcvVOBT26nXWd/TrG2SfihAPQISAK2wj
dK30DuBAwD7dzhhO8XZHmoPSa+oaud4ujgsBHuT57ITwAiD7irLu6kaCFHD4CH4vHjvftQ8G7F2j
Occ2Ej3FAfMdZBKjScvoqNLtAVN2IIez6FdgCyNQyUIbpbSe9530GPYuf5OWOR15/K2osVJ3T8o6
9M50sqe6v88Nw8J+bf/DxcT9ASmlnhlbgFUavaU5oZ1n8wWwWO9j+2p4U/nbHlJHVj0W9WW2nGJE
iE9j1gcYUG0EpxgXeW5JtYt2VU4U7YSLAUI8bJ/WOkPJFjWirEa9skyDBpYD1PatuVZ1MTbz90DR
5iomsl0kkN/j+W6NQi3BtbYYBO/M3omR9JPLidwyO+tg7Gnk7LH8rhiZOp29Ns+QzRzM4NDGk06W
2SzSrSPhtNrwhNckRLkr5ZqFP9+FL0OVSDTlLMzCvcu3CzeaGMvxMB1MUa+GYBWi3Av0Cd36/3SG
QEvPZueAqrwtM85aT5S8pHgWMOUWCyMxDXDD3fsr4cf8iXodWAbT5zpAGzzDtCTQ+tc6aCVKz6Jg
/RAh20gkV281HSX8sfN+pM/KXe9s6/cv/2PGwuVNCqRMV492hUNQ8mYZjhA7q8L25w87gXVXOtgT
F0WvjZJCYPgI/8mi2jH//59Cz9u4iUIieZMBAMC2KIlYb6NKyuKeMP1Shs0eFkj+RGwQiHGnmJEq
Pw4Fxm2Y69VVxVoJJpGDjLEmYgaTdApNeZ+ttONCL32mVkbLDzcP7FBp9UCLYt0pzG/kbd3VAW5W
8m2o/KgYP2ZZKUfa3oZNOIDd4hyxcQObe/+tU4x+G85QKuUUtDxa27QO3oaxNqxQkp8+eiqjiv7y
mXDEL6sLoQjT/twpiRDazXLSIPjiohuqtvCgiusCF82OEwxDCL/JnPRQ68MwPGBuoJWX0HVS1hTL
ZUbW3BrR+VFMwk4RcRTtasihKjsnGERyBSUq49lIwoKUwtWan+10ZSNMpZ8H0hN2E5ZypHHLGdS4
vCl/aOVD3KGmSnTIutiAQWT2ZEOFXWR8VMPhATyiVOxAbLY0wATITBssKvj/QmJsplTYLNqkCzF7
11Sh0kF5PNXZ4p/YHkFgHEoKVThOw0KnU+FrWssBno/5Jno8RxYGqXjUhRjjQLokx73sgg6K96lP
WFysLxZt+uwV6VYScJWHzQWkHshJAl2SqQ2Ka70MiOFUyAIpsfqs35Q9CJ878AQzw1Dfq8RxR5yj
LCoAGb9o3aS6GyfOu+oErQkYeaVlfjzNB32loDjcR2shVJouDaQpraSwbL3ehBJyRHMWoAwbj3dv
FrQNtKvspjPyCDWYXfKln01hcSomLT2kPLgpgxCpnLtUEUz3G/YaQ3jmfeuLMHu3kEy1/0PdeS3H
jWVd+lUm6h418Gbir75AOmYmvSRK4g2Ckih47/H08508UHeJilHNP3cT0RFdlMQ0MAf77L3Wt8Bq
pMKUlult4Jh+XmRZIxxgBEyQB4gAVtGJe0Gw299ZagG9/eCiGs70PbFxJtObMTWFVwoQWcjnmuXB
6wv0y85DGqcT+W+OTey4stdj9NDxoSgdwcHpwBhxByYhMubwIR7GKmyOOjbj6BjBqqewq/Cj8Aar
f15VTPY/B574NfWg3D0NFfcyKsZYDRVsb400hK1VjGsMBa682QkKPphW8lDVr9aDiWTJJB7e7bWK
mEaWdJcFvlkUUQKuv66rfYt10eAvTcysjOLLu8BpEH14kkBiOLbwUK2etG4SQ57N1NlO9TjH+YRx
Q3YRVocZD0kusfWH1dxFv0mc9Y58lAkA8oU8tU4yU01xCaYjh2fpJpA6GoE3eygjrvquopudUkNb
egMjPrCJzRmuCWGqC+NshRrmvc2KPlpvRtJzncHxqzrUlGq7YndCecImCU2QrSCvYjCL6a7PxOCA
tLnLtdYDwjmSFNPmLuAx4eGakeKGl2pkrRIyaa6VdoEhY19KmrOqx1a9aeHoBu+YIGqjeqoZ8cz2
DvPZSLTY+o2tsakKIn/6CR72bVkWwhtINybtMFXYfV98yS7LyMhtyXrAs7+a4D/Gi4MlFcxQuAQu
tEuqlungRCHZDn6s5sQDVbpi1hWpy2o4eLcdm1CuyQ5JLstQ4toEEj2MEpqlzLiEub0trkUL4/DF
GCpdGWq3wOiMNuuwdBjUC82ABqx4tkjfFw8uURNoLCjMeQuvFraWeeyFgW9FW6RNL0zRSkq4BhZY
viMfYj16S6e0fOWwqtX+uFSte49Gxwrhf0ngmAQpjZc6Mw8YTtAodcaeVPAIm5Wu7kotgxEAsZ1N
fkgV2MREvrSm7ibVO2C1C7+QUmfgNU37PnT604/RkTTHBXipuCPToBEO73U6uLpZjSLTBJHDnrwX
EwR1emPqKdwXv7PnOhz8pG0djqo2RYM9JJv1NhuVkcwnoBpjs9Dv9aekibXsHt15RE8Io/vlXh5c
uCv5TVym4go2GLcBpiEJTnxBgOoqGPRGZ+tGSpDU7ToL6go9xXYSNfxpNXiCflAmKk+ivRPTbwqh
Yl84CbXVg1GBaSr0OSnINZaCECsgS4hsrTUxRLL0bFOHY4cPPGAzzkOtVYCN4Fl54u/WcnydmioY
XIZ8Uw56krlPMy0pEJXSNb1+ntXxLj3hU6CYlfG4ni+6P0LkQbakyb6YNoAiFuwISYAI0kgIMOj2
WOpozN6sMkLMibVYJuV2cKgicYGOBW4+47H0AKha+GeRNb+GI7SXL0EspscAMiDJTJfecSThTuN4
AT+0ErTC8nw5yCz9OEndBH/MeJ3neNGSq2pin6vuBodUoW5DdmkyjgdbIskqCb0KRQbLl4x+AIww
byld0srlbbJ+wRUEYkiaA2Yc4WiVfv11iZFMhdXVvT4uA0mzQExmcvTXFTvvR+GBl2IVKH6iACGf
WNxFIE1UYe+1kR4X94NkPA3SMIknTmxYMuk5Wgl5vXxArm5iZHCiflmlI3EDXJvZGQB0ztDaMajT
SjR2rGIQU8LQ6sRPpQ0wgts8yYUPdGVOrrP8VK6Ay4WQ0VwauqsdfzHhFnPVOc4Ms7/ucXe5e11x
OxYHC9QSb7pW84keCpJXOplYpXUpC8olKCKR8LgMJjuPfcfOBMdo5eDZF8hSPAV0Oo8tq6Y6nXT0
Xyia1u+9XkTrwfjhUwfzI06OnFGvHtT166+LsOdwGxp+RyFmJ9twZJBGGUPSZ+hsIh2J4VEfAJwE
+1EWf0VvLTy4Z4umdXmeukpxsmurgbOIf5JU2PGVcQiL5ZbszY6aVscBYD+b/CG1rOyh1UNgGC2h
smkXOH7RWaK7FVL581vYSUQrzaUHzfqKiMnl14JenBo9ZOrx3Ir5au0veYPd2B9cZ+RNuKobmhVm
GRSddwPQNxH9K3AZvGJjZeL/PDNG3sgQwgymF2NA3vwsRMd8sZWPgX2Dj8iomI9LkhYb7C1CKrK8
fTvR0+oDbDXRpzMaV/Tp2mUSV65sG1FAtPywNopC2Qasmko8+PsYExkRrWYgJnO/30+83U2gaWAM
x8CHTRO7uctu42+byChrAIJ2pXE7xjxmSm4IZ0oI0L7YH8klEdddq49Lias7GRIjIQNOXHe//xS/
7CWR3HgoFmz6X5yVt/ELjhoptqm0+o1rCETheuukEVcDZJjLvjaZBlHmrpyQXKoUIlkZ/f7D/Dyg
YGOLYIK5D5Z2jYSWX+ZfCaLVuiWk7yayyIBHHTxQZbHCXDgwK5QN2y9Y78Pv3/iXc2FhlNWYTzB7
MjR6XD9v6PXOJb/GM/sbSz5wHbjI6LTXcXpv1mhL1lpgiHsPdGQo6/bff4y331/oXFjdHY2DwEb6
rXIES9vQhhCyb4gmkV3LSAC2aGELfAXbfkFiW/fyv39n7ee8K8bgQlyD/p+xOFMB5+3eFmZiiPA3
UK6j/IJ9y5yAfc/OTeqKoFSZb7DyBya5/+zdWqzHqw3eBOgSvNcqnMv/NBB8e4nizuBYWDQqPI0B
1tt2h42HnHF6oF6vO+wV59RdSDryEpU0sx+ADvsCxLOiC+juH46TuBL+3gLVGdsjHNI1jcE5usm3
rR+bCRfC/+Yaa5i5IOCVTAZ0mYP6OIddbfawdztHfclSW7SjNaMptJe6xx4Rbrwatwxt6JC4weTK
GjLM4v+klnrbnLI9fM46QUc2sjJmBG8+oRqobFPqxbwec9ddoo+G1XRVemSAbhLHwXrOguaQ9pZ/
0jlC9GSmIfEocrpwwjp8OzkAv4mVpLni9P5qNhozeIskyInJ7TO1GpTtFcOHtytQuv3vj/Lb2xGw
vmm5uq0zBrfMXwRfrJoDzgTPuVl5KusmuSJugGVYUs7cC5STFC4kctqSWxzq338I62eJHHIAncEl
9niWI2gZv0jkeLINoiM93yTwKnnUDHVbus2NN3hZ8BROk0JcRqfMEBQeFgm/SWV6WyzjS1ImyuZt
51hzlR5gIauYtoMuTF8ikj+JY/ftVhuQ7rg9FSdhbzPOUbYKociuGTU9pENGe5ZplIkEkKtmLUbr
nO4awUOqI9T1a8e3DKehwyAgYNvQMWyLiewP/c/abeOSKHnJfiSKCvyHC50w5VFNrEcJu6DW8eGm
qiCtc027LkXVuuDZlylkiIWLuO7KGJxm2NEnN1q3gLGRRLSGh3QWHjt1qJUq5BtEfZ8fUolnC91W
FNaZHkWRunMsSrNqq1pG23Wnpo5QP+7Y1Efq0+/PnvbLNYQninVDRU+NyIat1M9LuuOySgPEim/W
Tnclvz6VDPu7E21CkH4EXY2ZxyRSIpEsqTlfW4q1jv0r81MZXaMuqbAoLPgwORVyPrt+7ZzRWvlB
nYj3GLdgTuzgnwapb+eoNkNUxvZi7iJ8Tm8FkAaZejSx1eaavU1lFV+BXjJC30v8zxoytd6pS6GI
QTVZVeyu5LIdDdjS1X+6O96sg8LIZ+P9snGSOTSA30iIhhktmcOo7dpZFNys9DaD3Ai3ynQBrf4/
VQeOijDYMpgmOyLL7ZIk9beCiZkJ5IHEyq/XgeJazNWyVCNkMKZuxMNKptI/tH7fLqksAdC1PZxN
qP+QCr25ltKhFiKasbqOo8RhocnZh9nPP94/c1rDvne8VkzeAo2gqX/yVP3y/sjzXSAYosluYtF9
s6QX2Rx1s6tF59U/MbIgiO3VT9auXLMEoKyWNOLf302/fABOM+Iz7CPYvVSW559vJptOok3eYXtC
1XhZPczLfmt9+IVgaMS6bLGJx+YKVMf5+Pv3F1/w709dFwQKdYnQaLHF/OWBkE4jIcaoes8Ji8vy
3nV74nqi1g7Y7/OhG6Xd2zqO4n+4yPW3VRGVIOuohyqMypBr7s33Ti1jMJa8bM7Yj6K6v3XMqpyf
vLxJluM6TC9SrTQ+dlojptpMa8TOZzVOx4GeiFZonfTsYVoH0eSywU9D92ff6LlofKzTeuYbl+5y
WORcQ7i1BOVvMHi0AG+AwlN+YKoqFBG/P6xvKyukylzYJg8Ddu7iWffzaQ0ADUxg25Nz5w0w/n1c
lHHq+GQGNmkNCz4dLECK0iBmzXTMv/Q47QaY6rApevsfTrL19iRzrDnNrvhUjLbebkXGDDISyIfk
LDkw8YUmKSs72RH6/Zf/9e1YuRjk4JZEoExJ9/OXT2LLYoa5WCcySx16JisEOBsoYDtJkvqHN9Te
3kY8dNncsIiR66kS5PvmLds2mAS+vj6tYuzkomqaQriwkPFHMXYRIXtDdo5mWCQaKCub1JNbvYe0
ku1xUgdqcwZln9JVWxtXq+vKCnEQ/MC2Thdq8KryKgU1h1hJ7F/31tJ3ZFDbvCozDUug5LHPBbOY
ZlSSjctT3uESziTuPQoQQeHUQtZB9NnFG7EyHq1+EDo5J87FIL2LmLpaW7eXpJ1iFM2gBPUmXboy
IFDnIZYbJgiHBHW0Qy68XvkAafDJ0WJR1nFBiTsiaoZ4IWs8qJn2bAC3ogqK5QxmKBSPf7E4hdgc
4TISkLwGAx1vsm4KyrCw6FANVS++EvcP7yyPQ5vYonUMFkU0VVZwPZChheJkZf3IHUUmtoBf5jC3
273bKGbY+eSxN7N9aHPcUd4xqRdc6XKfrqojMQoQaUdoq3srxId/Lw/WullZl+MENTc7ubWHsvaN
SxKMlqd1hkyL68LZvmz/ZZuQPotoGV70wGphqXNyCLAQztpGyhfXnaCre+JgOvUg/MzrWAwguwgA
jS/9xr9rHteS2izM2HzIwLEOBAzQ7DKpauhoVd+pLl0CyhfYhC+SUMSMP4s7P+RwY/LKid9LaJPF
l8u10HQOoCJxsOgDmmJfcVt59inXq9E7E5HW9u8TAiTRf9BqthZvK8sSrFkFRQyRaG3OaAxhXmgQ
DGCa9Ixq08xfED7Fzqaj927Xu0GtBG5xTZGQAQbgHJUQYwMk/MG3NXL+jF2ZpdijfP6IZlaXJqp1
WBHQBS0FDyaJhm3q0yIb3DCXO+MuTG3Mw9u1H7sO8GEXix7k2pEMeiSiX8BvQ7f2cUul5m2jEpUB
NHvp0+WDZP0ZNfy/1xxFLVmaUbJE1pNkIDNm7fuvNDM084n56NDfkZ2bV/qepBllfnLMZQJEiMVP
cIEtiMcMxFJ89S3S0mTR2mzbypHg2iwGQSC0sNi7BKR65bs7tC65WNkr2xo7tyopaew7jKCW/ToX
ZjUUBK0lJ0xzeHDctFMYQ8hm60ojbeQqsBZw3myb8UewUFryIC/r3p64ZdPLjTsQHlOTQzm4elvu
hk4Vl6GcWwcKre+rStGhmW8GqeyRW/UU5ygXptTXJrqeWKpfO8Avlm0FC5x28RqCsrrr7IS0rmYH
ANfq6eZlEMxwk6KWvHVSA4uh367a2mKKeNiu31ReYu5sAyhdkX6SfckxFo01eaunrucqHwerGYwd
IjCxT1nHQCv0UN443SXZQb2YMtfD9AMBnJBiCdZRsnplA52uH3PEtYcrAw1WGbGJkpu1h6zbUH2a
OqoLxigrGiEM6+5dletgb0rDGnK6ubLfLYcVtjuJq7GHvc0JXBMulgnPC4NqjowXbuVAZaWkmhJ0
uKbWePSyWQ6FTLD+sqYAr4TJBp0TCzxpj6DIZFyEGmmi315rkRXdWHFpL8Au5UIZF4HLIppPpcV1
l6JuTQHbeAp8Dt9TTNDHteStj/L1Lo3vxphn9wMB4pxdPwBfDS8YX7UGaGndYspT8+Pavqx6LUeB
RX5FbsqVEtMMTyHNbYQciYeseAqsYU5ykrvOl6VaYsXGhpNItxp6W/zr9Smxjl1lCMC6PMgm44rm
XrmSKxm0QdHCdVkQkZVl4aaqYuxSXq0QVYvojQ1wvymURviTNEnMlvQ5DNMmVTo4BLH9iuQ++IcP
9kKp+/fFhmo92o4zTCpk4RCz+feG3PSvE5pCongkwHg9Qapk1urkwC7xYwJ2EdnI+pgznY6aZnQX
MR1Z+yZpeQl3bWUuyiypf+AxmQXcGJQZzC1WcG0n15UKXCEPrV4MI5UdmkRLLRl4d2LsRZ3ObOdT
JcHBSKfxmW3XnzTJ1Z/ku8vaDWmJ2DissqQUegTXUcqCKh7GfcHFhz9YaEsc6ZRix5lrN4nizup1
DeuQqUsFEO+5wekWfQyZM5K1S4tBec0SQIzSjp1lgyij1/lUhQyNB+La0pYUbhljUSTEBBKerg9c
sasVzmNYo2DJwxRJoy4IvSI19oqNBrCEzXUB8bbmJdHDrEYxwKJnbGbuBltUEBZbmwZg3+56VYXY
s+ukiUBetp6EFayVwPq4J02ZFeAY13qPEpAQ+aXwNmENfStiepYbyrLPYHFxIUiA6bogr4XjeqFL
1J+WzqK2WEd1JIsAFV53iGukyCqq8BTIB1jjZBTSWuP2sqha5T7YpYTyhDgB4VXE/ylWHRlMYxW6
RaFVSIY9jK2eC2Zp7Wh61zGK7IirkwaqRs6CA53dHHFkGllQMDQuqMlVhrCG55rrK1IfsnITSSR6
o7nEsK8yIZlZAqxTmMdVHgV8qpZxJfeyfB5J9KNyif+J5Ooki6dGlocIBcRqsQ4BQzlylbFocgi4
Xp6S6SpZ5bYsSGWTp5WVLbpjOySrI4J8i9oScQpHkkWentExIU+CGz1WXIEOklfzigtP5D2XCIGz
yOYZDLSdTYuMyDm6XVGXMTzCwDa/5PJkl5foECgxlsAdRMjNHgxbFVNfYwjDdngfhENhlRvJqMxc
RyiD2AKI2bMUdyhJLHwkK7SADk2eoSkDba9DIjGppjfrOHZuLRIY93GAFw/YqQzmWo1HidRPaZQX
nP+6BQ1f3qtjbGgIkGSklS3jc+RBWu8xZPNL029dN14y+7g2K5Rw7FJtE0KviGy/ToZLs5mnZAoB
c2Axgv+nMtNjYCv1bUZmCVkZ7wMtwnfmMCNIa/3Qa/UKs1VcixqPZK6c9SCvdlCe0HiTN0J5FE23
rVSTYA4mb2PHJmQqqy3Wi7BNPv9+e/e2R+G5uiMADrSs8bqYb5t0i2VPZRwW2SnPKsTZazLiGgcx
y0nWavn5b70xri228LRnaJljtfmFt5OlRle75RKdkiyq3S8zOwUHkX8FpmX0zVrBebMrwJuzzF/e
+H9+nf5X+FquDo/2X//Fz1/LCrh/GHVvfvzX4bW8fclf2/8Sv/Xvf/Xz7/zrfZnzv9/+k5v4a1O2
ZNC9/Vc/vS7vvn667Uv38tMPu0IE2z/0r838+Ioiv7t8Br6H+Jf/t3/5P14vr/J+rl7/+uMrTKZO
vFoYl8Uf618dv/31B93kv50h8frrX4oj8dcf1/GX1yamxytf7N+/8frSdn/9oTh/Yu9z6LmonDAP
VxRdFyJfxV9p2p/0IZCI8Q6XCRNd1aJsuuivP9w/GRYLyhf6U2xUruhntyWp83/9Yf5JNSpmpirN
bguqnvfHj+/+0zn8zzn9u2tHdjP/1myj8+1gDsMgZpp0YWh8/dwYcefMZIK1bOhoOeUezITXbtIM
RcwmqMF8+ugX+hJYD0BDX3FoWHBT6+k9bfhKMOvrzt67xtigEAuCfB/0iwoEtSCmyR+XgPxvGFXR
BFc1Va8LaB9wWUunf4z0HKzNXLDe7r0+XJSNYsTNYQjKONq3FZFwPhhMkc3qDo2N1cZVXqcgcLxN
1Yf5uYyasvFFRuNJHXucNkbtiETqDEWd72C25cmiK955xLLwMTM65WPe1ZF2RZZa8h6VTP5qo3s8
ujgLegRa8GvGKrmajGyad15huhu760DdzMiP3iHxKd6T49piFwIP8rkjv/M0oIChs5L05P+WgTM8
I2bqsdVMjEYOAeEGqMlAORY8t0rve9Aaw4fJAdZ0LuvR3PdsIEWEsh3bm7jU28ZvrBkmIeQ5951D
WGhIhNEU6FslN5rHOVWNl6L1qmPLHFEVarHyJZ10ZUEHmcFlxmbXQ13z9I8TD+/iELdUoZs5pnYW
gkkT5iedyXNYN2697Xq9/4y0ZTynmF5s4CyRu2y7wanul7HCPUSk0djTdiFRO4H6SqoCwTm4q8bH
YOlcFLJO97nWjKreJIOrscV2kU1g2u3c2kcFCCzEqCz9xkpD7bb2YsfYWOQFVr45Zw2wYLbJ2xHY
6xmLT/rJ0Ysm21oZuYangS/3rkP0MPt1Z+QYuOYqzH0tyjTX103MOaj32uku4yXgkqPCfhUyuGIm
soKU56QrkLZaY+hjzbDvxsrLYxr0Tft+cr3l20DSygNbdbM/5CWZsWc8XV110KFQ7Ww3rDfEpcea
b+ZxZjwGVly8gngvv+EEhpY6YHc7VMEQ5VuEdsmdAi+p3zWz3kSbFr6bfkWcrXFFPid8bods3Rtj
qfqCCDel0Xc94mAyH0dr/ujFmMB8t4oJrlS1vPg4u+RGbPRa0TuSWvTwQ9tFMKhCTXfe593klnuA
VY2xgc0zf9aWsl82aphWWMzUproFPh6PnDHyvTdqoZV3Fn1CQS+v83ZnoWx6JitL9aDUOum4w4Nk
DzezNhjZBmZXo1NTQ67zh7onupXmNKJsZxmLUwHWY0COxgvvnNpbsg06p2Ta0FZ24dtQSJMsm5A/
72PGibNtnbZpyM7UCd5PaM2+a2qiG3vDMebaR5akfOo6L1c24B1pO9dt52h+B0kaCroyep9o0eWm
H81Fb/uqNmpchzVJ082s3TSF53wOdOoTv/C8INuoaaPArKKT/b0Bj9pu8yXDhWTpuXIPigNxeaAR
89sR/NNuqoJNHAaaUsNbDos73GidorzAbDc3CDW7kZeDF0SjKrNv3NqlwWlzMe9RUC7mvlVnDMJz
lDmWz5z/aonGJd82tFKrvYJQ5z3tEsPazWZbtSeMLMl3u22COyLciTbJ6yCYN543Zeqjh47sxcUI
1glCP3QGn3CixdnajEEyXyQ/tY9Dh+d135Vu1d93kW7e1jOL9YNL3YXOv5ndeeOwuLjsD9pgj3eo
BPvoNLXqtxGEk03tts0nQq6bk92SBO2ztRjvgDeot4zJGqTVSmQBlfbc+EtAFPjnYfJabtqea4BT
V47blD4ZdxwA9q/uQCr7bpxmr36M0Xc2W+h3RAOgefiUAw+o/IF9YPmOQOCaRmFSpFVyN46dMd/l
SpexBx7rLN6GupP32y5xtGXfZkvuosbOvDvylh1GG+R9Vy26A7eIHwzMs5hXUKODp2+dJNtkLUHI
14sVEEM+tU11U7GXccGfTvpzW3KsyEJIrPLkKGr1VM1RUbObsqphj0Gt5ciQRdvTOMKzFBJD1Wj5
BmEXLIEcdSzx0e3kqEcnHHtzXzZZy7AGYPiRdMvyc0Mu6kOQzbF6LuKp0LAUksuNn8rV38/JgJEy
YfG6wTIfLvfF4o7NwSuH9AAApXBBb0N240ZIm3DflOn0SPgh+tICi+Ak1vQRaTR8TX26A5sWqEfV
gYQ0UI4X1R3hDc24x79pqls6iu29wonMNvbAujajtAm2Udz2/UHRyuHqv1/a/R9Lsp8qvbvqtXjX
Na+v3c1L9f9F8YbO49825l+Kt3dZObykb6s3fkVWb7r+J/FADqUWNRxOdp2/kcWbZv/p4goDHWXh
CUMd9J/azfT+RFyGzk5j+6yZSHP+U7s5f+JnQu3GfBd5E1yS/07txi/+PNVCXc3LCASqJQAKSMne
zOXbdk6bLKuGTdDAKv8cRCWAhsJTByTpA/E1mwrLVUuSuR2TlGJY2TcXpjqme23rDH15NcbpTAcF
c0q7UTIdW35gJM/zEBfHAH3/Z/KHeujumveJ8OnpCUOysWnU5b1VWTQYrbmHWlXl7xelsQ7j4E2b
2XDS16yrkvMA5ufT6AzLY9Ik+IuG8Dp3F+VKrVN4NM1QfNVJq9+OxTQ8VUNLjmptKQ9B1SnXVeJ4
oc9uF4ilM+ZXujrjVqzt5mR2xZdGfRr4Dmn4nEXOPk7Mr2NS3HvpfWQ+VdSgD+Uy1DvLyIfjErYb
ux/h8QOAeGe28XQ3qn3cb5tS726dSrO+hPOgP/ZOuTw4SWR/KmY1pb3j6vkBH/J8lSej/ZDw/D56
g92dwMVnvmW53akyoNVYHgTDSXE2ap+4V0Fppn5dZfa+CVWbFnNZX43YBD55Awt6YNYa27Rti6Dn
MABS3qOeVX0kgsstGSMfegeHp6/UUEd3thpN10ZdjWfaDwve6xSmjhlG17B9gkNgsyq01leNJEei
g7TpvnCs6YaZbnEdpLq2CQhG80szvneNStt2Bjx7lUr2YUy9Jz0Oog1uZveM5Y6vkOHZsMOWCFIC
HreV1p5okSDZacxvOF7sY0wOC/r44r1iKdaNF1WU3WWHs8Oyi+tJr6qNZSThx3EBbsBsDE243dof
GLd+JonJule6INgotWNcM8onXT6OJwF58lhRi9Y8zEX9NWDR9Mc5N5iBLMpJj/JgZzRG+dLnT3Zb
zeHGSpoHkgTSrUGTEJth448GD+/B675Xno6/JKt67S4nVJsgz7K7mfiAO6Xu261dLOp5mciO5nh0
2aMbFv0GgWt+hYuxOAxL3/jzHHJiuql70kZnfJoGjiBaH/Wj0S4fLOR1Z9XJw/NAU/YEAWUglEEZ
tzT2aA0nzJ5qAgjcsTb9CundvNHByp+CsdT3iIjN58oY60MbzR4Dp0q9WaJ62hldvByGstZ35mxT
MZRufVN5biKUlwmBEESsfyaMeL6yqGXuysIxM3+YJ207dPNHlV/ZLFMchsfc6HIfIYJ5FcCLvcpi
DZNKbTl3MEbsctOlXvkED5S5KtE2fuHm805fdJKlJt05oaek+K8WjI1xHHzI8Xtl2Efmsz7o9T6F
rfC1A5Hpj5q9cOA77YMZGs0xCNBmM3Vyi1OTQdmnr2/swyT9PDpgSwtov5uc+LEdKKPHCTbJ4KsM
Br9xGb14yWX+NPWnaCzLLZIy/CpsAQkENUuE70txiMyJ/1LLcD8t9vPiRkm/U2fF282jonGvJBF4
xLoWqbzecbRSNBhOnXf+stjpFsgTS1GqMCKLlvauGKvmXU5mMvKvkoAd4gp2OrjBswV85RzoJtiA
UfPe28lYn42wUXyxF+cwKTOTp0BXjj25SD7hi/jvKBVeooLU3JIhru9NYUNKWFvtrSirz65e6e8U
SqVdmJnX+lLeoE+PP4Nqe4Tr+FnhsQ1jINURlCjVdcRM64jb/N0yL/Ousu27CNAerFt2ixn3Nnvt
ieCBcei3RJTlUIDdbtvM7JwVQO98nlLkzo7pdQDYhM2A6Xwx03n+MEFVVIGPOO+KlhREv1HDcxAE
1i7pR7p6PJGum9wzuSdIVOeGYxkuq0E9zrZ6H2rJl1i/MtGG72Zy6ZTefA6VK9smMMgudTKNUmc/
VXhHoWCX+zwar3H3p1dRjSbQL5RYedRJR78zXDZ6Y2UcU2XcYS2psGg2va92YbdN46HaRY2GtLIa
m2ODw5EM2PGjgj12p1JqxxbTJTWwyG5d3A2o2nskcrDgHGVr6Cn7V00vjj2UH8geBWbhpX3H5OJu
1mxIhtag7wjyy2/7VBnuCdAJP0IYITpGV57bmi3CFFrufZ8nxh5W8C4egk8FzdxaH7sr9nHeaTS9
K9t0T6qld++cBSA1ZsuDMmLv6IDCh4oKrpP/AgsxVzs1tKlw57rcM1E7kUX03UiSe4Lj011TK4E/
T+GL6oXVjhExkQBxXZ3gaNRbh+md3+BL+EozNCFTg/s0savO16PaD7HUXiup2uGmwCPsI7zl7M/V
d3xen6NqCHemkuvvlYLqUs2MTdpN42tMhhqRP1p0RTBtdrXoivU5Zup6zRDe2Sm2M9MVNM8D0VK7
MhhqGDSsVRP7UICPwXRMXBgA4ZLW1+w9blB7zycn9ygWtAdusj1gL4SjCIXY1y63bP+Suz5LfZgH
nbYr9cE4zuwYUzo0GgKKwc0O02D26t6uIo1ItzL6jvV0+IDWrbrKTBxMzmKot+WYPZetbhxCNXSO
bFmMox0134coy/Yu0RiVP3ml+y6tML0WqGs2gB7Cs+K2yoHdY8u+0wnTLUAh6xGOi3kben117wLc
8sOumA/w+fJHi3S1w8jw+9QvXXCDPNre13VfHZc5K8+RFsxHJR7DzTS2nY/GS/mgDhGt9HIc9zPG
FtpYS9x3PtNOmLdw9kvfdav21XRnIrNAteJXqUf2ZTwnvqSB5aCz7syTV5QeyeRK94SNrL9Phph8
nG4ev5EpV6Y+UoTwjM06vMmT1N2hSNiEyHscPTOEwvMKn5y6zzK1PqrdXO0dvd+aSfQOUpP5LR1N
DizP7mOmGvn1YHSkDrXmtAvY+yONcTM4GZlt71RDCe6mZLauaqqtbaTo7tWQueEz+aHUfC6mdO88
6fPZdiYfofjertU9Tnh6IFhEU0AnadwfQVxcNV5y7pFwIXxg8R6Zqu6jJLuBZLqJAS6cyqEy4aBP
7dbIiG6CXXZdurm5r9vikPZk4pEX/TAPbGX7wM73E0FBezucvyqqcmQT7y9t4cO/uZ+7c9yFvlbG
B/SvW2atnyfIMTtrKm/wy9664bRgbZ/PHWO7TcmFfACl9JGQ0pvBKXAT5YC/1Kaly4JkqOk2IOBf
PEZlWDwH5aAjrdDKWowbr0D6HLMZZiOCYgLPva8RQKstvPrU5x7BW0kBCKvAO0RuuOvT8UutPHdV
EQF7imBYuDzKtsbSMNjx5sd5th7doNnbE0dyajVjnxHhlPTph9TTsj1W/HznOpReIWF1c1Yd4uIO
/TOmgMU6tATF+DO5AZuk7QSiXc23MPO+NZo+bo0RkCTckgq2Yu3PhrtFxA86OLDSoxu6X8vBA1x7
mvX+Jqf+9tEsJjtFzR+bwObzD2fCjv2h4xgHWWdww7DIRLQyxow9cWVEOkwPgD6ziRY91N6nisPs
1KrYgLfzXRB133DFn6eoI7Nvzu3d6ERPnWnsUrV/NggNAhf5bWjC7wHSQQzoVxFSL3oZzaGJqVYA
CRM3ZsUPQSB6iWCSrxXVrvYGtF8QTP21iOXZAmA7MZDeQ1Uyyfbt4107UmRnnHgIyZb7zuNcsy0Y
NpVtpPtw+BgBcvUrTaufljncD1F8i0iJh6XOJLl0bZ7OgJXKOvfnqn6CSnBK6BlOrKezlXcPU5jQ
EAzxupvlCSDAdKcs4fhRF8umMmy86gv6oPcDomqEOFp8rXAnuxQ6FS2FeeqvmqZ+X1mxzuxNqOFj
azMlWXJbWEVzUrQCnGGE0h97q+59quqi8dtc0b9nS2I9ZxOu21LZANM9UfZzUstuV4N99g0bufxU
3aZchmwy6EFZmRkTShxiOLBqp3kdDG/Zh32dbcqaq1w3wfITUbNDkoo2Py6U27GJKxqT2he+3SlT
lJscmdyWzN3hTh1S9wPZm0QEQs67dRoroCha3F2t2Dhxedlt4zZiON+3H7WkHTeON9zlWq/tIzAr
h6GrFWLlG3XjLF5+g6DR/uCmKtwc26Z7WkIH76rH2Zj42B4Lnbu1NGgVie7HOtFRSfcydJmfee52
5BQSozhfu2NF0lW3sU39tgziUxXXwELDIj7RSj7MQ/J5brryLuksUAfpcIL5wcrETG2PNmjXje5t
jLr13JpDvSeiTcMCjQHaGkeNm2Da21mJZ7V/TtXB3gMlu2k9GpWTahrHIcm6q5ZotSMNz3seAbpP
pte5G7tyl5X19NEMtP9N3XksR45lafqJUAYttpAu6E4RDJIRGxhVQONCXain78+ry2aqsm2qrZaT
ZpmbjExXwMU5v2Sv6JfvVtLo4toZRsUpJTGiZdAfFAJqs3lm5B/WROTGBUDmaepr0rH0CcFg1pnc
J8VbDVUy7SSa+I0NIjjD6L6NAEZs6cQAO4o5RsDKH3UB/O8aGZ+rNpzYs7N4XMWzWTcvLS2LfGn2
n1nzfuiieuJpGLYFuhvu06Nr78IfdFv9WXOdU1llch/X24bMquGhS+oZ9XG8z84bDH+Z9kcsPlCr
bf2uAx1zjG1KWJU2A4Q7FZFa7Pqnxe7fss5PBejb0loJLV3Iv0UdKhpHWObi9MhIdX3VbC9ycC6c
Rgu/bCWpFlNcDtbSedE1KPPas04VVcx97d3ltLX60jPWY6d1lD/vHKp7rjxhJ8ij3bLohXAiDrA0
JLSEvvjaKiJspr9Srj6eNXZ9GYS9RXidPyddvjAY3ctGTR8cgqyp8zlbrflLL3szrAkbnBtLh4tO
U6YSGkdyTX01K0qQa3QHvH89jfphaVmFxItAzIImKVcvBhGOPgNvnTBydt9u0Wyn0ejpcsPiykJX
Nyz5lvxCKORyFa8dKN7o1e5xw3jxJlx3ulgoHhOnr7OMljnQ/7LbnPe22fVkIMuhZRuqavy/Tfqm
kJf/um/j5lt2oZyp/VwConQWFOAwbMLI9mTLG+84DHv3U5fcY4glaZNx7fWGrjsMmBudtDyqtiJY
vcZ6bZT6xiZ5xVuOMupO7pzSPqiR3fDPbbvavYFvABj8p92bvyUBckdizZtTL3QrqDpXD+eN0bhV
ZpJiMj0LdDoN71DEmsdWTk7oTMJ5pEuPhu9K0EUGWPvcWjbK1l5Vrt6+8dR1kB4hdTDH60R4C21O
qvK+pNX0KCfvVno5WX+Uhp2v2sHzPdLLnvsxaw9qVlu+TmUgSWLcpD7a8/61mFf1MGG+OXIzzvfc
UBRBUpjMWLe7LRZxs0l/UN1BClkHvRxRfNM/LYMof5PtoLJ5DdbByvWSq2xUbrb8/Yx0EoP6yE5P
qoUVGQ3dpXaFGSjDOke86KiEkyjq2NGcMvW7bs+pF6sZHAe7CrxVE+daGWmMNEb7Y+gM56zJ0Tvx
LRZlkDsOyZVoDg74rLkRZ8OoI9nvPMYpJyfYv3O31MB81a38xvoaL54xxL1c3HNVrXTnNfBZTDVO
sfv56kBbWJV27+YdAliHAB2/Tcf5XBeW/cveGvUyZNMUbLNVh05f9ScyqZRwIEf0qLerw/OoItjT
1Muftpm994B4hHFv75YCDChMR0l6Lx+OVppRsED2L9U5HFeELZi3n9CMLOoeaCUI7UyGvdFcGiaU
sFDB6tL9iAEdiGQP9Ib13t7jqpl5s/mz6XqTj94o7FapfVnScU8M+V6oONZ+KCjVPlgdYZl5K9Wj
51nGr7an05igEdiqZqTxzGCqBFRTHmCCJw/+tMlPijoWB6TY3qdQRXfw5KB8dETWQI/oMrGHvMuj
yTP1n1XZ2IQ3krFRKh7HlXOjiaCen3YoW38GnoFyGrIHJQVf4HGvhFrjDofeWeeHVVv6R1PvnFeO
l/rVm63iOctT54rOLk/gZCEBZcYhAKUMhIlP5biTmfHS9vaVuiCFt7C2yx42BNn9qEin4w7STIVq
nVpf28AqyuZKA4OBITMHtHJ7+Ew8DqxftB6pR7PttXsC/xcnMkkXu6uEHEhmNpUycSglesjUVTyZ
QDZgAhTV/qJWR4F5KyyS83huZb7JmfAjt0urCixXUTUwJgLvIsPOiJ8zStv/zxmC/++w/1t42f8b
+z+9d+//KvS4/fn/Bv6Rlv7tJta4Ae7/APzhArB10lyhqZpl6/yLf2g1TOtvqAhuHnYYAVXF4v9/
8H5d/RvSDoeaGRYqQ8U495/g/X8B+7GE2Qg+bt5SnKpY1/+Sqyt1cxp2e5QP8zbRhDlm7lVwNgcG
Z9f1n76Jf8hE/lkWcuMN/q8oBFc8bmJkdXwWx2O9tm9Won8y35V4AHeZzeXjUJSPq7G9ts749O9f
4n98mn99Cecvn8ZaZaFMtiwftVJ7lSWzb7H92uX/VjXy15cxHZsGdMewIUks17kxOP/8STbSyfNl
GsoHg/1dY8fPm6hD+fmffRhehXpBHcPgzVNv39igf30V3SVS0ikelupYWwdPXA3xv3xff/1J/vsl
LJx5Ooog9a/B5bVgmFtsQDFamhVYweDff4K/hIPfsuExq2mqZcJZweM7f/mietXM1Ilkz4fC0S9O
Sy/AWkSWbM4gUPd0fP2csvS3KlQf0DD696/9Pz/azeWKdgCPFC7Tv17Y9dqqi6z19J600UvlzeGk
zPG/fwlCN//VjvX38HuT8ELa1UzvRpX9RejEvFuSS9Y7906lSxCaVgt0pyoOk16uB0GwaFibW/Wm
l2MeTIjwkmUsNZVp2UvZiWhwbbWM8nE6z+d+jm7xCf5O4lHcFfmndfOEljK3jnQoO2lsL/ovtMGI
HFfNpSyeyf04iDm9cwhGOxbLol/VAkHFKJstGGAP6Iqw0Nb0pTP5Uo5CP8I84Mun0PkqLXN9kL3U
jtuyokjnoP+z9muT7Khzl5Nj8DyEpTFpynLXeFikCqZlVGGmDD/3dZhJGmQX4YFYICsMPIFoqtpN
wIlVUOUisyVAzVwmttv9ojjNSuZOb4KORMRg1VfvSoM2fbj0kAVitfPNJwFm9KtlSl8Noq39EiQs
MRwzp80ZYNE2ZnHvrkr/5DBNRC39AL/tSo7gZF2a39nu3v/EbtdfctCuk2Nj9oD9pn+A4nA6vHPz
o/Bs/eRarQztBWLdYkn4GlP4nnUEsMm65dYjOKDMcDV88VxNR9etjSOzxBIP7vbJHFT6Yzv/yueV
bZAejICIODvAVtuDTki0RFn+pOrdWwZo4RvjasdQUMwKbrmeszFjIiRpzQp1YyUvva/5ulKzu6ij
0kaTPffB6s5jMGWC1K0m9y6iNvdrX8xtPBGjwjo28DaHrT/Q8d0lsnCmCJYSXDwb5AEuL480WKEg
B4eXfq+Ixfcm1bn01Mwdb607oefW7uPaC4WXmswx2Fu4qQkDRa+U1MwZRe/rFN/4GczAUWtK7wxP
ZN5pw6LeDcQP+RVtwaeC4Syx0ryI7bnuoIxUN+xxb5SxMhLL/l1K+Lyh3cjnUUu/ZsJ/QrZmct1I
89vZeNzgYhjk99jsb61bp8fVHZbTBhV9h7CPTW/29idheD1MYrv8yaT7MTfs/kh07Hj0vIb01g7m
Ue+U+2na9scKwoY1w84PWutVkYte/p7dRuM3dYz7rUdEXGKujnNhj37p0O9uZ70Rthb/mddkL7Au
c7yNHH3we/TzaU7zxyNhiD1tYSyVzhLl6WqfiWhyjyS/1adKzc0go2P8iNCeH7jcYXYm04rRbM1H
2iXqJ2LuIF9yczQeh3m2YXLdPdAUC6dxOqdBT7FdVO/WFJPtA9FYjQ7YhSUDLdPfB1NDawubx5rT
jQepwqVrmUKAkVI2SYOZ9Rt3Jxo8cTOjQL/53ZQ54IbCOyLbfcRrQxqByAguYwO84qbvj5WZz5FL
V9qhQh96NIpxu9grT3n8MvzYdpvxh2011G4WKmTp1GS0sIF+U2soUYgRO3tgRv6Gd55OtoHjGlpv
EaQVYmZu4BoaylamrTgR2W2HMt1OqRK25Xtj/1xS3sNUAFOQXnZno0y7o4ywASAm9jTjh6PGcGR6
f3YXK6T9ICJDBs1lvxQRvsOvIUt/TIY9KZyWwvytZ+sQIsX8udiUJbRtqh3NXHDqjG55v2MeOBRk
56PF2UZqiumdsmm8Pw6zhHQXaZfUWEwuKAD3oF4MEdIz6qq+omdsDVM9Pw6d/NwaDQFBOrkPxHCa
oWsOZtgZ7K3FaBuXTVnLozHxxDINWR5kDY241AiN6GvIA5f+j7C2LY+qpmLtIqsByV1FpfjNJi8b
BP5xmDjAUIyp74ptjefdXceo44hNhnxCb2SkDOz5Vh54CuRHYfcEz9fkNutNJmLVAth2u0o8aIun
RzTa14fWbu3LPFt7nPf911523h2UqHIyCjIz1cJD6iQsC6Be6EAwuwjsoqPQDZgotmZAW1Tdnzp5
hwHdCTsmEpfDkXCED1KlxwMVVOJR65f5e1dzjIoGFkZWZzk/z11fns1K9kcjNa0zl5p9lhvd8Zmw
TH+pyiKZNO1JIEqNOoJs8awrP6xFmw9tljlxNbcDMgYKiUYSCwOZlyDju4Rgb7EzSIL5r/SLKuA1
fKuSOIZfaBuHSJRZc7zpPg+mvWa/tHVyIltU5IzosnwgSg55fpeiuoTXJkMyk9dtwd6/djRB+MST
KAFt2D3QROc8L52dBbVIx8Oo3x6AKYccW8+SBrXSTG/ahovWL1xl4YznoeBv0/oJslPEtTrYB1Ua
1Q9PlAA4VCzgwNBS9bT3gKFT/SA8Ij8uBIktn2PjqM/V7qEOAVNK7L5/IsRljw19myEDzR0lKsCg
MEABW+ajgVC1YKV84WKCaHOI9aDFtsNiXObfnVdygfPwARpp1YOSt3rYKGzNPD2Lh9UxPkQxZl/6
vEBujul4D0kgPspxJyo4p6YpVHQwYac0dM5sq06wzIzHDRsdet2lPAMe8NWBUQZSlJ+SpDAjGmAf
rBAfc/WYu6RB+rTLZ0k1b6hzeXz3ISU7RdLoZfawEZw7U0Ku3rQlYroKhoTIaZGFjn9X8XqDk9Sj
IIuqyT+zbIdCXHvAdMV8BW3RLkJkHyofIgQ0Bqbaylq0fokGiVy5duSxmBrih2miNOmLmgd328G9
WKk9PaK3xvtN2M5Vo5rt7KpZHhEHtbkYU0lMV03ZoS5o4NEUylxQFznKg4A58rnwx0fkzYNPZlt3
HVse5i4quTA3VXBTqY6BYaQ4i8VcvC2uUh4bT3GQ9+X8ry39t7pN2ZmMbJDJVlEifDBarJUoJec5
J8dllkM0j+Wf0kyH99zSvpfb34tFt2OJ2icfJ08Gg+J6Fytb3ktERVwNaMdrV68P69DX3+yAGsOE
yx1rqJ9wdu9iMZT32bH0WJqujCB2kRDaqRtIC6jV79R5+1GbYqBHfF7+jslA4TY0ZmMNDwp0iMFN
dR4UJKjCf+qC2M25Dt0BkE3SQPMga/U9+3u9LKalD83Yv02LRi20MGR4mcq6IQ5wivNat0WEv38I
Fnv+MGoI4RnFBV0OuYIucpI8J5V5udp1Zvkodg3sofMKB9YJN0H1dI877ApuBjBnRoP5MmRv+OKj
QkO+AT2e+ctsrvd0pdkh0lLAvv2bwKDplEkAcLI27OCWNnRm3EA4wHqDZtjWob0WxGNg9HA7zi2B
c5gDE34d1UCpXEo28bDf+vbARFxdBCfPVeVO8tfb6mtatRoPfSeCduA3MFp8+QE/2pCQC424ykuL
kJSnLGzKdAMe1bMjSWNagF7kd6tV9WGDoCPtz+5PlA1B8neNd+qxXfHYzPjWdJcutmJz43q19sTc
U07mOp/jorY/b064wFDhA1y620g7WKxEs/r8p+K1IO4Gk3uFPvVYkYuChQ1W3949oHDFuQ5evQfE
6SqEAGxmJOlTewFSgt3DjufRl2IuDWraMj/dqsF8jH42b21dTxlp3PQGmO7T5pqjrxsKlcr1mgHr
TZ/tPKZ3Cx01l6I2323CeKEwNciLBnuBXwyZOBRuLX3GIxGSnwVRJJ0qWgmHPJBBNT1zkVQoudz+
Lt+gdfWm054Gk0FWE9LiiZsfy1U8csGZoUotFQLnuXqoR2ZXLFA/KSLlqhnRES+lMhzbwXjtiBeI
Jn3VIrVu/2wMSJFNMqyf00SaEF+gYXfAIR+Sar/d1yT7I20ea3RCxRzlC7S8JtZ8DLA36S+LKLbY
E8aa+0jnIZYUkZ4pQcAIrRlyjCtjHsJlHtIHMjiXywwdeOGc2w4IHZRDinIsNvuZWOKB6j2tKySX
b32LIC/T6VL0Q0ZIZGcfSaTVKTFTW5omzAnd8zga1mfTIhlqaE1hO+nkc7Op5n0m+jlpnM59Flwr
kavNPJBMCwNGCz5wFKNqBkSFbafJI4xgHLkLe82cTjShfrV6Zkc9XZFEwul5MvZ5fmtMzsCFdQvT
FmEDqekagWkWXrjt1FfMWRPsgqADaxLdpSymIayGrQysvi/itd8+qm2HcoBzOGQi+7ZQWF4QdkNx
UuZ1zAsrv24rHdYsJ1ACA3OjYVIAS7Dt7q/VDfDvRj1MEVpleLX1/cdaFP09FeEasZ0bxRyzNNWD
hPX7NPZ1ig0Dy0S/5wCcCAoPNV6CD7I79wux3/QYQQ4f+rrdEB7m20vZFvqp3+ctNJW99D3kMhfC
/NmRN+psum323moCD38qUEwFp966oFRQqgQubU6qpnAiWjyeKPcSWbja6+LvcN9PhtYdBkbxrtKQ
/XPPsm6JhFktP1mkWr6UKjg3+1/6NjsmOpm5bhPLGJewHVOaqduiI/lC2Xw4oJ4gky2NO3X/wdpl
++2wWT7fHPRKykx3IAK1DkB9F9w3rR1JIxvv91Ygebcpz1rJ/A/RwtC8YeVd4BWWOKdLZR+AXy1U
CX35ROiDebTTPkvMkecVY2l5Rc27Xm+iFZoE1l+3CAB4OkxPNHVtCUkNXbTvbP4QPXnQLPg62J4b
f8KicFoKJI0FYgs0cY5xGSbtj112DWHgHcnAyg7HWmhNTHk86jrHJIQlW465i3KhrpfhbJOQGM+j
JkIOM/3OKZFJsO7mV4zHw2OLAuWktXAkmy1bGpltDf1ZjQSk48cDPZ/waBQIKTEl7/4O2IWYRXi/
urz4VoSKz6JjeG1wxcJRer+npp+RyJmvxCLWh35DoKJW3njWDUT+mfRe2KmE389MTvOUe2TPzoQK
7L0WpnMrAnTI5NHuzOiQaNax1JUuMHXJqeAa3PoF3wuRJlooHJPRz56ssNaL32Abz+jwmMMsngvZ
sC+X0pu7wMVDfIIgtH+aJFQnSAaspPB2Wr57sRxSaXdBSep+snp66ae70pHSp1g/16nRYV3xjcAt
f8E6oaemzfsOE8THllrDEZnoHBh7ut5PfbYmarV8S0d6V2w/fVjSPMahKNZj1rQGlV+c7rlStme6
ND16sIYlyjZGpJHYnMRNS7anHP3ZLB3zbdkMJ1xJo/2lexK2sUqbJ764jK98rT77FZe6XTW/6dda
OaCMKzeJfSdqykNVRZ0ifbIQ0RkGGeTCNlA7s4TmKIgC2eoNdVTjFEuXtc1UeA4ZUH0UWOAzyVBc
IxmpUuy7yIIVmc/cK+zMK7aZwHT2MVhTSfjKPH1T1QUq1Ek7HFWuDBNJSjRKT3IL0A3uaS2K5cwu
TyJbqtgtypACKB8nznhUe8R73CIBYYBHU1bWvVFVzbPi7nbQTd1L5Q1pZLYdKpV0t30vL8qYoHo+
i1ajJkWfFTnKaB67Unszc9gsOqGWqHfGW81UBULQplskPVW+VcOgRGrZIExTjSUxSUWNyURR4EiF
viYzjBPKoTbnW2U5PhKrDL2WKm1iaNWMyDDVo1nnrNPq22iao+5mMu0jYx/JTF9U61qME0e20Hnl
GfeHpWfK0RHyD5kWKJEo1Q7xpY/RqO2qX7mNHVao4p9EydDk3BRS+bL1R2weYzKKpT00UmQHu5/d
eKYJImro3LnwEdqoX836YuaLdrem6/ROnecvuhamwKUTKrLMdiMMulHj0pTMCbljJmVfs6mn2XYA
q2JZJ8nO5zpu7jwat54F9OW9qml/hMa2pPWVDGykd/60DOU9md/tgffpYS4kQxnjGN/CIoarjqEN
ua03PlCZXp0XU344/MX5Bk7C3Vfds7hsQTu72bXY4HCxam3msa8qEbf4vA4VXshzNg3oyCbkTjkk
MUafvjw5euO8eZmqv0+7sUXDukqEYVvhj73hHLqSO7PMSe3yoZqVuzRLSeVY0VH2HMu+2c0/Xa0k
tRuzOcE5k36gBrk5Qpdr9+picCO45ZCoZa89dpObx/o+qkyUaZEsdikihfa8OMPQFM+TO/pQCXya
3rzdkqsSt32ux33h/upNfUIhYRkP/VaskVf0RkwNnA1CJ/P70irmRKSrlmTa7UHFMhc7xYBCkpWB
9RZ9E4PO2zwM4qDP1oa0k5dp2i1/pL1GHA3FtS+tuYxhil78uK+6HbrFjBiSXJwEX2BOPmdRHdO6
AnQo3Socy7X1J2P+WPOqCbKssA+Zua14AWUXcXFyPk6NFtMgsMet2w1fS9rnPxRExqHNFUuDFPB1
WtyAYxbFJVCQce850MaS5LRSZDg3iV7gQSIbNCSjNA9oq2hmJGU7aB2N9b/LUga5rG3PjaXqCJS0
tyrvgRXKlPKb/mYcwSWHggc5bJ5jjs11r/UR6bV3uqqvJyc3miRV6P3oHNHd6e6EHhi1RkKeHp0C
+Owue03G5uTAxPd2pT1QJoFlJePxvivt955VzZEjV8aiBZ/bG0m/ilkB4U4p40Q21YiX3PQwZ7ct
0Ro9yvks5c2oZzdsHLQ8uWGvp2UZxakYFf25zzmlaZqrYurQ1Xhpxg8AcxUAZify3FnYDkhuwzxD
iBE8Ow8pqVRaIk1CcbrZaqOZtq2kLwYiiNoy3NikIorJU19RTeeYEbb4tGxowjST/EylowGcQYps
iW4LGpfMNhZIwuwFi3vNPvyKgmS96wzl2XZABPGtqUFHtwCXpaR5DkuCv7ojgNTef5o1qMGsjJj2
1F7ziVcZHvBoToGHxH73SWv5XvKpAXZCMQYayQBZSNqq0Xzh3SQz4DVlWbjTB+DIoqoZHljrfeoS
zXgAo3sqqwe1PVew0x8uga4+AiYP4VnFd6t19hXskhBEjR+X6pntkmtVFSuzWyajJ53j2jjy2aLH
i1NIlWc06mYCZT/F6drOyHF6/I1qfeMaps03XIRsnqH3wTw6XB22LM6LQAA+EzdKNqI9vOFYMs8D
aOcP2cOPswq7K9WRlbwIS1dCFNhGoChCf4F6mf3CYR70kQRmsAmtFbYGsoy0EafME3411fXDqoyv
w3wD/cmYJ4FOzPzCy3BHpF2PbWkZvioSzu5TrezvdcEi6+DJSdy9QN+bTuc5zQdf1K3dcaBROkPm
TYlwpl+MqNUZenCFi58mGqQ/Zqq6UzBRaeJTRiGhG5wumiyhXltczJu203xX4n4VXs2AiJY1tDB8
nrVl30Odky8p9XKOF1b6ALgV46eyVbFBQ+pdzjgJduhlzL2WsfkbPuU5IpUDZTgxeN39INvsl6yE
ApfEwDWtRFmr6YApprXSB1w1a1xnjf7DQnnl+YMDVAZ+kIVZPovANalzmgp7uVo2Gm9yHfbXkWv3
flI7RA1oi907Y+le+7nNQlcbumdzADDS5GfaaTb8BI8dpKD1u1uq+lFL8+XeZvbyjbSaD2m+K6E1
Ftpv12vUP6yIv6wqXa6Qbupvb93Ll9IWkvJ04LLXm4T5SO+ggSxffTY1tFu9wZrQOW6seaNx5aJ7
MYhtXkJtkc2zKjts53lXJ6Pc94YJdW+SusckHpaDM9xE3Kb4XgCVoqkphmddMeSFDrUqXDWP055a
j2DQtfFuTPvbHrdNzQJeRPUrS8dOMZYLirYRueIj3rDuWUu/OEblfWoUWtCu0xNsY36o0YEDBTN1
0BNp8kmA02wDSe5m0Xmd7yBGbUeCnDE2WtjvdnVXj/oX8Sv1mX3U9ss+ne8HtWCJ7TvQwRHYMaXB
mQKh5cOCNo5yq8kTaWhz53fIVe6QmBHOiPQ3HLm+HsoF3GEeLQZfkhBQ6uPglY0m7qxM2T60G+de
4Zf+cOxU3Rhx5vW+GGwluomET2SlgojUCimECgj3CJB6S+3haaFtnvpnbxYtuBUMnQYpSWvYNO8y
2Hl+j7aAm4GpZA610Zt+Ta4R6U4R1b8Vbd05lC3l7LmNBXx0c8gWZZrzdCvkx0R5DslUxfJQqy4X
s7sY3omDrA7wO+cY6KvuZBBseV54vqLq2UVY5q5yEZt8QIA9HXSb5AYXVixilRtAs5Rb07FotwAn
j3Hu5m5MOsxWpFurdbjSVnRQWtoYQhqLtp9Sc0sdZg0wd3Dy7uiRfEX406QlomDEE9KYwl0M7rey
zVNsi/T2eGdf02//aAuhJF4h+KgGxFpXdb9TY9JI0Sq/VqPaT1CIb6u3v2Ct/yKSwQ0ddX7p4KXR
SeauAbLEWj1j3dn1Z1d6P4RY1SnhSq8TBZEPcqYJMRqWfvOlVzTzq+x1PJRTprs4/3KDEQTUSxA2
yOBQZXdjLYxHOiwbmLDeObloLBd5KfArJSpViRfe3O73a2nUiU4jT6A4bp4YldAQyeL/9NmbZg14
ITOwWFXrlkz8TIlNKtEvaqTKu63v+ms1wuq0WttjFLVrrGJqeQUbwVhW0U3VRi58ZYgVrYHd85TX
0fHsqNjy9aBnYiAPyVPjmQyxCD3mHprplN/M6vkZnLk9Ae+0R4tLcU4IEJJHSQ0Be5GDom3RoGqI
4w0oT1Ae+2peDyUAdHTrtXtircs4hM05Xj17OVgao7iZ6l5UkjscN1OaxaKZd6h8zhBiRAgJUl1o
vE3sh2Y20tBddFYHIr+COSPygPBBg7AElPXzYuwxvMrvopytJBMuij+irAwSSEoWdm/4Uyje3vmk
+upg4lhXg+E28Blthiy+3t/NflC/gMVVgtSZB37MQ+tGUmbUrIt6ivNqIvhvauixU/PhMqU1hNW2
EAXiLm3sjI51dvAaBKY96QyQ4OrrWHyxrevhspdVVN2Gu5HM4rDIQD4MbKUB/XXlATvJO6HSLOrN
vjrF7cFQuH5FXwHxiNsHEfQjxiTVBivKfvC8NF8Iim34RHb1yjeufXo3o10z9KgbKqNgzysreE8w
K54In7XtVA8G5FTUUB8T3MwPT5v0rLdqatYXZbSmHiE+PdheVhOOPI+d3+D69fsJ0Nmp7DdiEQwk
yuzf6KDzsMeFeEaIX/l1gQkAZQ/kJRvVDE7kMOaXXaEGKhTQu7KJPo9LoTh6ON3Mu2u1/l5S7nB/
Jyrq6I323DDiVtgEGF6uuD01v9MJLlE1e4jJ1pwOCskmvLicD022ZCcT63Zgt47+tlEarNIvS3ei
8JzlXvbUuxv0pp7tzFB/K+j+btVMqYitdtUDrjUjXA1dHh2Wn2eH3SvIM3raNmkhSnA18erdMlhK
IlzCzTYnsmjVFB8EhLfMl/LUqJ0OSWmvh32TSzAp6MJxXWgRrU5TwrtZk02Rbkycvfo6tD1gupqa
p3Izux81+sPnrMlZFUpsS3aWZazY00e6jtIf7bZB8at2YePJ+ZyTpxCX2tSUkSxQXO4mvwWRyEro
QG4Lv5CDNYVOt9XPylaXX5CJ7keeYm5Q03X+03WFiFn+l6RZteoHIY/eQVP74mOtbkrlgWUIrG5h
A22maCeR5NmBVX2Cl4R+pa7CJO1BaDSHVbN6L/UUO6I6L4Vv7MX2CHwOrauOkngS/MKgAAurxDzw
q0mnYbLc3IQw557cIBI1UXzjESUccjuDKu7hnDtQfNLcYsuor0bZzver0lnBNBhfjdOqTJdtel2o
pD+T9V0ed4BgSCtxE+ko1qcqG5DRzlFBFK2PrSIayCH3Y/C7Rv3O2RUwTipZQO6KEzuN8HeCCfMZ
zwAiXX9u9JxVdwXSmzDqhSIjPijnwnmq6Oj6AteTMra6vXiAgkyDjVslQbK2oxAm0bPm8s4DUgU2
tOBDfq2hAEHtd/VIBaTxqglqJPm2x8e2n/WGkmX9oVAN6MzOvp+ZlB4tlr0ekU49J6nkNt11tCQM
zmqkq0Z/FFU9RNpwwCBI9drCQ3/ZuEnypttC2yBNfafLFVzV0frcV6E47opWp72ZAvuTIVPxZTqg
7uumGGcbS+hNXlMGxLWNDB23gY8RJYY3gN6jjSDSpOOdJm0yQ7m57yZF44xicuuDbuAo6TCA9yXZ
rq1Mv4vsJgLmDxzU1hU1uQKjZ4XDzsQ/rsAv8CLoDDAHEFpsu8v20nXTeNA1E8jCVos0aYiCrf1B
U67Y1lBsOfkQKdNoQXiN/bMgqT6NU2ObEgzaNZYKM31LR31/LMv/Iu28diNHtm37RQQYZNC9ZjK9
XMpUSfVClKQSvff8+jNY957TUkpQovd+6wa6M0Qy7Io5xwzNH048h6ZFPkQdpeCmIrFuez1CdcN2
tV58r0I7EbqxVzBUlHsE2ABugAc2A+jfySqNebVOkEo9WMrhpzZefP/rJwK3T7+OmvX9r3fg3ANT
1YMHblZvx4H6AmApjxiO3DmOSux+39rps+gwLhDrIXjFbENMwglNXsGC70wefrNU3Skr7rj/7c+b
M11Dt5DxYPO15+bfvypjkErIjcht12MrOqIf+Zffgt/VbCKVAWeYpu2cSlzDNEqJIhbGLZoZ3PXL
Htnf949wIj1FTfmhhVOFq123+dgotMCMFLBQ996TyST3LxsBnz+nRznCMKAROicy2oDNnm4NTXW0
eAazW3XI9sQ5geZH2CG6UDLLNCH43Fyh2IZ58q2HMsX1r/XFUTX6FZYh2OMoEn6k3Mt//zSfOpUG
Md8wqMRaqqNBVvn41aMWjj6+6OF2TF1Hpbp0RgZ67vdPhwiYjlInWQfX8A4nHnTqMw/w6U3pEkqA
1IiP1S3VPM0Owa7ZwD4vo7teHX9X3FrG4iUV1jY07DOP8rF3IczmptQkYQLHvUARbp3IWVXFi+1p
QJ9ZAnzruWpdN/EZXe7Hh5mboGOBuZTWHNGg6SeS4KxNPTE2ZLVOzmJ4rSbXA3l7Tpl7rpGTgT6l
SS49nUbkSN3V5U5HDyF+uN93rHOtzG/z3XTCcSCJ4rR3rljRpv7K05Yaqpj28H0rH7vXX7E8aB+k
+WzJGDLqaffVgW1IXKl3eRi2a3/oy6to7PzN962cPgvJNBgaMdmZKjMwKRMfn6WORV2oajndcPHg
u+00xhsoYTNbX0c2o+HO/769eXT/YwawBcJ2ddadmww+KUzz5N2FfYmxz2rETeqEabp2xti/snHY
XBaa7T+0lpk9d3F/Dz3lrHpfnPbyuW1CQlgIWDexIpw8q5ejVJOmLkDcbGOFKxaVs2T/20tukukm
DWr2+A89KqsYFH4Rp4eaHVgl76M4PDMWPoanzC+BioVFcqMJ1I23ceKIED34CMp/0IWCn0LfTf2j
U3OgvtHqRy/MEEKdC4w8EeR/avF0+eBGPQp6Aprxo1XespbRReVA1B0DOACw24Zi5p746V7J60Na
tMfvP/pJROD/No9a3mbO10hj+tjLRj1suCP002NUVnuSTB7bifIEBWiABqHbdZ65aEkgwmlt7rFx
3Cucns78CV+9c/YWzHNsAxxTnrzzMAZC0XBSO1KYuyIy4bJLYLBz6/IGAPfRLLi2coLfw1Bd5gNm
VLwqC1OxKBNHvyPF3FbRfI8rlgPoOaFVRI/r/0GnIBjQYn1k0GMB+viO2o4AjBF1zRGk9dGcMIfC
E1g0kquGDF0faXJuZTYvSJjOTDRfdg5OoQTV6ZowWZM/tlwXtYhllKTHGEVjPbL7zZijcWykxkNh
POrdL8K6lGF/5ovM6+PHqYC76XfNzlPTu2l05AADxohO4ckBCv625P6p/zX6RyNw3HB49DyU5PU1
JWz02Of2U87niehj6yevW80JVbb7ND1ChuWqJhpvDMhMyyBFXGimz52JeL3xsxr+D3oiSnAvVC/+
JJ15ZyQWTmt1XU7WRYGu0SiMnVSpggyiQENUvvRBpaBtVW8MZUQ43WaroqeNakpv2DHgdvc4qgHO
noHQ67Fr3/IU7aCR+ctZbMHMR4Y4ajnFXEUZdgxuta6CQa7kND0iBDvYMaV4fO+InEFW5sF6bDJX
1+kwfhAve23Ytl7BFSb4gsTz781MvfHigg08/xtaPMr6oyuKbG+XYpWZJS5sz3Vy6qZDZk9UWc2Y
EhkiFAwUa4mcnsQbnOCjiFysvhiRtT+gt38jf0QL3jerKgXjNuYHKDhzbRddgu/fl2CKllGt/RS1
f7DsP4B7MU87P0wcrgvRdoQaMtx7riYhlgguIrqLMZf3g9JfZFG5yke8uh1eh6L2b890u88rHh+e
hBgdd7lusTn82O2YByaK7mZyVE1s+z3UrcYZCor8oHd8bROMyAaBvWJa2+jRdBCD90DU4FJQd6s9
7XfWKkdUX+dmyM+DgctgTfwNsTWpWp5MT9yjySKUeXGMy1eDlYDvJKnOKuIBPr8zUzjG3013r7eA
jqvNmVfyeSxQ2celZbDXIDDw9JWoXDN1xFqzJe+U7DBxSQL7UqtWYSMnbnAH9a2yteF5chrEUVZV
XDfJ9Ez1MNhPQoUOmOhwcXqnua5wCi+U0G/2MrDlWiW15PX7v3Weiz5OGoYgd4t4UkfXpTzdFY1W
34qoa+ojpSZ0Y/VatbJVqp1ZLT6/EEMIMvMslixcZPJk7xU4qKOaYKiPYNhWddr+ttBJG7p9BDYP
Eb++4GJ+/f2DnW732I/QpE3WkIX/j7yqj91SIRk3GQRNxlOvYRcQykEtlf7n963oH/Mg55WYTy05
AptUDiSXbB+bsVF8cfNr5MfK2YXda5j/tCeMaE5ETfJGUsWO2ktf/cWd+CIvrziWPFcR0VdTdlEN
1x7IMPR8rm7/zoDud9nbQCUmUSqmPmwZCR4/bGq+fjGoQAVUwN7RGS/p588vWTPg5M9DhZPEyVIV
Rn6BS2ssjpNsDgBdb+KwDDFD4Wf+/kV9sShKzJEcW+a0XogVJy+qD3NRaVxFHrMEFUhM5eqVqn6y
bRTrdciG9Dp05HCJEXA8oHlBvhQO8kyX+NwL+RMw+85hcw5nppM/wSQgrffaujiG5Q+Az7eAIKjS
l2C4t07yItXkTK//vEWiPbYfnAIMzpz2aRdU/Vw1Yl6unznmiyQwiJr8lKx8qwm2Rj5oD7BoIXIP
AiVVQ/nz+1f+5eMSQGxCqhfkip98W0VtuVcss4JBpuIN6ViM/Dy7DZs0paaCzZ2slNYxz0x+n8cd
D/3XxDmPCM4FHwdErQYeupH5JQfJ0iMuS7GGf7/B+tDG30H5bqcTWl4Br6MpjlLbOJRbm5GQCeMH
8gg0ukCFnFUmwt3YZmc60BejhSM30B9H6liwT7fdhS7wcXg2b1Q49/DVuYnqHgjvOfMKvzhYGZwe
qbviDse3fHqIBKfW5lpmVcdaGNe1lz0oeYcGI9n6QX2HktAlNuAe296OqLh13gPfktVq0NH8O2lx
28fiTE+yPi8SH/6euae9e99JX6QjV+EVG9prg7olOGUXGcdCqat1H99/320/7yfmhyeecT7VooQ9
6bYDVdoprA1Er2G4U3N0M22zm+x022Dz/ddNsfgxa89fk+rrSQ0lHJn/Rm66WPyiO9OgFBuLwoGY
qb353mideYufRwYrEugLDk3qnGV98mC6MygpMvr6qBfZMevkna4HZ2acLw6GpHxT4UKxrlPDPj2S
o7iQCCWn+mingAkBa/Qj9+Wvg80REHwYqgOZHSdElZET/AeP977pk06io2HzbXte4+tiW4qGK7UO
fd33X+zzCESY62hM31hZQWieTOFZgdIQFYdxY3VdiRFZNy9xcKSHKUymM0vj537Izk01ODiybzE/
fS6FdJx6NKPw2BrwvKI5ciLQcQ+PfZCTjxdPZ0b9ySDjmgeIta2zlVY17XO/J5HBFG3ejcdO2Bmh
AGmxmVpVW8VwpFaO6rdYLWr9X11LUL/h6pwiomPo+GZmTsLHke0lRDk3bQvM3qtB9wuHA08wxofO
6GGK8n73ca/E53rpycI4t0qthgxnDP8Ot1WnI6GkdEJ2qXLUUDLs1ErE66bBHdXmApNt7YtrsDv9
Tw6U+IfZKu9tH9jqsiLS7XGyYvTKGuFtS6ftk2OIbfeQosq5mfyQpXZA7pLb4szHOekMM1mE3uaw
0aPayobypN8VaoIXv8kVxs7veHRbPDrVTTyeWdjOtTIfat7Ns7I0ptghT+rYO/adWhT5nRkgZez9
QLlQ1Vxffz+YTiYkCoc8Dhp8FhkIKFKeTH+xquizRKs8tuMiHhbjv7vFmQuTH39/bv/d45BVhTdK
dcpjCaOR5Lb/8s8/6UXFMOVWqvDny3FlJchrzkxoYn7+d2ejT3///Lne/f2gpC0VF0B5dKYb+4cj
jpyquSNKqRboRHdt0BHXiNR/Tsrtf/dh5qniXcMNLpS8aGV5xI8jAH+3Z57s3Ic/maqLIu25jDT4
MExsyAnPlUfP/f7JrAI6eVLUiS+TTVdS3qr+mVXgzO8bJ/dqlgP/LEd1eWSfhEj3qlDODPeTZeb/
f3nLYqmmrmGfHh5rvxlwTyjl0bbvynwzyI2oX77/xp+m+7+D4/+a+HteeveN1bjrEouQ3iMGzVU0
6ylaeyntn4pWIIk9d3d35oH+7hvetWZjcYLywFCkTuyg06532PG/f6BzTZxMXijQSVecRzvW+0wu
NQHy7kwTX3/3f97ZyYQlosqHTkETWM6RAjvKf9Sv/vn9uf13b8kTvpHFOAyB8W+rdNXe/Xdv6GTC
EgqmqHjik3MQJOcg7fBa/JdPcDJl9cR4mmFil8fqHqQdsvrvn2D+3z/NiGRaWA6ZsDYy/48vqOC0
CXSjro5DWm/wvgRRtOzyx9obj9839OWXftfQyQwISzptNLOqjo5FnhPhOP6ZPciXvRUqBUUpajfO
37n/3adGbTRGoia7gDwY1+q4nCivU+v/pfJ9COV7T+o618hJf0L9NJCszQeHZLnG4HAXdxbO6exM
5f/LqcSRtm0Jqg2mcbI5QRXVSXIbma02doCuZnmjj7vJuPn+k3z57WdkC4cL5B+nRU2jqxWbnB+W
W7GPvIP+Rhax+fh9G199dtQM7H4dqG0E833sX6lWkryjd9VRsS5xWuEc+A/Gx/sGTlY+pN0zpo0G
CNJry1+YjM808NVboooqSX/RYAmcHsBSo/J5g1NxTH/X/SofNri9i/zMrv2rfiUFd38a8h7qSiev
CWa0h/uY+ofZXijJ41BdNeLMVnR+EacjXWpw2QgetLnEOpmrbDiqfpdSwsb5fK85JYho+8owZtgU
FGOySBdyrqn/+8//vtGT6SUo2q4k5Lc4GtbLQnOev//1Lz/Nu0c6eWujn+p9Cm3pOJKn5u/gEKBk
a9rr/6AVybZBor7i5vFkjSI0K2Jn6pfHcRWE8EJfJGcW7cxK8tU44WadOpttqPNJ6uM44SzZYJ8Q
dIB4D7jbPPPxv+xf735e+/jzE/nYI15VPr7fojw9sliRGvD9e/qyg5mou+jFnORPT55TylWfJgdO
bDb+mKna2MJbAPBZGJjM462h/0ev7P/aO90z1kVlJsRqFMeEbUk63Y0k/nz/RKcl7r+7Rs7wls5B
ep4jT8aM1WALaxBjHitrixUfkz/CohrOA35VHKPPonG/b/HL7/SuwZPxEgY5Kq+KBhtt0UXXQEnS
fPt9E18OGsfi/oQoXUqfJz3NMAg3QZSbHxXMdoOGU/K1nNMUdt8382VveNfMSY9j2BuTldKMlwW4
aDZ+tSm1DeGRLuCXhU/D37f31ZJJaUeFO8l3QsXwsYeXqZkbWRIUxzq7ib1XUo1i6wK6SnJOJ/HV
SH3X0Gmp2jK7PvahBh/tN7hdujxTpPqqBxgqZQmgqADg/t7Kv9vGqEaaYhNmxrT1tW1iUl74+pke
8PUT/NPEyasaotCpfCNloIIbM4NNd24y+6qL/fMMXHB+/BYSNIHdmdxT+Pj0tDReyBATlSTLiuTJ
7z/7l69LcAk0kzRJwTp5FsrkQcc1fU4MGe6kF86+KXi279v48nH+aeNUJtnVMbAm3ARHfHxS/oTM
UsqVh0XlTDNcNPJiTtdotq//+zSn90uWOpijl+r5URVpjpfCsa+SiFjHoUSWW+Mz3PVU2ggvGMND
BCYf6XqA48sauIAsyX0r4O4hyOH/gKNp7ypYKKD66lnynyhJuJU6qR+ykGTrApgA3UWK4lsoMnML
Hu1H5uHuCovpT6wo1jEyfNONxrI03Bb09msd6kYDfUhztlmatDd95ccrX0m9da5TQKF8OjtuiKER
A7lOvsFJqMIzig/5Iana5Qjf08WPX2xwIrzYDVGuBXeiBEmGv0DIv/aYhlbRUDbQ22p4eDVmv3Dq
zT+OBZWZ0FKoJNjvNmkM3NLgPhKQVxQcp2HcZ1PK+bchFwx4iYK3CK4IIARrWfu+BGzTwwZKojww
t7BKQoh2lUS2Pg4wWkLZkJwAlkGLTWfhiDJzLQNkC8VqBzwU1KpYG7ytaUTFjZYnL3rqyxUGH+vJ
Im6G8JQ432Bab68JLELrr1nlklADDLRq07u1nWorQouNfVoRGhiEJpEhwDNua72rD2qBrRsYRH0B
OavYxRl+Qi0s5VYIL3+yGr/eGH1briyNQ5+TY4yxA93aZ3hG3SlJlFWFT91FKm65XtX9qqVvLjOj
FW+ehEijVUb/QIifhoiPMA1wer5K+kjFlcE0u0aqwsMoZ+sx2Uxt6E6lLxaDHHvyDZQBp1UJ6Mxx
suYhb0zpxmnmQdQE3XeR9IF2ofnpWymoAqEUsXdd2+UL/BQk8U2kqrUZrAtsadqiGhn/BOAMv8LO
ASUGJ2Gl2p65GrNQ3xYShzDWkuoyjG17n/ZVszWcEYdHoCZ8S1NAzyuf6RjWOtFG/cmfTFxuGsSz
riXHqFTxcvrNmKyianzV+kMPqLvLxvvS8qDKBSiGiiDoroiv9TZG5BFu4kzGdmjHV0wiCr56m+9h
Z6VrwnFJ3IDcQaxKbbYhgjJa2XXW7GqTUKu+8K7JJ+nifVgulI5sBXwrFlx7oW3wSfjbrO4Jhctb
+H4Qb/DQJDr2yl7GSz1u36pe+VWOBhe2lUWcIEHAV5D1kTwRGcXMOFqPwKVGc0FxFVpAmGEVGapp
UyeVhTGENOgAXp/bhQHY9j63D1qRN+vGiKCvaziU2jYcDj3Eq7VZQMpsgtK/rC35R3FUDC12YyzJ
XmmWXQKbgYiGX4OIEOghClly9uvXieKpC68Rw06E6cBdgR5eVnHQ7WpPeLeeP4W7usiLRQ4hlSwd
DPYO4YMCLzNUVpLUfisa9A0pQTLFmJhXKbl4uO51YkOaoFiEeOY4wxovJgxdPLi4++LSfgagSjwU
9sClHWs41FKP28G8qA7QKKj4q/5lDwJnl3mEXRj4wxEwBDe22pGulNvZDz81rYXOv6512RruAMJy
3UWThTk0n9BmKXhxIw+LpNJr62J24BtFVrhlqyaL0AHUEGqzkXnA/AfJE6pliiqHcGb/wuRfQT5M
8UITxJQEU1W8+Ar+fECAMFYB+yMtaMsRHr/1J6AWsPDrpt7gyg5WEGaTpT6H1TQRcW9TYsKatW2f
PuPnbtCoJs66ZobypGwhjalze79s73zUQetm9uO3xZTvyQcnmT0DBmPmU7kgTQ1ZY1x6C/4L70ZM
oL3UoHiK2pBEEY5AbluHchnWFbe3OnA9WDbkMY2CXRfZd1wLktFR5aWzgu2luxPEwXWqkB6E6k4+
E0mmEh6iNsuwtH5VOMOXMoxf+6z+U2DfQ1gZvXaG8lMvWiCsg/6SeUz4tcULkCXhQHyfF8NAcWFp
XrEUbQu8WY8id2pRraaI8++4EyauzAI5lTXKfRUP/JklkZqRCPBfp+q0iENQfj6WcFxfJKiMdqZv
TNgyi564O7RygQf3LRgus24E2gnlpH7gP2QkJiEwSxlWXIoyYzyEVo070CiTH1aaPpilZfxsWyU9
9LFa7scp9w8+F0IlXnlYc23IiLdmDAuGU+VF+rbjphkOZezEPWg8X9/3joJhkct6VwTEmmW+9Ufa
yPInrP0XteVAIuxJqecGUEUAWA+QJ9BC+VWnL0OziDZaL+WqiygKkr4QrgGpmLdRK8hk02V9CQyx
uSoKGe2rlLl3vs274JowduMhwCGTG29MQoXbmSBsOx6DfyLQGhdCtC46Z9yAfhrWAeUwunbfIv3A
B4otFLe21Gd7TTTtta7tXQKmtLuCsNWOA0XbtgucjtEmVDCC9qoT/ZBezbKusXl+UQqgRwvAfx2b
hIqXqfb+MRpmQLfW4cV1UPiSjEOyZNYsykJABnImolaTPIZ5lljmQsMmDR9YxhfcUT1atfFktO2P
EQfKotKT8BbSbQzwil2g0UE3Nc3RWcDgqg5Jq/g3RgiJxMHAv2xqHe3aQApe1XtDsqDilmI2DIUk
9T2J+Aijb1T7rCD8CikUgAHD9681vhpCS4dY9TgbuM/zjXWTYC7MZrpXljD4uWT2yC+F82ZZLVyk
gBzVpMmm/WDJYa1VerSrcd5edbFEZ+1LsNSe/JOWSH0Jqon2atM0q14k9qMHig7eJsezZOaRWSmE
GhsOiwvMX3usgSuCh8BWgKluMu6n0YaI0BKCCQ5IdLfpAEvDb9TsUkjIar2SvBVAUhdBxHVUrZok
ljVKeD3lYHlSo4u3yEKn6yJvGSW1XvsX0uyhaOWmchhn0RNwOt9lxfPu6iaRG98g7bVR02GVgK3A
b9gWRGkgN2nT0sZjqIu1gudh02T4o5e50lRg2juH8NO5H4+l82JXFgF8lSJcwI3ODTBteyXVHkPh
0DBaEzZP4NsDPOzFD434vd8m3mLcl6SXwWCdSKoZ1InJXotbuCayV4+iLL17Qj5AEbXlsIkz4bm+
k40r00dR7GQTs7JnO+A6lbTdTM3o36tgjm5lwBI4NmygYnvo3MLvvBXX6MW9nL3XMQ6qVaMw+cBs
Qw096NHajDp7E9pq5EZlh4vfQZgWtfadmdXQ6Dz2j0Fv93NCUvlHB8O/GWERHOnZ9AVh/lEl0t8y
YztbV6ibVZZff5F0cU5eWWgQBcnBGT+QnE3/NkkyY3WvNp0COsLhWRdBkqeHKBTNfemMv81ardn9
tK+AAf3LcdCry67SVDdWxetgzB9tQBhjFhre2N62lw3MGwg/Y7AdBqpxCHEFW/eoxs6dNVcBQtSF
kjGZEiU1rYvKQNqHAX4tRzHcecNYLJWAwUiw40NPYLyLHO3N1iLub1Cr7/HeXYOicDU8TOn6pVCD
ewzN+OYH9AkWe69NX9bmsgdSs1CHvt0kvhNuSTaMkbGaYg3AcVhJfUoOY+glK0vST83ah1tlswc+
jIbAUUTo1z4Mk/LWKNMI1kORugoprsQo1M1vXvy40boY3ypx69xVWn+VAmXNKxiSQwkRDo5B7N0D
kJg2hL20m7+BlCon7l3FFkRwUxtU0HEy8dCl8EZxycSuU2T2pVLZ/tqY2DrphdncANLjMKCWPTmM
EQePdVyN/bGAbFOxWe3KJyupLobB+IXXrsCQbgfZaO6bArj7BdhCVbk01Cr/hYt+7o5c7i2Ih9I3
aWZ0q9JsOi5Za4NlvcwrcajTyDava3Bpl5gOuUs2JRFBwDt2RoMxXAN0tIR9xO5jMkEPZJLAarvI
t/EUkqUmlKekbuJFWobOeipT/XdcCg4xdhoAS68kqU06JqR0yfGuIWCQUMQlKYPxrk9SDn3F6B1F
0UWo473KugtCB9B3Je+63m5QvKNcZba3b8zQMlzPoqJQVmVKEhJsluZJGBpiAbSK9r5g77fTOyVc
k3c07aIE14HCpto1IM25SI3Z7w+qsRyDmlDeOqY0IeERI7MAiZWy7VHN2MHGTiBtVFg/yYxgtNiV
D1ixwkTPhEbOnveUeA05TrEkiG/UIvxF81SIaZyMuyjg0ET1kFNdcFnWIz8Msy+7T4HXRa4DkJKN
va3wp4qEbQwkI2ZMIxovYUMZEFsiY7q0RXETl8lTCzJ825sYrhetjpVaSZxq06NSvbMGtXIDcCMr
oct0TaoLqwPwbUzP9Ey88sEPdgIIZ2AVv5qBP7xYqtfddKSUbgyRZ2C0muAKXiseUH8yRLp0rM5j
YhD5Y5NiR9cyW4eINlhbbQpIpPIAArLr6HZa2FrXsVcx2LMZwtqZFVMk+xy3qkfIXLbnXKPbUWeA
1pNvWX+UBMGVxiFkP/SZ8tPRbGVTjUr+2xk9MC7IUPkuerEMGgg3Sho0ZIl4CrplHXc4E8PSUEpl
CxID7Q9q3YVKMoVben51YfYQSFTd1hc29cBFwcFeW0Q52zzwpsqG7FiFRACojzdqPdgL7roIYvQA
jhl+NC3SGCKqXVvIfHRr4pabzZwTZH8cH8BQkRMhIDJfLjIpfTeUBmCkwBNssCog086ku+oowZaq
5AemnC0Acned76oGndIsXGVKh7tGo6hRhk23rQy0kDBf/YuqNmBspIYNJjRsr2PSfTe4adtfxCfY
B3OIlCvAkoCce6NepySAPAZMOIRPO7EbDTEUaTqXdsMuF8ZJHgDKdPL2Tqv6P11PUEjQdAR+1sl0
oQV3bbL27Cpachbiw2ixeGI32zHTsAmapgloo663V1VTWKsAD6Kr+ZqxEA35rH0lsH+HQRDzmLbz
KHMTGkVFBuqzMfkvY6j1D76W5bvGUMgJUdMxDwmK05LiyigFGRZ20JhvQWwMMP0G3fWIvVwlKoLx
ovBwjwiCY1bpWOdXdaO9mrqu7OFyDsQ4dxoQOY1jWQBqLvY6poGpAKATD+avzLSarU5C8HGypGAv
WMGUIF7bbbMIrS0wgh+OOv4kHG0+a47QQeuC7Z6SKBurld4yTinZ9hnbV1xpkNPiPF9W5JesTS5F
F1bV1BBRpiO1jO6g+hhnUI6b13on8ZPjVFxHJUkiYaoG21B6/tYmsPM20Gzrjocif9Sik5KirAx1
/wuEoeIOEjKDyo5qgaINOlDTtSsuw+XPNizC1dgk+q9ItM2FPmOmFiXxTFxfJrVLLnZ46CQOpKSp
/6br/tTgqjJbKxncRGBVDYhTN0sqbVs79DqQI89TFXcrAFkAHGyy2tBV9OvIsbxVXxXPQ1dVDxSb
oF75xKAiV4TuSD4YzLlR3mZW8DBF/eBSAQLlpts5IAr81JQh9YU02z+9ZiXLQsTFNmgr0nsTvp4K
fnaXj0Z9a3SZcqiM3DoAWg+ILE+mdRrb8WoCj04Jt+AxxFwCUJ7gMufXsTWwbW1IO+XwTB3D9xik
xguLzB/HILeiRR625O6YkhmYpq1vksRozsYpPwwtCOWETpRmn19bxMXtrIx1L4MVxN9nBkTraOXK
V53f6MBLQskzRqdi1L+LvrxHjh6wAav7tUb67xVbxO7nkAHY0ytyRzlB5sBPjWrjpW08o4g4IUyF
GT9NcCfWWdax6RiNdMXZhigTdYRiUTRJtG3ynHg/S3srixGvYTFNy6I0AF9K+60o1BIwexLvR2U0
LnFSZa5seuxhvq9Xt2XaDhzmE3J2i0pCxcZ0TCS235LV5dXrIq29hR6lz0iCAoZt9RoMIKagmgh9
b2b0/nYSLzPJY4GdJ18TZWnGi5pUmD+kS+fLvDbEdcod/ArGPpU52elu2zh3MTzICwLLgz0lhGqv
tUMPB9hub6wktkHSwLJBzA73TwmUHwnBD8dOF8GxqvXs0olt65HIA0pVHFEXvNzi2kfztgYPZWyl
VY8uvG5SfxW2xVVPaKuqRY2r+K0GPi+v06emMb0D9NJqGwSi3HqiDm5gutZuJiaAunyWZRv12kHv
+DS+6TOlq6Wxynv4e6kXTZs8crSDBvEE7qcgF1cnI8JxRL75mzBU+fV6yqbfStBalGCLwdw1PTI/
nLiIyti7rUUNlKUulH6LJhn8HtHfnAZ6hAOhNHf9ILd2Ed6XJnyWIK/bVSKBBUdqEO1QuZdXDnkJ
e41i7WGClMwCUwn5hmyqeDLt5tErkuAggAZu4hoE2hBGr349cOneUwKWU6lnVKpaYz2R6rNmWCUu
HhhqViWHA2nF6jXJFIxvA8DJ6DvqKs31Zsvg1NdEIMmVkmnFXqmG7E7zIutxmOxnKxvoLyrzDcDP
Zp1bcN8GJbN30ihz5pIyu0ckUbsaEHyO8U6zFLESPnWa1VyEUZ0sjVABo94O5VKZJnIni8SB/q8U
D1PYkMhCiYJ0CbPxvDs+huAImBTOMqsBsliw41eViRFS1KbxNE5Gt0ef08I4HbRZjar2Dyx1ci7x
ajv8Gep1UFCl0Cyv246dNWNfY/hRqUD7LQE+pYQls5ccxCum9MABjVimL4EPcClrk/SNEizuOLti
Qh7bwbxkR9mts1SGbl7q+ZJNeeXqRmz+GKTR3UYgjFy18wgxcmJrDf4A5ouki19Xg5IQjj3kVDQa
Yhi9cWCT2nTGZWtSn5s0EKh5LR6jalb7D+UfrYz7LVlgEJZM3Ocse02BvhPayErti2ytCz241Kq8
hzRtAVR3CGWoSk3+NEf5iKZYZf9W/DLioCaxrKQaALuq2ckS/6vSDyvN89pXPXWET3135FgSNUWz
t8k+XRGeKheN2lSPGkIUt6tSzlFGstSyxxkB2teE/UrWiCYz3mxm/wsr7Z8wshZ78r4I7IgXVAWV
pzBFYzf4RIBRTGiWZHxFC1Wt1FXt0ZMXbIefIgtEnpbC4EPIGN11Iq+4NCB+EgKstfYiEnP7Qmhs
4PF4kN+U7msT3TljzwjwhLZmvtC01jkUjiiejKmoPDIaam1NXvhDS5AoeOn+KSjmwAA5qPqSpUDe
2dQPQK+3SeiSYzQByk9TCTU+1b2FGnm3A0eMK8OeYLxRoS7rhxCDebuOmqp5QInQLtU6dCCp1eSk
lIGu7oEf27sBdPRPr1Jrl/GLMNusvZ0/UkbWnOAHdwvqMrN98pKEYW88TVG2HHi8HRBz4RqR3z/Y
OeFhE9rqpeLXySZqe2p6TpfPwGzDLe3iOVWz5zhPxVLHUp2tBqtSykPH2bJaJV57k9jQa3NK7G6D
jAUgrKG4Jbg3Cr7xcyuYH7siTag/SK5XlK7Un0F3p2/MU+00B+GsnOgXFbXcu8iyFnA76PseS23X
hOEGbKJ1NSkm4c01UexY5cIlQfHRIosrSl8EcS8SUzFfpxh8eAZ0Z6/I/MVL/LlO+aP6mUYHs1yL
u/kBMIK7LBymeZBwE0kJga9HouqOONR+EaENo2O0N0IvxcYUYLQbbpagzoH5903B1mLI4MlqkbOx
MPdPfqcsxih+EIJ7uaIpnU0qmueUuOY98Jwn0u2eR22+EYE6lktc0WQWEYhEoT4hjCInLFz2o9hO
xMwsazX8A+WdNGTrYHU3ZCJDkt4RWUAXNdnMp4n3iMLMudRSLn+W1qgEb4Xs2/vItOtfAhql64yN
LhaOnMRVHFWOvvJKQsLZMLUXNuh3W69/+P/D0ZktN6osUfSLiGAoCngVoFmWPNv9Qvh4YJ6Kma+/
S/ftRMfpbrUFVZm5d+7V6FAlCvKBe2NkNOZosCLmWvEdV6nviYbjpvbY4BJmXlyHRp9Ooia2kXnx
tKlTLQpsjSl1lTKwGKo6ZiTcq21271dJYkM7sYj/tUboGTFoa8BbEMcKg3E/Q6RiZ9figyaN7YGk
9aN1paJIpUa7S2CrPpFBJyZibsfGHEGrDOmWyD6WursSsNOCI6G0GO1AL+LiEyTmdjPaS5smzqnI
lk+OfHPnII/4HIj6Fc7DnWQ/U1hXdCBhV+AF0VlXubfDkOaExYuuKfM+MOJ62hTl2P2WDl2Vlbt1
WHeUc5EhgdhN8e/szEkIym+tQiSRj5aTyUeMsfmUZuYPrk6xQsb81tQErWPazPqPoXXdqel1siFB
d23KkqWZ+8XDo5taP0KsLuqHblhPJHtXlMpr0/pLNf2zOK2CAmSBTzzal6uBUlCmbJdQLAVzxHiN
yqsZu8alKV3jPE5kSOdN8VvTKZ+yWC4kVNsCScVjY72DhA1UDNG2jHIa9+JTj+MW7kfmHRlK/9cn
w8RwGOqnm1VtxHeJhTQo+rF/bj2dQW6UK3IOCcFNC0IEbCdOQGXFw7Uq1RccDTMUrcdqYcbdTWFX
bHLSsEeCvx21IM8M76IkPWhynfKiDapsTqWZlxcdjclh8b6fyQkfM+hZfB1atrphFevlgzUX5rVh
yk+SZ0XxqA/962R0lOmZNoO7aO7gGfON1wnp2pzGcLDt7Lg6Xn6U+r3+VnwFSK201mbcbtsY9LLy
+n6rRkftkXKA7rVVgk9jLg5a7ZmcgJW+8Ri8B1FmfxhV8camtHt0og4EexqZe2CAAEtnk4Iu6md3
i4i5PI0Wy9K9M1kHeU87n7quPNezIjW4c9eAHaOFdGPSHHMr9mAqSh48IeeLtnruyYn5Ha7t/au7
OyUjN1AKdBN8fKcASmkO+r8iMNpi+vSYGCpRgR5JReywnscXBaQB1cYxIdjLcVt00Y0TRQDTi4yj
NIp8P/Yi3d+zw+l2VrT9DAJ1BbsozGci8IkKaPxpYcIlgMZwt+JBIMhAoUw65X60QSmlkhiDmRnv
to+ZmOu2K/+Z1EYoHnHug3HtTjMGrJNup+bXVGbTRo2RsZsUWYZEONd7V4zFo0GJtouz4TEHk7vL
ZAsiRxTGpc/ua9jCGoNEFuuJhWhxlNJuDkIj+qF2I0iHKlX/kjRtwhi0ly8oRv3VK03Gc9wA8HJy
AFr6+GyNiDTOBDQDLArmtajvQrta7+4lg0Vtw65Rh9deEWMMXc7L13XvebEMx1Eku6mYkJ3X97Ud
1R6YUR06oxie2CVfkJBICMvaodhbRpSeG1M1p8VoiI+1xvaxsTMXpWsZqPPIlRZtnF07NT0Las+9
NltMyXpNAB+9K9ZC/7I91V0WQdZE5fTy0C3m8tyMA+MnSgvfoZypyEIkdau8qkS6oeZNP2kup494
qmSyWeTCwZNzFDRT/FOOi9zmbhrRQE85QrfObxjv8afVJB7pKeKv3raqHeRLyGx9jtAbt5mfZ874
UJnQKBITbDnmgJalttg7wr7zjvoClak20tGP3PJtGZocgAoX8trly45Zqwoo89ubypvpUhllvndc
d7gXiBorAMiGctCWvaE1FTYHSYm81ITwT0uyAb/9WjSDt0P2UcdGdnfkZKvTAI+kUsievODIO3RO
HflaOs0PzRzXsALusALLq8GZeX9aYXwr2hI0628bF8ZBulrxPlkifxyXZfJ1FQ+hxR18rZgZh/mI
3GvacXXMvNw+EjOZ7rIyf82EU9CLGvqps82ZH0APy63KYbuj4iBBseQnJ3YMUbSWgwkE/j2Pl5+q
bz/JGEl8gxMcY1+XbpFV9a2jU0UJDbLTHXOCzcXRr3HEErLn5N22tldzAzPLDFLOnktVdMScLQui
uZxfScfGtu8lcM7RUx8mGZXk9hvaGwHeB1ZTHxa+iC0SwQPsXZfGyf43mn0S2AsXrGvwiBN0mZw9
vtUdrZrx4JFf+kjwQ+6LmTkdizneNhoK98eNZ4MYY6dGQ8o9XCKuOiydtgbWYv9TlHV7whmwmHgR
cfTDbG0qwIjbxLMNXgXrn5sh+jW2av3Eu7dnrf6xiik9e1U0HOlryChAIE835GtM+NIYEKRs0fuG
qHhcmsx6BCiZX4yG2OA1ITFlTZI2NNIGmCzz9ysbcfnWq2gQWbRKNrYEwVqMomSvRLpEdU3vQJ/4
D0jyAaMvgG1GZ+/XyEOSl5r4i3Tn/y8Cv59mw4+8jMQbR/ux6ViQXppPbx4I+piG4ZJzWO8zjX9O
bDEEajrxhrkguae0rPuVvHJfruWjO639u+SjBV6GTGboZnTSwMMGeZ98YushNl5gwx5TJzDiZHqJ
ase5tglvqJ0zX8rY+T00vbNuO7nilhrf6giBMZtgyBlqSDcja6cBA7DId9VYhl5i9AdzKPrboEf9
rsvT6sUbEyuAwWX6bMHAYyUttPKjdpL/bFPv9qO7WB8xiXOvWuPGPkctsFU0FJeAnIKxHtYhv6Or
Ct2EeeHSDu0mk6N7B6zlTwpF52kcRxJXmEcBaxk2CUufF0u23Vdb2dWZ0ZRA93eil4UR2Ua2E2m5
ccVsNo0QPNHHLlDo9O+8c2l2yJL5b+2j9qMw3HU/J5mztRK6UoUcWWvCr4knNIneo1T/7evpPdHi
FziFgH3upp25YCSoXKLFq1JOb27M30Auax22HaoinRHqBRmhVzub1H96345vhk7Tk9Hoboqa6M5F
1zWmmUgFeSfTK31iDFpkcPwhn+I9yI8p8JzBCGMPR0Lpuj/eVHcvxmD9svKQsbDfO7vZtDLfMNqI
5UIuSbQh4zGjHtv0EkUD9AzkL5M6h2VcIt3RL/aG1SDwa/h8rWgafRClZEmXKhs2I2yID6xR5jYd
nVe3k+aTJRpzT8+FY0fmLQd8w83i2tE5ytqVbgAhqEii55Ss4hMaYvna21gtqsUtzoY84pQCvpZr
2TskIcdvagfucU3fI1wMZigW+pOV/2N1mInOY9RfKQB8xcuqM39Oc/OSYwSY3rJya2AxQli8tNX3
aGQP0bogg97S4kwmpm6emNRsaiYFefwDtoKrkulvQRT/Xed34cu+Ym/c2lLthXyBigXR0Ahy+7kx
TrZ9dqprnBzddE9ufIr0oxOr7bl7u6WuO0PdgRxFbVzR9YhNmX4IaHGWxo93vxZ7Wf54zmMrqC91
GobuzCzSWOmA9FPP9LMawlRxqVw0hlkAxpzHWn+18pe1uibprnMY8NmHpe4Q137LaV8wh+o038Tq
XdXnhcFSytrm7S5CD8iNxdijkjCS42pT/d8AdyUxfjva1Ok/NZzn8mcgFMqMHhj3G6WCnQeEy8tv
VaK2cf0Siw+tPRtNdrBRsKV4dFpvy613rqO746YOG37yBMIHEItP+rCdu5+FyYWd422kndKnt4Xh
VBeH04jlgH7IouBiuF1MeyM7iuXkJtm+FUVgi71ePFbNS8Wbo2ixL27PrJ9Y4LEvgsY6o/r5bu8G
9fhz/9Zk8reyz1RlRL2tQHtC273W6l3nvIyb/Jibu8k4QRI7lAUBybTPHAyD/p0l8GixphodraTn
j9NzFBNGMjBZnX84gDalcXQGxnGiOaqJewdQR04SvF691fIgmUGsptik0bRprWOC+4gnhnsk4FMz
52uNmwZoW3zG9a0wDn3ycydREBfiTzY/wItmQqK7eOVdDvtkujI5jx44xQ7XpfMtjJdlfiPUZIPS
0YlL5O4adC32/TUMOv0uw1NT2mFv/BQoqyW3KmyDdNXAH17q6CEVQPfwb+UXl3tcAr0Tnd5ua7pc
QB34wcpaUyi5o3hNYNIcGPB+mbmZP7gu79UqCLG/TOVL4gLw5Gjv1Yw9StxcW/NLC6x7AdsbixcA
BXmOzPaUwI8xin3hVJsJemPSpDBfIICRNYljF33pvto2XywQdYITz3sdWw5eD6GtYJYabcT4Cpgg
QCv2W6rBLN+l6MsTOTE4W/dLnBJM9DyjvJUXCY1rzkRodx+Z9n4nSqD4utYlJ0DTyxe/66/2/Kp7
T220yzBlrs0fI8qdpt709cn0XvHzr8XfBKsGDauGg0MO314fMxxquzsFybQNP1k+0/Y1hQQ76vso
ng9y0v2cTNC2JkLMA8zB3J5iARHhsODEEfoIehzTT/XcGW+dFdS6tqe2PdTmHb0DZij9FSBTCvSV
ms/EeGHTjNWmlP/Nkq8vO698W0N6aGKGOUvksxFAS63dMBoF5vQ2s+3keT8QPbl9b478wRDoxwnE
DSfdGOBsV3M3EIyacdwuaPOHuzNSQM5MLt5iUJFwIPIM0CYFWlGFaae9jVjSCO/euNFjbt+gQ+1z
65+J1X2pCB/H5hA3/+qRXcHxZVLX+004Mz3EoxUUGt6AZuOxc54VVKSlgWflBXq1Tm8I76ZaLgL2
rEVWxBy92/B+siQ6RkSqO9GmT38ItY57K9SyUwty0LUJzRlvBqjmUSGNoxlRsnLut8FUrycFfW+B
n5rYQWy9VfWnrvMTmWl4sAjUEtLEFt2TL+xFxh1jjQeiyQVZZrH7rzfv1tT5IV/6oNSi/7qxCRgv
A7e7yOWgle/D9G3r+6XcGRRNuXesvK/avpGM5qcEiedWzRF9VHSGlb2rYMpNEP5ygzi0R67VNN8x
WiwmzZ+d75Uzd2q/Vf7i2OcE54vdfMbDJ/aykC08Ch/kM+NhzTC27yft4s57ovZ6l/fhNsDzKz+0
+rNlVtMIulrnS+ueY96UPt2W5c7M3rrx26ma3YLtFvcBnrdnQc51i+ew0gao6BlHdrVR5ZeIb07X
+Ei0SDTEGz53zTtsoBIGLGMG8uNx6a1wSmAyRuN/jX27o1Y9bW/Lp2L+Q/+oux88t3tIBXTM5UY3
f8oFrqy3W9pz1nJ5cor3BOE7WBetbLeWL4OLV3a9SvvG7balnvYJe4z+WoYkfwLrtmSip+2q+C0b
H/Xlo8QtYvQnjRordrx+fzcbY9hIOZEk8esZjqYQSF5/LIC97fj2ex/wWR1WlkxOrVXcJuJi+OKT
LfWLL6fHccJNODAaLB8MD/tfRsbUWzoBDba/nfm3w4iSQROwZ/LfV7BAfCU8DP6S/WpIDy4suB6/
9ZSIAFfpYms7ZooAjd6xmYUyWh+glO1KnbYKYCXSdmjkhPZhfyrk8LkY1raLD6X7gVJAK11sS/s9
iX7lQ++Bai/33Zd7aPurbPiFE73yZix3PaIcK5OHKTlIqClNrW+S9Xw394zLq8WpmpecGfcDQvyU
3FMR+NAouTklgR8gKusnF1RPk/Mlf3KIeSBKyUKu8iKQcN45W4Dc+d76GdvP3XDOvF+oKsV4jOcz
rNON7C/3Nw1RmpfoALyoMx/S5iky0eRtJwTWyJ/2WxfhQpXHdGTq/vOYgSGfcPUoX8XE36dfWX5p
sB+QA7nKcCAowH4wzetiHFRHK6vvxexsR64Nyz0aGkpEtxXZg0QdmdZHDKt41R8W9bRMX47BE/NZ
pP+0xMYRh8ketFijXYY2wAAQKpxB+vg5Oae1vkntp0YbbBKCL6DzfjHt0ap5XxeHsn3RLZyYX7pz
kuIpml6BndXxYbW3KjmVRM+vO8LzfFE+eMxj6+laZDeB+zbt/xVpz0Nwst1XMC0zt1gas77yapsv
cXYbxrMeH5e7b6r/yOSRjMxhdalXwpTIKZ7QTS6fPPNhNh8b5umjzfv4sRpXbwhp5AK7/+Y+Qu4m
qlpyy/3OEhJXdXahqNsFaBW9CFW58+jzRf+Y5EaYmuDPMoFTYitbFmdwSkVczvqdYXgpwfbF9WFw
njJ9Oo/mv3iIdoXpMaEGdKgeaGh86Sjanmozol3M+o6UJeiuTUiZTsHMyLqiJpA6vHa6kuShomFz
uIDd6okMMwypr9ZyP+2y4wwio+i+U5zUZQW+oTqUxm8yOpvWfM84AEw9Izwx85k5lxTwM4JiPP0O
SxJo6UIo13LNupJYVAa3Btcc//yGGPX6WMQfSKK7wbuxZ0FVEG/XO0yTomN2QqfBSS2fTVls06l7
GmJoIavgoIkDFX3ONl7+6TVqLkVk+1oLMpBp1Wr/jV0ZrMnz1HxFCamtOD0zjoSauaXSglRn9m/f
aP3OfQNBWXBpxeUm0vBP83Of4JV7Jp5FyaE3mK9twQNdF4As4m9hIVdlv+1YoULg5MdUw6WoAmc4
jgT9IHBz7ML4YMpc8UdWOFwieOFOhr9VPY/jh2h2sr9CxMCCwaEdbVX1YyGzKy9F+Pyr3VAOxHlE
0StOGXrx9pA4w3Y0flp2wSMPlKkku3go1aFh7qmzrrMx7zZf7UPL5kMN5wjDyX2WH/+pCMr93sDy
prnpZpm5y5KXxVwBBaqQ2d+569ssnDnBpyjopfVm5u3XqstNoXe+sH7a8i+xnZMNFycmh7QsPiaV
0pxjfkP7Q2peR4ijt0bj0k3eUu81MY1wAI1Wrv/N2EKil2r581pghWzfGJ8D3OiBj5rsxXqo2HtZ
6BAL+S+GAK2CbNX3ozOeB/kytVuJjksNDBZ8Y6AI0+3o6gf87dB+2dZjW1OkWcgzp7beFsZ1cHaj
PNgOi/+gcWw3xDzh99SHskp3AwzfCYufqT/26jSIk0IVl8lPadn+zMC41w4m+mjDEDczXh0W+zVj
hwN0o9NHkRfpZzggaTPvxgA/vXdjDG2Gt9kCkzP0G6t4nN0fwIT/rRB1RCn8UjzU1gvu1U1az8x8
fjnfRfSgtJPhHMpsN+QwhvlsqOb2+uTZfwNUeGb+hdqWyfvkRITMcxKxlnTUeHzQB4AcnVGdLfu3
ihssoy+oIymmN8xmpNZmxZ8+X/T2xca0Wp1JIUG14EnWH2SD62uv7qgk99Qg7sb2eSz/LCmDGKSR
YlaVvsgBJQmiTNPeIvmaT7Y/Lg99G6H2U5K9Gxi/FlI+HcbqNHw8AF10cVJeu+q5HN+09tlVT9Oy
G0mKqVyfyS8T86Nd8D80N9V9mnQvwjt1qX6oGWTkC9UPm4dl8QbN+zqnhOOc2BHcdOtT4ZxK+ZFB
hlkxizgSXDS8v2Q66sDOVoKGVvbxLAarJe10Qk2nZ38jVtRm2McAzuHspjUtLjd3Vf14gHUKhK/U
2BXj1sLv02YPWJ6CNoMFGzf7IX0b64U1B4Vk/Z1OXx5bygmmA836qMz/WjXuEmsJLP0AIgZLF8/x
6g6PgwamnIB+Wc+BUSRhr4gZ0cbtCjRMtuxjCFDF+fSfwNe36Dlx08OZLa8jo4Zow27fG5Ahf+WU
xmCdHyOPub7mPrBB6K95dS7qBZWctUdGPeCf0iU0x+7YkWPOz8PB0uDmd+CeullEtw6GxnpcG5YR
kbit8PNY/3MVjiRzDjWhf3oxy0TMYStv8EcOWHwVR6df9j2BSvrd1gRQEK9833W73NRxS6/fRmRe
USz8CjusGL2d1fVhatzZQWPQVmLfLrzszjId3Dr+GOb6Qwht761j6Er9XNfQmpvVZxK2kUtxY5YZ
WuN8ZL7/aVMcSm88gsd5hLMaTNOyTZuk3ZhOTcq1DN1IP/Sudi7z+JRYwHPR/DcoGb9Kk9uhnJ/i
RUe+R56aTH+1u0PHW5N6ZBKV1ifGF+oI2FbcxGqT5ppPdPFzYlmBofRLZbX/5tyVoVkTtesV3tHg
ssX47euDtWk1K1w9zfPtKWfd728pH/vuWYqR8hirsundO7niAzHoNqX51phZHXCW40rkC2a4W+Gh
ClnerlIGwiSwLKO7VCViXoU0P6j9HEU3Mx1JUCV+fli7h2EtT5U2BjkaXqRDXmOwDGb95HIy31XM
G4bCy0wsbxXb72bTb0YuzD432fzDlmPGJysu4CJlrwYZ4bO5vnZrF3r8PzrmyGGJfW/OQsHB0UJ9
XZcVfw5krtjDVbHuNNs4d3W5tzreUxyV5Gz5ynVChMrPVnP3eT1dlDH7NfuWHRBNNEyQ74s3vWHx
30s1PzGJfJ/G4SjyKLBWyAUGYHHSTml57j0tk8QtYU6YrNFOlxo/r7jqw88Q2TvP1ECZOKdEt0Mb
ObmkV5QIBljbCRLj7pW8vaRAnZKCyj1nJ66Xxs3Sx1D+n9oGv0B0AeYyP0nUvu16KHX9btBnSGXA
K9HzQGIfHLMOJOuAVn5/f/js3MiYm389oJeT4Rw7Yw2IrX6QNdXaaE7PIwOk3mm2scY8TmfqM9tz
UDCAZyz1qy/eU0r+sG+PCf8oWfyqmu/bLcPG5orCYduaeM4sykfI7zZjA/jh4IfY3TAplPvskE9F
4KnioOsV257Zrp2rTzTkIojWBJNwo22VQoa5Ww7NajmjSzAUmWawCNEWkViEAxGESRbrzO4AJEbc
BpKe1JTpKXcnEGTxLhrnJRCkTXUMIoq5OdUxZ7m7vgqMr6w/OFsWE7YZYxuXsIIxpkdyOQ7a8U5I
95gKYv854TA65AswJtb8Ii+hMVH3XvuAd2igvQPhLa1nIJoB22lHD+fNJmM3oVTxe8uDvCxkyxvD
Y2U58AtE2Ww1I3u2+rd8pNvrWJg3JFuD/Gg5Ptrm2e7zz2yRocC7gkNyP5cxREPKq6GhtmNZFC9k
hf+sDGbEpcgozgpVrOk5nimBeFQy7pJ2aK4LBsou4QUxKt/F7YCXlY1uvOErJ35PzRe5f0DdN7ZK
jlXUb7KoCaoaQZuVB1iUGCMbX9XcR8S9Y75mPN+EiXL3JjNWEBZhNs5h3jsbM7d2jlsGpl09UGYe
Wf6l2aIu7jU/JgzbNdlpV5IVIhYwgfv4acVITEAkRiLAYZDVvl2wp9W3Rw9IZ31v2xIA6qXR7QVV
rxrKP7tjAa+01g9jQnEbl8tIc7gymW0cvM8uiCb8xm4PtqXi4JSsFFVDznDPZPnPTHCdeS5u25YB
S33q6Alha/qGNm05IA4W5rqlU4GJQ8+birdmyI7DnOk+rtnrmkSAHEX5VNuYFW2rpjlkoS0T1UfH
khotG1KLhTM2M/RLOzIvd/mgBeYprhQUWiozm5cw2bGtFU4Z4u/KF8hslLWlIIpmnzzxrRU5m0G6
WAigsRaSzTJI4RMGcYepfN5YjE06ljxxoOFvSiekc1xefDkaxvY1ChscVMU6lb7UbEYbWRlIFpYb
fGuJxp5o4gbYtfx4vrfsrW9V1Vl3WT42OGDqrsKuZG68RP5Y7Jv4Sy78RKD66y7+aW5UHRRoIVni
77rfmkK84fNqK+K9bE6zVGG06qHFhK8xrIvB9L9lj2MTjx2wV2WeKrG+WJm1x+O9a8zuGcbJI8Lw
peGHM85yN2jh7NWMRbNpn0C1j3u5S1FxWC8L0eYe9Z6KFSnSZWGQYNJHUiM/mwmnqIv4Z+grDQer
GTJBPPYCt6M2p5RLBu3Js+jgpurQU7hDwV3mwJ6HY6HuKHs2oE1n583/3fdtxoZ/GjuTHU7dTVSP
mNEkCxD8qkHsQtpTEYt4RTMS3wvJ29juv3j2OGdZKRZ4kHun/yhse2sV2XViRtfPCbpwxd5XfEpV
u2O9H5Wn9+WcX4WoD8bAllw97kyZPbESzkgUgRbt/qBL82AI76+VKZDwnI2cpHqu4a3cVXZLZw4n
hy8S0c4DgnkZiVtNKA1L9XzIrgRTjNPQ4iiynY9FYxTfdw4BjtrnhI3Qj8hDLIZ5Rhjiz6tMpCXv
PW+i8zqwtDb1OCqT+MWr5ktfDOwTsgFgN321GdhlwJlV7xgyI2ykLA/Cuk4zRAauCMG6Iu7ru6Si
hemIO3+eatDTy6eZ5YBBRow8tkMkPvvcpp8WA4V0rx+rpEMMiBryGWxM3QqJNUx6jiMLx1pEjwoa
eH+3bS5OdwFuvyP7/+QMy7BHZPtxZ2trp9l5Zs5YCjNsYvmux+N2iJR4mKaaAaJLtkXt0dnAAUZV
jqRj+COQEKd1g/jeOZYL3TybqjpNhVTdg27bvrLdDTazg9Wkf7Xl/nruelGATxqImEJ0VIjVcVJ5
CE7Yn83kaMfF/u6CofoNFhfb2X0UxGRJMo4xTMXkZF43lh2DLGYMX2vc3UzEesaU8f1a1FjCSelY
hVowHfW0IXlCUQeSM5OEaJRtHGJt2M6mxzYIwFnE++1YoL52rJlXs6oPIiGpkZyFdrYpvwVDFoIU
VovJeD/unKLCYzngPc8qQRwiATRP2sLWPkxk96FuJJCVLOdstvRHvH8vTVEq6NfuXSwazUfDrRt3
C+C435VpwqIniPDvrHP/05Xu8eNqUSIMosXfVgsxy7TPXZc56rXG/fFOYFSxm9joCibWyUIpcQlZ
wF72kVOV7aat868MMvK1lti/8A8B4dmNidsflGmgGohFo++xP4ZRtKdZJd9r3g07tg5TVskrCSlT
5XBNk+jqGgabn/Ga8FxbiYntjnGeSYaF7r41jTI/WPN3b6ZYytwfZmXuBJNtX3NBLRsVQ4d8jLLj
aNrHxiMnQyjWrCHUs4UJGXfPwkt5aUkI2XWrYPWtaSGOy7wP29xhqabDozfD4+ZqsFYsRJWzYWet
u5TmL1xHXLYZXGzLdcwvcMO4tUbM8XFDzkCTxdGxS2nvy3yY2VL1TAQo1qufcKQlh0xZuJbMCMwB
fLDshbV9zF4uOFxyJz0myIZnkexisrPzmBHO4RJqEk+3qUmdb1naZJcsA4NPFz41gYX21bBFJO5l
ro3jaXlG+9/GMaxdZ3EIfug8xca3hZxNxkz57RrrugXlVwZ6QagHK0pfw6xNMe6ojtnOSAQBW5VB
Vti44CmsOk7PJXl01r7+y9eeTjetK3pRYUoPE7ZD/Ijfs9B3rQvV7KdBfy7n6afRVXasbONS2kW0
E+6ISE4eyTspN1y3vcvqsU3kys1LG4ctvJ5FSTUZHwjQ3gvu5PmN8Jce8HiOF5L1zpPq1LiNzUac
dE8Or31nIgZ75Xqgm2S5R87LY5Zr61/VFcWHjkFy167zuK/QTaEcyJRXJIvQdkj/o0afLO1Hdvj3
PW14sWIzZUbFHjHJY/e2mDaDJYP/P/sVcRWcb3kGzN5rdf7iZvrOdVYn7zHQe2uxnlsttbGSNNVA
DdPk2hHfis6cumN2bcclp5XBfJjRYPHGbi2Gz3it7C0wuPSMQ8YMTBO1omFZlbqs6ucDeFoMIHIY
Xsd5ZE/Dc5kF6l79qtc6FeqocVjnLLromyITaicyduKxMXYCc4jd7+q74tNMnvOflyrw2qyDERUw
tmwr5oBN+FenQdHYM3ONmAI7TVzfgLzM7JYzqCLR+5m/gjPKRAyv9XJ4MAcyljfE5iBLy5idO+YM
u25MfwFzpRidJ6ZEVe6xutAihSUkd6F8NMBki5pPY1idCxsHdHJRLly9HUEQS4LB1mUymmXDctXU
A3Ida0FDOl1TQ93jpWCRZQ4VhuM1+6bOv61ofSnzma2Wy5jKm5sQkM+6Jmkd3rxg+sNks49VzXlu
Ns8Z9dS06RPO0/K+Im1HdvWYz5bLzVQ1WOxB2B7gJt8jJwz7VZsHppvQjLd2xE86jzw2RTq53Hqn
bA5dPboYdZk4BLOpfY4eHe1AHfyRL0bNEqY5HqZXwgWScctHV4e0W1vOAOawVIZDHZSZ08CoLuIf
y4v/UaesF2Ou6o+COZFYXuOCdECq84TMjYi4g2VFGGMdlVOujKI/pbfFkz640W+/SCNGH4/SgxO5
14jL8HmahDoJDYdhqQF4Jvze41C5HxzFaoSznfpdREQbpa1w2U4tVDceiJNE5I8FkxGqn8z29WTy
DFhU1B1hpwpiDliEbfYW60U+oBtGrUu8IJZkra7YzmXkms0mtkfmWH61xsmWrzU+aGmbBG7KDW1l
Bg/gqhn2aSLtAQMUHcO5UB+l+tiyRBJMJMhdWoGR2KROw+yMVjsCpdLkrG/yXqN4lu36UZO9s8cc
Kc+pYf9bZp6W3kzDkYQlbLE0L4CsIqb6GiO1iSCBDlIZynHd+a0S0a4jFYo5UNZuYSCSK9K6EXXH
ZJSU37iv+tSYQNsVlHcsUVCos+kHdU0nzyqJJDu6GH946/V8izmW92co2StC8t4oM+U2Aq2NJRpq
/BDr9DIllXKsOV+rQ79d6ENMZWvnm9hg6GC5ETshQ19UfpMuxBfd3YGRx2IulrvW7xIV42GQjzGr
I9DYGqwTg+qjDXOurAZMGkUqGNfmf5SdSW/cyJZGfxGBICMYDG5zljI12pIsbwhZkjnPU5C/vk/i
bbq6GwX0WxQeCgVLlpjBG99w7l0zD9+CnTvTs2Y0I40QZY/dLIubvlP4RfSWFGp6ch+mvWWTnhNG
L7HjzX9LXugnfpjen8oEX8ha4b6ZS+5ZjP35NoxwAcN4up2CP0R5yRqULXxr4XgOSVuWDPFeL9+q
1veeqDuMv6AE0ce9puRn4/0ehjqT+7SYXUbAASpZDPHsBvdguDEr6RvF+pXH9hqCzDxEq4BLzj4Y
8vJQxLyL6WrRYFZ9+NgWHoHG3j0Xue0fKAs0RC3TFhFHO7RtmuKXWQu4Pab54Ao7klGK84bPPvPJ
1LGMeotLAKfJZEl+B8Sgw6FtDE37Pn9oVv03GtPrlOvbT7K+X81CGMq2wUOoHXsXJREdX7aCtNtA
tNOwh3aneKE1uucBoXmFbIXQb62uj97qzuYm6eg6RzZqboG5sBpqCctHapX+pRwNqJc5nBP8UOrO
ryWZ2D00AKQCVqE7d15CDtLMqbjShrCLKU1sMwHL4FJrnYVPaRziXSvH8pHTiP4OhomG2RLb8L0d
iG8CsdAH308fYpTudnS3sfcrGrhTILxENfs8Zxt633nhP4MLe27ViGDYTI9ydi5Vl7evUeRnRCDa
ZBuNk+TFl43YIf30VXq9wENWL/OQ4IcF5SvrF5M7lcTji29DKCjCIt5K2utsq39amvqZktXPwtCk
UtQoeZlzlG7Wtn1DctD3ZcYMqLQD6iiFupOren4XnikFlWU6lceV3mD5IJritY2vlbElwN2qZscN
yL5n5Pvjtty244pdYHhhGISKTTkNf4uq/BYqq5CoCAxpH1O6BVPFRyaLx2nbSAdOg+BBjY5uGo17
bQJFqF8ydM8DneqJ2XTbtk511On425tK1rv1ublbhvi6bTIkzqAysG5dgpy4cFvawvICrNZL7zTK
mgh/OoW1u7NZKV1cV+WyVTDr/zoyKPdFzpBTrESwizX4TNHnDlWdvjdNRYdk4SLUFM66ySC4bMcl
IH5JxxMzAyDGvlqS8rMpRfkBRe0a687RKveqw0AL4oAovlYNx7a34EfKMWieXS9zueSLhAUBwmQ/
UTe4gPISI6DQ6xgfIJnakzOH/nIYu1y1u8xY96bOqplhPfL8/DAOPn+FmMj4K/cQfdM11PimwSVF
qOfcHHz2hKFTsNaCPo5aH914Hj8LPtz53jHO27zoP2WO9wtarjqwMQugVDD535MsxnpbefPDPPXT
K38KOWjdk5i6MonLnCU0XBf7nxi6PwXFyV0ROcGmyrzh0BYY+4zfCUUH8SoTtrWeiJKo/aLM92R4
R3DpCfZTyUX60IJsupH+Si24MEv50C+ocG0Q9vxHPrcoEM/4LFF2l+T909pR9WOU85jL8lY9lUmF
S1EuAtuU0WmTV/BfG0oZmFL8TpKJRFLaDwFySvuy6Nk8OWxoPUzJVJ4jPXp75poW9ZP1cMZnj+Am
UEl4aKOw+86v6DaCKMyLU+A8jlCnvrqM/9BZeYgdzoUdkVWz7w3SQWxNtEMPQsIMh+Ck1ap2TikG
bidivPBxq7eF4qmDoTWfNIGluynU7U1qUnNTdB26ucoot85DjZbmKkwQWz10M8dMOaG6IV3Kq6BM
8agDXoLG5xD8vB4iMKGmX5Bv9DYPRv++rrz2PRd9f9t2Yf7U2yy68+SUvYnADyn4OuN2ztPlEMK0
FvtoVAk1lG65Vb74XMmsOQDiNqJmQ1qZhc7NRAn9pGJv3PsIZdsskM0JtYT4gic40A3fUJRI73au
Uv0xCkC/i5/OOw8Awk442Uv+n6AXgUG6DBT5WAo67m3qILeFbnRwJ/d7HYdfeqGKLzKx/DaoOGdp
6XTjy9e3bLHLf6yChJ0orL2Q69bDloIKFnRf/lz9FDyMRq5UDqEyR2d/GtUxJDF3bfpwUH+Dwecz
ySS9TeS0PFPg8rYW62pDt8zdYO2jtJa3abhcCUNOs7V5qg/KFWbcrMIb9j01AEhATGdDRIGojxv3
YGzo7oTAbOWm0UBNQM7ySbmU/rDn0w8MJGqCc8cqmL+zR+25tyN3pCF11kPKCP6Vg2t6XKCN7+qk
5QYA2ecyWvexEOobnlm/6ZIBz4oxN2R2yDU0tqmKDjaAmWmb1vnRBLm/y7WlNBPJiuXzs6fNhx6b
5JV5g+ZdhUjE4jtS17Oc37pSZceaXg2dPxrGiEJt/bYGtMUqMhO7HmjpYZxc/TfVz6rOT5H256e2
gCl5KGP8wiaMeVl4S3fbSicDFyAcGpjM20DXil9qbsFH1FQokBqX9I0txgtXEGqRW+KqzQbjqdtd
0apnsbjLOfDWes/EzZ0b4eS2cqp3GHz5bvb6n0XvvAkuBPusX9wLKKvuhSh0f483LSkixshYbh6d
Qxp89ATb+BMNx2eGoalimqj7bJd0OnhjHm1GlIb3ul4FKtaM0LJ2/oXHqwF2Ib+LtvMpEozlKSnV
6p19L66HLxs4OqWlanoQcjHnZeOl544c120aEH4qJz0TbcpA3gy0SoNisdsuWxCcOHWS5c7Oyn3u
I39WN/Saom1rvCI7eJGX2S3FFLIdCC5TccjSEZ5MQQgNFKrvynOr6DsuAJNOK+n4HwoLlRB+XxzY
Bs1KWyoIFzZZ4HJmugZC4LisMwzBogKG3xdr4+zWIJgDZCaRI7UsjdwERsNvyoVP9nYxb0OKJp97
Ms53lVxf5SpxlKBLSYTTKCYEupBNaqImPw2u+5EnvKOWZsF+6NtlxQnNmu7XmqdjDOu1JktQ2oSt
8c0I3IklCY/G7Sbkd0/dJxniVCRSubMTeRk7Ys6B/Vr37Cfvjhyc168QvgRDMfzxXGS3vqci4BFA
22EdlNthVOG+XPPiaw2j7pI3WQRgLipmve0lxmAXaPdhVY2BjN35h2bIzL7gAndbNsmAFYhD1euK
ISFx/Xv2CYdPrfDHXagHlto5yHYzyb0lTbyLXYv1BS5vfVrr2aUJ7OhtaLLhkcp2dWi8FbpR79oT
XkC+bbSK/hQTgweSJWPDKsWRPixpjp7jPc1SuFzVkKLGieJYmNplExwaO1VywlvGuKw09pne+vlj
zvrmIatK/xOwAHQ3H1G/hAK58i1j/a22dY5JHyRbzeSwo84/7bR1y7u1WUgyyHwiWpjwUsOISjnt
sUiqxU3ptMdkXgIdv8gMe44XhiNfReeU9NkH52IM14CZ18IR5Y4FO70oD6mt3Ec+C1cLCnGzTBBG
waOxbnAqQ7hC4++xjczGoYZ2RNkt9q5IkzcbLOK2FGP3sxx5QohglGQtdc4FyME0LZRwiHImDYRU
gMgG7AkYWlyxvOp+u0nafs0L/CBU+fFEyyQ/t3HZ3FeT/RRax/cMFCXPFfHmsGtbGlMrt0bdzI9r
U+kzNWCIeniSOz34oGdkXFElpC03GQ73psP5qGmccwPCoAtT5K90iN1dUfc0dVoIweT71plwcvCe
QCreDGu1bBZQD4e458PmIt5fDXamyzy+PsAcZ8uCmjFQuFl/5fGoXvqEmW1OaGlU06DBQZrwUPiq
PAk0rE2WLm/A3pDGuRrD6tAC5QItald2PtrcUvOa8REuHMYWvCHwMCnNzKMCrfg3IVhG32WOTqKk
TeqXpPIm4B+YAtxw3JTNgkrn1NNtmB4wyuRxnEG4wkyqH65H2CaghbmpePPu2dmDeTfV0KzG7vcC
+gqgaXQfaXru0VJluw4WFXmW5C8HEahc1/5aJuLGXRfJUzIXL0xNw9YI54c1vd0Di5+e8tKrX2It
7H3YxuKyVumXYqMm36iJ4/va5OJg7cyDHibzI1dIdWDFbv+rbQpUayWJzjUu7leSfperwTpOh/G1
4YWy81h3eQNxyrmJI9XTYE4whoSCsxcE5S14P+IlyRp719cc7y/fGvGHCy3CknTIsNhBwhngQdkm
miGuVa4+mppr8Szd6TXOquje9GN3qdNq2nNNIus3l+kPzA764x2Z4RS8cbJZqUpt1i79E5ZpfZ7q
rjgT2OBbh7GEGhATnq7Hwb0UeYPiYgafCSSGdkjaUxU/AJXJ07hW7hPmEKnvviKgNlFfIMtz/V3E
bsYwsg4gtCbbyt/+LKp7Hj5QDEnyDVuDLFsq4f5EktBEWnvr3zQd5K6XyKnoH/D4Buo2fuN46MoV
0zrUafqbcm8pZh+nllXbcdthvQY1YrtXtVt+w2xVH3sJwdHzzqsgeyPhE2xIdRISG2qKGASXNhbK
Flfh4blAWUEoKX/YUT0WY9zsBZjuIzhQ8RFcY+b1tW3Ix4jhUfkdsV1f3OnJ+eMWc3dIe2XbDQXv
bp9l7nQLlmRmYWD2QfE62palIN/rsS2HTR3iwEqp5ZysSu5jD7+wEfl7WvTEhBUM3WBMPqDflIeY
3AVItNxe6qrmrjGEJJ0cbgO7RDWM9oKIRai98piufbCPl6IbDuTVsKvX0G6ldrhHegS7TGcxN+1w
DqnNLhezVAC/IhUm11dA/phgAfxhHcIL0hWdsJ456tzUtVc+5cUA8BxDlcQ/Rlx/8oah+3b7IXlK
tTGPUUK8uGNv8gO746/oqqjjvCzybKJRvNQ1WXaCvFSSqNok17T5QAjkCx/Zv48qmzy4hpZghbIM
4wRUl0e7XyR4roja1PxwujHNIUpCI1CvbXRFVLlVd6QtS9lfxwIcSYh608BM1fHKtYo5/eh4VIR6
FxGXQK3eKUmGOPDkTZPY8AwSMd6B43apdbTpduZ03uY21OepYvlzYKu3uOjlIQ7p/uZLPVMfSsx+
cBf5s6tXunIzo5brDMXBW+ZrOJPfaqnq9yw2JIWNw+M88YmSbv/FBZdUpycicigA3B0AJj+8aQj5
aIM9KB3C+Xw84BnN/USxg/HHV8jIRQQVtRwksIPC71nogbpOjrQMYD7FWCU/JVX5ad+v6fKLske/
DXu6z2kVTptIX/Hm7sLk1xkCFrJh2JmLnCbIMGe3obRQkavxxxxU+UkCj98Gs4M3DE/q5AWTucyK
osBG1S3WXFv3PDRZ7Fks707o5Vym3ATmyWY/o6b84gwGe17pq0tUZ8/jEtkffjnWHEoZlU4TEBvX
ifdrAcx2UXbJGfMJAYXM7hOCefpStRnk/pVgRxTY5JAIZH2lI0HgY5X1kXQCc74Jv+Og/BjgNfND
cdPjyi6Fc2PbfMdyXua9poNAm0DH4xWYEhdAfRQvMVgKMm2EfgWEbUTUNd5Jq12zyXAbdnG7pqjL
jhyQVtvS3QrJj2xYA+8HZU/3WZYZURDJn5Olv5EPQi7W5bQr5ojJwFIJQi6KTis9A1LAROtsg4zn
RDgf2YTLK1hHt+LGsRujS34XjsY/QDI7eY7tbkNW8O1IYBCurkA/3rKwcuD16gyWXw2jLZjD/GId
qO7J1PsHfkjJYfHDb0cnpMPbODwXspvOks8MqPFmvcA/cJBzw6Lj9R8BEY8jyqto2tNyLqYW5n5a
x0eXa9hhWSY0TBtfQSCQJ3CYsxaId9zvlezrY2Yy/8csdfFjSWMYC0GTXdEVcuP3tC/jGc9nZFIJ
vKA/JJ33PvU4dQvw2cMoXVrIkeK1JdWB2T/yvoGJTjsxjRoqn47dH7FN+lfX5EQ1afmgoveM/nTF
sYYdQhFiGLvbTjnZT2WYlb1BakSTcdx3FbmzOi2Gdwt48rkeYlJg1jgvfYlDiQ2JFjlxW4QtDrh0
JjWQq96DwLtAwjaEAKtJyyPWAFNyB3AS8I/FE8zsE6Bp99bR/vARtb5/5Y+xYXVy4YRQoOm3btF8
oTHI72l0OdJx5fbay7hGG5AOq5OT6qBVQEdG6U3Ucl92x6T80EUu9+Nsh1/VyA0DOAkD92w+Xclb
Y0wieShnRfDF+B2qfW/Hp6QN0nM9op+6BNmsnK5lFzknHD1u/m4w+rnDk2EYltZ5bBNTPhRGt08e
whbaKtqwdBXdH72S0bSL9rdOnrKqAc4+BRE+6gcjuQ/ixI3suZiDXSK89T70GSfoEaL74K6QdGJx
2JwxrwHBGj1Uv8x+EzqvTsYZggMt4+UIpbA7TS2bBwR5rY/Cm+eVWLbqTzXHxk6tvL4cZfPLMhMN
WYQbbfsMin3UslG7KNA0JamPOy7QUGZnujlQqzgCa/eb8YdhzS+ur+Kuu+0dhoqVxfF7mJKze+iN
Z58jQzIXDlvy6NI/h+AP0+1mlJk5jsFc0mvX7TFq1wEwR7B8dOyQONCe59AAGsg7gJIrvsHwWiQL
eC1VanyBa+uEEeHk4jr9tAPBcjGL9Y4VH802LVlTDx8WcrDgHTy7nnPvGTUduId5p7kbkj9V4zo3
Msry7VrbP5Pvap7sMv1bAeUjDWn7g5vNzWF2c0WjOJUwrmJ5cFeivBjHXCBZG3BQbO4gs0pULand
Xh2LBdkxS72jhd+9WSS97Sn2gTFk0bBfZR+QPmW1Rj1M+lfXzEh21xN3oe13M0knujUWNXyT2u53
7ijzWy0dxmKtm/oGTnC3057P7wOmQBy/lyO5xKbV1R5DIjoFGW2ciG0q+0rUGdyIwDnlSZzt03h0
OGHjai8XQsutZ/4OyoEUdcWDIfjA8kly+CYubJ1hbdEO4XDwf1EbMD575zkWtTpXS2qeLUwrCAww
SqikkF0YffcmyrHzZu2ZJzlMbOAx+p3xwruwNcA5a7iDTCrAp7YS/vKOCvE3Zt01VcXS5G0qAmBM
fc2OjzwfAUTmYXZT+GS7C7hqOoTXjBwAkL34FVQOnMY6atiDTicnCVf37ORN8+aPIGg0VbT9yOP0
IJmDbjPgANtOk1Ipsiy+CzCoLjOPPm+qYSYLQVegytnpNdVwBRP/D06RfKSO/kkGEIlutfFxmvWw
a2OpjyF3wVt2Vbhn4y39gZdwcyxWTsCsq0KaoOUMP0qlhzTvw3fMObb3LZnYsPWSmKlmvQV7I/tt
2qGd8ABuIZrpvV+SrmwgiWwwY7I/0uvrO5+KwB1zIs+jFPTRHJxDW9ekMJ0Jgd9U6jrOBT8hBtCb
gCEEjg48Il2X5FpXX5JjoueSmZ39z5l2PnnTpwrkGAfTnK3qkEVBfCEDSzxwRS51ZEbs1q3VwRPl
GxpYvG/RFrfL5DlMnU56RsxL9osTMDWVjfi7JuFLRxPmRRcOH6mo8sOnYLTijtZxdwiLlMGKEhwV
exlsIzJNAC6I+bGX3ey6Na4uSWn9U+wRN4khLHQwPwLs2Hv8SPPmxlnyyM1kOnuCp2Ot12aXZCuY
r4QeYSXiZwglp3UJqK7oFueusiWD2FKgh9Fs9JyqOOYlnWvmAxoEvQM8rwAcnARi3taiEjdovtAq
irQ5i4BzaBtet/LIeQkeHEFKaEAeggxGryevg2Mvi/apbArAQEUvLiC6123qohWEOq1PIY7GieAt
xAOXmeZQen57sGn12le45hy4yY2EsRgQ/1+YnBuolxtrhmA3s8hmL6s2fVPVwroQ9ENinEj6t8bx
5RuRJ//QX0cLyBfNcfDQoZHF1HmlYH7Kuik8lJZUbZpOcDhmYsVWlfVrngbVs+PTxOXqvJDhQgfP
i+ZnuFjvwCkBxRIj5jTkInhKRd8eUnjNr+Q8AXwUBmOKnALeZ+1SaMWvscUIfx5Q84GNw+imFuOU
kCoerpqZJgG95gSbK7cl8NGHyM9m4N1AvpSNCo1wXlReArEoku7FKS20LEzDe5DS/IiHpnwC9g6s
Q4GY7Nem36E0NjDDBUp83hWXqGjWnzVT2MVP0scFisUuq8ZvDhWuySGrBen/L8eI9SeARhh1fdI/
G820yFoNBGfgazaPWK8xFNNNE3nOJSqRcLoWgZIfJhFkK13CxYM4AuH+lRheC5tqTIAhkwmLiqkR
u8DP/wIFrXlcARdQH20JLJHpBdfhPtl4/qBy8ruHe3Ezr8nyOiCb7zBop8MSA7RLqyFkIkj0HQZb
feyjifsJ/WlQCyzV6R2P2GheN/SmIbKFaBdbYDPhJs/xGMtG11vZ6xYOMa+gzpbmM4cKeWkNrKNm
YqgVYk3uuNi1XFHIwT03Ji+PZgrVLlrQimYXCEgzyewHyb95O3OsMTGT/ZlqY0F3omn2VUo2vI6C
i/UaGrT5ZW2fegEGBda/ePeb0f+TelekVkBhSMNh2WY27e/caA62esyXQ7VG+mBE2L1lc4+cEHA7
1ksuEGgSeyF67n7y4aeFmhUBS2py9nRwN7iD6ch71It7+jv40UUVlhfipCVDVc3gwbKXz+6aI65b
gDoVeb9jAjL9jN+X7z0r+88oGZMvpwZOmeVRenDbdNrE7ZWBmU/ko8nBQbyWyFpTM76mpL3eBPMa
qVzap8FkLcZ5xMairBmTF8zhiLG8yJ9nVo88hVDridwvAxCrmX1jfqv/akX2hn9kr3Mg1cknJnHT
juiW2xythkh8URCOTYuuvbR51aKYtOUNB9X64snGufXw8Y9FO3K6MKe4I0MT6Rhuh1lAGS8SH6Br
3noRP43A3oH+Iy8V4Uszv9QB+p6LhvPQ2sCcY9LnhDWI1pF79aiZERfMeYTuMh1cy+RDReh4rcWN
V47sWECuPUovT39614aYCNzkglqWf5cSN1oQIrsXdcH10h3tPhxsceaaUT+utlQHh21oB1gt7C3Q
+WvqyLbe9qesZu8L0LgQpdYgsLM0ZefHcJVPpdlLUo/qJinvqLLCKBkj7JFm8Kh8ZEgQBvbPlZYy
vKbTlbhh4J12c0m6hMAnRgCZPivTdesFXb3nDEn3A1sk+BIswZi5su4WZ2x4FGRH5r6O1s+oLhS/
/Gu2o0rb27iPM/KuDtx2wb+Dm6ye/HWVuLO23oVqCI9G8pvSHXACAQAJ86x+RWEWHyw98k86q59F
y3mI4vuf/By9bVjNG9eG7EDK7buZTXNH7Sn5HN1kunNXFDlMGWJ6rQ4ZJOCdQnsay0dk4eVtqjkF
sGFZll4EL21ru00X2HcXL+grKiKBsxSG3BIixqlyEL8WbuAbX9r0ycGbOa7Sg2hQDDwofMTOfjKz
3aDNGXbopYzcQhREw+sGFvSn5hyTq9+kmsEqBL869tG+okM7e9elMQMI4BARczsEj5CM25daQea5
bjqKz6HN1S1hvmanlwXrU8jlrs1Kwxt7MPduhUDGfr/iGI8hD8wUhKSCMODxA9nHsYTdpUV3fsTS
SGHEVn+I9cR7xf38USete7ITKLkMB5FokVfeoqvSw0V2PU4S0Fw0dvGDbfUnvPrq1q0nSr5yNheZ
S1TXSsB0X7kMVwTLOSm4p7u2jp61JjAZBw16SgXZMcfK/FERqdp7XHQebUDPIHVRHeQMj2jIGnPf
TT0vzlBdBzP6H5kVOXIhv7VF0GfK84W1Ide7Eysk01NqSFdxX/OuAOiKb0Nyu644puYhTHdJSiPF
H5r+2V+gYHKWAISJWc1EltGhjeMiuY5LyjvUNH/i68hcte30bSA0fpZ6jA8F28DgzAFmSZxoOqJa
Vj/EtMRsjFED9hb1nywjpRNIsfwoJBTCiJTJeQjoXkcuTTfXgzOgWECcet1w7gM6A36olld2ZHnI
ipG6JZFDTVy77wa0RJYhNME+HHxIbkMCwTsJjz6ZiXtgXikdLcIcrL6bd+z4GolfNIhoBYFih1a1
G9E3M0XD0oUqsiCgAPoMYSFYm+iq24Zo/kHLKbxpy7U5Oi45mnF1uhMfPMboHrr5kAXpLvZKcy5I
xu6Y5ziNhvFXQ6rw1JOceW7NyqrWkV2KABWyAyL0fAPwk49r0DOoL8K8RK54Dgp/3mX1oi5r4P/y
Jh++fMH7dKiwKAhcmueRft0lH0oC3QPPR+sT0S6cMTnhrdCoIndwXEJFO7YliYXLyocErZRpy+FZ
46UU3rEMK9nNuaSFA4GbywzN7H7pF476vj67IZUBObZcxiIPF32qqhN4LUH8e8xOle+3H3AAaWkQ
J5ELpJ2RI1CJ4QbcFg8uqCCH1BKX1vKPUp3YLFM5HZqwa+55ruQN+9tWmFJrQK8w6VndV1ecEQ2F
2WBo3tmVRJF4csZg43IlJbHoUTnpyICg5nEtD6TLWUnWyOYdvaScAo1DCP1Z8uHiCHTVTq+0VybV
DWRwo/6t67r+SfSsfIxbkx/jxbo7sGv+joDuB+4/piDQzUvNK2evhxgMe9MDYqCwvSXYE5yKDKaA
HEMO+8X7PdqgvfTY95SN8H56lxxz3CLszzULa2Z3/rBTLo607s3BlGr8ZpmRvnXDjGxDKD7B9ZWH
Du7qcziHH0lgyLV1SAbYZ1/ke909tg03U/R0FCRob6aZSYGokQ1bk0bxE/XRV8xmLrVwmDV+dAgW
CoKKxV47xTLwYxCyrKu2Xs0nvpHlaXRk/Oj5Q/msuCiSHh/sdGgRpm95qD7bAXOiKWtuDCbhRRRN
Yj97gkRp74pNEDjVztLp3ailAlXI4La1Kx1NQoH1fox58w0RVhPL+xIacqk9WifxKAOhwCDfLAOb
tOAhhuTrbjOWYOz4VXD3TsSyN0X11xtZjgnuqfgzLM385Aej89HOKEOlJwcKieq5ZaS8x1kDRyUi
+5s5752YmUZqpRvDJlS760aUonkir5Bl9Rd/OT7SqEEbZLniVGdYUKZJ+ltbKAVAuO2eEo6dU9LA
yyTyhy+Bq+pVNNoJ37BxBfvCoxaX+9m9v6ZcHkr6tCrlyhTYcKS1Hy3RDXkAtkCNwUKqGLVSrFBo
RvaAkJYi0tQH3XobhhNo48Tkb0NEatJ4WA19zqvBFzM/Q6Sv7VA7DmJb14HO73qyOfM7qygRlPMi
gDMiAPtTJbG2PuHNONs8pwE5uZI96UVl6JTQphAzy4jWivJkaDVZgGmQRy/vKat3C+sSMBnPFFAe
sjznZNHVcuj9HCU14ZNWAPigyDUmW5MvAusG/yytR4YAEvf0ZwTJ48DpL/6gW0wH4jbYBIo7xrg0
8d5Mwd84HKcYp9Ta603fgW1Ff4pCjb+r5wX7sI3ILEPHBUSX6WW81STWY6bALM7J8Ld5x9JZbRgq
cUjdN8JHb+2F/ZIj5j+rfnpo4cQXQn/CbfXhMjpXsS8N+/x9HglnedoBfw7UkPha7N/2DTXSDaGN
Lz3b8W+sIRkqkL9O0XwbhNkjSZzmyKK45frdlX9pG6jdJDH1E4/POfQI8IJXmKngKKYnCNC7TAAB
iZ8tNM1N3WFQmkLNu1YLuF/0cc+oR6j3M/PbpufFSwsuyE8dG6HgnEI9Sw0VljH04ATnurtgYq2v
mp0JP/hvWWowJM6+HFNnr8ZkodhHHIlQovhyRsKYaHHtV65lyk0h97ietvxo5BWKoCbq/Voa+CXE
yW6gegJDREe+4UI6UTTI+pt8RN0BLm/2Ho4dBBEZ7Mc68289N0/ZG2oPsqWf3GCOzvPdNDneKy42
RUnloUfqQN+qiLGSdwUVJ1eydNT3qvvcs96+W8sWagQLA4IupeXWUYqzElSQzx8SdUyTTX2lgaBN
E0JL063qRlg22ifNGYMtMu6UHknQYCLQf6d+2c0/szka3j24XVBWEZWeWknEjKXH/nZtIuDLksev
S4G7sIvy1eCFH4LoIaTRwIB33VYiVqKutD6Svc/V84IuCIuYohjZz6tRWo3qd8yg8KutMMTWqRCX
Oan8x6REh3UI3j+LpqGzZsOQ2j2ZQCKRHVK8j6WL7U0Li/R34LvuWc/0J51ofF/Ha2jSg08rUirm
3B/H/TCk7wr1ZlNMaBQo6urI844Op2YFmYbEGkTx7AjgjqCEgNF25bQ6DgNIJkKcVuZkNBYR3vk9
DEfgH90rl1/3ONEXpxXN/pTb1nX5qGQTI7Gb2ZPH24s8rGPvA0RtcbItWWSWkeVB81RbOr0RoSoO
I6Qxz+vMxhQFn7fG8GsradikoQ8X36/KN3Llr8GgOW+mkpXHKeuGdZh338B7CTxx6e2hyup8t5YL
iDGWFW/ClprsknCUOxZu2cA3us1ax39eiaGSyku7N7bGeEfTFPOPPPE1rxQeu97DQ8U8W3GR4cqY
1FNnzyPVzovbJbAiR9xUBCylghb8W1Uf10GazzobWMNpcAXiiNDUv68F/z+3tUtjFO1TFfA/dob/
t4XwhN9YrZzCL4aWBrdQv/1//3hfejL0fInx43vC/ecfP6pYcdFe6ic60T/jtdnW7vL737/E/96f
zpfwQwZ16Wlfif+xox15LRizdqqf3PWymNd8YCSisEwJ8t+/zv/ens5fwg1Cjx+VFCy+/udfJU26
1V/KsHpqsgfkCtWwuY5zeUzfW8qG//61rt/zPze1//NrmX9+rY52U3rdnfi02Pcq/htCEQ8xvF3E
9qIkcnYmHPbvX/H/+ikaGbiuF0r+Ia/PyX97DtTI26slUfVEbHfgLl7fMxoTr/j3r3L9vv/H30uJ
INCST3JIdln+86uMLoavnzrVk5K3Pu924DVchE+Fd2rnr3//Uu71z/q3r/VfpJ1Xb9xI04V/EQHm
cDtRkiV5JFoOe0M4MufMX/899L7feqZFDGHb2IsFBLCmu6u7q6tOnSOMyEexE4fHVt7DwkADQDs9
0VMLhPE7GOFtK5FjprLRf3Mcd4jJrdYrg329tfBG23I0R1YVTsN5ys+mFDGs1AE+yNa6swgqs5vr
A1xYsYvPC/7oUESutDHOn+TiHuVwOTpKPrTlp+tWjKVZPBuE4Im2Yyu23WOlTO/8YDfpt63++e9M
CBu46VKEJUJMqOpB+Wfu44p21y0sTBXXEe6t64pGKU+wkAyk7kBFZE9fkvyfjkbIzCEUWzGiqK+n
iuYxlXygAhQYgtbL9Y58Y9Rr2tue4s/W5jtPptA62ckdb/xWutPbR/AbgfP++sgWDqVzm4Z8aRPM
iJZC85Q9WTDLg5ONCwdMEq1mues5b67bWnCFC1vCWR55jjpp6L482WRdezpHdZhalPHjdSuLI6Ia
o4Mr0x0EGy5HlE0WqVeDbas672fOuH4nddAQGIBSpi/XTamLI2J/mga+4XB7XNoCCG31csOIiKfR
ZnmC+O9g/jCQNdm+K/V3hubtu/YlMG7RoqMsS31Bp73srZM/EEqEHnmOtwkkesMtcpXXf9qrs8NS
ZUvGjVRNMeb/Ln/ZkJSNJAWO+mx09cdKfQEh/+PvLMy/4Ox0av6zoOVPmXP6y68LM0v+1qEFnd9f
KaCO4p1EdHn995v8vovjXZih+e9nv7/yTLLYMhYsqhA5cmSbxHgTr+3pRSvg2FRzPsB5V1xa6RRa
kRBi057JvIB/ghlH9eA/6jRUz/qvkgqg0K+f1CH5R6F6OBilO8NH/Sg5mjYP/w5Fyg3PwOP1sb/2
DpNuTppdbK5SR3WEoz/OvUGR5QIZUeeDab5Ed3/3eWHQOmyPcU99yK1gV00P7e/eixaTOV+ImqwS
uKnCOVLGYQHaxyC3O920wzEaVjxjYXb4vg10x7FkNrUwOyEysJ0nKd4zCfZsY9p/8PNV07S4UKD1
1+35GjhzPLCpSmHJtfVc1Q8VnMcrp+zSr9cVXacXUJUJNIWdE+tahGzC4MGseTcequH311Y15pjE
0E2dk0+4pJQiN4pISnzXhONPZeP89sYHhWKrNrAljcNLE76vBTrgNMmSnkOIAGGjL6WH33bOcwO6
cOPRHa+MGSrN8M+RSTlm+UogPM/v5bliki2HL2NWkDVlRfAe8HU0hDS57zotzeo0tWxG4w8cFPSR
KRMrcMLbswuceVAhFxFqDGBrav+b86DSIX99il4fWjCraCa+SUCvyuKjy5CaRhoppLmcQEjKAtrT
UBNSf99RL6wI+0CRxqqpNC10Q9icYA3LVkaxsBEuvi9cgTDj0/eA0rTbVLdNeEtS+PosrX1fWAV+
OcFzqIfu+N6CxbBcOaMXFoHrwrFpgdMdAnXhEKVNwmsAHCRunu0AnydveMOhqXZ9DLMzCs7KBUD1
zNRVCoRiyFmXVULlHyNyi3I7Oc7sHtxVBSF8tDJbC9uCHaGzMyxZAZctHEtpiOYEILPaTe1HXqJA
InTn7fXBzEeDMJgLE/OMnm2LEvl5TvWydo3R1A5ylZU01o8lMmyTfHLi1q1rA3pUCKDIQqeks3/f
PO8DmTSFYuq2GAxSGQ5owFEr6nC0bFQT1NMmyvaPhWo1b6MCMXB5CiPgP7JxWxN13183v+COzrl5
YfRZIE+yLimVeyiHj7H08frXZ28T51bnHw98RyYjI2wmA76mEVRu5Q7K+2pyS+icEaOEgMOx273k
3163tuQsOrpaEMuo5GV+Ps3PVtIGGwWwwq6QOQefSom2NL5rRbqyYAvO7+i2wR0/h0Gm6PxJk9GZ
lhuVS5+d14W7If3e9+UGXm/y0NcHtLQ4hgHEwWarOZqYJQNvUJZ2P1QuHUvPlenf9Ya2cq8tzZlh
6lR6ScSZijhnVRYOkx1VyBjCf/EM46N6ipUGDslIkleuuCVnsFSV4QABUWRdCMB8KidypOWNC+g0
p/b8EfT7TW/CrNQATEws5e0Ag+31GVSWptAijCbu+3kgioGBn7UATzGaAjMgUW8eAqqCyQ94IQ8+
9ru2+9BH7amnHaJz4MILb1JHP5SN9Xz9lyxN9NkPUYQAoin7KiA13rgN4HOzexpzKFPKD9eNLJ1l
50aEKS7boqb1s2rcttlN0tt4vDMsiuY0mssu4t712v5enF1t3m8ObxVFnwd9tuMQOTXiYmRQMlib
qnmKPG/lqlmzIJxPVuZ1ik4vpguezidxDqHM4K1ss59zLx5TeD/AHJucE5fN5TAcy5F73Rhrt5ZO
oGByoDuhcnLKTwrsO7p3A4fZBoXNlYNkcbHOrM775WzyPKtOs2ycajcZADN3t5n+3oPkeoIrllpc
m2xKACHX/UOZHeDVSA3NIjDQDFMTH/gesGaYXoPGRXFvJyu3af8p8E6Fd4SDLw1uuxCsmvQdcPTK
WBeX8czu/PezsfohzLCFH2I30N9SKv3gZWvJ68UNZpK5kS0bl7SFnR7kTd1LhVe7Gu8X8yGFhlQ9
rEzffF+9mr558mxL1m345y6H4dkAwkNOFGRZOoqXDkwMT2Z9Utt7xbG2Sv0jt74o/lupewmKxzRY
Mb80ibasABDVuQ0MMRjyYfyYkItvXBg+Zdg4yz9YpPPvC3vNjsaeHh6+D6oT1IrerjwCly6A8+8L
2wx8SZzEtHS67UhunCaIfFfqPjSJltJs0xksGSRj4EoT9bzrC7c2c8JW0wP4BRObkeUo3EwI5KX5
7XUL89yInsHC8O4h7w7LueB9ykjvWpoWeIZJ5/V7uybEQV7j23Urr8dhyTIvOEs3iL4tMS9ETdJB
hUOvXeUgIQ9LO83uuoHXm2g24BiK/O8lLRzoEzwZIMM7DAwgKI4qbGfEvX9gY05qgaYjXNPnQZ6d
BUhYD7Ea+LXbQz4d75NZgG3l1ni9GgyDdzRBJ1kfR7yXHH/wOijhaje3d7RUyD634T6OV2KnxdU4
syLslxSEcNUiceqm+sdIe+uk++sT9fqCYBSOxlnz70wJi9EOGuFzYXBBlB+pAxK9HMEXgZW/T+ub
sXy0lbVwaWn558jMshUmzxbPUAou6QR6oXZHEPKSBo8mpexuZXFWjDhCJKR02lCPiVW7QfEW8TUH
1jrl+frMvT5peC7iAAopLdkm83TpYl4UlSAb2O/w6UgNNLnbjgJ5BMk+dLkrp9rycH7ZEs4WebAD
SIhSIpTmaKmUqqBYX9mV88+9PFwuhyMcLlEkDxONRdyekLpG6Ku1FoUkqBFU9O6qau1JuhAlXNgz
hRUawk71aS5u3MB/9jgtQ+lOLvxNrewaG93sCsrIN+VwNygrG2pp254tmymEr5FXDvwjnNRQbo+R
cd/pzrFpV2ZzzYp66Ryd0VYAPLFCtDdEn/zoPqieuYuuu+CKW5hCqAAiPWwdyHHcAC7UmQARTcqV
g3Tp/DmfrvnvZwfpYJb034y4hU0/FTzp6soQ1r4/D/Hs+1U7NJNXlwxh+ICerCyfrk/R4vdnaIMK
37emicud53ouQ6XWuEiObIP8caq//YEBVbdIhFGYkMWChRTRPt+XGtmj6ENwiIr3f/B5jZOSC9Pi
9SAscTXIUdv1Su3CqYeKorpyiC1Oz9nn57+fTb9O2dOeBj4vq1CO30pterj++xc3AjBeaunclq8e
5GCMtbFTvMq1YAvLpvcVuSeyDfuW/uDrlhYPsDlD75AAUF+9E1tbLiXa8QgrekBTpn9QTFhlKhXB
paYFm55MN9cNLjzp5oQhwwIjphKRCUdm3MBYFZk6WlsJGrh6v43GDlb3o2bdxRbypTOJu7ShXfW6
3cUppbxB7nV+ivws/Z6tmQWIE1pUsnl9DO8x3AE6mvLpJ9u4vW5n6XSZS4MkYQ1qWaJn+9C+jvA1
1W4c89LXvT16xrfxoK+YWXJB1VJnQAnAglc1M8k2WhDlWuOakINAVd0fk3By/sA5zo2ol35e0Bfc
SOi0uyVJwRacLKD+uvyUA12vVkKP1+gc8sjntsQta5X0g0QWtrJT4L2DbwDM92FE61SSXdm6J/2D
suaYyNBIerswXbnglufTAco1Z/Re1QghGQFQR23aNcAdTnX7QE/ip+uesWQC5gRVtg1dJ3QUDm04
GZRYq9PWJa23OcG6u7JaSx5+/v3572ceHqB0rtc637e0ALGMiS66R6tFg/N4fRxLHg7ajUcCAbD9
KpmblJYNJDxvXV1FC5t2thS5sKTtD9fNLA7H4BEyFz0dHnCXw5HHGqpVCX4T3hEb30S+c6siWE6O
7rqdhYiUc4i6DKIv6tyecWmn6wfN92Eqc3O92Jo0hE/KbV/eWuGjWu3KtZh0wQnghuB9SKJaJYwX
Tj8kAPuoSJvRNf1vzbbKPl8fzMKkKUBlVMPk4iCNJAymAlfeGYE1cHDvuv4wpbfNRBP0ypT9TLsJ
YS9mLNNR6TemHU44GGBLsxKpm5gzdDU0/yWi5TYznqX4SbceVf9g5MFMmbkpImuL3uOOBs6tDtgW
1kNkNcHe/sGodX3OlhOxWGIJONfl3CybcHTb9AhgHu430MHRP9eNLK7cmRHRH2O9U3o5Gjmg0s1L
Pv3B41vRzr4vzCmMS1Fs+NnogljvIX9LUS5c2bmL3nFmQvAO+hQag24bhoDeIySh9xKqQN1atXlt
oua/n51D0SCNE/IxoxvUN4ibhvXT9YVYG4VwjurNoPiNmTBRyCPS6ds9TM69Y+3/zsr8K85GQQuz
ZkVhPLqh8cYMpK3R0b7l3OlrtZfl2WK3EjIYoNqF0eRq541ykI9wFe0Ua6v+PnAMeIL+6/vCOMA0
KKHd41bKdBi0myhZeSos3AYX358DzLN5Qq0pBXRQja4/7T2FPioaKQ7Xl2LRhAF+xCT1AShdmCLN
9tMkaCGkQi9GK/Y9GrzK/rqJxVU4MyHMEi0WQ1qn/uim1SNKy1P5/HffF2YpqFC7C3qGgNIjWnns
u+vfX5oicKyaCdZU40oWvi8P1Aq7Rp1cw0Rn+OtYdPSRruA75m+Ih76BMwFi4JYESHW50iNdddkQ
FrILqBWiaNfPID2JbizrLuyGlSVfWg9j7j/QCdkZkXBSKXURpHnfyDxL3tSytK27ceXOWHqH8EC0
gD1RhLQ0VbiJK3hdcp83iuvrENuxy7NYkTdGA6GABZtwhBajWn9pQ+NuitYAdUsxB+OiSQFKG+MV
eAL65sYvQTe4Tj3jwO3oDi3ZRD84NJp5KwNdmkqa2IkMDQKCV5jWFJ7NiYyr6ra6vGvBKsKKet35
5oUXHePcguAY9dR0cENjoYfM8zE6DD/89A/8m5q+ZVAYk/FzwR/6MUtpxdcVV0536O9CeBf5Kw/E
pXmyeZBSgqNIxZP40r0tz9MHeHwmN4cFJIV5FXr16/O0aAFfptxt6IYlepwUSUUwpfnkNpBpBk20
+Xb9+0uHANUng8QBYRCjuBwBdE5aQ8/xiHhjtIdh14ukvdT9wTSdG5kHeXbeh/Rj60pTjO6ECI+2
UdU/OInPvy8sQ5OMU1Q6DELzj/SFQ0d/fZKWnPX8+4KzJqOKyETGfeXwPFIgFkQ6pDGQC9VWjsul
1aZEQK6eR4VNnutyojQVOdg+7kY3jiCuVmt29u8PheQcuEFFoaz1KpNCjDVYUBX0pKGQvc3lBw25
mARhb6ApK8/jpec5PUC6rtGpA+pF3B1pGmgwcZW9C21ftpMdJGvynN5VPbNhhVbTcItiW71FZw+d
BL1wntp6KN+pJiJUA/lweKTkoVs52RaW8uI3CUs5GjJYmIbfVGbhtkm/ddJzqT7a8sqbaummuLAj
XK7hIKWlrFS9q9HqN8RPcgQlZbgZilNpP3XSvm9edPjqr/vp6+4Ry1J5ZZOEtSkqv6opGwq5VzqC
OzdG6gvR1kStINzd0QlYDEfLTzZTRGNt9g7pi0orVqwv3PVI3nGMwKNN1d4SjhLJSXpHsq3WVZzP
EVIvoO5osc7yN56xUqRZXEQ6OyjNElcQXlxukxqGJrodss6d1B8JxAszJqaAwzkqfhtPZwGIlGck
LJcVT/5LQ1FSTxDUtchSVQfEl4Np5eBaOH0B2HI92SAGX6dFLK2U7BzGaLdFOZGQ+Tgp1bbS1srZ
S2YMvIHogfTLq9ABgpY0L/VycMN0l4Z0wj8rmnvd9dZMCPsKueOY7iFMDA6EPQjm3llrGYQ1E8KW
0iK484YJEwiJj+EbWu2UNRdeOH9Jg3AqzglfjRrD5XpDMpzDDlYPLhQ08g6Zj+uTtPL5n4fG2T0Y
qFZWyBqf79/b+mMTrzyrxAN3Lo6S/ldIis63B9mpy5/fgS9s1MGEf2Esb+3mDVmV3r8PcwQowhuk
TA519dGoXvrovrDYpcnv3V6zeXpaDe5yarRcYYL5nCfj0NVqevKsUwuj/kz99lsT+MrCHCOfTWAb
D4E3wUR3SjQIAX8bM/Pq+8L6I8vsQavH9+UIGbcJZYP8eH0EwtElWlDFYqwN10yjyenJV+9ozdqU
AZwfsrbL4eq4bknYLq8sCbFEPWod3FisRiBN+1xFlhv6aDAmK0uyPCCbZxddZpZiC4seyXZpdKaW
ntqah/yTb9xEqBeZKztn0QowGd2hwki3kjAYuU2bWPKt5BTBeqHmcKM/5/K3dny+PmfCBv13zgjj
CelnULCpXvrXCPkZUm5Ocpo+ShEs9Stztfh5B1giOXCqSq+wMh4KC5NVMFe+G2WPbKcVA0trrhjc
JzL5XFpUhcWQ9V6pHK+hGuIce3s/1nu5WnFgOgKYhLOn289JUugaI3FADCmLGPdsrLt27OLs5HBj
vrGl3ENL0tMhUZSHQz4oEywvszZd07/YTv+IxJUHnfsnfdYRNMzbsM/vWxmW5HIjW+33Ak0gRLxh
zDLv4jQ8HFAkeRy07J8aUmwvfHJU7waKTZSU5DjZTsRVsJ6mw86XDW+bhOjfeCly15YRfUbmjCLg
JIVwEqNpzMUOm34KB0YNF/fWdgJKDnBlhsnHaQymHfpc3/xxTLeeXZlod76t/eZNGOVfm6mSkYCE
WX/SLH/vFy6cFDUsg3CvNpWj7Zxe/WDn41ddhV8ckv/gUUqCZI+uZvKBftD0QauVFrbN5gjP2YkY
5qZx/PspvfeR3EQk4taZ3nQxhKTJZB+tvkRstIKnEr44aT/5/kciR+RECsQd06+wTG6s/o68rqVS
+oSWTTtEQQk52cYe9a9tnBWHNDCgaa37YT9oSLzPaiqet/f92z6TpJ1kQSfVh0CNenOXl9LWVL8S
Bkbd1qSRAc6pQYtoTIXgv6TcdJPxJIQls9F+FFJVvfWn1t5BY6J/lCrpc6rpsDZbsb6HhEPZpv4U
HR0NrfgazbIaCPaedh74KfTJB242KFtKYhX82wU8cVP+tWsHewdvhbMvw6i+q8cy2QF8KDeVDltX
gVjjBqLV8CHt637f53q2c5QK1reuLt81SRW9be3aOk6DPuxiqQvuww7JbARUPg4mhKFTCQdlHCX5
geQCWsTw6sEA3SUfgf0r+wz6tse8xmXbovwn6UbE/2YZEAWF8Huth7Yq9fIvYJCULXogn7IEUnQf
Tv+tUTrqPtKyYWs1MAyrieGycNypte/fNXoXba3ShCDSsZ5GAyKupEi8fQkaYtsZIy3UBEbHIXZe
2LYx2gzomnmRqmz8NtN3dt/XdxNVuJNMb+ihRkke5fne/6T1hgVB1zTsykwBUFkZzrSD2ir83Jq+
hczB7OBtrL+xysxEEiyxNxo0g9BJjfldVGfWbZ168Fx3NTxTpa1Rg4X5roVT6N6Dq28D0fmwCVS5
2IRFy9L1cbHJJaSNOGW7fRiVCPxBZ9z9gEG7e0hNjQzqTI9PocTL90qNpottHULlcOjQItggzOSh
+oueg8QiUr+ukE6VJIhgQvQu4ilHLctBRK6WLPaqAoNCYpkZWq7AatGU124Sb7KRpB4R9kHV8WMS
KDRhICa4bdGUOapWUr1RatAMZmQjtxKOrbqDgRti3hzFOOZB3mTmlOy7AK2CyEhm4dakvQ1U3pey
BA56aD1/jyKidjs46KJJXYFAG4KwyFLyVIq7yN9ZfveSQeRPeUN7b0rQryPShB7cLNJXDeaHuFGV
Ixy3kE5b4Q9LB8/ddD1CIAbDkdrxbVYV0FxJfrh3UBp7DCx2sZ75JLj8Hn65ySHDQssgYuumfRyR
t9p1VV4+JHmi3VZONO6MdmAnKvASk+GHxMyBNi6AJ/Euy2EFrmb8XuWTMx9Rd920gIcRKSZ5Pvqj
vzHT8HMvGTMRrJXfAVtg7qUKWVF6oOg3hs02badPRI2wseqOv5O7KdghRxCzopW/A2Ce7yv4pG86
FS29MlLXSs3z3fPq2jDn6Fol52yL9b9sTMJqiobsVBffICjeQjmw9yYYDx+lfK3tb/EePLM1X2Fn
caJFppSmzD47+e29ChfxSEkJ6uXfDxaUMyPzjzgzEkjQBCJVxICMD1bi1tanv/u+8KSS4YWWu5Dv
pwG8I+FnZ3j3dwaEaMEM0tpTe1YkQOxx2hS/Cc37N1A4myAhWjf0WOcwYQADt173nBs7s3pXGyvJ
xeW1njskSX285uWgh1hFfVnJTj0sbDlkSptc3l2fqEUTZAJwWnqqaHy4XOlUL+zCcjrcyXuc0qdC
+1T9ZiPsv3N1ZkKYq6GRRynuMAHRMxLkvrLirMtDIImpUkEANCOkTMggB4jK+dmpAI/TewWdl/DI
5r9Zx/13GDZdYTaIBdsUu8KakjvJkqLsxLFPzulW45C/vhY/S0avzpEzE+rlYtStryjQ62UnFYHY
XV2Z461d08hZqWBLg74LjsRAL0Q+0baZZg0fc0hvjLGHgTyCFM0eIxtGtuAfK87glzeKblvWAWSi
CWxniMIU27GEUgi2RHNv9S1iNbY37iwUOyAQQ7HAU6y1Kv5iQH02ImFtBh3uf6xnJ+6yTV+/beuV
TOzi4tu0zdGZas4o9Msps7oYkD76gKfI+NxwxZr5rawmKwuzPIr/jIjJja6U0a2dMDIpsbIxJTR1
fALm66u/bMShp56UGRtR2IlZ1TbqkAcZUKhu81Ymd339+4uXlP3r+8I2pOMN+t+at03BHsyOg33w
oNy/U/7kaD8zIyyIrHl9PhN/ntr0ixfdG86P68MQE8H/24f/jcMW0gxZDF/VWEvpKfbyN2HqQbI9
IR4SPaelsjMGiJg99S724NBTpwEuxGbv6Pn++o9Y9rpfv0F4s1ta27Re4ZGsKd+aCPWM3ksPX9d1
I4sO4QD2AqCpw800/4izS9jzpakCO5mdDAjddWSNNGMN7ro4jjMTwj2sJzH0el2VneQ5gT+0SICQ
3FyLJtasCJ5tRWgqFlDLnhwkcivEO7vQOfq/WSP/1y/OxiL4t+qPhqcGBdM17cik9NHK/lzK09BI
999yCI7tTFVTo7CYnbLhQ+wQj8MUnr+Lg5X9s2JGZKzKbOije4thxISPQ44qgx9tdPXLoK10Oa+4
lyH4MOl05BV1xlNpHqsR3peT9PW6B68svCHcZ6Fn6kaNoPqpUop9F5M/q0Ikp+2VUsayGROaQ1rd
5zDmcqOkmEFuqM5OSv4wTf4mQQkgfLo+lOVl+WVjns2zzYgwZ6N5UKCfOtVE2e5BklAbT8a9zlvq
uqXldfllaR7tmaWwMf1ihPX65E2fIln60EzBH4UysHr9/4QJ2963HCRHWkzk4wQTclU8Ixe5ErvO
2+FVLHNmQ9iOmTI6iU7P/KlMrRe/OmkojA36pyC770J966DoofUrtbP5k9dMCjtUylBd7TVOM/Ks
b+AW3BkkJGTIWx0phd4YbZ9c8W6vr9ay70HWCKRMnVttL1drbKdCrX1uVdObIeFhd0y+/50FYRPB
XxvWo8LpWaf74VtQHVB4u25hybdpB6USOMsNvSLmQ6sScW6VkyBWjqhIbNTw0cn2fmKsePayHfpP
ZuY6+KGEe6Bwet8xIeM71XWzaeFxbkyoBUaw7CvVoqUtRKvOf4YE3yuRhm+NwuQqkO8rq95mo78y
ZWsWBFdDiY7cbo4Fx7gbRooCf3CknY1ArKV4ldyrGXCBU2N9ldUPWvmmWkOuLO2WcxOC56qhkhYI
b3LO5Afo9zdq6dzXXJytRBcIBMTtt+tetjhlCu8z2kBA5djCoTPRxtlZrccJ2n0wWrocsxVE8lKA
yzuAbhr6hKgEC+7l0JyBsF2anzKlQnb92AWfgy7etc6XDK7764NZnDxNB7oOvBrJYeHK6Xu0HiOD
l7lqvYnqHdhu6bN/1D6r6p+48pmheVbPbgMtjODsVjFkVxsCzWGtTL84EJNWfUorCmQnwm2jBgbJ
u9xEpGVWCdJ8UrynLPtCVWIr9TdS8P76vC06gQlNpkIt1XmFXaXxKlZyxI1O1E8L/8VKVpxs0QfO
vi84WUw2N/SyOTAPN5O0JdYcHAi+3hbx/vpAls59wIP/DURwNr3tNTTdGEgejpvcf5aRzcyDFcan
NSPCOaaGtiNBzJmeqrF66br6MRmRkVPWXp5LVzV5DWCsc+/CqyZ0T81lpQTMc0rG6BAHt33+TZ7S
Q4kAX+Ck29rI9qjurpygi5fBmVFhpQITLh91LrWZzilAu2NE8k/Ldoa2RiWyOIlzdw4wYNDAYnRY
obTgdbOHN8qjUZORPYbtyiZdHAvNHzPXJF0X4sU26E3eFLKSnjIVoTTnviqRdkrf2va76063uHvO
7Aj+4JgRIWc+pieS8VDZ7v7k65DKGHA4wXcwT+TZUSP7o9faPnpNRancD/r4TrLHlTfH4lrMvDX/
MyEseh9ak1IGDYmUj2oALvM++k0+5p+vQPXMgrAv5W4sjanAQuw/pcapa+9tbwULsjwIbEBvAv5P
7JBCUTPUc6lLT53zRUYArTuGzYc/WYpfJmZHOFsKeo1zGDr79NQrVI4/F91K1mxpxwOVBP7lzPhY
sWAhBXJi2j7B+djIt2bdb8bJoR75fjR+5P1LUD4ayF1cH9LSHjk3KdyYgAOkJlIJzkO/vO+aGBGe
At1O5a4aopfrppYWiGjW1lX2I+xBQnDm50rTWdZEcEZleCw/azNAf60CsLQXAbZB0Wo5dDCKiUdb
q0ezzplC25spxs1b36YR6vpAFm2Ad1JseE5IAAnObPptGydemZxg9JuOhnb4/c/r0KeANgR2ookJ
JqiBVF6bQXoynHdG+1Zd2exLv35OXYEtVGhtF0OLLrW7rs3YJ/SuplSv1xAha98XDhNpKJC+9TkN
jeRgQ2S7VmkTv0/vq0mcShPkDLVXVOHhRRSp1GiBNQ8BcAnL/pJ3wf76Aoh7QrQg7AmN7kcbzHXz
EPc3cvFoIiF7HxvH60ZEZjnmH6rcObRjEdTX3fOD5IwONe7moeyVt2rhH0bPRyoxOybx59R37SA6
JcgEEVXfSdJ7Q/vUTS363Gm8cgK8ytzOP0Qn/ufHABCC21g41UIwGAPdsg9e6TylsvMZITX0zenT
3bRxdKTF5nbQ9Rukq49WKX/Rghgh9clsV1I54uH382fwUtd4cdCuKfYF2LVTUj/lZygoEkKpduxq
Pdg1Y/8yFIB19FjW97aBYJU22Wsk+D+zauc5CjYDxMIoO9iKDlGiSCXha14CiWJbPUyQXR69rkX8
oM4eqsket1boHSVTel+gfvJQjPWdFxn/VFr3Xferb8rQvnTIhiPM4rmyHaYbT03lR09pkHEDebf3
xv45KRR1lygoSIUN+sWhdBsY0yYYAC9Z053mTI9cZ1ur9nZJG1LwGTIEfZr5f5qNPqIoPUGoFhbW
dxjo7o1OiXZtOHdG+uFhKoxjaKXHLqaGV5f+QY4A+6hcFXLrpqqFSJ6VfEEHdo1j/PU2JBghskI3
YO59EoHKTuvN9BJJ9VC/T/07zV9JGgmXBXBuaAN+4WJ/UsycXbW62aSDBzqfaGQfSW8ya5v1N9d3
oLDNX5kQDhIZ5UvESkD3+u+r5qcUaAu6YXfdiDBNr4wIZ8k0NZlTB9XgtigpRxFw+O9/Z2D+AWcT
FSpB3Vkz0lof/pG+oM72B5/nlJVpBuc5KobpQVPodo0wm8tDKmmRIQHl8XcWhAGoeunLdYaFsNiq
t9rai3BxAay5gw0fndvZL+cnHVU9m4K6d4up3Mphul1jQZlv+7Oj498V/mXAEsKa0k46W/fou7Ct
R0QdB3jV/CkF6LLJ7ZWHpwi3/mkLjXn6x+GPnU/sy8GgDzUhITm2blK5irH3u1stenGKY6feo6q1
b9SjH5bo++x7hGMi6/31lRKSErP1+VwG1o8i0usArvC1LK/UsHTVZNw4Xbnpk3aL5w0gigufftS1
tVuYWnrleQHbMMpprzKTJiJa/MEpXCVFrM270YMHCRBZVQYIqq/FLcL983N058aEVxyINQ/dYrtw
dTpG8+yuaw9S/eQn3+LgxSJKMgdt5eZdms9zi4LnJDTPtGi1Fq6XJR/rBi3iQD009XjHkYs02kh0
2bvXl3BhN5DdmXmiufJpURQcKOSSdQZZKdxM3Yzf8pWvL5yoF18X9pqGJl3WWny9e5sM70frVomP
TvZyfQhL7GIXVoQjte4dZBg1rIzjTY9UvR5+qP2QhOKPCnZex9lIw9ED6qknv39SXRgWTiqjGuzU
HDA8a+XRRP4HzRoX3xcCMakGMTkh0+BCZ9UgkbfGIbJwp+q8vjToJenJ0UQYtRekXQNfU+4a9qew
vFftuyr+cn1xlvwLfQm6QmTSCbBCXx5QCS+8UAuSwk3upYmy/8qOWfu84L6yFUF/P6aFi3Ry133s
2t8Exvw8BLgjSLSAWUHNYvbws9u07WVFlyQtd0f90alPHjDt6xO0dKTZcz8B719DB7R0aQAou9YZ
NMm5YZ6/GULUhKN6ExuI5NUIPxb9SlJkaUfOLFa8lci0sSSX5mA9yJomgAG8s5+BzW/TPNkhRW39
Xl1knjYDkkl9fsj8fD1dmklCqfCLOivd8IdfbeqviAZcn7aFo5JEOBcBpWl6fcQwhN7tSWqmpHQT
RFE3laTf5X28j9r20KPAWaFlG0v1is0FZ7uwKWz32DYcx7PT0i3T7x6o9sD/g6b3CwvChk8Vy8vU
nlEVQMPt9BDzXr4+bwvudmFB8Oe0t3NUBhlDXNWbIDy0KBZXR6ioLfPDdUsLhwuFa3Pmmue6VkVa
+9qWrKH3/NI1BtfmUYs68+qTeT49hFDr3IYIwhikruwjnQuzqm+bOtga0svPJ7J50r23aXeKypOh
rt3Si25A5waNpqZNW7FwS8t5Z8bA0IkL6Eqwj6tdUyvfF+lMw0blQKv4fmI/6NquHr5fX5iFI4Au
pv9+vyOcOEEXVorp64UbNDP1iWrv4vieyfo7K+rlCeAHXd77oYYVKhPBra7uvGbrmSuvwrW5Eq5+
YFFl0tqMpeuaj6WW33tFdHN9IGsm5r+f3QDwApX/TlcR7GuIh5qVK2xtOYQ9H0pmrecaEzXVMJLs
pfLOlzbT2m5cG4Ww7z1QhXIpY4VOkJSmjN8sSvw88M+dSrhX2rxV5cyfQyGenmhXgHofuMneX1+L
xdPrzHWFkLyqi8nsUkYRl9tOvleRZ5IPUXSK1sjilMXT68ySsMlzmMo0LWUTOvCOhH507Kck2dhK
s1O1UN/Htlfsp1g9enJ8a0vtRnXqD0ko35RSft93vrrtgjUw/nVHgX9UcERAMV6UMcV5ug+ybVPf
x58Q1rg+w2LyT1hIReR/mMo0lJOYHeW1irIj+Ek2XuG3u7gO+01QJNOGcO85ZrH3YTBVGzu0h03r
GOXGR+XmeP3XLHsthDo6uGEKnoJXKYHplH3Je8+rDnF+WC0OLL2fOQt/GRAcyikKBbywWbiRVj1b
aO6GOurWCK6VtbLX1ehG0p1DNxh3PaNUA+dAd/yxKuWn6+NcXtpfP0PwtkmOJ3iKuMfy9t7qgk1a
aBu4cnlAWyvru7yD/rNkCk6UBVpvGhWWJv39FLzJ5VMW3OT+m1Xu/+UN9MuQcMs4lle1bcfMduoO
5a4aMLO6cnL+xHO/uv5/rZ7YKxt7cZ95GS/0Mh8h13ox88cyfQzlB724r+Rj738Zg3F/fakWA88z
m8KNozRmKmk+Lom2zDvD6TdyEG/pWrutY5rS/o+079qRG1mi/CIC9OaVZJk2UqtZVWpJL8T0SKJJ
uqQnv35P9t29Kia5lShdYSAMUFAG00WGOXHCNs+DGgtugWgpuRcoUu22QkwJBofzrDWfcxvxgL96
rf/sFvuEq0fOaqmp1kyEpCk7pe5eDTN6mMpmXw/W/vYC/n80zB9Z7DJcyZqjCbxf1IBlEH9u1Z+5
frGsr0NYu3KL9tDVv716caYfmXEAOE1w+gX3zOT0idVEfdZrOJSNcmjavexcinBHOsEMN/fLAPkn
anXAQsAzjkmZVs0FCj9OOjBtySucEs+/vYZMH6wO/pUEbh52aKhpHuF1MuoHpzvqqBCtzkTa03gX
KU+TqHhjUw1fieO0pNbXTmdaA55d050qF4G+29MRjc+pvyojUZUgz3yi5PDWih4RwWLxIQgwiRF5
UrBYseIjjlYjs/0rTFyrfI68v6EtA9nXf/de49ReZiU9ElqYioHqxRFtw2LBUyE4XJq6vD00Q+Wq
2U24qdkeNfyG/DL2D//TdvCJN5L1Y5x2WLCyntygT0UcBNtT0BG0BP7PXDW9qdQ8HScHJoZWH8O+
dzv7EM0iorztM/VHCPv9SssYY+looLnAQ1cfp/TLIKr5E43PacxeyZuuKDH+ZOyN5CH/i44jOEh/
vp/TkqiGLmEWYJGU5pVIj1b8XUW6NZ8FV0+0F5wmsRykJ2zClinapcYBhdyRLRDBhlgrKwuKEPhL
sN1yJzZE6g797JAlsMedNPwmxcFIQW5v/SjhKdw+uZv63fgjinuce9AMJYOBmEOUHif9re2/dUiU
NpbA69xetD9iuLNVWEo8WDmMqCb6ZqLe03wiRPCGiBaNO15qV6SkMGFmDO0ztXfgqXb1+DFsbM90
/kqj/JkNd9ImVO+b8kegxnEzikwREKV/sy+mbgJkgj8rdvl8qKQRHhUUPCV+pD3bxSdUnZvdfUiW
D98F7N0G8hgMXsxnw0YrL6suHaF84x06Msuifd80OK8FcEfZcmYnS0M8hB0AIPl7Vx4yq3OTPmit
V6P51+ozv+wFk9o609cyuTNNAW4eE7uvTqaxZ6waZK+CJ6J+u31zts7btRTuSCOxFBOlw8xU6Y1O
hzQHQTG4FfxZ1PJMNB3uYOctAKVN1iBQAHxE3g6PlNb7TInBgFBMAqt2y1a/nhR3si2rM/KyxaQM
IGSJF5JHVBqqoz/IX2z1cnsBRfNiC3z13ihjBGawHvMCsmNKwMZ7nMdPZPyLuPr1jDhLrOjkRpsy
nHBgtazK1ybEbQVe1fZEgHwB6AUk9nx4U6Hy6BAbL0JnAltSVYFiD4cEliUqrv+CCtEA+u//yeJD
nSUoIkaFWUv1Q3SUgf5DiaYg4bH1Tl+L4AwyCVxaat4hamLnB6X9bOvH2/suGp9TCR24fOYpZVEZ
dKyU6T9NfWcNy//Van8WiVMA89iOXRpDgnXSZvfOOuDV6NzF74A3BNgC9mReHsxmV/zNk3y9/tx9
7/KIRGbEjpN8lLqvYIarq/fkTgT+ahbcTTdis0tVU65OUfklJ1/lJJD63f+20dwFTybLAv8qrt44
7SPNEyXiNyOO1wvFXW1DDknvhNjmjhCfpokfka8xyn2L6glF1PqY71GtA8abd3187NVPsfNL0/a5
IXKRReeZ88XATgRezQhXsgOIowV8rD7dXsfb+gU8YUtFGVVVp0XMgVGV11E/JvkelD1K+vW2lNvT
APnyUkoI82wuc0gBCaClHbVJYAKKxueuvWImQ1ZX8JFUCpbvh0xE+8muBW806xqA2MAug6mNx2WA
88y0s6qGm5f3YG7VXHus38NKFRhmm9O4EsNNo0wUFU3K8Wo19Zc6eQvvLY7/z8W8EsApr2RSU4p2
drBjK7xV7S+z/PYXG30lgM3w6t2d7XZo+xEzACEbyI46EQZj87gysiBUjDBaS05/AVsJ/BW6FwJy
5KU1KggPirTLBoENLpLCfr+ahSrZCK837CEEx/ao7AbjewmTP7NEyUuRIE6LgUEm6eMQyxVFI9jS
znpx7sFcMg1f/2JbYD7oqFfDf3zDmAkkhtacQu3PEkhxdZxfILZui9i8Iv8VAXzGcs1KImdJOEPn
yw5CO+4cvtV3Fg/85/ReieC0SG71IdqI45Yb/87oLPbr9gQ2L9/V6NzlCy3JHscJLn4bBUDnEYGi
FQ3PXb1aqnWqFtgCyToUGgi4BOu/eZSuPp+7eWGrqTUKhQAdMw/2vvz+qomSUaId5u5eVPU5NVkm
3Mi8Kf2MBHIpeo22F8kCY62ODloKHxyUpxaoJVQisWQ4GTwizFFszgEXwHZ0DU3PLO5ZpzBA84xQ
xIny1KWggTOHp8T8PMTKXkkcV0t6XykDq32fDbChPFeogUmdZ8AtBbsl+g7uXdeGlmZNX+E7QlQT
7c3mGyAm959nGyRYeLEYBw//5hYpaD+NfsiBLVKOTlb4evPrtoStSVxL4G5MGc756HR9fpq131H5
WacPGjqt3SnDRtANWHMUQKBiGLC4pVoxMhCS9VNTXkglJce4jMwnRHush2oyHe+2KIVt/uKV/5Bl
OIiLATC8Ql+CEUmWs3IuL3mjemkKhvoRtbCN3+XHrnnuMg2EiMRrpsorWxJk00uSVUclKZ51cCWG
luo1CQEgXhYswSoYgM8yYXUA0ISS5hWNep118yRVPb1EjeVqYOaR0nMJLLGS/mpFpCArLcLJ4rRI
BvpMauUjvdj2W+wQN9NKL05VN5kTwaxWh4eTxH6/emMn2SSUIp18MaNwN6FIG0d1NwgZ8DcXz0a5
HvxhgB5XBWfjmBtdSelFLn7JY+XlyksSRajck/yiFNWprNQX5oTeQjimJv5vhf+mVpgmaLpZXYhZ
fjXaBJyuseCQikRwdw51daYuIflzCdvynUj2sQtDQZxmQwQj7NZAe6xpYHDmdkafempIeVFdWgIW
tDe7aARz2DhkCwHs96utR8JBVaS0rC4qmKEJqGzlYj8Ozs4Qvbnr5CY6/11PhbOvIiQdEmIRbMj8
YijxswKOO5SPuVnd+HP5kEbKPm1bX8viQ+ekLqkFFaMbS2mDlgzkyKyFB+oqlzOlRmn1ZTyUF20u
HmJMtpMFns/G+WYYe1tH11VWf8zpRyuvFGOq4+oyjuGhT1kl9TC7vSQBttAYoVs2RCBxY06sc9NH
IRbAJTzjmi3ZUZyGkFhIKl7o91FkfW8JMFm/Rv2jkw5fAWn1SMSkhlFeuvbHFNNd74jaq24cQEYP
hkpeVKICa88tWkv6tkSnnvJiwN2VX11fSb7efkvYxnJPCSSAmxzuCAj2eNrDzNB7MpZyeUmM3NPp
AC7sfwujeWqz0VMG01Ps3TgJfK/tWf2RyakGMrYauIMgk4zoZKIHrXxOFJA/j4fbc9uUw9qo4cSh
xIynJMn7qkObsA6HGmirYZzrXZQCjTdUVu/l6Mx+/0PhoFUMA0ijicmq/jFuuixDG2xymcGDZoJC
bAAIisp3d9sGgw9sTkaxgc4eSIQur6oE3mzJCZ30EqOhsF+KOm5sHerr4bnNUaN47lDomV6qrC5e
akOvHsF3fP9afeC8bQ1pXBNIbG4S9ZSrEgoM4ks7xHspLnamqu9qIfXF2lBC7xMTdbEg2LPQhpl7
IWptLE1LHdsLSs78VDtO5IcVPxrGk+zsi+z99nFbrxyUgQF8L+vjhnpGToc3JmiKzQgW4AQ+IhB6
RongOVqrUBO2HpjN0ZQOAHa+7qK3yq4bZqkCzkXfG8PXMntOdTTOnH9Yw/e757IQxa7W1cs3DknV
1pVVXXLTdXKXikpINtZKARRSQUMB1hOBt5YjLUNzYABwL2kego9bMsGiD3Lr25NY33+cGvQHRD8U
GwYCz+SAY5WCAKHtLm3sy9XerNGcybNFvZw3poLKCGb1ok0NrBru6WyAZlSSYY4vYTion+uxyHeG
nVSCkr21FAuhJEBlYeyg+xUPwDPghM11SMNzVLeG7wBs1ej+7eUSieDupC3H0qCg8+TZiIN8PDXH
/214TrGEEploC3bvc/VxajNyd1kV/EdUqDgsg8syxtxl1wsj78eW2melAx3hl6jRd3fPYCGAuxSm
lnZ9HdX2uRnRewBNHsZ7c7bcDDgNUmvo2Qlvwz6PZeMDreNmLgGDH0LSgq1mS7F89Zk9AWeDsbaD
BYGLgSVkkKeisvNLMT1NRUxcbULAW73/0C7FcCdqGodyAm1PflEPNB59XTYE81gfWcDkUCqECCs8
ToRKlmpKm1R5rgeHXFBw7NrHHtz+t7d8Y6EggIUiccVh6fFbboQh0TqJXIzsBYViqfIj6U63Ray1
FB4MNGdAH3ZWGMK/50WjlDmxe4K9aFFy65W614KB2hHxM2ys1UIOd/9SJcwmJ4KcEFT71T9J6gjW
SiSA2wybWE3VoL3KpRrhKI+6pyT3JmXRGF1H0AMIMLQwRXpjud0kotqk9OZwRl9c+Mq+PYs64672
GxIMmdWnsxcDTA5LCbntlKOdDeNZ7/w28tGvYhC1oVkt01IEf/fgaqWFmUKEgszci0METvHqOHHD
c3cubUMrQm+O8Rwqj91v8Py7dvVY3l23waRAxcIUlRFs4usBMwNUbOkEKcmjJGfugIr+O28FBDA/
FKlNaCowtSw3YgQld5Noc3+eXnvzoQ8v4fTWxYLztC4BxlMBFYVaVlZmuqrJKiA+NO1BBekB3U2D
8ZT31NNJ+2Xu2p2pgyRPCvf6pP8uwaAiS6IXd528/ZBvIGCG7mOsS+pylgUF+69NcxW95zK3MhRf
Qz+RafKQw/MG/bGKP/XTc9JGnjIdQrAQjsnRbINOpKfXZ4YtA2M3Q7Uq6tO4xc5oDA8w7dWTVUZe
O/V+E2e+hRq/YrzXCGATVuBxgrkJy81jRCnqIOSYTurJeJP7o2zcG8bghmd378psnQdFH7IKw6Mr
zg5Q/rilh9vncvvI4Lyg16mMeC/fqMqgUmOjcRhmMMDDG0q3ROl4mOx0B/UQO2CFK3NfDJZbCWsw
1roJa3clmTk7V5ML54Fo2ayrp0Z+rOdPQ/Rki2iQ17oJIuAoY3pgdUKIcCkCBZ60K9F65pQ0bm+h
+41/e/U2DhpYdHGrFcwDTjKnXkGUEkYVbHZkNXYtPWZPDT2CWua2kI11UsEOpmBzgBzF872chI6W
T3GiFfpJqoeHROqfE238ROm8vy2GfevChnJQnI7abhvOhQXCHG4u6BMkt4pc60CJfe/0B0P73aIE
J3ReGnWfUSCSZFHx8sbuAPSkoDYa1xSVTdzEaDsXhVNoxqlMYq9WX0d699uBbdFVqAI4mkhhcCds
rq16pGFsnpr4dehnt/xRA9NZGefbK7cxD+hb9HmDxgPtlM7Nw9BmyyozyTj1zl6VPE0wC9Hw3CyI
6lBEbTF8I78aCL+QWYCm2xIAXk5kqMFgAmJo7omtqZPUchgaJ7Mu3Z8WEfHCbRxgFvIDgyqa0cIk
5NaHOOg8VnSZeSLjpU5CcEQovmMJ3r6NSYB5DkdYR89AthPLW+LkMxJV5WieZEDpHfRXjH7evcug
zoPvjVwvowVmH3Clria1QD+ogVonXdl3sa9nh7vHRxAEqy+Dnptx3C3HL1R50GLE8k45inGQV9yl
u3sFaIjKo0kv1CHKJnllZXYOzUb0sz9poY/maDS7+7FajL8yBEM8VOgl5pxk5an9hd5vtz9/rWs1
h6FP2D1WNbR05tbHGRqrNZXwNOSJS8EN5ozNZ6v/YekCU219XJeCuJOk13bcmyoEpdGufJTGnajB
xNZM0FVcU1UT1NKrKN4I9rE+ohlQJ07hKel3U79EaNzWyIKHY30lEIuCDLgYINRY0QS1KNhWUr2K
zrPuFeFTrAs8ve3xkXJTNZSvwOpb7khWjSptujY6IzJI+mMqIiLbGh9WFQJFCITgYnM3wh6wSKWW
RGdpKAKjHR9BxizK8Qpk8Ie2AC9P1AyQMaGGd5BBsCc6t2sJjHebhVEN3GqYxctVcvLUkQpHsU+t
D/B1KzqtTPsvn+3l8OywXaklTU3QcosNP5HdoI6elsue1n1uNcsLNcWL7nf3IA/WCLp5wd5d2dZt
lFQURJzOKSrsvdk6e4EeX9++5fjcfExnzpqiCjGf2dWoH3af5Pvfu6UI7j0ypizXFAIRqrmXWrdS
H25rKvbv+S0BOzWsKLDDmav3NJzHJpotIp3Q0ccrJ9id5dGOjkP42Qmj19uytk7XtSwuCjImJKvH
CbLsJkBY2ClEcIENAYCwqMjjw3m0sPHL8xVaveVUkhGe7K9pH6HM9+5O37A5P7w1YDk3mtWz1lSW
YbXhqXksdQetkYbd7SXauCELAWyGVzekBqqiqcMmPCkpOUSd9Vj2eyP3a9U31fYYavb+tryNE7yQ
x114UxqzzCSYUGbIP2PSHZM4P06ZqNHG1sboAB2AnBRsu+BmWk6rG2lRJ+gbeEqzVzB+mILY7ebw
DvQWckBINvEZ9DTXE4AFqvAUN98LFPwXd+f9sO9AFzEWd8WGVcUdrCFRGmraRXiqeyCl9lS926rV
4c/KwKyyXgGr0Feid1NnNo5x0mq/V7ws8+/fZnhKLOCMLpqrOGdfAngQVaZ+yqLiM9GzZ1XrDhF1
7s36M5fsSgx/weO6HDq4h+D28eV/ZVtg7LBTwumqxfBckNMwYnD4wME9FaCBpAnxZiv1IgMPlYi0
cOtaoDk5yGRhKSA6zF2LFgxVaZmmBooS53eZOJ8aVAa1aXq3GY31MhnXOTxZwDI45d5XbWfRgZgn
pW+9ptwPmfU3G+8gwsUyMwwftrx44MpIKlA64WDNs08rCv7S3SRSIlvXDwSP/xXCTUOX80wfeggB
y6zb2K95cm8Cjp2rKwGcV1mlhU2iCAK6KUc5Rer+haGwEMBZb3JTonqDLRPYy3znk4Weu7cv4MYS
4Ryh1ShLTyNqyx0oucxSPQ4t7aSV88OQoGF3JfC8N47sQgK306redyFsO+0USm/o4F5nx/uPEpQr
+lqhvAFJPj7mgptaqXKbmKcoHB8kK/TKkbpqv79/oRCeQBUFgIwWBC4PrNok4NyTQ/NUxc/6iy6q
zNzaB0RALWTfkFNCyHU5fG424dirhXka0q/2i6S93f/1UKUIaiOSx2yF5fBxiQ4sQ4dzhHCx9iOZ
3m8Pv6EALQXYTofhhcCwzSnASHPybK4k6WT+MI3eUzLTq4zJKx1RXn1dNQuU2AeXOBQg+CZ5VwPt
qrN5NjrpJCfzTh52RfEk08/JeEgU4lmaLyMgbpeC52PjCAN+ybrAOuiWhZzAcvVmtZYlSmbnNERv
1DR2elUds+huRxCIsSsh3BZFmjynERNSGC/lPrsbGwt+YiwcIJEIXqyb/k6aLMUzGH5PFuk+6SAj
J7G8a/r8E0hkvbtPA+vFhECGiagxmostlyutJceo5iw8OdTXOlf6NVmHRATDZPeNe3OBsABgiBHc
oxicu4/o8k3mpAudE6Mvt5x30wzC7EH7mioi2P3G7rM7A8ooxUAKkM/HyGbS1njB4B3006GGs6bU
KJZr1MPtVVtrANAum4zdFNSdqIvjNLHWjHGth1N7js3GDQZZ1Pdza3x0rUL8G6BOVONyT8koGcZc
9nl7LrSf+cGo/r3/8w0VkU9MwkGylHsKuzKyxrGwm7MzfrFjTyn/x/G5zw+rudTqBuNHtmddqq/3
fr2Jhg9s3fH9cNC4R2pw5nEeQye6TPJDbeybu+0E9MLA0iOEweCu/No7eQjclJXU5/5omfkOrRh3
937/hw8AV0BXELrl8QKSOoWIqef0DBy/E+/k8O6w5HJ8zoBu5cgMdSOjIAYin3I3KahAwPqSYeVB
24CYIELoKp8DRIuwaLaLtjqXTvVP202e07OKBP3H7XVaP1R4NZgWRCIZeRr+oYpRqyAXfdacm+E7
0TVvAtI4BCohp6Ks1vq6fbxPpgXaOwc4M04JOnUdD0bV4jr3B+q4VET1KBqfUxdJ00uJ1mJ8LfJH
y01+3l4o0fDchRgNu7OyoWnPEhLNxo/JEIE9NwQAFsn6YqChjqbxYD9zaCoa2nJ7zsGIXj+g8ZHA
KdsSAAsB5UMfN4JPyJRFryfz1GTnNP/W7or++90LZOG2Id+LSgnkrLn1n017MvOqSs+d7TdoIyF4
DTbuw2J4bv2TSIKZVWJ4PzN+0Iei+x8/n3s+s7zRQmnA+CroZv6p7Hh/e3m2vt9wYDKZ0HuAQHIK
Y5oUdZ4lkp6zeKdPByXcjaogyLkOSQEZhzZJuF8y6mn54Ern5HY0y2kKYNzZTkqvrWOvTUHgbFtA
GhXuICrf3ThRQKcCzA0tJa+htnpfZujZEqdneZDdIn6o+/PtRVsLcEBpg/Q0/CFkQHls6tCEqIGV
DJTRktfQ1du7PbHl8Ez8VQxvSkiKaBKGn9Nxb6CFKZpmuYlsCrZeNAvuZuDGNyWiF8WZumXqz61/
e5HYyV8afstZcDdjBlEjvCUMn+mTa+hfpd3UfQOi+G71gVAt0vhwyGDyI+G6XCwADEGUkWTjuS4r
10JryVrwFG0sE0skolAUYcc1mKnMTMvo1LE7m57evWbq3e4Emg4hQQl+dtCdrvJjjYQOOn0uD2iL
/VzmjhdHxf37zDwWwEJkfOoKp4SUST1NjTOdk+QxOsTO3aFH5rH8GZ4zKON0jOKox/Cq+dblZ3N3
+xitFRTsMNB4oBLEgIvDPw91NVHJMEv5DFZ+6RHdMHMX8TQbUKe2FhKY8nuNTDG6xqIFFuseCreF
M171DM5dTrX5TJWHL5lyvD0V/kZ8jA7zztARrAXGWeOOqjINc1rR+Wznk/0CRv4qUKSsOZhU7iU3
IyH1bgtcTwdTQTOtjyQ+sEHc3ehsa0Y1SDIE8bfS3kVU4G6v57Mcnns7YuDzU3SNHwJtctyk/abq
KGvex6IMk2gW3LIROa6VyICYXvcq250dwQkTjc9+v1K3cDgip0kwfuEg1z49NZnAq+CPMCxL4INx
9wB13ujhrYRw4ftx6AOFnhXHt2Vc8te7d/paBB9uibRYIjViqIGiujX1RGy0G0vE2mGgqMdh15A3
AlNH6yjR8j7o5INdPDuivO7W+ABLIDPC0AiAji63oJNqpWyTuA8QRgUfXerevzyAgSBHqaPYFCkY
7l6rIGyyNXQ/CFjpYoKK4/zf2+vPzLDrxw5bjNwR69WI2w2UF3dG26Rv0HF4bAKjepBC1Jq6of2A
t45I59uCNlZKk4H5R4AA5NgIcy5XCujjDDc6bIPEdMPIVwSmh2h49vvVXSCWPTlTheGH7E0afuj3
Ui98rNPV57Orcj3+lPTFMGB8Wf6u1EEa3F6dDY0EDAUCvwizsxppzlqWTKOxJ1J0AehhftCq2VuD
hPai1h7NFQR2x8alXojinr1cyzVkLPIuSOhe6X9m2a7sIoEM0XS4Y1sa6I1sjpiOEvth6kvZzqGu
lAhcGN4+/9iTP4vG6w60H0lqlON3wVgPblJKLriB3NlovDT5rdCHFs0Ib+/S1mWBocc2CqUTq/rB
yayauYvqNKgiK/yh2ONkgWWe6A9xFk5PY0qnR/RJzEQkDyvANibKSDmA/PsPzx23nFKVAuRRWWlQ
10R/UerJDPGaFBboOQY0rLGc30Mbd3tA18PndJj1yC2kdmrc0TaHvVR3aBAYpnOBDi1Nvq8NKxK8
Ex/YQE6LwF6VETGHSQjgPPdeOxnNszTOSUDbih4sVKQmrtkq5mNVDNpuUsEE29o6qBPp2B0p+mB6
maJEe3SQ+Q7Apvyrz2b02pIq6VMBl91NM4cACprTX7f3b+PoLz5TXV5iBbVHIUXdS9BM8edOL35J
6PSh9tbDbTEbugjNo6C1wYSFxm82JyZN29GZVGgJ9dVSdnc32sJpQB9tuKWsKxIKFbjFnpPWMMda
rYN2L4Vnpwru/3qkZlHWhOKEdQY4VpWc6g2tg6z3jMw3Bu/+8ZExhUWBRxN+D6fq8qG3ZNqTJtCT
p/TY5X+x+NfDc+otTBuj1BoMPxlnI3+jgpjAxt4yTheWFwAaYlV3OeWJ1CaS3AS15tvpLrIEYUrB
+HwmiDZSkcQhxh+Ir4fuILAnNm7A9edb3Nkp2qQqBxDGBHrTPGQdmjA6rTfN1t0OgwKYvWzB70RM
2vxIsl29limtp7aUjToojOOcGO5cB4lRe076fvssfUR5OMWDTJCpg1LERJ0inzQttNCkkdIWAb5G
8+zW1jylMInnlJm6j6XE8SqQPu3QHld/ip2i9s1s7KGbwIz7E1D6+mTF43ctnPLf85SkL2iiMZxL
GicHpY/sF5pa475J8aLI0Zir7lhrlki5b+wIshmsrp75uUhTL3XSIOW6jC7fWdB3w4OeTeqRZgna
7Ibat9trtSUIhZdI/wLFowH4thSk52VuOUmTBU1V9F+myumf0H2MvM5KJSpS2Hj+sesAU+qAna7p
HTR7zJK8koqAjMeOPETVc5+8TpXAi9u4KgzZgXAZq7hAX9HlhBDNR9vO3CqCKnlW7D0RlQ5vLdj1
+JwmoegHadolxk/pq+p8oulnmwiuo2gK3MOu0W5ECSxEyMphejFr//aWr+0VlKTAbQBhA0wWg8fA
OHmnxq2pjUGiu6r+HZlFWd1F8fv887ac9TRY6QuKuFBfpbHo4nIn2jnJLQPEMUGZHpMdqQXaZGN4
ALdQ5w4EnYYkDrcRjUoTu9GbORi73/GxvrdkAJ0vmMmChxRAbJwl7hyNvdETOXL6oEEHBO2tuBuc
+R8BcOCAM0V8ZmUP9CAtNI1sCIbmp2r9zO5+UAGzRxQODiJsJYS0lqtfTzPyctKEYEkUeuQAVnuB
gPVFgABm8gIVhpyBxp3SwSIR8KV0DAxiuFEd2PIpzO+t48Ui6SCvA1QIOHK8qxwEIkORVmrRxAha
NPaE/msF0dC1TkJXP1DOIDwGshQkhJarNHdZjOKf3AyM50b+alfZjjjlzlDebl+FFX6EzQMOHG4D
loxZOJycUA/bmCZWUMeB8i94nCV9X//up5/gAjpGpcDy3rgakMbCA/Co1zn3oYgRxJwgrYvBWBqU
xV9sCyaDvDUSaXhk+QDEHDl2KY9FG2SK6X5Ck3v39nptTADjI+uBLA6QI7w12KPzSB3HbRsA2Oyp
O3RiEhxephyWFgJLouFQ2SrK3AGRXe4HWIasBLXJbWDGA6CTL23y0pRP9kX6WpF59xeTuZLFnbEi
l2J0locsqUQwK/Ekei8QFKcLkXAguABohUvIM9joo6SbUzO3gSF/7hrtaJPeHS0FNCaivkBbG4Pg
NXhyAJNmNY3cutVZDhemRmTrn9Y8RNbh/qWCewTF5aCQCoHy5fARHFYpSgmLELidtTObu+10gHau
xue2olRigLjCtAuK+UlKvcwSAK+3jhXMW5TtwBNYBxarSkPzqZ70Qar/KqfvTfyzqt8z+Uc+/jYU
UcuhFfUi23bA64HbgUECLh6moa/saaOXhhnsh13gjI5b6Ds5PTavE9gkW/nNzDwneyiyx+qdUq+a
vCH00/yEWl34byjZvL1vq0pk/lO4c1GWjtOpktYFk1WhzffnXvoxJT9S6TPJWMcHow3m+EVNzrfF
bjxBuMCgqgCMFGYlT0wKSnatzkkMNfSt+QE0AjADtwVs7SdICZHfwKFhCaflCo+VrEk6yO4Cy2p3
NDnWTv3Qz7Wn6sfcSfal/f22vM0JGQyXDuIHVoOylCfbNMkaxWmC0DBeain0x2q69HfTb7DdgnuB
aARoE5hmWooZxrSgagX3C0wCUnWQROhe9u957Yo6TlhmsDAR7OBMA30GPYEUhXUg189NbPrD9KWz
n83qpaXt/v4VA0jOMVkujUEMl1MpKj3sIlWFYx9TbTfrperG00DR2NISUZ2yzeZmBVpCVpSMUAsM
Tk6UERqlmYxDFwxgjPpWkLHZKfFbGQ6ar9JIRAq+sYYMFKaiCB55fxgNy4mZAElYOWi8AokCM5mA
FfzRVo/xDMq4uz0mrB2Ow0elCJ5DzpCOUyvW+5kFTKNd1rZebxv3P+f2R7oZaUh4HjynQ6OESR5P
VhuEZYiHyY9rUaUTO1H83gB/hnOAA71uQe6kWTqWUjEEbZTvwXvnWun4We7TYz85L8QqP5kapa4c
yYLjt/EeYkI2sGMfjIX8zDLUwUS9ancBscbjd8m8l6MCNxUu1AdHpYpyUB4Eqgxjrc/l2AfktxTv
ZRGadUPfwBNHk3P4UEDjy5wiUOVoQm+OuQ/GUHOt7hvaHXvRpNy//cyFQuQTOHNWk7Q8yvXYhr1W
ITSZfFXe539uK4D1DgBVjFJcvAKoc1tBzFnlpl0h1Rn0PXmCTfeEOJzgVV+v0lIEZ5V0ZWOHDfQ9
yCEHby7tI/qCf0IfJQHyQGXafXmIGUAaoRjsNJxmHk3Z0VGftKxJgixsSjT/Gnswwoe6Z83dZ8sp
H3TlW0Qbv1GjnV2b0TMNyfRPlKTFu402C3uHmIM7gnbkEHbaP2CRAR9IWeh+V9jR3sl0EdZq/TiC
UxS7yfDQyFDx5kekZoM+zVESJGl+iPTas5VDMU8PvT0+mDDagXG8vdUbGQ9IhI5n7HMsjMgdpK6n
mQPCzjQgmax4ukLcUn12/bZy/FSuhp2VRYOrSo7mp7YJnFGk/VtTfYQFQvrd0CadwDxYnz1Ggce4
A3VEf1d6TUppOlW9HAdF81B6FXm4Pd+N4W2ca9B5ANMJQ46bbqHPiSLHWRXQ4Z8M1a7vt4dfH2so
rqvhOeMG5PdV3FQYniRemDpeag6+KdIw60cTCSqkwFGkYrISVE7D4Nz0od305UnW/bKofDC8+UZ6
bFXBHV2v1VIO94jpI6lyqYMcqz4NFZpB/Ly9WBvjs7sJwCg4nuGecPNwzDxD3Iwkp/Zf03yCq3V7
+I1lgvKCM20DuItl4uIDXWoNco+UO2Jl9ndTnvbpFymuD3i17rYwUUmAIATq/nFi0ZFpqYsjSuwp
ybswaKQvRbeP5r2Z3n0rQJGFkDLgTYAQoMh1KUItNWes4MedonFXvZcimM7GTiyG57SxXui0VB0M
L9E3+71qBbGTDVcGSoZx31mA2LLLt/z8uaFAK6CSMkjTy5QhlSvvKHkqw0d7+BS3mpsp8q6t3x1T
lIJfW3wgGID58sEOa64oE+JZHWZqERIYoKCeq/EN5LqtGw927ZJWey20xr996DYcSBaMRzge/QY3
HEhVraoc7djTAO0z3al5mivixc6xjw1fH986e69Ln9ATztfUxwwk84XyzXFAJ2z4SG4nk6fm325/
0HprWZ0LOqUj4oMCTT5vQ3Iw0cxhT9DGfN9Ex0gUtlprvOX4nJKg4GB1ZNKRoKWvpCncpqMuEXIv
i2bBHaCKGA4BLwUJosTYVfQfRdjcQDAPnXMTx3wyI2NqSDDZXl0+jOrBEsFdNycBMkjmhMIN4S9x
pCF+lNcTCfqfqb13FEEgZnMGV8Nzl7iB++tkIBELEKXqgZkGC6SIoWrFYw+uXQbJAD0jjhQsFW4f
BsPMIlPSSZBMj4NTua2xz/tn/G3pxyInPik8q3vV529jKOK33LjK4ANixdKw4xBxYtO/iswUhjoa
tV2RQHWeDbJP5tyz4LzJL6j1EXggm6KYVc0CFMiucaJ0tUd6UqfYqMqPQr8jbhgeSehW/d05aA16
/Y8gzlzoVIMW+v8h7cp2ZMWV7RdZYh5egRxq2EVV1h77xdojYANmNOCvv4vqc09nkihR9Xlp7VZJ
RIbHcMSKtSoYsvQXr/rQ3r1/7ztzpDDTiSOvtVzTQyNro8vf9n7P98PGglsdJsfEdKDRDSmJ+e9n
M9IMHVrC7YafiBlCl508md+h1FhuKU+urWtko1B20VF0QYXt0oyTWXWVW7g8pjFy/ciQAQgrbg/U
qif/mLiqogu9MKTjsFNS7jDbwnjxslDSXb75qL4OSjDjZ5YWFzmjEx1Sx2cnXw86ts/lfoIo7XsV
b+dtem5lcRQ0VVt7pfTYCSTGwxCIrVL6qhdI3CDFAcin7y6mhGveQDQn5SeqQhM58TEoiztbbARw
qxMPkB4SvwDto8HocuLBLS6AeLAxK9Aad5LP7ngHxr/bM792JoOucCb1B6gKpi5t4L3Tm5NdlSdI
qunZXm4hh9dG6vz7Cx/KBi2iSm/Lk/I/2SAAzlBGSNCvwf0tVay3tNziqQsuVaSukSkHCedyuKqi
oJnrJeLE8rQN3MH6lqce9HOMUKvQwdGLowPkHjfTQ1l1QVdbQWuyXeu+t8EQiw+NqVD1xpGDLO8y
wZvlFvcchlK7QXeNu/e2YuGVZYFAGAwsSFOjz3ZJ9ML52Ne1XRQnI6+eKkp/cr+7K8bs3a8fQDeQ
LkRubcZwLKN6o2iBKmctzKQ/v9tbeJqVdXfx9fnvZ2dnppoGXapNcUqNZ+6etloitj6/WNbmCPBU
g0T+yVdf/J2Tf7q9a9amACwBCAMQUYKee/HrB+i7JVPXspPdI9T4SOyP7+3inRfRuYWFAwptbEZb
zxasXWHthi+3HVjZlhefX2xLLs0s62rgS/362I67Tn5wbBY1wglu21nJ56AvCKlM1DmAxl7mt5tO
eTZvGTs53SMb07uSVNEAofMMqlnFCS33/8Ye5FBmHIqJDuXFldxK6HmMZsZOdZEGIDa+d/kXY3wm
zo5Wd8awlT1aW2bY6VBFg4IN6h6Lly+beGGPKgVclu1pAMjL7dFbW2bAQcwKVoAeXV0Aia7JYpQ5
bv6iikrvoS1flPF628baSsAFNue+5uBiCaht28pqUlCnnCq3CyuoNFP5ESDxkHMS3bZ07c3M+Qms
wtyXPmNKL7e8tBofzxhcZwZvDkb5qTd0iIj8uW3kekYujSwWwOQ0HWSbEckAFR7m5kdLbGWet9xY
PPjoSElrjbCQywE5odj3Q0dUG/mOLSOLAMNp29IpE8R8ZnNMqzslHrQtivNVEwAJgajhjed1EYnp
U6JAyYPpcMleKT0YQDfiG+9+fWM6zowsArEx8SvUvWBkYF+y9FdDN/Lb607gXTRvQSTRFuOkmGXX
2ohxIgYPm6IGYQoAEd1WvLeSwJn9+K+dZQMA3ik9pBgQtnZfWR9YPCrrw9jtvf3ghu0XyFEbWx0A
K/CeS5OL+bENqTLwMLBTVrYBm1I0/dzJ4pEgqwqMhND3Oci5effu4+DS6mLCzHFQ3TDCqpy5FqNq
Orp5YL0f8oEkHhqdQYAJNckr6bKp6dykEwTDOSTBSJ/09Of7jwFIl/p4XM4Q6mUJl1iN6NOM5Hia
pYFOn2m6cZitnTOoPOGSAWIFyNDF7Cg6IMHO6uJEqnvqk8gr+8NtF+aT6jKctXBGIkjSQUeE03lh
YXQnQ0HAPT/1XZRbeeixx6q7VywL/ez9zsxlLuSJ8RRHcWvxTi4KdJI41ZCcEl3szPTBVc6GMyvD
dWFh4YyfqCnvCCyIp8bcVe7+9lgtLjFUjNDEiVojrhc0hlxB7ny/bBVrqIrHpsjCobJ3blk8+hX7
2RdbmiyLI+fK1uzqWeTqi9I0qY+8C6lU7JntQTbjyXmvUsd/zDjwZk6soyHv0gypksbMuKNiaK4Z
gLV3YT56ZVA3w/d3jx1esqg5AbULeNxynaGmp6uJTiQ2jUdVfeHNk9l9b9nWhlmmzmaHPLQo2wBQ
I66zls8Ws+543Q8diTVh4LU5BgqoOF89lLYIrKIJmdTLqGlG+zEltD2iLtfvPEm2MuKLiPTvn4FH
DarrgIRd0TSScRJWXhQkVr2O4v0uETuZ0YDQVxT0gqreWJkrqwVvKGDTZ3iHBz6by2nktkM03YDX
WX7PvHuDfuq3iDM3TCy1mv06IzYQKySutCfCvxrOobXelyX4z6D914sl1DTvi962moHEeb4f0N21
ldvccmFx64DyAnu2wShJLqDz3Ad+lwfGlvj62tRDCBIiU6hPIJe22FKWJgpSEI/Gnfkz9fJQ95+H
7k4nDz64hb3knQiVt0EDkykyUbiHEGEvQtGSpYaZ+AaNB/UtQ7qrbuRGlPgGjTy7I65MLGLRiciq
NxhMQFsFYKjC/MyH8n5gdhqTvCqO7QQUH+9E0wRQJXg2/IQHYz99N0c7IhUYoal5EhlIupTXvzO+
/M9vQ1sO+ueB7lymQRqTVVZCKY1z9SDcRzUW4DbbeoCtHPzAsqDzDSlYVB+95fZqwJzRTpoXT0ms
7j7SB7PZSIMAe44tuhzkMxvL21GmIrNatGrGxujp8ZRPPCylNoXV4CdB6xl5UIzVT0Cr/L30zOGr
cGqxa0fTvUNKtYpAmPFNZ30fZiz51QJ7GemtrqHPRzihXfsskoUtQXXcmvcGK6pjrRn9XVJKEgL0
2aRBZ7jygD4wgRczdjgUrrQ+8LTeCaw8Se/sDG2vtYlE7VRIVPXQKHjs8qoGnjBDi7Wd/eVKR9+N
vSwjcDs5EWqRQe6YQ9T2HomsuWEjCWs9EFQ7DY4TeJMUoAkf06BSflhoefPEWUKCKRFAQzYlNqiE
EKCZWU7ADb0NKt2sgqIfm8eB6cWjMbjDURsz7cB8R0Ddxy9C0fvkA/rNvtalC+1s4Y3F1xZidhoU
f3IR5Yk+dUE7NeRQq6rbSZPZu46n1TOEgc2jmdnulyJJzYMPuq1o6rPufmhodl8KJ/+g96S7Jx4y
71qRgZrA1do4TV091GWVhFNvs0NG3M8gQDHv6eBCustwy3tLtezIfbs59IVW7fy0bp/QpaVHrZk5
e1GA4WDKfBpm1M7Dui4xnoXTRSXBRUyRPtk1jlnuB7vU9p1Lxkh5hYrGMRkeRZda95npVGHS6/w4
GrTajbw37lTqaAHkWv27Ih+NaPKtNJyqcYzGpreDFAHfYzU1PSaoHx6pB9mN0Rqcg6a0/qNHSBUg
qUjjxmV0P6CPLG5BwxaA9CEL8qqqA8ykHlkaQYXVpk8m7fJdS3kTNCB2DfVU0z7djhsW8em8v9HI
Mqsdzw0biB8ub7bc8es2A2YoHjM7TKkXcTodwFn6KCkIsHKub93cK5cEDGKPIxmCi3SZkNT1LgGu
rHNilnlBTtRHi2gfIGDx57Zfq2YAj0HK3XKwORe3hFZNDGhA6sSGVaMzXje+9obZHYRhV8d/YQnN
NKiEGlBasRe33qDVvBWT4cQt6wKXmnt/cvdDvTVuq2ckwg+0beD2u4KAAaSVyQ4yYDF6ZEM35Uk4
6EWky/Ez640vt11au2Jn5B8gAMAWXVHLZp5dIaBMaOyDQDHAif1g5fwDMSBMWnriwCce6fkWyG31
gEaRH0M48z0sI9gqz3ou847Gxl9eFZS72y5tfX0xS43pK0EEvu6IPDQYi+x+owq6spPm/kU0z81Q
jSvIF1CUua/skcZ6kd+Dp+QAeo+o9G28WhEbk8zZWHdrHoEHCr1PoBn2UcC83LmeOzAlyx6TpIrf
PRSjG5b9C5eQWgJzAcqj1xJCE3GMXpoDjUvo+3SW9ugK4Gf1X7Xd7VLib9zRK1vWA2MQqlgI7VAT
WURaIy0pK4Tux2Bqi4jqnriN0qLaYqbcMrOIthgbZD5J5cfKjTMDNBMD+Eu2Mthri+Hcl0VE0xXm
4PUTjOhFLIa7ogrM8bEaImOrb2Vtq54ZWvYFVD1To/RgCDT1g/syiJNTJIFITeCE/rT2BgRqY+yW
p6pyOtJkLYDTpvQ/mYQdOmd6oLgzb2/WVTNAuwK1gLoDmBEul3ab5AiXoGoUTyoU7LkwI0I23kJr
xym0DGctAeCbrtjU0qGvLE8Z8ARNkOglDCpx7wkWGvrpti/zTC/jTjQQupD8BdQZj8dLX6hdy7Jy
Ez8mxmM3/MkQzpnZfUN3foaQU9txyG/8bxZn189SGwatWU9TWPTbel8hqe1WL6P9V+93wSCOqYHa
jT5u2FxdhmdeLvauMyBkbibYrK0i5CWoy4rPDuiH+qrYt3kdDqA0ve3l6gTOwtyzygiQl4s1guIA
+uDTlMYI9JTOo8ROg4F+Y9nPf2EHlVpQqQC3iILU5WhOskt4QXw/NlonGpUd1NVfoNHa024Dh7J2
ns+3B1YjsJ7GssNNJ5ITU4MyX9VogeHtsn6LJW2Z/357zPm4mgC3x0Prai2i6J6bjRyduLHMuKyt
Q+E5H+thxDTZp5ZNO4Bw8qBs0zqos/TgM/PX7cFc2djAhM9kag46MsBTejmYhA+JrWeFE+uT2waF
TATIJNgQeTXZ6q1cOYFhCo2Cs2Yq4trFiuS81XqB1FvskC9qPCYQuxTcOWbGj95QG2txzS0TUocz
BArmlucVCphtJbzUif2+jVsN2B7TTKy9tNLkcHsA/+6QWpwnmEEA1xCZIaW8PE9Mv+daZg9oAvOo
eJmI24fGSPUgS5qw8Z5sKcNqPBGZh2nd7Gon2xEH7BYBaarfhSbFlwzQA8gRdI1+LP3WDABCaFjY
6NZLzZPhAdHeuNeKikd53vZhkg+VChC0daFtCTvCr/o9cX340OqNfE2kGCM+peXdUPfVXZbmTtD6
jXNwrMR/TGuKpKAtQYdh+zQNMlLWT+CRNZ8NmvZhmRRT6GQuR9pO2QdqdGlMBRRKpqFLdkaVNgjS
hNwlhZJhAq6wU9FQ5w4COU7QaJaMKpEmgWOLMlRWrz4kbPhRFvgFHpo97geA4sIWd9UJNR96HIAD
vzeR5Ash9KGCIWn8Q1Vr5odOtt5jVsuPyaCNh1Hgskls5j14ZZMe0CEvZirm8SHJeYeoNBmMLyw5
KmvPhkATev1gIzuDwpHXl7vMJBKPU8+9r7jOgFPBk59pEC8HY4YWT641vRTQAf+oJ8J4aBNb2xGC
nkxmcC1I+9G8q6qEAXpG4RFvTHWfljWmoWrz+3rAWLnc9z/ypkP2ZwKbYl7Sag9dXoAVZaXf4V8q
qAsnCc1StVFuon7GWzMJ8JoDT4HX1oGbmE7AunoKpdUZUe4ikHep6kO8bKBZJ1gX6aqWf/rRJYeS
Zk6omZl3X6SV/UHWtnVfN/nw5Iw8DZPadB/rpslDajFy5HLQP4P9D0SVhjmCek56+qcyb+jGIbly
z4BFFGoUM3cL9EEWt+lge5VVtI4dU/S7lfkn0v+WYxVRzoNq+FEBubux3xadN2/v43ODi8vUTG2L
EHCyxrKJm+LbaP4o6VOWHm0T4DoRtJoK5bTRdrd2nJzbXBxdiKcSrwc7flyoYyKjxg7sd1LivrkF
4KuNOBt9Hld9nhnrQRZlUxdRSRdJvJBptXFSrTmBtivobwCUNs/W5VHPE8NUozO6sTR/6dTcuaoI
Jqffmp+VWxP8DKBWQ3EFAJXlghiNHtcdWoNiXtpkT2UljmBSTcGFJ36MfW89+NQ0v+QWehkmxzdC
e9CaKG9YuUcfaAUle7d9YUXnvT9Qnmkj5lIM8OpX+iP2wI18pBhf2wuEJsMax/RmD/LqELton0Tq
FFXtJaQUcPK8HPnse+3+QbNyArEqh+1MLrJ/ccGh2Rm4EnCSzJrSl5NJ+pywBLCcOKn/SAjOd5G/
xbW2NpHnJhahQVXlnTn6MAG+DS8PsnEL9T0vuKuLE3VYvCcAMMT+uvRhYLTPMye3Yy0X35wBmE8q
AGGkmfbZblpE5SyJbh8e1tppBR7UWXoeiQE01VyaTJBM5qlSXpx4rI7SQQ17dKp90focaMbM/dVO
ooioUbg7rx5AR1VDyq4rAU2QmSHA2GclT05vFwHKHCxUmcj2ydRqH3AZOyh6GeNOTtzfFwXX7ojH
0KdZN8jSM0cgh+lDpDAr9DtRWSxAutJ5SJzWOfgZenlH3EqfM5VWO4eQfm8lR63obBUkSPOiKVDg
//EWQl6Ujy8dG4s7ZFNHZCVHa4dbRdtLzVWRlXoE14DEZdyOkNlszK3Dd2P4lnANZzTMKae6F7uD
HbGBfhkAZwCaIgkAGz40E3R9yuydmJ2/T0YQZczibxAoWrL7CFM4gDNYMApR+6kSn53a+Zgw393Y
UmvrHR32/7WzeFf4iVaPpbK9eMB7fQL2xFJbTS0rTyQI//5jYrH8DD/3shJZ0LitPhtQMbdxNliv
KeKx2+t89Rz6x85b9+rZg9PtpqS0GriS1J97R0d08knI59s23mLo5fY9c2b5dKgtfcoRfHpxBQ53
OwPbukNAUtWC1iT7xaFTBW/rgNXWkZvZB8a0wBZdBFD0RgSy7izuBYAVIOC3jL9JW054CbZeLEke
kkoPC9ZGABLvNvxdCzxs9M7OiERAVJagRHtMS56TwYs1TiNa1ve5sAOpW0d0An9rbOtXx6ajUMOd
q7KN3Miai4gKEB0g/Yus9mLddFppyirP5/kMiRZaWJun296tW5j7YMAuMPMfXR6MRiNUAV0VL3bK
J20oMIZolN0gcFrbYIg90FmOIGSWSbu0odFOkwhu3bihQSr3XbIxSsue47eT4tzAYgfbxK8ar5uQ
RayfGPlWeD1aCI62+6jxJ4/ueuTgBv849DLo7Q999WHkXdBvdZ8uAWZXv2IxWXVBSDYquKkVT9rI
ApZ6IbF2XHx3ei8s0986Pcj0z+352xjbZZsZH40Gzz/Njd1CxEPufG7zLc2udcfQ/jFDmdCdsXxU
A/prSQMUFDEbeVyDrhxdUzy0RBXbDf1qZ/l3vLtfu4b+ZIb367Z/b0t8edrMpSOoXsy59eUuT12N
trYuEB/3Zq2FnZtDzE3R9s7rrf7o1FUWOl5SfsqzicZtikdrr7py52gdUog0KUGeQn624IQMgUeR
UZbQ9KhLA30EahyifHKLXeUb36epcVBI9v1d7zssSGtN+ywdG3gWRvI9n7wxoCUA8MFgFFsnzFv/
17WPM+0mpMStK9YSSGMBtJS6bmxwHJT9Hwdcoo9ycIyja1T6XrCCh71w0rBWArF713j7qjAEHtuT
j/VMihcXKatDkfbyZaipgwqmcsk3jaO5kbU9acNppn1DCYEeE4RHOEgc7X5Ev8BBR7ohhPoSCQFo
qO/xSrce/QJM3wx9e8+U9mJXkdp8rG1UUnNnqj/7W2oXbxfG0n30O4MZFwQRKNstNk7SdTbv8xZp
0hIJidr/0Uz6VwX9jqITJ7fjKFDSF83rYoRbLzppgEozn3xdJYGRK+RBzK+Fxu/AOSCD2qofU+9P
KrMxIObWTljbbGA6g1wr5DPQ/bg4yByn65ltIxtOpr1mPU/ey+3F/tbnsBwJgMdQS8JDCeUkc3FS
VnrVGSlGoiyQBwoHQEWtOyQJuPVqmVH9TRP7ygy6LAQ0Xm11Va95d258/vtZ8IADdGoqs/NjJlT9
w6+7fF8z753SCn+fkkgW44WBF8wVbf3IulY1COLiTAEbafc7xzzeHsXVK+3MwsKPrLPKydbx4tP6
LCp4G5EiD9xyAym9Nloz5SQWLhiarpAydpoSsAIZbuxV9UejEPfQ+d0wsX7w/mNj+dirBt1oyt52
YwFmobx3kBF21G+v6kAQzmVs6Ww3juS+lOVOpdm328O4FrOeObhU8rA6yy8YDsp4BCt5Yn51nReB
9GSZbORYtuwYl8tO1QBL6jmcrL1QpoHbPYk6Mrb0ftfenDMIAfkPvAPRX3ppxW1TkpO69OL+s1AA
EaFyXwemXUZbegDr6+IfQ7O7Z7uIVbYj+6HwYmWF5kzkvrs9LVvfX5xBaeO0Muvw/a/9JGYQ0UYe
Z+37aIKbmceQy7jitKKecnWHCw9k9bQPCr976gj/F5E7uhRmLT9wT1whKHRrTM2EY4eW0NwuTsnX
rtwIa1e90AEnByspyuXLFAOp0iR1pOkCCmIEjpBFQKSxRWi1agTVmzdKdDAhLhIlwBW1CJh0GJHl
UZnd3nei9082WFtn5QIgsa9pOkAqZhSQHoqrROzN9jtNvI3pXtsXc0w+Y4/m9Mji7tVqDYKNIvXj
RDv6xg+8RXaM31uNOvJk4zhbO5fPTL2ddmc7I51MwlHDQy05+aCDjbvtg858/RcDhhokqKzmm+Yq
VPU14ZWC+7GrTc8oKD9PnbtxSa/OOvgvkM0EuvsKHeO3zpTotvTiVENyswnUpljFloXFiciZcvMm
wYOzKqBzGfwLCDX4S1B5BO8WkKRLjGeq+oEXFLkwJKtG+bvJjkZ9uD0Nq6sK1LboSgPV/hUCh1b6
oDsFhYlaYyHPfdwbQ65FeiG0sGl6kGEYfEvranV9gZQEFU0U464Ug6TdJaUJvviYTzKQ9oOQD6O3
8dxaS4Sdx0iLa6SwPAEsJQI0O7WCXrmB3j/76ljmTzpzAj/dWM6rEcBMUOFid+INtHz9DHhY1WhR
wPOcGjXifQB+54MoSm2wiTS80QMvb9uH0lftQTdq7w6RcPPx/ZN5/hsWNxpSta2Xyd6L7U4CsKVS
RNk+rmojqLnxktv1xqG3No8gvcLS1JFsuWoCleD9haAIkh5W3e5KVgcZpVGTTBsn3/rYonoL3CWa
W5FlvLypO0i3GJLCzpiUT+BqQcNpIx4638wDaabPvXC/CzH+1VE7tNpiY1DX9vjMrfL/xhd7XOug
UiH8DCBC5X1gDbvzWbERWK11iKC0D/5k4AaBiVwCPHltkZI3rhPb2rNfikjR+2F8MVTMBequxc7o
hx01/FB3kkOnb/GyrsV1eLCDHBOpK0BMF8Pre12LxCqsA0a9N1Xxx/WbvbJpVOT1VkpyLUV3bmsx
mtwBZ5CQPuAUoIYKTB1Uusb4yyjVx65jKQgSBCq6/d4dtYPqEJXd3iBrcwnFQHS/vPm6jAMAfaGd
wYgTp+ND+8nsNu7Nrc8vnNMopEVZis+DQSbY2/jP7Z9/vd8MlEXAS42qGyply9oIKhXI6I8DXhnV
r7IbwrE42uT3bRvXPsAGnnvo7MOVcJUCbCYb6TkA52MeMPsO1Ly3P3+91i4/v0gAOpMhEu7j8xCl
+1Ya3VNSi0cCiF/tVHe3Ta16MvOJgmP2DSR5eWowUxlgkp2cWAHFBWaMgP+6beD67oQv0DxBdAy0
DB6YlwYIWKns0uoBlwFjY4rDVv014tEvqwfT2zpqV505s7UYt1qojMkEEHCjTGaQfmRv8ZVcX5iX
3iziy7RtujF14A1rX1I3KsFd2yJnhbqw0//ezNWv+YMkPVpYkEJBS9LizFG526XuyJxYMh3Um/5B
DR9vzw40VzD+lzkaNPaDyAPXw99kqZfzkxDkAjtrSp4dodUulLnM8lgYVR91uK3bcLR7+y4xPbUr
jKH5OLgyjRgg3HdVix49ic7N55HU9p1W58VzWVbpPvG49YVlbHwVZTcdcIIN4HUj9gnRDD9KnebH
ynTAM6rQP1FrLXglMvRyBBS5tB3X9HrHUfh5bcsWc0hTUIuOKX2su1oehJvLY14aeeQ5oM8329Tb
la3L9qbkQ6A0nt7znEMc2R17fs9c+a1pnD8urD+0eq49d07D94XB/V0nLDQhOAAUNTmTYAfm1SPp
LbUHMZf10KPxXQa0lkhOSTHF+egksV20PFQAV4Y1JKv2dsp+jCBEC1yR6mFSmX1k1ZQ8+VM5PHI/
4zvk8CUQOhw0qQOoKFU2iMgBte6ryaw8qHNNhGLsaWBkabrzKTP3E/KjJ9qnRZhK7n6mxBF7yrri
mEA8cl/X7fBQ1cwJAc017mrX+lqhmgP4lGcFk1DJC5LLMiQJIFV6CxCo1+jFA6m1H8kA+buyJSjR
9eo3eMluL6K1LQ5exxnLDcJNnLuXS8jtwEFlDXryTKUN1lf+gCZP9P5Yn7ypPZS63LhA1g54ICBw
RQE0gITVIqvYua1uD7qdPLtpui9Iuadt8pC7W8jTVTNoP0cPKJCTV52gSQcGJ005ybM16j04otJH
TH489O9HzCA7AaIo9LzCI1Q7L0dPQq7OdAUa4YQnflp2VwSdTjdip7WDBORNsAJBNWz2xQw1nVFo
vd+S2JhQ2zRZ0OQbOZDFGgA8Ec8vvLtBvo7y3lXzZNm0pdEYbf7qs0+m+ZoWX/381ckiutXLvXBl
NoQ+YZxVsKNB9WARPtiQVUPVviteUScAfIkErru7vZzXLIA0fC6O4kZE6L6YEAughN7yytdY5AQ1
561Icuv7ixsRelcWui9p+WqpnTUcy2EDIrT1/cUtCNm5AR2u+P3GeOTjfitjt9gX8wSAYh9ryUQM
DpzXYi3VOt7AdSHyV+Z9r5EwsBlUzjIrevcknFtZcvO15Vg2hV7lr8QPxE/ny//29cWe41bricIp
89fei9S4e29D9N9jNLcSA5kPDrZl0CPrAfOLq+JVId/BoumdfQxX319MsanTjud2mr+61q6R4GcJ
UVK7PUSr03zmwmKaR0XAXg2S+1fD2vtplHkHfQv8tQhzl14sW0yYzEfc6PCCe678NTHLPFn1NIV2
W9EdYBLqeNulRfD2tz08jedISrsu/I6WTYiCouerDSApWKCiZDwI+3dr86A0vzZq61683ohAWWgm
UKUosV1ncLhBC0ZBd/3akO9ZOwRWt/FQ3DIw//0sBdn3aW4aVY1l1rw49V097G8P2Nb35zVy9n3U
BhMxjdjqVB1VebepvXO9xi4HaHHSioTVqvcxQEkRVWYk/ae8j97tAs7wmefaNgF4MRaHbUntwUQD
uH0CDyNUYUSxsU1Whghy1XjgoMwJvppl9tFNE1EkReKcjOapOjpbwufX16p//vllyUxVVWOVHMGz
aKonzyK/fZfdIxCLwDB18CTbGK3rHTn3x81pYKTooLe02PQ5SDUQ7NDplEfpD8Tysgwnf8PGyohB
InMWmpxbDZDWvlxURYb8aWtL7cSr53HcmVuaKVvfX4SHdZO5Rk7w/dQ8Vd2zYW7M+DwGZw8mHB3o
dEH9AtrYQK8jwXD5+202M+TkjjyV4sXUkuZuzJqn1rd/IyX3px6b+97q0vvN3OnV1ODpBpoI5J+w
1FBSX0xNqksyqdToT0CCBMIKbPT+a+7nRP66vWFW7UCgB4UsYAKu3GvMfiSeBsXsDErZrYyKOqqs
Kni5beVq58MLJE6MmbAdiYElrygde7cumICISXkAizCe0ma1v23iah3AxCxgjjwz+vGuNWYMvU/1
sW5PnHgqzPpoSv1pYy2s2gAMGwgKAH9BK3i5Fpj0cscbLKhB0UPRHT+/2wPIHpvI5QIVODN6Xn7d
a6uKkamYTlDzlvuk3v1Pn18SwxApZZsrfH7wHvVDz94bhupIIP7z65ekMKykptNIfL4j+2RnW++f
Xnx+hnEhqY7HwGLo87yCwJ1jTCf5qIuj3ALhrSzQi88vIsTccKikLj4/8Z3nfbDYh4y8f/Gg5gaM
PTrW0Ga4LIY4JIPSr6i1U9bSoLif/C2JtBUf5l48tKKCYOYah9WJ0aiGKdUgfkyDhJjBWNShHLZQ
uiubYE4dItadBUmuipS2DxEM7GftVDhRNUbeljLjmhvn35/tn0Uho9T8CvQX2qnV4iJ7LsVeZRuR
4VvO4OJQR0AIbPc8D2CzvRKoFYx5ULs21YknvbojWlXtjRZ5JgqoXYqzFtm+1jtYXv8Vd8vwqzYU
QzAxUzQEHCwnp4xkZWhZXLd2InFTyM97PPDblt2xNMlDKBGVT2mbZr/wavXHgFvaQPbG4Kuodwfn
HigFuUcJqjyAam0MzUnkf0FZPY+zcqhGyIuhad0d/TbQiZuE3BvsEzeNtrsv7Cry3TrqzKm2Q0cb
vCJyywldpK027diUkBe8lc19n+vpwbZFjqYfW0RDW6i/VMHrME2y5IcxpsMLRSsvaeUY2NC0CZiG
VNGual2of4EARtPH/Kh85NYD00AyEoLHJOga1VVhQyz3SyrSfAcmifSh4awLmzRvXyoxqV+JZcoH
kUJEnBfoB/MyPQ090mp7Jf0mgPKc86XwWBI2uWgDr9DlnhVWG3TQfPwJCCHf5amWfx3NSg2Bntg0
nCaBXLKv9J/c80YWVvlUv+D81xKwn9vSRs8fBXETG9m+dpMfnUW9LaDE6oKEXAd6QE3ckssOUMOo
khrgaQX68F02IDuK7rgNgoRVEwBKoGsXhZgraF5ql6ml10qB3fGA4Zf8mG11OK1c9Ab6VXA2aEii
ARtzua0SKG5WJrfVybacUG/2nDzZxks5bvGPrR0P53bm33G2fdFZKRQHU91Jh+j5L/XOahXOG5Tk
cUWipIx2M4DXLj+fCQauYtJAchYF5TyCZsi7b8mL7y/C1Xr0Ohw/rXvixQ4QoGDMtxrOlzRdswug
JPZAsYc8/8y2eunC2KVGyh1GTyNAoN9bTulL4bnfc4OYXwqZ8pCbwoCqLohxQaRE1H7Wzgt8ZjxQ
NMhKQwvRaPe7scmrMXkfb7t/vRAR5OIHIrGLAx6P58vf1qjc6iqZWSfTStFAureyHXX+j7QvW44b
V7b9IkaA4PxK1qTJEmVLlv3CcLttkuA8D19/FrTvvq5C4RJXPuGI7gdFMAtTIpG5cq2f2zaud8il
DdHBTwP6PZFDftbTnfcpUQFEpJ/nwkBI6rmmLQrbu0ZtoPDtGM82wIVdUEFa5y9+P1iO8KzhxEPi
Ra6ZVVv2sW0+xwiUXfo8MEWsc31UMUFnBoQjNEJtN9Zny3xerV+5a/gtiwFWgOiqKvUpNQS9KYqe
PzQQiT5hNCEumEeN+Zy5n6f5aEQvy/LmUqY4U7JNhZ0OHDwPG6644+0xp9OEfM9zBe7apL1l0Dhi
7cv2qlw9nfHah5AzVh3IXFzuwqlqsiQb2nY2ntfZ2K1O4Vfzp8a80YcXlv3aNiXbYaCtBN8HJIRA
+C3Eol1Fpp4Mk/5sNF9m7Wk8bn9eRJTDQQBYjO8CMYMIBW+By0OY0znV9WjUn4d89r3ld9ZMR1DY
Bkl267n/0u6WNfcTiQOtc/Z1fTf3L9AL9Ru73a/ls15+mvpPZfPTWI9NogjyZSv555fhJrn8ZWs3
uCAxxMhT9tSs4JhDy7jiqSibXK4qjjI7wks0D12ayO2ZFWxq6TPRT2S5WxU5tPecxmXoh0AfoC7u
gzm4RBgCIQOhCOGw5w0SOJXro74YzM0XNNqDqCCgS75rtAfHPSQ03o3TIa/dg57+ilIQLVffq/JE
25Omen5cDxoi9BDhRADAudPEGpdjr67dIfkQEtYGfua2irfH9UG//D63f3Yp1/qYso7h+0vzezKc
vUn7/ZLfoGKpMKQaiLh6TWSY9QRDBsKwkQYZOBK2T4d0KDxQwvaAFIq4fgmnF48hWh2aZvXEmuVz
X9dgjei/t7OqhVNmims+wztCtQDu63LWBiQbohSdK+E0gq2gj49dC/7ozgPxF41ftod1fbIo6rZ/
bAlxRxVllsNy2Er6NwOneYrvahUeT7Y4iPw42Q0XkxCzMJk3TWYECsOwcUZwqvY+UayNbBAeXp4A
l6CnADIPlxNWJqzIoRduhYk5+wRevo6mPQ7P9lRJhwGxHcAkEDFDpPPSigbS3jUDejP0UPonPmhJ
/mYY/BpBGRiIHzELC0agLrL6FcMYwJo4kl3Gui+DNivOikijAz+PlsUzO8L+cugIchA4qjB1o6Dg
Cl6FvjeazwNkwPP9OA7BQkANUbwZ7uuHpxDzBqAp4k+ESOJCeTpLLH20SdigOULzPf2w/X3JRrj4
vuBvkrif7WbG97UhMLydmQXp120LkrN5YYH/gjOP5qTAXAD6Q8KpPejutxQ6Qj+ZSkNOstPeaQpw
WxAoCogOYMRbhrjDREI0t+XJo0raWTZLeFFiE3BGL0Srl2PQYrtJBmMkoWc0QTPuWeSicW2/PVFX
VTAUQc6NCFnFaKq1nkQYQ7qimzD6J1+qwLGf9ObA0lPXKJZFMSTx6LStM+qkmrEsafPolPYPd2pu
3TZRDIpf0peX+MWgxO4edDtCc2vBoNbxzoiOafdM0gcKeLFbqdJdUlPAf4KvHKT4V4D5lWp6bPQZ
Ce3s91J8XWmxm+bxmMbPZZ0r8lKyTY0w/F1DjDer8r+fbWqoYoJoKClJiPazXUl+RDwswY2j/9je
E3I7vJ8IDKDIBggbzyncsiZ2T8I8PupOCm68fWICp/TvthnpZnhvW/qPGWHrLeZCBwocbTjESVBo
aeeDW8UHckgxHJkdro5g49JBQH5VoqEms+Mm1UPHPcV0V6++9+XjIzm3wH/B2cJY0MjWkc/Twx4k
u1556iJoYShGIXM25zaExS+Bgi+LFTYy03eWXaFieJTOEp72KJIg43n1aokXZFWBxtPD1fxh5veI
YrxRsX+lQwBMlqdm8PZ+V4M9m6YinipvTEo9rHP0MJxcZPa210FlQNhRtCSZVfSdHk7W1+HQq1r9
r/XR4SxBM/TfAYgMFCYggg0dGqxzV941qCH3A9JxhjO9Oc14sl1I064lEIr912JwdkxLdgiH9iRN
gtrO9pkJgcGs9IKEzbvEQJq2S3c5oIZ/MQl4IllI0WCOxRr0Mq1pa9WeHo7J3o13kLb6X31f9OFx
yZsawRwepvqRpTeNyqNKFxE4GcD6kX6/qnOhMpHHY0Tx++0Xt//ysv3rZb6N0wIiyuUJW/H9aK9e
vrRlTPmlerPOHuiajsOU7Kdp3G1bkt2saP/zPN6z4oDm+NIpUPTPGXFH4K0XduN4xV4vrZvFdEGo
rA3+MkOXF0jNbZvS0Z3ZFEJGq3C7dMlgE0UyX/Nu1hJEeyBka39t25E6izM79HJsLLKLJW9WEi7l
q0Y+Wdb3OP6Ll5xzPn/Ca2HUOzDIRbCBF/nDMC0Pg47CWI26S6SStBFZX3iofWGL78lzz5QNTrSM
CwlBRb8rrccqu3eafWp7O3ep92tV+7Hd7sr2rZpfa4K46PP2fMrWDWxziB/wNEVGR7hxQYWyGklj
YD4t5HQfwWhKXH9kx20rsh1pgaUSGQ4AFmzR/5pVZ6EyhVFOyUPGHtv+QRu/dMkXNld70ilCvXcG
IzEIO7cmOGPWGNE8T7AGMdFba/X2KQh9Z7MJEMPsdVLfAFV9qtJ657ZtQFw0Asz5rm9ACmXou6FY
v8WtG/RNo3CPYmfU+1qf/S7RiS913CcGX2sH8iGe98uIbjIHmY/BJ/kpyTyfoPM8Usn/Slf4z9yL
uN7EpWkaNTiZ1Fx2dWK+2pO2q9MOFBwqIgeVKeFw9gDF2nmGg9Mvh3J6Ah101ZwMlYKq9DI8n0fh
fE7lsjaGi+dJpGUPTJ8PEVr466K6R281WrchdBtDGDBdnq0yP/R5+dTN9u0C5HrHigOL2xOIxAOW
ZDsjzn3G5jZoilgRccje0CANRVEISGdwerh8rs4O9pTWXsc8vuXz26o6ObZ20M2bob1fWjBgFhHI
QxF7lo0/oxll+7TJ7rFz0/zlcGbazYbUxvYnYdvt0X6g7bc/Lz3MwNe/ZyqBnBFcPQQlCg3PAbis
/LeHIL0oBj8FOdvcfzfmH0miwodI7AHniysJkTSnqhFmMstGIMY9hodiBNafA/ldz8cFjQ86GE0P
20PjnkHwHHhMgZHK4y30NuU/5Wzmkjwjnp0UmDl7+d26q8/s1i/d9NmNCDhQx2IHuOZhBk/Jtl3J
rQa7GB5uA0nPpF1PSRsVCQnH+GiD/SsJjEyxapJNcWFCOJtIJo3WYGJo2gQm1OYr0HUf33YXFoRj
mZKxdbIC6+TYi+8R6HNX4//ShHBb5qU2TXSBiSj73HW36YeRsjpUgACgxK7GAUJj3eX60ziO84Ll
eFMzuhvXPXAxu4+v9DufN4JATkHAd8LZDutHKxkyz1hDsFN/z6Z8B4Tgr1KJ0pNtKBfEZthU+N9V
wpO1Cdp1MmcNNe/Ws4+NlvordBi3x8IPnnhazo0IqwGyYwOPAIzFdWof2hOgmvRn/T5LFVtXNRhh
zvJyKpmXmRiMuU+6wCsgK6kwIUmmcDYI1AGBkua1wMtlgWKSWYGZZQ1j/WaZbxFyja+T9WEwBcXj
872QwovYIs9R0vZ24oxkDRf92LbHtjwC3rO9JLJ4EpQTkOF1eJ8jGlQuB8KI0eE6WpaQUXqKSOyn
2fCIlhvEdM5+rIA51+mx6Ibf6Ne9c5gZjG0R9IZqySTeBj8DtVvkpSBVJZbriTdqrtkYS4gmMTCL
odss2B6oZO9dGBD2XqKbI2DHzhKawCHn+9r8p8uJX7Qfa1jiIZsH/CCnEUbZ4Aqcgo6uekR1YgnX
PkBpIlN4A1mU8K5KhNQa54YVGUBRXOvBuaEtCGXGIHfYqTEgQ+XcZYZ2gPqov+if7Cj3W+uJOD+3
Z1C6VcDbg0XCAvH69OVWKeuSdtmaGaGdd0aQUv22Bf2Bb4E2zF/a7IVY7j7W7ZvcQkTVgcx1nT+t
3vSamYlilmWLCQVUgBZQH8cVL5y+IQJBeGYRI+zsQ+/+dGq05xYHQ1FhlZxxFDU4YTEa3YClEcKi
EUDKtcl0I2T5fdG3u3ZJ/W7+XVZegKLW9uRKRwRiZLxUTRsJJ+EJQvMC1K6DYYbu9LhGYCp8zHUA
1UB+/nE7AJ0CloGivyRl0VIzyfMZdli3N63brvKNwUdvieK4yc7zmR0Ro9stNHdG9HOFk/vJSRt/
yMLtgagMCDcvagGArxgwQLJb6K/mqo4CkbXh/SRD3s/hIGZsd3H10wnsxE1FzLCiOTl21tD6tT6k
UPtxi3sjRsoqQovwsbGrH7SbdB+v2DroUOoF/ciowrzxoyXcnPAo4MyiBq5oZIcvj15hRUaVaJMV
Vv19Q09Nea+r6A3kJnD985oqhH8FBzn0fYyicG2Fdlf/yM343vXAHO5Z+79YN0B7/2tGcCJTFidr
T2AmNbu97k67+S9Sq5irPxb4UTuLmIrU7VPbrqwwZ1/m/Uw/bw9A8rrwkJQDGQzqjtfvtFQHxVtZ
62YI2TwrujNTxEsHlt25JFCiHaRrcmZL8EBLN+PWwn0ZlgP1QZHt1oDdqrJX0pN0ZkTYW8PQLqx7
N9IHv8jHweIAaqLxxLKRDOEB5uVq2Ay1xzFN4HCw1kal3VNnudleEZnvPDchDMCZoNWgNSlOalK5
d2j17QJbg9hqV0JcsDbL+fBxew6qDzYQ18hPEeH2AZymswdSwl5v7tyu8A1zgMQPFA4/3oqACdNB
CsbrqmCiFJycAxlFcOrWZqg1p5qdTtvjkC08rjbcBHiG6VfwzcywIRisx3ChEEP5UajIymWb9/zz
wjksq8FeUr4so7m3sqBv711TgeKSPL8Rt/4ZgbC53LiIprHACOLyCPh+VaJYcSq1vftPXfmzrbg7
VQMS9plmFUVct7Bm1C6S8Z8mXQfu6ri9KPwjoqd3gBlzPKC+0ZgjBAJgCjP7EkQLYZp9HrXML9Cp
HFsghHut3SfIbSrGJDs7HBnASTSgHiwi9Crmth6psZfRr4KOgFd71HbpxNR8iXwprsf1x5AweRE4
b/KGwtCC1sDbjs2PQ+JpfpbkrwUSKxA8Qnf/9lRK97cJZjUcHP5POKeV1011BjmIcJ6f3ATyUYqY
Tf590IGjEQZ9PCKoogLpM+S4VzO0kmOd+9603/79sv0GkjN4AMr3uFgAQh2/cSGBSkMDKgnlAdWR
LFe8MGXLf25COKN5Mk05OpJomIyBBaFXelslaNP4i4WAjD1ET9ARAFgrH+jZjTxAvaW1KaVh1kMF
NNWNNfD6RoXZku0wFy8u0CcibsMr5dIKSWvDmLuUhq5u7NPVvvFyb2csGp6rCZivHJV4mGz5kXvj
7BQ6Mo0iX9MUxaA50VGfs0B78nVUPfWkS2OAFtAEEAAoQcG30bb11kUHs5uzxNGrU8zQ5q3aAtK4
i6kFHgSv/uI6QLYBiUzPcs2rtq5p1SoQ/HcUZfV7p/5kqY6jdDtzLJrt8TZdi8/n2S5o0Q1V9gUB
VR1kWpsEKqC/OFnf9pmRzhq8Jh5RBLhAMS/TOgPVSjB2h05t+WBB2RkROZgZKHcUxRmZIWRfka03
kQpFeHQ5mm60vcVNsfrDqOdBZmUvdKKdT3VAn4xM74Ptcck297k54Qj1lmWzYuDmrG+J+5IXhyg/
lOOL4b1tG5KtEp6hYOcFUBRRoRBy6HgEZIanoaY9vDnT92g9tKlC1lQ+dX9M0MupayhaUdYRJpz2
JvX29Xpjdjd6etweiCw2OB+I4A70snMhnooZA955nQ/xHaiaJueYRr7xG0SGf2EMmxoESijUIxN8
OaS6hmoUaFVpWDT9ckMgqvOZkc7BAwGCM2AqR9mmaSYbNNgOdDiiaHYUP0A6p+DsQOSA2iz4Xy5/
QOO6WZS4BQ31eHho2uyfuYtQKkIC0R8j1WaU7pEzY/zHnJ3kuAFydtFyeL523/5bslOlih356RGj
Bd7LjZsf+Wg0Nl5aKKx8rTzuW0frOU0/2ZXiySAfwZ/vCyPIMzCFF4TREBk2v6P/tuVp+QuoFcL2
PzaEPVEsbO28ETa6aJ3BR7Z+xc6nflqNX7c3n2owQmg1DvHAdBvnCXigIzLGvqlBYEFT7DDVkgiB
aZPMbK5NWIF/T6Fw5Jyi0v0bp2p4PMWB/1xB4otxMeoR7SrYWLv4AUor7cOsItaQztaZDWG2nKit
Nc2zOGjnezIfev00jL//YkFAngJsGv8nUm7mXhlneoWpovltGX2roBdDpkhx00nHcWZE8KJ1T3O9
NyKMAwJereezeQ85CcW1I130MyOCE2VDkxaGBSNUe+IEHh/PDhgcSwKhOp7UutKSRbPvyOYJ0oEd
BDnbHxNRBR3XAzBAog6MGfBlPHfN/37mqlZCgTDQkMOd79ba9kuokWyvtcwASsyoAgF9ChoV4VhE
+jK3WmbhEcDI3p2zIFkVj9xr147SMpq0QPYCOhiI+14OoZnnFeSNSEQa9RLfgxLvBb35gIHl1bMH
0ujt4XCndOl4kfJEpR76vsjWgFDl0lgcTZmdDYUZNv1uzb61KxxJQOLvYG7ZNiSbN5xk2ACQE8k6
vr3PFqZrwWqRtr0ZRg8AW0SlwsHLPw98KOSUjGvy4rmnEOdjeJuR7A6s82n3+S9+Pq8AIkGD1Rdr
IW05RhYU7M2wW4J8PPZUkd6+Pt2YF1QXUePhPaymEIYlEPt2mZdYYeOgIHaCEAzaJj88hHdBcbwv
LOOabxZiYF7doDM51ItZ/1Kn3vRdmxMVJez7s0vYUYiOwWjLm2kQmAgHxCt11+37RQ+12QMKtfXB
PPVjnh3EJa+NZfruXBzb9LaboW2OonP9bz4oDpBkL+jAaPJ6ETp6XPGhBgKaOoZoKQkPkUmOVUqP
2xMpOaDn3xdrcisYLAdCgXde9OUQd91+LhOftto+Uom9ykaCXB0o7zmNJLILl4fGqtdWq0rcXWa3
7D8NzbzfHonk+xRs27h+IRxqI5C9/L5ulqxKJ1T4NPfbGA4q7KD08zj02NKo81/hZUG1UegmkDSh
C5jx9Gp+POJC9fjP96+KTnFeOnbrGkAN/l6qe4AFfW9WLLZsDLhQQHmJVzKyZsIStFaZouNoMsIM
ZzL93pmqF+z1yUepEZVwAM/hV3D8L9eA9LPR9zUbQ+hdFcDEpBCy3n10mWEC+XhO7A5dDvG1EidR
PtYmqDNy9hIlLOh6RQB0fSJgADMEoiwo0RPROzoDaPmhmDyGRl4dcEkFTbXrtEPuKjJwKjv872eX
SA0IvZ7NsAPpaL/VdgbImCLrVCg73KSLgn4M4BOQ67tq/O51WoDzj47oZyl3bU9+joPjG3byc3th
VGb45jsbD0W2crGYPoZlbx6MNrvJ6+of18h/bJuRTRv4P1A8R/8EFOGFLaaXePuv9TCEjIWOkQJ3
VYAOfNl17ceR5XgKIjji1P7IlYjVH/Qe9nbvGH1o2cfSehq9kx33vpt9meIfC/tw6oIbA9W+hcw5
F825nL3O6jMkB7U+bNZT4oQgbTY6xVUiWyCceWAgPIB/roAHaESkOSiNhzBhpl+TZ16kd+v99vLI
jYBXw/HAoUJEorluSKsMPG59iMSSCZVZ3bdchQeQmbB58hLJPlzxYpWBJNqYaCb2c15/6VEqK8mj
qSpeyXaZC1QRHkCWwWnZLpeDtYOegwd5gjfObp3a/ORV1qEe211tuYpo7zpqRQQJFRUUMZAvuMqV
phCuRmomn0N3HXynuJnSPbh+d8b0hbWqZLZs6s5tCe/HqPX6CZDPOTSnF9d9bStQWqRftneAfOr4
JkPi95phq00yOkcNpi6ev+vpYWa39Rq4qoS5ygr/+5m3sfS41FkPK6Y2H3XoqvNOH4d+Ip0CSMPd
1mUIiOXBPgNfHmrBV0wFUzx4SWt0c4isv78iL5UviltZuihnFoRFsebay5jXzmFr/Jyr24gBsq/C
FUiwVyYQOgbEUBCVg9RQmK8yguBjvpRzGLGvlfZa0Ns1s/emx3vcmR9XZaDR25bet4NKx0dummMa
8BYHs4JYanJjN2GjQycAnuq30TFuWal/zurmcXWNvbHawdIYd+i7J74NePtqt9+2N+T/4weA8xAk
kuiIE9PCNZrLx4lir7jtc0l/65DwbItDo92Q4avL9kN96vV70/hwPggzjha//1oV4tFy6ZeusGEV
qsV+g5Co2S3pP7GlcB+yg3BuRojpGpYPFlvsKWzcN7v8VkPdEaCiDxOAgwbl3Ip4uS+VlRBuBVSo
flKnfvJ9e5FkXhAibuCnAcsDYPb872fnuS1WENMuEzZJy+qAzN0uXvOj5rn7lMTfQMD2ddseP1Ti
sQbS5v0Geeccv7RnwEMtSbSCgQ1scrS5gaqUP8w3+kR3kCrw82q/bU/mRtCjBo/ICUxBzXVpzysM
BtKWeA7rNxa9mCo2J34fXQ3n7PPCLsjTiLpjhc+T+qkckp0Tg96T+igmgTAOCnzjjmgfLr/yFio8
tThDzvV7y2iTFInbuArN6sWbqG+yfRobQZ2+fnTmeCLEQn8CqDlQ4hO2HngOywEcSWVY+VBNCzwl
Nfz11sPHUQVDERcxxRXBCPhdy5mtSxkmB0/f27+9BZWwfX7cHsa1l+dW3pt+IZJNxIgC7ZbJmo6w
AqkM3zeaxFfVw6+32IUF8SlfZSOEy7gF3T1wMkEr2B6B9PsgSkAiBAVKyNdcbuGkM7qhRns04sfn
IjDicPvz0mXADQuxQ1AvAZd++fm1sNYpMSZ83ln8ItX9bPymaTvd21V4HW3bki2GAeU9DlEHwEJM
4M1TDqqZJCvRH/LZwTui3AOBs23i2sFABwkFFMCpUZBGK/blcNrRcrJknKqQpNlOH2679c1C5wD6
lfZpedCgwrttTzZ9Z/bE/AGzh7me864KGzr6eg4Cfyv9bBae7pMaWiZloQopZHMIOg6k4bgXABPE
5QB7m3nQGCJlyEj6lc4MARILltxTjEu263jui2NHQTQjSk+YrHSLIXVw/MGccQNeBsU6SYeBlwTi
b9RAr8QrtXEp3GLSytClLmAwzi+9BMvoHE2qjiFJMhF5RMDPIWyCmwezdjlhxkzhAhJW4YrL/b6+
0Zqbcl18YoOPWzvZ9g0E4tZBx4+ofDo/5uX+4zvk3L4YZ5rpMJQr7NtZ/aM19fsCMjc+QA+HuC2f
zNJTAN1lM4uaMnDuqMfrutjKRlnE3G6JweKaB6XTIshaTo2KpU+2Pc6NCJO6DtnQpTOMlGSnNX70
vD1nks9jT+gArunwF8hoX65ZtxjQO++LNrT8FDUqlR+Sfh4fpzydRa4KCYkHWbaoXGqgGGO/G79W
itBX+n3eewUFRICLPCHqaLUIlKwtvh/Vr8WRsJft2ZGsMBKiuP4NNF2Z6Ca6nJ0o0p14KFgdekNy
sEm7z6CapXJssjFwMSA8XfglLSJW86nuGqTJ6pDFP/ox9ftZEcioDPC/n4WeZOysEdFTHVL7a2P+
9vTP27N0HaHzetSfAQizxLoxgXbOVIdLEfmjdZyjnWfdkfpt24zkAgBQEPgkNNsh8yqih6qpGCvQ
ZVVhQVq0prVm49MyCVFY/BqN7psW94qzIV19F6hIgi5C6P4JNxw6Qaq8d/UqtCDXhWQ1ijxN7Nxp
XqtSF5StEGqtSFmBXBwdVoLnWioIcJUzbUJOKP+lnBRXgOzz4BsBTpGzUV/1BnlRlheujVMS13p9
Oy/F/FwNycd7UlECPbPCt8nZNiuTZQQrMrZZRbTbbDIf6kGFDJEMBIh6FEEQxQLhLRJDmnakJ2NM
+5B8n7vbufxwKgRVg7PPC8uwNnAwEJPuw8HeJU8rOW5vYOmvRw0EpBkcASmWu23TQEKnwefj7+bw
zdBUneKS/Yo7HKEYmgWBsROdIatdrUmWfAgJYMkE1fq82jkq5JZsEJzUnEPQeFu1UPB2UqKNzVQM
IUjCg2wfpSreFok3QeUWWXxkFnhWWliEqkqLZLCiPlzsu7m+Tee7Bfh0lRKUbK6AuEEel0shom5w
uVm9vmtipmGuFpAex+Wvjv6iAHR/fMHPjLhCBDkCylLZI+aqs96aYCgVl59kDOg8wJMbwF1+rvlS
nR24GV1H7UD0LtSiI6NBuyoeLKrv87+ffV+viVtUFr5f97ea92UygrVWuFiJT8ejHlpWwMaB6Fhc
Bpogfp/drA87rHCrLzuTvnXl81w+x8PXDy+GB1ENCG4jXpMwsnatPsxl3YZvuhfmi2Kuro8FYAbQ
9ANKBoiAqxTc0HlWT1NihgAzd6eoV4Saks8jPMMVhNZAgyNNhKVYqVUn5WzAg8d+C84Je//R2UEm
m3PBQZwLr6yrpk2iQRLUWgAtiX/djsm/H/86b8cBeAX1ZZSXL39+Pja9rrPRCpeHvPsU1YoARDI7
HKGEjlM8dfGGEjaqaeTO1ABcHHo5PRjl+goeJUVt6dor2YC9YYsiEkSSV0zfsdLqUrPUgRds/cQK
Wm8XtSdrUERq1yeOtw6j5gtkIgAmYlvjkiY9KYZJD90+3uf2njnkUNofJ3aBFVygnLoK7klE/Ddm
M7uR1lDAVya/cm60ZV8vITEVGU/ZlIF6AU4cMjOIbAXvV8W2s0DJlYaVXp6IhZfgGuefkGNFZ7f7
8RZ1ZFYhlgMQPBw62sgud5jrxkmuRZ0WOn7Zfk2i1+0NLFkYtHp4kCfkVXMM5vLz6Dd1G72p3TAd
+5chi2DEAJ+p9rJtRrKRL8xQwUxumUvhNG5Y0MrXV3+cFWsiMWCjPoIcIEoV120Rg91DP1DHQTTb
n/QLzRS/n8/yZZaWs9UDAsOzaHjL8Gk8uzEig1G7rKgVFvnPuD/Ub6S6n+mBrId0/v3hqcJ6cz4M
dK6Do1UwhT7CLs0akAA3exLfsun08c+DPgI+F82RyNgLYc5qGck6Es0OS+oz1E9U2VLZQpx/X9hQ
bkrYQvTUCfXPbZT5bqxqSpacPoQ1SF4BPQY8jCHMD1h2vNKpYj0sQU81gc4jS5jf1EWgqehEJUMB
bAsxLZjDkScXibBYphXdUjckBGP8+BQtijKT6vPCTI20YamWgd4TosgRCP2DDy/0xa8XjlxtpC0p
Znw+tXYsCdKP82GiSwixLFr0OOzG4hHQ2ZFo2GCtLGZrWAzPg/1kZt9n9nHnhKub99Dh0MHfCku9
aDWUOqoWYGPm+h1aqZzl1pwVy8A/IhxtRJmIP3CBAwAlRmqJSbLVzhk4K2nsZ3M4d4bvjF+2F0Nq
BEQnuP8AE0FR5HKyasMdNNZGJKyLR6hSRFAKtFSAQ7kND1hDgNk4WO/SxsA6pAgtAAJtehtnYMhY
HyeqkqeRnD6ep0BIhVIIDoYwEEhiRSzKQG1Eyt8VvY+Sm0gD1uple7okR+PCCv8VZ3uLLA70GpoE
1HjWr4o8ZdFh+/sSdw4dDR0aMtCw4kn+y+8nOQMsPAdRsMWeTfaqdTdecWMsq99bjV+qOo9kowEn
MRIgHN54VUaf4sxzsgF0TRD83juT93UZVJtYUilHIy3vAgKVEueOFQLRaER5tylaElKy/NNOdD8U
VgLUQ33KUcROrObkzuberuw9RV9ai9tM8SSU7D60LwDZB8A44kkRK9BAoIRonJqo1V6s5cFIbvLx
ZnvVZPOIagLS/WgR42t3uWp9GtUamElX0F4598bYf4q8UfGWkm1vwJ95PgmR5BXAWo90O25zbqL5
hxYg4PdKfwLn5F/AlGwMBMVEJEcQeYtep8cqWHUzwfmTavXr0jF9ssw7OzXSoK7n1+2Zky0OSvP8
mYK8ADhBLmfOTUu8MhobN1mVBtaIBEr6OUqT3bYVPv+CJwW89o8V4cZxq1SzWggChIVmPRTV4Pfl
AGs/tLQ/2kThIq6H9B56A+8JDSGkaflmOXMRfdvGbTona8iGGpVyPdDNYk+1t+0hSa1QQEl5sA/B
PvFYJTaKWDn4m/RIi0Gxsj6tUwnm2CpW3EIS1k2M54+lqxowSZcafXqwpFO/KD5Hzlev+G2lXzpQ
PZABnXzJ/0ea4nq/o8HDAPwZLl3n0imXszhkGjFzcNWB/hFkOXtwfIJadVXVn2WzyLsWuKvFG0N8
5EfUntH1NuNUpRCxWxY89J889nN7qa69A4ZyZkTwDtbQdHVbLKBfG8jt2k73ltEpNrh0HPxyRUKH
CxoIuwEMBcNqd9YSOt6xWB+15XFQiRdJRoFaAEHfDacuuVJWXDP0V3Wsq54f3db08RBRuGnZ9/Gw
QFYKSG84UmGWQFEJpLGXVM9WVPqunvkf70xCURlCUkh0Iv8Icd/LHUVbixV4BZcQX9ot5SF5+dAq
Q/8YCAwYANMd77MWayWoTMbdYi3xk+MncwT6I5V4iXAi/mMA+plcOgo9DyJ2eBiriCRtFz+xqPcr
svqOGwe1U/mZddweinhn/8cUfBecJjJHyItcTpVXRfMC2H38BInIk8fm45xEdzXYdpAD9zVGdl0x
geLT/JH1xUOUE0XmR9jNV+YFd43+zSGdUYF9shf322rRVyvpj9Oo4voQPdu7HTw2gfwGxyzqEMKL
U0dfV7tYg/Y42uiFi2tvhK54dop774U2Q2i3zm7olht71oNYsz6G1f+PcaBrdHBGS+gZMra6VurU
0ePs5AeW/6h7aGQuP9iqyGPKtg1e08A6QECJgx4u1zJF/8RAijV6bMrFz7oXaF77g/NslooLSTi/
/xkPsvt4/VJkZamwaPWS150NzcPHKN8b2UNWK1yc5PsgFeE6HSZX7BTje5yIFJAtL3ocimdoexXP
H9/z+D5cBM828dhHmCdt9dwySrXH3k4pdsRoBKVmxHDYZfwwGBngbl3h+knSdyfQXeq7cprdExok
VJTm0oGiqOSg25BrhgiHb1ohxlbSDLuy2zkPlkqc6J2D9ywY4guFAjsvwqCnRpIkNNvJmA0jelz6
pN7T1F6DbiKJ742Q1Wa5nr8tU1nuaNm4RwD8IQw7RuxYp8TylypK/u1JlhzmLK4Dp2ug26oP+RGy
rt/cNnZ3mR6BWTjLALeqNCRU6+F3isp0Olq/AKswH9aODruRpZBEshZV0VXiNzAyC1V9rgJsusIW
NBu9TBlxo0fNycGlauzj3MFzsPpYour/TCDemR6XJrl60aBVia5Oj51iuJFf5SxoFAZEgm7Rghhy
TXGdT7mWaI9RNO3KDMQFJq2CynCeCoRAbl/eDZ3mt7TcZat+NJ3habTcu2XyTrFd3tjWEGhJe3Tn
6QFJu31WpCe9SIPtAyOdbGR/OSMLR+8J16luNQ2LdRfbtH6w3R2YX/xGlYgS4vb/zAMa3z2IlvLW
D2FB89aalpro2uMyPEfkpczzHSWAzHvWAXrk2+Nxcb7FY4HcHZ49QLWg5CPEH3ZmTuhly+OntMaq
Nj81FxXp7Dikx0Wjgd3fbJuTnXLUrpAwRMCGp7HgbthQNh1AqtrjvHxioC39d/vz0i2EogbnzjTw
sBev8M5Nq26kk/Y4zZZ+p0U2CRLEnQGrAUVjK0qwRe+B26Zq2X3kuP3RXJ18F/fRG0rd8W4djGhf
QK/uM+hTo59z7uhBXZgjKEO0/mA0o3Nntk38eftXy/YUQF3v2dN3Et5LH9xMg02nHJPSuy+xDX0W
ii74SMW/LrkROXTsv1Yc4doHVUeW1amlPRIdGytg34fpjrGn7aFIjaBGbCCrBkFZcX1712rsuSzh
JDrL22kL9Lz7dIpQw4IUnNu0KsJU2VFB3gtOHbVWTsF8OXVrHk/AOlfao2Yzv14Tf/J+59mnHqDg
gSiOitwWcgSGi7oPSk2XtgwDNeSuwti0BFRPQ+zrxbCr0HVRo/0LBM3+9lTKTiaKsP/XHP/72YM6
NytaWzmGtjLLj/Wjt/S+472ixzxtqd/+D2dX1iMpzmx/ERJg1leWzKy9MmvrrhdUvbEYgw0GA7/+
Hnqu5quiUKKahx6N1GoibYftcMQ5J6qNg23VHApa81sB5Yhlvogowy9a3mp36OIuMpygAcD7ewtJ
K31LzHxlInEZo2CHCi1SvMtci931WSMMxGZdptB7NH/tE7JXWh43bQ4JtWnjKb9y5rw3t3T8RuWs
zrwBN/8UoBF9x76dX6it7y98sHRb5o4Ovj/ViJMCtiVesWzxOt8Hc3ET9wF05ueX6EdPcOWszl11
GEBr/TLdKK2DaW/3CE5iHNMZDXKFq085sc78B7MQrzrrAxu0QUR9z4NS14JziHrnG3t9xWPws9Ct
Yq7xufoyv+2Mg6nnNSKqKdn1mgxKcalB8pZm2WFIGWRQtzjRq37zzuBiHoyx6CnyT8mdp/U3NvUv
K+SzIPEZ9eMYTZqxsSOWMON/5h1oTOTVoSINIvPHeYeeaFLRSWHeexv9y6vuhkzVTm9fnfKhDkRI
RoUe0/2BT9YeUkIgf/EttMTqHKM3M/IbaACOQ+fjTxg1mXmWNj9joFhlabfdsO/5zpF3vv9SVhv3
0DyeRSwAN0PjXryADQ/AsY/GGg7Bb3AosS/1KrJKO/aM63T4NQvXJDgHmBcmzsYzzVpdU5zceIj6
qBcv4Q5G7+ljVzfJXeac6oEG3DGiHJ1WJ/BdXXl0h2/euNfQvB3/Nu47P+jbKuBjHrZGHWpVG1KW
BnWGN950Q1098lMVNIZ1W3jOvh4OSEuiEykJW9sEEv2gKTMsrCtXXOX6iLsiCzR5V5dI6CV7z74t
Ri1I1W2ev9nJwaYXjvmmoTpgX0ziIhtUdP7c+AsVWM433AtHrmkAV7zkTrSZwmOjz5M78DvbPmbj
HfrBBW42oSL/0xmroDMOptPfa/ZtBTHOmmbIQIyx6Q8BV+D4AXgn0SLw/K8y11Zk/kmQZEHXSTw8
P3pBYpWjYzDDv3PSm8GU0dC9+Ij4qYF+N4LE46QFo7Hj01XNXwnqWe7YBZb4rulTaNtTbBU/0laE
Vs7DaTj20ousygnbcTfKP0lx7ddWlIitnMbfIvOnqUSZG13mkQ38FJZLkNC6orD9O4pfUxUc/R8h
Bp/+qdQUQaFeU8+VJcPafpH8pmZuTEncSxaY2Z7oO2YVO78kQctebdRhoNdhaOW+bG4n95H3+966
Axmk9Z+VdZiG116WF071i4khmnLvwLONEHkpOT4fO3jro/HjrMyOssri2PG8qZJZm1h3tjSCPrvV
2ktGr0Yg5+HyBX+W4reVX1TpjophI+ZYucosHOlQGZ65zZ8SqpDjUU2fQqDXSe47fsOP531rJdAF
QB+hOdCQSM0sHd5qaZ91XNh3aN194w/Z3naQ4Zq2aqKroyDzAOZU3qcuJm6LMg8XjX3nmUUkk2tp
iP8yT+8szL/gXWw2pN3Ut20HyS2IDoNiXJCX8zO1NgRvrofi2QGuyxI5BT2Rahikbd+heVAQuG35
HwaAojEesIAJA2O7OOpJhXR0i7zuHchM8sB+/odf/+7ri+lpmtYnncTXuXiszFuvTcPzBlauxRmF
N3exNeb9sogE/G4kfVoJ54731o01dHfF4D1BmO6xMJNodNPDYLdsw+aa8yL1AQwQKoWgHi2mzFWm
MvoCztsXLS7F1m0e6n5I46q3yMbqfDI183ahx4AbHzf/J2WOwkESJBddedTJZVM9O/1u+iIAEOzP
jybMjx5sOrXW91yUx6wa+4vOROOopsvKu9r0tuhtny4UmEL6cs4voL7xiRc2gRJfpBlM6SqNhJJg
zxRu4Dt1hs4W5FcH1e7z3vHpETobBDHYQooGKPtlvGwoYZPE5xTiPC+Zc2lkbw02UL6Vr1ob14wf
/1uAQvfS+e/fHQIpS03WdT49OqPf7GTGdtxrrzyufuLZdrCl++f8sNa8gpgQAQZQYkUrTUxEpYnv
UIiNOeh1n9HHNrXuuLmFQF21g+oj3mboAQEZ04/jKk2G1/Y00SP6gUDhEQHnTyFfzo/l0wbGEkGQ
7V8bC/crUvQCKBKdgmFr/LKs9GUiziX1e1BW5U8zrW+B/tsqta3bBIAMHCLUPpapuwl1j7EeLIp7
FB1csgdH8UiSVxRCrP7Ka7eagq1P47/mlm1ntXLs0UeD0KPq0dQWb0O9F2H6X5wCGEgE7DibMJ0L
J4Q2fAooS1MeS5OG1eAe7dE/Tmor7bm2pSAOByk6XEeAYyxiEuWNiUEKzo+0dbOTlU72SyGyfd89
gi+/JaO7asw1kKpCRAcwweKkHe0qLZEeqI9j00S1hdJUnV/4igWjtoWSWTM199uZ9VXwuF6WP0oL
sLyOtfzYtTiN1PNY10E7/cRT4ev+PrcHnJHvBgSxFsvE7LqjhGjgFJepsdOonobaZO+8wvjlmMUD
otZrXVoyOm/1UxSBXQYtdNyTIDxAfml20XcnVKYVre4WsCrNa0O79jcSAFufnyf33ec5zbsqFyk/
ikAVkbv169c20Ptfv5gzp6hbzazx673XWuDd1g+hs1Fy3RrBfGS8G0FhN2XnzCOY8lhrN1tHbX1+
uWsKq2ENukWgI/BBu0UHtfPLO//zD48eLC+43ABH4dUOwsBignQFjhqg1/wotWlfs8tB7Tj7VtSn
ajjY5l6MWwZXdgsuPLxOZoQ6NBzn8b6brq4ZSNUVTQWKsGivKplq1y5twFisTS1KRzQ/PD/AVXtz
6yVcFKhXL0+doZnqRIBLc6z8XfGA8ufvyovPm/j75lhMIu4hxCbge6K5ynIS7dHIHchgVUfmoIUj
dCgLLVTYU6GfhGhQeN9kWlzUCmhm/0kyLW7s/K6kI3ptji1V4t60UTXkuVEEOKa7x3qahqvOy2iK
vp8pf8ASAl4/eiW5gJ0hcDh0tnjP9GtO7DziAIHFvAIMx8E/uUgqSwUOpL+u0qxIwqFR9L4VTgp8
fiLIvqW56MEIyLDOdeikVlQiY+pMU1whd9IHaOlV4gGe+odM16drPOW0i4ETsGRrs7hDj8rK2BFF
kLkGbCMACC4poNjCXpXXGXe6MF69OvnOc21sdwWT8jbNqR4rzQUQ1/XaHvInrlUF0F/5YxDodhJN
N8FWTR0jxpP/0eEtPZXcKo66AT52VDg5EkdT1lxYEMQB5bvRY+DIkzefmmYfdGnhhxrNzbC0KvsS
qC4VOa3RBAbX2C0bRhKpmqrbhjEXE6OaDeda2ZwEuwMH5KxWAP3Wj85cuP0AYbK2xI3ZXf9mrbGR
dl5xXqCrIIyDyj04Z/4ijLKlVzEoArNjatVBPr0a9CZXlz0m8LwHrxyTs5gLCudIErqfOLeFmrom
kXkFqtkAtNg1bzzgNzZgGyuThdsfbxFcknhukUW8lhkkUTrgXEcGgPEDYN/nx7D2eUhTgC4CgWa8
Rxc3fj3aU2sIrTy66ZMC6YVwsrHPVy3gNQBEH2htnzIbaJ+k51pWVcdchHb37GzVUTe+v6xdc5aD
k97j+5Yf+zGSj/9hgv7385fCW6lPE1sf8Xn3iuDFvtXmbr4pFocgGBUg84I3gNTP8hBsxzKF2hwv
j5PThS3vLgi5Q3COs+5C31TRXJuq98YWG89Tpc2oX5cQyr3ycJyYD+fnam3jzUg0JAhmfC1ZfN+i
bHA8YAmOoLbVtA26og6YEW2pKazsO4CrdYCr8dYEwW2xv/tMEtR9GLbElEbEqO6sxj4kg7lBpFo3
A3QONLIh1LlcGkSIQrOtnB0z0h1RZQiUMg/c3molvRJLIJ8yP9HhBC7+fDwNU39qGdHT5jhqKjD9
LnZUEVvGDXTMHWibJL0Kki/KLM05iHmJEOQjYWugYelHm4VVweeMujlm9xqr0Nfmi1Jhfw0gwQ6g
GRYJoOGFJzAXuo9uXYsj4cjUBfZWwWRl29hzl4259zc2zbLvc177hFJp8qNtRux0Gp6bIdrCb654
MxRHZjYM2MvQO1uMQVjQzyzKBMog5fjQ83jMizvVaV4wfVFW4Z/ZQuV3JpLgv8u3kAtMuigGjGZg
POzwZyP7u7Lv0Z8G6CvkM6EBuazVjy2WqNILuBhkbMZoGLematUA+IBQNkFIjEzdR3/SNZzw9pA1
R1SCRFTiz/mDZe37uM/xUsTxhXt9seNLo/ZdxRpMkGseOpntiHFx3sLaYr+3sLhmIdpgNF7a4z2S
lkHqmlFmpLHW/6i35EvXhgKeNNprzFzyT7DdLJ/GZhwscUzfRHbwt/pJr34egTuKMcBkICz5uBLQ
fE710XEE+A3PowhN94uCB399FfDOfw0slrpQlHcZgQGL7Q19n2z0Jlr5/Si4IlHk4oxCKWRxGlqd
YJYjNH5s8+YPaRHWm9XXQx6E/kCVz3UQnB8LZ0JLtwk4JcWPpAOcGVC3jbBwxZU+fH/hSq2hd5mE
5A90d9sLqqknZG92TpIfkN/bnffaldn6YGoxW2i3huxQBlMj1EBUYDyd//zKDfjh87P5d6/OuptM
6NZhU0D5CudegrrUVo+91RFASB/CUQDB4Zb9aELLG5bJ1IcCo1Ojzg5Mj+aPPDw/jtUVmUnjoOp5
eHcsrjvmdlrtJDVWxBLx1LZQjbd2nWRxwtkGvX91PDO6G56FOuIy3WQMbgY4rwelJ3o9HTq68bRZ
XZF3n1/sPkcXmdk5Dj7f0gtXj1sjVpApPz9dW2NYTJfhsH6AYBY/Vmznlbsv8q7nEwTJsX+naNlP
Ba8BJcrC5UenCkFc1raQG2urjWQJuGQIcWaE2keXMhPJaVbDpUTV57cDZF+0PMnvJU31C4uoLQmV
ecoXETziD3CiUfoA7m7pwXU79gPBSxPEocq4maSbhSbt/YCNnRsauKyihObea0lycwuotuINBBkh
1N1ByEeUtVioltGqYIOojqPFwlIemvKQAiF33hvWjOBABmmTAAEFgNrH6SwZBN6giD6Lfv5m/DVR
EPd4OW9iZQqBdvificU4PGqU+EuY4PmbQ/KL0t97iR8OfszMdNdlXy5izlh3iHBADI+AzLaE+WZs
8ipTw8O916BiOFmhBWaZxiCp3N/x7KdWfH1DwR1xJePin/G3i/GN1qgRBzUJyCgHYC1E7vgf4m2U
9WftElT6wJda3Gla4imHZAI6Zsku1X4r9+t35ofvL+60gltUVkONY5oSCDv+plN03gVWzhy48cw6
R2wEiszshe+umk4WZt3p2twPIWwwS1thy5oXz6lM8EWQsEV08fH7SKcZwCxNxZH6YdJfaFosyOH8
ELZMLNagSZNK91OIiColYq9TR6MTd7lw9183g1AYLUJRjETyaXG85dzJdRdFjfmR7eN0lntm/Yct
/97EYstnnW8OfqZQh+wnvvfqtgXKrkhi2hJ9Y93XJu29qcXWEElZ2IMY6RHrdu+q7NYZLqb+dH7K
Vm4E4KoA5/9bbPokrSR6z5+aHmmVtooLcpicQG/C5Md5I2se/N7IYl34gOdw6psUomb+r0lrxyAx
1Mbar9mAdgL60c6ZQMTgH70YxFED3YeK8gg2JMh47L9wLt9RFpfKbxSpbuTwQFnMzKd02jnZ45fm
aOYAIcZDehvyU3jqLo+pfGiQrvcMdpokch3Qia2/li39awDtTvCSmxNQIBQuJihlZTOmjJ1o0Cbf
6nojJbSYf3weotF4WIGwhf/7dJBPesVdb9DFCY20Q3Sb1dF0/vwMLa7Cfyy4CFP//yhfeFFlDYY0
akOcwKnJ9KD2rwoj0Nl1VaCpxtdqcP/YQi+BWS4SC7PkwpM+V7zWZYMuKtd8vBJTE5wfzNp0AQ0C
yUvoqyOLtnTXDO0DsskWp2ykEao8QbbVD2aejnfB198hQEPERccsZGg+3Xud1KoJZENxilr/1vej
rgudwPgiOO8fK2AJI8LCo/RTUM90N29T5fOTxfQomfwQ4cJ/mKl3FhYn7uCVUI4cYKHsqlDleqS2
WlgszsB/xgCu4V9oI0Cm81q9u2B95tq09nV+EvSS1ZC5P7Tdpfzic262Ao7R37ccgit0zvtoJR1b
h0/Y5qdW8h2YDBXikS/PFIwgfQmC6Szev9ggblZkg5964kTyp6q+b78Wqs0DQJkCuAQkCCDGt2SF
a0k9GWWes9OY3A9FWH39gML3oWs6c8zwIl0ipDh6i7l+mZQnmYkosUkgtY0wZGWhQchB6ge9peaV
WGw6w0br9VE65amzdly7cZpLn0blVvP1FSuzHjbgeKDK4QhZxGuJY5Slp/rqpAV4F/ym/s+tw2PV
AnAokDxCA2IEth9dyel4LXQ+YCXIJffesvwRHYMD2W1M18qBO2sqzX0NPEA1lurYFMp2g40i3kmz
6XWh7EhTViSkvxt0tHQNRPvty/77wd5i4spMJH1TwF6fjbFjyVj/4qtwdmECKXt4ABp7Anqy2Om9
XkwDHdzqlIidlwC/7wXC+log8tcGAf0Eei0QNgBc8uPiEEAkLQ/ivyfzVanw66JHyIEDlz8jkQCz
+IvTfndWpbWBemFi1KdufDXN39MWr2cRdP7z64FYx2EIuhVUoj7+erw23a70zOrkPhAZ+M1VXh7P
r/KqBWQ5/qYhcJ3Pzv1uBCVqw0NrCQRS6FPm5Xno26AOFVuvmrU9MiON/t/MsjgsKAAcjQ0zNYut
6l4rHkDe2GLjrNzieGaAWgi+EXp4Oou1RgaVe0zS6iT83+yh2+oat/p5CHriIY4TBXfgx6lqyt6F
KrMOd/UR76gyRtFl43ZdCi/8s+DoDYyNMQsNLbn8uik0ry2M6uTpWmB0B9tLopT/LooiZtoYZOB0
KK4HfNjKPK75AdJQgPaDZQL64mK3e2VWNe1ksxOffhP/yRDP5vjnvKuthEC4TeZXP8BIBhRFP86f
leVdyhRiaof5oVGTVzel+8mufnkge/jp13vPQykA+xLSBQBKI4xfmJOQZGnbhJ16SHMQjvydMGLi
h+cHtTZv8IeZEIFmQ6g2fLRSF1lfjgJWRH/tuft+iMytXq5rewflQzSlRZUPfrEwMaSlVrgCN1jH
rqBFHeeCBa26bdWWnPbKAiHPBFUhEEsQUliLGVOmVQGbPWYnyYZvfWVECDQDPdUCR/bxoNyX81O3
Zg7AyrmdEbKgON4+Tp0vJAE+qipPPjvq8LfiiZskGPFHTx7Pm1rZuuiaAg4ZzoYZwzn//btTjg4M
4XdvI9RwX5ygN79+VaK5FSQP/vJVUS77+PlknJJGYllO5WPehaD9nv/1Kz6GboW48pEBRMFpuXEq
K9MSXdT1SZpRmUS2G41GfN7E38Lk4n0CQQ3A22bCLSqXi/2f1hMWv0FcXzg/UjdkQ7H3JAtpv5P6
PvV3SVvEdXWbmFtPlhXv/mB4/vt3S9M4bju5JOGnQVM30lGRO5DrmiUX6Fi/sVeXtKn5dIUtkBfn
nD5i88UJpNdZKcBt5CdiyDAtbj3zxupvCv6ddX7seG+O/0hyHiWODLutXbwSvgFJBiwIGLoz8WDh
I8CRpUbjePzErV+yufLJNXpTxe64T8QhVdPWUFc8HiHJ3zw/4BOfCNSN8AeeDgrvtOkeyowh9wao
1fEwpUjA27+d9IAKU4vmT2bGAy7ufRLX/vcNp1rZ4SjL4U6ZFQYBCl2ELzkXLrVM1Zz6SbszEmwM
yHZGSZbvzJQ8EmbuupZ8g14o2nFCdoHocQ+IbYoXDRtBvZOATRo5y4OG1G/nf9qnX4Y3/owbn1cD
+eIlgSFlXp9N2FQParhD+XWmKzZNbGV7Pd3iFHxaCRjAtedDnnKmmumLs4cMXHVN0/EHwli45ynd
WOq1oeCRNkMyoH2FU+7jBnJGbTQzT+L7RlCbAE1UTdT+bMVbVv84P2lrI4EkFB7Lc6SAQX20VNJC
kqGymgcHvM2YZbsvfx4gW3smy6Dq8Uk5fciJKHmTtQ+5XUbaIEIAHTaybp82IZ60FnJ6s/g+AEXL
PI9dmaMxNU7/YJM/tHrIh73eQFbglNhOUFkvXx6Pj0IK2mBCReuzborZaaohTt08VChK65fG/dc/
j+QCsHjIiEFeanGgoKaW9FaZNQ8N+ZPGpPrz9c8D6QMte0DYwLtenMuzZqJHHbN5QHvcn3IrbFpx
JVQ4/vf12anfnfq8Y07n5qR5EOwtdMhG9vPThYmcy/uvLyJ1q5BpDxGk5uG1GE/aq+qevz43yLHh
TLMAUvqkuKW1quzx4BQPZfVdgmDeGdbGXvjsqLOkAO58JJ+RiV7i3mqbQ6wgx+Jm/s0wIPh3rpX1
i7hX43TQ2i+/zhDr4d6HJg5e4kglLe5FzcLd69VF86AyJCWZDFm1s92nZKuL5edVhx1gCCFAbSG1
tAxkoDHu133aNQ9GHtd5rDZ299bn579/51SDrpdtVeLzXXud86cyP5xf9s8nLX6+g+7EaFTuY18s
ndbyiyxN8H0dlPWhTu+EYKFhsFD3ABAg3uN5c5+9GAgQBClI4cPoJ45T6bfSTadBPSjhBob6nbrP
jvoaigm3HxAtUL9D4zg8k9D75OOUqSmlCI6L4UEBWm/XTWS+nB/EypoQSAQYmDJ8HzjYjwbSpC2B
M+kUHBmEuptM+/r3IUnn/PP4ApJlMQBMnRg9ndoPctf6HKoIX9auB50SYcK821HP+tTpa2K0HE03
sx98+moXDznbQQ5gq5fUylJj72GjI7MAgNEyOESLoREhVG49tCdChki2LM6cjThhZSU+2FhkR3rp
SngbbOS5GeXqWZCt2sDKoTW3wkIFZQbEfXqoWnXXoZUoLPAsYuQWF8uurH7r44VmxVTfkpZemTO8
GdGpbuZAzwnEj56lQ/YTcuDEfPAm/UB1KC1AqSPdn3dfxIMr8zaL8s9trADixh75aEc03ZSoxCEP
ee8+m1lX3aB1anUYcrBo0AXAPCW1FHfQ52Khmbhk35ijU18ooNGCUtNQJTESBzqZhe+I/WCz8lpI
+cP0wf7xtBKSI5aWNrHM7OLnZGT5U1YmGgushIAFUhWmlweWIj8dCw3GoOROLgSt3Dzw/aGIikbj
seoqbe83znDKhm44aaPvvFl4CIugK11tJw1uBLqe/uEi23VukQd5DjFpITQaoi7ShH0KodTJH4yL
PCl+FBokDLl0moBWEjk6676acFITIxO/6WB010MzZleVJ5Gqbcz8NavQ9inIxtGEx0qcjGVq7aYG
7WVDkdmvDZM2imlu/q0R0qEBOhg/GJ56LlVbR5M70Rfmu3XU5Ua/s0ufgLRUDWFvJNMhL6kegHRE
Y55ouPQkfULj9vS6HTU9Jp32Yxotrwl6OZlZ4KYe+6ONAyS9nD6PLcqdWz4aT2Ck0KeGc+1g8MYM
PbtzyzAtJyjIZBCxI3EXADz/0lHpf1Oo+7Wxxwp9b/DujYr+xfCrITDq0bzyfEx+UPkgZTaSD98L
XrtN4Nb2hDaYjD2NvMYDy9T85GIkEJNjZgGUQK7A6/GaipVRVRHvaHWmQh0FyKdEMOhDU6OBKi6p
x5+53v/mTdruBG9fqwn5PYhEmfYQNClnblD23rPi5fPQei/mNI1ZgMZ5+lG6FE5WQMaJamMa6VPl
4d/16eAHjj/UTdhpWvXL8WY0T5qkYd8m1SlHrulg+c0jOvy82sZwTKsiMyPVDnHe6r+loZogqZ3h
zm8nJaPW6+z6ptXqbq+a6k+pLDfZCWmgsXLb249O3osuTDj670aGJCoJ0t5rvdAbxvxBmeO3ypEV
bhbNGZDaUSfa5K+GcI9jIXkLxdzqmzL4zyETWiBoZoUVBOgCZacqTKzcDXKeebuWO82Fr3UOifOc
V9DOLDIW6ejwdyWnLBcBJ+LJclLCAz1P+thxinxfFxM4cbbkkYEWrH84HfgFpewJFKg00GtqgRCX
vkAtkjw7lVlfjGP7Sziy7cG/S6tLXo5a2En7tUvJ5EaaS1rvwPLJ+OVzRwvMZjSLF13SHIo3oOsx
1alg4rRGXJPnUZninYva1jP0znW519D/vLuEDFdn3SU6FJyntpkCYcs6GhJCw6H3ncgt8z9OIarI
bYtOxrVnl4Etu7rceUM/wYGgT2Qq/boYiV4F1mgJcdGOzArczjZCp1AirFIxRm1ZW9euUdKDjgZd
IRJiMtKBWzEzNF+X1vAjZ0TsnZKloUosO8xqYqtd2za2BQ0e7xcBJIRdK9rc0LphN5XCKQSHaJ5M
xq7HQjuWbs21/dTzioWtpfdBn+SPyVB+N7wCx44w9cGOmN/V7WXj5cW13TfoAdhVtDcCzairoKd4
GQTI+UCagOho5UZ9qp4qnaXqQtpaelA2Tx/GzB21qDE6jljLrgKqpWTvTUl6ISSr8rjQ3C7Zwznv
aKPvZQImYWfSb66OZsK4a5vIUY4KW5fXIcmaFAQVmhS3gkEQoRkSGqm+70U82upqTKGS0+f6AXrA
l3kGByx7x+gP0Ffxfpq4NXdQedZ/Js2uK3c9WuTEeqLg/hBivhsKy0wgjg4CZiV177bJTZZHtLab
F68h4yOqpz+6wtCvmOzvIdNJD1XFxm/CrjMcLXmbhegBYbTxpMohLCG7fp3agLKWtj68dbJJ9qT3
2BMYVk9TVXxH3zJ+4ZnCvjZLh1x7At6BLayFvd0nASjAMig0PY+Q5k3QQ7cadxP06a81mmjVFXH6
fghKNv3gtl5oe6NkLHnwJYMkrZJjIMo+Hd8saZkRVZCy6nDWB2VmOREqq1bUOUJAB17akx6WTu2D
ZWT5AfHKn70gKiy1HkdrhTZbF41NufztyykBuNTOIE3otIW3tzRGjEgKpehuqKYkkBCHC3LTUbi4
h6OYcg5hpRarMH6vx9KLAO/NA25O7CqdmutWZTKQfYlOCEb5w/eQt8p4difdyYxAPCWxbWfek65w
rtqqt4LW4tp3XBt/RivP9VDWdRd55thUwdQj4guqTud879t9pQWJTCAxZM6Jj3ACRZbux7Fi8Nxs
FtLDPaqHk9dot/oInTwQXZG5IzIZIiBsDoWr4d+gy6hRVUGe4vfphMG9SkX2tUbMOM9ML8w7r7gh
A2VBCVVgboPAmHtD1E6m3OG27h7QCka/N5u0CtEeFTs1mSDyFANEVe74qJuxndMkKq1mZFECbEGI
LOMY2OXUByQbims0p0j35QB5S0+qPyOmL8Qdy0MPtTyohZNuP2cnsS2JiomlIMKXm4n6Lkoj3+lG
cQ8kTxJXWiG/4+RT30FfHiMcyvVl7WXtyQOZGAeDa4kwcRW9Nctx+pZnZU1utM5Qr9DNMIOpaUiI
thV1mEkj+d407KfROvbOyW10yphZvP1gJiHXOsimtZgF3+1+WUSewFJ/NrklAI3RvAePF2TndZnT
hPkAOABBdSUYG6NGA2/7kne9DXx/Voepreehlfjm9ZhB2RP6vu0FjuE5avLqmOaN+4gbTNwqQrtL
m6KhOTWxPzqzdouQ4dm1V9Tq9olJ1ZXvJwjHssEzEajKKai8Stygwav1nfTFizS97FlJcATtwRNX
ZWrmgVkUaIfXImzirsCOGXTq3nuT8DnIOAMJ0oJUv1qpuxF+qxFYbQsJuckXc8J1tEPHzOohoD0k
qA5M69pQc3oq73rLyH5C6o4EuDheGsjQSovl1/bEfVRmhT/RvWFNfRNCnfZaz90TdRSFJxtl4NjN
99ST97wQ9UHzoWps0gzSj1eePUSNHHZFluybtusvqKNZkaENzkU5VjJEDxgRNHpv9ru89kjcGNMM
4cJ9TUbWhmaFNr2dzW7TiaRxYmVNPGhGj3/RQknvrWldFvZ+acSJp4W67FWUOyTKOS+CwfemPe7b
P2Q0fiiuduhgXaFtD8oL1N9bhReJxP6VQmkKTDVI99vonRi4TQ6Bu4IhRZdDeruATonpcBmCXIcJ
J2UdWgZiZ66y3+g9We4GDv5mb7YvhIo8LE3n+zTa+SWV9p0iZhaBHvCH1ZV3W6R69wvNwfTr3Eu6
x8lLEhyBFZDImiqeqlTWMUv08ZByR/nxaJV6cZN2hQDe2k+vdEz+rvTQB9ZzVe1HZtPZMiC1hgiM
gmAa+2qERqCHO86uuhoxnMZtlOmq4hsfcQEGuiDZg6XLYQwh3ETeBqBwv7t5/QYm1JtKnQQihFmL
6K34nnnqMYEOzUk0EsCbDEfNtd7KnkcldUo9LAo1NKGHm+nX4E3efvCK/g0xRBMhj2MHzMpRpSlk
I+Is1URsJ+UYg1BfXKGjcHNnMqXft9By3wmH21gKh9IQLRqYH/B8TJ6o5MA7JmZbuteyc2szSK1+
mqLU1cydZup/kkz2d6VZPTWOw2KcvzgidUgnGRUUkQFEApqq11j6lrcQqUNvbKfB7LR+todOC2IO
gBpeQfSvr/B2cHFqaJBNvK4sJsxHjXGrPmTcs6qdgwA3LCGwvqOloBHNs0cUDH/VFKFebRf/R9qX
NbcJs23/ImYAsZ6y2I6zObGTtD1hmjYVQiwCJLH8+veizzfv2xBPPHm+k560RUZouZdriYmrpqTL
FJKKcP4ThlpuCXVxAPn49aBcumnFA/4CuFpwMwu7SMcCzjMTtvdRejPC+KaVP5jtypPhGPdtp4EB
C32JfAjKx3UPdlcK1cdmI+rcOqHnDiFoqIuyAhLYNUQTru2pqnOIMGuoiyJCRatCqrZF3Aj9TzqY
MCRThvdd4wN9z8rQpbeuRJHZBzxvZ7Kxca6Etu7QidX2vtOkiSsHCiDAGBOV5kGHig+d0J2BZY5z
13osgB9c+csuXMS09STvrJANUQsryD0UJJo2omOlnpyM91eowgxoQrs2Fm4Nqw0J9flhD48AgFNE
yfOX0aNBBB14zANgS5sS/x++TxZp0tA2f3ruzE04ACEOdsbgICREj/ouB0Gvn1nMaXEyLUhrQuHj
WJnyqUHzYw8pvTlxKW7QKQz6OMur6r4xqzoe0Rd9qb36MIsc0ZkJnomnFkH9vMmvLFwiW2aJYEtt
aWMzkyDpRVfvzVCb3SPcxOwocLK2vqVD3lZ3cAl/lJ75w4Sfi7rJqHSCh8w0uxKrT0HVvi1/Va46
maR8snGsYr06+iU3XfEUlL0lIsOe5hfhqPEOp+5NUFEvAboOCsYiDH5oNr84wWud17gYhWFCLt41
fhR1YUZQJYXIFfNbO98wkDsfMx9+wB7Fr3eaxn/Vswoi5ZCHLC/cdJrEc1MoFtcF9kUV9G+9XgDQ
vHlxhhHFgBkpYT62TeSDtL1tvbKOewKTMTWG5gnB8BPUXNmLaef+T+Lm+X52rRa3ag/h/nLMmrus
sUcVNyUS2RLWV2kJ/MGNssvc3FgzzR6boA7rZO5kLXazox772uPDDeNFbR1LD7ldHkKrQw3Zm6Wn
Ny7VtW6LJum96ufkz0crhwxS2vhkNjcI2l4J9EZgLqrMIRXaRzzWzgtZ3gsAEQr8GiLaARmxuxrZ
4IPPzWxfhbLxYVfmtFduY74iGXh1QlXETY0D0q3MV7sHmcrGURTNDJOB1laFJvOYY87aTD7PgNjE
U2DBKUaV+k/rQE20dH0aT50/lyg75PRG1lrtBTEUifggbrKZGjEbCPgwXdYOZcSp9zIKGBdZbDqM
pecnyPCR8Q2swMESnjozezGgYhL5bulsZ1aKeJpJuZuHIN80Rabw01j74A21RiovLNg7ZUX3A7wN
mbAZQTfSVGivyDm8qRilsTnA7ZDPpT4Zw1z+5KGov8Ftsda7DOfwfQEsdmTj6tHx4DvHOSuCpxbc
kp0/dKyI7dzkNxMOiSfBKcMO9zoJPJ/pQZEut8l3ATDg1WyPg0qyxvDbTd1UHoS12o0ravMFefGQ
VMBw3emiVGlfNT28joj1s2ykmnaaQi0DCRXwj3Q5KUwo5IbSbOMeZIOtGINvmPosQoCC3C1A0DrN
5qkpnWHHGYoAvt7llrUJmQz3ZucPMMLImLqTkncOpFrVnCqX2XvWB12MPnaXOIN8Rr2U7DzD/h7m
SK3GJnzKNV6McBciNu5NVpjHIZOIxDn95ffiO2I0P51zEl4NHZLCEDCA0efDUdBcyrTrzDLuzKEr
Y8OE7nBLMpZ0AVIcOWWvvtJZ7BplFROn3FWlvbNbb9cYU9XFCJxbGA7NaduPu9Ard6T7FpCd9PrI
mtw3e6Tdpm+FdU3yHJhN1GHfXBRAfua+REJem1QlXhmW0VTW98g/n+2e8pRrjRhc9MVmCP0+4qov
b5wBddWpNb9PBhPXkKPxq2TIxM+wlmRvlbpPu3z27jLHGR54JsKkUI6bQHnrVMn5V0EbdwvuXQ1b
OdsubyDZBK3KWTXQwXGDkw7HZ9FKk+IkzlB4K5lOOLZFzKUVXrWlUSWFqyFLluFe+cWG2v2O+3ho
dnNR/EJx3r8ugfm5ZdRrk3EYNYQBA+d6DoR9L63KQcmmMsxIOxkEgwPjW2gPB2eGfUYHqaG0KSS7
GWxaIH82oVKj6j9Bbrx1boNzISiOPi8RjSF0TuAj+5pldRiVGWBQ2cz8K+pWnrcfwRF6dmaUvQoy
BFasfRss4BF5raZdEMQutSSkMQpor1NXIBYIDVATM9S9lKXFjvSFeGI1xXi5/6JDWye6DKzHYSDi
jakW8qcZTk84FM/zN4ErYSsJMt3NiHzwofNsHFqeJ8SvnnA7Gvr2sbOkvZk9/IxYFvkgkUvVp5p7
4x43Ldp5U1iON7pk/mbU4hVqFyAtOqqYUG/rspcWBqpRwLsqpZ0R3oGzSzfFXL/xjiCZh6WjD2eG
akTJMPyBikARU1n1LzMQavf4WWJCdgTqYGTMyMGQOwSpZ7fMRL018zdDNg2xqQpngwb589R37C1E
CfQw6exF4UraacBZY3DoLB13o0HSOfNeLNTwSpzKsSc9aWGS+C/V2RKvUUDTUjgwlUkGYUyPnPT8
zV8QDiwbcBqGlPyQUjfXxhy0vzO1fH/TOeDH98nYZZOMW1TMEkh96BQYp/aUhchuLR0+2jrPYu00
fmSTBruyroaodJgTjzh9NkXXjKhzCrvZwEBaPlp9P2/sWd5qbyAH4PIKFQ02WxIOgztYWGQcceAi
NyZiKHasN4BwA8IZgAaBYtUewo/j1jGr6QC7wuDWGZiRTJVbb5dj41F2QzgnhVkHEQwyNCoOM5CS
lAw+8g3ueHFrEX6hPXuu9wD6n7V0OUBkXEPXhHCsjA4TOfr6ZfZTTXbN8PXGFmSOAFGAkwzAEM6q
XcP9AHFGxQk6c4lVwHrrAqjsXFsDmJS/iK8zCqguylgk72tyhGBZ78bWJerqmecvrWTgRcB9CNFf
fN82qbiZhbwPg6N0X3GgXpQnPvMJ/n3+Gt7p9f6A2hueXwqNstHOqa9gjPL1SXo3yKr3g/L8FOQ1
BrHYDS4V40J36dwcAVkBVTmAB0ErXv7+n4a1jZoPTMg8H42W/RsNrj7vXX18umst2HQAXsDDA5v3
/dODKSQGpCvJEXAz4yqoLnTDFwDIO8QguFj/Pn41N0jmHLvP8XhT3IT+lZ6vhmnr80vYhEtvsdoH
KFei8WFIcqznX/N4Yq//f5O0gj7YohcUTWNyFNC4vq3JhS98dpLQpgR9Gy1Rz119A09Xtccg8Xqs
zU3Ao0lEzlsTfo3zjCY+1A/RYAfADgmjv+6EZsKCSFKBHng14o6cmqj+opj5f0aAYzh8HCH5C1Or
90uJFX1dsSJ0jw4qk8xJq+arDL/lFf4ZwH8/AIQ850L0GEAROCkFSWZegoOfW0fgBfigIICTirHe
j2C0mqDyZDvHZ9TSIg+yhl9fSJCLgMYBGtIfCX5DGHBGhPKOAy5ExO/+YFwYYZmD1YZbcBr4+YB1
QnN5NUeKO2ikOtI/6uEOemKwvx623WNYf31HvBtm6fL/cygZVcFpGGAYgT5CQssLMIQzOwKCBqa7
6G4DP7WWGGgbFD/yvPERLru3fEzcauugZ9yhJPP5B/l4QUAJDYhIoL0DME/WWD/pQYCyEiEyDWdm
N1AMPqJNAb15pS+x0M+8EphyoGaBc+w5H+BTNEfX2uaBebSstxEay8OI3BBtaBR2L7zTmZGAO1sw
zAtGG2Dw999mQMsAb+xNRznZITqmQ6evATqwf/CBoSaZB9mXQYYob0DuCxhiLDsoorwfEO22CSg4
6RzzPoX/iLwk/P6X+LNa1MCs2sDYgme9AGzeD9ARH0lLgzDEClGyg5loGVesDIBO7vrbGbp5Y1RV
wqoS9HsoUKHWcIVcy4cYhtVez1bAr9CGZI8W8AXwZenYFiUn/w6x63RDqsk0ttCYUvcWOrV3ZPwx
NTdMS2/HLVduSpMOad2B88RM4cPUwy36e3P2aTq6pvHal9x6LAqEnp+vyzPfEOTcRQhl8bf74HAR
+lNuenNHjgHO0rA8TTZAIPMWRb3Px/mIdl9YwBgKbT/EAFg376d25FDNVcwhR+2yiAwHBTts1Lim
HuUq9MDpeKPU1q6ukBWi6nzhsPrIZAJ2DYvUw8W0+JQ4q6VKljJUDSemo3Xf+25k1xQT/Es4TyGD
K4+A4AwKbxdEhz6e8ViqQOmAjoOBP8gnZcprAn8U2TGndJsZxubh8yk983xQ0EGTgAgidIHWF60/
mUPpZYKd2ma4q61qT6yvqTLhol3kv/9vhGXx/HP4NrAe7G0XIyh0WmVqeF+GSOL5wJgtWDMPX2j1
Vbjr5RUsW9mpKBAlxBcJi2dnyANPCSsOuLk1BS9UQpml4vjqSPH9amvL/+YT/DPA6kDqs9ERU4sB
BOqTJ9O+cMB+/P1IWNBKAu7WPGMBa2qZkQa1siN4ilz8GC/JAJx9Pr4AlAeX1HHNO+AWNWQzZMax
8q9raztcEu37eOkBmPp32yHeB5ht9X1tQwaA57n8FMxXdXgqvE39RSFeLNH3Q6zig3psXRPAGH5y
jQRcrYp+eROHfwm1IO0hpv2wyWhgtNytA35yzKtq31yygzzzBeA6CdlliLiZAFWuLhw95OVQzUZx
qn/lADrrry8gUPIBgMQBgbNvLRnN28qu2inkJwKjSTtqXr56Ai2M//97/CqrtnXnSV/j8VV9Hajb
zr/w85f18f46fvf8teSZg54i1w6eby2SgwAr2BGK9WimxywoLySQZ9YqKifAgQNbCfb3Gg0+Fp6X
l2FVn3zvqVE6GsetdYkH9fGyBbfnnzGW1fDPedpWsHutEZ6djFQMLNKptRQy0y9/lHeDrC7awKuh
k5BhkIbAgre4nuuvb4nlZrDBPAY7D6Hm6i1aNxv7oq5Pps83nTD2Wam2/8U7/DPE6lwd+syrs6ys
T8/9dDsWX77W4Ebjgb2KrY3LZ30s8VJ3I0W791jxVwk8ln0h1jmzqUF2A0w7xOcGIX/1mcsGsKCx
ybzjaCbQo7a//oHfPX71gbkBai6Q/95Rs3FTsmPDpwv77uwLkEX0dpF9RHz//guXi9m4ngdMUAfQ
ox817nBhhOU3rnY2cES412B2i3LimkVcZL0FvlvgH4duA9ybxzeZ3ny+hs5sNsgZIcdG2e/vrn7/
Eg1wPja8lYOjG/qxU9w1xrWgXVxecjM/M1lIHsHltV3wCsHjfD8OhNRLRgIVHGkhrrN9dTFKOnMK
vhtgdcXldp53EEsMjvxP1yd5uHFZDA9o/1IqsA6SQb0ANMSHvhRUQ5D8rOn+2nKyXoy+cZI+4jEb
iAN7b6hnHywGpa7mcEqA/0J7Ir9w9P4lFPyzGhZOCXJIJAeoHSFrXdN9a8mIRbORnKYRQBNgkrgT
UaAhnsJ5IltWo8XbZc0zk+7wllW2ehsaL7yuxZD9qUKv2teZ+QyYBgr8NkB+BpmhOu5qINSIgdRC
tj3kPKYyDx5z2dI4VHZ+H/Q9/HlYKIGO3msSg3AytLSClsGTAY13oxZ9GrIu3AISIbaWIsCMAot4
1QO50kY2H4Fdr0Je3gB9mj8OoXsCifSSyttqCf9nXuDXhY+CJYws+/3Sonaoq9zX5MTc62/bpr7h
3z7fI6u1+58BHOKACOqfCT/KvpeQAlXkZMLyCcj7Tl9yRLk0wuqy6CsJ0k+OV3DUd2Ob/RcvAH3N
pVyH+BVB7CoCyWuU0ZrewuMdY8uKfHchQyFnPgHoe+BoOuBMQoJ1VTIlA0MdLWjJidaVm/oZ53fU
t8STJRt6MF2oQhnu7PwJm6z4DxISaFP3Fu1p9LX04PcbnyjgBG3uPVZ9I7coGdh/vGG4zaay2pn2
EKA4YxRJWxjiCpr21rZwDWM3ywp62trM0xlGXxstAbHS4B8AcJeP8QQtWIA456aPBFfm77bFalQZ
CBbzNJJr4JTGr935y0LB8YBJsFBOxFJZ3zkFKKW5NzonYv8Jf1Ly/Pk6XF0Hy+PxAU3LAXkK+rPr
60DILAirICMn1BQjByCEcdwDJP75IGv72v+MghcAwyxw0SlbvUQ1+3LkIXVO/uQnTbnN+m/hVqN6
4/wANA+ocNIk/G0Bv3tJNf32rAfP/6FRKDf0helcCxz856dAbQrKFj4iwnXmBS/LrJymxjnZqrnt
2jIdnPxgiRmAL/fazOc7kgH3BPkG0lip3VwyND+zqhfxuv8dfrUrgTNSqmAYXvcAV/IIdB5DXFNn
vlR3WfKXf092lJ4XZiWsElCIXGSJ3p9gc69CN8PuvUOt8N6A9IkncJgPgm9I2RbpUPD7NmDfRiO1
en4wHZZ8/s3tZX++/wHoKi7qISgZolK5PiD4QJCjo7Z2byu0fBsVWrEN519YkotT1ZrlLQnAj8oL
7izlPPsKa0cCtwmKDkdF2zV3KihpTHX4Z5aFmxQwxwJ8EBK7XqeHHXDvl2Kvv4f6+hc7aLYuX4cE
wMa/nzKz03z0GMnve2m4KRut9pF145ToAqaNGvXDu0lYddJ3tR8VuYfuBIGNFoCwptC/Wa34hSlc
rxWYv2GrLHOH1AjGc6tdQwoTbn1VyR4GatdXYuDy1reYG5cKKOWZeZf6R2fHQ28HI6IIC4fA9+8f
mr2qOtoUD3megC3WeQ8E+HXytXYkth3e6p9RVjugsMU0NwqjWODQzBLunl+LcD8MsPqMnS7HvmYY
oMtAfvCfLP3Y6fTz1f3hGFneAgnGIuGBQxPNnvdzhZsv78AKow9smK45a+4cg2x9AwBfodT9SOyN
5WZJxrKDb4GDUAdPn/+A5fnv1urf8ZEIoqq6nGSrl5QyYEAdmfShzFVCGQy//HsxXQhSzi0IdCz/
d5AlxPgna4YfICfw96YPNhzGe1aA4Ie2n/Fg6NN/8TZAByxOPNh5a/aucocQeNkwfwDg9TVnzW/P
AxsKHp+fD7PE6x8mLYDJIeq2Fji2q0mz6nFoWE3yhwKCiZHKNSQlgahj1lGUA5pQ5E9rXToHz43p
uKi7QysD4VK4GhOfp4FLcJE/hN5r6O4KdqrY3unCqA37aPAvObOcWxeQPIfbnwXPCxBV3n+yvgE/
jQ5tDi+HK6s7Fd0zwpLPZ3H56utZdJYiBO7SAHT0VdrFYZqL4l9AH0CECqxjXXyt17TsXx8JMKYr
hDoP8rv3r1Bb+TyFgLAeWhBrreWi/lqV4O8AqOzaADEBlALMxfsByrpWht074aEaUnPjXzobzswP
5KzQbIRcH7L4tbeMFQh/sqgbHkp9d6Pd/+LHQ7UEiAsb/jVoYb//8aNJasts/PBg5KgOvAzVhT1y
Zs8HkCWCERIuAIT2q/VaeEZBpnygDz34NcUv4sV2CPbp16AKyyd4N8rqZKHhyOqBahxfZb0Fe+Kn
3/Gv1Zr+3xAQs0D5Fa14c3XPaDNDCgewJDyXpy1AotcdSJGf74Tzc/V/Q6zmqqIQjZ1HDEHtPTGS
ACTKeisvdbPObGlUN4AoQEEFq3btDhgSLVoNeZlDCZ35iUAl86o9fv4iZ5Ysuh04fZEMYEd4qy1n
BZmcO0jYHKSMnW4HBOLnzz8zUeFy5SMMBYbtAwSpMlnAJ2lixzVvJlzDzHAvtB1DxfDzcT5OFVYV
FBMtSOFgooLlMP7nwhrLwKXgzoWH+Zfk9+Wz0l/efRjADVBchLsx4rLV7gMns+5cGgSHmt6wq9b7
8ppdSkALvgaoUBRkVgvKMnr0/Eo7OCChnG7dS7YOH6YHui5oZ/3tOcPKaR2Sj64RZCVr7YNqrp03
e7i2LnmkflhIGAHyHlAhgoDTIpXw/gN0xph18AR1DhBwSpwegOz5awghWCCZ+MQQ4rCwnBZB1Pcj
gB8X5F0BQQKk6bq6qoILS/VjFoAvjG0G/X0UxJAIrG4HV1Pd15mYD3mpkgr90SLfInuNDLavQdvj
wR2bjoP5nbppl+2y9sIS+BhZLuNDVXSx8QO8Zx2Fa0gJdCD7zQfLfXQ6+HplLmS2rmdQLFATu4fP
NTIi+tWgHOsO7RG0X1BMRVi7Cv0Hy0CVFaJ+Bw9cU+OaywsHzJmVh6cC7oNFfQbFqsrCcColpoMJ
3Td16/R7I/9q2IBXwKWInN5CAPmh5Qnb15BkjjkeSvu3RRiYjW+fHy5rIMWy9DACjJLwKvCUX2uj
2hTQcNoOIxZ3FzE5AKESI4EZ5L0xH6DN8d0tvNQdwVLt6e7zsc/O3yJXGCxisIgs3q96tNgbs2Fi
PBAVPuup/sYn70i6S2XPM9uX2Ai6IObvIcRbKxtVExCEUN6fDgq2u+nQ5M2u5OUl1PSqrP53HrG0
gQzAUgCweXnZf05pFlZGrwtjOgQEtB+Js8h8M4spds0qbr/otvphsNXV5lFQWGpBsZ17UAiqBIDk
SyfGh0oH1gWQJn+vHvRt1u8DeTrsZ8PF4g6PQQn6klduVftdWEPU2XlcTTSq+o15yWj37DQi+IDe
NBblh9KdBpOWo7Q3HXLVF5GnvdMIOAr3mjhz1bYvzQsn09nFgeqIBUABtK/WyElutu4gVDgdfPDX
eF7dzKT/b4aAOBREDH346a1DfzE7FvUEmQ5DL/6YXbb3q2D7+U76EIosH+ufIVbHO6KPgpadPR24
/GnVVlTV92NdRrl7YVWcna1/xlmFIiaDuEWTYZwaAhuhAFXykm3fuRFQYFucVaDZhoj6/TbKcRgW
oGxhBEnikTpVNPrqkqj9UiZ8l+whFoEvKmASOFeh+bg6eCB0AH2Ryh4OXQ/SNsJPVEzbEUzeugj7
PqrzvAVbtSmvw0KRQ5nzSw4yaAt/+GT+ki4gFQSUBSHkGnyohT0REPfngzFLtukzPkHLofIpeB5W
B+IVhzdOgJ0NmYC7mddtYoL4E5VtFcQcpAqIjSodj6IfI+llM/iLUEwIKHhLcw2ZAHCLqnxxuWp3
GmCyqIRx/ZEqAjKNKrsdq+wgpUPv3DnTYD2QUZFEQofnthkDvSst+kxEP7xUDhl/c7cKdy5lxjOf
nN9og+VpWxHyAMP2Ku3H1kl8xBax5Q44EYL6VSgLhBlizqJKVKNqFkGELdvNoag2BojoVy0bvR11
Oh1J5c2J9IbqOmTTlLam2zz5MHmPYcTqpCrvjHv0Q82E2NBRGfQEJkouxK2am3A7o0i86Uvl7zMN
/hukVwQkFiDzAiE7Ezp/4HT67YJC1BLUbjszrDjnXvAYdJV6GMyO3YcOOJuOQ/80gQkinduV9yVM
CGLIXntxBjfViPIGbUuQdW8rAk0dAWZ/MkJQJmlBk0tVJ38WBGxtx4W9chdMVoKbvImavMpufOqZ
dxX8Xh/7yrmhKDgKkAmnegShOKtSFnIvgio5vfKonMDc47eoe1sb6vkothXBb9et5oQVHYMghw/1
Iy8U0EEK21QNhZGGquffADlobka3NlEqQ9c4crzRt24kY4+LJDVkTMbsoSjCVwIX+V1WOkZ5Z4Jc
BY81R+WQOsm/h1OHex1Cut+smQUDZEQcquKum79PXeH2cW0F1b0RGENCgtB+hfFR7yQDtu0PFlDz
uy1ln0IH1ChiY/L9J3uy69fMr6wTmNLNjVlhIbZ2+NaZtXyZCeQ7MCtHrIkpzSr5VhmjcYRuzXzj
GWb52mh4811JyEgtdOvOSxyXBRGWod3sUPj8k+vZexx6MNoYDcEJDSYKuRlPx1Bp8raoG+aPcNcN
RBSCnPocGn3/ygTTsWnkKPR19vAz6yHGjS6akWQoJlHw2XKIy4ylf0va4egbY37dMT3X9yBS0y2Y
0jMmp4diE8aLGo/OyQwN2j0T0kktibs9XxbJ5ELkaxymA+j9ejdx9ouTqfhR00Dd52QWUY0ZeSrQ
0PCuMrDuN2D2eccpwweIoJRBH3zogdwZVk1PZSt+2L6oXnphf+eZh8x4gKyxhiEn2LtQDwYf+Nts
jO4GX2q8xwSHL2SSdgxEmZWAbywT4IKbDYBaQdJw8zvYYq4LraYeYC2mRIxMDH90aFXTUobPDpj2
kaWqOjEp6VN/NPsfFDtTxKFf0VunlQovGsCdLwBndXr1i1eNux/iDpEmb7R0Z3BvOU+soVL40gL/
0AVb3ev9YmtVRR8HQ6iTGaafiSvDYiMhPBHX4DjGSJ6tDdFde0Wa0Ek4zf2n3inMvWaQ8irpRCFT
QJx4wsKLhjkD1Y+OZiwgRxeB6Mv3GQ40vDFEMnAS9iAlMCjGwxavfem1Y7yCLaij2QE5sPKFjm1W
GtdezobtXAZVXIH8CUUubcbMLaBs1yvARVvm9Ee/hL6ZnbFgCwurJu6UP/7RCEmvO6TOr6ph5RV0
N1xwjBvodNgccqITeFQ7HDxm3Lj5kJSmtp6hj9I38dTI/gbaXPzVNRDxRAxJfEyKbl4k7fSeFK27
FYPhp0Np6RdbcSXjMRBWYmgIPtBpCHZ2LZ24HHP7Bd27ICp4x092Jdm2Y2gwatgZXmsgLx7GTAkc
4waIwODFxQU47XeKF+4GKn39I3iq00NR9ipRMpDLgpw2OTQ9rrUhvb0Bh7udVMacQh2Ef4OIQ7Ur
pskC3xHKVLI0IczKmmbv9eBQZlyCgJhbQXktK8e5gZZRkRimfIBSUx0XWfhADStLwP76DdQYFJCG
uo+csnxBZ6GKGmoA8g4J8kRDyGNjGlCrMcJ6vuODBGs0gJgMb1tcDNBjuO1b6C0gG9eRXY5ADUlo
5nVOVqcQAYPjQd67xR6m4HPEHYgA6EKqDZNc3c42KOJmE3QpAcovbUs5xfB+bJLcnZwdpaa1yWoa
piOa/XFLLfUDt2+ZTnnB0nlEBu4bAmRPZhSp4FjTunG8qw7qzvHoOcB1GLBFzEcrvPVai0Npvc/T
PnT+lKE3H7uAdo+iENW2JxgWoYsL9xdImoWUj8+1LP2kHaDBAwFn8w5aI9CYUoV5xcNMboXRizT3
1bgPJRvSstLepgM9GFIFpnvVcXOMjY57Vw7QIkdVqSE2eguqGyZtE19g7fTct1M/114yV+jtGxNg
IPEgAAcYSU8TKiGdByka56acAmMHUoexczMfegQ5lAPCBnZa1YBDYzJ4t4fEnpVCsI0/9kVItwRE
8seuKcVV1c3qqe1GklhT4Dx0UJ9IcZGVUDfX8idXi3xfMLVRaAF2X7hygAhRqP6oOv/VCbs+FGD5
RnZI69SFoG3ERVhflXZGEkgFttdiEV0gU8h2YACDN+sxCDWODvtVeKpIdAfCvs1wGmc2dCRBIv/d
uKSPADAqItvCcht5Y11j62YxytX2ZlHu2/pgp0eTDOYdkAzYbFlAk+JveFm1c0Tm0rmStaHvkEJ6
zh4dyGmI8gLaLKT3jrygYj9CjgAiECbWrjfnsClomhRYcG8vKNGbtnL9KNB2dQsuL429XkBSr3Er
IIoQZeU+Wu9khFBbRuvvvDbnKHNmBwohi9QgKGmbIXAUVCzLIJpqr4eAvRLg0rlhKkZInNSt9yuY
9a/OH/3vWsM3IHOZERfKNredbgp0NIGqm5jIdrITznUx5RSKhjnbQhqqeeazkcW2q+SWlzWJqx5C
Oi1lRWICCrRxzabb1sCO3GgEkJh43USjgtpG1+gwBazgQdE8dCPLtyE/1HbulmUNgFCNB0Grabl0
Cqm7pFjEKVFOch5HBxJ4Djfg7GiFIPE7mkG/se99SONI7Lu+Z7saxMrDDKWFXdOr/q6agZMwOund
tRqRAZWsx1lV5bdd3eQJ8FLGprCMYdsM6FpPALb4UQX5ogTFNLEpuMxkopSvjpNN30q3iUvi3reL
4JGl8uHFC5ie4mY2uh/En/qD1Sr+2xGSfwtnj6ZuAXr1YOa/uMWhC2QM+LXZTCDWEZK41whpbbij
7BpXhxsI1pkpAIJ51OreT9w5GFOp2BhnFeT1tXBAlTc8Gc3t4OygKiLT0rCw6FAwAK+8+T41oYWD
I6zuA2cuElLnwIc5M+jcngiiEdW7lDqNkY5Q1ixixOWmu3fqadabboC1Qq1HWHPn9IXOTh5RKTso
S4jcTR30tw+5U+gbF8idcl+EsDpHPAsIE7rrKimcjuzdLuzvQur/hlH1EIkG692B0tgGsqqISwca
7LJwwM1T4SZkZeOlU6HlFaA7Cpw/K9/4tKm/ExuySeihyZMvjXLf98188AzKvIj3c99cd3R2TfSF
szYuQItHxA1Uxn0/4kzI7XmMFepxuFWA1CgnDhXI0uWHHlg+OBPW0FnKRLnJUcm/qUcdPEH3KxNx
gex8P46UF5HMzAEypVbG3kpdq4Nj+NWxpD6/lq2GaVGhKWK1gI+xzD0Rt4j0togXjE3YTTgZXAa2
/Awdntm2hl3ZtPmuCYc+cbj/Q2IZ3GZCyNtiyKrnsfWKG51DdIJXS6Fy0uwpL9S0AZ8Zgq5zQCLS
tuYpsAU72NSAdpDL8kcv/x/SzmvHcWzZtl9EgN68yqfSiVWZ5V6IsvTe8+vvYO597pEoQkTm6QIa
aBSaoeVixYqYMWde7+OmF7aQBOUvTZST/hlgjrGycIx7YAhyqXkcvQryu9TNvgplUfLm1OMHP9eT
z3XmfJUEQbLpqc2ftajoPht67t6JRcAmgeHhLteCf/xPwcZrlRpMJafSKoP00IRNcuDBlZ/yLLcO
QiGZwGLU1tl6oducoj4VVkJrBFtFriI4tHhkxJ7bvioONMZ6oYnPFkf6pRL1dOt5TrxJgtbb+GLc
rNIub+5FGOZ2vd70n3w1rj6pIXzECnmNVdLW5a4InbUZmHcwxn0JHVXY1AG4GFduod6Kk+ZJ7ngt
lTjCtagm5Q4SEHU3dsStlVJs957WSBv4Uv46YQEHjN7kxxSB0qdUhl4igoit00W4ooa2AcFkVg/Q
9VY/o4See3hAlEdImuBGMBD0Cdsc+Zu0C48eFKgwU3jZJhzEvScJK9NKIEka5OHYUmjeVk6QH+G2
cneK5hQrd3CrT5Sk5DWNbdDdVUV8r6B9vYOM1YVlsDUfJHqQN1lgWbtG97nYi7R8UaXkT+BX5rOo
wAzHC43ApYXr1ReU6K53ffOnXEgxQAqn3shVUT3rcaLeS4lVHY1a/KsbKa65LqRj0CndqqTjf0Ui
ONoNGuhljwrfGoYVdaUVKRp1NbRLjmfqW6HrpD38gHA5RWbwT5Vrak6KC82XHgZHP63jXQhH15o6
NIFJC58HzhsahIIrwddKiCVEFA8UCzQu3ZEF5IgaDMTwDa9otDY35HjgXrG86I7OOu2+G6konTbz
VprvZt+rPOi3Yus4UPY08XoQo+FoyX34E5CZvjMLqXsYCigagzB6VRWBudTCL61VCru0dn7XZRl/
LpQgO1WRAzC3k+VTKhvNKhl9cSPryZ5QHMYhFMo2ZEhaiMFSZSWxPne1D5OfrOfCsXZ96KfJnYhP
aDs467qCyTeSkidPaqU7BzbtrWv1wrNakZbQAzW9p/KRPjZq0NqxD9koLDifQUSCSs7E2PrsWCrk
JaLwKlg+pBxhlEIEFVjeSZVzngCuGN2nipWS63L+WUlY3xua1h3lJk/u1I794cPxxvOwAPY7mG1k
JzLMgimzI2C/Fo07HTqNTRgE8SpPgmyd+KK5asvCXTu+lt0ruSTum0Q013lmNrvYc8J1rmhfyJKZ
B9ibkn9hA8fx0EMp1ChetA01t+E1VuTPMKLAeitbg7ZKM2n4pAOOu9NrKVgT9Ip7eHr+FVFoHRoZ
krnO1QnN/FK5z+XB2MWC9OBlbbw23Uw85UozzqHR31WWYG18JfwZx6G/j3h/QXkS1eQV4PKFnHRk
e4YoDwxSoR0B03Svaad3O2cQeVR2QfwtFITiq9P5+hGmYnjrArFY9TrNZgKh1AqiT3dj5jkZriaW
YBZxhqdGMLqVl2rpp9wHOMfj1bkn0Shv46wjTi3EcOeruvO7hZKB4MLwdqJbwD8WRRV8ZrG1Tci8
r9w6/2vCmAMx+SBDEplB3weHzcroCmE7ZFlmEzcPKwE43CoX2VaupSF/XHTSo1l30YMXF/6X22nZ
q2TmmOOjw5g69ig7Nk0uF10L4xw8kadautPlhyF9bzqW76OgMeooSIQHygQOmZRuqYPXGk5V/dQF
d568UOCa+/1n37/STAMCbEo+37eeI7q+39m1AZiBPxQ9UaWia+OqcaYzTC66zhlOsAqQMDyiPdAH
2UL1fG4M50YmKetSi7VWbzASeiTQVkutwEufnyyBBWKx7CDYRYdqraZ27n5//xayxuoivbMoZUyR
Mb2R9zB8U4qLyx+nUvn57q8j3EQGHM6tkftiHN1Z0cop2kooGl08CYX8QyZLRDbsvaVtw3qDE1Lh
Y7Ni5dIELTNtmJWZdnLE+Jn6I0WdXvl3exhXhcQ3GwBiKO7xFJnCgilfWQpQVe0kWc9SeSoSEhYv
t03MpOvH1mtIF7QRmzglCanVVAW0nmqnmouylI3PWkQ23op+GIm8JJQ5bsmL8sQ4HJBQGIT2BHOX
U9aTdMyHLNG4JbtDGDfHwalt6FFeYGj7LfY1qcn3AvI5iJjUVbgKRgYRfWJSzAR4VtVcO6W0EEZH
z/1ze/quKi58H2wGZxyMGliZyS6I5JCgBhKwk5z8Gap97Pcrf8V1xMEXJZJB3sKpv2o+GgcEmgK4
F2bp154Y1DLLihK4CE5JY0jbXHY06iTFUXNIFaceDMoQp/XJS6cI2zaB7vD2cGe8Ajg2Hu9MKuCj
KWKE5G4loLKjn8AH8ZI7Bvo7u/ZG33lhYVJubrjXvTaQ9ZMLZC5mSxof2PBjJzHXiz4KcU0cW0rE
bJJUYkfQqEKppVUp5MB77NbCeydrBPCgxqyCO0bF2BiP3pkT6iWC/9ag0FYm1trrVwLp3NvLMQd/
GbWmaDAd6VKs6fYLBoKICk2P00DlzOWRlpySol0Z2XHIIJqEwk6o4m+io+5LK9l7dbRWu7+3f8NM
YZtuFKSCSMCKFNYnJywWUKKA8xOwA49RQw9WJnIZMgRxilSum3CpVWLWHFYkJE9HdpPJ/ghK8ksj
d+YJWbitkn7r6nIVkU8t669quoB7vDrcYzkV+JhJRzhl6OnsGgjBGRKseKeuE7/ImrsrdDRWNIoG
+Po+gLE+gTc7+i0N5sLCzlqmHQNUFiHEFTC4VZWscCSpPdV0nbS1gUgJahHJnaM8SI0NQfXagSP6
9kJeeWdGSxvFCClCMueqocBrkFJqJLPleZCiXNHHT3qcITSRb1Kz0lc9O2oby/ISO86cWejO6HGl
MD5uo8tTopZlLViF1Z00DiIMqR5Et4Eg88CQNvxnmi0s6pULY5gjNAenDfTw6sKLkFghsaiwX2lj
jEnPLKHqxh14ccu9GXhjoBt5q6YHArJzuMSblEo/rxvT8pCYIHlXvdsVj2aoeYzdZrIKgdDlvHEE
qBTJZXcaVGPTDdqzFBZ3t3fE7FQB7xhh48Rp0/5mrxfIMxdNdwqztLZ7k2weQaH7+baVuQ0AuwV1
JhnoPXipy4HEllNompB2J7Yk5aiDBklnHh2zGlFe7dA132+buwp4mLdzc+PPOfPKkOs2ve/k3Uny
KKd3f035BfWl3RD8vm1nnP/pNjDQaMPYCHycBju1mFmeqyXdiSTDJ83J7mnaRYFI/WKU0koeNdsb
4ykGVb3gOq4jhHGAKl37oEBQsZweqBRuaXp4g/7kp95KcgSe5NDJa1BBtX9y6zUlQHCVX+pSp9Dc
tqcXgPuOhoBrJKQgWFpV+hKgxOEVlnCyO/8y4c/tOZ27796a1SWwlmz5KSZWF31qSe3QnVzxWcMD
y6W/FqLn2tGhkIceeLD15KCIj578T2jv3t8NhSvGK/Nv5HEZ43hgzvaO2qZFpPiifMoT5FdIv7n+
YpP39ba5MDG538wqHzOIg3wy43LVxXtBtm/P4cwFemFgEpUUqhLVmscYpID0vbLz6rsWxaEg+F7L
v26bmvEfI+hX5/Yc26aliYsSBxqqA6ozJ0P/rTs/l5CJC59/62k8Ww16VAezTyI+DwFzgOLL0ht4
ZksbIjGGOvo/YrlJrO03KvUEXyJNUAAezvtaes2BbRzDVtLefyvBKMBzGDQvz8q3Q302liKMh7xO
W3DE0r8KbYxkiX5BGn/sxB9dWJgMpk/LZJBScaBrwELD6LuqPAyCv/PSL6r3Bw0UqiP5wQTFpC48
lGf8+4Vh+fLQBFqouJ1WD6cicD+DXN56ylenPVVyifrfoY4WUIlz/g97dEiw8wCdT5v9MiFRwL2V
wymT3V96KP7K5GxLzYIss+eu/CDZo8Hye3DyB6UB3HB7y0+2DHA3XOCoyD6GF/QcTGa5oGcWWRo/
s4Xym9BVkAV8quj/vG1ksvGvjExmtCtw764UZLZVbdEkkN/5cLn6vnK5Yp5AqtvUGISuBBut+RQW
+sIIZqdp1FWnp3nsPpjc+X4cN3HsmqkdU8H+jqZc+Ov2FM0bGLtw6Ggeuxsuh2AoCCLFzZDadaM/
aH12NKv0IXeSz7fNTPb2f2bqrdnnP2YmFwJIG0VGizW1gceummY/6NQBu3rVu0+q9N33FmKX2YWn
H1cGbMvFPqUUSqCdTkWJUbU+2jqGyf33kQGdWZjMm5NqYl6WYmpLiXmwBmst6c+lm607g/AsWPnx
t9sTOLtOEGvwPlYJlaeE0KWrofCjZ6k9yMHBkId/fZvDcOcId7ftTG69/yzUmZ3JufTR7sg0PKxt
yCn6aHKjb6WyR3wPhOiqoer7CcrieKH3cn5w9Cxq5IdGuujLTQi1St64OrujBZiW72vn6NYL98aS
iUk06+eplKHDltoWuhj60X0Jsg+d1fE5QxIDOuRpI4XW6Y1CwSG1A41a/V8rf/Kz7QdW58zEJCbJ
4gHW1czL7DQdKDnbfgWpvf7HC/9Iweb9pshfvaUrYH2djiZxoNgARpPYtWet5TR6dOIUSRmJLMKg
fpVibQn4PbdCvNJUFbQZjSjTG0FJwICqvZHYMhQVvocEImF5GS5lDJbMTO8EXLZEJTqxBflPkIJT
zn9r8o8PzN3ZUCbOIR7Snm4nExsSZV0522iRjZLoir7NrT58um1s8k57O7Hn8zZxrYI7xKkbMSCL
tVGLL1qPgoScbp13JgT+a4haEwlBnS7EaZQqxxpc4G5qy4l2LyjuA7IiHzilgKxonuGPecVqDDq4
D1yfPRBaKWCk50H4Ulu72/M1dzec25jMVyG1goMkUWLH3Saj9C994Mo+//64Ac8iVK3XVUS1+L7g
Qy8woCPXNMg1LvjpuVWn3vGWhNJkuvourTQ0c+W63sW21Ml7AdFPpGCV+Ddw9Q/MlqYiDI1fFqlk
XtopER4lkRjGtiN88rU7ZylNOTsOHbZg3qhvfvPy+0rclpaPPJMtDvsqyqAvgDUq2v+5PYq58INu
JTInNJnRRze5YOA4cjukUlNbGJK1lx3q4YeSHxuvAXTobtRyKfB8y/icPSLezgrbmOoNfUwjn/Xl
sFLFiIpCj1K7C7Th3oDTaR0IhbIRO0nYB2auHvSmeYWyDhyhrAF6U/Rg27Q1AFeUPFdSDg8MUssF
CRAhXfuylR4duuc3t6dlzheSR4LNRoOVj3LJ5a80UCxp+8rC5SZfQjkDbflNrj9wt5/bmPhbvc5E
QRKFxBZlW8ifUdZZCdnCkZ5d3rNxTGYbJrnERcYwtUsrOxpy+wmBr1G87ZgH2QbupnylBuEC5dLS
3E3cSCzJTdRSI7GLb7HxVMSbJv+IBeqlvJHGosW0bRoCncGQcouQLwWm3Nx5za+kbz7grcbS7/8Y
mQyji83B6HsntZskW6t0M+RasSqDlw9sNKI7SosQz12l2gwkNZG71VkghBHbgd4dYy3xpLltZS52
JfiisYs+2ZEB93I7B1mu1G1vEOM16K+j2pzuYwvsSf7iRX9umxqnZXq+z02Nbu3MyQdUbSW9Jtbr
ui9t86QsfH5uc+HaYbuCOBGYz+TQGIkWGSFczXblRg+uCe1O694Jnvm+5uI3LwV+xGSq6MzH/16O
wnByP9Ppd7FFlcJeKgonwTR/3Z6puUUZeWnGByzvlqnrzcA0SMIQpjbeK652Ftgdb69kwIG3tw3N
zBkd+qw72DBp9LqXgylSN3EExQjtsPodBdtc2oXGwrKMEc5k1cnyEwCNHCsjcd2lCSsNBM3QhNDW
s38tcGvdWlsCop/JHUruG7AHeb/gA2auxwuLk2dLGPIYDNkE7DMEdZXH3KXYO+jrERH5/ukbK4Uq
dWVQuFNv4/kNLTlIldsVwPou2BUoz8fmQnw3OxyKdZBYILfJAbqcQCWOvQE0fmTL7jctzvahfgjK
aiOl7Qc2A28X0AwjIx5Vn0tDdZEnTVqzGVThKwp5K8n8VuULUf7chiNtQgupAcfoVROpK+s0YHus
TTLqvG5gWBPbv7cXZW6+xgc/3dCj9Mo0O6OnuW+ahRqRNtHWZliBleg2YkiY1C8cU33Go1nkoE16
rmFKo7R5OWNoYzdDUReRbal+ecr1+kceO0m61pQghlQ6Fk7AN57hpt0JdoCkiRBpu5QAiGxhJhwQ
rIi/GZIYbhFGL1d5Fui8T4fkG91dyR5OMdQZIsXLd9YgW4+hDiC9QYsWxXuh2GqZVm7Q360OMC10
NqSxtOu1bbcPBTXYsJMau4iC9rFpBZQRxVb+k0YV7VyZJAAaLxXrt5jVaoeYs1lvlJr+wQEI/r9K
DYq1kvXt3wIF31c31oLfbppah9TxpaOWxnDboMG5p8T7GjRJg3h2bxx88h47MfXUXaUj09MI3sDz
l7YIyVFDeAP85G+tJD7iBfC2ujB67WRVX5LOmnGanEIKRKS46QSa1iwjOU5KNI1Du+9fgmZduasE
/PsH9haHXeMlx4tuurfKQA0j36s48PleFFZP3dh3ur9tY3ZTMQASZdAVqfLEYaaIy5NixkYM/e2T
mBQLx/z6fIy8KSrnXEOHjTNyuWl10MCJWnLMEZT+i5YsgM/oa+tJD7FsLEzX9VCoUQMlgkNqLMFP
SXi0FM2bhl5H29k79Z2wlHeb0nBwF/N9SHKomJEDvTrqaSoNyNXXTFXtp6vSo+00p1sBJedmN7TV
0U27+64Qf/SO+RCFwx5pwm9iEL77WTn+CjjQSMRBgzZFcohhUojoSOE3Rcvu/OAA0qFcaWl5MLV3
Ahr+O+L/tSVfLp4GpbmiASq266HYpVK10Ye7cKh2WUGPtkkjxsJmmV1B0kuggKhUXWUZ27owVF4j
zHDj7NBFewBv/u79PgIZAJ0BmYDxeloIA1lgVSbpTHvs1aMdqQQY8t4ThQX43XhUoq9Bi9PlpDWe
kMDRogT2sLP0Y7EkfzF3oCg2SrgFSG2pHl9+3gUGSqtTF9ixVz9HkbWVAvR1fSN4KUxjIfqctQUb
kTjez1C6Tmy1kIKFVu4EdjAELW2FarcrjLLbNDBxQEueZ/btqRu/dxm9UfAni8FzCgANOMfLsQGi
dywLhlhblfehuRUacnG72ybmthh6RGM+hlcOSiuXJvSavqHUSDHRucbONSio1bLTLjypx69cDYRA
UyMTLIFom+yBNJLUEKXa0I6AdonxFy3/ZQ47ieKTS/fZ7RHN2kIWD14wEc+kTWyVVaFXWuWFJLXj
5kUnsbnWeG5TTFMcZx8EovFrcDxtwQ3NLtWZ1YlrsIg8JAepNrvyukPsIMmuK7W0Ru03XRjfrCXY
m4Gga3DtT/Nb6JyHYRm4oa2l35OuRJj1k7zEfzZjg+0GOAh0LbM43XhtZyp94Vm+7fOQG5qNlcgb
dak0MLP1LoyMf3/2InXNliJkgJH4p2rmm4DMx+2dMDsKqJdZFuDBV49FsU/FKKvzwM7afFNV4tes
jx5lt1548cyNA9gRzP06GXRA0JfjgC+lLiGLYxzoUb8K/ufbo5j9PNABJElHolt98qAy5aYiqubz
jhCudXqgrYUNNXeR8/xkpUE0USOZxiRdH5eDLHa+rehm/wD182dkQ+JdQfy5znPid6NLfxXQMjzq
Tdtsk7RKjmYa6Q9ZE9DN84HhgrtHaRdwBvHL5WwmQo/oOe3TdicLm6ZrHr3Web1t4jr5hnfgBTRK
saFaMT1BfVtIeU/nlB0pX9C8gf9A3XvlAw1UG8mTN5mysIJz+5AXOLgF4N0UxidD8jKd5k8j5tpw
ik+xVjxZuX+oWvfb7WHN3E6jEBFxDqWOmXKU0/V1lSk+fMvFAeb8H17qQKjf2X6tfr9tanZE1vjo
woEBD56MyCz9REt907cN+vhFoBBPbbm+bWJ225+ZGP/+zDvkYxwO0M6H/URKN70AAaoeREt7f8nK
ONAzK0VHr5ybGzi68CArT1p7+L+NYlyzs+/HVUPXpcn3BwToFUjxNEQT3m+CVQf5CixFBhd4aaLU
lMbh4Yv7SbYxje0LMcjMdSrRd0m2FefG227yeUhW8K+qSaKtOsj6vWx+tvyvYndvKO+PRHByI66e
KOE640qWNKi6KvTsZhB2jWVtFeWdjT1j/I4JUm687EiCTJM5aFVUCJb4nu29pNbqndLFV1+frHVk
9b7u+nzdgpApeSiX0oVTnNeVgUmsVmRlH2nl+PMlkNuxBUuBtBbobk2j7ln3IDmJ6+5v31SPrtq9
ZtlSYnTuogD7ZMB6/IaznmrF4vMhJqlzeHZD+VlrTln1KxHqL3LU0tMJa0KgaPukkraKFOx0V/oc
Sh84r+e/YAqm6zTRydWEX1Dq6klMndfGt+5un6cZ3wagkQITewQNK3WyjC48EW1byK4tWg+d8BgX
dm8tnKl5E2OLD8k+3PXEt9ESncPao0Nar+3K+DgoR2FJA21+reRRTQToDYyiI1nimefRfS2skft1
bSG2ku90LOc04ErNQTAr4QF+YHevauSIUsMR1q1FWsrLVTpPe1e4CxXIIT4wqZw+yr/jC2D6CGyz
lHaWTvPsSjpF8Tct/+sutXRM0YHj8YBymBz3SLnOrT45HmksNkTGiW/jb/9Qtfztueo6rP5Web2T
9Pi+TopXJZTrlVehhnR7fDP3CNlhYhZaHmWuxYntykQ/QwlNzzYbf919HXxv4Tqc3TJnBiZRoFD0
g9o7hmdnw4MUPvgZdcn3cSr/Z/6QFjbQ3qD9d+oda3rkJbHMCDSHfNtWUDLmLx+YJXqzJGTCKBJM
A00zrJOqFBrfduGsWIdKBwVGFC/BcmbX4szK5HRVgaogjIWVoJFXKiCWOpcXlnsmgkSq0kJcGsQH
VIiTN6aVmallFLFPljuHztDvifqDoSnuh8ELD30m9c+W6MobBQacBdOj+5k8pbnkYQjm6cebfVqd
yuFhsVqVYF3I66PeVcfIHF7ktnl1e3VhQ8zuuTNTkz3ndABeIcggBDMqZ9XUXvZE/1C7NsVgaXvP
rhkFvbFXBGLbqdMdtFQRgoSo36j3yeewWgjD5iYNAYORpJUQ5qoByvFDN7PqwbcRU4vS7smk2Sqq
13mp727v8CVD8qXXhUIS6kUTQ0X06tTqPUxmVdLdRdYSXmNuwmCAhXVUhyeedMClIacLqiBJBc92
on0hH/qFhM3s50meECMhFk0i4PLzvRsBW0fXDXzCU/vq5B+4AKmuvsnt0WBtTXYWdaNMCvrMs2tN
QnZtcLPXztXaB70YlsTgZy9CepDQM+eokgeYDCXrMwjJOtmz+1Ko1k4COLCDqvTJcKouWykBBEe+
t0dwaEOKqtloAS0TWSjqf5W2thZSBXMnisQUQQXl/hHBcjmtYRI0mgSZl6135r0U+SvovTZetP/A
JqSRl/7GMYMzDdO8OEu8oUk8W0yr32aQ7vvB+hvm1Lwg97ttanZAJshRFTZiaErGvz+LMlLuRK01
UVWRQgui6rzPnmstT45t3tYLjm/O545Z3rGNGPjVtGWtF+om733W0dPr7rmMwMlo+Ukr9X7jolv1
WLjwuiqISyw0OcxuIMQM5DFYQ0RbHs/82RgtwddzEYZfkFHJKfOszaj/UEU9jGfZpqIQGBlNtDZK
y1o7crVpqQ04vfJ+rK5JuwpszOTMACdMe79glTGzIYtintwZdXXotL7nS2/uOe91ZmMq9Zc5heHI
Jja6Gu6yZqXpGe2wd0obLEQzc+4FjMioqYfvumI/kM26lUJYCGwxPMBCASnW7W05OxC6zUfJLqbM
mnhHkrx90etBjCpTsy/zbxQNV1L1Ra4+cEMqOGGDCg0+Ziox48qh0DdOH9sKfH0OxVfw07S8Luz8
udHwTMCHSTyNr8gVNMWF+xHuGbvod4OM8vNdBW42/j9aGdfsbJuj11vQXoOOTVvAXaUVm6j7GXj0
uC61+s0Oh2wFuFydmZu+fhoYteDiFiM7gEGxWNOz5KQ/+6pbGM+cayJnMb7kyFFdJS4cQAiFnpeR
XUt1vbKK+ClVqh+1Fi4gRObsYMN4o6Lg4TQJ/QMfUk4IvwFVwCe3ShU3X0G9tB/i8vX2pp51ROeW
JrcmiIWmsKQusiUl3yVIYQSi+dDCFxRG2p3v6xvdFXfDYH4eoOHNIv9VTaWFgzV3cMcEI0eLgqE5
rYC5JV36QjREMABXP2DnOKWo8S4Mc7yQpxEuJQe6QEFFAY2bXJJSpnVJ7yexbeXai5oPMKL5mzZn
eGG65rIBm66WK6PtHhSQOGFnHeM0uOvKJeHW2YUluqcoSpcApDOXB8KEgiFGADe2UzmvNqWQb4ba
9DYleN/bI541hN7aG3aOGGXirUJYq3zUKDl5XRi8JLCW7URJoIfdqU1nwdbsAgI8Bag3hgbTWzQc
CrfSKyZXKvfWUxV9IG5Uzz4/2aKxY6B50HGDNNC8QtG4qr/enqvxNF1tDqRWxyY86srT3H0R1HqT
yG5su9nwBzIM6GIhgDwqg7Zty2p729jswpj0lJBZgE5kii2QLPhn4QRN2O3P9JasxPI5MrSFFZHm
rRCsEdlAizWtH5W1b8GRXyZ2pYrRykqHZ80x9yYEt6rb7FQ/3EKuuqqzDTx/8iA8pp707KQemnkQ
i98e8Lilp7OLhvcbqo44VZksXwcJZVtXMS00Eb0zQGSq9cgHvpPMxNwYBgRxiZtHqzqxXmE1WvLY
c2tLGU02wO5TKp4mIGLHad1EyhPbjKqD1Uvf8xTSkZ7HwrbLjX+1FwkfWGAKMsYbnBSwz+iKzu88
sUUcgGKG3QsPI+DH8r+p8s/bczp33UHAJIF71MEMTN1ZpsPU2HTMqWLu5XALMals7ZXmA1lLlE+g
LCJpiZnxV5yNxHAtAeZSNbYpIO7zKoYyUXoaoneqKL7liDRSXKSHxnDYkC/N+DCXhDzjYzuWvlu6
B0HwX7FsVp7xrdZRcpT6hcMx567O7U0WSFWawJNNE3cVwTL8T5aX9tycgbEgQDM4MnsAIC4HlDac
/lwLxyjhznfvtdPtxZ/9PPgNJCeJQLg5Lz8fx2bDY8YMidphloH/PMuHhTO7YGKaEifXPoSuCcQ3
8ar4ru/y6AmK/iXiu9ns6qjoxCCgveD9ejkSfE1fiAU4K82Pje89bIkHwRdi6EdRAe5CJ9w3VdHf
U7wNd1Lgq7uk7qMlLNGcqyRtTumWVDKecvIj3Cavo0pviLWEYQ3o5ls4dIck6j4wpcRzEEGMakLk
DS7Hagwe1ADx2ALnOOuefEC7lJWYW7RzC+Pfnx3X3i0TLwqwQPQ7ihW8U/Xm7ZwaoPFZJxCyqjj5
vuaUJlIbQmQP5mO0qbuFd8/cPUFBe2xUpkavTT11pKRNUGbE1o36YAbVSje0dQPShZvJEx6sAFZa
aSEsnHOj5yYnDs4l0PdTC7RvRWBkph2KCHcyVTylOdw+slMmkv/M3dngJptsUCugdnHF49Q3DkkR
HhJV39ZxsKt97djqsIVHhns0y35lCdVX9Dw2iSm81E6wkHiY3SMEwITRXIlXVJyGazRu2vKwULvy
1YraI1D0hbHOmaCXgvIQYSf/TDa6lgt6msVAOOn98l5MJ3buTaPpvtye0TFqmEYVUAGMQRvo8ysa
oCYFM9ObQ2h3erfx3Fc1IPv6mGoPldagXPDptrW5KIJwjVzUyNBzxc7jioNbdjGINkVPYCtvrEMc
WXdeGD26oXJvRc3S83yuLksy438tTg4bui3UzwPQbX1QPjZZ7K0TsTj2zUBbQlzfd7m7ExpotorG
XZmGinBP1W5uD3p2Ic9+wug4z/yJHPfD4A9xaJfFCp0DL1545M5/nzgYKVoqa9NIWGtGbmkp5x5z
P8nR70FY4jyd8+w0qvx/A5PAQqsQ6QgKVs2Pewf4bnJXi9FvRV2idZhzI7QdAgBCq2vUV7+cqAjG
asUTwOm5NPmttKH+JMX9Wgmjn6qvLSzK7JgA4kBpxxG+ygyYqB3V9BGGNqmjR6NXX2Ai3xhK8uf2
2s9u+DMzk6A9RLsi1kumTtOdlefKa3fU73OFbRgmq3jpeb40qElEI4kJYj4qg8p0aeNV3irz8pWv
v7tTZdwM/zN1mjhZphoPG0cp+1lo7k2ew8VzaiywydweCDwOlzuBXpz/mjCKg9zuyz/yUkZt1u+d
DWKyp7MiLipj9ESRUj90nvQ9BuZYxBqNZc6z4bafS3mpj39+e9O/ALSAB/I0P6N7UWYGVhfahcXC
7MMUUvZV+QHQOFU0wNxAbOH0nsZH1FlawczBpVvCt/Bkpl9vb+jZQdB9QY4Q2jFYli9Xxim12kI1
LbSbTCZv6zR3rghdXE3zTZEsvJuWbE3WqEsqM9b7EsemrOXuoLarVtvmw0KZZPaIno1ocs/mngn0
NGZEhmMFq9zrNlWhPjSDeYdaw33To6jxgSkksQ72AwgLZeLLKYzNKuvFgk4vrzlGYzNLvy4QEYu6
j9wLUCCz4Ui3XyGqXCWtdDmPI9vs7iT/sMSCOntG6SwZOxfhCzfGa+nsWjNCnRYTj+dTYf0UhU9K
9rsJvnxgpgzeYPyR0aqeLA0KGmUd+YygQhtAu0Ocq4kP9NzftjJ7f1ojVIA+iLHGfTmQ1FWixh3X
o4rdv3EqblNB+33bxOxOtuhYo87NjSNPdrLg+JYfGkFkh4jHaGt3WOmjdsvCxprxaWR+4T6AvJ0y
7TT/Bn4fmUFiXVuq8ztGKyNTVBWrvNU+lZ35aCTClz4YlqrdM++NC6vj2M/2QQrwTDdcMO9glp5o
hjviPNaqVn+G+eyf3Ak/hazepd5S28LM9lMpa45stOS6lOmqJZnWNpFJB5Vp3hdZuCrdex2o2+11
mzUyPqMA71KynTI/uWCdtdjkYZ0r+2F4Eqwn39/fNjGz+3i1jxh4dh/vtckez6o6SrJC5yKK1jD3
9u/f3Befn5xSM0myUHb4PBIrvXvMjfc7GRVebHChAJuBbU6cWdV4fZSo4KfRVy36dbIQCMzNzvnn
J/FTnZVC2el83o23UfAK7cbCCs+cTBUsO89x0EKkkieHn2549MQCwC2803m6uhDseIfe53WAmNft
lZ41BZZ/TGXpvGQnK+3HXZbLBvgTA8GlPHE3pfxP7NxVJ+cLluYcAUAazgWhLQDDSRzohAEamV7t
A+GgUz7SD2IFwVNvUZnMhK0c+PugLb/cHt3cUeFkMzRqT9fVpyFSGnLoINTkIDp1lnzflsVr2y9d
nnMbAu5dXDWG4DyfTKIkp5mp+gGg7dx2hyfl/ceF7mj6lcmgjlSjk/CmGXw5g9+3s+ViZ373l4oW
c8/Ri+/Ll84yNtvcyAVw/4J2F2raLlOfOhkJTThB42NjvbjFtwHFdEXd3F6dmSBnZN+VR4gnaehp
KjVOrIxeNQXFmgaO2PZ3pNzHwl2bHDJ3IWib2XtUsMj4jJnIkenncoRG3CiJ6LotPCO2UN8j3bPK
hh9yccr7r2KaL6zXzK7DGiAXPDTR1LQ+o8SR3zeC0tix5T0KgQ7pu/bqV8329vTN7Dr2NLBj3qYj
I8Rk2bpcGzT0CBucdLPqvS/WB/qULgxMtrVlVXKfNzWt6emqTnfqsLD+M/N08f1xgGeXdEnbNMlg
vm/Gv1xh04lbY0mTYWbhL0yMP+HMRIC8tGsM7TiEF7H1N1lU4WqedDHamglKjOLCkGa29IW9SdyB
UJ/XanrX8NBBsFAm8zdq3xnDLqxOhblgbJyfSZoMHB9tssQc9D1NUxO+VbcRnH+NHRSftb3UvNze
X3Nzd/75yaGpa1F1RmVZu0dOLdwH1caqn0ptXXr7/P3cj0CIqc8SIY5NxdNnKDJFcWnmaWMr7ZNU
xZt8+OLKS4WPmbsOUl3QYAYon2swnRz/P9KubElOHMp+ERESO6+QW61J2S5vL4TdtkHsIDbx9XNU
0zPOVBJJZPVDuzvCHdzUfpdzzwFvltnq/Utkb4YKXECm5cuCuXDXtM+XVgZBCMCjeFovK7Sam6U6
qeP+JUlKn5n/zCvv2sr31ZWvIeWJ9tu8f+lCDlG4anN95ZcO5snPN5SVHw2ogMcdfr4BmEj6ME/3
vFlx0RbWAq07wMbp4ISmmKTzg8n5RDoHAs0v4KnA25JD9nx+hqbY9YEskJRBngToZ2BSUUsDHP7c
jMjygtJC715cc0Dj6+RHzdcy+hnpn8f8NWv9zwm0430nTH5rbpDYO/THWPHh+o9QFgtCOiiAoSUf
uEoLLLRqQ1Tv1ZZb9ESEuuVHgOJ9+0+fV6FrQ5kxkej4PPpa/arZdu6fdxgArAbpIXSw42U7n8OY
M566Yy/CIgZX4UQg7RG7a6AG+ZGTu+x/J+mvEXVHdwNJiTc2IkwiGKhI9aHMrFfotP2aEijcEfJN
8+bUL91pf310yl7/X8OS61FeDZf13LaFXByNUrBt8682Sq5Qc1u7p5W9fmFCbpCTR8jkNl4EXswh
czbmj5ai6+7ArduCkn+NoHkZVyhw3ipqgGOXG3yGEWPeWIh51uZpeRB/v694G5HQSG0BQxOONZrt
9jHdjejvW9NoWl6Nv1aU88o7V/TlACtGsyWGz74aa+NYtPCmlCFJEpBkP1+MyhaoHCS6CLOODJvc
Tb7nOn+mrbV9x776a0fFaLlJws25ESK0JvJ5ApA0hnSpbyV8BTCwPB6IwyB6cy7L7FHJIereO7BT
PZUDlGdD9NVdH8riBeb+NSEdhZP968WtAxAPTMSQteZZ5VtrJDqLm0s2WoIkw0MOSHlwNEjdVjy1
sSggxC1HHQLN9gbsrqPevmMssucVwlIgtMKFdj6WrHOZEJoJqTxAsqG3vvL5pdU4/bzyrOVQx/GK
AZ9Pemej/x7QjLwWNS3NlYQ8SY4XYLtVVwlNCQYTaUXCpNmwOojvIDpsrwkALS25FIKTLC94oNVg
3Rm0Oa04VBHdGYLUpKv91LVer2+rxYEAF4oAXZKYq+13bh5FLKYxCV1n3Hppe0ijymce3brp7rql
pdFAAUDSsEAKBXnI80U3M6l0pAkIGLbusKfgntrEQIGv5OyXrEjsMJwZmblRqxAEFKi2xghuSL6D
wvW8cqEsTZcMXYE8guDbBdjNLqCHG83WHApj8PW4CXLH2fbVwe5WXLOlPYzkGXjlEC67F8xcOqJV
ExwKUwgRV3/IfpTQdC6LFadoxYh6Pba9ww1oQcNIhe6Z5stgQn1pTRdp0QjYplDQABAJkOvzdYco
SDnAVZmwIm1QaH9gy2+6j7dvLpmkl51VwP+oLqYOZrvUcyEi5aaRd8/nWt9Hcf/nuhH5S1X36NSI
soOjxon61oaiTspceEfHMq792viGlfGq95hCRyxyggCSXCidjOZQeLMzijCdBDhwSPvgQa57qOYn
MN69tjTaXB/a4rFBbkZydAL4pl41dd6abdaYIiRW7bsUCjRr+bPFk/PXgtqlkgGwxQG3FKHn7FNt
MwPYASn4NQfsrQ3hYo0gIiYbCOBrq1jYCPSydWdi4spEoMfHfRptyAvk/Evc5t0DaPWq7dDb7Tet
B/NxgXKJX0yTu++93q9A05w6Rb/i2yoR/JtPCKyVFJ5FEHTB0zKARinTeibCumh/FpQ9WXWfBJrT
saCD7qHvoQN635TFz9tX9NSssllFXI9oe05E2FpjAA36bSM+XLewONdA/ho4bxgddur5yXY81ntJ
oU0YWTRCVa2GvrZwix38bPuBCMof0DXsPU9A8vgjgxDyVGrFNi2y5q4B7dY+1pH103ozXQnGlm4c
iQ8G/6fUClKbba0ZOGt0peLwjA/J177ZkGR7feiLFpAwtS1Ao2Ta53zkLMkHlzHsMioSP3NbP9Je
K76G3lw6MkjEgKMe8TlooxQrjTvn5uDhes4nuinn7h6Ccrx7SfMbu5PftuipIWWvxKgFdUMKQ5GA
Qi+pNk7eHKdiAq+8Z365PnVLx0H22yAdAAkqJDjOp25k8Yyr2sAB1bQnfQQNhqftARJ8aSi0KfMx
/UII+37d5tJEynWSXRqyC1EJN+JmSCK3necwj46VCaA68dEcB0bd62bUVp+3eTyxo76nxBOp3go4
bBmY5SpGd7zhvgfCS5J9dvIHo4LIEg58ej/k5K7u1lpflqb21LziwBeiiSIops9hSTcc0IH5S8Xv
qbUpdJ84K67D0oOB9xaTiWcduH9lb7Jsapjd64gRWx2gFbPzETSylQldHBCoYtE8CUXni2YwN2VO
5cVYN4Rdw97QtPnRaOIoiIwOClJZ7mxTc8w+8iIRm+tLuWgZPgu8PA9/qP69kZcxmEYxlS0/tHoX
tNAmnPVPjJqgQwyps+K1LngWcPJB3w/AJZwY1WttXTZ6fQRxb0t7QVxfCJBTPmBebeJfH9fCxQWf
GE4YWKBMZMKU02d29sQLNFqGqeYEc/tLG/dd8vm6jYWt4YIsFXA9AiZ2EFSen3BOqMgEMHRhNX+K
5p013r3j+2BSkF4+gkgVzFBXcUGHqaEhR0+48Bt3ZY4Wf//J95XfT9o5LnsjpyHKv0EGZRW07r5j
BIDuSnyMDUCG3A4nsTxB6qPIhUFCkmQ+WIRv5RmQFxFoJsDyBSFxBHfqhVe7fCwKw6Gh+yRSw9e0
NUCJvDEVNwtbVX4ab7/kNDwfAbI2OY/MQQ/NPHM2vVfcRam11cb+wZisQwtgaNCO3uw3Wfb1+twt
3OVg3wHhtlTxRB1buctBRwksY4ejMlf+OAb2Z83bDuWKa7NsBGVkECND1VJtmzCyiKbOlJAwn9MY
4Zd330ckChJvfrWNYsVBXDSG7h+0ieNYXgRI5ujpGoryJOy5/QEdhR/jmFBfK9KjcNd8toV7DUK7
f23Jvz/ZeRpPc1ufMoT7w/c8/07bFzAo6Oy19z4XAAFcX6qlywZgbrQdoS0MegzKG2E4pesAvzaH
QxMHcNV8tMr5Q3IjC8nbZgcIDOBJdNhLTuHzMelZZDrRDH3B0ugCz+O3Qk3+NQAmRykqgftM2ext
bFolQUdYyDQkDx9S6Mldn6ilGwei5P9vQLlxDHt2PKcz5tBsdvZ43/2+/vmldUBMh5tGFvhB+3w+
QVM7Op2IIJuZfhPk3jXCaK3EszgA2d6DPYwmMzXv7TljAoKbHpmq4hdI1a18DUp2+UACxwVqU9m5
gn+rdz7VozxN2tQ5WizflPF97H1lIg4MYDKnNLw+XZeDgS0gu4DrAQfXxe1claK2KBP2saL37IFF
N9cIzj+vHEE2ZjadS3y+fHSrwFvzmd6igvOrWbYsSjI+oHARoSiPi1cLO6dDZx0rsU1aumnnYx/H
PoB/1LqrdbKxu1+0BOBHe6C1s6HTp+vTd7nbzu0r4/OEqPLYGa2j5r02lhu07L4vbhS/wg6AEfCx
yJIegLJqvmfwxrKZMwySsg9Nf2zQXZQ5L9cHYsuLQ51JEI7K9w2Ft4tG4mpGVTOFC3xEWr7ZtUNh
j8EUG9ZHAKjSL5hlIyiq4kOJPovXysvpETTcLPG1nEbBnNfD/YBD8VKnEz2MKVLh/hyl7Euv9e6+
M6f+wWRJHHZlX9zhlSn2Vtxm+9qQXMsCqsbBxKBUAFeEi41Viul+gu94iJFo8Dk0l+/AGJj/SHMB
Gc3Zjndp6tIvaKzTvnTQ4Xnsumls/b6dcz+y8yTI4jnzSxC/grZDOJsx62m5x6Mz+Egq1c9plQ77
sTKN1yn1PnZV94eNmu5rCcnTIJ9ZN++Q/kruWiHibxXagh5a4fZ3oMRj0FIfGvvPRAb6O9eFtrm+
CkvbSb7CiLaRQrx4750yNStSWFjp5pgnO4cd2hsxPG+b6cSEGrYZPGrLpIYJb9dnuyLZXR/B0t2F
XITk2wHn6oUzUVWYyamP7SMh445ph7n5XRedb0J9ktwIgvt3KH9tKYdvajozB2LZPorB3cfkN4r/
KzHZwu2IFkvAUZFegwOoVoko5G+MBq/+kQ67ertap790huAR44aXJuA6EP38rXLiGlnCmKJzf/rY
I/xpLKkifjDXMjhLw4DAArxXNIHh/lAmiqcsbqAW5R4Z+T48lO7X62u+NAyMAwI38JIv+d6Q1dfq
JPbsIzW4+zK5M/2com/vE8CQ47M1kDUGhzec2fldBcoNufw4KkBbqPiGqO/jYc7bEirsTfMy1uKO
uok+b1uWzYGJeAFt3uU3l9TZdpwz/ux0JfPTskz8qGvJhjCkCrjLvY8Vrid369p5sxOtWWLyXQfq
Jnr2A223+ovo3DmotKq/+dWQtzlEYYBwkMUVxa2Pc9oNGmRHj2C3JLLBkBt+e3NNBahXXOjIJUgu
JtWrT+Bnmwkd06ND3iRt0WIz+ela/9jlzpJWkIeBL7TgqpRtUulp76RHNEFRLwlGaPZc31yXVyIs
SGJxMDGBjUx9/JI4FpNJyuxoFMS3HLRLkt4fpz/XrSyNA21QCILA34V4UvUaK2GhZlflR7DiVy9i
jZPgMoI0cUD+fl6aP4lEUtqNQOnh85H1bYbMTfe4HaOXpgPEbU/XYM9LY3GQi0ALB7JVFyuPIooj
yITdpZf5E2Sa82pc6a2+tCC5/aU4jNTNQNrofDgGHPgUktb8WOsgndlX1eH6asj76Px84/tS047A
7fEu8EvMJAnzjJQfqc7Tp4G4ySeiDcl9ZtntoxkN452hEcefkjG/OTiRlmWVXvZToLh2PrLErHWe
dw0/dr+AEE5fr49rcd5Ovq7cw0RkPCNpy49NCvGF7m54Ry4EZRDQDsB9AA8c/jz//aCObhqQLfDj
5Guj8FNjzRddGgKuLKwKMoWYKeWgGDE1S2pi6UX7rEWPxFhdgUtHFAcFadA3Wkep2nM+BNrrCcgi
Yv3YwdY2LkcriFrak4DkheMd4rlnnxDjVYHtlWZQa4gwAq8bQKDaQdNCx91gaT+qyANtF4naAHnI
zxOzgIsdQDjvl6Dm22kon75kg+5ukipxd42Xa36pi3yDakMaTIb+MR4769mNLO2QJmWC5oSxml8n
zxa2Tys9PvC4hBZEPzocslbp/DDqzfhaQNzKH202AlHCNUcDoJ2ITdnWa32hlw8uYH3gnkKqliAH
oNZKylQ08dB55hHE6mLTwUV51lEC2uOglI/J1DfG7ccCyTuKHQXcAijelFWfoe89N8izHvV8YxMI
bWRrNDcL+wqUqoCRIfKAkoy6cTO4+3E8N+axTowXKroPs7bW4KZ2HcBhwE+UCXYQ3QCvprpbw2x3
UdNZxhH+L6ovxJz+qYrS2o9p2QcyinywspEdkqTRv2VmlmysaIw2KOffCNd/+yEoPiMpimEB76K8
/xEX3Ggjwzia1m6u78W8E2x381UDSWkEcvAzEEioz//MqGfm3DaOCHWqZIPK3fXvL5R/UA4E8ATU
+nhnLnywJh9FW1NnOCZRxHetETWvRt4lkh2qzj4YWaJ/mmv7HymDuhuKie6TeuieU7soNL/y0DC7
8nvkm6O8GTIXgxQAaqHYR8q1AWyvNvJGG4+pmfWbGq3529IdUK1sq8lFKIeTqHttsnETr/9IdEfz
x45bfhzBOVyZm8sYyAJaCjcwiB1lyK4sb5KZTl6DDeQoKlxCid96/aaKt9zbmGR7fdgLxwamcNVD
vAoVYDVVxFsTEEygDo+GfZfbL3RcGQpdeIrRSSlFRnHng2hImda06NDmXLb02JKsuCcpknZWPwwA
tINEf7BzA7RfvGCtD+UxcuDDaN+nwkUxsIrBbK0J69GavW7XptRAbVy028pK4k+x7bBd3XRirblM
/pxru0DenCeOlpXFhY6u7+k4t3eat4uNR8O9fcqxsKCBkByn8K+U1U0FTyDPAhOifDYE87Xh5/U1
XbjdTw2oZasM+RFQGMCA9dGLkEY+OHPg3aj6IbfKmRHFhdOtXgOVH4yAmzFtfbQnXR/E0kKczJLK
wmULnC49K6ejS74XLLSTfVl9uG5CTrS61m+8dw7auuVwztc6ibrZoyPpjm0uRtPP6qIYIS9Byl+N
7cX/2JzFflt7czA5lT77eCDXnKHLQaLzXxZMQcUjaZiUrWDMY5KwzuiP06j3gRfHR9o6zxEgGTfP
5pkhFXwC5pTZyiK9P2p0Q+uNyHeTHVyfzctLCw+3A1AUgniJwVA8X8ssJnOEGuoRbuOQAX4XAHbd
mS8A7Vw3tPAMn1tSvOB6nLtqNlh39PTPdN5ayQOfXvVyZyV7N+Obxt4zUMYXa1QXl1fluVllsTRh
9wW3YBYSIPNdkdjWvSj6/u766BasoFCHOBJ1bfA/quUTQhNmDhRZ2gjwwjn9UsSb6wYubwfJS/vX
gHLDFXE7zW3O+6PItCbIam0I2FAWr1qRjTvIWw+76/YuT5lMPKPnC52g6FhQqx2uq9EsyzoM6DV6
pUXgin0WmGVgQIF2vLlagGQCCLtQ3UL3/gVzJpta+JkOhFuq7jFt9uCxvj6WhblDsgLEA/AB4b2o
bmw9ZkXlmLV+HPljmu486KXznfh53cjCDoAR3AmYMtn3pd6sCFTB6pToR+h0wRHv1zyvte/r59ce
a+uRc1vGR+JjYX4xrR/Xf//CRXD2+5VrtRtoWhamRo9jzkg4th1/okAxl35PBqPxx0RnzyUlzUpO
YeEuRcpCl9hB0Jhe4L+1isZzCc/uKMihSR8KfeOs1bpWTKgPK49JxUFARI8ZeFLjALEiXRP2WDOh
LL7gRVdCaBH+2PSQfR/SuzZb2cMLFoCkgEqbZLeRrX7ny+/mpVYZTTkfM8LNTZlnd6Xe5r5tta/X
98GiIRBQob6Gcu2Fikem55qXZmI+um19N+v6wxAXyKIK+3Z3GRA5JI6Rm0bCB6fmfES9hWA6ajlG
xKatO79ygA90Vj6ZSe1P3vb6qC79WTjKkE1Cuh2p0YvQK4kSPlYgvw7tNPVj448VvUzdV7u/Y1UU
OKvwmstJPDOnVluGns1V0cBcP3+387uqGnxgbK4Pac2GsudmUU65pWsVQIZPeQl+oI+J8eW6ics7
53wYyp0zQRapTJKoCtGvP7rC59PNl+a5AWUPpDZtOp0mdSiGdM+7XURuZFGCw4uLHykT1EAAlr7Y
zrM+2KlZVCx0ppGAsTc5xLEx+nHt7CIzv93ZOLem+DhmF018aBsWMnvcOm76nFirub6FrSxZ29A1
8Uaoo4aZaGNnLGZOEopiU7nhwF+sNOhRReIvIn69vgEW9hiKecicQAwBKlIqWVNfct43icNCcJ/4
DjSS69h31q62hV2GZizkfOHgIIepAgPNIem52Q4s7Iy7j1Z0eMcQTr6u7GFCOTRpKb6OeskLwEbP
tNKeAXRaS78vLQtaysALhrdMEjefX2clE7yaRspCCsmW9CHO79Iy9TMNReRNu4alXDOmnP2kGYze
4QQBlvkNKAQya76eMxTASWBavyO+Bj9a3Acng1Mmsa68sdJsDC4b0C4XxT56CAIWryBElzcCghFg
3wCxUXdbwZ00hqfIwtxus9c6bdp7R+vpyp5esgIGOg99OgR6gWrGiNXINJtWxNAv+bGfAs/5en3D
rX1f8dRnIwJNOWNpWOjkRS++dbn++bqFpdU4HYESs5HKmIB7xAji4o6kh5rsWbXikl96gw5oHqCs
CadD0tooF7MzsGYqBix4233qyocoy/zC1H2b1b7J1zB0yzP215j8+5PsjWtpSHww7GZijxtRuYH4
5/qELR2X09HICT0xAFCXM8ZMZ2GkfZysTZxOPvTD/KJOIavLfKbdpjXw9uig2xClcThSl2xAeiRo
ibA9CaN78S1fu2mWpuv068oG00lXsSwfktDQTP+5btac2aW1P/2+sr26uRAj9fDrWQ9fqd/q1feM
/Bji4+3JIpQzTqZJLtvJssxmWbgQP0vC46j94+60fCWkWZsoJfRPtdJhqYnvl4bfDIG9vb6rlo4h
ks4ougG3f+nAOlVpCcPNk3DmzsYAPL/kjj8bay3LS8uB2B/pGUnRB7z++SyNIkZZDIjSMHX3nndP
yQeDjntNN4Ip/XV9RAvnBLleFz4yTjxAX8qEVek0JpEh4hD8cn4SjTvR6fdk4q+0Lg8Apd4VWZv6
120uzCJo0yGBhly2rM8ow6NRSZrG8+JQizfaT5cDIna4bmFhGwCWhAEBcyOdDOWxzEA5qTEkT0Jq
xa+FcUfR8nCzBdmIhYcLRXGUMJUTaRjaqDET+sng/4vvvWnlMr6cIvhFaAQAYgitnxAIP98B+sRc
zTa1Pqyp7Wvx1ASuO3yK9WLl2pI/8zyzCjsAn6I7A/p9F+xiZgHwn+60Q1hlrvGM1qhhg8pL40dT
5UDKb1gjMXzLX14aRD0J7b+gSHAVt8KayUDaKR7AV+H60RtL+9bt/mHOYwcV0XgCYmIOujW+9sv9
gACQYKuhwoEqjcrRlfd4QE3wJ4alMx/aqjwmSbG9viEWkp3Shg3OMWQ10KGgnCRXFw4TbBrCvBz8
WPMZrwJaH6qq8vOyC/oSDejQoJmYA7ksLVixfnlloHEEzaGQ/XrrEFd2vAd1lMZEijoES8DTxJJN
Bkooapc7NqT3dtJXEJ2q/MYwtqIkkx+3yPbahbY1M1Cu1PXvmpn438mmaYaVG2ZpKwPUCqk8WV66
AFpoXBTVbDVdGBNDCwortR6SxAXaM2q9lVlY2s0ojwFJgs6pS8hC6ho5B3yYhxDzqtCD0s+7nG4G
8fX6ZC/tJtxcaPqW9WVUy88PZ+KCo1VLdR4W9nSHPtgPUKFa8YuXJg1gKFd244MWR80mJM7QEjsp
OoThW+qk/sAzoHtWtuzSOE6NKOOAKEOLHFbehV7+OOhP/cpqXOaTZeEb6wCIEg68irDRSEdRUNT7
MLIgvZT8nvLEn9mPynT2DYGGCkjL1vD0iyM6Mam4FwUaDkRNaB8aNUXDJf1UGP3u9sU/HZVyzDtw
JFcsx6jI/ESt+/J2EpGzWXtDb594SDWEWiM7xffj8ndh/FPr7/n9yLriNAImeqFaAg4RnZskG8LB
HYM0zzbl7bhjjODEgrII4MUB/UKbDmGWH+YP1N28YwGwnaQwNDgE1PabPCdWY6MRL0zbF4hcVitC
F/LXqQ8UhBpkOxFcCFAsnh9uyluwlTZGj7QhOxTo7OnaHgH+8Fjk0WtipD8yaqyMaPFRhCcEMJTs
bLuA/bPYtBNeeLCZ7b3pa548gxHCz2IT/eXxlnXfsqY9mO3+9omUlOb6G43tBUXmaDsJBTNWH1r5
MfkxiZf/9nl5Vk82ciIsmvbejOMPtFX3A+Dc699fuiLhepmgkkE6+aL60kEcyDVmnHW9/cx6FC2s
ya/FCrZ2cWlOrSj+CtTJeiooJilyRf4j10zzrohi61PTtNpzNVPwh9lT5LM5+cY8nhx1Q9wod4G9
KNsepQw64nLAmpQbxyzteu5muw8zc/DznaWtQT+WZ/L/Dagsb+7gVKDLM/uwsjcpZN3c/bv22skY
POWp0ZyYkWnCqTI7ttW5tql/X98NSzf/qQFlnZBLZAmYPvqwc35aPyPjPZ/XQcmOoAINuqqiWZuy
TputCbfygUIGoHfX0shLrot0jiStK/B+KmehY2WMap7AYUy+xSLeFm62t/U7o13hDFicJ3QIAMwr
YUuql2qPIAFqetyeJHpm96R+x+0JgdP/+7zatGjo87+3J3GLe1CI7rnuHe0MvT+1eI4tlEr7Nadv
eURALEGlD86dqs7h5SVASyUuT+/AOGTf5jWnYsG1Bu06Gh5AtQBwtxqukrmK2tz26jBzSAC617S9
65vmjvSRP5e3w5qQ43+rxCEcw3CUwI/X86gNEW9CrzK3Yz3sCXjwynot4bMwaYi7gRyGe4kCo4rr
Jk2i96ITDapVd076yV2j4Fz7vnIcG7fto7rH94fiaFHgq6fD9fO+dDEjnJNKNkheXLbL8ySexmmo
m5CmH0DFLVFpYPl9Jnkc5NoT7d2NhOWVxea6Xd249A9QHZH8K+DikbHe+bMWZa4wcq8FFd4AeCNY
eG3wiTRRuk2mL230MMd7Gn0d7O9RnaL0fIBEbEDTj+7wOgMfSJFDz7kDCbc/Uz7dFehlq5snc1hJ
Tixc6Ke/Ub3QuVsNnd13PISKZK1tKufQZdvr87BmQrnQk9woask8Gfb5F5TajCb1OXn9bzaUTeSg
USdpDQzDKl+QkSyMzh/KFXd4wd3DVFkoSkMKAxSkirOqCZEOfZPykBTJ+CwKoh3Tnhl+ZaERf0DR
bTMN2qso8vY9G/jUsrKR9NoDp1vHeOgUadCYB7N+9spum+S6n5qh0+2yOpyTr9endOlcStQXULwI
K/Ef57sXqpxtSS0YNdEi1aJT9tf17y88Y/SNnwpctAj5LWn/xOkbBzh9eq/XYZrzgDXfOaTnJ203
sP9oRxkHGgbcMaZGHZrmjth+YT8yb0/ZSnZsaZMjTwmyFHQ5wj9XNnltWFHRNGMdtn3Q1Xf5vI3W
yBCX9h8ScGCOfuP1U5HqGtqAWx7hcclB6GXRD251zIbN1H5Oqju2ttmXVv/UmLzbTlYnSklOZhfG
TOHXNMjWmiiXXsrT7yurbwqWxSDPqkNav3jFN9EcYv4L+hKoUK7kR5b2GVBdoOmRwhII1M5H4rXA
dkUe4aGR/HAYuBFQEEfLm9H+c30/L80YvG544LJZ4WI/6zVY1MaJ8zDqNN/vszVupYXvo/KJDQbK
KFT3Vfn5rCDmXHmpCIevOn1g1d3NPx9pdjxXMtiHrJByg2bYeGNpVyLMHxP7u2N+ecfn32pewL6j
HUlxVliHyLKGwlcYsy8Ngzry/B4DcFTRhwQgFBLu58s84fl16axP4WDmgQbiS77mCFF5zSrxvkFQ
F0bdE5EwIv9zEy7N7angNjLgvUd3zGw/NhH/YiTN8zQ4gcMGn/ftIyiKfSAKHkjp/hLIXLsTYvNq
PqSZF+i5fc+K9ldt2iH6zW8Po09/n6mADBKQpgBnaAyhiWQ5qWt/DSq5tAUBK5GuLe44JOXPJ8Ds
HHuaajGEDmQFJOlbl62sotwG6hSjRiIDTMA9L/KlaVMVY99qQ2jPMw2E1Xx0++LQNJ3vJBkwznza
XN+XC7cD8DLo5IYiB3oX1SgESnZl7g1sDKMWXL+8n3+ObuMErM3uJj7+uW5saf7eiieOhaIGukrP
5y/W6yTrbZRqHL8Vj161ctMtvEEYBz4M9AISGuqLakRWnZrc7cO53pbpbtQ25lpKc2m6dJ3YqB4A
4o6Ddj4Cw6ihO0fzIRSCHp2keOlTMELM+YepWquSLJqCxDW6lUBCeSEjm3LN5fZcDGFqpl+bmW26
NP/kTu6h640VB2txXfBuA2QKJRh46+ejilF3AO/fPIS8zv1tjT+ur/tSBAIFJXRGodKI/JOaiPRM
XABRP44gljapT/rxaSLNEzXiA6Kr+Q4ByW6g2bOVGnvo7b3jWgCTAHr1oEeJcpP0K06e8qzKR8A5
+ik09Rfb+pAG1we3tOtQ6EOpHjEoeFOVmx3NkaQtRjGGHDLhVfKDmMcoXalxLi0QXG40fOMWl73r
50MYWl4KZNGGMO7szU9tVcJkaa+dfl95/OoZ2WMP3cRIEKZ3c1eEZZf9GLPhkwcwyPXpWhwKuoQQ
h6JNDp0V50Op6j4Hn186gujux5Ad9GR//fuLy4FKkywJo5dQfaSgdD8RsBjghPaPevtgsGPP37Gh
ZDHrXxPqO6MlbeuJDCZKiEKaCWStV7bU0nIAjQ9qO9l3gj2lzJHQqDZ14GG3op1bPAv9eewPZOXQ
L00UGJklf6n0qC4OfWb309RBT6LXX/TmhbN9u4YuXFpr3PLgFJZSlgAXnI+DtqKpmMVFqLFXLein
j9eXeqmOjI4z3Mey+AdOEjnEk5M9GZyA8qIh4exACmcExnyTm068j1lj+NA1K7cobIn7bs7szQhe
4E1Rts1LO3l0c/2XLAzUhCoxQkX0gAOjqdwBZW0IsFaBC5MKZLm9zi/a7XULC77XmQXlEpt6Prr2
BAtNuwOLdqx9jOhjBhenhyjQ47gmoLTQ4ggo/cmIlC2YgEXUAaEfmNtiHnSQ5yqMnYPu7wwiz8ku
AoVbJT7Endj1ZRw0xpYlPIihY0ysfTxM+zIPK7IGKVo4Fohi4D9DzVp28Sqz7LhlZTJS40XUq8fC
qQ6d/bWJQFE75Z+vz/bSesJLRzM/3l7dtBVL2FfEKswIKfJ2CKxia7I1wreF04ehUKTjpOD5BYQw
8Qx0wzrwVWIo3jT6U649k3ZNQGhhGGBBlicDEY0HZrzz8zEaHM4SRwFzSn/kfjV8vXmWzj6v7Ml0
Kp3UydkA4GAc8H0FoqjbDcDZglypdLkvwF3tNEwWqzyoK4kg3VHxHz8v99vJ9eGkwmBNjc/HifDJ
cbDW1HSW5v/09yvzn9c2c+o86kI2u774NqdrFfCFXQQkC2oTwIbjMVUXmJhIUY1g/EAraTC5YPN5
6NaUghdNUDRB2rJ/C5Hr+SSJyahGkSHoa2u2L3GvzuO2ekfNCHAc+IdS8ACNNcpDIRhzmMXiKWys
ADwRayQHS+tw+nnFfYpBiSVmTxtDGm+qMnjPMQM4BIRVEqV1wVyUD05PRj2Dg9nVG4p/VvyNpSVA
qQvcimBHAmpWWQInqWYgQaGfAGGZDiqkEDy+nctCRpyINsAMKjM4iokhmaLMGWekJyzqb1ELud3r
sxE4O6jXyeSKSkA5uLHZD3Y3hfoU9JqfJivFZ3nVKHEzmoFR8YUII4gyVMFphIR2OuVY4Sh+mpH8
ro02MNiTWz2kaDbNppWC+sJLdGZOmS7ki+eJR9GIgx38JD/44Nf2e2YM9Oh4hFHjumgxzYd2IOCx
H8Mu383FPnm9frUu+BPo/MVpQxOrh7hIed+7oQQhQNlgwSeqPSBx6ByyxOW/9bk2A3CRaGAxFEX8
EM+VvZ2zJrk5okGaDfEMrEv1ADVWzzzNiCaZqxnZb3DdTtbtOPBzA8oSFX3XWeBCRzLoRegPyXR3
ff4urxR8HsqioDyQj5NapS8phfeZIYxxRtQ2zS+6tbKj5e8739HnBpQ4qR8Ka4zACh6aLeQUtm16
nPT9e8Zgw0OXAOCLnOTIksbtIMUTZs1zrB3XaNCWRgBOc8RJoIUDcFa51DXT6sZiqIawMNnjNIBt
Be46Q97sdrUy5BTkVjbRwYZrRrne2xYIdKvlfViQausUbE/wzyTWEjILSw7+ScjJIrDEVeMo7oIn
OCvBHteF3dFGC6ZO1pJLawYUd6GDWGVp5gYMjODnhCJmYqxsqregTtlV8BOQ4LbQ8AcMs2JiiLuk
7T2YSKtkK6yX2vqU8z/W+LUQB2L2ftw1EIbPgprnfi/ajYjabX47rg4eC/BiFNlaiUcyzl0KJKBK
Tbi1e9Sa0XfdJrCtFWzFwtZDRAt2dfvtflOdFt3p+dT3nXPU/4e069qRHEe2X0RA3rxKSlOuM6u6
e9q8EG0pUobyhl9/jxp3d7KYQgrVi9ldLFADRZIMksGIE+dUdgSE3a6U1oubl8mbNxDSWmhuQNyC
xmN9IMbYh06V1/4J7KSxWUALaurefA0s5JEgfQOyCpeADqB1aNCmNBTBqfCqSBZ2nBsblbsVr0No
jawSzKD519V2j83D0SAmDxeOi6Xva3j7Sf/q+9pB5hNJ3XAQ4cmZ4y5P2k9vX4PLn685Ezf8YZw7
fH6s4qkoYx5s4UxWJwikkWhgADAbp/1rd61ZN1Y5CHtOTVHERQGA7laz95YF7a5qmlmOtQULafms
/sEz+/YUXQdHuGNBcAq0DMpneCZoA7Cqtgxois834ml2SBbVPBwij3g/eNAfm5DcgcDuLxz30qg2
a2giALFAk4WnqQZ/MDHicqv1Z22TX1rQZq3LrGYOXVhQ+Z6JmLd3/O1hK2owSBqjUQ3M746+N6ZU
ZG0LiakTpBoi10BnwJsTDVgXHMZgPTWhixfod4otER311D9BoWn60LH3t1f+Ok59/XntuK/cUbnW
gM+X4GQCsCiFqnx9lwVvX2u09oIKBY2pmCe9Ms+ZbeejU9CTIUFS8M4tv90exsr+ePV9zYGlKgFU
R3bvpOw4rPf229+HeNGghQCpHiR2rvCxTqlwE6mGnvzpRUSFePP77fXntRNQMGQxygGfB3NV30eB
Suy3R6OvBqBNUD64uaN6WEDzU7/L394ThAEgbECuAc6KhtDXB8iATJko/Y7injOiOyfb0qRZcVOU
UxElLj21YM/TrqCAE4OWU0Nw/pVNVDIIFsny3HZ2hOrQRpFw1RYwBMttilqkDkozPZ6DHm5EuBt+
b/svrv1+sL6QLTjMmsfi0v6PFT2hYUFcZ2wLWFFBkXhDiHL0Xyw57iNsOpzteIlo5+uExihu9yM9
JV7Rx0G3JaG6PoJ/v6+drnOVukYaDBTMUGnEHmz1FxeEg246vKEA44d7aS9QgC1JNqAN6lSSb0H6
jSe3z4yV2+Hy84H2+nBap6VjhqPbnB5y9ztzv1tkI5pemyJUNZCXREcCIBHaFIETt2rtoaJgpZd7
UxlPTJofbo9iOaC1eH0hkUbOB1c30MLLT7hIUVq5X1tlGoanOkPbn/JZXHjmzpXhwbfYHtjKIr5t
cG174BpCThFvfvxXW5XJ7V02mBiTSZy4HbMosDPQWp3rdCPsXB3Zv4b02pAqprwfJhgi/MUan1PZ
JnZXgaA3PBG6dcCvjyp0/1D2oEVUG5XlETk7JpzZ7nbebjjm6mH2f96euVVvAFbw/23oDgcAJnOZ
v2wY+oX2O6bezuy/oBqQM0H1FOeW/p6uIWcKklREiSoXSAlFFQC0t4ewsiag5kC8s+RhrxueemoL
g+TSO9nBR1Efa7CSpulnQXjkyg1TK7MFU9CjWWhYF5WS144t+yxgTTl4p/4psN67/ZfbI1lZcJRn
MVXAvXlgIdS3Zh0QJv6oxdhmwosfRSnvg/EcDltCXn/8VNuh4ORebl8T0FhYfD0QC6o9eVCN3mka
5ByVSjxkaXnfe16SZtP3aRyNO8zrR8sdk9Erd28fJtrCkSQMFik+HZvOyny2eJf6p2Eq71PnmL4L
5Z4V4dsPOsj8Ib+9xHfXCWi0QThNL2GmNw9s12/po67O4eX3NWdwxwkpHAptn8Yqd9l0cNu7EdJo
872sq4gVVTT0R7rFfbRyQbwa1LIZLo5W1XpS0AaDIicv/Ac4tfGf24uzspteGdCiJiTcJjLYMDD1
c2xkwMUi+5VWPAJ+Ev//w21rKxsKvPDA5Tk4vNHKr8VQwmtoanrYUISfPPK15lsJ1bXhgH1mkcIB
l/2V8HVZToFERzYBQ6UXVfSjy8bIdae9mZf7LKv3t4eztjqX1jSXyAQNOrxayYlZZh/lDAQVLHsA
afDGtK3ZQci56Cjg1LvKHRZlSo0clOanqlF3fdU+clBVZPlW+X5t8sCmgwZfXOJow9OikTq0R8Ua
DMfikONB5/kJeZYREjAdf/tbDHBy5NAQkeDBr59HxBuzvHUICLCcGum8OAs3jtaVGQMVJUivQOkA
MLaz/P1i3/Rh7nPpFOGJ5YkbQu93Z86H24u/4suvTGiL75e15fKqRMroOfXARL7hWyufB+XVwuGB
QtQ1k5KhauL0MghOoFy9a2S1K4p0IwG5BBTarYB6ICppiN2AhtdXQSG2nYYUL6bQIXHofKy8Z+nt
7RAdnl9p+67d7LxaG9OlweXvF6vCpZqg6g2D3eeW5THugA2/Wln2EN18SwcUmOKu6sAMmYTK6EoQ
rYDkiBzDLCL2+zcvO6D9YD1E/S4AkE6L0oZRjOVo2yAKuVc+gCXH259f2YPg0EQgjYgD/BY6axOe
lYVincnOU1Pacd8FUZ1Ox2r4SWwo1vWu+nDb3tqSLGWCpX8Q1Cd6WaI2p3YCJik9j8HDFAvr7i8+
DzqVpZkPJ6WvHfioOvPJ6Zv07Pu/pk5E4cbPX1twfPe/39eyFi2fq2CmVXoGO/0ce3OVcDrsZnPY
kg7cMqRFULIEA01dYCCoPHZ5XORxO2y8alaI+dEhiDQeFFfRb39V7rSUF3C/BU2QnNi+9atHSJAf
+8lOisB6zEs/j1BvS9BtWEfQkDynZohU7wwakNtr9ifVqp8LF79Df/UIxnpbDZSdHZ+0p9bOXLmr
bOs5DCn4+XM326GqUT04E4LwoHM/58zrHhRow6Oqma2fRr1F3L52UF3+IM2L6kUVzpeYGFxee/Q6
Rl3+AXoBjJ2thS4PvQSj2nj5rfQRLO2aqMmbENUDKmnZqBdnlUQ0WfoeNkaIlQd/zlfglyLfrN9P
oAuJnGpoD/4oq9gMagY9trCKLMkhVtz3Q1Q3xZQYbVUnnPU8wYvZSYTg+QMqV80+dN7cBYZ+BxSq
QcKEKg/Yq7UziY0OLxQaqM5UzB/zwnkPNYWN6+jK/1+b0N91Am9xt/dwLrnpY1j+Q7w45z9u+93V
0aeZ0FaZ07oRozQYmCxAVdf+7NM+8UG/wz9zx9/w8dXhBKgkoRMYmEf96vPRTkmNrmVnaaKfs7y3
5t8d/f0X47mwod12FVB/ri17du4mkhQz+GPH77KponZ4mOwtFNcSbVztWWRgFuh4cF3l64QAUwpI
7c8yGJ/dfHyBGuKJuVkShtVGcvJq7oJlZ/xrShuXOTAvI51Iz7VvI+D9lgJ0SbONw3DtXlrqQIB9
AHEFXOrr7efPymBjq+ipLa3YzY+y3IoVtiwsM3qxwQmdXAo1GXoa+vMw70Twz+3l3/q+doB0TSbS
3MP3jV+FSNxhI1DY+rz2cJsND4TVDT5fUpRkYqfaeE6vOdTlAmhnitcKwygCk55G76HNZ0iB0jgT
z7mzRY10te3hTuBJQcIeuGTUsZaBXqxDSUVVWAGlJ5c+kfBuNEUS9CYkuUHEv0VhtGoLHoXeJaTy
AR5+bYvbk4Eah0MwqPQpTNELVj1X3QzlG3NnvV3raWljR8lsgQJDVUCbwarOjRC3JTmBlG9XiWJX
OfRTKsnPkdWH2762ulh4UIPlPwSZhZ7k5UPdl9BeQ+2j5bHNHq123lnsMUfj8/9mSNs0owviYlvB
kJXfczTL592ddDvodGxcv2tnTAhUM/ojAKq9ShRUTjc64YDCgSLpXVWIJza7x3ZmG2X/FXA+sM0X
djSHGHu8UmnYL0W18EOa8W8jR8dcb4U7u1BPhFuxhFCYbO19ZxiHzi4+357PNYfEuvlQLsTqXfE2
MJfkJapZeIJlQ1RWY0SqLBrJxxzp3/L9bVt/krv6HXFpTBus9KZOWrNHT6yElFruOAzRnP+zEkF/
b9OBH+qq82K75kZMbBOtiSUI/I5hsxxf8KjIGjqI2QNGtfNnS/7kqf+JmMVDQD0EZap9pJ5VROGc
W4+uCRAFdLLEvsuJGw0GeBIkmshiglAxclUXJgVCSCi/lOzFyzJ6V7VN+FDMpReHBfj2EOmEcZm1
9NgYtEfc69B3aSnADzWb4UPIim9VNjUPCgC6BGQ64jBOThBnUzbe1aUj383e0O5o2VlxUHj0qcny
31PP9z3v+yJyx6KJDeEN70jXVnGTzX4EXhMazWXb3Vk9CmFoH3DmKSryB6HCIU7D2Y4lRWWaeYLt
pMOKYzbwzzPp0gQam/jBnvqOaLmJCj6TEwUX7l4pJ4yGdkwPjirQnm1P42+XB2Nye1mvXGgJm9BF
5KEagifpnyaJi/PTHkqrbNocYVNY/wDzQber+/nZJ+aTqpuYl/3G9X918Wj2tGPNMyaqzIyzs8/T
nROkMR//JhBcmsERyQK7r4t9WJUgXpUSpDy9T3NoxF3x4AIUraoXkGndnry1gzNEjAHeNCRZrtjT
amgOCUECBAFD5KjnfTxYX29buDrJlulCOg1JCRD0XOFabAqf7jv4REDO4/AV1IxFv7GxV1fkwoR2
g5IAIJPWVOSU57FUUZW9NdTQhqDFYs6M4i138X1QLz/I8+35Wf3xKA8srZfLQ0hzp05AaswOKTkZ
PO0jlftPJGg2Jsi8WmbNZ5c9dLFHFG0t1EEFXrQTlKagEF7uUfWj90HvoErFRlR2AyiSokBdxbIQ
8740rOYAxU8Ru2bFfxhVZyY2L8Kdq7JsjkgdbjUzrfrJ0naKhz8mQk/EWOhRCXywp5+hvJYw6+tY
WPvaoBv395oViOiAm2IhcLyia4XqWQAmKgRAgUkObLpzwUpl+xvRyJYRW5ttxlNnWVdg0VgMktXv
LZ++GVN6d9tztszobs8HVRn1khUPPs7ZWap3xRZ+Yd1ECEmDReTiik15wFMHlBEoJwzVIOKZ9Edz
GkQEEfaNdVnbBRDnNJAVX3pL9ADOsQG/8R2AS7zD5P5TmhuH0Jr/mx5SS+hxNMEUqfl/NRIw0/Q4
UYc5fGeH5pFx+57PaWKMTvwXqwKQJg49qJZfpfZxpoNGiHrYz+YXL/1J/WP6ZjJl7GawDRsQe0aS
7KpjLEWdvEutBrs5O1CeONaOVbu/GAVy0Sba0tBap5Mo1LXpTOAqIqe2EundDOmugzdM9FC29dZL
d3movYrKEH+CvhPnDS4JJJG03ZIHkKDrJDr1zX5+n4WFG/WSfVYlf4+Uy69G4ZUyBeYWP92qVSR+
gXFegLv646REvyqE6TrzVPXpjhkHUU6RW/8j6K5WDwpcu7fncyVIgTRVgGIGSBXgHZoDugFlZJCh
caLyNyvBrMBpNKIt1PYfatAt3ja2XBlXMwpmigXxvGwp7UqhxgzFOFFCLaoc6YNv40008yHfNyZY
rRwiQJnsuzun8HjkCH9L5m3lzEAFenldYl6vq/pgxW3GjAnzNJhdbFifm+aFpmRjiNfVaHgN3gwI
+5DwuaYyYqJKQ96a5imwnlNlRf14b0kjYsNe+AmjOwQBYfb99rz+8XptYoGFQgvTUvrw0Jb9+mDv
KF4oeV67J0dm9Q7ijOAyt0m643VnHAujtZO+MD9mqmiGyG9Uexi6royV6tpfQRNMicel+S6s0iYK
K7+PMsPrDlaTNl8Gu+3el02jIrues6exRgcZbinrxapVuTcZIgNjLuCo9cSfm9n7Ms11cZz8yYoN
ox/2eFsUsQ/SkzyROZc7rzHSPVHZtGtr9E9GYA9h8YSj5EQV8d73DcSia7PaAkKtLD0wDg6SsKCp
QK1WK6Cm3VQFHF1qp84vnnrT3ptZ/s5T6f72Oqyc5q+WYfn7RTTDOttIW6dzT5BmTVpzn0JRG5xj
eDHdtrM2HJyx+AdUIgtfz2s7ee+EcmrM4OQGR2k+SARNfzEUwDX/NbEcUxdDqfAAKHIJE8SMbJTP
p/t0viM/b49jZb6AEUPWBwyJS0FYO2GFqjKoQw/BKcjeO+ZR1LHM4IFb8n4rx84rM1o80tWp6o0c
ZnK3SPDCNe1f6ZhM9amq5qiov4AK7Pa4rgtG0E2+HJi2H3OLENnKLjjRPIxVF8S+AO6O8l0XyogW
D9a8t5FXsMzvU7HrvbfHX+g8xz8B3p2AWmjuMdU+qyySB6eauw9T7T1Q3n4Ygy2M5NpRhy0FGrql
SHndXZI2s5P5BJ04WS3jcAJnWxuRFNcVkZGXfrOy+9Jxo025zjXvvzRrvXbNAmq+TTY2wcmXH4bm
INI43Oov3DKhOSZXnPBe1eibYfKHPWffh4nvpmKr2LHm/5cj0RwT4qnSNxkm0J4+yfxYLwkO4zDa
u9vuuDYa9AigAAUsAQgQtGvX52jhqGbLP4EMI6qsl4F/yIMtfq+1sdiojhtoBYZAur6XDdwWfjoB
r+QM9q6cw9hWVlwV31q+MRpn1RKIR8DpiJgVvFOv19+Vdl8Kg6HrAdKQ+0kEflwpNXy0ixBdaR5v
PvsOJ3tqGnPUTXzcu1DVOoqyDg8Qk0xZhAGAhIIQ+37kZX1XsqqKe9sXu8pNs3vR5OW9x1HMHIlj
xQpE019cT06xV1dGBLzcmPRT6+1FHbjQCzDGkoHEUjQv3aC8XyKX9cPk5sEepaRs31YO8jE+GPPa
ngaPWeoN8RyCQlFIf3pnKsHv5lDgCmx7/q6bgcpFs4KMqtYjT6IBt+rbPcHHdsWkwReuKN2FIVoX
tC1I6aPjifwaenRWbmRu15zt0oTm0ylpB78wFihJ+GSbL3n3IoONCsjyCS3aQRM4yHlQVUURWH80
OYID/1FzeuJT/VUQqE4GPt9IraxlJhzQ0oOsC8VmtLVrRU8wGrSq9EIkoAJlQkgkSs1jDIm2FDwJ
4kgaed/m7p3k4kBNdDzO4Z1Hul3v00957hxuL9vqgJF3+5McuNYOGkvbGGyZI32ZmiA4EPmntt0C
Oa+t28JJBmUVlNVNSztVSdfUzCktIKrdhYmqqvd170yRIuZG8LLywPnDG/Sf7atFFo5qiCIEB0U9
fgT9udM+Nh40fdv7Sj2Pxf72zK2eFaAzxMEH+kQk7F+fFTKbRg8hrHcaBFRhimMhv2GTRaP5ctvO
2gohGltaULCrrpJEgNg0QrSOd1KujFPza/h2rW2EFAuofsEfoZFYr5AVbi/E3LPglMYNBJDDzZfg
mgM4UFmCTDTUCNGq/HqqCtqjkihTRA1AUWSJyI5G8BercWliWa2LoNIOoa3tLCZa8zmD2qURU/HI
Pr99KSAMBx8GudN1xsbNxewoYQAO7L4Qeha7t38evZxLXRT/uYq9R4vjmh1auC9oIr0Mre9bSP3l
/tKPN2S1ABpZKFOuUt9D0/kC9Vh6ghJVXA3DT4R4d7INIjvFi6mpuo1V2bKnbchuKAyIhKKkR/L+
nd04h5L1R2ahdEPDe9l1GxXEaxQTPPlyfFo40tCQ2aSZ6Yl2VQMyEtN8pqn/y5GkPLRzE+55kzcR
NZlMDL/5PZDyC3ja2VH5s3uSdjp9vL2ilrV2Slw+D/Wz3jFM9gfTEA42f6gr4e2tgOeHfKSfkGZU
ewNVIkEa+2mySb1Xs03vun6odoq63r5M22YXuHWbKHOoo77K8GRy3B82CmGHfK7Zfan8PukoinDE
osUOvQegnC8mefBZEIwRKDthq/LCL6CBaR+LoHSTtJWooiHgOuS+wXfV3DdR0+VNUltg4c1rExKL
OSpzZTgMDzmf+F3YhZOMmgDAXZ9CYAJIjSYe+Ozuy0qW9x2zw73D1byf6ilHW7tbRmRCs1+LNvhD
JuHGTLTj0UiFH6Ewoz4Gs4/IZhizA0Tk3aMwTRp7BkpyY9sZL46PxKtCRh4UUZFfGfM7gzLoKLjq
Y4F/6107hOVO+Uod2sL54nv59zZz8JW6bI8sF4+OURxw3PiHflLGfavq6n4cpzy267GMpsqGHoxi
wyOfBQGNSD7HOVhgoqBn8wtE7dKoylkTN5Wgiecr/AHZ1R0ElfsEEqTyo1umTdKb0kh6T+YH9B84
MUS+pxj49O4det+8A0TfvF0fgDoeBJJTwhvAkb2h+hBmwWhGClfkDo/sworHrvdigKBQFW0rJJoZ
Z09+VvGk5pOKJmDeo9xWv+rZVziaTWM3SqsGzr3pojJDfAl8Rf9uKKWxc6Y5T2Y7zXdW4QwP7chN
dGT1A34k/do3nvWRisG8Dxt/DOM5I8O3rmSmm5TEBloasjhhl5WRiQh8DxGb38UwTBEYM4vfrCff
rLEpn1SO+LYLS/7SzwRM8f04xoBw+LHBOzQvgfn0fRDuU/N+pO+nMgjPKSm8g3I7it86+w9V6fYJ
YzUwwFCU6RLZK/cxK3nxVKSGioe+CqO5rbrEKovqY2r59VkFOZwRrlTegUaYR8Y4GXjjckSxJtC+
PmksFGEH39wb3ABKssm+OHn322+a4l3Q93aM3Lj126lZsHcKxg5odh4fQ2EHSQ/y6f3kyCrJu3KO
QM7XnvIaYFVisWpf1u1wz6HWDrU11ZY7r+1J4uO8fGjd0btH3QYDnQqe5Eb+a2xofxjGlD8TwXkM
7WX20fJGs4tCMaCSydhg3Pkymw9F1dSRzcz03hQkPFpG58a+SlOo0ZjBQbbmlEhzHHZ11TjA3bQ0
VuWY3nG7rQ6D+j30VpzCb1tUehIb/A7R7cNq7bBGwcNdtOeMa7YoYxz80ZOSnqQnF5XVvo7aMt3j
X/4taffoNVuqcmtn44L+Wah2kFXQX1sT6+2GgTn9VE/h0a6BdZVTe5QNxalgbSFc18IoHDcLCAgb
9oqGWs52INEiTk8pS7Aq1RZCbvX7yHK7LphDwJynXT19I6xScGCnCgfaq4353EK4YmOFVuKohewB
rytk5q41kP0S1M5hy71Tlh8MkJ6JHRnfnuB5ZUKLowAqyog7w0Qv90FpRRZUEMs349iQmPPxAMJ1
ib5EXI+vg7Ucl4hpp9BaDkFPdd+IjTBgZSmwwAsAa2lwgCu//vxg4ck0Zy6knIPYS7w3gwjx61HB
BNAL7TkAb+vPGcNUVREoceZFG40+Etvzh9s7cW0AyCUDBIkCHsagzU9hktRLZ8g4tyxuUnTO7/+3
72vx+GRWXet7+L7/STj7iWz40MpBgm4iF30moPUH8k5LcVWsQcacQ1GkcsN7Hv6DdkOhprjzUSHo
fvzFUC5saVOFy84tQ9Xy87SfnfeGsfH4Wh0KMk+Q1sXr5apGOwUkCLxZivOQ+8/APOF/HS73CNCT
stpYlS1bmtvy0vaqEfHL2UbbTzwx8VkNBlDRnZfHVla6EUjEP92evZUDxUfIjAzr8iy/KtwSY2Z2
NwtxTkuQU9HHmct7Tr/cNrLmzcuTA3zhOLbgFK+3I/Xt2RimUJyd8J1bRPkWbnCZF+1RA5JJwElx
dQF1o6dTrJDbApG+AFO8H00IsDrjh0nHHQ3fXlF/ZUjb+MHAgyCvsPFt82cQfC6h402bD+4WW/yK
H7wyo20fUAGbJS8NnC/qqwRqrWr9qABJmcueW+vb7bVZcYBXtrTtQwIQ32emJc59dbbpYajOfDz8
hQnA7f/Abxd05+vld9K0c6wKy5/xz52zE/POMzbceNUDUElHl7MBPnq9xdSdC69MoWJxHrJ8BjdH
IdIPkHlMX+qWQw7XroyNTOSKSy/6mLiK/6jh6p0RvvJpY6lWnBtnp6LR2f3FlF18Xns0Gj3UIgza
iPNoUbSOiHciMO4s29hIdq5P27+j0PyZpkPbjawT51ZFAf1a8X1a7SndSJpsWdHcmc8IbENai7Mi
9251R5wPsoULxP/blGmObDpY/y7EinAQQVc1EIrOYxvubxtZK75h3REko2ELh6auUydbwGkNB0fN
XJk5HgtQErE4ilFg4ZqfeolqJt4WGfgvCqeIRV8YiYODLylYJjfGu+6B//4SzUUgBE2YTPFLfJrY
844YG0Pd+r7mG12aAiLp4xCysF8TEO7dnsnVMw6Eq7hZUc68IokZx4xYYsRyTe1zkT1Z/QvNzja/
gyjU30zUhSUt1gGFkokMwIDbh/xCP456MwUUGPAWXZ7/jGRx/4vEY1MQDw3U2ERhA4og6jhZnOFt
eXu6lsfD1RW3AEwWGXlkUbXVngcCho0Bq13keOlPcUq+q57ulp6Jlg1RX/xs39yLvIwLlyq4iNDD
iZv19bgqK3UZUs3ZOR8i230unbdjQBeIgbtAS0ABrjMhQk88LVUWZmfnUPcnlW1Qyy3Trs8YYDLo
poZ8zDXEtGrTOpyYBYFq95sj43EfWnuPfri9LNetBJgkYGLw6gtQNLyqTObZSK16hpWlp715P4nE
Ew85Qx9gQoBuGDsVzSTu7C2117XdiUAHvbVoS76uCYAu2XSzUcEuEPgfxmYjgF/7PPhKQb+Kri9g
1LQ9Q/MSgojNmJ8BTZ3EnvPvt+dt5fsLlAlbfznAoPf52rdm5nYqsDk/0/7F+VLXGxiJrc9ruwVg
3XIUIT6fVpDh40k69cntAayETZcD0ENOWZSdOebgMvCoc982xvtpRKnQbbZO+VU7doDgHNgydC9p
h4sFLv62dAp+NtomaYNfHbKWf4F3Bdj1XxvLUX1xgBVi8EuV47XWTU3kDBDD5BWqkW9/k6OWAHge
mLwhuqmrmFWNx0fE6Pxc1wiYyAdDHm8vycqGx7t8CQDdxZBO1cb81GE5tcET6iqA4X5nXb13yEOD
Zo+3G8LOA+UcIJw4YrT5Em5Xyx76i+eCnVL7N+l/d5MfO/NWrWZtQJd2tLjZanyAERQGZJvfy/xe
8h/NkPjdVpP72mZZQJN4mOEBePVYN/qGFY5CLmC05oSGKbhct1JvqyOxAI5EbyG44vX6ojLzxvCy
OT2DOoNFnlEdA1F+tH1yJNUWJ+rajoEowH9t2a+92ZprnjV4LeHassIorBlFAZ3QxHKp2t12hLVo
EBzBC/8tMpjeVVmT5IJ1bjqA0QRRX4hUKcgufgUtubdKmbhp+ttqjd2E4zuifrgbqPErc+jGS2R1
vBe/QTshSkhag7IY4x3MwYubMtiBDPoZOe6t7PCqn1wY0txetUoEVBo48gLvEaG2EdttQDamdNUI
khFLoRiYBJ0QtmzzolOdk54h1gl1ly35oq3PL3+/OOp8b54Yox4cMUhM5NX+4loD1xZAHSDWAKGH
5nvoseC0ZeCLGEg4op+MP5oTephue93qZrowoo2hh1CQOY59ejbqs21/Sz37YFlFbFrvb9tZdSyU
ApZa91L20ezIdC7cdrET+ndzd0DxAfWMLZTa8hEtSkNWDfGfCeA0AH+aEZ8HkMutM9w99m+An5ix
EQWuDQLv4oW3BW/1K+3METqmbS4CLHi5k3kSyh30X2/P0+oQLkxoi56Whcq7HCbCesdY4ie3P78+
AgT9S5iHW03bdqhVWRWbkSqvPBDAQgNj7naF3HiirzwvQsD3/mtEu2qkkUMt0EMaEK8xtz0b/J6Q
R1Ids/xbX3/vho34bGtMy8+52IZdVrdMMJiTxgeacjBsHNwtQvn1ZfnvkPSkYymnIjMAnIEm713m
H8jGsmzMmB5tFESVEOjGskyumcxkOs58OtZGvwvy/ql1ipdmdPYoKMe3vWFZiKv98u9C6UiqqkZT
SjtlMEu+MruPBD2H1lmU42Fq6witFrfNbSzUHx31i4UKx7n3jAKTyGZykESl4ECxKGLqfiM63DK0
rOaFobGnE+5PGPLkT5o+e5AYKLfU5tcOzgsn19utfGaZTWOmyNmxHefHunoK66jewiGt+h2CqQXD
41x3ggjGuedPKBgQSD3QTCTdXzRPLtor/7Wg3fgmsVEfB0z17MsqGr+g3y66vepbQ9COHG9usiAg
cLIuO5XHYYv6e3WtF/JLqCzgXtEFVhq/RMrRIwg4HSfi03M9fyrpRr/y8hOv9smFjeU3XPgTy4ui
mwKIBpihjMvhl3I/tP3eUHib/749WVuWtNWw/ZaNrmTIO467TjVRhdZ3yxxiASBDm6r9bWvrS/Pv
3GlLE4rOs1mLuSP+0YM4Dd84X5Zfe2vetIsA/RFubpIA1TTzUdDvgfhHgpN9yH7cHsYfqp1rO+D9
X9pRkT/Rsos8EPOslv0+MXTcd8Mgnxob2KZm8qvYQvf/DrQADlhzgGwZIYQWD55hf7V6CIF0RH62
jNEGfAh4SKsW7nNRFsMdyFF+TQzPMuiyoS8o7PwDsK3+zhzcKg6ImJflMCOR1SOLAg6lUuU1GRqn
A3vXhmBjCNC7FQ1Oq/ZeQd2jBDHqRjSytnoohIGsCwABPIK1UKGsiHCLGSk1KOcg5Z41G2+BtdW7
/P5i/8Lrc5AKUtvF99vwPcBLRvrbMH542cbe2hqFtrfQHhRArKXMzmN7mh/dbmMQa1fc5SC0DcX6
TBQogGIQ3eMIgt9a/MrBX8v6B7wZK7J12G3NmbajyFwNvtXB3NTHIJWW9MWdD5u3wpYVbV9B/mI2
aZdlZ9dpI9F+SZ0gUsDoZf/c3lhba6NFVp7fpw1vMZqg+t2AGH3c4ti81ukBd/zF8ug8caWxgJNk
np0zPzx2w0MWPhB6R+hHyX8KY4qH8qVrftjhXW/ubZPcD1sUnBtT+Scle+Hkps9Vlwv8AFrF85Sw
9MgUugXvbk/kmhVAocFFheeDCXHm11up7nuIjasJ5Y8iPI+pfJDcimqiYpE5326bWr1BoLSx5GzB
XqrDSVjNatcfQn5WBTo40EzTPQ4doPFO1lcPQ8N4FICvf+OgX72EL4xq48tdjp7YHEbdfowo2LSn
KO3fLBEEXwHCB9J9aI68hkRlsnOEge7Ic5AqKM/OZIyccqv6v+byFnKKyPqBzAM64a9XasqRqQbY
h5+d+ruA5mo5bLzqV6fqwoC2d8HBIT3RWLhYmH9cyFmz0Hvvpmx32w3Wx4FMLLhxl0K2tiI8zxtw
HSHqEuPeABJyi1V66/vL3y/2TcOVI2eKKzf7B1qW/hZJ1OrncZeDw3LR/NQrVG3qdxyk/6iMZp+c
7oBX6l9Mz8X3tYhhQsk96whK/JmK2fCMcfxv39em35raygtSVKmDMQmL3VbmafU8ATX+QniG1kk9
aazcwZeg60KVUP203DmeSsDtvU+lMjbmadVbke9ATsXBvjOWH3KxzGFrswq78v9I+64dyXGm2ScS
IG9uJZVrN9Xd43puhLHyEiVRlHn6Exzg36li84jo/naxsxcDKIsumcyMjMDrwHBD4MAR4BiRM03x
9nTJxgMoObgLgLcHGlG4aMg4T0lZT0CoeT7H29QgiFqdeBxMxWPEkA3IAnmbDhgcyoWi5LhVEGKm
MzxVn7FDljQftQG9/UwrauD4AZJuoeJUZixussNUrfEYLGFXe/dlMh/A53nw3sG7iUwVpxkPgM+D
X7ie4DQFRqvxUU9epuMLnY7b8yo7RpdfF7a51XQ9YwnuHfrVWmJLRSEgm8zLzwu73F400qflAgRT
tm+GeGmgO/GyPQLZzkAx3AFAFXAv0Ctdz8/qL/U0dXh6BaUdko/e7VhHc68qjsiiRC4F4SDDg9Z7
0euXrT5T6uE8JWkZjs4DBeVIeZzaJxIEIBRSAW+ly3JhTrgDerefF1A7Fmcj/4Q8nEGftieNT4r4
HgIKD7QcUJOG3hZft8tTm7lumSd+el5164M1TkucJSgoDdZ0Q6gdB0Bnpcn4MjLVfpMFH6APhGPC
IUaqVzA8abpWBAZ4PXG77utpjq3W3M+mdzRN+txPwW57nCpzgndazXr2SQNzGTrlyDTvS1eLgYCF
lPnyATQK7/BS4PlC4xk45wFF5ct6Ma0lI2CGXnMQXZvFS2eVaEktgd3UQmdUKS7KThYgu7aHuYQ1
kVsl1/rJoWzIzqUbs+4Adjq0DGxPnsKEGHrrJLBd6nE66ubFaD8P6c85+LVtgk+IuA85koGLn6A7
VXS2tHRqJ0hRC16623L4mqlU5WRDwNsXmWzOioYC6vWCzHlWp76Tl+emQ5rEnm9t44n4qn5T2Sgu
3iii6ht2GZLlPn9tJT+a9OuseoJIv+/jHkefqYd2KwG+kFWeqU1mC8CSc7CB9z9tL4LskIDR87/P
CzdMPQR9Z6Jh5IyO0sLZl7/7cpcYhzxTeOrXwwCADUy7aPjgbHVi7362BFXNVoCKEKiHNrLHTHF3
v74KQBQB5C1UBMHpidD2erWRjJi9zKfVGSwB4ZR/BU1hr9/Mleqd8XpXGboJRj8YAhDr1ZXTLgVq
oB7QMIS8sOWpt25MR5GVkJmwbTSfczQU8rp8Li88iQ1w4aT3LD83GkUHMxRPFal22WJcGuA/4MLA
ZC+N1TYw0NY0BOCbKivjEgt4hYHCB00FDlA9wmoUhs/omtX1+XYhn/rp4/amlUwQIJGoRgHzj9BT
JM9C3nsKOk3DWlcDcnQNSDCrMGhUVejX9z42FKjZXLz1wGMllsPctHPX0skqIH0f62SHVrDHKn+c
cfvXw41N3/wouLYmXPta4/ZO78NaeXQechV3jGRBLIh9cPA92tCQi7xe8tkM6rlLc3LWCj+cn3w6
Kc6fyoDw89FfiYYuCgN+EQM/NI+77TWXnO+rAQihXqPNnr4SfL8hX2fnZqojOt8UzvPbrUBDCto+
aM9Ce79wMvJipl3QFt0ZSU1yZNapT48lOW4bkU0VYnk4Q/yBG0pYC9IbiRHkHjk7P7vgs21+2v68
5HTg5//7vLAS45Tr7Wy45EwqFrVDVI+xn6zRO4y4uLohhIK+ITE+8DxtzYldkLM33vRZEI7o5c8X
RfZXOhJQ15k6rxYjrLretK2X51rWmu3Z65f5WOYVe7HzYvxkT10Qb49HtiZgLzQhn66jb09EIdak
c5wiL8m5LW/PpvbmkiOgOxdfFwZSu2vlOiW+Tp2bPiehpZOwn96MsIcRYOsgzowGFXCdX89WaUCA
sSZYkjad0ep2WpZzi/5ZlXSoZKYAnsAcwfuiyUZU+HO0JfE8MP6cbf2RNOfy7Qtx9XkhINFw8WpD
hc8nOB/krHJTki0FdAYSFiBWMBF68r+/uPrA2+Z53Wy1gM2gF7gDAtxBpTYOVoMqIiupJQe4WaRh
uCnhCnT0onasYm3P2HNhCaJ0g+XRBEqp7Y3LV/U6ija4T//PDF+uiwElSFGzxIKZknzu+hmtXEFo
Oh8S/VbTzpZGo2n5uW1ROjBIFOlop0VWQkTYdUPT0HS1sfRzHUI8Zmk/aLXCD0s32YUNYfKgEae3
NbeR97/ABx9T//f2ICTXCX9iAzwFEUm0hQr7wNfcpqygRnY2yd26PmnNeMjH9qhPg2J9ZCO5NCQc
fa8ufA1VSXCJRnmJTvpZFfhKlgP6RJwP0gVbCGKI6w3AvIqADYfzP5svuren1slWYc0kk+XgyCN0
Rwn9NfsMuM5n1K0YdNuCZ7sAT7v7g3pduE677UWRzNWVHWGuwAYR1OMAO7Y7hW310qlYV1+/dhBR
cwE6sC1xYRbhamzSfAHMDLI+gdnhpPgRSc1wGIwIIMrQ6t+O3r02J3hklCSSsiGgni7LL71zHyS7
ITs0drw9axL+Ov5OQCKcIzVAqSPsANoOtt6ZGXRgDHD79xFgNHsD0haUfJq9rx5aBMrmY0Lmt+9s
mEUwiUsHwbiInyyBqkLOiKRn0ErUL3PxP36eb5YLx7aaYx10QQna+XKIcpMzZSg8NF9twXVeDUDw
AYOjl0HQg+YXLWJV7LYHLf+iZyA+2SXR9hJJz6iDnhq08CFRKUL4EcWURYUq2Ieq1p8MLchOIOUd
TkbzjsoL9sKFJfN61iyvBYMFFyDxe1AzRhVRRDLSIwpH44CRCPRK4pvIAlPw6Exo1eh/6vMhJ4q9
LJsoPBmR1YJC5Gvm5WXq28wugdyfU/ZCabsrreAWO18RWMpGcWlG8AO0nmy6Mt4goJkvLLefl/E9
pwMIMB23JIJX8NleL0TiOUM/NjQ/p+3t0h/nw/aOknkyM0DwjeAYyQ4x2BtGq2hby8nOjccph824
L4K4aG/aLD8ZluI2lq7KP2NiC42ttyRoWg8w4LXcQeD5C6Q9QjbZv7fHJFsV5OkgHW0gWPZE7wzq
IqOtPJhh9OZ3oStOu/zrmC9IFAMPJqa9/ZRYID0B3Htx44Hda29v0+H86v++L1xe5kwbvLuAWbfp
U+D1B5D7ReAzUnhF2VJcWhHejpBv9Dtbxyic9uNey764nsKAbGOBoB0Sukhmo8NFuLNyPWdsaHE0
PBNEMD2UMZL6ierzqQi0XYY6vsKebFnAP+Ygk4O0GiKl63MyNQGxvATnBOFa+DDiKbm9qWTjgboX
vgwMFDS2hfHotV7ZOVqzzzO9cdm9D5kFdNIHcf5r245sYeAUeSDOLxWxSOSMa2WPZgc7fl2E7pgd
TY3c+46KzV06Xw4SnchJIUchqllpIE/r5w7zRe5K5of56ComTG4AjG0gKILrEpnU24DVaDiegdbo
s50PnfhCxeAvCyeRoOAdOvwRIaIPViDyvMWf4bt6LS6mJBztx3HKYrATKcYit4RYD42ZCI5FoEA6
GP7g0wXxHtRxvDpkYQkqp9lVXO8qM+b1Hl7tqkx9D2bSCaAkACo6YOfbYTj48+ftXcZ3qxiyQLYV
hR9OPv+qtE9At2fOK+UBbEitozPtbeMOLB7uiBd/lPSK217Sc4pg4sKecIu1CZQQQFWVnhcEyg2q
31a/ByNQE+b7ClyXcQ6UUvuODMOVUfHIul1WZMC6nq0qIlWsqdTqZUfVgygjJ1F3keEVXI4B8kbL
aKFmGQT3OVviprvNfJVQuMoI3zMX4SvTF7eowHhwXruPzOsh7nTyFtXjX3ZWkUYE/Btt4WhxFWbK
Csx5Kj08Llv3hbKnxT5ubzfpIAIPjXrIMUA+R9jYY2CZbQAJqvNo5R/GeTmNzXRmkBjaNiNpbkMK
AyrUXJwEzzNXmCxtMTsfJIqwQ7QBet3JTdole0srz6szR8vCoX521LIxhFpONCZT7FZvJ8S8/g3C
zeqauVO0TpedtWDv67cLSxXOSHYTXQ5SOEuZ7eRBb/GOrem2aF80u9l7qxtDBCi0dYUt2cYA4hmP
DexvhIjCk3CciUemxEOYTo9refJO2wsm2xdoroRsJkjtXuNk+G3rI7eVnhujfpxm914zp8cB3Sjb
ZqSjwEsAHKg6slwilWu3Iiw3gGRCt/Ay7MtC8/6YvZOrXpoypwqmZS4c7nK0tLDykP6aQRyHWLq3
EbK1xqEhp6DKwhQkyZkzxU77PDqqOEt2Z1waFXaDRs2amtTIzj7n1GwyYIpeuiyJMl21F2SLhUwX
HyDcBFCL155oqJMG7B1AC0x+e59pKJkFbR7lwfjz7at1YScQKtVomF5Hi6GJD3LBcTobcaaivZNe
RwEo45BKNyB/8XqltDkxhzU7z7p7S1bynNT+h2bUQp2lZ7CjfQTBKgBo7rksx1grut32CKUzicw3
ghccKiCBrmdS99mS6GXC1yx7QO3xDA3rQ+Jb77mgQLXscWgTCiyiOwTz0wxg3QQ5arKgzPVnpr89
okpMSgaDXQ3CNwBJODOGMJi2SJlt9hXaVkzIlTraaR2mg1bOp+05k+xzmHGhN45wD5zPwuFKQY1Z
WybmLJ89FLNncOW4Uao9puOvbUPS8YDlgRNVQG9eRBgwkk15S0FfYPbFKWXWgRpOZA6uosoi8UkI
uoEBAPkiFykWpq02bPDZgU/wrPnHNDuoSvPSUfz7vKjwYmZzQc0Fzy+igY52oaHv/WSmobgeVFaE
66EBaC7NS5BWDM6AyCQINSTAlkYVA8kyk6BdAcs0RJkAlRC5srQeRKszsq7nYvwSaNW+Y0lU2SQu
nDVkoGc3ymfD7EI7f9zeC5Kr9squELekbTA5DsUiOehUzNoMxLSfkvbUrOC5zVTXh2xHWBgcWOew
01+9MBc2r1rHJu0Dyj3fqrqJhnz69PbxADWHFjb8iU514RCN1J1M14ZAokG/9mO/09ENE/wAWDXW
KkXfkOS8euj34y9m5OE88bx2Xt8CcNqloGNBlO9DGDPZrSNaGNd3lJC5E3WBJAOLGhoYr72pndrI
xbdIZdTLsCtX4zgCTBN0zm577v7moYU305Ud4aZtXDqSNrUAZVu0+0Rzoq6v97M+HPLuCeSaB8uo
IjsZI4YOOpSdjoNPorlVYYu5X9j6FYLfoAXU2sESjNuRWqFN26guUTGfb8v1S5BMYamDXWl92h46
H9mGTRE7VgxGDcgVAhvPHZApeEj9IppHej/25sFpp7NLFYlCyVHwEGWAbBXO8TUR0tQUHW0I+tOx
w+KSDPGgegArLIhDGrvCYhYNEMzk90BGhi79/Y45A6wBMDXISODlc70rl9IiE7I86dloQNIcL9AE
M+Kg/NhNh+kdQC8UA/7Z4oO9eCOSKYAAqKWn52TZpdatVz3bsyLTLfGEMIF0KpiVEEyItaHZROkh
Cxw8Q6dbo9hX5T0YUewP3nuKUFeGBJfL7D5NABfBk6BgoT6O4aKfi+Axr+4and3U3hhBZiYqks/b
yyXdDxfjE5ZLG43UTnh51QoeVwKhnh/b31fNn7BEEDhvwSuF7/f5zjOPvRtBsYT9Dt5OY8sB7PiP
Q9pQTBNu5E7rNagy1pg+10uP/pJ8JrP9KWc2DaeF2qcCDHzh24eGpxWUnXE1Y+0Ek5Pe+MSbETgH
TpM+pKSvb/pUc3Zg4e+igq3BPpjK9s+2UUnk4eEeC8D3Bb7eV1FaP9jmAB0zGIV6K+l/oKT5I0kV
d5jUCBJXKCHgrYA/rs/VYECzDBz1KZisftBAC4v5ExhuFdMn23mggeVNNki64bq8NuI0M3WHBc+q
pBjC2SGh6t0m23q47Tn7o4vwXAyeGt8bNAAbs3MbevNtHtzaHSo8X94ezyK7A5Aj9HgAUhHfNF4L
jHlbNHjT6C9Ff5N1b++eQBLinwGRvhROzp5WvUbaw/2Ve7u0jqwSBEahWUWzE2/vLumawGmjwI8R
gYjlek3GshqCkaZ4yWs32s73FW8Z2b5Coz/uFdTdXhfdKNiqxqbztQ+dC8qjhQDcDybQu3FKVD0g
sijswpJYcQNfoUXTFsgB3n+0Do+sphF0rMPKeTvqFOos0FJDOyNgIuKriS564rIFV5CfQrMQIjD+
LTrXG0U8LgtELqyIt3btVMFY83yR51cvpsUe2tE5mrbznJb+ETFvFJS/tneCbKlcFLF48svHU004
nZ1Ju35xcR159FBnNEzNyLIVcydbJLQEIWNpoRrzirnQXdsSADPgLsxxDQ39oTYQx3lD6Bu77cHI
DKF6gXrMX7lgMSZhWjUVcwtDiUNukjZNwszWDmCHjdN2fUdBDuECT7FgU0BiWXCeaeAyUFqgB641
zAgqqd7bSVJ5efefAT7ai6gnQE+1w3R06k4OBCsgQ8He4QZgAVxpNlDuEFgTMlErSROtTW208RVQ
9NCbULG5JOsBeAJQhFy9D32JwghSZ6XUZxw/ny1VSHFEW9OLvJT97ofv20sve0IDzMlfZNjOqFwL
74Z6LcoxcVG/TFhy5/ftb6cbowzCO+jcOqbpemZ9cRMQe0dbpkoTSN4sl7ZFL+RWc26nLWyvKPNY
810NfOGk31Jt2jXOS9fnkTUpPIXEg8MkUte8b4dnfq83R4XcS5BWSPl2OUR7lsOsF9H2jEo8Azj2
sTeQ7seciodpaKZgDpIebUeeAw3DNLQnJ64CVZ1WagZNIlyPGtGOmLtGLXLO9XJFes1yb4zRiHw/
OWZ2oIjvZfOFqgky/VyOGhry1/MFYIjbalxdwfKOQwqdG0WUI/HcuOuAvf6b8Hr1HKo7RgbsShRi
yjpyukPCjiCAY64ftmAEqh1PsTqSoMdHMhJ5Abwj0dUpHF2r7gZ9aKwSz+Q2WooSlXSQ6phHL0uP
vbfb3grSw4UeFd5ei3IguGGuZ6+lSd8VQVee9TYNNchnZlUQZsyAW5pCE9I/wQj9x9+1o3qW/e3c
FZ7mHK/JkywBarnisUYy1MsGE8QmwLh5twBbVWHW9/YtreYZrJV6HbsW8VEGa8EnDN7cvd13P5kz
LTe+W4NQ0G3ukrwv+pBmXvEEIocBjZtusOta/3fmLeRmnOx5RxC+KuJF2b7mCHPOogcnKwYMjemP
jj+QEpde+bG1F0CobNwSrQo/JUvboC/tP0NizOCWLVnA3laeOzeYw1bPT0OX33l4wLYfBsKOSMTe
9VMTz9AIg8baXnOq0wDh0e0tIjtfAG8hF88pA9Emd71D3KZLGWiWanRg08OUacfsHXVHiK/8s2Be
W/BmMq6jBwtVGw767agS3ZQtGAIgRJM+/sGj6Pr7Vt9ZFU5bfR7r9aavPvpobU/Nn++YJrwebIDZ
wQMg8p0Rwyxry0/qs8M4dUlcqeA1Mj8EHaX/DAhXbt7ZVkZKGAD4ZT9W425aIAmGw/IH5aKbqdfr
cKm1LN4elqwwjeQCei+51ixqg4I7mgF97vwiqCD30UZWEUSpCx6x8reTNyH1bopkF7APrlvtve5X
DoTRtnnZ0l1aFzbfWLHGcRIPfW7kLumDXW2le39QYTy4kxNdEdSFIMOF1yZYefmvuIjHALf0oS+Q
1kihDKE9NkfIbp+SrAPnQWWepgDwYV5wt/2b1WRfmsW89efivh3T39ujlUVVvs+h2bwfFZ7x+ndQ
S8vGumxqHHgtw9WiJzstpWQHjrsxzFKrVRxtyeyCUZ1LeACxhetNcP5aU1t0CNoG1eUmAmQwyr0n
g31886Dg3ZHwAKkE/i+2Bwd6U8/LjPtzKIBzAjwwpC4k1EcEppBG3rYl8VVXtoQBreXs1Enil2ej
3ttBWJrR9vclZxDDAGMAT+1CI1YIRa0R/X3OjA7FwnrKDWeXkDta/emq+7H+Bm1ohTVDEn1emhND
gWTsgc1OYM43Hw2Qa3cnAyS9WXXv6GNYzvf5ArmS78RHqnF5punTMs9xAyX66TtL/jTuXgv+bI9f
Or//xi/m6KzRWhk6jKvzzPbro8FO259XTO9fX3R5Di0oEPZaWYEeQYuC9ZH6UIh8ZO1Tmnyu9G/b
xiRUJwgYLwYjbBavMQbmBjmsgYF9Wb/26S1Zvunab+LfDgkNteS2aocwoWbUFh8qekJVKGxsRbgv
O4OXv4JP+cWYOwPhC6726qwNzyMJqzRcVTQAEreCgfKMkMsr3R6f9gsTi+dCVX3AqpXOuHNWbe/o
1bEMzA8ADR63J1U+mn+mhAMyQnLT0WuY0qvbuhiiBRojKsoTSYCMXAPQmSiboc4t5jaBXCN548Bb
E7+OM/dbMPnxcldFQ/qyPRjZbkcYjg/a6PNDB9v1vJWzhwvNx9VXFXsCsc7d9udly3L5eSHsyWxK
e9PCOLrimFex7oPJFliHw7YV2YoApYTrW+fNXmLhFJsioBY1yzPJYr06Tf2xezudLJI/FyaE/VUF
w0raFiba3I6r9L7lofw7ZLNhBX0RAK6jEUsXm+70zl3syfDwXghz7y6t3nF1cCgXbl68hZD5uV5s
zS9GdL8uCLbJGM4PoOZQvCOlC4E3AyCXeES+6ru0x6FwOn3CsyGtIVqkRxW7s12FN5GFa4gR0Q2J
VzcKkGIXr26YbGlSzBIh/t1o5KdWB+TbWSMCtTak0UDhqUGpPQU1Z9c8924TmUGiIFeQbWywEkCv
CGxtLs7P9VR29tSSaaoryNyN+h6Crc4OonH1sayhykpd1jxvb3GpPUTdwH/ieQKGkGt7zA4auydV
fc4xowsSMweWfUWdatuKIbudgG/4zwz/GRdulHeHWMEMRgewcd7U0Db20/qhKrNdY3u3GSgm9ayM
G2SHMm+9sYh5Yg1kCGz23aHFCzWrhzEnO2K5927nf1T8Nu6KhAgWDUNoEkf/G4gNxWQvz5CZ+pJU
ZyR9f7odpYhc0XA7QhbyJi1BNcJKuww7fYGMqVHcuUN3AM85U+w+6UJc/ArhLjP0ZDWh4wyHuUAT
/vOqt+EKNOtgf3rXcLG9ef8tVl04rBmuZ2J1TnW2luJeg9q4XhkHK8OlXTQEYt/ZgzvbT723fCjr
5pO7qAIV+UD/sy8C/apsAWVMCvvB/GzNT6kV6j1EIxU7TuYxUFfDLefxsyS67rytu47aZYNRdpFF
Hxq0Uev5fnsuVUYE5z3YkIjWq7w5M+dHQ48a+7maCtcqu7A5HyXKxEDTvCqzdsMSeGnq1mcTVX69
u1u0INLd+ahVN13vKsYjQ0gCwfrPmnCtghVqtrvGq89e9g2VHXRpZRFy5CGz0OReZFHagza6vrHt
e/T0KlZM5iIubVvXLoJ0NtFrE7aL0Qlr+5kFWQSyzNDF4RuKTyjNKS4VWf7uarTCkfOQA9Cz3q/P
iVHu5wEEhPqzMTe7cXz0eWd6tzNsKACNmWKaZdvGcc2AMxrp6IoWciqsb1OvWilyNugl8a2bpfpu
jCqEsGzjIN+PPYPMDScKuZ7OiXgDWVJ43G7tn1cnuK0b44bqLopZs3fKEyWEQ+ZGLw3yUV+4+AFs
3O0Ewvfz2O/zLgT55WrFg3/IOXN1yMzHyj3Sd8BQcTAgMw2YK3DqIiPtArYHY/EBEfSqOjKr71r+
XKpIrvhMifcDDwd4RRWt/mKN23LXcQJFAnDkWlQeWnO37USknwecgV+Bhvmqyyio7HQwXXRMtWBB
rsl9Nxy3Dci2Gwed/k1/oZ4g7ITKpQFdc8A1mfPE2pM2PCWFImqRjeGvpwUBnoEkDPf5F2tPWzoX
vgVxFLO5rdkXL1dkmWS+AcEQv6/+SlryvXfx/WTOzTZjGEIDEuXWd2Iyao9IAqGRYz1bPdvVa/20
PWt/u1PEZb+0KfjCogLbdpcDEQwRgH3VlBEIhg5pq4M5tNyVoCxNkUkf6ypG89a+7bJ94uYx0s5I
NuM95TfnrlqjHH/n0/auptkd2FVOjUNijCbKaParsMtdbo63FPTQWt3F/khP7RDcWol36mx3p9dr
vD0m6U6w4HFcvN7R8iMsEwDoK/hJebckO43tzmsP9du5e0GKgQwunkbwOgAlXa8UouTC8XOCxuUx
RhZJcxWnRXpFXRgQq7MmmspSBvTx2XX80LFOCwg7HVrtXe2x8nbD8Ei1nz1423RfNXvSTfhvaGKG
0YJgF/ojAK4eNegnQETR+5jOZzKck5ZGlYqlUXqkLqwJ269OJteEKCS02yh7ptkSs7JUPaukaZzL
yRTuXHcG5jKoUS9N3PLYDG7Ieics3T7Mc/vkgi6wa9avQFh8ss1uX9T+Y+WgicqxomwGZ/rkft7e
n6ox87+/OOasRE3K5+VbLwdbP42SfFXc+dITcDGr/O8vLLRzwtBogkNtDFO4JMeVPlkq3Lpqnwin
zKVabnojVq5oWZTYHxdw8KXVaSnZvmx/GoEiblJNmhBNDCV1iJfgQGjjrQWFlaJTJPtk1Uacabzs
QXXzt7B+PWlpARrUNcCypCaaYPuvSfERCQs9eZiNx4Y9+M6Ttg5hV35i5EtddWHV7uwhiWyLhhU7
tNVXo/1B533TKarXBp/JVy764ocJziZfvDrtFvyw0n1gbRH76AZI+7O+nMxhiYkFvH57Hs0fK/ml
N99Zt8+SP8VwatjL9r79/5yj/5uhV2LLIDVojLyC16tWI+o092EGgjDMjWbvIPZZqR4OoCFK7T7W
ZnpYoYxo4+eCp/doJPoNgphf2z9IOjEQQ3OA/wOAQHz9sAUSeGRBj/SwjKFFT+iiOE6QFhwcxcUv
PU8XhvhZuDhP6zRCkHFGr5FtLjcNSt9D09+OSkp12ZECHBPN8eBXA/5HOLZzoSVZVuH+XxwnQtPg
4E4RcSDQCCnTKU8PVaLq/ZburUuTwilelyzt1x7evhpYlI/7wP82I9dNg8cy16NZRwtKmcXz8HXO
92iEikxt3rnTw9AipA9UlPXSpwqE4RxQ0QLK9QqoYQQa9FV5u1WzflnIAUrdYT0dR/LBYXnIyHeb
fp1LBUBN5lgubQoz4JpZZTDuWJwgP5IwW7Pj9i6VrurFoATP1bRDYqwlBuVMZIdOtqghL4GrhetA
Y8N+HtPDtj3ZkwghJMi4LRQsX5Gv0mEsZm/BLupJfmDdHE+JgyLQdO/yjpjSVAxPPn//mRMjFctk
xWib2EGgUSOAzTPFcGRnzwMRNs43AEmgPrk+e00JhnRPh9MxASF22MFBg3Pe7LfnTH4OLqwIIQL2
sj2OwE6cCUOFZXmy3dumLg8g15n754Y92cWHxLwrLCP0yEcCet5keJrpvq5P2z9Eulkufgef7QtP
A5oPU0sofgdb7+rPQRGxIdStXe/fuZ5qzKqZFdzNMOomRJJhK8u+a9Ujc37Bf+b513IhUJb83Dln
uhzc4pvfHZhHQt5TDP3e7fFKA12osmGFkVAHrl+Y+JU2q9aC9+lsNY86/aQvQ1TQY1E4IViSoyCB
GKFnh677WKjOpQw8g8QB7+ECaAVazoJpfyVrDo4+9FZVU7ejtuE/UbZ8KxxSh2AN+O26XbXTMyPZ
Oy4tgMUu/uSL2T+PefNjKgZVoub10psosGMuAOcBQaVIWgJFrGmoG+6InCW08id/9Q8p68KWPhrF
Z3tWBXDcsV2HFdf2hOUvSm9NhxYz35mPTfIxmzSoE+3VghGvHQTsBOg2BYwLayWig7KE0ZzMAIIW
YwRmx8R/s4O4/r7gIDSdFguosvFg8aN0egIhpoqU4PXKGNgo6Fz0INQBCJzwLvem2asH3inZ2/2u
S/VzBrlaDe/jvC/3VV/GI1O9yyWyTtc2hVHhfuwD4vGUj+48AOW2Y6W5q5p+5+vLXqMstuviw1AP
3+ciOeptHuMSiwnN75hlxttnVDV84Zy4PjObib/R7MULIfcU5VzBs4csebWb/KNOvmzbk/qli+kW
fKChsUZjJi4wfcCNDFID6MD8Wbzq+7YZ1bCE/e+zbNKLkb8o+mNjBXE1fiYUd0vSRamOMiu8wLZB
HqdfH7jrJRUiDafpKLTmcFPmafOcdM2vep5PWdKGzQKmaZvY0diwHcpmx3fYRQlEt9BijsBS2L6+
Zk0VpDmQ2cvGe6Ma0GxGXiCJt6ur8lbXmlNerrHH3tEkGyD5YlrI+kHQQsTUtR5At0aDpnYzKI/5
2p46ADYpkFLEcRQzK90xF6b4Ul/cmm1mtImd4bBY1bJjhvZkrGPMiloBNXvtMbGAaGXyHB3txa+q
iPVMc7vTYaZsaDjktyaANPWuV2G8XjvMazPCPmmW0SRaADNmQr+Xmv2naD3FSKRb8WIkPIa8nDAr
TepphUcDv+d9ZmV3JhmrUFscBnglulKr/staLrt2gRjw9maUDQ6G0dkGr42ZFE5dCkpZNg0QvHH6
MoL8RJh0ivtAZgHXDZJyQEZDy1pwVxMZC4PZQHt7zYk+kOJ//LzgnYJeK5A2wue1+tuSf09UkC7p
z+cMr0Dh4BkolsbppOHnr+gnAPvAQ572uJvfU5kB0uM/E8IQ0NRYWaMBdL/tx7kT1SzKVLMk22CX
Jl4tc0vz0RkRT9PkNgCVnEdYmKDaWi9jZNjlb1yjH7S0j7Z3l+yEQsCWl+DB7wleSWFfp2vaN9mK
TF+OfOlKd5Y1frar9AHI9v1bTaGKgYANrTMAFOLfa1MN1CPBVg59NWxBoF7zbx1ixCHxHtvWd+Nt
W5IomZdM8ACyLJAXmyJmQ8vrNSi4KhBI3qN1/QXwS7guRai1h2H6ohsExwhZODffFYCFbht/Paew
DZJOFyF6wHVorgfqjXQ17YRAIsid0DwMFHukT8Q6IHbujdAFiZLK4mt3DouAakCZDXBQU6wczhPQ
8sREuqWbtE9gIoe+dYkUnCKpIx0XJ+b3EZqiwUDwE8m0Jh10SsCwt0CTeHT6XWXYN9UY3JmLis3v
9XHAiC5sCSfOdbU1cHrchaVXQJBBuy1rM2ZLsCd9Eud1vdNp99jXTNHjKx0i7l6+Y6ByK26btXSJ
C3oRdMeOdtw3M5qV0ykMcnpTdlCi294nslWD8pfrAASOuoiYjVuTmThtA7Imk/wKFmB4cdI9TRHL
vPaOqH8iMfSXeVN/1Zhk9onRZQNSfs6yzkg3dii7dqp4X2bE5E0VXD8Fe1C4HT1zXCabImBq/We0
2YROrSK6kM3VpQUhYJkmp0w8TpCzgoupaYHdQPSXJ9bu7UsCsS1At12QXr8SE0vNBM0wI2q6a3LT
aafGDedJ4XGlrunSBt+DF6EEGOFSvaeIape2COcAuiaf636J3eKQQMl0Mh8T+rDMQ2jYH7cHx+fo
OpxGBHExOGGVwCVqVKuFZ0lh9TtS22Gmv2ToNiZriQIzA+uFal/IV+3fdAqrplEj7ZkDiyR3Po51
f+hYFRfg5VOcJEk26npowjWWeQNQ/gsM1fWhSz/qRRMF7dEw/2TZj74q4666nezP6B4NbeumBg+8
PbLIGk9e9rw9xzIHcjHHIoqphbgZhLNRSPL0Pgv1yXkym/Gm7Kv92JmnbVuK9QyEeybvUj8AsgL1
l+DBWO5QeAn0MkyQjXbXF0/V+6zat4F5vW/zgaV26+D5twYfyvy3bvboJsOGJT9HaFonDYhnGt7Z
8dOYHrcHqjQt3Dw5NHVMc+Kz2sV6+wVI+Zz8noIz83GjJy/Weg+5l9Cdqv/NHYhgGQONYmWmYcgB
3dXskRineVSMjR+6jUMptlp2+f8dSkRFn0vbPKV9diwyI5zHKh49TXFS5J76vxMZCM5nDWYrsX3M
JDP+gCw+XNjX7bWSXdyXB0BwMv+PtOvqjRvG1r9IgHp5lTTFY1tusZ3kRUhVowpFkRL56++n3Ivd
GVkYIbnYBfYh2DkmxXJ4zlf8XHPKoMcJqllumGuQ4xqgjiyKARok+S3T/ITbw+PI/wGlOx8BeG6i
IIjxLeGaU9+WWk2QnVh+fqiMPFRGfWBCRGPTRqrbV+aJZEU81PvSuvXHjZ7j6meEPIQJ+RH0YZa4
dmUYzJlqHECBnkxp7KZV1MoXV/skAQu+PsProebGqzMTaJdAzSYrOyE6vBRGqBWa0dDGbXbI3djZ
6i6tni+QTf2/QMuzzPYKfSpnzEYKFSHjrWtFOMNP6+zOtH977fP1Ya30svABz8ItjjPq1GXlNLNz
Y/BCGqAa6xZm269ud9Ktn8y7r8vjSDee9avH9VnMxZmWtRB7aFE1g/Kxd6D+nUmdkA33TrCRV65u
u7M4iwNMWrmewxkX+AIHFcA3Ov28Pnlbn2qOf5ZT2CXextTEOPqp3/HODC3q7TwRxBKaQr3ZxnkP
tMH1mKuX+9mY5n8/i5nJwG8aeGY/Ou4xh+M3iWorvh5ic00sjquG2lwvasybo9RD4xdx1jhPzCpO
UK6Ma7wlO10/AJxwNCa5EXv1IINeF7ANMyRq+aZqwJHWIfiJg6xhkdfcZUBswZ0of0lLsffT7+3f
+5Jh/aOxCgFuNOdBm7ycz7FGZxW4MnjNZ8a+rYNvY13GqNP9uj6n81L4cOGcdU0WSx5KkLbwG5xU
pOxAAv/W/b2d/TyO/7ZlFuPojFYoN8OlOWj1+zTCw9vNvv/9GPC2n6+xWXJhKTLFcoh/BtJDJlu4
uxZlfJ1tfP21xX0eYTFLXGo8r6SPsw/CGAEaJbbVHdDWvD6OtaMc1Fgd/BsfdJ8lPlLxziuHRsNR
DjkRs+c7OX7RMhYq24oqtpEurn3482CLm7nF27A0GYKB6r/viwfN33JTXI2AxybovqgPfAClD7QL
euK7SC7KIKw5UH59eH3CtiIsPktXkKGmk1M8fgrUa+m9Xf/1tdsAGADo1qJ5HkBH4XIHph7kXjNg
Yh9Z2GpHOUZoqE5bPIe1oxoKmCbe/ajyf6i2Klu4sOKGNFZR/+pqbMGiiKAkGVboKDZZaJUbcI3V
NeajkYH3LChry2pUQLOx8EbEk1hYKf3aGXZU+p9bwz5I98v1CVz9PCjCzg6Oc81/cYW3AEQ7U4Ni
AzU+D8D7/Lz+86vfB1RuFHlhTwNPjMvvQ1NLI6TCz7ujs9OGKVa2B932IqLjRqS1jwRlBmSS5qww
vEwmKbrWJtdx75jCidgIiUHtvmlvu36cW11Jnlf/sLDhegXKuG7DgmOp3MGlLyi0PFFBaWIREj26
PnPm6oBQBALiH9IkKE5eTl3QkjSt27J6LCXXQWEg6I1mCtVIy0EHbRpV3BUQs0OD790AqP2raKB9
kDsp3RE1ojyQCRXBHtw4jKwcdxr03UJwfTvIm8jxoXC7MVQZeLZpYPy0W9mCjNd1MXSfwVTSggkN
SUuPicb9L6JL1cYKX1t16L65s33FDGBeJCJdOXDHhfLwo5bDH0WH6RrWx1YbZu1COA+yyETaiWhU
EUwgTgZalaGPgt1o/cMRfR5kcURLry+gRoEgWtj4+2mLt7o6UcjnAZVDTv+hMG01AST8876CaIfL
Tjp14FqitHIDobK2S20fOlazJ5mHauDlUrNlb2cAFoL1qZcnnWhhLZodaEqh6uyNXbP6UaCWBQoU
emMQcboM5fksG53cKR91u5PHySUt5HdTL9S9rjhe30F/3vrLvAnAv7myD84s5JIvY1nEcyui2WBg
DiABOQo7oJ4868GxGxhJ5P7oh77VTMDfpXzHVIoC3sT8z5jqL7ocmkgXdhszSB/deJqwsXaECnWn
s1CFC/oEt1EfW7oGwZ2hHz+TAo6xRd/LE5jUfYjGY7W3G6TYgd/mh1TqIoXCVG8/UDJ80YXMb4NJ
1DGe2PbOJwV4kzb37320BCKV+95jjZs/cmX7GboV03OvN+rgWPwzSgHfpC6rZyMD57IE4OhW+m61
G0ADggoT0mxZfdclzQ6DKmdxHGC9GqlQajGnF5H3JcyMuXk3eU4aDnrhhLArSqAC7h7H1nPCYWxJ
CAZOEQ6CfNED+TWH4EqEbr7a59VbPX3y1VMLHCFUTw5QPpP7qudwfmlUmKflGI/AMcHllAmoJ8mo
zZwobWER5hn+oQvqOqYMnEurtcCQtlF+ai3SRswc/JMPQFhE0RHZl11L/+UoQDcW8DoQtD9q3/CW
KF4JPD4U9DbMvo6U/d6KjUNt7do+DzIf6Gevq5YTk5EsLwGu1iNYJb+ZJNipGr4yY7bHF9/YSStQ
5dnyDQa2JpCQYBwt4pEBYx3IUD6W5iDCpkjHxyDX2pvWDdLbFss7MnI57TzNDG4NrucvjKKrEXX6
NN6DF+vuLVqS04TH2mHIiLXxTl87uQAoQnUF4gR4Hy02ekf8CtR+lzwa8h1sq/T1+uZeux3Pfn4J
ySQGirYqx8/L4kSnE+CfnrMX3c4qfjTFxlDWziwf4GsH1E1k/Mskk02tDgkeMLmJmz5mXnbvQg2a
ky2Ex9opjP4ZsCQAtGKlLq4SXraZwYMBdN4ZD92Ah2rHeevsNb5xMP5p7iwPxvNIi5XjwpIYXROO
SG72UPJRD7lm3qSwDHVkEQHpGleMhAEbj5andmMwJLlpvbv5FFmyOw6kjrXRjMdx6x5anWg4XeCw
hpQmcqvLHZSbOkvHdCSPvffDtr8G/JezZTG0tkkhCvCfEIukoLEMSbtSEojNfxvYSxY8mN0+rZ4z
CL5dX6FbkRafM7NS1Y49IuXdPSEPgu+9CUSViG3J/WzN2uJrEghc5ibFrDm2DIP6Zphmiu1GOrq+
ODFtc4IA/sjiLmWqgMJowyBpgupeOonIAwSx8G7QPtmINB8MHxfnfyPNB8vZMaq5el+kLSKBkaBH
UNXoo7JQ1slMy2KfWji8ixYusFmHq0OXaApd/2xrswmwgwsUJ2rDHxIU1wKvTga0fJwCFRG9jQsd
ZMHq9XqUtUH+ORuhHjpbNi9WOmnSrrR7FCsK2yUzWXT8FPQ6qrW9T8J+sN2HrObiYCBJvnPdxtkY
5MraBCAYCTgUXVC8Wn5NqEN10OSuoUblAFdhCvdOpeVN2jhHWrrvja3trg93RcMJEluozEEuCgoR
/tKHKrWg9hqIbALaB/5x1XTr5u+aZ+xLlgCYoKX1juWfadCHHv092mNU6Keu/+FbL3g9hFgrIB4X
D4a/JS748RZBVghHGjwY5zfjsgcAXz0tz7JUJo3xLqpu59LPsrAA4vmlmH3qgufr0/Bx2jHd9pyP
Ym3NYsuXS3uibqVpti6Trnge6++0/kIggF0bVawb366H+rjALkI5i9cjlKv71pVKJlWdAg2xD8pd
BbSn773y7JHKGOp51wN+vO+xa8CqRh0G6htofV2OzSCamcNiQiW1tS9FnG/cwas/j1QXUq3ooXyo
wXREWlI6RCV9RuLW+G2lL9f//pWOJQbgz4pKaAfhUb/4OASeb6hcajLh04M9wHTHvNHke+8n1bBn
9mNt/yLjk3SGjWtidWD/Dfunnn523HUKHdquKlUCzJEbPOf/gG2CMjXgMUCLAVgF977LDyMKh+Rd
CSR1NfSRTW+LYib0HbT+bWMC/3SXLk/uy0iLi8h1JcerpwSNpAGV10Ivdu+M+ncr6/3XGhagUBJo
3c+975U3Nensm8p2u5hD7u9rk6r+u+dRUHEd/Hn65LH9AEoY2BmW3Nc6e8Or0UmAm4EWQVG5O0CM
vdcszX5W3HN4VCgn/aECXUIReWJ7n1D+2Sq8TyVvzahjbnNQ4JwgDDriu6wMioe+Nc3fxZgJdnTx
ILg1hapffYLbrOMujP/G1L8r6m56pnXdo2aiDU+5r73lXhU8wUyj3gWk1Q9ETiihZE2VJ2Pm9gd0
35wqhLmBtfNqaA9FovDFjWAVVKHdXMNzkwNJRswsCwVgkQdLVMCZcw2+Dplt7TuW8ts6n7qb0nD6
MKNCnWx3zG7sFpddqYb8oGHBQP0dpHIGoYC9INSMs8FMHw3k9SA3gK1j2hLXx8BYZFpFFoTc0f3P
Y1NrD3nZSxo6oyO+j/5ITrra+z3/nQb9Nxso2LHQjqq0Yg+aK8956fa3TBdPuTbYh2ai/KZ022mX
t4ChgCig4y1HZSQ6e4g8iBs9pKLrE47GzBfHLLSfLSgF+2IqxYsdaNqtCqiKpDV4X6k7kySKoX5w
etkfKleW+MKGkpEhnfxrzw3/qUUSAPGp4qeC7uWeKVTXoKJb7OuOsp0Z5N5eFU4bBV46nsC9gDWf
VafHMQ86PGNhLgDoATBgrTlFhlGVN6C1uPiVUUT9ZH7nrd+Ami9VrBw/j5HmDpHWoHMfveqFEVXa
VD3rg1e/qrb3nyuzLe9zqEmFLXgft42XGQ8iJVDDSPsaPXm4MHVG1r3TmvODxAqKCAThDx5JnXvD
ysAkACQdqvCoM0iTwbQS3tngmHtDaDjEOxGnsb7p0tJ+GwNyxaCEVIALKuhNX1d8J1q9ORRcx2SP
Nfwr/LHccV/Xdi66aDde0/4kw+xu5jB+46atcdIs3h+8DBKyRYo3uSYNGlGWisgsS/Pg2hTZU+07
G2f/x5wJJUpo8yBpB6Dxg7hlxQFDNYSbP8y8yrZmp8DqnpU1/XWZag6D2hHaLx6ugMVJBsP50hOV
kz94hhG52JbMfaUSdcxx457+mOxeHmSLq8BOtc7r+6p8AKFrbwafaXEIIFCfBj+uH5neyi2N8j50
NsAHtWcd+cuzGcXDbKqaqXiYrNz9Rh2vrOEF5bBTarkc+xplOG6n/s7TB3XE5ehirGYQdy7tT55R
BeFUVxpczL+ihho5sDi5n/oS8in8S2fr8On1hh0vQL0f1aAe81ofv/sMu8B0iz0bRjOCC4sZQY7N
fmjwlj7AInnalSMouSWvWUx70t4P6WA9o0NED5qp0r1I4T4ymWp8LLimxR0j7zJg/bFwUO/R7NKL
BRdQiYUI9aGsO/6dD6TZ127wQzawLswomtqeKoKoDVLrXlIU3frA35sOZ8+6VOPOD3wKrGDlihdq
VeRooZ+966vhd80sWJ/0kCywpM4PAgsAmY3W51FNsMAnCL6gj67jrZpaIvRYMfweCsMO9VKMh5TB
7iivYBZLCSseaoN3UcNy+jQ2cqtyv3KjXyzTxTVIK6pJ2APmDzx4L6EuQYAuub5u1iI4sz0u7JzQ
HVjWayUNOrf1OTJiYwo1R4cNxEZWspIYAwsNLirMufESWMJDAxW0rNSL4kFpOKh8BRmnJuw1LUS5
NYbOcWRuKaGvRYRoGtAxANeCwrPYCrXEc6lgHTY38b1b5JfenXJ0tTMaGiR55/pVqBOWv6jB/Hub
CMyhOZ8pQNWjc7Q8V4qWaI4w8gdcQi3060A+ayDddv2bzT+yTI7AIMbRjT8dKv3W5VY30wywcqny
B3OMLQER0p0qY7AgS/4Pi+M80Lx4zhLKtCg1hcsNgcRDahdhU288LdYyZRRR8Z3Qm4IywfLx2uSG
hI+slj9QSyW5zF8JHwUE0cffqhif0txBcd28B/vhjuXjr45Or38/lXPBE+jiWQ1pSUtgtc8EECbF
A7G8+zbN4e2Rmm/So6egIYcsT5+ux1sd8Pn9tuiPVBOtm0b3sEA6r71zi2G6o6jh7UaHmzvVOOUp
w+NXhMg2gwdrcINbrnLthIZouuk2NT/cFusI1VSsInu+OdCSvvy8MOoqbWh0pomnWlmEuVsHBwb1
iFfHrK2Qwh0mdgdGjqJ0ZMy4R+/6mrDd2I2wqZ1o+QX6C8Y9bNHTHYHBaKTcLnttDa+OA4HV38ME
eZ+menDsU1/tkbv8BsmG3tOAsJtsyLoegB6D7CuHiueGKPcpB/0lMhiRd2MO5rAJfl7sFt4Uo/OC
PoIKqumLxIp8SqXwnqBWm/1Oe7/9lOlI8v/+Q0FfT8fTGhpZc2XjcnKIFJXup8pKTIPKQzla5msN
FaVnz1T1TUDBy3VRoYezkdvtsxJ7PKdFsDeVkf2+/pesnNBo1wGfgXLuH72/yz/E8KU1ZlxaSUfI
qajb01YNdy0A+AcziQSStiiWXgYwaVNVmcy8pLkznIdmi9i49fOLVVaP2lQwC/IngzgRckS/7Pr8
zP//xSqeTYX+8+fPGdjZIdUKmxjgZnsJqq+N+AmJbrZl0rxWcwqgkzvTzGeJiCVOF4Rp25B14Sad
R6oUVF7Ng7ZNAecusHtHj+48aMk/zfUqeaAFQJno5XUnLQUfnfXZM7wfQxCVrH0lvPap1Ax9J9A6
+eb3LvjBnAb2ZyhibOHiVyf+7I9eTAykGktSgdSSeN5zddP3f4dqRO0JBuZYM8AswPsGjeXLefcb
NHpTmxsJr2C4VLI7PMTe/+rTziEccBIBjUANxfoAxJBWa8hA1l7i5yYPg0HL3/Q8HZF0Cr4RajFZ
cyiwIIFdm12kZn/hy9GAk6uNOIMEnopZUIckt/n3QsMD+a9HhFMFVD8HAuJI0hf5gTDRukQ+LBIO
Kk4Nz3Qu3nNjK22cv+zZlvgzGOQeUGr4I1K9xEQUFI9Hp5Fjkk7WjkCoi+c7V78b+BaJaTUQfEDw
6JgJd0sIm9EP6airYUwMgzc3Hdxwd3kP1TDm518MbIn472cPbbP/hFvMHm09kOtchKO0DPEKiieV
7Wzn5/Uoi5fU/84esjgUuNCn+8BnMnnjcWhLjokYZx9p9+DLxLbHsCy/MeDaArsHGqjaXw+6OMX+
BJ3Je1galgVp+UWm70GnYGr6CUGnPpzMR7enYWFttJXXFrk3W6YjdQRM74MdgKkPFgNcJ7ELL1Rv
KftLotafUZwHWOwiV1JuY42Pif4G1/HQ3tvGlpfc/I2Xa/s8xDzGs+Me1iWSEIUQ2VGH3pH2M1Ip
Cirfr3+OtYUNIBbkWNEVgJPT4tne6IOfthxRlAi14DDBYmPv/tNsze914CUBmbMW3zzzPM7GvBJJ
zoI9atKhRP5pu7+uD2UJo/7zUXCqoTSAMwE6nItd4w5+TysDbMmGYWPuC9B2BApcOcAZt5UD2ag3
uSWqtLbQzkMuRlZowDZaWSsSeW+1u7E5Xh/S1s8vvs6IrJWaPiaOZU+DeoDr9fXf/7gZYTjkYOLw
MPCAKZtXx9kao6M1pFrNR5zSRdToSW9/tRXdyFs+HjMGMBd4xYEvAsDpUoHVh3AOJ2Urk7LXOqix
6FMke70HZsYzx1M+tNp7ZdvZs+XW9NaGk9gWhB+LeWUv+b5t4UTF/3ygh+paljmDpg1J5jKcNwF0
W/YVXmQKLu1q/I69gQqzbaO+UZIMdb8c4r1BBbTCiLZN1CjVxnZQsy8pN8m+MCDzMlnm+JZaMHgE
D4FF3NS0CLl7+ZL7drOnaQUrICu36tD2SXuD4ryzNwpT3clCCVSdTG0Hj1oeq9r4XjQBuyGGcuPG
hL61sKc3gbM5hmRHF4ONqkVD2XvHVpMNhPCpEWqZE5yavnlN8bOxGHUjbLPctCPb6HnIq3QKp5Kx
A6qZxd7tGrxaeD7cesjX9oVXV8mAC/VFct4n3hiIuFH0UzWlw0Nh6Oy2sfpQ+jdGlxL0EzIvAocU
mu/dpMUTWHAagbApNyl780ZN3DTZNMS9r8NeV6/8G9OHDW6OyluYF+14wnPmFw54/ymH+Qt2vFD3
nl/TG5x74+einDFPXEDBSkqjO4msm2JpQ3soFCUUdLDFf0viEOCCdC0eTYvsWWMOMXUYe2kLfdpP
gygT0vbgrHVZ5exR2VOQRJ3hWy2xAPh061MQyKwLrd4oPklbOTuba1M0EfeH6VL3Rrm03klU9E51
akAdemo8inN2smCSQ9z7nEgd+a8pq7BCjRFzS8gNLdLqTaO2iEfPAKwUlgWQ7GbpL98l+W7sHwwK
eFoBsSg8m2RhdujFQyh30sf2UTae8cuE2AWHiB5K4JAbxYM0VdQOGXO9GxVweZeZ0BslDXrc0Pvo
o0AL7KjRppbO0LvsNnD5z6K2rKeg9Lob5ikLfSOtTAzVkhsF8be4HoL6AIQdePiyYhbkB+CKMwJp
9VSyFpQjRpFa+lRCqVc4qb2XftoVqK3XsxyvpmIDyDg9pC6ghiH35YTCofoh0IVFYYQaVZiP1WCj
2dfZe65aswzzroAQmJmjgzS6NOo8VR0kdCaOFnV5yHhQvOKQpIeyQp0U2WmW0EGf4rLsi3vqOc2O
akKP1ThYpzFvuzZ0YO0e+oASPHXaF8neh6gwTXXwiW8cpj7PX32rg0BPe1f4VSTqtL4vFO9R1CMx
HCnbtyZn1te+zKqXDC2Xgwqy/KYz6vHEDZ4nwQiLC5Tm2zxEKQ/fx8knPewhTXNbSLhmwbiTvrft
oF4bK5K1YkfpBhQyc/Vg7IpMYgGl3vSke0A4Zk36pZfTj5RZ3Xet99OoNDoFu59S+YnmZxCsrxwr
DFRmxJRi8zcWzFTQqxlPqI5IK+55IyEcydUBjwT/0FOeGiEsCUtgl8E9LYX57ovJiHFT1wRIVgP9
gj4o0KkINEehVpBa+1GvzHugB7NT5mo/u8C0DyVrfmUmZhX4umCHPyH97TRat5+0TISjBgSiCSZx
hArQ74JMQ9iNpntsie4dSdcFsXBwNpum5uIzg32iNYb5yTdpFY3u9M1NOf1p9JkJhwiviAOjse+1
POhvNVc2O2XZ9C5tR7Hr2BjcAZbihkCHsHB0gLGWplbFfmF4UW13AFQDcpltsBTXbk3wTGbVcrw8
gAy7vNU6vzUNEKV50uHQyed26V8Kr//JNGZDPRvIeeQb5uJJ2EP7KgM/gyd5+WpmbkzE15p8vn43
r45iBgfMUGncQIsUU1WetB2n4gkLUd2N7E7buJc/Xv56AGVbXwc+AC385eNpGFMGxwFdJLWJhuBN
FeyH5vAPYzgLscgvOJ79RskNkQzsJORx+OsRzJgDQHHwn5n3sZiiTuDKKXuXJ8HQnrqB3bvsGZjf
vx2Doc/K9wgE8OSHl+zUaFCyHaYp6YYT0FQo8F3//Y95Pn7/j0sB6i02pCUuV6sxyopzoKsTG0pt
wv3N0cHN1Sm1xY7YZAMSshrMQxUaR4CHxuP872cJn5/bWqFn9ZRgz97U8j4A2FrqRagPTqizf5i5
2VUHrzyoKYK8fhmsAww/wANGJtm3zjr6/sbEreT7YEEgqZwNvbBN/MXvm8pqSNVrU4Ju/aNlcohv
+V0EAZlncPghBd0Hr3ZVvWgiOw3W+Hr9s33cPehHGLOFNdrzQO8sUvNJ9JnNLc4TbphvpNM/geT2
y2LpxiA/ngIXYZaYXdvtFTh6I0/G2vutS+hvoWZ+fSTzJrx8aCIEbNHQzoG+gL1cE5VBxQCDKZ5k
6utg+Xu0yqBBw2LI7cT/EAlnDipQaMVB7etyQWTMZ5rhdzypLHnrUZFFwqFR3qPAQSa2cQssEbs4
pFEWcj0XCCQdLr/Lul0apB21vIklXTu2e0QaI72m/dNoZN5tMJrTjrt6ZFcPYCuUYe832al0nQ5Y
kL56kfDr3uVmEYRd56pdy107TIUYbq7PyMp+vPgb529zth9t1RqkEYIlPdF3VQ7NbjI2JwVVJdto
3mXd7a7HW/vWUNtEXxCKUbMM8GU8YA58AQgJSzJqtqGZaUeTih3oq/cD2VSnmk+u5cKCDhZaLrO7
NsSbL4P13Gl02nYsMcxfavxVaJ8961XIRwMi2Q1yypNeaTdOjwYK/TlZG1XbtZk9Dz5vrLOZ7fEg
C3JOWcIahva3OX6j3vg6VXoQqcY9WmKLcfynqPRxuDiIIAcKG+5lh3mqZg9Ki7GE6A2bgQTGkVoF
/NFN2YNEw8vbjljlA56KQAH3ThYFyKBCpzd4hLvH2fjSa+cTauJ4Sel4934o7g2U1ETkakj6ERwu
1mkPlSC/pnwLery2os7jLCogMGpHo0UHhKCh9wYvY41oUUnyaGj+0hPiz37GcHDcQ8YN1I15xGdf
1M9I56dpPyQ817LvkBViYVWV+c/rO2R13tAjBZ7eRQF7CW91BVOTK40hGQKK55o8et20K1i+oTK2
GgZoBBtFeEB7l9cHjmHmp2OGwbjNkXvypQ+8aIQL9D8c7p4DBrntAaQJgv/lpGkAlniB5ENCg7xD
s7W9BXB435hUwnjM27DrWqn0zMkw9HDN2cd6mbIGZRXUCtT7xKudeHK0e3iMP2aTUUepDywCmHR7
vfF/mu1WKruWCkCrGdxyZAPIBpfTWRmpM0gzYIkdvOjaEYhIbLEmTvHWkE2ca+/9mOHE2Sgzz2t7
ueOR3IDlDE0WXDaL05RXlHjoYrOkRqUGoD4BhD3E8BsNZBTiBIfWq/PDlG6pL63lBDPiA1mvp0PO
cPFNq6BUo0YRVuBgySv3BXW379d3wZIo9Wez+TMsDTkpAOjLoh3rBysnpoUJVULtgrFRu9QAkDcd
NCtsUGqNMyAJo8zqyCfRkLmI4qlYE70BKl7noGaCOkHXIGeuuf6XxIr5j4MCG9CLaMTAXXWZsYDH
NA2yqFjSQA8JYAZUWk6aeRLO+/VZWJlowIBRTobvgKWj+Xe5eZgDrFUhEEfo71P9y+ibjd25tm4v
IpiXESS0vcuR1ED0T/v5Ney1PBQoHQXspTdAuBzf0DAJXVNF10e2cjtexF1czXUNKFjtIi7r3qid
RT6DmM+RVc9l+vb3kaDfM+uo4/z5mHGkDcqb8z3sVN9gH5VPiWh+MTRO1PP1QGsf6yzQkvvNzdSG
zC9HKmXepcXdltvh1s8v1kKgs7y0U4xjAt7QDgRAd1tNxtXVcD6ExWoAlKuuLW3OWbpEIvX02hR0
9GpfD2/KbGKslKgyyr30NqZu5TLCRYTtFOBi/ShgbDqpxgHrZRAUr+WOt/awm2V27sDH6jYW3loo
qFY58xUBv7zlEwCK7yRoUWZOgqC683L7mKd3vbOR+20FWcxjU49mA0EIlqQoRGf1O/O+FeAXX19v
a1vofCSLLeR6DOryPlL33L/JZgyce7TNV8f6ZAfx/y/SvDTPEh8K+eWhIxiOyuPCi1AIYk6Usfty
2EhK1tb4+ZAWF4uwFAgpusJ9lspbPXOevcr6fn0sK+kidED/+/3nfz8by0ScGvoWmDUXT/Ws+V5Y
RmQC0b4lM7Q6FM9DeQ64CgScv95ZHHOgXk4JtlJVSgdVUUePJ021u+ujWVsD6JlCAQA0nhkbcxml
rpCwucX8nCJ18Cx6MEH7Sm8B+7X82B/UeGcXFtnYrWtTeB50sbrzscyntMEWMsgd8IO5BVjYnda8
/vXQPHTKkE0BNQd35EVu0+eVn8GmmCcF2mRPpqLTUSetf+ND+C4WvhyeyoBvcezW3lAe0m4XXteo
egKYcDmhQsdOkgaWh9KeXPatR0W+L8YdjAYjELYP1BWxk9+neXmfplPcq5vrg145OOD4AYwHZPFx
WS1XTcsDsGrKoU+Y1YRjhur+9GZuyV+sLBoEwX9xK9pgei/GCNsfnda07pPcCE5FBix2199xNCAE
OXViM8WY1+AiSYVWzR+GFkh0AF9dTqldjENdZWWf9HX55JBUD82yh8919c1hMy+sqoowE/ZrLfqw
d/Noqmm5vz6tK5txLpGBwAfAkf2BHypInvayDiiQfeXXgH4pRr6lVrCSip+HWHL38H6Gyh3zaFIZ
R5T970vpwgvuxUQnpnOHZ3vLFtWcp+3DtAKTDIQToFSoMF1Oa8VBrQN9iQI2mRknD52SLOzSYbwl
/cBvADFlUaVstcsYLGA5nCvuU12v4q6BIIZWMvKLC3/uMotcR+eTw+h8morjZA91SEVgPA8B2EV5
QYrf6NuzmwlMoSevbaotncW1JQ93qXktQswMJvOX47AIlCUy26ZJ0XTfXD69Cs5e0GzcsrFZObVw
iOD38Z4IgJNfLEM+OWavBpcmRmmjGnJf8098eHKLL3+/1FDFRL4OLCseo4v7RQQgQnsZPkv6NDj3
Ptl44a6NArWUOY8FlPjD3pUNH7GkKGZL2430VohvzAM5bHd9ECvfBPBU4JRR7kCJYPloh4JNp0sg
kJOaOCemsUhx+OZV00aYlT0z63/NoHDwFZzlpwehqmooyXRAsaZfXW5/SYfg58D9u7rWUrTs0i40
8E/R9cF9jDqDHAE5wnPdwwtzcWcW3hDIqZN64kCpPlZc+TE1tdDNbHgpVVkkU0iiGHKryv3xDJrD
otGF2qcB3tAMETlLCMikRqo1RE86I7ZfhXG4Pqo/k3V5Hlz+/mJYeCEjEenw+xBoJiGE3btIwlY+
5hNJ4Ju7q2r7wMfhh1m0n/E0+9b3at9pKIYaqok0wtJYGUAwSD9RXAuD3IQApP1Yptax9KenTgTY
Kya7J4qKWLf4K7T2P00ZwCpZd2h9sQNI46VqOrTABRQAsmmXot49gM1ncfcNre0TaloFkJjDW9O7
x2p0IlezImMwbishDkgBNjpN5kfMDails9sCSvA48j8UgxrXL91qxIR3efWgKp+fxpaZ981kiCPg
KsYzbLgLEYJe+D+knddu49qytZ+IAHO4pZJlW5Zkd74h3Ik5Zz79+djn//eWKEJE91lYa90YUHGm
mjWrRo2RHi1V/AE+p3jr3dDSbb3eOfph+NZ6dRatBYr8B8vRk7WemT+KrKA2UdX9wmm43SB/PpOQ
BxZRCnKTBRTUOjVA8OiH3qTf9ou7vr9BQDfc3Bg6pVaa/ah9wKljTEJSIw97r09L7ZCYerzKfXOj
Bf2Xsh5WitRukDsDgpG769wBgZcoW7gGHrVCgcs3T/YwC7/T8GiXXUUHTOGcBcPcd2rwkCTFnp9b
p8g/iWG6ghaJGLSvYMyFOzAxw3rdd2QSCtM9ilUVPkIqgIZapP6Se/PJTWXwkXJxqjP3OY6sc54W
7lOXFofaS6nO+PlGT+keDfxdoPT1b1fJwUg5QQlqwUcx3oA6PnHaXZeZn5OgCgCJdy9el7R2KJUb
QYqe5DGK8pVcsVsPKfvaGkoANOhyxq0q240ZtZvO8pW1H4Zr2RB+m1mw6mjSNf2E5t0UqWght40G
mjZY/3w77P1q61CXyW3Hi752pv7cJNVnX7PWbWLu1Sw/alJ50IJgrSjea1V5+84R92plPTlImvhB
+Qh1/Gd4a/aeqj/QRQxpOjCscliHbbRFYv0Qd+VDkOYfDKfYD5r7PHjRNiUHPFRf01Rat6W2aQzh
gNYXfrm1NlqbIZLdP6S98UHSndfIa0AdwkyxDgf92S1Esv15+w6v1edUadfUJV70WN7krUWba/SS
hK23j4WGBiez28geO8GUN56vfUce8lF0q3qVWIELCM1y7a6PvG0quT7YD/9lUAIy+23w6nflWqnU
70KiGVsVnb41SViI29rkm+IaxWPuBzu9RgCVxJye0QOs9OuwjtSd5sZ71Yhph4TyeEWzNilT03kP
fK94jApLWhu5CP7YaNeg6lSb5nNvVbvZt66CXFN3tL9rViWvR8pRA6+rkHjkGTBeHRc+2nc8EaSo
1B10PVuV3UuJtGCRvZmut3DWb4/itaFJ8EbLkWZUykAUMoCr+0VJ1fv7HMSlCVDj12OptbYReNx2
Bx9lluBDlm/z6q/THNcmJh4rS2ilz8bpCuPNgNSw8E1cinfMWy+uSyK1FpGn9NjsN5kp2vwyhxZE
7aAXRkJf5lDsZLN+S2g9kTxlZdGVqlh1uB7Eod1aQBy3cjaACBSFH3LZbzKlXjuhF2+IcO2haQB9
Wvro7feNEL4KevKl7oo1fdftfuiiCJfhes9BFdL33lU5ACKa9sMh/9ilsBDqQrAqHOGrmGfnVhDh
Nmlf40E5A4yE9lN99ts2PHRyEyPG2b/qVrJpanUn49HqTP3ihNE3K/Y+R26s2bTZSiupKLgFre49
CZpvmlQ9y2J26FVp7TfZwYiyvdsOq9CzFNuEtK2v/G/UcribNe3Zpyq87V03hZhAfq4gsg9L9YPY
azjnfKU2ykosiq3qNaSggNJ7jfTkqPKDHwxvUqSAKw2sZ1Kmb/fvmNuXJYsFggS5TFqobvLiXmRS
cPEb/aBVDa8RI8/srO5fa9l/TUXBdnR9IQc2c2fC6Uv9A2pfygTTR1CcpFJbho12UAXrm5Smn71m
4aT+qdxcx1WM6b8m/uRML30CEWpVdrV2EK1SfGESXVijW/lzL6Tg5qCWIJjQlLUkbh0qu/362BTy
XvQDcVPEvxXR3CUIDAgIRnS/8nxdcQsc0roELgQ08SUWC1rUAd4qfbNJ43xYI7YzfAoDqXwOEeVb
CBJvQ9+xM5hauEY5HOqcSeYm7MM0bsJBOljDiO70PNN57JOuemtDC+1uWEZwRF5fHZKyT//6DT6K
JlEBpFmY+GZaNBKLPAs16B0OIUH/icpkuEXkpl14funjEK6Xi5tAh7GHfNhM348pU+0xaqc9eJCn
PudKkX804ire11WurBqScTt63b2PIBSEUcZJ/x7RHPAIXA+xUVdUHhG7KUZJcPMTXCHac+FX4dYk
+6namuHRtdnlIE3plPff+iTqNqGrfU8L2X2r+zQLV3JWuqcuEJtXEiLaRotcWK+oWImf5EwRf5QO
TMRqU3HZ45xOkjbQNQQP71dH1KqtlRrWR9ORuRV6ISErmbfPxlA6z2qZNU+56fkHQfBzAKZh9dBL
UM83tVPBfyT5T3XZwTIqh8apbJz+g+Po7ccmydhmRNu/JLmEmwV3sfLh5nDs3NOFGOkW3V0FTlPA
7d0pO1QBllLUo3OeLAZemzQaFyq0XNOO9DBQW97iZnNQyupLIXubXGtWZq6sE1x3rOXboXVegRIv
hLoz2xxR1/F5LEJId/N8NUtDMH3Zbw8pkLza/536H71qH3mAAuiET7X3+17v9k1OJRCEA28Mi7za
dJQQrOSWECnNoR3OJAth2XxK1M+S8PO+mblRaVhQSIYCi5z6uj4QIrMznOagp8bKcdXYjvv4i9GF
P0RYG0camU8DxBMLHnZmcGQZOExkl8kJTEEPPPnMxiTXRKSyqetjE+/R9VCXIolbPw5qZWQIgVWD
u36KZ82NJs9cM+kPQX7uk+Pf9/+AztNQXlQlceSIm+R+2sYPq1wkUImtlvRWqAq2VLufRR0Nt/uL
NDddBEX094K/AVoxCYmgfo+NzlW6g9S9mfKWE9UZT+0S3GDJysSPs+WlrB0dhaH4NoK/u0j5Wo0l
IO3j/eHMxKlAjP87nMnECTns/KmIITH9zRsMbm5R/Px/MzFujYv7tZPNTgtlTITWyu0OpboS2oWk
2W1YwvKPWYCx6/SWK6IKVUeq4nG6Snw3ssjee16tSkBR/sIFO7Mw0G9oIxwDReYb1tFM6uqhSqXm
EGpGQ5OEOOxC1A+PfqDIG/jsaHi9P3vzBqn+kDEYY69x6BezF6VpodaZ3hygBYdTJnxQGVYCyMrp
rIW82cwsgnMFVSNTntAkc/yUC1OiNqh9TLBwaEpd3g+1P+ySLMt/xp7VvSmVGKyMrqWZ5P4AZzwD
SJMx4QmakhtkMkDF6cI6F6LmoKlFvil6Udw2Ri8srNusFVIu5h/sDvn067FpSlFDe541h4EveYst
0dlmqjSs74/lDx5nch9SeKZeNxaYwLxOHjMhHTc0rofNwRtoHGpiNbUl6AWPtZ6XUI4Oyo+wr2hR
MjT3pRgG4T3wQv8BKYMWUGycfK0G0390iEY2meMNq6QCKStEdfBqNRbJjFRySMMhTqbQMWbrsSbX
K7eKo02EnpPdRR48Y12Flnqe5tuuicx1WwzuM4FMvcqsSrQJCNoHryt/VJnagMkWOC51mm/6Lt11
YsdbvcmQUlASSLSJP+xe7zaFB2Nya4Y+0VXn2qCSV1mguVu10yhhRYa195WxpjB48lrOBW1fJ0i2
6YEafYb84pfUVdovqxv0VZlV1aZSpfpRllpn43sV/TpJHh7FpAaWVlMy+0UHqnCIzEqObEUK4GrT
i7I9V4HTJgu7fcbzoXiPriiJYjTipzsii115EOnsPqiV6BzaNC2/hVDkPUtV2i9kKmeiJIoS483O
5iILPtniQ+FkiteE7aEU6mQ76Jp5DJ3GOeYCUsewXSobp0qjZ0OOnF+8Cbx/GOlI6U8fJhAZio7X
ez8sQ4H+gKI9mFL/o6ghJNEDtBLdaKnZc8aBXGVXJuOspchT4GvsDp5jw7FiumuzOffBsUm2C+eM
L54cM92k2GfqFo5KmlZRvaiFZCCg16/ywK+4x0H75krhaoiX5CRuvC/oe15RBnNHAYMH7/XU0fVh
6XmbB0fVekZDy6m+JIBljK9/ORys6AocLNCoIZA1fTlJDsQMoa75x6b50oUtuEnJdkwDiJu/sBXm
xgMQhzZsXaWrYBpiBmGmUoZx/GOgKY8s105tUruO0sdINx/uD+rG4zIoU6MCM7JagNmcboZGG+jU
04NjHz8Z22xYuPJvji8/b4E2JRCjS+omMdDLmezEALCPhUA3rBF+6El56uWwAFj5UzW82mqjHYu+
3hGFSavJ+B0Xl2JniaSIOmR+LCVeKxnqAeSo3/zw4NSvEBoE1VsGiSB1HzvoXuE2XLgdb47UH/M0
74wdDbcId7NKw7gSK/+Yt8aYHH+jS/ZbjUxT4GSPAzwK9xdtdlZ5sP1/c+OiXowWaG0WeRpcbKGs
wYcYriTti/fX/U6TMU2mVFS7Ntb6xj8mbWkbyqNVLpynmVGw6xSDurml8HKbnFrXA+Ghtowi99WV
FUs0An6K0/39qZrZ3xhBIwGYqHELfxdCw4Ml1YTuLfrq6J+WUBUzCw+CTaVMBKcBrSWT48O+E3Nu
9uCYieQBBIqdT4mrNu+QzOnrIDIICaBDXYhfZicOpR6R1q2RL2ayMm1sukMr4R6g6Rn7d1e9tfe8
6O+dkCECrB07ZnhMTxF6upYLWecOrL/i2bV6TrpPQTlS0y6s0M17mgc7VkYIL//dJKTU2JMjXzPC
Y/UH02h24rbKUISHWfGjiV+n956+ZzXItN39rTGlJgPHi2WQ06ZMZnH8hOtjJOQ56Fc4g45K7m0k
Qd1RJN8i9vOtk8t9k2a/Ck07hPqwVvPkWa5/3zd/u4o8tFHdAm4JvTAYyGvr8JZGJnJ/6VE8l90q
qmz3r+E2AJguLExL3Yks0lqrY4GqsfZa5Xny3oVys7RRZgfyJ9eHiydlPxkI3dWO4klueuy6bfKz
q3/p5vn+VN0eYroux9uJBw/0EVPMSFNbUT4USXZUA6tcBa1arMWsXeqJmtkPmBkF3/URNXLz+lA6
OQgLqciOYhS9OKIMV6e3Sa1PSvAxCdRnc5DWnqTTSECRsYoXDvXNGMGpAFfhH9oWZhAlrW4OeSAN
x7JsrH0ZCOXWStAtuj+T41pc3ZMTK+NXXNwcwqiTEZujuqSz83sAFhApxr25yeN9Gu3UobK5PO+b
vAlmMEkOBqAMKW/6TSfbIx/cEoH0RDwaTec8J7yJjnHnBGsZJOvaUopgYbPc2OPtSCwwSrvInOw/
4tkXQ8xKCzzd4FVnlbdTBDu0R8n2PU0XIpub9cKMIY6d5Rxfk2TZ9UzyDTBfulZ57iNCQDgZ/L9k
N1eh4LqyMHkMd3KWImeHBRp2Ahrzw7/dcePvs+VolqEN8yZJIkBxkYooJZ39T9Q+u/Rvg5Tx55kb
1AGA+t0wTcp5BAGHGFRnOXhQ/VWKYGqz4MFv1uB/21NGfMmIJZ4+MJqg6h2NtMRJ31kNoJZm6ak0
a8Ci7ZsYgoSLPrlpM8cVxUgNnVP0DAxCXooebjzn+P0XPz9u5YutikOO+0bj58FfSnVpB8JPV9vf
P35LQ5hEKGXtU6ZwAufk1ApNhqENdfHfW+DNSpw/woNvVsFSSldQ3No6pf07fMuxt8SANTdNlwbG
COJimvQUnh7ZqqyTU6TitiiptvIKUJ8zih4LszVnSpeRT6dHBZTqNG+cKEIH01JqnVTpIAGFyKVo
1fYL8Ia5JeHKhweJEB5PNVn2nie96uaZcPINeOqgRUifokRY4lyYGwpKcWiHaIzkhjeiiZHzbbvc
PZt1d1Yt98lolR1co+v7qz9nZsx7EkZhjDN/vTi+lRVx60Oiz9v4ZDXtSyBCH7+ounLj1UdQCAk3
jdTjmFEYP+NiD2RyZgj0xDgnBclnM2nhTvJfSMCDqVgi2xpPxNUdiSkw52QG0VekgXGy3aIiUp0m
tNxzAnHtW2RFv9OG2ljeIRFkeiPy3LHMfzhDlzYnl6QySH3cNp53XqvlD6X8cX+N5jac9ccXgzgj
SzL5dbXNe6qThXsO+s7cWI2hrwf4ajb3rcwtEVKo3IkW7RY3MiOAPvqwImV6tuTfevM9rb5m4rcu
+f7XViD7AETOASURPY0Fo16rg8qMvLNpkLV1VlUl26qWrqtgWHjU3zxMeCBcWhpn9WLLkVgPO1EM
vHNJb5JRxOcGzl+bHpzvieZvA5kEdSb//IfRyTwmAVryKpm+J1s/0OXeYe/1MkXiILLhqxP7gw9r
6n1Dtx0W4+guLE12eUY0W8qF4Z4r3gRrxYKXPFD0bFOqgvbmC3Jrlz0YPDhPhlWAcuNTmg2Qo0W5
gnybD2vb/e+Z2TwMl0ctzyHeRNPSIC3DSeyJ0NullrbKk1dhSGxF/apYv+/bmXFX0NtB+8ubnffz
NGSQ6A6WOq1yz0D03JXix9JOtmpgdRmAwvumxlM18SNXpiYzXKENbTVZ756HvjkJfZ+g9RjBkVWY
dqrRHhtb9jC0cAYtEdXOblx0QnlR4yxvOj3iIOvlVhUEiNJj1x787DfMM2eCtCP84p/Q/fpmOsVf
E72O+4nXH/LkvNNuejtgx6bdTs3cMyDPXczjDI6NtWPEf+9kMGOAUke9kU6PSTiTpUqs5rrnnqOu
R4qyL6WXEAzGps77fhXGvrkQYs4tIsVqUG9ULaGumVxvVt6JBIE4NcMAMxorIqBcepNemvogoPeQ
bxIpC2wJXNrD/d0zt1G5gEaAEOVy4oRr70N7SCJ7keSeFZ5qHl3O8LANG/gRFyZ03g6K2X/M0K1/
bccxw5YgGo8ja1uteSnq71WzMJS5s41Qx39MjH+/cKQjNEVXQ9c75wUFKPdHaRws7Tm0PtyfsZlb
jvn6r5nJ1qgoqghdJhDweEJJmS18p5iz4DZnZwv0458V0ZRpUiwyxRZ8ronXNKvNYBwKmATjeqkU
NDuSCyvy9YTlQJHrXmJNlLToT+FQRPvEVJdc7tJYJlub/rMha3qHsbgWfGwKHN0pT2YIYBbWf344
aCTj3SmuTTMAatO4uTaM699Z51bUdhItxvfXfm4sqFCAp5d1nprTKDQPjWCgg945mUSKtlQm8cZr
+6PRISd739LcYEhjkCMax3KTfNWNDACYkfAkdL23WNVBnMoLPmd2MJQhRQomY+PlZGG8Gri5UKXO
KS56a12q/c9W6eF7hPhvIR00dzJ5HIw8QLzeGM/1RgudXE3kzHNOZRkhHCMX2g5UOVSHbbbSo0Wm
rrmBEUkAkjBBZdzgf4ouatBYwnkX3baKc1vXkVpYKgYuGRkX8MLbDKpQKX0+3hAWrJovYXEIm4Wb
fc4EglVjEyNJSVg1rk0oXQpdp+TjM52N/u6EW+3X/U22ZGC84S/G0PPSohruuuc6TORV7ICyVju9
s7U6MTf/N1OTewYMR6g5KWMRcZYGOUDtl7hUhJkdDueSFDs92DfatHGbaHKaE5B43Nb0gpTn8h/S
HGO88x8TkzsmaxQtHjJdODnURIKafNMSm+TcWbm0MFl03S0k2e0YxBBuu1ZCNy/bJE6yUroFdzkX
clwamiz+QHpWlnMWP0bpKaQV+MWKHmFvVU3bj/j3Hxwa5XNCQDheUFSdzFyimB14EMYV22kOuUS3
lCGY85gjyob7H59GgfR6M8uOUAx5X2Ig/SllP5a0vOc2F17f+tOszamcrEtba43KNUxmIBPWziC/
RNXHFHH2+8dknPRpME9HClBoEss8UyaDqFnxyvcTYuokixvbiUR95xpKuep7MvVd6/W7yG/aAv5U
M16obs9OoDL6TOLQUVjqegK1UESpTo+Ek0o/xCCNrLgLW252Dnm5Uw6TQb9Mg80w4KZri1A4ZYYe
n9Hsdh5h6lYeYDOOFnzn3DFC0QAkMlLIIznU9WD0yqf1ORuEk9Zp61b8opJQ8cOvnN+FFZudNZMM
DhgK6xboXlbpYOYB207xNgaiqn+pfMVzibTzxe9Pzk3ZDF4Ru5Vwstxngwp5/vH+jlv6/sm+VjKN
GMAYj01LdzjM/+bX+wb+iNzf7OmLEUwcTeGUVlWOFnxzJcW25NvBJ+EHfTQ/pD//NQI6RHbxW8ns
kZxaeVjSjZ3ddgA0FUIBir9/CnIX1xz9nL1CrwNOu95QvwYqKS1hkGZMkPykaIh7GJtTJkUU5Ik6
Gv0889TX8lpAKBOFo2Pa/rw/leNaTGbyysokYG+TshN7VTBOqad8iq14m3buybeoebhx+wvqhYW9
PWuPuEMhwTA+uieHKBcNpyqQsTs5SHxadfqgNaGdkKtadYWylyv1Hw4TD2BqoyMkgKzyZDNqoN8S
j8zFyQja996K12Kff74/h3MrBaABwBiBNaXCiZfL8eOVOaTGyXAOsvem9McmXyhJzU3b2ANBUE1D
Pd1R176ndFpazZPAOulCCjN3JL0IXtkBbog/ayD6STgF+/uD+lNtnO6MS5PjKb/Y4qWs5A5ya9ap
rdsd7d07V0s3Xmy+tAMSSZ67FQJz5wXVp7opj+LQITYWveo9zW9ytNe8Yt9nS6/LW3opuKUo08D7
iYD3LSir7JA1sFzeF+hsvWWCf27jcBM08WPlDGsIJn5JLh+XJ4jtecrCSZm5RwGZETeDmCF4nt40
YIpCRzJU66TUUUW7uVPRnB5lO69wM+hd8vQ584LvQWQt9f3fVvfHUfPLMlUqE0zL5MwgDQVEyBGs
k5TU6vNAEvOhK2Px4AOGfW5yLdilXeg910WXvcZdIW4qTdf3Ulz9WtgSs7sQzB37kMYY7sDrLdEh
gVX5BVU/3Vc0eIJK6GWgR36mKUp68I0QDvE8Cm29depjUXrFc1JAtZPkhfoBAZt07aZBsnKyLt8h
oOZ2JBSF/ADPVfjl/ofOLtXFd05OSy1litL6jnWCNsJbeYgd2Skh9seqb51VVuneri1FbW156dJa
zbkCiH/+M0OTQyPlLRmD2ndOSFivTQ/YY7+GwfH+8GYCEfnSyPgRFyez81pHjzqMwKZv0GltbtNm
NRgL7MPjp96cfzbWCBQgYJjmPkJDq4XWc61Toahbqym2nb+UEp2frf+YmFJDt5lbJ8S+5qkdwk9x
InwCy35u28UQeM4OAkHkPpBSgs53MmFJawq6XnnWqXFf3TKwKYht3frX/VWZmy/8vwKUk2D7BuoT
yLUaIW1gnZKAAgC9KJ31et/C3LpfWphsLn0oRdkJsZAOMAQ95Pr3+IeiLFzQc2dHV0AKg2+kXXoK
WzesJNGKyDJPIk1iRQqAg77Y+ucgI37upSvD39wf1Oy0/S+WjYZfXinXm9mRYDRJfck65ShnJFtL
XihZz649qSjQhgBtoXG+/v3AUh0naEXrFCFTsNGjJiOYKoAdGsHSe/QWy4uj1i9sTfxjTPYrK6TW
OnWq+Uvz6B4t9YNq9Yc0Rtzd085gRt91R7bbVHwoYXzoG/nUwSl7f0pn9wkobGJ8UOzkq66H3KDS
2pd9z06sabSwVdq1f6Q8jWgVSYb3gbaHhVhhyeAkxkIERR0sbWBjfhyUCMn0dx/xlYf7o7rlqxpn
F+wo5QydvTnlI0hcOmkDP7ROZW20e6nOPw2ZLMG200WHJozSjViG/brIde2j7kTKPoqHeG0MUbZq
OtU/+V6TrAffRLN2iOsdRBvFtlRqtIwSq11ZlaZu29Bz1qi8yEjYQupNfcNbGMTcDUr4Qvqdxzh9
BdOZqoS+KgbDOYVKsFP0B0170ES6kpAViZr1/QmbW5VLW+NJv7gmpNbPazBlYHRSI3s1pch5qHvX
+2l6abXKmnyp0XPuJBsksUdWTCKkKSpaSBsp8OXYOXXtVvqWhQsHefbnyfSQSQDgoE3jL03IogR5
ahLl4ZN+ksLT/dmaKytDEgxCg04M/rEmjsIsYfXJYtU5CejjvOlpFT73hhmg+WKoK6Xw3psBRh+h
14yTaSTm914QIUaJRak5G3FgLLjh2dGC7IUNmtIAb6XrxatcpK/ysSygeGtRW6H3fn+4c26exwQM
zFCnIWo2CZEGMw0qLfdIbArpt9xpPyVZsqnSzi4NObSLOPsNt9G/2KR2TZ8QFS1Yj6/HZDRyUmUV
G7IVnr1iXaufszxeCQ3vzvdc9BYqBHOOH8ntsYuWvJAxfT9nVFFcw+GoKcNpkH8EJCJMeSkUm12m
CyMTjy+muuCXmumcxCq0Uy+2l2oCcwbg5OBIkXUaoV3Xc5YEKErV0Cqc+o2k7M10YZKWfn78+4WP
qKU6I+biUHmd8tv0jSMVu/X9nTa3DpcjGP9+YSJv28CJXUz00tGCyLTdqfXC2V0axeTCM6zQGzKJ
SSpfxOat8BZ+fmkEE6ft1oofGIaLYxPFR7d0vg0IDRqiuZAsXTIz8deek5QaDAvOyU92jrJ2EFhb
0hGfNYFHoQIEVf1NxtkqATG7jWGdeshdhYfGpEa3EAvMrsWFickokqoqqrLEhMcrSwGFs+AY5261
sduL/gPoZShhXW+nONSDrmsanIi4c1yqC9ti+JYvsQbNWqFjDvFYcD1EUtdWlCC2EkPMuQzqlXeM
0bZ7i5e0n2bf9WA1/2Nk4g9rfGEDCtE5FUny4qkZvALKAbrCN2LzyoaqC3b6qvhZD93arctVlEmv
94/mXDRy8QHTS6YbE7VVwQfECUklN3/qEu25TZS3yO3WNN/9Q91eps2cAAFKAMY9cQWoJXbh2E51
gsev7ncCvHHCwvaY3X4KzbAYIrtojX+/8DbIN5Rm6vL0LzxjG2kNHcZL0mlzVydNNySguF6AKU12
4CD7gDV4AZ4KX4/IeATKx5HMcysalfTo1lCrkI0M1k0ehuf76zVuiOmTnJnjThs7OcnbXg9OoSsr
9kz8XNIEX6jqndVAWWddccrDdIP6trwSjMFOymDBM82eBkhY6IMc+0ym7TglRGOKUQ8gB8K+eYgE
hTCBuHrX6YIIn1VZbO+Pc9YepLCjPh2dsVOZewm6JEJJ0nw+zND+b896idwPRfbxvpW53U/HClWW
PzpCt+GIFERRK5snUHUbidCnTY9t+jHIKShIC8Hrgq1ppqMhvR8IgULau/4euR9bGabdVYawb5t/
vT+quQNwMarp7pRdsdWbFkuNvJbM1ZJYztLPTwKesC10oSJtcArM9zb/oqz+5evHpgVuKCLEid8V
wogsqKOTEQptN7SbJV7a+c//7+9PXG4Dk9IA0bFJKvWLk8S2HywV1+auWLia/98ISDddn1FXMt22
zUzzpKcvir7TnI3o7O9P0uzFcWlj4geKzlB4R445GtHdp6G0lv3qkWfTxzIVXk2rfZLU+FUKG32d
VvIXkf7h+x8w54cu7U82QVEqlHW5OU9NlSHt+DEedlZh2E3zkuUe2qrntv953+Kfa33q+mi2BEoP
MwoFzEkc7OAN/CqJzJMg5n6zywo4z9x08F/rwlF/Wjw7j1LQkHzO4GA8VEY/7MrCCajHhDWaNt6X
pm/DBxoO8qNOnnzTZAHdXB4U7F7kfU5h1NsJqV6QqWm7hX6rGW9Gbyhy8SMzETfGZE/HZq3qvaPy
bGxJqMUvm5T/GUv4vpmdTWF67AAB9MkrdrInxD5QpMaTjBMace4XM/p2fwFmtjVZf2qdiPUAkp1i
FYZCR1a2pxqZudmb5vvvvYaucCnGD/ftzAwDkqX/rvP494v7uyjTsuyGwDxpkO0i97SkRjjriOnb
HmW8aSiY4saa3CpyF8kjfj/fUvvctY5iD+lOjdO1DyPWP4zmwtpk6XlCAyFpQvMUxo9BuA+X2rBm
Zwu6RGnkJGddJgGVlyq51ESJecotZe8U5cdGMX/cH8LM7qUE/V8T498vFqRE+q3IDd88qZBpi9EP
Elsr1Xmqug/37cxsMIiF2cCkgGH5mxaG3TpIPS1nKBSjg1Wka8KuCJJuk8GMtuA/Z/cAjQpo3LEB
bigXAoVrgMKUeYJs75DV8ZZkyCMU/69DH+2bTt/dH9nsIpkwoIwYGBUC5esZdAVBiTwkZsn07otg
UUJ2NusMuRq0zzpogRuCNU0oRM2vCuLRug9/9ZSDV6kRWygti62wkypLfhwoswwAmNmANKKxVYJG
122adnvbKzPBdpVIXIh4ZtcTtPFICzMyUk8OciSkpd7oVKwHWd06VbfVs3UhvP7D1EI2Qg8fLvZG
6k4w3KBEicA6GWZtv1TZEuX/zNJxg48gHNJWNOVOwoVYrZpcLAimxG8BmKIlOqe5ixx6EZjr8Ksa
aeHJ1sjSRC6lweJqkLqjhhKgosZrPQqQlxY+eIjn2kYMebXRvOaJ8pwO9UKNb66gDjQMxjHKVrIB
/8f13pRhXMqzVAf+oZtQZRyUKFiV1VsI0U2vNNtcq1ZeYqxE43x/4Wa8ypXdSQQxyJ2bwUaIXaP/
bqX9l0wykY5wB7saKaH/wRh1A4mmKO7H6TOX3ooOamswLpVa6XsvQHMOfWJnDSv0J6sL9AX3Io9e
fRKrgBZENXLUKOY8jv7nwmW6uQyBqBHjyujm/qBpnnuM5Fp6NWJF+u0PVrWGWVX7DJ+otEZ8Xi5s
kejmQNGdaW9KqdhntW8eTB+y7cA33H3uIUCXCWVrZ5C1rdxc7OyqCI2VVxbts6cN0rlTC9du4qpc
GZZjfckTnr7kpiOuaF/a3J/PGf8JfAdAAreoQsf6ZHwtTyqh8lXzVLd8QvOkDq3dqWdR/Z15C7fP
jBdBlhDxUE64Qd1n/PvFVFrK4MZ6xQXqN+u6zJmoTWj8/c2DDZrhGRI4q+khTAlHnNzk5jFrY+Ui
YxdDwV6aC5twdtII/vDTYEhueB0L0anbPCewUYZiZJJ/gIDzhd7ULQRtkEkawkIgNetbxmZDWhfI
tNw0N0P0ppayW4+FXOFb4ytvup89dWF87gcZQfbY4+pzoIISNn6gvkZWshD2zvnOS/uT2CdMnFD0
tZZrr6ofm9B9qjRjIXs950XopCSqBhZlwAdwvTsQHx0KiQN1cspEfhQsuXhD9sVEZCk094rXqQtz
OrsbIWccxZ/RWJjiCBAASuVczqlAKoegfAnUcxC/3z9bs7N2YWISblEOd9LcwEQjjgImP8Ql2dZZ
Ayh9KfS7ImIyDeR9uWlU5CcBE6FfAio3cJcQBEsWJgsfZY2KtqcMUKrbyvpmKbCY/XlAUKSHoGS1
poGF13WdlXgpMwSaWUCH4ff9FZiLp9hNkH7ALkEmcZql7AWhSFuzA/iW7HT3sf5tJDyoN75pF/2m
/e7ACZ+uImMtfL1veAwmpteGjJgNrZ14uhugtmwOcpXmvKpHCRbnk6x9GMnT8jS1+/RLO3yvl47P
uBA3BuHhpGecHX2DzvYEK4WSkRAtCeItFZpnWYgf09jsbKVAvaYKHW0jAHO7P8y59QOP+R+r498v
XXqReHEJ/8ipi6UPcV9/qTNq7fdtzE6lpsEOQlxN7+MkrEkcNYAUmghfHepV6LS2Hwe2MHyNq3Ot
vtZlgKTIP9xUMnwqyLmOhIHTbGJr+I2Rexq3SPKkhju92CMGcH9Uc+7nwsQ0iZhXZUvftmie3CD4
btXSWyFag+05xkK9a+6qIhik1M4Bk+lZvV4hLfbVLARsf2r97IeCnnzSwBkJjdgvKQDd6GSquLs/
stmdaNJ4z2MMmujpNZ+R82H7N6RHDaejzb/q15Zj+hvFC+KVWFXixiVOXffIly7M6dxYKUaTaUbP
ju0y2SnO/5B2ZT1y6kz0FyGBwSyvNL3MGnq2LC8oyU1YDWbH/PrvEOl+6XajtmauNG8jUe2tXK46
dU5RR4JMVnKM5puGbKYk6Oi+yW+cQvEeWtv2uKEWPiGEGRdP9XRGNT4FgPXYZN9647f4QKoBrfeY
w6XAftkQNw9gGYXCWnIkLvhV7yyqeCqs/X4wbIPfCb02HlJB55uidGnbFCJNjhYEuIsAEkfXt8DK
Xe6gJolIBZAlZPikhQD3hhkPSM2EwzDt40H3J4NuywlN/u8PGoDVBh35wiuB4sJyyk78z/L2N+ph
tMOIx35lZDf6NN8AV1uoCt8rM4aeFISU6E4EXFmesZTWll7pHQ37zPZ553tCxfOw4hBQxXXwfly4
PSHxfD6UBohs0GARGlp0BH4ufxm15qUr3k0YBeoNeGxU1AiwKBdbd7LyvpvBcBJm490C0mfvvxGW
4A3cKNA6BS00OR9GWhsMbQgpDQczyMW+6p6vb60V73L2fWnrZnHOCZ3xfX3cVt9Ym2/bJtu6Lui7
vd532/efdAfk3UuLzXKLy9Cajtj57AJ3GFooUB9KlQTHpbA5lgOlTbRVAaJ5+V6BBizjPB6t0JiZ
/jhFs/fVLYvW76x6uI0ruDBntJt7t8SzyWSljhq8ASV3JMv3bu8iomjMcl979nS/SL4F1+d6bUsi
sYZeLHR9Lbww52sJjGWtz05nhfHoPiMMPEDVsgocLVIJra44blT/l5ZpuCS0tUvHmBV6xiGoZoVm
PvgwAkWwetPgmWike4dkimGteSeKHsClDXDh2ZO801x4AsLSzAoh+kGaMjCr2Het15l8YKviZQFS
R0BVF9S/NH1u2VpxUtOQeM+Jw3yiP8z6a27dV9pdrwo419YKuTnsVRd9KxeUABC1q+zaK2hI43HY
aAvtBU17O7Br5wO950hP/jUlHXE30m1SsRwuZHq2+JNnqyK+1e3gLBLgKMpfxizIvQ7u2ODQjYWL
lmNXpEEBCcqbzDGy7TBQ535pAtpf3+yrRkHviEc9KPsuCEBtVvTuhMxeCORqEBXxNsczwXLvu/Ip
yX5et7XmxGyMDNc7siHoGD7fGRS56jJvXRqWpPxtJRCxcyCq1xhvlgthvbF8iWoQ71y3ubZBkDsA
XSvoHZG8lnajRtAw4THsxioZNzULDXIwnVJxtBaPIL1CUJoEyAZBHvIj8nOrjFgZjzW1wrZ85ODC
s7niwl8dBZJV6MwC8uSCYaFHV5g5xY4VchLo1a4mfurtrk/UynsDY/hrQvJ6mZE2zgz4RNiD8F4w
zddSJxja34PzOJQAjsZ7b/py3eSlOiWugeVELRXRhWB++U0ncQxP+7aHGokVAijVfZqnIblNk9ze
W0ZtBZQDz2Db6LGZs1nfzIPd3jVu3z42lSCbJM9+cYdPYQ7JBxt6fMD5IxEQOXsOMSy/ZsQtfJCF
dCo5n7UDg6OIdLOHu+Gi+mbRwWyccfnN01bDC9M8eMggonKsgpqubipkz/6U+S6jbWvISoC54a/j
OoNUGgp7YEhXYTNXR4Nodam+4TEpB3hEr4jm1L0VzvpnQeB1HM8f6h+kQdOE8QHGSIgILAGrt5wS
OT4mBVLK+jhboT5/cp2bSVXTX5sx4DbwCkJ74cJ7fr6dWmg7xBpBkKTx9LXJx8dCVzVHrV2ipyak
cDVJJghCtJEV5g2ZfW/QdokNZ4kQdhsPKlbatdIGGlhM8O4RtAsASHQ+INPUiihGcj6M29jeVKII
TK27S7JyO/bmN8gtPaSs3pIyfevn8v2AKVDG6LgTQOMKmKU0Uj4zzRgbHbarrgmaZoKUKAjmwsoy
xh0tRK24HNZcHFLK4F1FdxOctbR4nFpdV/DZATrC8PvY3I+CoHFn2l/3OWt7BIcKUg8opBhI7p5P
aVqVptHarRPadRhBRuP4gc+j43mpm5h4C0hX3FSbTlKAfjK0xL4Oyvjm+ufXGkgQHPz9vjRLxtw6
uZXh+wWjBfWtJmNhPQv7k5sZkG4GcsTc15reVxvo335pIz3DM5dF/ugk2qbWWbEvCEt2Tg7wRo7u
7MDSx+GL3YAIWPQTKmVVlN9WovIOcY3cpOlx92sF5XjFOJafKV+YqEhCiByPvkvKg9hhVQyjKL94
DArtpt8URw7q0smNb0EzHVyftbVDu+gg4DEDLN4lEpZkOnhLBYAf1cHy3sRdWhyJebhuZGX/oj6H
5ziSZ7jP5IwTmDgNgxOUYFjxXEB7lwxYHhWKUWVEOpR6nPdDkeFRRBIGwui9GFDq8RQjWTkiALtj
8yIqRL1YTgMyu3RJy1HR9fThVXhtQIskVqRKFDbkPGAUgxqgmVE8ncroOe7EvZvPr9cXZJkLeY/h
9+OBhRfbpc4QiVvipUnthu24ZWWg37AvUDEe200UKWLMtf11YkkeDFCRbmIUrRt6tXZMIvs5ovwQ
g+ogIyoQmcqUdCM4ZqQlOeOgAmBQPS1oMLvcT1G8TMWP69O3skK4o/8/fab03DFKMqFPH0cUcqpQ
e9RUJZbVkeDJtlRgoREn50tFOdTozsd56TN6W4NOVHe2fUcfplhTBM+rG+HE0vJLTqLMCZ3e+rSc
zLb7XpaGP3g/XWsKwIrmm+0/mSrFvTpxJ+YkF+1GSZWWFmB+hU38wlmiUsUBXfECEA/9O3XLgE8G
RPWICU/AC1T5Qdg7MkJOV+GgVYOQIvM4E1mDOBrebHxyuh+WpbiGFUOQ4dhwO4MD1Qy4ZO91ot/0
1PKdQpVPXuuHO50oGRrC6sZtIOKKHFI74YXAXy1r/pK5zT1Uwp51t3u23PoXj7S9SdOtBWbEiqik
c9cHuiTmwbN4ybpWjHHZuWRyADr0HrPa2cde/JWPusKfqsws63myJeI8MS20zAIf4vUgdyQ/LcND
5ZIojtKqGYhz/UEAmBdcxoY3ceJqvROm8ecq/cbj30WqSD2u+oVFEwk1fwOYMOn4ZAnk7JMB6MZE
e6Bg9rcpmt6yF1K8XPdva+ACpDb/GpJOUc77brQ4IDWRaIIaKiCuG23aAYpjqU/E55gdu97x26q8
gcLoddur00jRBYEWDGhqyK8uOzHynqcAJJbRw8xuoMCTqRhhVw/wiQlpQ5DcgPZIBxNtA9bkfVIr
OB/Xv7+gCIBzxMaWLiKzAPV3HDvYCZHzlWfDZ2KqKK3XVwiA3T9YBUCfzPNNTduEG2ZB7DDWv8Zx
AgkpvkhWliBis9N2m+smAtTuyCrtZpi73QQGhuvrtLoXEdVhfEsYIctMFCRFDEszJ+xrv6aB/aVA
1bxSRA+LK72IU06MSDMZcb10NAtGRiifo1N24D86zSo/V50zPmme3n8v53jcZqLtgPWPlOpdq5sR
18ki2QEhNzlDVgCERaDE7oTGZN8mVb53BgMS3f3GIM0LWpn3IhE/eZz9Y07tDehTjlkx3LpsACP3
cMt69/dH5hxsdQu4Y+mxPV/0cYznfqgiGxldVoR4q7mf9KwVT23iWfuYcFXSYO0p4gJLskiJwCnK
WAwN5L76pEMz2i1uU/POrQMUii3rMBeKW3ttneHOFgpGALQu2pXBsV0W+BF2CJ1XzU9tjt4uq/ez
cniah1nfClLtYqOH9OQHeuTw4EUnGV686MaWC8Sx56Y6NC5xOZTfOusnEMM2kOO2dxBUcT+seYVT
S1LQmM1RbddCswEW35sRCF2C65tjjdEJQwGOFXcDuvTlt4keFfNc9IYdOgVn3GdgMQsMsYiipi3/
Pif1G6773Ce13m7HRC9uORQx7kfa8mM/DsNNlyXiUKcm3whN2Nu6sBUJgLXTdPID5beAnWTQIeux
ysLMbrsK7/Cy9bn9Ae97akXyGUlu5BqYT1AAZqg1BqYqLbg6CtzvcO7ocgQ+8vwQFq2lR4mJez6L
3G+tFd1GdvUlUsourZ09OHfA2D1oyIBQXDIDtKKt2QiOPGgIsJaD50g8Nnb00yjHL2bDVW2Pq9vz
xJ60PZ3Oo502ocEknvUgYtVjVH8ABuJgMEg+QjDjkm8T5YGOIN9tA0MDWfmgrXejvc0rnzR3puoJ
tbpKJ7aW6+sk6BvA3ydoCVfJc9e3q++2UW+IKlJfuwMhKYGjhoztpQaslbtofU+RMNP4TRUl/lQ2
hzrTfHNQ9TSsDgeoOMwdsjUXJPZs7kbB6AhAtTn95AIVytl5BmbgA08P2PjXjHypQzIpm+oGZgxL
hLWVHpBL3pq2Kr5c3WvgF/sDhQNv6PL/k8VJyxyKmKArD41o+hUX1T0pLAU8dfX4nJhYJvTERN2V
6AqtFxODDy1KN99q2n0zbbiqpLuyB5ARQpi3sDgAFyaFynZK495q8BoskldSvnXOc1e+pc/XffvK
hCFthuI04G4ocskJAc1u+gwUuUgJYTTmhrzfZYJk20HFCRElOo8lXxMDcT67QwPHPPmlCCpbcfWt
XO9n35d8S21UIwcIxA4HXu1Kh90N7fg0lSwYTFCuuPN3MHd8BZmbwuza0gDSAlYwaOJSy5N6NYdE
TCOqYnZoZ6kvcCzbHarFtfV6fXFWthqO/9JfYSNyuegHSA2wlbc8s5EP0G+Q07F8sPk9GKLfmUl3
MGeuwO+tXfSLv3EMuFI0OMsl1TrJ9V5zq+WGI08W+QxYfnxvF3NQO3byFOlxcttBStmfvR6U08wI
Gct3kZ2B39Eq9O9TWY078BCoIPArPgrlXRxn5JEx4XJvPmn6mhOARkJi32nR10mDjAmKfx+YbPRZ
LcjghTZFun2TzIS+TQd2ewNdiktj037Wi9e5dN6wCrcUJcfr9la37v/toe333I/w2q3mjOPOinME
9oHbL3p3m8zZCHAHpcOmmW+uG1w76ovaDKDJYB+gMuiLIX+eds6EMNEJzNYvn/7b56X5m7rcKXUd
n6f9l+lWdz7yedA0Q8AGuBPU/c+nyy2rodE1fJ45d171+JGOSyRe/35/OYsnbn1EJCvaCN8vboix
q9Pd9dlZW23wIADrsdR9QcZ3/nlR00UWXKdhW7DOx/sqSOf2K9pNt+U4bEuoERpuTsFppApa11zV
qWHpRvRGiNVNRAD+AWmjMe83A+Ubi/wcXZVG79r+AmYFIFIg8shFJJGXo2UD10IRhL1l+tFTRBCK
z8sRxFizciQ1Pp/pOfBatq+/H6gKeaIl/Q7HB9cuLZHdkm4Q/WiGltO4mxag0j2FvJfCytp6wL8u
/egLtaCcheqSGI9CrpkhYfti3o31gbQHkSnSG6tW0BEA1DfAsRfbzXD70SiGioScRv5kOjcuI7E/
aZDnzl1VWWkJRKRcCsoJaK3HTWguodf53s6AtZ5AK0DCVpgxeg5GiAY5n+u++toADu4Xthf7DdIZ
7z9RKMqC4xo9Zcal5FNuxQCYTiZA7fyuBkLT5WhGMLPvYtDGTZ9WX0wP9ZO+8FRkSGs7ETi7pS3Q
AfpDviXRApiDHCY2Q73vXxLm3eUzU9zEazce0qQW+C0XQjwZClqmU10kbmKGZXuAjpYfaUGffL0+
gWvLtqBMUTX3ANGSX/VgEAIiwKsAb4rjKvWNkf1kHsj9SGmXvwk00g4FaFyDqIJMznXLq6PDVY79
gnvvomoLNj5qch1nwGin4Rt3m+nN5XYRcDLOioOwauoPxAqlaHBsS7dSMduCOFpthVFePaQuO+RG
chtVmSJ/vrol/pqRKyuo3U8NTxqYYfu63ORcEZysDwP7AG0+HpBo0hEzMqetJhvfn5uHWtz20XfX
eP3AokDDF09o9DMAJ3x+il2tTNsKb4FwqJo3ao0HL43+qXv3v5n5g745uWdnVB+jsbFN3ONmHVQk
8XYCNz7ySYmteKmtTtrfEf3JdJ+YSmy9n5PSNUMOiAVNkP1LfcdWbLBl5mXnB6Dcv9P2pxp2YqRF
USHVRQxQdWrXxEdyQDswp7K2ou3zjc6A4BlNJehqbWhIn+LFjiZ5iPKY54s1Q6RiQaZboc62mnVI
4ocsVzzdVk0ArAMLuNABhzo3wXuRWhPTgVyeiy9jVD+aBdtSyL+9f9sB8/5/M8tNdjJ/thGzhFam
FQqN1S95aqUBZUz7Os5GrzK1vDbltUJnNZJrcKloTZBeo5OhM9NMYhpCQtbyh9Qadm2WtpvaoUXv
p3FW3bNZiF1V1lXgtpG94VybNi20UXGwBaDOeZcfOsiybqfYoL0/Qit53/ZTtSGV3t66kOXzM7sb
/dnp01u7qo8ZmuSRSm9yqD/R6BCjkWmng8M1EFXvsxydJMI24N4b+6edumMMSEGnPyEWKXxvHPvN
mJD4l8YIsKeV/o1quvYFj0Wy1RLR3rdiQhyMqi6IEix0a6OiYUA+UzefaRQbfpYmaWCVQ3fT0Crd
6UOkwsqthRnwSUgKA4WLmpq0R6o6nVqrA3ja073ANMF/pTVorQQvRO59wAOempL2SRInVu2NCQ1j
DyQfDw2enCr647WjjMQoYGTgNECLq+QBi8ybs8KBk62G7n7J8/IqiqEQRz+Vg2vtSqoibly7NXCE
Uc7TwbtzwSfSW13c9pplhgA4fXccsQPk5/iB43ViQpo2L42jYShMBBKGEQiDPnmTcWjK6ea6mbVY
YqFJd0HAA/3GC39U5ZNW9o4JCl/21hn8dm7mvc0soLITHnQgt/OLXIXPXp0+7HZkLi1vof87dx2z
FpN8SBEB2uwJai20V8zdyvc9VMP+EMAjyJSLYtDdpXlvczMUNlrj3NRvolSxq1cOEOJI8PRCBAQ+
SfZI1RT1WjXhioJW/c+YdPpzbzK+ZVyzttZo2IrHx+qIUHEEmADh+oXM3ti1w9QPaLJxzGwbERrU
gyJwXR3QiYXlF5y481ErZm8sYKFPoqeSeodeS+6aft44fakKilZHA0UN8LjglYNe5HNbnlb18xIs
hc7g1462jaixu76tF/8lXRi4Cf5vQQ7rIHmHVzNBoCqy6HtsA/s5jfyzO8HLfcAQeoCBwkX8ddEk
CQWusSmiyAzHjv/SIiPx3dlMfEYalaVlUi6GdGJJWiCOxsOZCOw47UuXba23RdXA2fRZABrnWSjy
pKvzh60L37YAf2XWcuhVo4liRnBktd2bleVbl5WAGLuKVJqzthMWkRugIiAxf8GRYZG56VJ7JGE3
6YUvdAa0qcUoWvXaPkw7SoOy6nXfa2fzCc20/QvVJ+GbCNE6326yyY9sp0Zas9Pcey3L00OWLnIk
EGraEdpNXwp3skGq27r3Jm/aG9vVqheQUOYbI474MxYvv2MzHKwFTueNMOvk0A0ROFQiwdiORFZ5
F+WouPkOByeOk1j2gTVd8wkMTMWdF0dJIPLD3PU3Dbrx3DhwiwC95/sYunQTVPe0zRRHQWm7d1lc
Ww+4x5GXZLwJdPDSPCWQn9xUmt7cGe5Aj7R1498IXdwt9bJ212TjvGuEm+7KoWrRVKePGz4iYOnt
Ot2gOcT5LSon9b0qIz7hvRZYVjttzcgtdsC5pk9Tapq3XkSaoBv0WbFwa+u28C+hdgcXDoTT+QnW
eCWGoc1wvsgtaX7FJVdE5yoDUsRXjMzscg4D+hhEt7ZQ+IfVzyObh9QHUM4XnbqDbXEWk8oEyLH+
3ZvDp75SNQOvBCXo2IS6NHASEJqW2xXnmhmTxw2CmDU6gH2Z686hKl9Fc9R0FZ5trfUBxkBhD5LG
pT1Nmq5qEFC8KBheTKTbIhp6ARfKDlxce5TFD0Y/fMogxmzZLN4AtvJy3QX+iRFkzwRAjG1DMRPP
XFnzb+raHOgphCpmnTebtrHuusTdE/jCDNrac5tT38g52qRc7SuZqO0nXrxH0D75LEbbt+LXLFvv
4tcA9Q9cOQjycMecb02S9H0ywymEdn7bAP8S0drn8Q/P7IIImlHEyIOEP6T6j+t21zwmuvxBHYSw
ZnmIn5vVKkaN2hAkZO4dmW/i7rYdFE55bdOemliu8JMrmg8Gn+k4EfD7vHYPRaqIAFSflyZuxj1f
mx58cdJ/MZ0v70+0oHzxd36WQPTkx9OaGwO68khI3ujUBXZsBtcXQPXzpaDCtPpCiA4G2HSw9dpH
kKnwSWshkoVqFZj3IK/pytAvo8o9SwNMGcXD3vbHlFn7ThiQE9E1za/d7gPk2QuWDySfiJIN9Aaf
T1nNnLkpZ0KQS6RBMgscF30z5Nvr87Y2KtTbF9EEKLmC5OPcCostM+VIroepAa5A48l1H1j5Lc9f
/psZaXkiUc+TKWBmMACxJE+m8zjhcWHEicIBrPld9Gsvmh5omkUO9nw84L8tnSTlJMygsSpqIH56
A+JJIFGrZniCiO6vD2xt36FCjjcAelnQ/SXZy+OKGR7HvpvIZkwz34K7+08W/vSFnhwd1mhOL4RO
Qjo8T90rEL4f+T5qXCAr8UBiIO0zl1ppTUsTJ6fsgommj22WKTJ6axQGuJwIIBEWuFcuKJZAB9l2
fd0aoUht+hJNXrx1qkp/LaZmDCpu528GdexA5xZ/GTQR35SciE1G+ihgDBmSJkmb17LWvQeQ7aWv
1ydgbcug+QxQCjxGHLzqzrdMMw9mPGazESZmvk895gY66R9I1Ex+xtld1ygrL2ubBpclLig0dECe
Vdo0yAvlAtg/bBp0c+y6/gPh2cLhiu5RXEUX7DouQ2e01iS4A0tgsp0fSa7yhWtTBiJL/H576QuU
iemZ43VW6kQk1KYwq74ZsbvhQNzO1m0/foDoGECXv7bI+fII5rTc1mOMJtlAMuNQsFwxX+vx04kJ
KS3bjOUkgCsmYePODImwqnrQahJh7igBO5HQd7Qry0OVCY4aMLpIDbP6ALUvaDSQ5QSCG31+MgRK
y0mcxw76cbmxFQEkJq9v8jU/j3AIcnWolaMcIW25BmKdaIWdaFi393pyrKq7tjmkTAX5WNvZcIN4
gEA2E6mXZeOcOKuc19AsiE0aFuYGKvBcVyzVchbl8I4itYOsJXJ9Fy2jQ91meT22NGT80eleZ/CH
ph/w6Lg+0Da6gNihXHQ+hLoDQL9twZLBrGdyP2SKOGt1BHAziCQQSFzQNIqYMzJFjIZd8qMe6QZC
hYExK8awutoOANLYoGgXs6Rb3arnrAYZABqQ0Sb6VMdBmW2DD2wodAbjbbOQHv3BJJ2sdBs1CUKH
iIZ2tHVYjQR46rPs58C/X7ezbMyLFT+xI+0ohzdxgk5nGibZa8K3SbuFmn2ejZt04r7BOyBwVIXx
1SU6MSnNHiDnZlXBrYbeuEOvlT3v4mF3fVSrC+S5OjhmcONchCm4cFPQGg7YBTpqCWkNPEliHuYx
+6pZKm2b1TP515aMwAB8PROoO9Aw1w1o4aXbsXy5Ppq1CcPdDkYZpHEAxJLWiBiIICpzxoRBjdeq
nhZMOzS6FUYWLyzvhKUFCCV8MFMha31+MNvJqQvmghHBGEv7U1c6YKEFxQD1iTb33Kdj/zMeeHmY
I332mbDjTTpmtzl9GE0LpO9jYUUbu2b0MfY0MKKSIbI2yHs2tV8JI0N4xcxPLUrcW3CKooSUCnTN
gL+i8yMDqTCEIfZPoTvJzZwMiMaFyNOdmGz7C9dBohwzT2yoJartYNbkiQ/Z4MeEN6PvVNGjh6iQ
93wTx3ut2xeO3v9KBM+OZE7/IbSJ35LSKLd0mMpNxc3KdwtR3CGQyv1xBjaPTPPge7hwD3qUFT+u
z+va9kAD88IhB/ggUgjn02oWvdNVPLfDrLt1vVuk1q5/f21zoKWPLAVwD32Y0vezwRin0oIvipAG
aVoN8GH7JjPbzXUzq8M4MbP8/8QfFUZldinFHtTrTW8FA1ecWNUwlv+ffH8mTR6XBN+nuBSGR0qO
/QfoZj1UY3D3g37HukiHCg1irA1HNabJs29amn2p8az1p85U3A7LQTk/SAbgG+gaQiCORku5k8DQ
pm4sCpClFGbs3Hg94DYJwKliBvdB0bnTXTqNfdDwkW7fv0bItyGWR2LMRcnpfA6JDrTRzB0rtK0d
r58jFax4zauefl8KFZ1qnHLLAeFIIu7xp4GNjey8NPhvo5A2dGLNltkto2D2pnzqVYDWtY2GJz/Y
7QFqA5OJNIgJYEwADjGIufORrevK16T+wJEEAAEkTHiTAYYl7WWW9d5YkwnF+zmmfkGmAs1yItDN
RLHTVhcERKEARAFhiHTG+YJrHK9uCrxX6IFE9MksaLobxij7Psdx/FI38we4pfCMA5oRgvHYY/JV
BwmCqWOiwSGNXuiDOX79wMqffF7avybt9MGd8HnD8I07oqqVr7kwpJcA5cahBDJFuuCsWXgVtSoa
AjZuNYdM1ai0/n20g0FP1wURprRxiV1y1LDgicVtpQHbF//6wPSAQPnf70suGNIhpa51+D5Ff/qD
VymqoKsH4+Tz0mbq9I6MzXKRDJ9d4VN9X6j4btYsgIsPzglxGe5EKY7Bjd9G84yjx90bbuxNnu97
zhVnYm0VTo1Iq5xFgsbUhBG7vKs3+aTItK6OYeFbXmTJQQ0rfR6VqihxbU5D0/1EqvuWbIS1ff86
Ly88cAWjyA5b56dabznoO0eX4rl8g0Cp+sgIFvp/qNCjyCQ/VSPw9gCoye1QLwORvqbV4zx9IFhY
yA7gZZeWcrl+D+EFKgwLMQ80pIad1bnNdhyb6nB9nta8H+7xBWQL1soLdAVSTgwdPB4otmJoAGhW
8gDStr0e9/fAiAYfsAW8F3K5KMYgPX2+JuYkoA0IRFioDW6zARUuu02NqNnPxQBcEzET83jd4OU+
QxABWjLQXaHbG4Wfc4MFnVwDShsUZGgosiRbx862SAFdN3J5Vs6NSB5lLhj6zQoYyZo9Y5vYVQR1
qu8vgzwJ6tyUMzNavq//HprnvH2+/vNXmvKX3w+cA3ayjlmSsi7ULmpMYIYLAxpmlW5txlrzo8ZB
waDt7tlo7nEL6z7EeryNMZQ/tFkFjrrcg7CMXebaAD1fNqyDQkzrs9G2Qr3hNyYKGL5I2a4p2XNU
d+/2C0B0QwYFhR4C3UhLcp9jmkNOZu7MsGtvUvegirvWdhzQAnA52OWXPFgQMUgsllRWOJnjBvod
QRYbO29W1Z4vEw4LLv3/ZuQmsZTpoN2cOYJIreicfU0jFpqjUb5NSUnCOCU5wH9Fl97MFRfQCpiS
1+u7Zm1TguMWjQZw4jip0lFumZaAqQzolQiZ6HLalK0I/psFKcQctCFBzhsPjeRFpIeC3Py3z0uu
Ier+HUA2Z/7EN0WpIsJedpL8gjmdIskvVBzIan22gVsjyaaod0aLR/vB+u4Mqkz36mIgTgbrAcW+
lqEOXFR5Ug54K1Hvh3uTGN+uT9VKZQS7DVk61BVBmHsJRWBI1P3h5I3IS9+9gXsVzA0gEPXtmG2Y
EGgrm/0UGJQM6a7B2PV24j9m768x4Vf8gamDX2qheTn3g0xQUTcJ0lHzz9LCe+Pp+ijXJhHpVOQi
QVODRm8JLxJ7dcqivqThpIda9tl4P6IM9dGl7wJoTMQ9ckCSj62TtYgnwhGVI7DQKPbzEjJJuw2M
RIBtU3cJm2W2xaqmUOJ1IIebIoNUmD/mg/YNTUJ+YUFjbVBVMFfcHKi00fUOb418jBybaE1JC5JD
ESauo4BH+9LluzHS3h0BLVOFCukSYiHalZyMLriFPlvIV5igMEVhdHx/PQOEPcjRw10jaYfL53xL
1Ylh8r7S2JHVbz9F/XJ9R61M0gJfxp0KfVjQfkpRbgd8rJmXojyaaHwZgtL85g0KEyub9syEdHdX
jGUxHWGC7jTcAI2CMnTFheEJvuBfsXPxYJUWwO1KsLq7PTu66XADTY+NZYSgWkTlYKPPijBHZUvy
98WUQk9VH9hRS7YpwXA22ncHqqnmB+Kds0FJnt8A1a9mdB079tVPHCm/RUuuWT+kIr610cQTFwBH
DoIvmDy/HTwVKfjKkoEPAYdmSWaiwUt2Y5NAN0LcsqNDP3Hf6RVLthbOnX1f2nWTlbGKdw076vWO
Rq/Evac1eLcOi/hil9xwa0vTBytWvHtXR4VWlT8oEEQF0kbEexUwRjRXHJPxlm+dWvH51c2xYL8J
gJjIOyxH7SQG9ozU7ElWsmOmPQz2jBrrS9aD6AH6jVP8bgwTGkaQlwEwFqU1sNCf22oqo+ZxAbYw
Nm10IDtp0iv82opjwC2KFCPCT1Q55WaApgFeO51cHCRQYBndQ4MsmmZ9fbf3sZEpWcoQi2CUJQ2j
0JthhMJacUyGTWZs8jSYVVfa2jhOTSyb4mRVeEobkYG29ggO0yAbX6Fa0aDUcX0cK4+Ds3FIS5/X
eslqhnFERUBdH2hi2u4QXF+3srbBToey/IqTodQum/JIWAVUovtNlf/TTh5KIz/TbG+7ioVZPaGn
tiQPoAuv5loKW+5co2tH32qA90JlxhcD/5X0Yte5/XcS10HsiVAr0G3z38YqeQgHDEqeldnFUbTp
JkcGr+nuebOP64OVKZz66uJZluu4i0IF6mHn01qkaDUlIxZvsoA+Nh8bZzMaO2orzKx5H7Bp/2tG
jt0YCisGKgTYiAnxvaz2O6JAB61udYogGKwpf5Ae5wNJiZawpCaYs+lbB3Ym4f4gqibx1ck6sbH8
/2QPmszr8g7Q7mOZBKmzyVC6A2eb6oJYGYmjQzcHzzYUdS/af822rkBsXhTHAYhoB7LG5fziJe9O
jyGEPjEieQaQ9eg6unwLYDge8/SfidxWqm6QFUDMuQ3JMZRIcgOKhXCEd3vbudc9H3FWa+wSYM+9
O9f52qrImtdOLoYFEDF05EEWIfOuNYVZNnnNsc9QcQUXRRXddvFdiWJob/+wna+dftD0QE+21w/s
ckqk2P7MrBQaZYWWOVEMsy0AnDN2OEqu04YIf+y3HUF/niq8X9mJeEogcl1e+LhBpLsjp15uIOmT
H0kRwEegXyCbN7ZKsnXlyXJmRdokncvTNhJ2fkRJh4gbx7ppx++Nx4MUbFTt/OP6JK7ue5SPdTD2
geVDrusNjt3UVablx5L8NvRXo3ocK0XkoDIhrVM5VkZBK5ioml2f/szYVlcp+q1uhZNRSCsDtGHL
CgcHC0+Og1F+s7I3D/IefPiHlp+L7LaMFJGXakzSIk3CHdBnmhVHvXK2nH9v25tSHxU30qoRCIYB
B7hU+2TiCs0YBhG5E7wrvSuj/YB0Y+l8ZCAnNqSBsKJt866f4V2LDdrFuiqACtX7txieqnhdgKIE
A5Fuu9LIUxdgj/w4JU9FCcqd5/H9mBzk6JGcQDsfagMXrQMgVCNQJuvzo6eBh+KG1Idq+BRNKnTR
MhmyxwFmEskQpEmX/unzq0jL4wFYmiE/0mFTDwemP31gpk6+L111uceX/sfl+9PnIfmqVb/c7t0Y
NszUiQkpykoJG+mYiRyv1SDrH1kafEAh4NyEFEjZLQQuKjbmx7ndxp7hm/lNl6p88crZWAiFUaFB
hvyyXGzawmBArdTH0gUTmNAD7t7VRFXEWLOCSpy78I6gPUa+2Zjd/4+0K9uRFNe2X4TEaOAViClH
oiqzsrJeUI3MNpMx8PV3kbo6FeFAgaL6tE6r1aVmh+3t7T2uReLIauuj1t3V2t6sD2OycgEXHhU4
aB/VGANdi/Icb69EFQgV2gaq2weGuc+7AiCfv5Jxd123FuW4KK5j0Ghu95IOPlFEPTCKISbTbbxu
dD0n5SDuGL1W+Xpd0tKmge8OxRPAqDngiTy/JSi1l1nE1eZY0zyosu8pBoc6qq8YxyVHB2xef8VI
Nr8eqO4kncCCtCpIsgztmAx4O70fG5t85PsycTxRG95Yv/239Ukmc2wUMY3K1ByLKfcFeSpN3aNr
ifjFTQTeHUDW8CpfUEbZtRUTNuG4mn6461Oxm4bXqLndH0WcjXLtTEIKSBrJMptdVzkm6Zoj+6Kq
yLocI3SDXt+sBZMJQEXkdee0AdwLSe3QSmS4gw31Fvl4cK0iwKzmin+xJkKyN/CWDJ66EKGVwIOP
h186evyur2LhNFAIdtEdgScMbfOSrk2pzkunSurjmBX7pi2f9LHems5auugjHS09MGdyJNUqCh1d
jYiojkWRj3cYlfnV9Daw41hpPOR2qh3Qv6T76JazN6MlIi+PbOexM+3fRq9axzpWrX2ViP51igHF
mikUzIe1mW0EsX8rVcYBIw6Wi0at+ntzKotDY8a/M46k3mQqL6SuTb81Muq3g/Ml7XvYVNv8PKmZ
sVNq291XrhK9TEzVH504Kb6YGk190rq6J6wRI3qjnvoGBxSPXUeRpzVqigQLd33qTmyfENps64QK
oHw55n4s6wnjsdbgwzGI9zqpjABFBgbOijR5YVneHqZSV/1EaOYX1yy6DaBK7Bf0O7YIalT+1teU
+xEhfBMnjYs/ddXnBLDp945WAd3e0eI3V40JRmtHkXsmBkUxHjL/Y5yZxYalm4TdgTQtv8NEoAWo
LJc/N8ykd3lRAyQEBE3eYGdIcg26sktzovr22KTBSHXgFBY1sHO46Wyu69iCgcYNdB2MtaJ0AETI
c7Op1d3AqjphR5u99/lzOw1ejahpzVVeEyNZ56ECIndexmx+ncvSS/LHBOM6bHt9MR95NFmTEcbA
V0Kn4syyfb6aMYljBVrCjqU52fvIzMFKiE4Gn9Y08yxjUHaTlSqBXlM0Afd16jn6UHpDSrS7jjTd
MevKdG90PH0oAWjq80Sd7gfS5ZsJfCqfutLI/KEyTD8dVfQ7GrwJ9LgrfOa0w+vQWe6OpmLy9LrG
SdbV96pLf/ecZjsxuHyjqIB/jGsn9hvXqgPVAu9eNaIajCqR4xWlTn0NIZOn6eJoRt3oUdo4Xlv2
yUpaet6Fi12CGwOjAkx2W+7EZ3x0HMz/0mMpvmX8AD7ADa8fzIRtMQW04oYvTPtCxIkw6Ugct1R1
F4SyR3P81ir3EVAJc+ULHWaFf2Xus2qxbWv+6VV7Cyi3LF5RiSXFOxUvmelBZwAsjSBeoMfM2CMq
K/JgEiuPwaIU4BKAxhPlvotmGlGwqC6EQ49TgSE0X6t2Ofcse+WuLr0HMyU1Snzgzb0YKAUmbKwP
3KLHttwAu9Ktt+x2amKc1okIabumiTkmdwg9JvZr3r+79srbv7RRDjQO49amgRkQ6e1P8qpFoa9l
Ryt9Noed4U/DrslWEK2W9BuFV3RrodkHUaxk09ykiEGxgkVUznM/3UegPc3YlyJ+Gfo1Zup5P+Sr
hAAQHN54FjHNKWm3yXWDmrkL8znnqFkcDOpLLO7a8Sfr9qX1bcW+zb/8QhzAL1ALQQL3AoGxntIc
KBvQ5iLqeo+ISkc9gVrNHr+t8ooBcwyJBTiyidJkOxhOG2iOI3alGAiwp5Ri7yqO5gFFP906okzu
iMGLbW45hY/e68JXkgrpK67W1UtbWeKzRqZ4k2Wu/dRaNf2ktvULgMFykPl0P6yx4C9lkdovlJAs
gFs8HAYNqdLUaikIPZjDAh674meTZp1P1TrajSRq0Z3eM6+pJvpS6qJdi5Uv9WuOxeHxzRDkgLOW
zqMTrWOPxpgc88m36l2ZPqXco8bbyjlcHMO5FOmWDCKxhd4YkOL4VrmP3OD69y8v+vn3pVvSgumI
xTam7trp0IdZeRjEiilZ2SdHarDgDGAlrcAKhHrnTCiyeL0AV9PXm9cxuxQAOFDnUXE5kK27HCCs
QxwfO5CKAzm92g3dylt26YbrMzk1XjLc9nkMAkd1kqcf+y41q4QrYQL3z7V/1eqwvb6Iha1CwR1D
t/g8cBrkcRTVjNRc14wIkFcG8Fvu3eyzLfYlX4tZLk0JVnIiR/LCNUNxelqaUVgo3xDA+Ip71F0W
EDeFL/FNZysbd2kkz8XNOniycboTD7obQ5xqfC2zMEp2Y/kOHvHMGFdcgEttxuglAr4ZNGwBtCeq
a4Dt5ZEaWmSPGSubPnV85cJcasEsAg/jPC1++ayQODGYMKgG7mvfjs1Nl2S761qwIkFu65qcImvL
DwnpO3B4xNrDu7RJCIcxUYUu38uheq1rUoXSAQPvMdny3PoENvm9wtZIgi9P3cEwr4mjhw+BnKX0
NFaZpU5T3mkhI3Qfld1OaapfWlRvBFhO65av3J3FVYEyGI1Q6M9GOvZcyaZqGMuxxapKpb+z0shz
qOqp6s/rZ3N5c+bedfSrAu0MkATy0Ihl1KBxSIgaNslwn9XiU2s3Bd7A6aeIkMOeps9OsubIXG7k
PHb9NzaXVkZimk0uRcxcZ78pHkngOKogCKnEIXHXso6X64MsgM5+oNTMtcLzXYztVlPrLKqOOprz
yXislTcDjZJA+ztk7oN2O8YtiJrQlItRY2MB5rlyzSnFhrNj1iBbq6VPWbcGBnp5m2YR6HQHLjAS
w7JelFMB6nE7r46innqMzGbKtqOZc7NVgJSZmBadQ4hvZecsa1KWYmiTHZtDFj9gq66r3eIiTj4v
Pz1tEldDquDz1vcHl/64/vXLZwc//sPXxwTknPg/P/Qk1RSucjArxW0HjlCblR4oSRqPRcoD6vgr
W7WkzqD1hoEGKCZ8ZkmdTaRpUkUkkMYyVDX3eRN7nYrMXOYreLyvL21ZGBCv0RtpwwpJeS0zpUZb
NEV1pPWhKF4tJNBjFzAKdeO1zipN5ezKyD4zbMP/pM3HePLQKXBAHIVAmgAQWhJNXqwEnfPu1MeY
fK7L91htvb78fn2JS1cWGDxzDn8+PLnAqSUCkHMCcYFJQcHaHxpeepGp+N2wT4ddSdbC7EtDO+Mi
/i+NI8dVY6TbkzZGCA3hsSvjwwB3BfXi64taESK/gV3cdFwZICRp1Xszzg5C0R7raFob3P5AqJGP
DC4jPAYgHyPYkbSxyuMy1gqbHgGQCJS8Mk121QiqDJYSYM4O0SietJw5m5qr71mfl74ZkaOaZEUg
jN7xNEqVA8BjkqCkzmdUB/PA4HEWKCBBuu9j/moXbK2PZ4ENFZHzyW+e7/OJmml62VpaieAcfRA7
ypU3t0vuo1p7cxFsNUbv02b0XHPYA23lIYsAzDetZe+XDNLpT5jv3clPGN0ob9MM26ZO74pyZ0Tx
iie3JkCyeFaPvGkyr5F/sWyvzlc+v6Rfp7kayS5ggKzsKiR4j6ymgTU9VuUnDjnXlXhxDSf5qPnP
TzapyRyMYqgQkpX+SPxkbVRibRGS7qasYm0xL8J0/GwKxtLXbyd9gEEB8gsGqfBAA9/1fAkY6iKd
rvD6iHjaB//RSF9b9zUy17gzL7cKcQ0ge2byOARwsl+l6l3SKwjfj8zxMboMXOzrR3G5Veffl64M
Bru7ZKD4vm55k7N1h41Lb36jIQINvnj/UX4EccX5Vg1WRnPFjdJj0tlB27lecvvwITxphB4gVkBW
BqHuuYSSVGpi1jQ91s49OhQpDfLy5n63cxHStetjJcc4Q5keew78cT+3NvHtzffnIiQXcwSlT2ck
WAVpAWAOXOLg+lEvqdLJLsn5BpYiC89IkR7N4k+MAoC7Rqm9pEunAiR3abBH0rgxFjCmb6T60zeN
r66N9qzJkIoYTl1hjLyADF776rgrjDtzzXosMHPNB4ErB1ouhLTynRuzMamUWklQj+kRUaDzPd/X
5DGjBx69lijDdcZBd7/x5DcnvxT3N033Cd/mTXtz5Hb+O6S76Rp9G1EtSo6THnB9i/FTstY+s7Sd
NpL/AJGD43JB7KJEvRirLkuPjggMsuujz81a1L4mQrr+dtP3dp4nKV4UX40PvNujP+u6Zs8bce6r
IFd3sor5J5y8J1Fitg2w09Jjan/VQNJA93btk9tRA8+lSMeB10CLMamAvYo2rdjX6j8cN9LJCMkw
N3DJQwMclDGLc+QDmXqos01Fd+1ah+GSCTgVIZ2FkTld3xY6NLvzUK916P76QSx+30ZdARl/B+6+
9Cq2ipbXAIdO4NZ7iuq3a97J4kGffF/6/a6B6aQ+wfe5+xSXYBZ+AlL8uMYftqixJ1IkdaKoR6cN
xqOPVrHVs3vweOnO8fpGrS1E0iUxotTZlDYO4qsDXkvHd9GqKFaEzA/GxbU4WYf0LAoHM5wduOaP
IqHbulO9vFI8x/rOzQ23j8jVFOzT9WWtnb/0SlpDogEiGzs3jNvIBqN38N++Lz2RvQEsQTLM3zd8
xwBc8Morv/L7ZSgSJaVgkrbx/YZ57e9ibQJ27fPSA2l0md00GQ4EPcv1V/LjP22OJT2Net4ZDmxt
cuy6O6ve9muRx6XOIuOkk4/U6Aw6Kl3uJOldIJwXKnhwqsSb8vL7iGS/UYt9Y+Rr8eflVkEYagk2
XN55fEoSZhTdGI8NV0M6fInK9xKQN9d36/KSnwuYf8DJm8FSzammFAKccSdIHwD5Xe3y4F+EoMoP
VD+03xH5SJysnEjnquFo0qCeOn9SPpntipDlrforRNqq3DAaK2OJFrrtoZueccevL2Ll+3J7SkaJ
wqcItYOW9B4N7Gqtx2pRAFhXdWQ6F5DpLdJbGtKEWpibn9P0Z4Go7foKFs8aJUmUJdCRdtFObdl6
bbTAjQyTFFyGTpSQHVgJwYgF5trtdVGLa5kL34AitN2L4mctBECzFRyGSdqgiwAvt8aJvSZBsrFo
KNXjqXaQaVerz0nGPltasVbC1RaFAP0JeWF0b1/0phqqELnS2dgxkgEdMEPxK1Ef6rp9VUBJa2uT
6cdN+xvwzJWXJOm+J2yPdlavxaQCqW/HQQUE8Zzrx5TODFIh2U095b3Kh14PLcOvvyha2Goh2shu
PzmM9KNO6qDOeAGpp46j3XPQmoSZkZR7Z7DKoK7s2wnasRSA5YFoGANgmJw6Nzu5K4Cf36oYG8ac
WfyCauM/3NZTAdJeORU4iFCp0UI7e0iH+3+5q6eflyxaY1px3ozAXZ4iTyQBe/uHQzjZHsmWoRJh
9UzF5xV734OOXV35/tIbhvquCuIXgBMbck6YVwPNS46p7cr0u3rXus+u9qDfHingkE+kSJsU1WhK
1KkBi1xnaBhMgz/Xd2kh0YlxKx11SoRsaOyWU82JYmUot6ZqmJZvlvaZknyXAGxVf9JT9jBPz1pd
FPTF4LPpuRc3O0nzrBdo3QyAhhmA2DhXYdZNVZPUzhQ6Dg3SmAYrQcTslp67rfg+jA5w9G2MwMio
SGhgZVWhTVOYDwwkUJhAbHxLyfmXAbXZba+r9GAZY79Si1/SDJhrba6PqyiUS64lRcdqyzX4A4KC
QhXcItOj1aK1h3UWv0MnE19pkFqShy41FYWeGTZS1sR0zBOjiVu8qhrZlZ2zb+mhINssWtnNJUt+
KkfSRYDQlxYb63ld0dcpb/YNG79cV8elAwMuF55RnNslYGCdRwTcUOMEsFC2s5Ls0VKj0jP74RHE
ifeg7bs9DJyxq/4KnPf2xHcrEi1LHBUCafvV6u8YqYNqfOlN8Q+2FCUdC6uy8AaqsjXSlagWgCwM
dXRMoqFZnVhwfeuWTsdFWRlz7wBDUY35z09WYkxjBUd0RCiWAgy32iXgprguYcH3QfEGGWo8ncBM
k2ew0ipNY2ua9VpUPkivKlAgZvmP/yREftWArNTYWQIhTGgDSBLNTVXa6L7U15CxlleD6AOmAaVr
uUaakSHKyzkscLt9q/yKuvtGvFxfy8KR4GVGOmyGdQV1peRf5cBHS20lB2mq+TV2fxf/EEahv8T5
6DMBnYB88ZnWTY2i6BMw+B+b9iuYr/PEAmrQp+vLWNgpuEuYWABFyPzcSbrb17XGRkWZwrT18u4Z
iMfWzQNlQFsExacOensMq8hZ97aJrRFtclNoDNUmLcVjN0Sbusm/3r4QIHvhkUMfGzrkJY+p0hrT
AaeWGk7Kozq1vj1lflOt9MQuHDowVdGNjSwe+i5kPg020MnoJrxpEXtSx6fi9z+sAQTPH5hUMz7Y
+TUnipvHiZPhmlfJVml6IOG7r4C8XrH1S2c+j/ISHAy6mOQmlVHYqLRzAdXq9d2o9Nu86r6mSb5S
0FlyP4gJNH9ME4LQGq3Q58uxGydvCI1hf1038iJdGX2jSA9oSd3mrdF5XZbsaawdSDU90Ib9bHS3
BVBF/Pn6ri68O/gZ0EDsKCJH+ckeSDKi/zibwqIftqJInhSr/MIz8mZECTJc44oiLky7g9zzAzgR
WK/gXJFOsQfqXwRkxinEHKW+nYBn9os3bg9GBlcNknroN6OL5vOBKMXXhoMahUWmQLeIDQ6v6ytf
cB4QQcwDYjDrKipf5wcQN06jKvMviQGY0oCzfIxcoJnnvr3GfLAwbIdFg4HiA5AQY1Czzp28UKOF
oSQQK0yhThh/TOL8LVeGmCH/w5NdQYBnUCgGuVMbs/W7iDgBV+x/CHlx8RFSo2cdmOeyLSNRUdkl
16ZwaJON4VTHzrBvnh6YiVv/ipAeYioySlvDmEKkBDwyPJquEjRx7mfxWpvIkqmZww/MRQMND/0K
5xuaTC6ISLViCl3DjwevWBu6Xvr+zOj2cTEuochyAd4FG8zKofD7+MlWV/zk+fmTvPMZExMkCJge
AAiW9K64GWLkXk/HUCsqtLx/Swt1U2ufyzgGc+InrT/erukzqC/26cOySXdOn+zEpVEzhve6/bb1
lfjt9u/PU8QwIChbaB9QfyfqzWsTKfK8G8NuH4PiLHma9Kc02V4XsnAk0C4dL4wJMD0kUM+PHEHc
YNf9aIUuyKxesub1Xz6Puzk/9XD25D0yY07Alm2FtPxGrUOKbuXrAhbOHL//r4D5z082Ca1iIM+k
EABTsGv0BqvoA9d50a0e5Ny13+txcF3i4o5ZmB6YfQtMEujnEpPcEaOags+lAfhZvCtXnvuFhxI5
OkA3avOtR5x5/vlO9A1tm84OGXg8cE+ONPuHBZxKkLYs76uetFZrh3T6laNPPTXWmmjW1iAFrDyN
9RaLsEMebTRtozZBu3I3liVgtAbICvhLRgM0IsNiaCi2w6S9Q2qW5Q96dPtDhoP4K2L+CSeapYAe
bGyReUOa3/VKZbaGZv6Nvt6uTadSpHjRKhyQ1k5YSKru7WKnrxUMZ3WRbCLgCHRAM6JbFwVc6fsu
YRQjNYUdWsl3gvHSYVel3833Zrq9hQON3GikRqJi7rSWp5E1ysF0RpkdTsV7q/x2q9uTEmffn6/l
yXFUNdcI7K0NFNveF+qmRb9RZP6q1riKlzfs7zqkY+/aQceYMdYhNICb7EHKa+bb6AcGNK8f/IKf
hPXMOHkgtsJMvWR4wbemjEj4kFCxfhQKpoOfc9PP/kW7ToRItqqOuE5NJwL0eee8JaW+tyP+/fo6
5v24VLC/65Ae3WzU1dQQYOhBGPZe9/k2pv2IJsxhf13OktnFawgcFUzvovVFkjOwuHBw5k6oMKAn
BGBCvv79hXWAvRY5L8AawKOUA5R6clNtGHtAuLs7qzzwX3Z8+wpQmsSIEOY34AXJoYlutoBON4gV
8uKu/ZmmKwq1tAAdaWMH/wdhmtzOTsBmSNvewktYYeovq/2keTD6l+u7dHkK4KlHCWnOEbjweiSt
JQIhnjlketgO/mh4bn+4/v3LRSD9DOY8gl5zRDFy9DARK2YkRXoaCLwYd442TM93cbJG7HJ5ySEG
jBho/AdeOl7yc2PiYAiRNRoI+sYBo2fKltjHUnvo8p2uvl5f0OU1P5c0b+iJ2Uo6ouasgSRl+OzW
dyV6GTX0GxW3j4edy5k39kRORTKlZIWrhxoRvmk887rwqg7Q5jRomofu9gFBDM9iVAhuNpBbLmZO
HBcoDUVu66Ftx9CCxLPix97WPH1ayRUtKdyJIDnFwsaqcNRZUOTom4F/a9Arcv2ElnQB5fyZgXce
RpRVWgAFAuxGAMquyjqYzDzz9Ez8qLp8m/b5D30SX6/LW1jRPNfwMUMDayaruFLHUc+1YQhtYf8q
CEyNvcaPuigCrz5GDNDsdBEYg03SbLPCBJem9SnZmsnKmSxcUuChgvAJgQ+cVJnRsKvaSk9ifN5+
y/lDkzwWtzPLwEieSJC8Fsvm5VBGxhBGee7x7vO45twt7RCZSRTAhayiX0TygdXEsVNDp2OYpaNf
dcTrY+N2U4aKzV8RkhNcxg4Z0Kk+hgY8x24KBPKDhVhxUhcSP0g9ANOfID+o4sSlex+z0dB7Dm3q
24MR+dTwaL0j8S5WfFxHa9xwEpC1IsfC7qG+piJzC4eSwFc6NzZx35R503VIdetgTmg55ipu3zxI
QCIdZW+keORLEpljq3GDoccm/uEkFCOuQZ/vrl/EhfwRcN+QvHXgTSD/6UjeUVGAq4P3qNVU1SMQ
67c55s9VSjy1OMT8MWZ3RV8eKnazIwupqHcgfY+28At+ZCR6ATynI8ne5q6fTP1PUZsblZrfQPpy
cxocotCrBI8cFSJkw8/PSU+tUlM5Q9LV3dP+t9CelOTL9U1cUoVTEdJNzfIK7ee8Rr61U4JcjI+A
7lvRhUURqHEhSwGISyTazldRK6VW50qK3GbWx17PuiddFSsy5vt+7sVipywTwO/oKAHyv3RZgQFk
TEOLZSjC3QJ++7msHZ+U/bcCoPnAee29tL2dxQAyUTxAWgQd3RdXN1cyhPkUp2N0sWchQ/nr+tEs
mGkoExJHBrxzhBKSjWPE6QGrE40hSx/VOvcGzO716c0Vd3jL6HtBDAtCboTi54cjosHJ2xgpvWJS
gqyZ/HItUFo4/jMJ0tGM7aRkvQYJOBHnna9BdMz/uXTyM806WptnbjzkwM4XUKF3W28spQsTq75j
JfhZM415tBuf6kx/cuKaeLlmeuDxXkn0LK0LAzrIhaKZnyA4PxdcD0nDEk45XCgAUCWRL27vTUIf
BAIK4AbM8LByKsmIyGjyMeGhAsomq30Yld0gALe1ua5nS28Q5ACqDbDOwL6Tc+BMVdAUoUCOgflm
zrZqSx5VZd90AOmf9lqXBDmlu9iZMMOzAnkyn87F6cFvw0M7E4fJzhvqVZMSGzkPafqqAPmu4Hcj
R2dbcXtzFPbyRJD0VowGAM1cu+AhWGIyfwYyK+q10smSRmAcFP8DVsVl6wzKQ6mdVYUIy+JNydHK
tnJXlzYLUGxA1YPLg4knyZAWOh/iKkeJry6dbQdbqnFyMGInmIoVD3HBpwYWBopApoNSHOa4z3U7
BuabKEvah6L9NMVik1ffYwXFiyjeptX7dfVbMnMIQtCLi+j3knvNNEti0g7apyf2HnyNzC8z9ktR
1RV3YeGJQOnirxxJA6a21wQ3Mx6mf0jcPjY/jW+dYI/1zxWXbkkLkKgDRjpIveG8Sxa1Y1lZGNXQ
hXkfdJ65Nlu/tF2YeMP0LF47sBJKNR6Rp2VP25aHfCzCASMjUd18sp01VI+lVaCrA2o2Q1Mjb3Ou
AQSNCroAVGk45UnwO9bW2peXzDaSmmCHhjKjwCrpssnSQhNpxEHqF7Lsj9m/wYHX+EOFkYXsm023
15Vs6epAlVEnR3oTA/fSchzFaCjgD3kYtZlHk/em+llOKByvpQsW8NBcxNR/Bc37ehLHuwK1bb2d
BZVPRpsFJh0eQCG5N0j1WhvcU+Pu2czZtsQgr28WvzLgCeKQV3RwoYyOn0GQV0egOk+SSo9Tq1bO
1Kl4nKgORpKuexQpRRVX9RuLoBm9C7qyfFPV/KHtqeuhbXSfOsbLP+w5bBWKIXBhLgLzSmhuwzgu
nM5Nryz2Tn+0beC4r+FAfDwS8iMCPFD0JaB1C/lYSZd6AvJBJYIFsYQNjhJ6z8bhpRI9hoTAt62O
JCgzM0jpm9PFPwYQWjOrtJHqoH6jOj8BlBrobHjiDkqaWr6rjOLZLrVNq64N3C5dXfT9ACnFBNMP
Iohz3eA0Rsk9xYYUZM/qhxyDkk5+e2MZGEjA4jQXn+A4yK0zyOK6Fpo2x9BUH6m2075fP9QFu4C0
Eco2aCoDW6bsL7JEj7lZ6UOYstar3qzx9iZjBIwwb3hE0aJJ7HkTTy7QJBI9sih+P8tTv0Y+DC2T
15ewYHpMY675zjjCl3PP4POLK7UWA/g+DN8GIsVYH7vxp2G9JOqPaLx36s/XBS7u2YnA2TidLCmu
mJs7EWL8WnlQWt1zyq//IgBJXRgenLts3VDjBPdRrA6hZW4aNxj+QXERhaKrGZ4uOphsaQG12Vjj
4JI+jG3Xe3L010RbcaYXHA5IgOYCIABxtSpdjVjvHGbXah8aTfZVmdxtN3Wp56IxMmctOKKsZH99
yxYehFOBH7mFkzMxzTTv0kbrQ7sAcduwBVqoX6Wf1e72EP5MjmSbBpYDp7iAnNxxH9XRuWsS/pK4
zfa/LUdybhpN6JSKCScEOFquP5HmhfbvwxpE5ZImA3gVHVFAdkaHkHQ5dQJ0R97CA+1Tb7Ieonbl
yViwkJihISjLz+2LgA86vylsEhnQavkQmmPvtTpaWND60b5f36ulRaCNbWYkhR8FPtZzIcQc//86
UkCbtPkntsZNsSQAKT3ko+HfANZJWoWbVI1aiEaEPIF72a6RqK99XnIwG8fgGZtaEdZDMNl+vuZh
Lt3F058v3UU1RZ/dJPB9x9yKzovoTtPuqmoj1krOK4JkKiEQLBMtA05haLRBU3iFc3RHv7CQAV2J
MpcFYfbGRXB7WSKgTmcpTsJESKzec83Uj8no5fYndSq8ga+o15IO2zOT4ozi6V7EToIp+PfpgNOf
3kFL4agP4I69rsHzCUgOD+KL/4mQNw5TC+DMcnoRTm26A47r0AETzW/YfVE9EJICoX5zXeCStTwV
KFmxhppam08QSPrvZXEv0gdWvxdrj8DyzqHhEnAXAKmXm42U0TbRK6uKUAFc1IjxJTOZyWnW+BcW
78/MGfL/YqT7gxp3VKAXGGrHgqk1d66ylo1cPB/MeSAfBXSSCwSsEo33QxPDANSNKu7zvq8f3U4U
fqQ39N4eQOlYcrXf2+3o7pN8tFbetqV9hPOP1CS6sy/xlawxR35/wFQliz5r6p0xBP3a4OaaCMkj
aNlMmOJChMbexzwONPezi1GJ61q3dFAf3YxoaNQv+8zJUFNStjqKCCCYCri64sou1Q9mSkDwA84I
hhctHE4kxqiaOGAl0aFn1V7bfaH8YSx+jlbmMfLddKhnp2vNVbN6yZcXtV7Q+6JiedkPXpvmwB1j
0EKuvYObfVNpYlvp9y4NokbzZ/jc67u4dFRghFPBOo+/X+QpmZGMpNAnNewA1+vj9SueBmL2z1Ol
KCsH9sHCcbE2pFjwfKN12pbntwDSgKrQgLKP04/btn1O1SPKC1uksn2rCTpt8gEM5xmi9RoksxV1
a6t3RNlPYkPLyDO1H5V46OhPlWNaKT/Udb+5vhfa0s3E0A32A9Bjc1nl/O13KnekjYHRqMncRZ3t
s0h7NjjxEaYDwevBTHeYrYUnDDjl75Z5yOsjjIVvDnBDjGPfH+AABVWxliLXZ7EX+0Zg8pCkBMa4
HLS1No1yp8A0ELIGZvngpo4HfjNVEceS/VBodgQnQQ0mg9J+GECfyn5MSYlW4t6rpmYXGe4d55Wn
NPHGyZ4Fz45Oq/lxK1ac9OXjxfbNbRcYlZWztW1Oo55qON46++I6iTdOT2r3aapBuI1gunKQuos2
7vCntLYmfSiNu4qGyZAg+KeBrjWbpiC+ZQ+A6448VAWOJDteP98FXZ9HLOY6wAw++DF7fOLVR40j
hqjErEXftuOnkenxQ0yNekPouNZBsXCNkV/BmNHsCi+gT8a9YjUtjqxS2uohb8txO2T9eGeNfeuD
L759cXJefWoUVzlcX+Si5A88cgxdwZuZdfxkkZaeW1qGmk4oHID3EDXQxqd2fKJNvBXAFZ6alVt9
YYaRl0e2Ec1VmAuA1Zo3/UQeqLYyAEiWXZg69/p4/+f6ai5cC3wdjHuz3qMChat1/vVxUkyh5hrq
N8wCrwfPEw/9wNy3pijdA3x9jQ7lQkUkefLLJWqlFa7oQgFYhgFQmx5V0QGBbODKtl04nbOguTKF
7Be6FGQYt7kxNO/EwEOt7onfkti5RzXR8BwlfdV7UDFhv9f6ohY3c4aWwggNKkZyTYq5BS8NYnah
Njy0puYp2f3EXtubA5x5aSdiZg090Qh4MF2vDxBjUCtQzdxLhvfrWrFwSiga4nbNaSAoh6TjLTEK
MFhNTWhPyRc+1cUnWk2ab7iR9vW6pIUtwwiYjk5khJxI18/HeLIWpyTorUwpJEXkOyBgnkH7cohE
sekLvgbDtrAqEyNU6O6De4Smd2lVNJ00O66tGvN/R8bBx3NQ7Zfry1kRIec1ML9qg5QaIjTlro1j
r9aexNp88aIMHQUigos755vOt6xEPTVJ66gK29QWyM2UPZyYongqo8leuUQLpwOTAGRk1CYxyCzr
AZh5R7djVYPi8WZyDta0b/v9UPy4vmkLVxXNCZiWnlvR4ThLOlBGFRKCJGtCty+t0mOdNuy5Uusg
HEKQw7qk2BM+pSuNJBd23Jorx5gxx+oc7KYkVcvVQlF1naEvovRBg+3ZLFTJthJRoCv38c1zD7M4
VMDQMOWg3C9nyS3ohdmJiIXDZNyb7XtRriUmLqsOH4/uDFuJUjwSzZJ3FY0lT40Yp1X0d5h7qaL7
yn62NRigZxMFq+5rnj5H9aFco3leeKEwIQ6nEwqCSyynjSZeiFHRWROCyyc/ZIo9+aDHW4t5LuMF
AIXAJqEgP49ywk071/vaLodBkImFMe9eCk1/63XN7404iEA6g36hPEh4FWi1Nfpuoq7E/JeXTke3
G8B+kHWzEB9LtkOLAHU3qKIM46wPcjUGSIrq3Y60j3HuEymy+TCNkoHwaypDl6qvAonEaFqjpJp/
6JmvK4mQrEdiEeCFCa0MSflnZJ84Sv0AzNmZ/JHH36rk/6j7tuW4cWzLX+mod3hIgteJ0/1AMq9S
6m7L9gtCUskEwQtIECAJTpx/PyvLNd1WWuGcmjPz0BH90K5MEQkQ2NiXtde6if4yxOlkwJN8H++o
B4Jor7mBUlTiRilxz4F3f95/WDXYD2wL9Cw7pwZxSbp+iDVGkN/URX3GTJx7+MnPFzpu48ri4ZV3
Yd18ZHe/Nn4/m9i3P/7k0EI+aQavMN4Hiff9gw23jdj63fbXg7y7e0Nk4GJ0vwPqeOIxFGFCimCg
zY2I9oW6tPwiDM6gI95Zp2NiGs0rzhESHh/n+cNFPrRJW4WCNzcO2OHSUax+PYP3H4+COLBSAEud
Qs6VkH5ISdXczG6uvChd+Lm81M+3EOxK9K8Rjr/ghwk03jgCMtk0N7UXrucapqXh205EGzdkl9Y2
Z977exMCahrVPODn4eGfWDNemlAOqN/daAlNS1pllZv9esl+LobDSCIPfgy0IXvxkwvsMBlPYp4x
o4pdzEn5uViaSxYYcOg6F0SDLz2sN75r9twlK3eZs7mXhzLUZ6LCdy7aNz/jZGFp1A6JrJzmZgnG
KivL+Rqw29Ug9SaCCgt6Fl5LtXw5M/d3jhUGRa8snCRwsfzExQDi0JgMY3MTjNHNnNRbPpSXkJFa
K/A+2qVZgW77MHObulDhpsOSVbNAEV5AcdDJHFWtejR8p7/+Ue+cQhcuAPSqAyD/f7pDjEmGcPGc
+sa1CsiUG8g05XV3roL7joHHKEdF2MA9cjOfbCwdSTLZKKqB6bq0MfS5rrm4422YdapK9XSnqk+/
nta7AyLEAvXVscv6FEuC/iWyNKNoblR7HY1Dyu26R6Gy5AflR+nQOUiNVH/doIE8myKF7IPb4ad2
I0LkMgoNc0D7ralX1i3QKH8m3/Lu6/rXGKe9E4VENKdDzIsjHxlzjFB+LZdz8iPvjHKU7wF0Fk0U
xwzUW7MTL0hjh03U3hTt49w/Vs3Hyvv46xf0jql5M8TJASwXP6rcKYBWgrN99ZLNr59+bgLHz3+w
mxqHiTkKE+DeZQiktB88EWHO2LJ3jvObKZzcLnL0hEt7DKLdR+00G9pUICmzWXGOJ/TcQCenp1dK
zbjj2pvApJzmBXCY1a6h57bv8a2eeGFv5nNyIftlSJeqxTDhYrKq+j2qm7QLeMr4GvWDVVQ/Rz2S
oa2fxVO/acM6DZtNO7FskdeJIVkN79e5dJolDcllv9S5kF8QrWXTGKVJUm1tNa1ir09ncJ22O69Z
e6V+gIbFeklWEJtLE+8VzCtpWz3Wg4W8XIscXd5Hbl5AdltAESIOfnfGTxXUZitxZ53nGZkaLT1A
Qj4m/OC4527fd/YojhpSNUcMAqAhJ7uoHGeP1U3bHUEaoSdXQyDOrPn7IxyVmTwkARCvvN2nMrBt
FwZVd+O5czbFaLI8h+R95yRgDv8a4cRVLNAwb2VUdjfSfRjZppwfA7L69WE7N4kTa2H0CHluVXc3
bvzseZeqzX/9/He2/5spHMf/4TCPWjmdU+H5k3OoJ4COd3ZZF/rMaT7u7pPd/2aUk5fthIGZfQ+v
IqLhBTJ1acE28IXSsFsTMq0S8/zrWb27asAagCSUQtjxlJjDehRRW9F1iIEvRZTqcxC4c88/2Vra
OhpdtxKbN/js18+yOuMrvvtWjhSZR04YhJ8n1o/WZpl75WG9QDQrzV3pfap7FBvOgfnPjXNi/PwJ
/mLJXIwDg1BGZtObCxZfLeckRN99/yFIM3DO4QmdloGIGCoQ7oTdTRWmqP4My7Z10048Epkt59qG
3z2UP4x1sqPdpqRJIbF2zMbrrllyM1a7cYj/um93JM/855ROtnS7dE1cepgSYZu4C9K5zbU4xzL9
3lywXseI4Xvn3dvTeaRWdAY/6W7iVuVjAuFPrSHw+pdJD5CqAmgVPLfHsi9o8t4OM4qOxX5V9jd4
RWllrmN+6yd7ZaPMP5cvfW/HHYvLAEyikvMT3WUUMlqxoO5vbEyL1KPVrgXoQIzJDjKzfz0OAYIO
KoZQLz3Wb052N/4778q+xbTQRNzlU7MC0TwFnfZyHZdnuHTeswhoi0TwFYDb9ideIxuKfvSLqr+J
9UcH921A1782accfe2pCfxzgZFsvXHhkYaIHcRLJ4/HCFV98Zx30rx3d/PdGOtnZEH6XDnOwbMF9
NeVoji/kmpndMj/8X4wDJcNjV/SR+evEiPZstE1heX9TUBSp9eRsy5rlkAJEsRj1+YWfGe/drReh
7woZbvjep/4ACXntyBHz4vSldV5cRyKf9+wWL7+e1k+2Dgx64DOEvwEYOMgFTpdPo9Ej6Lv6ZnHj
ywh2zkESndX3EzMbXpMLQc9xYrt/kC282RwYE/EEUrJobkW1/cRLqGNjlw7zu/EEeFVdFbqZHKi/
lWHUbPqxCFekbouMG9bumI0gsW6VfIwbNl5MYoKUl1mSPej+y7XfFEs+wl3N2go0YDSpxdpbrAZ0
e8SnyZiFcxvl/lA/VsWkVwkPCZi14jEVJaG5Q4V3P3ZRsRqWQYOfW02r0Z/6fR2KJZu1O6Zmtu4G
xabwgo5Tk3tlaa60aKIvNfLzKyGDa6u1l3Hs8a5aD9BRRq4vVfW9nC/dqbpTMto98tXCw10MbZD6
juxIPd2GxNuVo1evKI+WVbeMAHu7TpdGaKzJjBc0Wel0dbrg0OUVx09NhAOBPC8CHaga7pxufhWj
Milrhj4TnXVSz0NOiDfAXYOLj24EtDezcZk+UkJ0TnoKmHsydOthXAwmVXhZqVWQSScYdj5Evap2
CdclWWLwzg5x3hk2ZY5bvEa6nvPetvWKSN2mXUMJ4Emcpbpkak3Gsky9GR8Ehoh84Bb0HVTRtOug
5zeHwPVLJ3mFdFub9o3112BsZND58/luEnCnVMH8nFYUqgTMmBRdH3bTTbVaO77lKfdKL4PoQpk5
48g3pC8DaIgu9bYDLXxKA8xQhHD6q7Cu8xY/+TMIVfneNMCfKpOYdUkpuUaDCYJjFi/oaCgFT0kZ
zpsh0WrlzOF4kQy8w+kKaSrE4m+FVcMKdS3gymUtypuhpy92DpwvQAlqqKOIKeNT26UzkhznIoCf
jOaRKP5IDn3s5j12Lr+92BawzbHRHRGqDuoymPvU48ltN34ZgvAS6OtUSHLbhfQiElddtKmXZqOZ
vrP9xnGW3ENREs5E2oQCO4AdGkC9xTBlPcK2lk/YSgDl2iqfQKtehU4az+i2/H1ynXTy52yBhWn3
3VisTFwjB34oqqtiCmDj6tRnDwWwNqy/9niQ+sOmhN5p5wd37jycWYKfPIjjChxhtzF6JpEQPrna
63YOlbFYARMxNO53Kcgb8oGc8bfPjHJaxujaZQobMrU3VZ+h73fsPzH/zAX7k/V+O5E/mip/CFSo
DqYwWjBE/82N00peEpN78ZlL9twg3tv9EkeVDGo7tzc1A83X2i2va5WFzn9ztU6s9dK0A08m094Q
wC5E5suUnOU5OPdGTt57nzQG9M1o9hLK8VeVT9oMl1CXii6mqzgcxhRh+QyAk9MgE0oAK9AwlhJN
Wyt0uz31VfPi8vhzMkfiu+P8P17m/1m8ypvv19Lwj//Av19kZ1VZcH3yz398fW1V2f7H8W/++Z23
f/GPQ/mi5CC/6dNvvfkjPPjPgfMn/fTmH6tWl9remldl714HU+s/BsBPPH7z//TDv73+8ZQH273+
/bcXaVp9fFpRyva3Pz/a/f7338DfDq06AE/A0gsjc2xA+MFnOI7355evnho853/dre5Xd59W+X/+
7fF10K+q/ds91unp7CNfnwb9999o8AEddc6xLRV4V9BBw3Ga8Jw/PgFCCsAh/Bo3RPiL/d1KpTk+
oh9QKftOgwwoAdj4fvvbIM0fH3kf0DyJQAYcIoDQg4L1t/+9VG/e5r/e7t9ag9pa2erh77/BvLzx
VN9dix9TCkob+HONAiKugeOtgmBbgIpsBSnHZVtCXx40fbh7ZDAegprcCn/8xEC6YUAyOwS+2DuU
V7hs2k2tgivEbmlEqxyZ9KsK5KVf43hm2Uh8kTY2ZLijC28zzuCJVWhbKWsh99Yt3TRW1r92qqRc
iXL5VgfFF59AOcku8XRJajal7Wwzp27upi7q0qbi7NZoC9LVUfo7gCu6LNFuldqpzackweWsktKg
L0aq/k5BHBsIHLgypYH6rJ2aKa0j5JjcVqwlekBUaw5DAzR/MraPleDdjV9CBj6I0WKzlOpB+vSJ
q/KqbcI7h0djGjgqo33MM3z5StLoapHlJ52Ut4K4l7jcDrz0NugJWlZNNZjLADDWbAzolMeiW7LA
EyZXUQKAk/Fwep0D7ZpvDhMsU4Vwgab0LhuzXNrFmXPq9zZrxtikk+O8Drx+Glh4Be7ZIYWuL8Hn
pMriWQXrWYOBRQzxru4Cs3IjW1y2XTCv3NFmfKguaAdOVdYm90Bs7mQSXxuImYD+Xs6vaui/oao3
ZDyA2E9d2Z1263yoimxq46eOzTtWtSAbzuFqiF4gKPOT1cSi67asvxmrFpgpo7OwbSTMlOquAQJY
F6Z2QDYg6iinHIX5bCj0sPOsY9NaER94PCjXjo5QGx9LmJrBVyvmzFs5uNH95D5HrRWZQVVob0t+
zwtvkfB9GnC1azXmM94xmD/EY1kuHxsebYaywCqbEDzY7SxvLPflpVYTegACJDFGMpH90g5fBpjy
TQO5lDiqX0ZgH6H3CFcOTXUrH5WofRwsIlf93F4Mrr2MiNNuyDh/HHRnM7fSsZ95XZ/NnkmlcNLO
q7dJ1FxXYnhg7rKChcuFY1KhvrWmXJcab4TqTZ9ggoOhmWn5aoQbAunsnSzKTNmvvXURwkMQhyDP
YttbjaZElXTQZO4uejiprfNlhEubiHkVKAjsQdUWpFfoOunzXgQ4HMnNHNebSN04fN5Mei8QFSRX
lYnTGtmBkH7yy+DQzuWKxU6REuJeo90YueKpWDmRytpx3PzJivqXrox/p/sAdvRX9v/wVJc/2vo/
vv7dtvsfjvB42OnjfeJ/h/x+t+2Acn/w/lAWQJBH0dMaw5n907h7wQdQbh25wr9ToB5D6T+Nu+t8
QHX+KLt1JHbHc4O/YtwBuH1j3AHaB3HSsYc8REIq+JkfM3aJLkw1rP1hdoKtFGJASXN2Sv2ZTgHe
f1oSFSOX2CQIfMpkdqecVEXfXyQJMWAKDPtuvEPM4kWHRuhI7JyC6fEb7z05XEQTG1dJE3VmB2nD
CqdbGNquiz6s550fF9AqcxeHs3UX1K35FFUEsdpMl8nd9ouSbu7Ohief+6iUDKUVW7bTfdy7QfU7
cMphX6R0jniYO23TDL8LDnRUQwfV5VzWU/n7PHgafPShUslOWH/yr3mpSgSaldtmxhF+dFvyBfBq
MMzXCM0C7rIHJ5oStTHSzHlpyYOekheZTOB2Y01OVXULlfLLqGEim2hbQvWz4x0Kpkx0n5FI0vGm
Mdr1+LFFvBsOMczoJ8dRX03SucVu9hl1Mi8ERBeMpx/9kj/6vU72S58M7Qq2eMHiiiVuNoYZMBIs
HR3dVVtEQ0p4SONPvhyYShkls7+uu04XF1NS9fsoLvnwySeCLIDf8yFbynmcPkFRZIH8FOai2h0E
W+i1JBG7NMivD2sJqvBdLQnowlu3a3aDF9aw771yH4bBT+YMmnItbg7DYrZbJElkxnrfvaONL5PM
LWcZg6BQ8vlZxHM5ryVjs7OZrU8LqAH0jGZ1kQzP3uCyK8rEEt2qaeFFA9gVAqYGgJwvXm/sUzXE
6nYqQ9wENT9MLAhxr1ASp2Xch3cJGT8urfZ2tnTpaw3N8mUjOJrrRNqBY56v2xnO0Qs6QoIi83GL
iU3g29kcOjHjGiI6GT+XgC126GIfGqg5oH3iqyjn3m6gPc5gjLXq/JXVU8/ueCPia6Q0HEFzdyyq
6LU0Qe2+VksUzveV1f20Q+ybqKt6bpzWS8eupl6BJEClG72hS0R7muJ6Wiq6HSKJuzyNPFE5u86Z
S+8ljFgEzhRinUmsHKMb/tjpYIm+RA4IlW8aFTDzWhIiQMcWU45bc1SjbMfNECdMyjDVfezL3Ktp
cYA6OouQBFA4nivbeolYodF3kM8Jm0yxC8a5j+5BoqHKj7QYBmdKS1HWPU/jRQ5Tqr1eDzeDk5T1
lY7rqO5zDjEYd8tcFbur6Eh7mAalcZMRoOEI+SCSjZw2kbcL5SQvKhHGmyoY1cabBih9IjzJ+oEe
eDAuLa4rYe/1UkRfu6ovLphwvXURBePXqg2HLEmi6rmZ7JyWfRUXaNQwXQZNoQkpLpBPgS+j3RJI
fWxEwto6g2BUOKS2MrLNBOm8jE3zcuGNcT2nkW2rB2TuZJQKa7B9K2M+WWPUBayd2IZ6CfetkFXO
kumbEH5xheTKQ63c+E5WS7F36gjrLoseOhwGBAnpOOE8KEBxrptupg9x7UVNCnCzv3FgE/dTHMDP
MUxMa0g42HXhzuFHJ1DLbdLZYV8TrS+VVWNmBxXmRRKTja4pnzPIyo6PfuN342rsaYKkmWz1uI7r
mu16bypTPdD4AgAvL01qj65Do/uVAcfc8xhUL6xK3LyN5K27MDSCtF2VjV7pr+LR79YRj/0x9UuP
pB0FN4Sr7ZTpzmlSxxvIzqtLcjDjcAMaIiygGRwQ1E4o0/RLkI2sCsN0VmgvQg50foiCziCPps3F
rFBcrSewKywuWC/C0R7sTObnAI7SNghAmaKHudwSp4wzVCLQNgFA+9rzK5YRn7gXfhnrveUT/1zY
KsqIBLMEc0K1jmbDdmXT31eRYuswhNTaFIOvbwlmlRa1EVclRJEuBVHqriRduQOHl/3SKIdp+CqE
PPS8ewYKQ63RImo+F3Fkbnut5tQUkqZub2usyLTxKp9fOK3wVnHjJBkjDXqPRP1ULGMpUxdfPp4B
JHGWBl9Bq0EahEOZzzPEnJtusJmvZLUi4M3bci8Eq9MceUAbEf+zJ7zwwo+hgDaqsttrVl+Mnhpy
iEnq420WrCSCna0/JEPeB1D4MmFB9/MYMDDqcbahJPC2cyfVk2WjWrkD7XdhJ1g+eI3ZJot+jvAK
V0HpeXf9NK6bpuaXVSHarRtaAI8XFiOzGnZV6jRJtPbBDNdkPgPtD9pD0E3T1uJhQq3mCxKx87Ep
uC82ugzanYw0vXGRfwRTP1y9XVxQ46a2mNpPfh3cSiJwWQJQfUfAEpKTgffr0OlsTrymvh0j535U
QbSljQi/KhRqs6ac6Lp0ICRsKxrvJ7+lj4mNglx4yqZFML+Q2sDWlFR5eJ4+xi+AMdIwra0/Zh0T
9N455tm8eAacClRA5k7jKK/4pJDIRYtkploXfVsMsAgiO3LQBcKcXjkLTQsFGjzuHi94tHK0PCOC
ISmK9tfoti/C/tIDHOzbtBR0uDQOF2WA2IZQUyLKi6QpcUDXdupcrs1m4gKEQ34axriHis/gMVFu
cVOqyYxd2g+Ip8iKF0T0NaAZQQlOFJGNtWL1UgBVFIFSeklpLDh1ji9cceceLWre4My7CeGGycbK
4eYqDsnQvKLEELInLzS2QoKxCPRXPbhy1y+9g83bJsAtSp1VjQbxHpK3UTKJrRiC8iYeCM9ClAQe
qqCt4w34AKmzdlB/r1bJiNYl0BegnGziRt5pgrfQVsw9iCTUK6WCLkReGsK/gUaptgLeG4yVEKGd
IkQtNqqQwRwHwzMdU7VzIem4I8SWlwuHaEtrZkB1oPIhXyaPwecKJOfZXEqZs7aN1rSvP7aga0lL
n0R7WsoGHDmVOJCoEE9d39CPxHQTWWkdmLWqEIDU0wLmx65bAJuME/s4AF24bWTVrOdpCV6FtX4W
eiXZFEv0NLEODl4RubfxWCd7tJvou8hImA08ENtGmMjsEgBeSIqGyhaem+eDlCC874Y4zgOBSmQa
WAKamhlqS+gijj72QfOZMavvWzg6EBngIrodvJGu+6PRcojXTylS5fW61lOgLzo5HDlBCuXdTz5r
UExA7UVsFtrSA4gf+dd5Tu7dhsc3HRzjdchNkrqWCzT5kQl1ZCjFdzlaJEB5TFsj8lCFzdd59JtD
KUJvu8igO1BbmCwKgBiqeYSKAB89L41UbB5i5OIvyyLSGSfLkTyZBOMuFkbmTdCH62lZnkmCpLMe
XS8NWr/9rCNbZhEbESPSSs5BuoCdBwmS0g3sVg8l+g77OqG34RI7nw3txyUd3M7gTirG8HGKe/9l
aZzhI67Ksc30DBRlYE11xVsOGz5TdydC4T5wG3uHgEzFp0Yy8VwpW8x5YeT8cfScfhvNzfFubya+
atFbcLBFPRx4ODuHxm3YHkhjN8l80jmXC3R4H1pX9xe+pWWdJsAW+Lm7wLHpAss/RolbHPyhnJf1
Qom+Bw2Zt9GBCpClX+Y5zuB8sOFrEY5ln1ee9KfXuWnjO/zSR0UYmOokmyqaKXSVe89x3+vgoPpB
2WuLdELxCG5N17sWxh3jGAWZeJlTcD9P5sFtZNkdgFRkXoqSJ0gWeGGGFhYNwY2fpLWsxLhPmh4X
vFHIuR7c0VkGFKWpU2VN3c3u3i8mcHFFIxgz0tGLq2IbB2O9CtmwoIZQQ5FoKNlWuc0upj0uZAQK
yNH0j5hXtyomtEKqDieKE1yASIf1HaBsU3+JbIW9mEzwXLFqPtglSG6H3hcXSCehW7RJXITvE4J7
E0RICaN6Ubs1nAyXFHnQiQse2CmNOFRiNC+bXRgV4S4Imi9jVd8ab+zz2selH9nxC/Pgsnc41flc
1WRDkLTfEsz7Gw4ovS9gujNfT94XNOrxj26fVPtkcoGcivoQQOQihA8euMuaUKd8GsK+vpjZSJ+c
zo/01eTI+WUeUAXY+opYjthpntzdaBEp5m4dKnEFtz78CkIVZ9lPo9uQzBe17q9dbUT92JR2BrOa
j6uvnJ243jZuOPbAHTD8sraLvG0/TtFXU5RNu6I+SxiqoZCV3jm0nnlu0e+9m7oC60FKieh2adwO
Ja/JjiKrK0EceHqh7Lcgge6QY49kaRCMcWzhqHFiszMCXsbem4NpuLax7ecnv/CZt+LGsJcyVFSD
tldONh0orp40hlBSfGlaG/GnSDc+OTCwMDe3JBqxdHEBkFZSGQpzHoR83i9JIiHY6zozz2RXMtRo
5472ACKYIrqtGUhZMzENXXHrBnXEDv6ouiAfRsbBQbqUU4By5BK/jmHQyqsYsWCYxRVZgrUZl4Ft
K1HHfr4QgrdNIu5fconlS484d9wDaBiU2wUt4FXaGGu2wIN+Csqh3jOkylfUGrYuReJcd1yW635h
/tZjQr04i+ZfzUh5Gi11+EgAoEHl1m03jLBuAxknXJjoPa7T3ouSNuUNOtHsyApQylFab32n9i7i
uU1WvRN+Rrp4xM53ombP1UD2xeQhxVUBMVmRKspFiz8r2l4+j17T9JAnWehLU44hioJenawa29QS
daVabdForH+39SL3zhSw5w7JFdjAoKMJGoEWf23dDvVKJF2QSm31wpdV4SMqFA7tNsRZ7DpEioSA
ek66G+Sn9W3DXIZekmI8AuBBou+0y2qSi7uOCv0pktauozqE7gur1AWSczh5S+tdxrbyUDUUqMAM
nUItpmyGFeDk+plKYi5qR/H17EUwHVXs/U46rS440jd3hUWJIHX6eFqj1i/a1MVtk5rA1CKbORrv
PZ8ioMeBXwfH2maxODFWmN1SCxxGM1N2MfnWzxFvV7uI00GvWOUnl1pbkbOABffSFtVHXRQA7wxY
kLyBT7MLWG9TaTx3Zy20cmszsws+ySn3PLfaauh8gvRed6tuLPXBqeOYbRnruy+iRBOZQEAARZRr
Z0Az8l4TEgRwJINi3pOAoqkNLEVJsKlc5ScIkmuZ6O/lxf83KcY3Zarr7rW91+r1VR+eun+D4pTr
oNYOUNevMpI3TwRx3Qsvn8gwmDe5yX/+9fcEZZR8OEpeIugGgSx6Go6pxu8JSnyC76IABvMa46j7
QCj9q/iENgg07sO9BB4TLE3/zE9S7wPgYO5RcwVc1RDCif9KfhJtqm/ykwQ7G9lm6jvHyu4P5eHE
s53oWiK2UoJUgoUAqrQEelDWW9TXpBhZOns4xXBAmq0DgfqNRwVfIUXoXFiv9pA+NwjqKvAFPkWj
knuFq/5T4MtgXyz1ZxjOr7Pph6tuishF0DYPoRpnVHRUk+Kiw3N5Y1MPfa3ZEhOkJxAibOoKmBpe
R3eczsTNZTIHGwndGsLMdFknuvoUVJX/WTUtsjSjLQ3KS9I/9G39lRUG5M0LHVI4g7iGPOLn4Fq9
d4MnD6W1DPzOKuPlAK7t3s9aJFVydxjEAXAkeWgZt1uJKkvmKtunsmnxKy2+vQ0GMr0EZcsgNq9c
ko5uUVxONgy/FoDr7QtkrlZdH6F44CxhCjWn5lLXsi3yFpqQQJUw+UqFL7cipMUWyUF10dm2fUFu
ia3VEhaoWbjRp0jjYph6BziWqlJ7AtghJCRLetuDfH81hN6yPlKDogkJQCLUlYADTBz834oVaE3E
/srCCGWlUMXLlDLdL6kHzzuFRmZxNRVIMrauP+5giNqcTp15GZDfjFOBvVWn0BKGPXfUtO+xmOCn
dsJVkAx044PzVuR6rsVhhPU+WBICrcBUu2Vl4CDurbSz5mFlNlTJ9uBruNqdcMRVGKvx0ZRjl0nC
ojt0vCXXdq7JZVvI8aOVdb1XMjDIf/YqbxB9g+hFVlfJ3NOMhSga4Ypvkfd1xzBtNENtqIhFOiEo
OpguKTMtxiPEBJAiKLTKdA4ABfHjBbeB0y9kVXEBKJKjnAFc5BqVOfqxIUythiS2n6aRiueCq+4Q
lONt3HQkbRRqapCNi6+RL+HpIDQD8QpeF/XKLmd2eA0aVl0ZH9mdiHvTd7jJ/wcz+iAb/O/fwX7+
uph/ePr9qXgaXp7UG7N5/KPvFjNwPgDoemz4QVPaUcUEoJLvFtOnH9Crd6QuBrULWHKPxZY/LSZx
3Q/4rg87m6CcH4Ju/Z8mE/feB4gDusBRg34fzCugt/kLBfu3FjN2gSM4Sq7iF6JCBI4EDPSj5Yw7
1A5czpEj5KiyLLGUqV/oc30GJ0gsYCGhMp+gdwsKkLgG/OPnP9hn8Gg6ADeJFnXr/oI7/cfR4Fih
nAwOjS5VPlJoP1xgf+ISfsQhnE4LQ4XgTASuAajIY2Pc2wFn2lgmirnPNBr0r7nt2CaJpnM96j+N
cmwhxZzQyIW3+xOllagKZKaBcPsv6s5sO24c27Y/dFmXffNKBiNCvSxZlp0vHHKT7EkQYP/1Z1J1
qq4U0rGGa4z7cN6yyulEkAAB7L3Xmjvq9EztFl2ZBxvh5Qde9G0KXsg7EaxyQNKRwoG6u9ltTwRD
hQasyKDNIYme2Y5W0l19ne5LO7/MffV5Loofw1zJf+p0Xsl0Xr7A7QW9HhRzP0cza2OzL27H+csZ
W1YijElpKrKpnO2Mwe33pH+02NHM5bLVvY/ohCeVRR7Ssgih6F7yTKN7rjy+WCHesuiJ73Z9pFne
Vy9pvR3DtRGi6n73h0uDGg+uCnT1hk/frNNmiAnaV7MoZtT0DoHTQg8jivDkuP58lA2xT8sXbkoI
w1+/v7FEj5n7yBiyLuvK82LpEgy4QafmDwZ682lBKKC0u3mcuFmZpyu9QJSbrhnmgKoa0miYyvIQ
jC1c7wQJm9Ba82/V9/Xx90/3zmwhqqcfx+ZOoYPs9ucvZkuH3rK2QzVEvWnjJYPntZe2re2bTgQf
LMRtob1ciDR+4QOD2oG0yafj6snq14lvh6mzLMLXtDi0oPDgxSQfuWhPljuLjx2Kta5vxXcd4Nbr
B+q6Sk8DEELkN0V5LFMOW7O6rB+J3T7yab8zFHnbYIOFI8kEkf56KGfVGzHPglrVsFxYW2ATjIF3
XgmTzC41xw+m6r3hgGjAS2DCaLu+vd8XU9WpyfbpBllRSXYdpLh+0+ThmJFcGatRM6LBrryPyDsn
c8bb5J7GwtgUcYjNTttoWo2LcqjMEVRNrnYmbFRCnfORtvXtg5m8QBRrvMQNW3QyZZlBIY7GdAwy
T+os1Wv7DBlgEWfUauN5sv4QzPX8ULxBMDzsUQT9J/Nm+9t2X2tFxOee7wdPVHEVYBj9/Zf13lOh
u9hUINToaev1erq2q/YiDKrlM8kIdDlatWuluaAirxU6gdKIfz/eO1PFCcZSZL6c7cLxejzPRvzP
x1xGa1IXEZtmGVeGmP/sOObdbT54zkn0I5zKbxi9XJRHZ6GzVidyd9ePSu7KQbX73z/Lya60jYKU
ESoN1yMDnvnJs/RuQL56XarIlyjUTf4xVulahL1Fr68/HwrxO62wkOmw1k+HMo0UOTJWChLeLs4K
e75XRjBhtF2Kpz8fijeHaYqviUr0yQc8rONQiTWAZ0qIRaVhvhhzBGNimT4CI75dC/BT8dfjxyFL
SSz9ei0k2HzzIc1qTsbUK8PRHWC25a33HzwQuzqdGbjjbo/1epjMar2pV1Ud0YVRXa3kzIxrc6Bw
d603gfigHfx7zwQUTgeKgTCXD+v1YFPRdL700AbqldJDvq7xSm/xuf5+jt4ZZQPAbhgG4IRvUGO1
Rqpw4RONJklSuFDrN8Cf3gfL+91B+JC4P7PS34DA8pEkWmIwiDZgH9l0BjcpKpMPwC7vfEQ+7JB/
j3IyOya6zrypJYaZZMqOPqKVcO27Ia7Mybv//Vt7OxTgX+xyyN18Vpytv54bZ9LmpRthoTgTR2/I
UVhSknGKRxxNH2Ec3xnLBVnFysYQjnz6ZF8NyrI0J5tKi+8U9kXpeQ1tPtP8iSjC/mBveDtPtAXY
ziYU11xaTonnU2Jq7dIyVMu+isxy0cLSNNQHo7w9KDA2klAD1wdhFUn465fXFN5U+Q35X9Sf6Xhl
Dm37tUpLv78YqdWLqDS16g8NEmywhB/o3LlOOPB0rZMJmwirzInWwpHArRMmJa3KtZJcbaVMruqW
ND64+50CZJ8H3GyVZDDB9yJhf/2QLbNjZG1XRekQJHSEtESQHtxAKIqFweJ/0SY3KA8u+6EMl7FX
S7wUQv9mKqG+9oYPCTIpBmSvojETFbpBNoBGC2hPbrjlXHHxUqbct/5qGmgEguzrn65vmtVxT96i
XgCu+smvlwVIQMPiPJrWWjRhtY5KEA+syXdE6JXzwYJ4u8L5mAivN9shV69N/f/yoqfABMwS8Xo0
FV6/7OvSMR8kikEZSYDM2QejvV1+jqHTNMCzN5gz19nXo5kJCrGh5gC0rVKFs525RdyMFSJvjWbz
CTCN+aOtfPtPvogEtsVg0M9Hp+8M7hQ2qNdD6qm7ZhretEgF+h6e0i8k7dhX9GyXdwhcbHu6//38
vfeMfL4eaiagSoRxrwccdFspreM8zKdZo+CNYmXOr7oqT6KycvIPFvs788fLJEmElXPrFbttKy8u
6lY1Wp4mbTSPhCk5akQlPmtLB2EP/8AHdqr3xtrOQ7S8JEoI71+PhWNdTstUNeSw1Rxnbqtd1GNa
nFe1WuPfv8R3Zs3bfDEmqf+NEXyy8TZZk7p+opoIbpvYdV3pPZi+0uMWS3BM9FjE1bKkHxxib2cO
jRxt7tivQAjy7b1+vtY3AUjmOt+Cq9SVAlkTOzrV4iAvjBCLsL3/04f0g+1ywZNurVFPN0bN1NIu
87mjDdM8HfyxzYtwyOVwWWWTfl5Qdr9FKOLsfj/q21kEvggSyTFRzID/PvkGFWW61hsYFbFsdUAX
bEdd2dVR1VO+//1QPi/s9bfH/mXRaI87DhW70xdqFXTzGxtRR4XZIP5YF7u+7QKpN6hU1uZLtZbV
fUlHUFw4KCo/6ojzdg2RaWC90j3kOUF08qAVvlM7FyU5ayn7q7aqnaizSVqGAS1MrjUHEVvi1M5H
l/w3BzmCe2T1cHHZ6Ei/nezf5dgtS9MWHHcBlNrZT6vLwMo+Qkm8Nwp7KDAtqmM6XeZer9V1XHGx
dDkBeu2InVdKGQVI1z5YoW/WCjkvPoTtDYJj5zB9PUrfz3I0HC6PVIWyeLuRITvqma5sWv+ToUin
ECy6mNROD6JqHWRfO7QeNWv0H6bbzztbX+pYL7T58Ptl+c6744blcAoBEgLysP35iz2zNnI6U5tz
Hc1CQ7uis9vA9a/aP0wnP2cMTUz22/In3XV6D5lMNRR1sxIZKTQgoZ5k1V+urw3L7vfP82ahb7NE
7oRAj12Za9br50m1WSpMU3UUdBRsQuUnoxaB0Ze4NA3tbG41U+17qp3R78d99z2y77mAHOGPnSJA
SqtwCqjtmxgv6M5lohVPDi7y/D8ahg4dRH20nwq2RfpiulK5FtJzpzoiAhkcMrz5iL6UfNgHy+I5
9/Nqu+I9WhSUYXLDYvDePA9O3nZYmS8bmbC/xG6Wfq7oIBvWDm413TqKnOxNM9EdrPOHA/IS84OP
4L03+uIXnDKIgmpW3uAaRISD5o44I9zmcbBX5+7PJ+7lMCcHHSrkeVF8XIBx5/mqDvwHmLLjBzmp
959l2z5oFrVd/19PG6TMVZuS7a6F8kPuMX6JSKu14KOeoe+tfrIP7mYtIlF5eshgGh7xrpk1tuiO
GrI9G3fKNtHPWtz47JCWZcmlkcHU+A/eoUEPHMPjtkey+fXjLYPTBnrLsPaaN5Ry12J9rNLB+vT7
Yd7bgbfe7FxjqatAIHk9DKJ4jZQl97uEDtehaKE3LF5PnsWerGT542fiY8YEjM+SW5B92lDUzAd7
nByeSRNTH64tKJzIymX7518043CJJIq3SKC/CeEtYQzIJOrIWv0SpRIUnAPa/I/6Zr99d4TuLor0
rT8zzRZOpshrZ1uYdjqyEhb8kCsQuzEDOukbyB1/P03bYn69dXClAum/FQ9JI9onxzH+/1FziSXB
UtTJHkREdxByqW8y12iPZVOrDxJUz3SEVwOCbKE3mmtwg9tyfCcX5MJBt2pqA306UAgWN6KqnPYJ
W4clia0C2X/KHKE/Nl4ftHQG9irzi4d9xTvjzqCJ+98//Jv3jGyNezq1THIl1EFO3rNsTPzKLdqW
0uu0fQ4e4KCTzfiUWd5HN0qWycmb9vncnlVB9AKgxH16aU66pkn6JPciRCYaO+XSaGNw4y22rb42
ltALUC3gEAc3XG3Nhp9C5LuuN3LM/P5gc3QgvCQP+7kr5zJ/KhDpN7u8TrG3KmTS1xWR1p1DUdE5
L2cdh7MUkzHHi/Ssr3ZR9u7F3NVoLjppuaji5NylDzSZ957LI/nUkwBdue5ZsdnbIz3n7blFEoVY
o9GZmmA2h+k6b8n33SUB3RmKqEfzlnyp9So4qjqz5zJMizJPvtv0iXDrmFPKR2Wrr94mqjZRwxRF
mBuesL4n5lJ7aOuhjzaflqzUINu0KYpfFRqIjEjBBdJT9UVbpiyCAYVNIcOpSi3rSuVForXhipMP
84O1aN5lTcuttIqDQNZzHhaO06wpbX7Xofg5O1oyn4NzrpKoaKxl/mH56UY5WbMO9XnRzCP2+VRN
c75rAJMXj9ZsZTZgyXxJ3Dv88UFwJtHNOLftMGEo6RbXUmf9RsWK+qUNjNgV9qLz6Bg8st3UBgWw
8WVw8RCv1RJEkxpncZmUXbfcTKustActrU11kYz4sD/7S2s5Oyz8+vmYZo0TavO6Nr+QJy6/inbQ
zMtVilLR+EZf7HM2uEq/cu2ykGf0+pqGszRtN3XMFDTu18LNDCdiG8Sv5KVJ+tPmUgUEc02h0YVF
ZzfphTXR0zndkQ3M8kfNztBup2zKbTjatlx+NItFOT+0jCQr/uJrKzfFlYOAKkkq3z03HOF7e1Wa
s/mtno28iK2mke7TjKujajD85XVWhAvWoTQuG+XXYZmBG70DmTHQf0mT9L9oSgwEcY2jwzvvpib4
WwIS/SXbCi8MXrYa6Q6OlIoLofCyeCq9xN4bQmg3gUXyLxRqyufP1iATI6qU7UBUWkZH/uryRP9m
WZny8G3z25D1CxxHa5c3Hb6KZrqkUS9ODfJ5+orwfex6HAT5UHC3nbAPGDWXl9CQZf7VlIjOQkO1
DlYJTIfdbiDLOCAmTds0ruxGZ22vpWdhCpytH8ZIK/PQCVaYIwH1MWg5wVyg0HLa4kb1hfEDp1mZ
79pxWa3DhLH0M849X545+jCpOKN9DXZSW7V2VCqsIjuk8Z2zb4Ru/kqxvxc7PzW98bASiDt4EdYZ
oetU9t/ouGDZV+niM/CyYn6J0IC4ftik2tLGsoTSKSY7G3ctntTp3BMOMZfMSlGe+wkcgb09NemP
qSVMic3atBqUZm7/l7cWTv+QcxkeACpAucEn4XILIgPc3aum1Zcrr0TmG3UTzZdIvq59APdi7Lzy
WoBSU/vGKYFdVrWf6btRG+vkKoO4Z0VYn311XnRDakdpXlifVxTX2eMK3InJKIpiCeu8obRe9Ib9
wMaPAzSYkzv2brOE9IAd7kFrRMN243dgxib2zL/hvfTfkELL+YKkQfGNFGdeX2AiHcowUZ1LE8uC
+/1OH8r6l24mxkM2UqkOKWH1ExJdc9QOZNFxntLbqXX/Gtsx1z/NyL3VYy0W/U6XWn9jrAbJo0kL
7PWCfai5GVcExmdaLTDnOIks4VJ4RncvekwCUVtr/t/jkgTt2dIjpDwExWDmlyIz9G9apjvpQSwF
fgFEQekvazIMEQ6+CqazOujAl/dNgbQt48bow+QBGUWXqSnALTHpzqOb6coNtcE2vxY6AbvPfT/T
Oj722Yf1kOr+hQHNfb0UQ9Y02LaxMsf+lFpt5CYZXauDZMncCUmesm7rRMuMHaSRegz1crX9uPan
afieUM/vgHpgigutIRutmL2EZiyJVy9zpHBhf6pWUmpY3ZT+l+8mCKRRO5XGRaU01z4udrb5aFLH
wtA6GPDNDCTi5YG9ZMRB6CthbkDr1QXIq+WLEylrrtOvlTGX38XYmY9u1foIQQ2tRgdh0cs91HPO
ABnPwzR25GOstLtLtErVn6vSksFjWoo8PXgVn2s4t4QiYd1a5p1FZzqYE0WC+8NIAgwCREUoSnV9
Soqd1zky20k6aSW7hpZxzU3a4Fp+dBucy4cyqPz10ktRjD1kvSDHOwnBKVlmY1XvSuqEPguxkBgT
MjlleIwwRRzkwir/hrcvc6OiH4dzW0vn6cxembw48HNdIcOVZQLGuF3KY1PPK20dKPcvxExj/TRl
nverC9Bh/pjLyUD7NKIliHNsJTBE8Y5zSRC163xh26gsiQmj0oNP7FZKHdvaQkIu+EatKF/6IiEp
N/f6HJophrxHs3O7/F7zB91gsfvussv12ZeHrdA/3tF2R2T3tUh6+8xoDcGSrv3BrvHReiiAfX1t
URSrzB9YJWuRt1cym6byHLE++Pk0tQM0datvLzhxiGfkY4PBoS8hy6w1lt5ytYzxrz6grP/k9KlK
7xCZ1uqHNfszn1CeZM51V6f+L7vF+AmuJeid8xzdBhTnwljWs8UdNSgcLdsygudnET12JN5w1LRz
3n3hZtSxjIXWjN5xdivD/myXi27cSIyg+qMLxiG9n3nTw2EZu6m6kfbaQQ/EaD4einSxssi3hupx
c4fS3G20Gm3H4xfdd8qtfYr7ZLGR/edmh0VGQ6wbtc3gzWSVPOvcUXgmv4psJSdnGkUtUfb660Wh
r5N/bLyC5PlsBA3uOIVRJ2SToEGnXEasn4afG+JGLXJiCxJ4io1I2T0fZpjpQ6P9VdelNh2MrEun
vaYzwqVt5pO3J66sjKvSyLE4zP1cu2EHDsbco0PBBAHXkC7qqdJK88uIM/i6k0PrXY7Uc/sfItDH
6dpOl5Zsi1fahrpHG8tiqtVk9vte84Rx6zVF4R/03g6etF7X1RcvmaYGeZwI0OzOgzY4MccTGVE8
+a2tRWXiLhtkckKV/CTSZdK+dlBaOEpBCT4839v/Pwhv/9f5FzZB2//9l8D1DUzr+lef/ZLVU/NT
vRLgbn/rvy0L/yBvh/MamZq3RVebN+CfAlzrH5RoEbCR5EVhSQ2MaOi/BbiO9Q9n+xP+IskIHXHY
v/W3CHo92jpRZ6MwuSmP/oyXtUX9/y/6QxRMCyU6G6LNomZH4eAk+jP8Vc10kA1CJTrt86IcpB19
ry8Y3ZNOkQ7uQT3C4uxj5WXZobD1AmyPh4WdormF2H0e4qyYzHNOneDbWszNYzfP1RQ5veZX+7XJ
4BWlIkg+29wSzwKhY41YvGX/4q3f/vMHv5SLvo7lnh/D4WWgw9rEA+ZpghS8pN9ZvvRD4gxkh9bY
DzigbBVaaY9Zvaq7O2L47MiVoTzTV13/IGp/DhZP3qMDLZvSNIJoWuxsOawXqcXF7tqampaPZaIq
LmWhl1c9Bm2Mv11fhEnCsR0qjCDnovS1ozeUC/5M7b5yU3XWiCUeV+lFVrAe+ZXqZuWQuTGDWR0m
2QUH4St5hkbWsONWNUWYNUJ7IFmhRTlh7zc4Cat9ZUujcNEPluvemfrk/J+vul7HDx71OVV/8qiU
00gREzcDtrS3IP7Fo0J40elO1UGsyktxV6oiuN5wPGq/riJw91m7ztdYpQs3LGffH6MBsge5O3Ay
UeUH2WMwTtUT/gBXhlzYA0VYkk4VkY8zOBo8SzLBH2SjKNO+WeZI1UkTUeigcmucJrYnyx4ro28s
mLtddW0Y86++FGus8YBxYJbjRd1OyXkfzPfmbK9Hr55ot5X2zvelHusbkpsNOrimrWH8ZN0hkV4l
rvMyGC5sWl08rFnu/0iVWPq4XWVOJC3r7sFeGy2sCu76S24Ne4vA/ZYAc18kjX1gGru9RsMPQKcY
ROa87L6XEFCuYMrLx9K0lr9bK9DuOqOuzr0c+GmSCPNaaApbKdt77I1zSTGlVBeCVO+NvzR+TEzc
3IMuCX62yfogS3/90g5d89hy9fyi4fLbDYZVhm5adRd5qoKY69lyq7KmWmiU0zaARer5nNuEey0W
iEDt2jQ30uyySGKEfQSNkFxikJ0JrEqC8VVdJ30+lbvWq8W+lNV0b1laQWM0DVDI7BCHYZcGXzou
05XnaZeoNfuzVNFbby7UDQ75Pai3NQpsPDgDsgl8dmZY+D6kG/AdadhoZh/bVaB/MnJgeKCPRvcw
z066q2e/uEqRnuwwUusRV3u+bRcgJOmUtgz9Ujz6ixbsR3fsbztPlXGpD+dUJ429nOs2/v3uc6IT
oS+iztdADgnbmU9b09MUrnBTEEPOkkbKHycZurMIIqdVY3cwhZB/D7OpHxcMzQCTcvIOeimvFtd7
7Cnc1jtZjiAo5k7j+o23CM+9lTY4y9v8OG5fP1QXxP1cSS8/+NVbcv7lh8yvRiX0DGtEmKufEsob
n4q/144EqkKjDYcguxRMGMpNnU7lMyvIw6H6i15006FCSBLr6aJ2AfKDb7//Ia/z7s9vj18BpQcI
JEnj071ztrQ2Wz04VOM8dp+DnPkt6EdCf73F2Juycz/bwug/mrO3o3JYeFtVF3sIGouT0oVuuClp
TzwZ9WJmY5yNU/fV9mT6Yygta6ABClHewSnW5qEs2+BA1rwu4QRjl/5GnGdD2Qvsb92g1KUW+BAr
aNVx4XYzJt06+4jEDz3zdK7oP7Qdb1v+GQDaqcxeTp7fQE9ywxysY+QM3g0//jvGEoRQpelhL8mg
6chugdWcO+2hH92LMTPTlq63oB0VPd8irTGfhG3TgjKv5HVpLl7sSjPHJ18ZO2gR8ntjaUdCm/x8
JB0WVU7zaC2dHtlGZ0R5o5J7BEA48LtaJ7azH6SWTsZuJX1xGOVAAibog3uMX8GunVKD5MjUNFHW
e/BEdP5HhHiBLptKsw8Btew5M/tQs2svnDGkkxsah0dlWpCJ7Sy4RYuTAuJMIAmkpFH2qw68Ig+8
5Zz+4v6haIvNhpYm+5Ka0Bqlfuvstalz7xXatyOymeRQ1ui0HLztMQ4/TuYus7852YQWaUVuH66F
4X6lpAkyogMlF9p0sblsNIhAERCnczmZ8tZxOvWpJ4b5aae5sWc7K691omUScfa4ntfZMG+4SNPb
pa027zx8d2ClzE+tKqaDMC3x1U26llRL6lw7ashvtcLC6pg0SVxw+TubiyqJ53bkBt+aJZbFOjtX
rlzPaZ49Hmp6ScB2GhV7NkWvOkxID8Fq9pz2iEzc/k5CxYh7hEk+KYjUip3CGtv9YIn80AhrCiW1
0GixNXWcFWVIPycfvCNHKJ6MtBW73sLTp6/FWZ2CQV/yyd35eTJf0oXwzHfzfg9C9aupJ9aF1WVf
3LTQQlMGZqjG/MpfuCl2NbZVfWrUdaXBQbKhrgPaWoPvNacNfYQ6n1QmjJgKIolod9Y4MM9O61/1
vnxAKZ1c0ZfNv/HJdKOUayE4GMI5KE+/1ZX2F7TM+Q4eJ4TiQkFNFeNo7nAOuLHCv89qNw+FsYqd
KpKvaWm1nyZyrTeVi+104hr0gCXc+LIJw6FTFtaFjmPcok50gHdCeYU2i5/rrtKiFDjdXb/M5cXc
wLEThUusPFWRS6/qW+mK5XYMtPxca3z7SOwMkqv1D0k1TpEYet/bgTNN+W1DbYTZ6CM0qoApFdD/
dqma+7+Yvum+gp0DVCU/D/rZvB3H3Ll0ajo1c8J5X7uS1CagphbCVJ3saug9O0LfX4u2aIcauJ9H
ut+i1VLRVOYzf29fZ4Bo3SIBjN5lv1q7N5sQin2+n0tn5scYn5MGsEqert3VgCF12UsT2njPt/Jp
Avn2vWnTK8O351jCjvrBNUzPoxHjzn7A9Hdu2bV5Z2eOxFAshy9NZ94XIrXPyZTjcK2s2ohM8tDx
mreFE5oi63cQn5djxQRcN1pmPxns94+ai/OnZdt58KtV3Ahkml+5pYLPt4rlUlkpbEFFtaE4uAX0
p36qpobEIpqQvdPBcQtJ15oyLEHgftV6192XRZH/kp606l2f1c1VDmcozIGonFWpCYp3WLrv2tz9
8LoGB7M0/UjD2RVVWeAejDJdLjxsZRd5la83KC+dC8+ZARt566OVu3+3fOz7wlUHTsVgn+pUL42i
uDXpyxbVwRzQ+NVwDwPOmicwX0esg2ako3k8cpEpMR4HW3JkDABCcDXKpy8eonJrNwdOtXPsyujA
8Zf9zUQQ/mMp2wHIBwkcEugl5ZNmXA9DSiZNOiqJA9Enx6DANb3dAq6zDH0+L2rSrqdubLBPNxo7
glAAeLg2cLXW02OyDpBsqeDgq+7zJvSX+fsy0Ia8EziKNZBSIvIrv4j7ca5+5iC5IiXX+tFv0jmc
pGt/H5JluM8GjT1/seNEaf5TMNrTVeF28si3bFyXgYCU6wXMzOh4GvBDXzTu+TjTOAwC4VBEKRlz
HbjSLJMDAuESGwQu5G9Lt3A8LO4kz40twx3pmMr5AvjsRyGECgG/zUf6ftQ3eVWaRSwc0oPxmFjm
EudzY84POWrkvQCe2e9mZyBH36NL+DkNa2vcjIVCrfI8UoHv7YrCVGqHyfYZLL6fntfdojvhMBiZ
CDlBJvOTzF23/Ymol+wwv/h6bBOrjkAjV2OYuvp6yR192Q1rF8RK0cBJJ73qgv8d84OAMXU7NYuC
5eO2+aGY8Q94vvB3q9Sts8Jh3x1ql74P02zMt5DwTPbgRGZOLEQqadkgZ9vaTwCApp1ecT25gNVS
sV77mrerl/lhypv8AJLIv+QID74weNXd6Zixi+/J3KTWLaZIc6C21NEAwB0NUe1zmegqSg1fwPLN
6v7nKMAourUyrkWRy+PzTy2DFL607PPDYk6UI/RaHuFzGdewbOTRkKlxDegVF4nBOUzcJv3d0nNK
YdDxLw3A8S6Mdp4emB3IEtJ5dzJYaAjvm2370K6rhumenioAxqjh3vYOb0vrPXe8m7XauM4Ac2J1
h4HzVHSUEkNjXjzqmpqTGPuCWFKFpNvyg0q2/5DewEJRJAhplaDS3Qpy5ZtIAn7HWOZQOHQpvgUo
vbpItr64M0VA0dKo0t6PgrFgwbYZhqx84EEUyimAzTRX7XemhgCIfxZwkoui1SKAEfNtJQmGhgo+
VLwAdDtKZTo3LVfEBhZRUGecmUF7AWmWlryeowVf6PHEq5tLei4JaaqfCCGDL8tKP5lIX30IBHA9
nacqMfRHqJQKNImB524vWnu8LciG/A2oobiyg9bfO2bqha2gaDNk884363Mhkw74c+YEtw11rLjB
CbSbPHuiAO/21T7ItSxWI+CWTG8+6XK1nyqsoFcQxs4mrTG27ifNp6Cbs/NUW6frjJKBAWxnpUY3
e8lnqyrlHNuF86PNesMKJwKpc6uqlmMgq/LGswrxaahM+2oN9H7XVg1/r7fk+VQZebwByQnSVBDs
bC4Rex9O6HdDddToLDG1RzDp4gImoLnzkrz6qTwuHB3Z+0wPikuLvksx2Mb6CKqh+btZWkRDSa9/
Flk2YCVY6VMYur3E4IaVc/i29tV2S4F8R4GEtKxISnqGAGQ0TGoOzXKQnXUkoWKz8Dyh4D+3tBNx
+yxZOEGt/MIEqhRRUAUDVtlAfFxhSN62kQxcJ1wjOepz412USpt/YbBTO5uK/pm09PncKEbjrrCl
CciaoP/Y2itgr5IvO6rG5Uti2o9cL+/pRfJJ0tgk0johLxQJ7kM19He4EgGrW8uevI/8DuyxjeiU
6tCs1EtvxMwdanFq7ZM24TGmUCQPy6p9QqsbULwgjNRcB++YBY6vGjnoe9Ohiy259Yu2LdobVa/z
kQSC/5eVNeZtjTIj0oGG3UA+bWJb1kZsOHkeTYtMrxTdeK/deVCfmqwrHkbNeqQsaB8t5bfXIN6e
tDFpvwDdo+mOlmGfRVif76qlz49YHr6kbed+G2YtIAueyp8yt/PduvqKddDLjrr/5HMn9O2DqYn9
6uc2Z2bffwLfqaN4aH2ygzAADvBNbGbf+pk3zgMmtSvYSy0dWWT8f/I2bafCp5jqKP+auCWN28mu
Yi6hDw03znzRYemPM9B8gjXLkN8VVD1/cH6YpfHYjOzpnS7uZDLcl1rxOaPJLhaiJzPTH57D1D9K
cr/PjXhF6PkfUeGv/q3Dr3Zrx6D+VyAoUGP/zynwy/z78vQq+b3RIv6Z/DYd+N9IzjZJO1px/vFf
ye/gH/yf5LcR6CJYD+iJ9e/kN80iUI4BDQfns6W+yeX9Cyce/ANdFJqyLRR+/tM/QU+QeH+Z/iBN
i4UImSuSP5tWes8wnxd5TLVYtYJbXAI9hMgVgIgdYh9sz61npPLek+58++K9vJOk5oe/GpAMO+Ix
kgE8AkAia/vzFwM6yAlKd8zsMAUEs5OGrYFR1b6PDWzZ348EIuH1WBZtODahtYW5lhQwQvLXY6Gv
rgq/31o+iMVMjbgSlJv1exFYmoVcE5DiFppvaREjToNZL9Zs59ckpipjX0t3HZHw51lfkjZIjCI9
DnQmIAnSUKAP2RLoWFG5lrimMxGMY87NfIdAo7wnIHK0fQUohiZVg1tZl1hWqg1zFxBRZYYYgrjl
MkDIAVJi3jvt5OGo8lasauSdZgB2TY4EeU+RUVW7uizBXle2vwwRPS1q+zrxhlrdti6eq7jXxFJe
EZjMPwaRqwuZr8J7qosZjpEP0Pk2pY55JRYv/1HN1ZjjKzXoluGYZGrnXeIFq+3S9CJVPdjJoKza
m6rQE7Kec2mxD3rQvsOs73mDOzeRjlWHk7G0PvdWIpBIU1Y17YyMzm5whzfA+3Fb1D/SdDSqbwRB
PRTHSaNieTEvA8zqGdAKPjUK/rXxX+ydyY7cSJauX+Wi15cFTsZh0Rs6fY45QhGSNkQMEufZSDPy
6e/nmY1KSV1Vut27BhpIJBJVyvQId7rZOf94DrJeg1YKksnxhYIir5TuprY3iiU24cdXZ0uDW+Pq
fdXWZdHRz3VhEuN+6lr1uYdy6a9FajTNU6DaRXlRw/pCemjRm7P57CtdkmkCAKHHauPniROGqA6E
WuUOgXlrXDBKoxkkrL+Bxmw3tr0KHUBSdgL3VNTcBP6tlD0D5H1u1L1fxR2EFQkPMPV1YEa16y4d
7aCZ8Nc7X/ZWU8a5LBzqI9bJn8wHLDd9/ZIWIWrJ7dIBRcXQ5Wp8rRqj7UO+b8Gy3PMLwHTFXTFO
oiFgxB2HfiMI6iPbgVAT/EMR+vulf/Cdaazv6txwbxMpjHE3Wvlcx4D1w0ufcqvue8asesc01hox
nyMFw04+MVUx/SK68fKKIpf1UrB9mIn/DDba8pN0p/x6eF+LDt+R7KYCXY/ZOenzNNTtIC6zHVVl
F2vflN4ahGqnZFkn4NrkmoaEmzdFg67CDyY6YloG0MhrFOotNAYBXxbidw+Owv0Tm306A2fXgXPr
l7jwsIQjz4gbL5+cD2UJ1Z3USJL0jeVVgXPFpU8+Qr7MmQODbiKqY2FaM/0IwYuuIOn7yx+ttFNE
Nt8K+8YzSpOlTGfKE1s3EJSbIBIqzUOxdHMbkcjqdd/MtnLLg2inJT2TY5kyBtuX23QiNz4qRa6P
uexc89QZ+Zx0UQUSmQJE9aQaTNsRpgF/ZZCE6zTvEi0Nr961QgtvI8u5nvfs+34ayyTrrP2IJLyB
aukaHTlglAd7GcnMX1g665jEqyWlCy4TFNchD2gjE5Ct3NXzZOJfLkRzgPj0SP6WjaamOlehuSVK
tQzvLvvneGB8VE+lldrpdcIXOdgLliHrMdUujy9Vg5VbPLdtor2DI3VHIKXjNqIvvmiwPeCeLrRm
ee0FDXIMU7NqHJaxgHhCwkP4kOnlprchnc3ormDczexoEAHZ7weVZB8NaSsrU6qo7ciryj4H0czS
m4WWABZ9Yssec6ua6dT2OkNFfdD053JFUBGpVQnC1MFI5tjmGkCvQnCxfuSpJGp8yUTmflKGrRX6
BVmlOaJsHXJEf8GW39XlfuhCt1i/LBRZWg9JZq1B3BgEUbdfs4YEUvuLZTRpyHOpCr7NrEt1hz+b
IFgogNbbtnINJvWRongd+2Azu5Rsjm+rBe5NIwDfV1nrD21nI6zVf31m+v8biP6nCQPoqfoXQ9Fu
eG3ev/04FV3+/J9DUfg3xOS4T+A84DtI3mL0+VMRYDAu4RixISZQCwQXrf7fpyJh/c0kGoa5R1jc
69hk/j4WudbfcIf5Hjc9dmzUct5/fywiJ5FRDckBTgtMLJS38NP9OKWgbkqGpGvMyOOKKg/aKtZn
txThiSC/8aosp9+S5z8PYrwGs5ANv4FQ4o98jgtT88NcZNakhyKYmqOqGZqNw5UCIqYUOf2tHgBM
hJ2v9z98Gv9gFLN+no/+eE3U7i6WrfDy16+ut7YXtLSY5USG8oo8qKANliJLTcw7UtXV34BXw44Q
f44/NK/IWXdbgxMsdb9rZ6jeVGdjHQJn0i+hdNTvjO4/c1OXny60cBuQ60U1GiPcL9yU0xLFLlMU
QGW7rGTvgbwscbKi1xVWCziyVooTQLTLFP/mfeEB+2FG5ZWRU/EMkYfFkwbddHnffvgssDX7RTag
6EbGSz92izFxn1bOOkDG9pN5GG1UqVHu2cPtlHaDde65ZOlBdUeyfAa6cqgt66e8ehD0jPwu78z6
eYL+46dD8MJKgQUbAcyvHhZXuy2ePo7pLmm1HRmUT94N7qijdiiLCxZe5/7BGIygiYU3LB7cadZ+
b4niMhkujPHrJGR+X09NaVzDLqQGmKRB9Phv3kQR/vxI+9g2EYHgpvQIFsUJ9ishTDm3R+Amb0ZB
Yu0xT1GF89sU5xKl2QHs6oMy0nWLSW14zlLlvvVNkQ4RUUjylgKj6mopUvEFHANgw2rm8d7QPsrL
BWwUaSqM6JFaXfHZyeG54i7PrAV4R1ivE3icJKlqRrBdLmW279OwymIdGHK9UwuusHs3zK23FWmt
e+jsBLli1NG4U96tOGsp1Apbx7kvwnq1t84gHYDkmu4cO7LzrA17NBGDnneVZa3FHbJVCuhSv0GR
guLUHUFqfFoColl6vmSBEhSTEQQavPnGZFbxkPfGSEaSIXcz6EcDR9kVFB2gbxNAjn6HaKjgmTNW
2Q7HYYIuuKU7NFmOK/GGSWS20hhpWxO62Hj+TOJ6Q5D3a0qpUg2CHvJlQHJPLN2SC7I7nbUstxw4
l5Z3hMMymk0aSECFa+DfcUnjSpYYhwp/zK/d1XeHazaPloIHthAT4X/F1YjdnzEpbUnviMzB5a2U
7Zr0+z7UODJasuoR6c15QQ+fYZpvqSdgZMjx4g/iogS9qbphQimV9qcuAfjcEa1MKcI8yvEcjMox
QDyzYrmdTEcUkUXSxLPlu/T1htSxfFTLishXDEgha2vSGhZi9d96Ifk1GAHsDJdDpe88V3JOrxDU
Z2NGeRhVRmaLyAxGjrQZKWUaKV048Iyw2Z/JuqaKmXPlo05n1C+GaAJ2t3BlDlBy3mrC/ZHHGinP
oH2ZyCSFUxExFtn9StLER050sxEtuRcNoIxeNNaWdQ/HJodTUlCYEFmFCPXT5M4t/K3TZiFkVUAd
I3LLOyKVm4G0Z9m8GJws8yFxMu+xE12rj8KYgxoSK1X3AeGCSzTrFI2tRfeh2DbDTDqZ6Ii4LqUF
WBm8koVV68hDiPu6Stew39lwh91olsXHgumkjwzyVMGgcJlYWzE1PbVgzXRGmn9WnVw/rGoyo36S
8D25Pb+X4RhkR4R3Da+8anmQanBuJL7uY+pN44u4ENyOTNKoyq06vqjJNtkoW1oqZn7rRROSVVVB
uk3HrEfSZLTzLixpaYoa4fLEup20dpoMViivoOD0VqP1vqbBQN52ntgvVpNdiuKxRjib9gJgU105
UQjN7bADSPmG5rV4Mojb+94bvVg2pCPSSTAibXtqO2CUiPk7P1kk+9NwAiuJ/6XbinXsHgvXWKC4
kbG/lMTCxPkQ0AusSDXncOFDtslyKlMTeQfbUj2OnFqrWtaTjzPx0cV+8IbJEx2QtvXG69F9pVPj
H/tctlf0PHk0+bBRnjthc5YADTgzYWFlIXde0YhhV03U/iy9ZXxrg3C47n29bierI+KroSaNIpYl
I22+ncrvLcIgYsAc4riXDCtWBOFV3unhsktpwNN4zIcVGgQroQVeeC7TkZiyAgrwepHGFJ6rnvZI
C6EX7RBSg9vaJq0MKh9Dege5r6hVvi1DxItRJ6X63Dk+jyipVs61PWYYaaY+vQsaC0qH1amMjESO
21lI+75MVwjOcXQO/khnoju14rkPO9yM+ULabZQhItiFgz1bEUU4cKh9ERyKjBArAhnc/LQgs9qb
PSTwFek17tFpzIVmsNamENmgNSGjT+6R+756g3V3rgtruDTp4Oa6l9aqspi862GO+tXuH2pSEsiI
X6fpfnEwH2zMPPHObKNBeZ7lpZBx0eud0eiCXk8FURKYiDHTjKo6nuL1K/1a7gRY4Hq7NfQvd05K
EsY9hVXA0TVPendk4VrDA9cwKi6st7qO1aizXc8Tyze6dG9G30ZHrjzK1W1TxRidoFFKakCNUYwn
XYm7OUBi7wRPbRLYV+WFqVCGpObI3ve+9V5X60NHjThFHg9WG2690n5b0vR2WNUOD+xdbqB5F8PY
37pk+mRRNdKkQ5EAJ2lmPYJkXUvLzHdjDsSO1PSk655/KiHweh+JH1Y9AHCzRgCgQr3rbeFh3wmL
w7yMVowS1jlyv/mxgenlWwK3sGVf7/c8gz78iqLFyu0JOeMlfO4c1qch4H0kdaN/RnSSmLE0jUO2
rHrcmQOqb3B+2eSngd6RZTNUYXeeCkiqaDApciXscyJSuZzgvNadpRszv8b4NIEcYT3Z+bkacNnx
hibpqyFQFxGcGRiPuCdSQBm2yyO9Kw4DllNXgsh6DCXXKihFQPFCNj61JkepXXQW73BZb9XaT8lD
0ztr7KYOkgkewm5DPkkCCdqMkMhaiqu5T9adL3PkpQwYahMOlLJjz1X6hthQUuSCcFIDcH2ntzkl
Id2GPsZijtlI+0uZujsfsAXiD/B6hvbFcTt/07Y1jqdF+5e8aLmuD6gcIRNKAvTpgM1qgVTKz0Kc
TfTxrNiFLCr0ABN3PtPTJ76z/RVR05SBsdei4h/mxovpvO/uVg6gXeEYS7Odx7T6CFJwNd4jHycl
euvY6RbUEz2JJ08+E32IiqAe3Q3grmfvA2W4975BYA46zPI7tYbGJxA0qjHKKm+OY5am6ZYEVvIN
fB9vTFran7TnBJ8z263RC7ZhRw0ZrcHtUeZOwn2BlHGfmcCUbjM3sZ7TMG7yfrhtcZ1BEtlFdRsY
IV3sdt09QLENp4X6jfuLKe0av+/LDMt0QuNvX7dOlT7b9PfC+9nS+ipY/s4hlupDitDgezE6/qd0
or1+aJPpnXdWfJFWYp754Hhi+PUSEr8H25CbvBLDi9e3VAZ7GuBwMYiTXZrhTdOls13Z4DalM3XM
7gBfEXYVTFgh8iHMc4ajDlNaWXTfgRUHA6HxVt9SShzAqZ9KaiMbkn5nyfeeRjt83JrPW+sTuOC8
n3q0nwq/7jZRXf5SYFMAbkY+YtYpgjG/03ySUwgLBsc7MVJZCKxwP6A9pYqmTmDU8RzxN1P5b4uJ
fCDo+LpRJ3lMnCLdE0S+iC1nl7ppLeeslqp9mCpAzM2SOvNRaZ1ue6ML7pSQ1lOZieZcS6u/IUN1
uVu62sVwWNFSVaq22SaWx1ZJzZWxzOVXFlJEcaHS9yG3xp7mUSPZ+rW73mYO7jezK8BvBMJEbjTR
fzS2m1zV1mydh8EYPzls6EBrbn+qQ5ldXzLJ7nqzPKeoWn1a7666ZTLtmLH/lPrGsSmGEh1Yq16x
L7afJkacfVV59xeqn9FticysHfeugbQm8OfqapjEuIGcp6oT4/sO8d1ETGHtx2K9SCNQyewuGTS7
agglvR+AuaTudE+OYjMnn7baLw0JHXaQoY3JS2uvlu4KwbK1DVM53aBVwTrn1dnZ9umXl31AFAs4
8a0D2H5UHkJ1Z1LLeRk7eepmZTwxaFnxIBrjPKuMiB1aGzs+934Ajs6oWVoG135e0r7aB06HIY9y
r7iZxFvWZTVzyNRDFtYz7dH5vC8T51uP5CjcTeVab/PETc69gUg4y8YwarLFvjXqpX2ysrG5rhvT
09xQub/VmcMMvRg6WqdSwTpn8rx0vrfRxrIcSp8O+Y48lHPtNuNTtpbfQxWMHzWNo3E6a2zWANBB
RFgLhUiTSvZdeulIMKXBkJ81Yew17VWd1R9L0tImAK96BuprOZhxmEmaMr+WhCRsUhQcnDvjeONj
ZYa/xOy9AhluMqcAUm+YPP4QL8we8r8qL/ejW673UyDtJ9/NioMG09tVqs8YQZo+vJ6IaoyaCf3i
WNBfgrG72Jmcu+8hk+E3f6jWaJot7pkksY/1mBjXbuCV+2V0g0+hm7AxSVmps1F18Kxz9QzrwZkr
BErBqrkIuuzhxWqhYuizO0n6XedIOR4LFY2hQ1T1Zs26otIrY5jFZRY2t3mvEb9Aje+UTB/5TDRR
arkTJxlO0ilUz0ECUL/QQXDUi3k3uvREOwaXtNU2y66q/X1G8e3WyWXdbaDEi3j2WigN2+J4qZd5
16ic44hI8QgA33zK89w5GIxSx4D5gjWucd4rz6x39aQeHEk2AXdBmL2YuXEHMEo5kx18w2tjn/i0
rW3A1UKqVr4Pu2nZDr28WSqtzpwFLGyQL4/Ma3TIuRLyyba5S3V+ZaNUWwDj3YAsDPxn27CvELAa
5N2aIdd7ytf7AOCV7BiOv9S+yvahFzovNYrN656+pUupnEd92TrtfEUR3ViGbzQiPNpzZ12aAodN
11nTxrIqFH32ciCrpI4a5TpXugyKj6aq1ItC3YPoM9X6GKghcpa1uauK6qIa8kv/MVm6bjdLv74I
kU2GGpElB7Gun3ORrbsRLw0rmEBNyQVWb3tckpuVGMDpGGhPu9QgTdAQpZz5CAnFgpHw2ZXcnhWB
Hj+GD/zhb7QwvlRUd330eBNpMvLqW3/EJ3lM+klcu1RNUXo0DO5netLck4cT98aoBCW4hjXcKQvb
AXrUpT+YQry6nelRmR5QBjFTE/2KrKm782iwOPVkJ1wPdoNoaazdjdmyXigLTy9rpDglQdlcFFXd
CUYTgSt+bevYDNV0kVuqa5kP+r7NUCv3Ob3GslYtMi7DeQSwNgA0XCyv7my91UpCshhyGvaiUaUf
lWO5HMKyKZ2I7JbwSHTayN/YBEYHv3vPWPep81fzIzHcdRvSX/zh8ITvlQiIEvdbhXo5s6pznZB7
L+gE3OuKJWgbkhzAqYAVR8YmqZEZtxpux2gYqQ70bYdM3ARWhJYpGb6gRbEot6tN8W02RrLYJ5ib
+7Grimdao0WA5H6e7hPfWE56QC9SUVjynvQ6PJSW5Xxu6a49Iaj7MPKqOblLOKILcfwnxvZH4ozz
q75gj42QzNwrnF0vJIRk26zT08E0zeytdIPyW0cnDGiAx5g1yH1bmeNpRnVHlzySvQUPzFMw98G9
6Q/NtuChQXVomnhwUGfprsCqNUl7T+GS8WCr5l7D48WumO7pLbTeq1GnG+J+1HU5qy+WGZITkVmm
NKNWG90bkTmzuedEGjZt2aaSnmtDZBiHdXKoJ6P7rAfRk9BQGueUYlV5ecMxXpvpNV5vP/Yqo+kR
oxTeyUH54US6ppE2Yop1dwlVtJsVKzc2UEwZB7kMS/LQVUtZHmYnlMZuHbRGf71433zlrdveUsV1
l7aPtZPo9j2TGj9QNKNhte7TGn8KWM6Ii5xYxWSrRI/pUw+mdbImuvcif1rtYDtwsLjb1Cp19tyD
OSlCPDvzzQo7b9kllZq+hgxe5W6+eDYSOREIVvqrffaAoe+hHAGVgqUGMSNghB4uTHG266WRvxDS
cXAGP83QBFZMx/VSedTr9jORI/ZQLsEhbJJQHhuK8+wrxOcAaLTBzEjpe2FfhAQYS1DLsGVZmOH3
3HxLHrUqnO44TpvytceJBrhdeqQCXh5a8VllrEI3WTlX3ndwt7Ib+DlmubC/4hGmoNGoXFrTnJqR
Oyo9Yj1vXY+mOg6WeSwIBNDlx2w59ZPNQhAKAkYeMD5SuYVIrXqW9VA9sz31BIgTi/51HUpv2udN
INYbc25xHORQvFshlHsz8S1jPS9skcUI1vJ6u7C1Uj676PFIIJ2Fo0cm4x3Wo6Q5IamVPRpEO48N
t6mvmqozliiETGfcbCvd7Jsgo8rImFNiaxIqeTgSLrlAWa67TdN01fdwAmmNLSxi4hMJLbLat/nA
mZ5ZdlVtU7sDL0Q4QqPxqJSiMAePGGQrOjFIUkQhgO/AkeXBgRsfosEmnmbTrHSY78c6hDVZx17f
zevM15tGQXd+yHJb2rd6HPnjPmMnNPcwVk+0Ndl8YLO5ICFUoxq25SotuVnTjL5ZPxkA77J5AOyX
CQh1hx3T3bXpBR0pbENfe8XoY3uw/OkFmkNBameVePDoPo+qRBj9xhEXhx1LIjuzaJzgmqk8u05T
aIeNQ01qFrc5hNNm5IEwNznTp78p0lIRaD9BNpL8gmYvqlQBdj7DLSbRalHGGlda5t0G4XsWI05W
/v3q5C4R/hQ+eEdnzh1ADbwHiC9Sg3emIdmjRt3RIFeXaMI0QxuIE1EvT0Xm+kzJq4f/y5sXLpDZ
zbV3XBuF6iOxkfpmuu0+MqyNRNItofgkzbJ8HB2n+ZB+NT17tgpBvrvx1h1NCxlx66NbEatG3ImV
X+0nJxHuQXiJNaJB8XRwbIcBdDYb3FZRoC3GK6SLCPcZq+7ImCL7YJqb6pncBCpNMmDqPu56VDNc
pq34JMyFUM8h1AQaMCj7ryuyiZ0BNs4NjXuAKvTOn+uXXDYJw3w9+vl3VPWA9FaG5/MwKkSzEYhz
A3nuch1dpdy1+5Dcg44O+WTRO35q53WeQ0HUg5EEPO2LyLd4AHjyHDKkT4NeCUVZ2+GJnGV5gwUw
3YMx8LhgQfeDWDI7pgdJV3t5XinuxRjfpXkQt05aV3Hu1nyNi7UmUaHWJkOVQaHonej92jkvFaLb
SHrk2kB7X8LICGbxubSTVCexD/6+bDKrDjFKjIDzOOw41GSJxAS9oDhNuXTqk+kxISKmFTzYqmDW
jz302l9zcRk5c7NWjy7qQGeTtRPfCJOlne/bVBvHZZw55lXlM06QnAIomGcElbF+Y/jIPIoJw0QP
9WEd6vJmDGRo3yLtMm3ACAoLPrrFqyv0/i6/wsA3ct7AwrMC2n8862aQZt/Q69re1mXFu8HIi9m/
m+E1g9Fq042ehvbrKBStZ70ia4u0Elk9guUGr3kvy68LNki9xyRXPdsMnFStYTl5Js6iAW1ssBHU
qU+gTSf1fIsAg2ZDr/H1i7WUo4rHEGDlaOY4ZU6ITfkJ/douvS06F7RHRZog27ed1Lxxh0a8JTOg
cy17vpxTiu4nzixtZujpRVdF+czIzSuSIh1TE4raVywO7sugZXIteqO+grVcujgksvLGDXEbbKbK
NPdKDgaMZmJ4W9N3UicmtJiSZtaLRB5N2x7VvrFaR+9NsVbcFkMGnzI3M0rMVlULmUcz8t5txa9D
+seyVv52qu3+tglDzjsu4In+sUYnO5aburmaCqWuRncN2BF96a+fPbdu3xffF2PMFW4v9Me7pb4f
yedlNK2V3dNDvy6K/I+2/6Sk37Wbvm5hNhajCOaHP3grlFN1jX87dx0qgjPrrSVr6WYugmHZjdoO
GjZ3G+n/EnbpI323tn2gY8TbenzZ/MjIpvC5dNGDsYsG8iHMwUyOwaCadpuH6bcxRMfrkJHAly53
w2M2AxVFqwzksxDJquNhGtAn0/0swLh7rrmo6V11lfR2iLZ7bMI9QDdFwvyJpDvMo82tkHkV9e1p
01wllt0k5zIIa+9j8sdsuStC2ac3Ay6ZJBIkj8grEwfkJWMEevE8ln6xHtpZQh6yOzvVUYQyWeN+
MJDKj+SmfB9agyJWYzXK587pTVp2dWknX2zkdEisbJ1UR2e0Bvlq5uTJPNvJZTIILMyEW1HS+rIN
wCf6RzfBa8INWG47S4bTxmuDzI1Bf0jhIthLR3PSc19Am+TZkS4gtMWz6qZSbmqfW+INbVK+rpFW
Qz3dgcgX433d5/anFXeGvx370NE7sx1TWoEI1BG3E0IcJjlEg8FsnsvGsh8mqvV2lKVbL35Vru9p
jhBP4O1g9RUCZV+6vriivQSOjOODn67toVsCJMPpxa8jveBQMirdklo6xHZnmV3cJKt/xSDHK9md
OcXwsP4jmafyvaz9lMcnzP29mWX9Hcx19c3qhvn7uKYEjzmcPvFazf1DXnRFeFZTjbOz671L2rxS
SL3pQ9qoNFleCH3JD2PRbaUdyjwusbF+1W6YfBmRvn4yGHtjXxbNwS+zPi6MVHyr8zpwI8Kj7et5
KeTRnxv6wdCK+ocMtYJ9Usli4ZJouyHGXCUPHAbiwEo1dBEwSfvWZZ3HAT4pQ+8W00HSPvXZq7O6
xcGoNNt/oMKz57j6JNBrbDzLCE9LViMu1KV/k4WdvfUWiUtC12tSxq4WrgEJklj7usrWxyw3PBMO
qyHwMh0At4LV1Qf6CVFUyzEjAy8sb/kGdUZMJTMDpZ+N07tyLj1qZPtZ0NxzcSVJp7LxJfEYQkTn
TUgqkhp2c0jn8ha3eHa7grXSZt6NkKkiRS3mWh0SObtP6kfsLtl32GsOO2tmW8tqE8sQcHKHorLO
7E02Z1JFOE/cLTNtc1Kyo++6L3PEeNXU8rFa5QavTnJckJ1eHOXTF4/IqHjqp+HKXteUSJ0KYsxK
XkQAsHVcBJmzG98izma7Fmp4WZT1HTV7cdNN8ydfEAdkzG25XUCzrmBMl1vdZaXeGO6QP7Q0r8f+
EEwUKPpQfUMyipNEwAVubkx0j7vB61Kp9spCVHEHkMqDv6q+2ZliMHEz9TwbYZrb0ZCgdNnwo4Up
s5WdHCvfdClynA21Q8HntXFYm332Vjs0DEO6bYJ56IYNpvJhn61qxE7LC8ZugAkKTxdzZKnFI6FC
9RXaEWyUphn4EecpDci8Z/DTLPl37rRQsN0J1V6vSRceWY6rZ9gGPHblZAOwNRnMfBLkzsbF/XEu
mqn9qvOZW0wtWftJdYF/k6/F8iXseptQJQgmSunQ5luGAs2VXKkEFQJWOKWZZ7uJRijY47o6C4Ob
fGlsL73Y7YZYGd13w7dnTEkdntGLKGjzfzNFgJZbotZbjRBMlKAwG5NDTmChyAfmtTRpT0UOIDXa
RUrEBB7Cf63n+FmNg5gjuPRJ0YWITfxSeXERe/ygiRk4L8kIzjhzi56TGk+tOK/JNL8TAAjXZtb+
LQkoTJX/+mX/k4YEkTgKEsReJLPQvPfLyzZTrsW6SCjsxvAJfqwWN4kr8G6O1DpgMfCbOfjNa1p/
mO1/CAXAXR6QOW4TWkzLlE/U2i+/7OiRCVXBPMvZ5TXmojXhoAilw6llCznsMq2mJ51ICFyLeRr5
Q0DvbQaIRo6St8pttnjm21KNpExJIzdZXP1Rdy/CRrd79AzQ8ipaA1Wvr1q0bfbeCbf4XpfVUkB8
B+hShNkwHyyFJd/9EIPpbiJKzuJmDpv6IEjrvC+ANIxNX63OzYym/FPAhqs2NdFWzn07eNg0bXPq
5CGbUJVuZaGWZVuqhG5ZC1caqhyWIoKkFpIhY49cRU5RvnTAZKFpEUAwwZ72hTSOZrJQpS2V6js8
4fN6FE7jPaC7rfhqsSe8EbfPXZfpi8+F0WrnGAyXmz51HTcuMF8xFho11R/orkwvHjKy846Ejs0U
uo/NcvQqk31N0yDJ6Tn03ckqiRC4YL7OSyPzvok7xNrf6gaLEP4X7ft72Kr8i1c1ttjnxRyQj5FY
yzuKe2IwjIF0uwivDP0GxawRBfRYqmJUveVlyWw1RwDImLExC2fqj1UtcYEOIame2CKH4RxSvM4P
Qqg9hu1gQOKS+qSixR0J4OxiRt7s03pEItcSwlNvC0+Sxd+qrAISsMqQ4xuhjIiWahpOrkUQ2q7X
RIV14WL+R/L6/5pxnpbu27//23s7NXJYHr6lxK78KCNF0WahBvzndpzHbniV1fJ/juN/SqX6j3/3
TxWqZXk0wzps+B5iQxq6iVT6U4VqXdpfLaqOua5JSScd4+8iVP4fly4Z/iWOJCrbLpFVYzvJ7N//
zfubg3yT/w5pzzR3OsF/qRb2l1TiP5u0EbT+6pEhw86ZCXbzj/gNR9G8JzYJnHbyqbGsvTHQ8tO1
p1ChPQx/c/L9fNr+9YK/CB7rltYYe7TpnjWduJ+JW5kuPNyaP1OE9/bDJ/GPVKc/qyv/epHL//7D
DWKmFl8S4lOO5fSgqKynDjpWZIte6OdZvyWkM865fb5sF2sOJyeZhxLvN7/hH8Vmfx3tf736L0c6
AazWkrslxxmsFG6SuEqMTTsA8Yw1Ifh3pktl3QrQVGYbQ4Oq/a6u8/KE/qAq/euVf9WxkpuA7AvV
n4FDMCCVZMiPApVMmi7nyZzvVO+f/ZKDEbwq4dD9zdv9c2jKXy/7S4x06fZpL4KeuE+9DW+nm+pW
vgCsNs/tXZv95kUucuh/8KbavwSnQXkxD69tcmxmcAQ3jKnf2y/DLWaqixckzkr3d5/fP3l67F8U
2UQfmWEP2w05G+zXBWsSPJ6T2Gw/+V0lkE8l657Y5fPUPAkG4boefjMB/bMP0P5Fmu2ths5WS8kj
AQb72byTyt+LIT3ko4niBhwPL1bmnvvAi6EffvPW/hzq9veP79e8/yDU4Er+Ko+lbXJthbHD9WHM
pMbwlXE1leKrHeXK3f/mcfknT+nFcPjjt3MG1Qt6GQTH7nP3mH9j0lF6U6FLeBmuaXqFnP5vvtAv
Zw2F70XglE5/RIQWtc5TbZHmu4R/PD4wtzCPm96YdlbhfEKM99vH558ccb/2SAmVGItKBjQsO8/f
5M/W5+a6za6zx7wPdtldc2TrnGAr1s0cz++Jd0JyddNcz6TGnCEO3hPCWrNtYp/mq/KGsvnxubgT
xut8ZURGxFmJgK5/bW/ah4pQi/j/8XYe23Fj25b9lTeqjztgDlyjqhHe0QSdKHUwRBkAB94dmK+v
CfKNm8lISax3G9XJlJQpBgLAcXuvNVeyrra2faWt6bVtav74LOW+vfJK41NKktrwSVurxTcPFSiU
r5XX7FrrgGAH4eUi/tzeqbvGu0K/tSxOXrt0t81ersedvdeOCIGHDVkuS4vO7LY+FOtW34jVuM93
db4Jmm/RVX3d7OLs0O7qa//O4Sem5J4ND9mdtuluKkBgVI3OIniRn6xTSE7SttqFx2In9aWxntay
+p6eOUMSK6deBPrO/Fo79PFq2NbbfOvKY7f7KET2twPLfP/OGX0GAkkbzT1bzoXb+vCX4p3bUjV2
lLx1C29lBNYqo8nj8etY/yig4UJK/9fgupiSEfyQgTXo5r6bhy9cEdfwEXeYi8D8EqFeLlQAGORL
bBhQC6etaktcd+Z2RJzafjjC3d8NucsZ2hmYPE0V7NFx6ha2q8xfdqO36n15aKYA2SIFiyb9lPb6
Mcgqa13Y4WGKbFyXzcqmXrVoqPKsm9zEvdsvBmEuSEA3Y10HJtVrsFQUB9m4upPxqg79ZNGhNTv0
HmCBTMTrijIRa2K3qsz0RtMQe/Yc4xbIsE5Zj2jYRpVlN3SFam+JTO2TO8a8bOOjDI39EHs4vDDi
LMHNfI7z6AZ1JCKxFGVwKG4Hw74ac3vlybSigeaS8DIhxlpI182uIzRjmsxWWRzdF1GzC40G7IOR
7XSAisgNODnrsX2dF+aNnyPuKF9C74vRfpC+9ppZ/Ys1y7hYs6SgTCOqMtgH8U5Wz+DRXzzIb0Pc
3boldxAPpFPejR5FH2QXPHHm4Q9mod/M6Zd55F0U6spO8mBvBNVLZBmr3KMEbbEFCFyEUu6x4FVs
a+ujOf03a+Zl3pSoORAhI4FDiL6AlZJ+QslLPq+ai6K4i2j5NvFdhOhmwt1Mlu8H3/N3G9jL9KnJ
GsxsCJHOwr25zTEY5aW3SPEHRhBifFkeQZYr+5wXdx8sKr/7pherl5ibtJZdy0POQcs/pE39qLXR
bn6oEkA+ThdVp7e2MbumzeMUHvz9nz/5NzugV4vV3za1o5bDcC4deVCef6yEudJjdWx8jZ3AeCz5
/bwN+vNH/fauXmygC52wUVLlIHkhOooC/eDZD4IiVxc2j56TszOKab1MCzNKP9r6zDPxrwbLxQw9
TOR5WEAM9ipojxoK4KC/8/xxlUXJujWMY8xsGIzuTcDW1uZSktH9aJIGqvqbD7+YpUVDrgVIpGE/
qGPS+7sgLTcei4MsWgDOgx8srEJ/EilTVJK0Jyi7xyz1b+hIGFV9nU/DEYvYPq2Cz6VVnCxz2UTJ
1kKqXllyqbU7FCFes0msQ9VsigJTBFPRllQBjadnbJCLLSOO9qO5GzmSmOwMPAytA+hyJq2IJxsE
y2oA9Y3ml4UbSyzItTsL7V/5ItLbkk1itFVqW/v73NuF+m5wadvtXNoAw7rYMStq8dZhQwe+awyO
Y/Jsmdd9dgzEsy3uOvPBHz6V4mcrnrL83kA1aG2V+1O16O/3qtnr9gbOSpbsyIcxhvmimwiu59ZQ
O03t0EyH9t6OkJVtpDlbSnAhUVPXSvOkvJGDiJLD0s21nbSsm6TuHqSJ2rmQfK3p2giTI3XMPbrV
nTNWKAIGpNFqk3T+XoWrSFXXAJP3k7TuHSQ13bjHVnAtvE8WMuYi38bIEdOQNZThTuHlKFN7E/nx
NvKG70ZIvdwb7/FkVYvG8n4C67kbG+9R0MfF82SlzgO5Gle5lX1r/ejowr8zBO22JqI7SrswrVdh
JtBK4nPwtbUxNt96zdugUsa4UWOjz79OkNoXXhydY2+EKjMy54jHLJXbqcqXyGmyhdYgZZCeftKj
5EFW7n5E0Zb+iGh7iaYAk/ilCX7G4a7uNqm/AnaTYaLpryJA89Kut3phT3N2GYUfZ1eFHOoGnxhy
HHeJd+gtcx9q5Rou4O1MjvQQiNM37Ig12drOgZjBI6SssxEBaGqHdYWnxq/idYkmPGS5iejXNcU9
Qo4bqdRKGoLtib4H79ov3G0wVPOtueFM+dAmnyziwNAkcCZwO4+tkrxLsv4buH0oZPrGn8q9CyE+
hWNLmY1gXgyCwh3AHAK1N4f7rryieYfDkUFTJDWYoMyhJ7Mz9fjQh+IuGcRVNzr3fei+eFBRp6SF
7WnuojTdjLZ9aheJM95WxDnIyj4rvT+ZXrLIJ2ff692WaKetlRk7LSj2toCR4Xo7J7rNRh3di330
2uoou4S4kc9aGTB+h3MUIoNgux1IpEkU+b4Kv9mEwLSmBveD/szMigDFXebxreHEH62Tv5toLjZi
xuijhDC7bl+hCm2GnVcpasz1OgYnas/HzZ+ZBEAUsKVypkP40en5NX71F7PrJXfcDdJJuA0qbg/b
RhAGV2HLAM/UppD6tdXNRiSyfelodOU1oRmLIrsP+mAVsuHTnXt4bkvPnXN1kGekDhg+jDBtt3Lz
Fpc94UXBTmK7CA06y3ghwN4h8MdUnz80+WddZ7fzPe5pVQT2pgeqTRYG41LbBqR5qVnW3zXrzhwX
vX8O1W2Z38G2Q2VULd2HDPX5n9e01+Psr27BxbF+itSUKDVDKaN8YebHID2k5kOuf2aFQcMiF94M
pEFmrEIiBeA0+/aS2jS6Q40G/Lkb9nq+HHoMZg76INqPZOCe2LldZ5WzPkdJ+MHie2Fq/feRQb8o
AlAhjCZhJ/U+G609cqa9q6F+RMSe18+tuNP9ayg6UEbm0O9zbRonL8/2Sd6ezACEaO8ua2ykXXkb
0/OMaFHvPPOY6tWhKrnNEZxZbFKdWNTps9Xyur10VNurNNg2QFqTyl0NcM0bumlhkgNiyTcRQ7yh
hD7ZSA1Jism1dUOig4OFcp4xquIhC2noE5hB50lHT5z9nI8AtoPMqYWcBjg7gbmGNGPRiozCOwBp
5qmy/ar1XwwMnz0yO9temtp4bq1xZSa4Qutz0u7TaG/KG0HgwsyrMRreQm1YGnl8Kj4NJbI809t4
NO9iWS1RBi1HSfwOP77Gj0kzfh1CD/Pbzzkaycx9gPUM5+HFZdLtpvqD18qen8qvXquLtpHmAghM
GvRO8uRJY1vkk75NTed2bIttSFZ2k+zt9r6TTyFi2mr4XEVnO1NLXMiYobv11HnQ3poH0YUbLz3K
cEVa0rLGD8Eh69C7470N5HiACR7W9ZUVJOuOFgl4luXoBzjn6htktyfySFZMfSi/0K3bwcL01Cry
xpU1g3yodhJvtswT7Btq2omKZq0DgifNDonv0smnH5qxriIjmqpiLeNwbeThyhEuIpmP0MqvTv9f
3afLfXNQG3D1A4Kf0s9BQ7e6cq5YvI+6wuwVtjtaKrPq+Gx24jtIlIdO30aufmXy4JIwvbbqaq+c
6mzUe8FrLkftZqKJhFHmsYnEJzNr9k7YrtHPIlUk7Ic4FoipHKJVyJnks9PUpz4cjp5W7Eg2XOjp
184nsYq1FGHRaoD86kl9jTl8zqW70dLqpuydfVj2EHDrZdV1O2P8IgqqfXjz1VCsnXa4Kt1uP8bl
Lm6DLf7Ytc6/K91Zq9qhKd6t5FPVy7Uzn5iL+0CWC0UDld85SGImPYHd660GUhTwmX0webyee351
m8X7QkcB0wjQsYwOcQVd2MfuWjY4IhRFS3Uc25sBjChcUgwZ9qpq/MdZnsaea5EagNtHH/3MR2XF
1x7Cry7l4hAxjSoQlAC0vSf9hskLJPB4Ay7aoJyJQxZx4wsUxFPq9g9sv/fWdA+tPkGKWyAHHrWF
X7VnlFu6uZxMoWOC+DSmjxPxDpFDWaHPXrJu2lPWP5j+Yhmk7EERGU0g+w5WBanH3/X2vk2u/7x8
/O4wr1+cT9yS5BCIuaAAAkFtLHq2qGiVdPvw24mVks4xbzGY6daxGBCEaKuppTn4H374xfkkmSoj
9mpFm4aC8GiYK4C7RyCWXzPRHaPKXOSjOloj+Ww8Rl+mx5rHqsH4++Dzf1PhvwzkBElJI7kO3T3Q
45u6DI4W6eZBl9xCkb6lqbx+rV319u1UyKc/f+avKxgAs96/yHVC4CzEUhvpCJ4/mkWedzuf6+fK
ScrWpI9Qy9r/2dPF4Pv+09BrtTCQfGsvnerRYW62g3RT2t/NyD/a3kMWl6vCxuUd1beaDdc4mlBT
aB8M2l+f7C3/YsFXVW74Vmrae+iOqz5zthN0cMdeSb5mkwRbs/qw9j5PA/8ck8TkvP+epoKZOrWc
E8ljNHprJb3sUec7zndW67Rt/XMmFmFhZKlsLLyWDusAW1Oa0H9+rL+pxFqXodA5fdh2xoLvE1bL
zKRvP1pL4CUbh/tZcY/b1tia8Hl7th4Jl/Uffu7FxJimyqhxv3v7Bnl34j7PY7cKnhrTZYMzHQ1u
vUPm1VAmt1Xx4f3+3aO9mAOBfwhB9Kq/x2pcLKkDNvmTN1IYkNTfNNtdOMYulWw5/ZXswgPM8/MQ
PqPH/tJZ8jakHm3VYhUGHzW3fjeqLmaxtALSBufA35ep+TWAS9AI+xjrNkZBTBmZfqy1kag4+6Pz
zq8nDso379+3ysroIitUTr0pXzxaj5lTE3z5Ol95VrQ2Y3tVFJ9iDsP/4XO+OGEBMwxtzeMNtxk5
sdBXpl2urP45CBH2mg0uJorF5XOFGlEL/7O56jLTl1gCeyDqSGPHro7hZB8l3bKOETxPix7EW51m
pcGq+8F3/M1dvWRGdQjGU8gAGqgMNKhMGAXjFCsyq/d4NGt9ESDYFbjv0dG+feb/NyHI/EHfCIZB
Qhq1zf955bGGP4o56evdb4DJxC2nqh+zKqOBeff3TLD/1//4Xz9ef8oHGg8EGH+77//IHNvn34v8
RxN//bsu5PXv/LeyAx6YzgRtmYBSXWHOZf43ZYdv/8vUxaxncyGCWhAY/q3ssP8FnJJFzfOFS+g0
NYh/Kzs0Q/+Xr8+TgmcQ/upiS/qf8MWsi6YPESEmmjZ+kOdanjfnMb0fgxnCkhnI51wJaY0NnjzN
rzvm2rGGGFU4YZQtikazS3o8xCwTM9WRU2FUvSmo0eCaWI8wHtllBUplCzAk47giaSqsFjDbqZ04
DZa4pTb7HDnfCX2iikLPL5qaJlolZhO+SGzY/qJvwFVA2BqoqPUqq6mEeVYPipI2CFGo2pfOL/Ty
xVUEi62RgAJK6eNomNH6Hq5gMn766D6dEDguR6ASSGwdL1awifj+0y42ui59mL8HMCEnaTlh8CVz
7z70AvkUKEsaL2XvAqy+Um1iZMdwKNLpKeqxntwDK9CdbdYb+bmjZwCEDGSYyf9jkwhi46oya0vH
Uqr07GhaUp+1nYmRM8DNMnOSKyPjs+5tqzPdBVXkqF7plT7/lSR2xuwIpGLGM9uSBJQt0YbC/Ny7
si844jb8iVOlEryKqJiZYCOYCf5N/vpz31K7O9aFG4r7oI38z12jBZylnVIhT4NqZwPdJwWAVIck
SPruB+bAscDEmRuI4iwkncEe2SEcVXSEMcAZTerhWiRY6s7wDASNoaotihsLuWd5FYAbT7YqngLj
U1fb4adKpIl2G+mNAM6DTqjZlHIgdizQAZP+wGKKRP2VgoQrzpFHCJdjv4/x1E1PGZ66/kaDJSF/
UEvUQZsbTT6nq1nFsOW0nDufKy3utfs+gK3/ArLHSG5sCT1gC3i86469O4Xw6btSYk220BLeKxlU
wLuA7e9TZRn1ukhKLdlESWJyYI6L2M6fLXJWKR/rdkn8i04Iwo80LnnWeag7yXdLrxvrFHVCyK/c
52jCDeG0rw+20X3qIkg9xRNRtAk1FLfK0uZzLULQcGRnY0PGRY1dCqCDo5fFTSbLybwxU8ePdrkZ
+DC5yIzytyElj2CJfXjiBZ1T17Nj6iXc8TKI2FAVdEwigilTbp7Kizxa2SljYdEOrn8zkliXw9nx
A7UA2O6cYkIx0k9wtCQJ4n5O0ngHBjhHUpy0DChPau3eQc/d7SPCS7of0C74PMXTbu9KDy/aIm9q
WPR0XP1PWUAKxjYXyt8YpeVFVzqGV3PrDlFU7iK7V8YJOlYmtkY78ZjN13/ivMmmJyChrfg+kolz
PdSUpq7eLjpvJl7fDolacuVGA78mH2PSn7zOjFycRclIckKplWe4/DwF3ZkGNljBgCNdcXzmxkE7
6X4Yr29kSMB6js7XDarPM15uOI852VcUBuNE2+VuPzoHR9Js/tIkUQzQbcCthMhLyLs8xCsZLTo7
1gwLHxD94GOo0XU481Fsq0cM2/G61jXaAFFpTcG6tBJQqUacDGw3TSSXQzACcvAILUHKCcCC+kgv
NTfcFyjep6e3b0qJOhvOnUBS8gK1dn7/HaPVD8WIkz+DRqF/UbBrzJOh2T3Sr05yq2gY8t2DROfJ
0E7SYrrTZPMRySS4YfRHWv15aFXzSN9corHWneaYB8JMaEek4G5d7JcZVfww6gDbdVZylVltMRya
VLT+QxHWQIjQcKP7raB0nPUgbgjuzmC/rlvb5sUDHudyd0CwiR4KhO8Vm3jQzPmUwYS80YLJYATG
JW9RpyVlwMBXyTYIfExZsgN9dBv33fepNIvoDgePnA6d0k21rBVu1J1vS3d2AVSEe5sGwnYTaB4z
IkEK1d0ISyL62k1WBKR2HMKAzzSNr2Fcpr2/iBKQ1OeUelO3z4eCdxk1HPMoqveRwdNKdlUH0dtx
d3DIvKEFgpbZR5ib4woGA5SNM2PEGCstehqkPZBXE0X5cK3cQIZEplCawxw0UVkLb2WtOnXCbS6n
Hm8hTqFzCk1SHXOZNTkko8CBMiYkAJ1TmIB62pIRwvNRmjPUa2cw7WFNyNJgLcgbhMMDSM5iFohd
kpFvUJYQbAypBdPatmlCgwyJkJkB61vTPCKAwPIh2jLfvP3v1diLZvM2yjBy8XYYfZCm9zGOJOf4
Nu4Qfk3jzg0MEMgR9Af/nJcV6R2uZbfTo6zMBgBHWsIXGYc60cmPyBHEA82orFPRxPw8ZhBQcqSA
Ix0P1ar0kSRehV7lV7B38T15Z7/zw47iaD1DpHNgxVd672XFjZE6secuS0vEAS4ZReTEYnArns/b
4FdJqVj6itefWE0lL+bbr5u2VNo9mRNM7DKxfIG6sqAqGQMhKHFjzPCWt+mKiuc8W0DRmiMT52ES
qoAleADITXjSWOXzgMY/6IVkOjZu1RKzEqo+6z46Ds4Hnr8OwrDhdbZFVBJm+qpnGJfit66cdbmE
hh0CA9PlxhFSZKe25DoW1egMHtbvinpjk+GLxGhvlXRe86GNNh7uQiz+XuG3JNHMrMK/bTJv3y7h
v/Iuuy3ivG3+9/+Cxvru0jAFcDK0HNsFvk9Wn37Zs8knwEQycdNj1AQxe3u9L5NHNC+DvBMwLadD
IWwnXAIY8pMNizUvbYTs1aK0qyXiKdbr2lqFHr2tdQo/iH2RURjYoUlrBURTJSifloqXHxTChNkU
dpv0af3UvRFdTWPQoZetRdu9lKYQ/rMmwUGwIgO6yPw5Wov3erqnmWXvpXK/l4WoN5WdXseWj6nc
L2iei+RuiKdnFKjaumUNwGYt28Uw2cu8tenAwsOYaBnABF0ENtGDSbQpsviWMb4cXORSDYVK9Dzt
Ncygc1eya0nGQ9+AcWtbnMNZ6J/1QXpX9K+Yf30C0koc4DDtxuRg2P6mn7rBYz/LA0BzZjTDWrcg
pQduvlVFJw4B0y5VYhI/cnALKTGW6qxgoU2Z2ue588Up+6emwC4ZDMOId8+gO6yuNNjAQO0n3D8O
ttPGcVNw4S1tYsNpftg4xEEAgcJ3Vr05hbdpkKv2G75bW15HTuQ1y7fNlBESvHmfldU1ONCNQ71n
lw/p1eC6t24udqEFfAaxEwAyYmctrdqW5fiCu/7oDJj0Y9/7IQf/a5M79ZkMmAGZKFEhFgfPhd35
1SIE4I6hWkbzx8GvVO2jjqh1lZr6SlnJLV73ew34WxoV34mJKRdh5TaLNrUewLcvK4OjgdNHR98K
D15f3WqB3xwcOCGmMTTLQclvkVVtB0rjbSrzDZA8Z2E21TVL5jXQeFxPCXkAw/jF0Zx7HNTNEaN2
sS3CycMNb1pPSdf88MhPx43urccwV2sztZ88v/mpN2mznqLuexjWj6YFoq2zNJIgh/6nGUxnxx15
IKl3tib6F+QbRGkRAHBjq6qNz26bu4sSE9miSqZDD8FpJatKtWsQEHG6bRRr6rKvDA0QcXNtBER8
S/fY2Pp3CM3qxO6ISrmUgp5MfxV2E/I1eRWVgAuJxJtwF1rDKrNtj9A89yuGth9TWp6rxLqn2vCM
6tNny5UEBWAfw133Zq5gUNpLXRukXPZJxyzRiyp+SfCwxrzkNWzdrrGmZls1xcSeg+SMgFo2DYVT
UWmDfxgKG9EL+fUBU/nYxifhIyi4NsnxGFZxYBg7y2IRWWPtwpPdwidb1KFNTCybzxwPYGm17RdX
ZvKKTPQwAeXWOsEHtRZzruL8NYm6vmnOVA3OxD7uLce2Lqpc9mQBTBdqTqXu50nFKLLs4FcNuVFx
0RSrKZ/8lpgDj3XPbeiJzNFD+KCtTHruPk+r4rGGzDZsfS82tWOmaS2+nRyo23HyxpSWpG219a5P
CWo+S7Mqk3vYn8WXPAzi8PDnefeiwM+KIIRlkX/zymU2+f3743Ka1Rwe2dHzcllDAAhhaJR/m1ph
eS483MFsDMPePYRl8TVCglCCIZWIHYO27O2XXpW8aUvI+YRxcXLjcPnny3tVD/91r+fL49CpE+Hi
00tg0bq4131rpH3ief7BymJrnXlE0B+93qTd7iLWrDcj0WqEYZsuIOsGsth1zenDXaSO0xawtAIb
CIIIffOU4Ugf9okBInXf5Og+kEN0gYVhvw76/MrPy4wfmtKrc/DCYzg+TabVC3ICgtR9GBNgxh9o
v8z3i7E7B3oT3u4YwNhdA5Tzxa1nosRd1rbDBnSZK3bSINzlgB2+7q9yUY7RrtJDi6SJ0Skwafu6
ZlYv4EGCcKv1Mebzvu9UsCmSyRbLxhki9w5sSffcjDychSCLKdjNC3y71cKcm6SmoZaPBhs9ucDt
6vTXYTFRIf7gib2v/c7fCr47RQgxx75brOjvXyi9jusWUHMP0nNiVw5g0etXWR1IHdFxKqvPfaSx
EYdtOkR3SqbSXdphaQRfZYpYEjd4kmJ/WM6eSWeXjbHhLCZn4DjRuvAtAGvPh0l4itYPiNN6ly9c
5akKLHPNvs+TsLmYwfTcv1N9YlQ7Y5omhPZaZ4SfygbP5w37eTKHMSazxfvzd78QEPLd2VLppkdD
5Q1zfvFECUIoDEPhnZ5EzmEX0KvvHsDd6v1O2C0exi5ks7pBrgM3xHATzm99o0jZWIyFK7wPJqp/
PAmiasVs7yShx57DkN4/CbdD1gBFHVAlwMDiybIsUF9v7B3dpsiwidJWRvskk5paNjEMweWf74f1
fqZk9GLEhikpfDadvA+XezqYE8qEM9Ic3k6UfoW2g6anAAZTSRh8pLD0JZmkhmzGA3k7olxCZy9n
5GwXaeBBkyFdtkCgbLhzImLFHzJYjUKVLC1R4vJWFF1MerMjVRtvIB1zCjY6xRFLxG0FQxJumx/U
pbvKs8koNhPh5mweOlI3NipImHF7F07dcfSH8nP4Oks7Ws8L9ucbcdH+4cXAQiqoRurOHNLE9vb9
o2jdspkj6u1tQZiM80x4OEskRHlDqzG2R6QHDUFVfgb5PVNehJ21RHjPoz6Wka4dpnA0EKn9Ty/K
pdzKcBU2MxCJERcjVWISsF2jjrdvBZoULnJLy3NetiJJ3tIV5nVGqlFmbfiNxFdk65DHpuonxeFm
OplU+DgHfnBR84T+14TPnXKpLrtEUJjkNTs4hS/ulDbG0jBgV0ILjdpvnUZsw/cq6ufzeuYDoApr
To5L+EOmfhtYypW7Oc8oP2V5qottU5p5v/cFkMvNTBUtPlK3v29CzNdnokybE8WZsU2CJd5fH5RO
vZeww7eYCkTz0Lr51FCiK3KUr25oQ6X1yKFuHuCm2DFetASW0bniYEYb1R7A9Hx4w8x3d2weZByD
ie32CYifK+wXkw6omcHPPEjFXTUWJ4KWPHFbTsCKVyMJgHOKj0o9iGAReIEdr1rbPRtk91kmUGnW
lHtgMaW5eytQUjMnLHGRSf+zb2u9ehJmJJxHS2/FsFFOoN90pOgC0h76qdnRAEvIaLAr6gtTCJDw
hsibovmsDFV3J6BCRBX3fT4XlTuw5XPRoFCsr6KvAsxIdZD6x45D3XPrDlSiGs1Mxk2i1ThmwlFW
6hvpkE51cDxN5YvCm+f0zPWrFZMKsDDf8RARYd3IH4MC6i4/fCSkJia2cvzelvpgrvssGDVvYZfJ
NCuKUs1CMVxz8qZYO2VHFwhrs3lbV5rB4r2vXu3doO2Ln5pPutRXDxIART9qgQkeb516jWOX1bQW
hl3Hh0HEBZmcWNWzlTNN7rgFOAMGbwEnIjfR1qAw2iFMgFmZhJVhbjC86Po+HKQ2QfLXkoM3gB3d
tJ3P0OtzR/nH2HUnWBVvNS0tGoBekmkWRMuAgDd+NDuzVh2sRlTOE4KlPrw2OVfHSxvRQrz0qEsi
vCGvyTwGHOuxhhRmKtam5Qdi6YVjigsTrjoo78aoxCmG4wEGf4zHmqqblu6UJCVr1/rlFMBfyVuy
iAh7g8g+C9wktd90k0B1ifakkWnF6q0waPgwkVYTJbyzn8ms3YLdsopDGbbwDIUTj+exqnO5K6cW
+2cxgkY+BVKTCbwiImC3Onnf9BomLyuvPSOIxS7VY/kIJmNKV0Sqssvu7W6itFr3g0GvvGHLVphQ
077Ek93F5EfbGdSVrCi8GygZ6oNR/2qC/GtWmscYuATW0nmnbM2j7f2obztjDqzy2feylfIOkFmr
s62H7oP22h7QStHHuyFpU+1zSzBTsQqMfhx4JiWlWKcfwe6TJJdqq5iibYdRbqIiPbYhL2eeZQ1A
GVEn2a1O6NIt6ROe2hOrBxGkJCFsBFwc0FyVuXMWYC03DYm42RZ4UfsYdPit1kCNeDH/PBGbs0Lg
3Vd2iA9ygJ26AGc44118ZUkc1SgKOz2GEXTKc0rqQ3L1Vq5zwhzBGU0gI04pMYOZ2OZBSYdF+aXR
/ehFyF8oJr+eHz42677KHGM7NIDWjjCfaAAk7Rz8o6Qxd67eBqBuJmxSRelH0MfLWg+OHWkQcgnS
m6FqWg0f/+ev+H5/xENl5WMGZ+qETOKx6rx/qBGdBqewPHVsc4L2aFaI9BwpGTdb9DGs0mEe1cYO
Sqol9rlgY7L78+f/8+xFW40XyjbJCEKodnmLEZdnATd5OBZoxYONC+QBvhynsGABXIx/NjLrCHZm
L4S1kSE0wBq0/Rui7qLk7LmsUwd2zhSguxLIx0dHw/kJv3sD3HnXyEbbgh/BtuViqQuCek7vM7SD
en0Qb/slL6mpvOnOCO+SiMRwT8KrhEHmjHa4zGxdXr8VfCLbUJTVJ5HBhlf5cLJsSjnrcYwnY+fp
uZyua5q3+oG0cl7ht2f95/trvV+r5wc8b7cAtLEhsWCOXGxwBuLbyD3roqMV2mm6akwt1BdkDLG/
y1Ld6Dd1mbrWddkrZl/bEGOrFkL08JO9IoXvTMk5WYdpokDo2mlwyBJi+241j8rkOoSSUeDuo8B8
3xkdP5KFNZ0egqylshRrXltvBWwQGmmcFbKjVsB1aax4Emxop1jipqk0d/P2vSe6Vc6BjFD35c+3
4H1RlTsAGNPz0VjZPqU4tlbvX3Ezi71OQNM/YlVhfAKaSfM1yWxUK5AMK166TmmZOIflYDTbP3/2
P14f32Dl8YHG0tTnHHjx+nQUDqupdjX6QIXof0LbTdsb4EM6O1+LF7sBbTwwqOIwFvkK3BNwbWq5
U2yf/nwh/zyWuRCvuAXgWudBf7mnjNGOmEFCm4fR7pjXru5G/b7tOzYsVc/Ksxa6VYVf37oCuM3Z
opgFulvwZum8a/ngcuYv/te4mreQ8CuAB6KTYGSxoLx/KHVBy9wsDLmNIZpDfQrrCMBbn1tXlMZr
tSSZsm9KCodpgCOjYqdcvTiTzexYBTNPrwstdsNvLYSJ2LaP5kXxj3HjMytyhYTg+gz81wLY37x3
BD7kFMgJ6dEmDzpyHqH6hgdsFcmG85qOiySzPfXFFozrs5LsUYBbx7HUvlfwGPBFa/Cu0a3WiX3W
OIbTDn7dV/mvp3Nii8p4WJqRjMelOQz+uMtBguDCyBlK5G/Zn8lGmRbkl2HgcgCJ2ctKCdNdxylw
2y2owAi3+GT4dElczU32ILh8uWlEMT7rntBDMN65Zq76urtV0H551ram440dcgoILDAslvZIuOaK
NPWPz3r/2I+zWSBemL24zUaB0ff+8Zae00xOO/lHBzQdK1qcdtkJrUqd7I3BiWl/dv4dDSHPWJmy
Ch6AA9gYb9joFSeViXw3ujNA9qO3bp7s/nrr5qnAZA6ghGQ5jjurbd5fVoKrqCOUBjGr5pbyZwOf
CbZsUaB+GdMsBhaQyq59oT2chudcKx26rQApH95oriJ0O2CPbpC47RVPJhOQtiZWHq+yW7f+4GKd
90NkvljOyAY+ZwatbvyjNKbiYY5RTapTHwyYCZqpU+B2DZVH+K9gmDunsiRk4L/lBInlcdyb5jM8
1Ukm27e229u0jAWI0ZLkuBmXxWvfNxwByG2N1w0WQZssZ0S9yXEbitytt9YYJek10pO6RrxOTM6u
i+K+X6GNqaalQIxbLTOi1dptCDEZ1EljHN7OB1FVdGpvc3XlCYpsEf1fys5sOU4kWtdPRASQkMBt
zVVSabRsSTeE7baZZxISnv58VHWc3pYj7L1v+sJtS1WQw1r/+ocdfqTw4p2xGqYfo9lk6MyQ0fwo
GWipDbbP82d2UxveCon514Zbns+FGXM/HqsqIntDlW7SH6dsltN+1oG52AO3yNki08EnMy1Hjf+g
4SHYCxMkTZBKyYBei6CMOfCdHCPFlE2I4CA20Ba0WFYiQzebTt26I07P6znxAVIYnPJskhR3sr9c
AR9OXtpkjluf+kba9KVgnB9KLJBVqbAEn3axbDjqgQFtsS/RRSToMMGk13kCweDsyXhgCJG2Vncz
yDw51l7il8lfVtXHC2mBoWwyJ6WwJEewXDbu/zjWcI5VdURy3o5ZJiI0DtTB7jaCcnpnd8K6M4qc
WcxERtZ0SCiLyidIBErZf/kYv1XWZK0I7hjPs2ziZ0ARfv0cqvZnSYYJ6rCiNH6aoaeNLeljxb09
RhVnHUbf014qNy7vhdOPVH12XJUdw/hA5/NN70ZMk0Oz4ypgJsoL9C6Qlaexyd8jRFwIGB3mZUqS
FHIOrSLt7tqJkLLnAhP5RmwszuHpLpjqpv4GI6Os/9Iu/Q53UVnj7ob/G/sYHOdD4UXvYtj4rOX7
TPVls7bnBacmacW8LymvIeD55GecSI3lw1/5AcEg7YfCDYaQ0CaHgv/Pd+6H6fJy5xJ6CtRlSSru
34sRL1TxNAJCYKLjedk2SH04A6QKzo+o/QglCZu56RiDJdFtDksFoO5yVAhE0PneqcwK/zHS2nJC
KHzcTBkzGeiR2m4pJTO6u75LE2Or/d7yjrrsa6TkeN3vy9oixzfytTAPtaNlQwZb7yG1NEmA3ncM
I3ZtlGOP/+ev++EF+NJltEBZyVwMFJ4Bw4c7SNU9oRs6XcJGZJk81c0iSjYCC0F7PZhusxtSOxxf
bOCT4elaCGZ5l/Sf0q5um/u2l5N+//Nn+jDu4DMRB2z7LsICyS3M8f7rsh8MH0uLXqZc4Cncg2uH
Q/OLjWNQZO0jFuslUdSz1j8kh7KNOSSB0dmO9EDDfiWuSdc/pdsG0fl6bUddRks4eTjZUkZTyK0r
QmZgdDa4A66uMw+SSAFRsYQ0uVAHIB34MH/+Wh+sTvhaPGz6I36ATSdHUffr1+rbthNYX1b74DLB
k55Rv0HLZos2PtZ4536o6+5UeVliv1rK56RNGXV1u2s7rPLGv0/9oJ7wUYUdsZ80E7+VupDd/vJJ
P55/fFKbiZNtedSeLofhr5+0jVmFeLFW+6Kai2LbxwZUwsqHdvJmBIprhTCwrt9UFr66+w4bqJw5
62B2j2GQk0xY4w190xU0G3w8Ruf7Lsdr3ctyMun6FHrfPXQ/CJap0jR0duZStv7lG3ysYQBfA56y
5S1bGau6D8/aGjqvNkgAOgVyEvvaElmOU2mdfsKffcxfPAduG7ftGG/noEySA0S5yLqjrwB2tes0
Kf9d67XF+n+CRjzeO4FiFvPnz/kRWKDAp8KnauFx88g/VoBY4hW2yGNiNSyi8tC/X36HlbZBsk1s
kRTEEOfldN+TtTo8JfBB/1bCX1yl/qv2LucdRQTDRbYc+aUfHVFSHLf1CAVyX2ZD0Z36gEn4sbB5
wTveka6OaUnA5S6oSlBP9usC2BDO3O0G6FPtpmoI4ViNNdEGmyJIbbW1TDLP15U9zodON5jF1oSx
yX1QVEF2LAtZUnUbJXK6K0AQNb2XkvBik5R3rDPQjH8qoLPhLxiF+IBS4ZpKiegR48Yc21vCrX9d
010SE5CmDPvmytFMyTZOTxGwm7p3CKJEvW+4SbaW5DBCcEbICyqJa+/7nGcFizQoLB+/ykyV/9aG
8EjT/E4mnVs/0hO3z+RTcElBMqOU9whuhMmHvm/E4GXU9Teh2rY+XafGxQD56CwI/oWCPOOnCYPY
Nb8WLJXi5komlmNUzvdzoatm1yZhYj/3uSRhsRDAfH+5hC9f/b8l4PNo6Hrp/9kvXMa/0RQa7XJJ
ZbF30wjDwMpCaoG/G/pYvUKcK6wDEUmZdW9riya0GEPLI3sxxoUibSfT2nWX6YlIHYZnjm3XWMUK
34AlTHXiy1vPCIhi06LEW4k+IXbeDNsZGpKddcOzL/2ZVC/CMuHNDxXLpQitUtwwbxzIfvUa+2QS
5mLfOFExErLRuQoO3p934eU0+O8BsAfo9YhyFmAQoJiskF/XhkPKIdn0bXroZRTUT04UCnXbziaW
E2VDMMoNPUQQonjtRP8edgEmryHxWPndJEaZf9KtPaVfm1YVWFPAVabL0Y4HKhe3TfXZiNgPe1Vw
gP9lTf9+eXO2MTilYqZ+4hD6cMoVRR5K5IBoadrYATGVOedp0ljow32PYcs7dH12bSknv2IQRmb7
U0+A+LwzY7wJN17UZ1///Cjlh23GxbNM810q8iW+/TdEoG3MGovilOtpTBeo61JAm1XvRQ8hrWL2
QmRcShTKMHJlb4eamPVT1LW4Syd5ikzZycUBSxdSe7lwDBIAwt6nJiTSCtjSJSRoeGI2sHQIQT63
5aqJ8Cd+uU6pdakjrm3fZjK0jbQhnMM8M9lZXXNDyJccOWPhNfBHHtV7uCMcm1vfmRYuwPUXRWRC
cBWrhF+BgXYAn54EVIQXugEGkBHDpFNfgKieRsb08UbbUx+s0RqY4eZaJFFOTdQQBBJG+sW9/AMP
tiK89k6R7uGGXShuYeWq9ImcRj9+gIyGj01Zd019nvMEZPdathhkBeJCrIclt+UCwcUGHr8vk4oW
vgQJXGF006oqDW9raFmQNAVMK8xSYrzz/vxaYVUua+m/PeIvJqiUArQhDIAs3/Q/VOpdr6deKQNT
G7ZsPhGKYFUEEXrazLNo7Sx0ySdJMqQ8cfGPbIErcXRMveU5X3gM7H6WRCfyzr4fbcFXuRaXbUnv
dG9EaZv+rOeWJ1y4Rfst83TClCeo/WdHWE3DNKwRbxlEL5/ft8wAslkM2RHigEKZcrk6s9C0wmed
Dm1/V8Hhse+rCx4fDE79jlUSIQxgaJkio2L5LLEMlqVCjhqij0vjObtEdxwoDA33lQ6QlFlzjjzW
3PKxEia2w1Nm90VNHMvi4ObHMNtxgAiAgsfRFP0jdgNRtwVL4oinKHWGp/CyyMw55tMQPIGoygsR
Qv9M5yVX0uG/ybOqEOGsrx8nw9AlfCFoeXmZWcHqDwO5PNE5oVjfXhfzpGIeQGiIud1n+Mkc5shp
ghEuHIbsn2WNu8STRyjYcGOWPVyCrSvRFP3EcWbhBl1IJ5yt3rhtZ77wriOC0Ho1le+UP7NY8Giu
r+zK4G3dorDovVvKuCjTfXAKUoPnMQxGOH4qGh2+NHXDZytcxoabEs68fU8YErunI6CWPKeSQB3v
MzwMfz7ng5nk72ZfmM23lmDnihzN5EcdlV75YDFOcXauabzCyA+C43VjN07NYjGDmF+x0KP6G7ew
i3EnLrOe636fLjvdjWs6hg59o3Fm5BUSTt4nKZ/mCvGMxrxU+UUP1B8ziP6nz8yh2AdiHMRBlohX
VgBEgIIr4TW4GYl88I9wdrvmW2+DSzwhuQGFLETsQc2GrMFX8y8nCbGrE5kwWW8OnwtDklo1sDGI
w60IqUEw4EWYLpE2FLk7L1F+8hy1RGXtyHAFlW2cpmJwk9dxKl/tdOQI6C78H5EGOMQZGVPXYx72
i2JlxHOV6KIvOQSQo1US+iBn237OfYesJTU7UNJre40y1tulVUy6fO/ghxISqQvRuC0C8SOyCVzp
OHm3Y422WJAVRDS9IN08M+KbAr9hsglgTvR2xKvJHDRQNfqentxoeNN9ph+gz/i4GLlddJR6UdcH
bXjnJt6PGY7lrvBb7G8s/ZQNo/OtSo3pNm86/5lUC3VoyUI+Na4Mb+JIm2cj8QlPg4+xkmkbbeGu
znfMkuJd03nqse5I4jXNaQK/NaqKUOJJeGcLv308sjCsIPxjq/lhJ1ImBxKHlInyYFbWClPL+L1L
C9LDk7bdCCu3t+XktGeL4FDJrLF2Xu0hMb85qcawnZSMtQlsvSsNUrzrsXEOXdMTRCS0s08ttjKD
8rH8rJxpOpKT8CmDix3h2BKXm7BucOSUsDbIlRNwhbrwrkXut5/KsNgw73G22ohsfMGYtK8SU72P
3C7rDrPXx7Ax0ldSS4YjOKMVrWDRq3U4+eONEsrcNFaFMURrZBnpgYSFdoY+ZVaqt/Gcx0ROkG/a
tJAil97dPJitFQJtTkjDGXJhg8dc9juHsGvhoTj1J8NO1Y6qpXs0epv8FEFVYuba3MC0+ELETXTv
xzVUDwGcxnF7WxnJQzGr+iYHvN8SzQLD3Uuc+XkaZjIjJqAasvRkj4Smi9S2hfaYWIl4MTMfU4rY
S3ZMBKNv85gRhzRa+Yuq9A8zzDVsbGY5qV9+tRJlTpvR4+p9RhpLpAb+nl8yb4gOrhXjxxmUnDY8
587Z1ASFkG84PsypBY0b2RcczNLeBFGK+zwd64wJWtVL4oCIrd9Mumg4dhhLrFuIm58sJPWw07M5
IL2sFkfF/2LqmATrmMibnepzhGMJ5xsJFTDUBdDYMGMPBknPe3eNzty4VhEcAmzwETBGpy51JW5a
zXQuDWK/bcMx3qvMSV+YBqGjGhoy1vs0/ZIayquxosdYyQltUl61+lr05E5FovL3ZZp62O0a5Gv1
iy1GSSbJpqyEwivOTgxF1DFJoJ7feo8V7DlMV9DLP9E3R2t8fXjyuR1sI8+3cB+qg/KHpcbonzFx
HtPMCv8hKVQ/uDXEnkpZ+hW2W2mshRyDbWW5Y/1FmZn9JZwDxuik9MkV6yv95FlDcFuJkYq7N57C
NOTdx228IZlZQc7x7knGKKsDdjR4ElOtLHb/NcN3vLPdXYSGcD8Zsjr6uZHdiRp+PijW/IrkF9co
PzC3uHXML67Ci0PmQcjuli1zDO1sWzJybmsZoto06uDgyRmbh9Rdxn+0Rx7+UnnO//T6vvlJyFV0
3weO3FhW054IjP/sJI14EFQkeTViW04rz0AWOzWfgN917oXTphHTM7TK8I0GUfOy4c5MmdU9VxDr
H0JUrKgFp+ghxtoRL6B2rcgPOKZjTTvc4cgaq3J5RBEMSGjbwzq3s24/kA62qafhmWFI/EgC0A9/
mDTn0YDQPnSng5jI0cQRZMmEoUFaZ2mu3zOv3DGp6G7HJHHWdqWtr7KxcJPu1UjYJb4+WBoO0Sf8
IDjt3Qq3GuLE7c+NO1t3UWMOL2WQti8BN/VTISICLx0xVti6Emrq2GX3vc3Lco9oGZIA2wCGvZcB
ggTQhSXKB9+txNpNhumLztyR6FAl8zX55f4nOyYDJcR2Zz1znFBlRek7ac3zl7mmbV8w5nwbNBYO
V1UQJK+lU9LfOAVHYR9jJT0b1dEBvN35ZT0+K4mDayKmoyi75iGAhXLvjgwz+5lamcUt7l3NZE4P
cb0fbGi+K4bAA55NLvFYCYqBoO3szyptGY8wcviucr88DlVV/aM65cPJaskCN2zd7lqvLNekKyV3
jsUDlcbk76hN+jXzxWYlkpjk8HnM+3XkFF+L1ixu0wanJLx/AuPWIDeasApajRw1096Ox2JvBhqF
gq6HO4UQCKlMHJzLKI6+OH0b7LTJE1Fear5lEclCTRDPe3bD9E7UVzas4zLzthmEVWzBhALCLXLv
+5jbd9DIy7eStKRjUY8WgXTkTy9Ji0TbkZQbb2CABDk42ZDivV1YX7FsoK5botLy0YYHxiCmBdv3
VWfiMJaLceV6xiKqidV9JvL+tZma6jHPvWDakhyZRPt6wkAk05H/7HmwZapaHcoQF4+QaoYs427r
oo3c5lPhrUefxOXeqknBtFyQ+JKDnWuyfuR27A5oKqeNLPrqNqMWXSkRhUQlZcWOSyffkSG/I04s
XhMu7a2Ji6Hx6i3ngGYzxbDavDNAjz5ZGSF6+Ara3Z1RJ+jGmdUBBZnYYRNoo/eF6t/cTqm98pzu
CDgZbMsgFoS8I7nK4vpNc8TszXGaN4krce6SvdudrEK/Q5eUZ2qKu2nkXJii0dgxDD/WsTWuisaj
dKb8XOsmwuUbsdxXOhnYl1N6F1KcLZO6CqmoOe2CDhR51D7Rs43jbYSMuremCvM7ZFgmgnqZn6uh
M+5Yly2VT6+Jp5HQU3REYqYxElUIiW7sfqJSL/e+R/Ig0VuYbWXuoF8nYX13o9T8Igvjs7Szd1Up
cSDjpUhXydjWLypPR7X2hiHeorMtv2aATfgH2v6jk1XyUxZgLmfhf7crG0yeI0/TEcTVeA9fA1Ge
9pPvIe5V+yC01CZM3AV/mmAv+xZ2x1yM5R2DUs1kjRy4VhTcT7G6Q1plrsioh0iNW9tdDnf6xs+j
9CnoB2snPZXbq0y3wfMQdO10SIchOZtO5DwsQ9eTSDuxlokE6RnLdYmkkmJCuieDWdRC2S7VDKSp
KS+1ZR1bZ7D2U1KERPw6yZOVyOaudrp6OzXNW+J4nNANGqvexZ2ubgLzwZaT+dhVsl0ZTVvct5kF
nTHOGrYIxwh2heKFw2Y+p2h3Vt0QvVmDj/E22B3ZU9W79EO8G3q6U3RcOSt6QjpHG9kR7rWzh0Gt
I3dwVjReEFl9aK27vk6dfIV6eyCiu6b2TP35GVJK8d2SrfFWFti9TuBYN7Arkk8iaJxiHVMjrVOL
DqEkKfegEG2/hvWU7JU7lO8BCPd5dJvhdkbBs4FHU6L0caZ9k5cFGFgJXXbtFKO5DUpDQo7wo3Y/
Foix6iQ810VN7Uen/NJApzwXGuyE10FEmEGo552buYz/wtTlHh5Pg4Nay2jweLO95H50p/pdlxBq
80gWr6UduxTb1A1ZM6JyS0akVYK9gg/sGmJFxshwsG/kFNenee65wfr87NJLfUZN351MQ5QbqnTv
W2Ngm8dF7N4NMbFw6La7r/Br8zfDiW1ianlOqzI2A5RqEabWLh+40QJjy7pIUJ/lpvc0MXnDTJMd
X4aGf5Sj79+2CmfjStjhLiva+cb2O6Lpk9wjmFO0N3aO2BhyKnKu1JJw8MtgCS76boZCPMnSMbud
b6tw40YdRrNjFaGhhTf5YsF2PqWmYW3CdnZ3/uwNW2xhMxh8GGeNc/ZKflcMtt3VNxGHWEkaMpEo
vd3zDsUQvBT2gMo5QTtisP16cpFSa+t5JnruWZv1Ay6F6afM9oxn5oQ0Mg2xWFB6Y2enUzXdD241
YG/b4vUbZrV6mzNnJlC24RL10nxb9FR7tTD7kxNXTfyUqcLdzdHQ4K7bfZ4S09/LhGjasY//qZuo
f8l1kX5lTk7YbEQuAAx8ew2JIDl6Iy57cOxUgo9xDbrmKdgEHqFses7ltJ3RKpxix5+go2V5+cnN
6gAg6SIc6ITJ3WcnkukGMVXu8BR0HtJ3NUA+um+NPCg4r43SXQHi4t+mo7JZEM4LvgdknoR7spuC
8m68YJ5mBHnzYcSazdzVw+CTMBv75rhhpBoNpFN5VbUdsS0mXRzlS0DPQzr5pncS0a0VTVL+SQHl
hLsrBjbDqzBukkVGgKVhmvoYpZbLiu/iyTI/GVAzXiy7SzE9MVqjfAHLnoaVTuA8b0lD9evPxTgZ
t92whIiR+gd82AZkC+xawDP9AnoCHiASt2r2ppqD44xvRbRPRB/Le7jLgTiFGaDL0UvT/B+bh7Rt
yfm1NtD7EvMmEpqHRrQMnzdiqdgYdA1FeXcFCBN8nbpNVjdo6ZdpLtARk24gvT6FnHWqRCmr/Rgn
Ufnca6Zo90an+DRXTJLY4AV1jLSkw4hTbdyrrs9BN7XAVnhbVAPpsVlTlmIXWRO4CNd3/xbMfhve
JFOxvMsLCpP73YBxmW81NQ+5zPVrW1Gv/9QX/Gi+qHt0jjPFvwiJdmMqOaMFoLwduFadgywm1oGC
cSxOmM8O8l4MFeAWeV3geHljo7yAAH5Rm/apNG7kiHL+uZ5Nr731rVpvdYgKDa9stFXli9vUyXxk
qi7SDbnEgLctTRCg6uUVXd96Lz2e0Ko2Y1nsMGIAasotY/lOQQo6l6Tm9HXQukrvUsxYSQehsEHW
pzvF37QHCVhkJFPX/ChigKOaElp3t3ohmx1EFLjxIjyFagLLjJ9WJeZCOsDgxUXuoBaIOC/hqu7+
AqF+HKr6gO304UyABewq5+Osr7XqylCghkfOXfY9nPDMOkcYVg37YKjHaI0lSYjjrD8X/u3gADic
udO774nXNPMhS5OCwD1+RX36l99PzWzCpwvAHZkv5ADO97hLheaBYFY/3pMaDvb/5y/x22je97Bs
8hZLAB/CQOB8GM23qWVyIlTlkbLc819MgxuM6dU8cZpcADhq6GB4gj438ByvoGCCdtw5xHNt2f8k
SSQ+d5cXnkN48F8LGY2IudLRwl3khv6AgVkTJJjFZmPXducunzyxvh4t1wfXgFxNzl9GQIu/3y/o
NsrKANI+RFRezW+0/RJvDimo648NMDg+Lkk/eBSeYytPXcvh+RIOAfDtn5/mh7kTmLoPp1wwZUfz
BajufMDUI/xIHZcOGzQCGszX0XDDmunYsIw6hBWXFNAV5mmKsdgWf0LT33U9RXsxdlh4DnFR9QBD
U7qPcZWgaVH2gAEmvftNJUTunA1imf+maf5tFcNVZFgYsJKRAf42RvVkYUNnziKsRyZMLa5UhlQG
DR7RXmzGO0y1ik2T9xyGxZzFDwkkt+4vbwu3sI/viwE/kyby3Wzmur89uczjgBcaT3Y3BfC+sZjb
kXVFoGwHn4be+amtqHteu7I0gWitBuAeDc4yk7tOj65DiBSYk0FTfOGH1MkQ8J4v46brmWAk4cwk
p0SP/v9x3qosm+RM9GocIG1eRlPp5filkwVYL00lmx3GZvQuphFyrF1xZ2a/nF4tQqHxhfZemkco
xZhRE+RAbBYZzvWDCAxpP7NkPGNPrmRWfW+qcnzgISj7AVS/DbfXzxnVmt8a+T33l8UMHrhbEPXx
jOOM262FqM0v2pGK+EaEgtVNYSeOepk0GNb2ClVzbHPqMqYv058MKECpVq10CvckHCJbcRUws3Ar
Od3dh9bRRv41HwHq1qmKu/hsdAzrr+B0BIWQaZxczIH1IJ3wAa8Ua18nwHXTGrWKV+3MDHfxc4cR
g7F2cyZHePBhuoFbv3Q5BK8ViI3vvX1fKzSO5EWGTDSCzI0tTJ1CbT6wrOwWA64FxW9lwreOomTG
9WZsK2ilV02IpY3Afb0O72DaD2ZMe+r6t7DFUo35tDFMWOIARvBlEzfh37mXedHUjVxxRhkZ7naU
RSZf2fMAh8KWbPcrat87Pj/7estfRzBUc5QTxuVI8Al+bbe96SbTDiDUzNfXwVc5Mvw+cRTzc67/
9joevF6eeD1weSKl4PWRvc5Cub5KITHGPFynfciTWC6Bz8jiNaiQve8KunpikUUY9dUxy0OrPoDs
LXOXy8TB8hNu9lGryNhn/hzbW6uTRfqzj2ozZW3y7TfX4qppmHh36xm7p7ympXaaJ5NAgWTrOXGU
nOMoL0OMPew02M9B4Xj7BLeO7IYipVQnNKyqe7YKyuBPvpalfhvrOXPXWO3gwFE0TrIqzTQUz2He
aeOYY3t3BAEKHkHAkXasri860rj77OhjDO8gQtbfgvbC27ltW6wQziL1WvFZZG22hIQnaDPOcdAJ
+Ln9EAQ4TNVTk/6UTcKtjarOHo/ZPMjyHJtSgVxcJ65zmbLvoX0M3n0UJ5iEUy8VyMu9Oui3dunm
9oEVoNtD2HiKvLBIEWK8Iih62tPnlAimtE7aAxhkNDxfCydEVzxwaXTLRK6KCUr95ua4dRzMy168
lg5Z3C08shiF7/A085mKnka4gVH+73Q6jnHJWXWYjvVfEBqyFYTjp3g4//mG+ZBrsNwwXNiuDZlR
wq4UHzPlKHZqn4g6cZzzNPiGxCNFspJ6/QE2twc7GS33Skj0mnTGbmOSkQtSkYqyzfGEKQe1CyNz
tPaY6SUPTE3Ab6qI5fVSQp5c7Nc1BoaLBVlxmnAit55KMluyJ6OzsoaZUqfzfWNU03AvFvrDBmMr
mmVvsILvTlP23l7gKRG/0SrC86ejghZEnEeP83neFG6K8ax0po2pAitcG1mOIU3DZIrc8cEtOvMu
jhPkiXXY+NkTSbQaa36WM/lDdaGZOWlby1M9hbpeL+wrcsSjpFlr2Q0WUHQl7/I2rf9GZP5dEoHc
F0YGkg0bcbIvP1ZI9iiUl4XWCeNT6ORzn9XVHjl7MGMHVmVftI86lF6K3hoh51S0ILy2PZ/belS0
b9Xc+pC/M0mFjbxTkaeIT+WKON9M7brJiE5kVvjztnZ9P1xTyiTvQbjMayn/4IQPF4ERc1ouow4y
I6ZRrj+NBGig4vyXVUhc81K+Q1nOzrPZJ869ZGTyyYYmSpZdONUVvjg9VmHkoegO0JS5/7uRx1P4
DyJMb8bPZey7+y4rKuMvF/tvjBYS513fDJABLU4e/MZfmTjUkzMkJGqvrPU5VuEfI0YqmEbg1SAr
NrMrNJN5zaCUPxlkVL1EbFnrm0ebmv68dk1/3kO/ER+WEFofijKkSBCOjyVvEeH4REXhHitt6LfE
nLNxHQD4gRzRw8zIAyjb6J+JkvsLmcb9jR4YWIHLphWLWSocwQ9rybfnNMPVPDheNyqneWNjvxV+
14p9uuqxevzWZHmSMDKhGofRED2FAvQReBjZC1NgiMfbmjEMYoVuJMxwqKgRq+UP+iSunIdqmD2S
qUvQ/JUscjzwk5EYkBbzoPRW6FhAw5kKkRCN6OVuslZo16x1MQ5jdY7iIR6fUgOKg6w80a+8wazb
Dadd/xzR+dOlMueZ1h4Kd+p4Rz0OYRN87bPOTI72MLk73TKkXOvSZsBqKE4LYN6qLdapidPzlhug
+CTLGEwQ3hrxAu2kinGjY7c5jyFX0QmXGfaAhRnl0Zll0q7DWYeKpD3XqegYs+Gbnwfq6JFO/xeO
MgzpjxUo6zOwJCtiKeco4n9dqRiqREbU5zGZ7yTKnTELhxbOLWJC6BEFkUAo1W13XZf2YG4d6fXN
HQ+8L4hZoBpaT04j7us8QgtZxdaMYjrRzWJPkS5OXVYRugc7qF1rw+4eK8bm872z3KSnlGMs3cOP
wQe0bLRZfcEFNrgDagqN1Ui1Cy5IyRyuGBCaA1ZlVvsFJFKis5K822yfO3n+MnXcSSe7hM1LLNfw
ArUmeoPb1TUrnDHy+QsWMqwXTBq98baX8XTjDAW3RMCw2lpTXnU9A7vcGw5lgMSfoKA6fe5HPwjA
g5vWx13a5OvEJuT4vRvzAdO+lcUGa4Je7XzAtHCF16JdYgYF02PdOGazCkEGgCuNeNxFIvQElnJO
J93PEQKi8A6LoZyrO20m4xhbKEXvUFf55VqpwrR3UcXqCbOE4PcxQjp908IiU7uxMdFY2wX741gl
RFJNSxDCJjfy1F3HfcxWUUbTp8/wT1lF4zjEWCROBlOyvBkmjEm1H3/37SK9K6dwyh9aaGc2MsCc
83zG+OsokzB/tIKYJqcRhBitLPp3pgu55f1zpYSWE9P7g8GfzhvT7BfjEUbk+NvKCBqtXc9+gmdP
imEqZlke8TZC59EZAiSS0LKRc3MrCdbDyW5AD31Vk04yd5tvyFgUqlFEEyszDOqfws4iY5srqqhj
36bGgXpc9vedV3Tr0lNy3FVdSLqTY5QVoe9DPj4YcK6GdTLImYybwh/GXdiXajyEE0fiudLJwg/R
sgAxaaaXvjQizhZbTdPfDv7lYP+vAV+ssha1PAx5moyFgvlhO0Vtg6aqsNXpSszigOvkYxBFqP2u
RKJrA3BtzAKryGqMBiz3CdNQ8QYSkpibrIcPtP7fkKSdj5udjwdqHiCGo9a38bL+dbPr2R4xDbKT
01WxXluuQdLdotnaNcYc+Y9u4tiPZLKQvMDlqogUQ9ygX82CwfUZkRFJeXoxT+k3SY3z+8pukNnu
ZxGz7OdMVfPj9SeD08niHI0NbqTq4vUQue7iE8Hd1Hf+utW8ts/zAC19PV/00JOT2MHGmOppEw2u
/VbbM+tG5GOhdllgMSbLS7f1jo45iLOp8sg624HRzB2XmECS3CSGHvkuCaSnKDJQI3QXCrjIK9Pi
VNb/R897JHtgLIIOGKLWEuH+0UiMl+9bldkyVbgQuowmsaiVr2y9a0OI5b+1vM96DNfobRee59U+
wkwcmqo/3++Xl/ff0kOX4dPXOgz9YeUAz/kLNvQ/1F5h5GDnmLQG01KoLp+qGsf4ZyczMWyW5gQa
ZEyMJx+vIm/H8HBbkOQFBBY1szfrbd+M/KU5x2P5saM5iG9qWpR8DX4Fi6RoEZbsdBY5wyYbmC0y
w8iy9lMMGQ4L7JDj4i8SJmjhv2wmqv7AF4uOibKfPYU4/9dv1OHiOOgyYezHZANnLctKy9umytP0
Vums6N6C3C+YD16lL1ej4hZ1xPwZNtViQSuYR+LfKlB9nvVkm+pzg6cIFNbITsCgZerzXUvPR5y2
4ubV050qvMWc1sgF8wTIK8sinC8mrq7X1fKYj5Hl3ImL1feVMH5FRoxC4ooaROix9tCcIUXQn3t+
4qzEkEfDD/jiVvKEEbhQb9XgqOFUkKyWbs0ZmdhqGHKO0KspSNWNovkWhdGIWEUSO4RSH8Eivq1i
NkgrN1xmmMeraVNeF8unVXAvnQcLZ8Lme+vEpjqbKEAwfw9FTrlxUeXIMHO4zd0p6bv3DHSmuscM
IoGoT20AubNtHf8909VyQs9gVnjW+Dzzq15iigp0FHU5ysUavVQAsirhUiVXBLBm1ww2a8BzF/Ok
2PMxxImCxTLAxyxd/TD8yqg/uYH8f6Sd2XLcSJZtf6Ut31GNeWjrrAfEHEFSHCRK1AtMI+bR4QAc
X38XAupbKWab1H2vWVlWKiUxBgDufs7Ze+1e267eAJPJgXaCsJ1Ym7mIUjjtzKWQJY8DCtgVwqQi
xrfbXAiVncdkAahpA6reQ5WM3I266JbD0upWX70eq0l8fddUhlz3OsenWTMgn6goMBfa5p3ZAOTa
BUXPt7peLMuhSZVuVr82By7RnIT0nGJDvpE5HWm2SY90yStwOXezRryAMi5KFQL2ZdfBwz3xefMU
zuQhG1EF0tC5giCnjO7/fUrD398bV9v1Dy4ykxmeMyE6yNtMyQPsCTAAtPSb1USQ16tZGWAJfctE
N1R4c1FNoe6MMw7yqssA6vL7Rs4NJUcB2XLxXQX2Qn8qPY9vMvei5bJZGZO1UOroTN70tpcEb6xk
DDBEXmHlbseI76yDwq93DZuZe4A/n4sXmTqS+wmyFLPbEIw7U71QIkTgV4oOJvf2dfdWXcbjvm7/
zfXiLwUtf+gH8gQVtb3pilH4pzgu6X5RCIPdQSTiJH2172ssh3lIdyFYIlC1XCQhvRo0Fytdenao
nuDZMjfB79a7dfnio0IzH1YSRbLypTV8Y/ypom65AHIh/dZh30x8Q2asEv08UXE6t6ulwC484khC
XSoEr5MZsUQwzlv+hsJ7QJqagX143nSYRbOz3UrERglJkgA+XFNr92WTmd7BkCimj1Pc+1rYa15b
3K63/8rgcwNQTVDm2Rjjr2Yp7fmRB6YvDq7olRfa+CuDnUg1JR5GfKoIZDI6Wafa6AshQo3uY/25
jssuO2h1NyBnME1Zc1KCoMG7VXkz8/3SebC7pwCb9WNuxWl5m3AICtfHs0d2Wb/JhTSec11Lvc9R
0uJyGksGFo/0aTz6STE0OHkAvTBpIclmGFRI3MRUoSxtJiis89SwowPTx3j22nQ+Stp2gAh7RWo6
JYBMT7Gz3GtjBNDh0ia5kg8SRnsI40FnAk/Lf96VS3ty75n0cfbrs0DWYrVIBXLWB8tFwyI9fLRh
ZbVI31gNlkV2MbO7V4PsujeBOOPdY4GQ7SboKGzu1v8O2p8q2suMmceWcZIRPwlfDpC+MvItmjBr
HLPcVPSh53uiJkBkc7KfAIrTr24+sItmxtuVy7D+vNrr2ASgfUf+S2cpIhUbDcb3A8JkYz4gp2Np
W13HK8mnLAaGIMut0k+nH5xTP24wmGUglDd5VJgNL4kO54VpCfz7oJdz9C7ozLgPjSGOb1uonlsX
fAQpDkaQq+2aI9C4FjIOUaApRBRiu0SMXandywednwPaDfWxYqhhnHWcVCMFSmf2N0R0cD1q8mLi
Lej7rOYeUcN7lgg/OP14Zq97/frv3nUxTHIBm8vvzal8x7Vpoz1E1Cndxc0YaOd1oS36fP4+0ZZu
tlpNQ32XlIjdLgyzmMn/oAvkCJIvNeN7P1w7NoUOwyDET97RuF/nXL5uL4Ea9MwX5nc2LkixYjA5
lfixN7DS1VcajXeFXs21ueQcxPSAmLkO0XBxGmEtj+kVXT54NV+ol3n87cye2RTx1C8bJDxXOIv6
nOHVNKAYUc5qOqus648Qz0llhbZl6RyOnvyKrIjbFXs2JQE/Yn2I+3rU/NvO9Hr3qJqZfTMoWBnP
Q9NaEz1ds+7cFsUIw833jOvZolfCNiLSmQ8h9VK0O3wMEVOV2vHlfX+l80czVqBbl/Gg1e+cq+2w
9FOXb8IpFN9E00S5fsgabWqbcF3efGcMeNRbX/RsW1HKcr5+OSPGa8y0ns6bg5/N2jCqHAvzEMH9
DrMrTOHXZ8pr6Phfz5QUujaDMnzMATgw57WFua/RtRlZXdAW5fBBfz5igbDLfMlUtY2O9d1CvCzf
kMAwye8cQ1AQtFOVcLhympJ2Xk6Hpwbl5Asm11fzzyo2+PX79F7P0TCO6TT26F9wDicA+JUrUu9q
5p6u1Z3X6IMJtZQ8IS+z5IEVv3HPmeF0D3VsYe8EEC5pJDOPxXICruDoy2zutuuhoBByWUTpGnZb
BlllvPfyYM62GhbuZKddYx7opSfjodf0Qu3j2ezNY40nmmGL3lvVAR94tLcyl/xHIiMUHc061v1z
DaE14ImmQjuAAVsslq5eR2MYC4k5UhdVzrBJuuwdxZQh5sgxo77Lyibilm4LOyM72q+GA0HYsnrM
Yk7OOJRsehmpITi9F0MecFeplKnmrtNrv9nVmgfmWLr0QZ5X8s7ShhB7e00vWY+1igESUP/rKtL0
0bKoru6XqZScC1Z6f2X4mr2VBo7BHTEhs9gSodC2B1MXbLfo6LlHp2uEwA9gj8cyf1hRT+31fOFz
8gPkY5M0eCjoI4DfsINm2gBikWr767vh9WwXx7StMy3QOQ/aODVf3Qxj4rAANKo+x+TRzHe5Oc3Z
aQRgAsO9Nb4GMZ6fTbxQDI4Svwgw9oYJ6OOv34T5M1Nomel6FhuBY2BIhH3xGnrBMGE2OG0b2AIX
gG9+XY9KfSy7W9xLJPXw3tr0jK4ao2nTSemHblQY/qnpu5HR0/WcO5uAv+84ODJwrAywVg1eIGfj
zl2HdrmIsXmGVEla/Z18jRxxGewt1o5ff5TX7Vt0BMynl/oLvoVtvS7DLLeETegxjl/FK6vBbKKo
9Xkj0tfe0L5mcFRgAXZ2tRo1+Rue1TUM8q/LUECAFuWhQ0/FdFyYPj8Xgm3XJz1NhvYyqq78ypE3
m55S9GfZFtpx+2Gd2Pl+67aHlW/DwWt2b5hHxMPtdI3yGHXNxuQUFW120id/wBxxZVyWVwA2CA7G
GBb3DWEwfs3UgSYUvZGpaXQbJTRg7VOfso2cSLppi3caf/eAa9hUd9FA2m+Z6R/mxhnpTjYaEVan
aOyzfoOMpZo2fo83ftu1MduPCTmxEaFpxHmfbpDasDGJRlbBxbcmWtImKZ/W3qBhRZpyE0+gQwbL
wVhPtXBKo7j1D06uClcyzh+TkRzLZX8Q2bS4vVXGnoAJk9sNuxSdtTRSVbABPOmIW6KsrW9lVKbB
zrJkRUpMcY0DDkihgSGwFHt6lBP2wYbEkWfkg7JGXTFW9RU9ZDUxb7YjUKh6ydC007ddkSF6xppm
EtBA5gw+8BlvKsMfeaE3BJpTBkMyH2s9Td57g90FZD3HjOEtpVOIAwsY1GdOMl1Dak3nJu8lxceH
QUZjvV835s7XEm0Te43eXogADjRU+mOm5zu7n2XyuL7PSDQse7PlFtlh0jSvwLqixHRMp2ypEYSi
U1vhYppq+cbtlCl+wx+xXrcqsJQ6gW4sqAk4WMS7/XyHNkxWSqAeIMwNTjWPo+EGoD1qP7Z2qQWk
M3RjHepzGBMo0Id6rFXmYdVBZI1vDY+IJ7CcZvQLYxAVaecRLnaVijnCWFR5WLRQqjvt0hrIoFOE
ngOR8EYmEDe3UR+LJjSvhuDO5cvb2z2szdAngAB34WgV0W4dKXVVoWknLxdxfrc2LnxLz8gNX3QC
TzHPhfObxRjy1KsujosLl3YoKXXmArci7u6nvtQsPM1G7hwdVN/weJlNYUUHQPDa+7WKb32Y/LT5
7cQ+mk2axXfr4UZXknvSvY4Q5YjemuAMhHT3VWuhRyTQo7/FntIQLcmXF5cbe0rIE0mXMddGm/y5
+KFQc5g8OEcZTQDUhRmLz8MsbWtXO5H/sCYS1TP67R+N6XQ0lnnilRM12cpRjxzhhMJcjSp35zR6
/bLcyzQfro9MLiOqhxUpUGsBJf2Ktl0JXXBxuGAkKXFGtSPGuZ9NoY+c8he936JfT3Np/1f75OrM
Zvy2bMejXBqjGS7FFwOZVEvvdeJnNKPAVYgiZsBz2uq+hyn+uk/0FQT/58iXeO5KPRL+HX37hbly
fYpXCDE8a57f1QDep7gegZgsvfkMCwlC4HUhTGoP4sFKNV4LyrW4XPtAK1psbfhXUDoTwvOuLa+A
sVG+WwH4IAiWrg/noPIia6cVL5HZL0OJJqH9mF1zl4okYZFkKBXgbMVkV1aX9ZXnhlJb2ya2mkB9
tddEujUca71dpRbwsZgdo+YuEcYTdq40O9XBAce9aRyG3uPksTLO1+4dyCXemmENCR2sPFX9vpiW
nK+gQGOGTLEakwcfJZ+HpiEYBY8Z5+ycrc3uweoWcd82D4NZgSurerxru2ZUHikRHC2Wm9lscH1u
2b0MbIV4imfze2k0hXpX0LzwtokXS/fkrof4GW/Cbev4XE49xx0gthMIIO9940TMvOqkRjyQaNoA
66qB3rZ4VKV7Y2mWi5ofIIgvdsBbC3MIvbg02s8rvyRvo+XEd20E+fiv6YVch+fD9awVJflMdVIO
S7YceYkvqWZZ/ecErsIHW4pMopA3WCHhQ3NBWlPxs6prt3Vtn7tGupRt67kVeEjFDT6KhPamPwFj
fmxdrxMuwv1y3FUu6v6QDJEAxV8pY9jqWi8Iu0M5QXGEK4/nHG4qD4yHJeAlnsbmCEyTUeN6t7BZ
ev6dZPz6Redg2L3pW3gAh8xU0fC09KTEi635S5+pvFLvTHTz/WWmn8Owda3mB+oV7WuVjQ4DpS5P
n9l0dTDuDb7XMNCgAR3HyM3iTTSOnn4y8NxXZ2+AYLily9XBnvUJwzhURJFkmx8r5GBaSwnmiAL4
b53QA2rM2DPfTrRUuaeu+VZT1eU8DaJN2AX16+rhRd3ygKz3MNmNfPh4XNiQSYYaRYBtylL7uTRQ
u1FUGvdw3pdEFbpJ6u1YcS89xBQwtJQc31IEkWOne+fSlYwfDOZ7LnZgSvzxs8eARm24Sxz7+4pb
IhGMsaRfqXMN1sMH1YXVHK/WAnftrostAaGFw/e6YBj9BQ/+o7VCXRNv0iQ2JtaGljy32hZEUwSw
QLgJADYmQOvmRDtGQ5sq8DAOi1WnGiu6o/83eQ/jRHreJXFtSBhTxG6Jut8K6unj7NheLUMBoL57
X17XLK9zsMQw4C+HkU69SxfPxT0y31n8XOs2axgpPq/zkvwa85hKafi35LrVXxS+qPpWJ5fJ4Y/7
GIUiYxqOZm0sd+todtIMGxuvntzgtmmTo8vj4CyNZMt2wsbIhS1Cg+Zyimt7aQbDSndKmsSd1G+8
vAPNMA2ynQ6sFK5gxJmq6tJYXlkfA9XPBQuHl7QO0+46IdXAHLDZAT/ttuuaUyACYAl0LG6itV+F
hjLSbx1mys0OhbWqDw5bwUcydxTotEIG89fUg04A8Jj4wOkIHabXQ581tqCMmcv22MHTxBXU47I5
5AP9ygOmb+rW2tdrewPCKui2wAmUBct8adoxyUMuGOZNVQ43NsVzerBsnoWLcqJFlHNtBBlmlsmT
aRNOsVVpmxXMfTPUDwjDJqUfdGIbEpvejcYiElmdVb0fBHsjRWDdvZT4phKaVzgUj9lop4hm+3kA
gqwxHN7QNna447OhGWju0msMAd9zSjUzhVdqaKk5fASby2qABZxtkvv4uk3yD982jHrH4bU0P6Mt
XR6jZY2fHkgqs5Y4ac2Rh1lDA0dSnycdM95CONC8B8p3O6ruANIRUKqXyVzfMyBpvUf0Kcu1iGbm
GEFuoCUK0aXGk9rjxWdaFzL0zP3vnj6Oc7Gx+qJVT7BKWQ0TA57gJvFkSeGFLGF22Je4E6z9hOOc
g++K1bweU9bu+HomX2MvR514AZxzOOvvoln1w0OMjzLbl62T248D26Z9aP2u+w3p+28kaGCPhuuD
cOb/nMB4rfbpAsZYtB/dH+zcWScC5r3tduYeDl8jQcPFTnWbJlA+LhmiOv+ctN403g56IL2Njx5x
iXIoZmfHFv62IYKtisOgRTC69zCLMjxqe21+LpD8Y1q6Tn50rcEc72GX+5jDroN3O+NaHTkO1Bcy
2hhtgNnpkiXIIPesL2ySVvMt9nUNbMB1qvDrqvXvqvRFgbVUrEsXAKLXK1W6bDU6lq4aTtj/YBem
DpvI5E6NuGA3MSdQqjKvQ6qd8mRwMvmmTTbbV9ejXyE3QC+IQKSVunSwnBkAcNNnx9KSo9yTe1DU
ZE1YWq39ptT+OwcWGRTgWl+3XBhOwetaWwJCKMuptM64MPHJq2D0tc06MbpyfzYxRzz/KC1PJhsn
oLS8JRik+QTZiXJtPT2ucxmrNxtjCT2222cbZ42/1/VKC9f+/XRNkSpHRwUkXTEgRRGF850wQ4wN
4Ro3g/1Wny5BIg31HsYLHvQc7DbLa5Nn7vBk+lr6NmKbssL1NEc0MGfKzBvQmw74dNIDCcVxeZPr
0EkYh0ZLVs06TE7xqiIKuXbeoeOwBMA0XDxwbPpfE0GMJ278Si/eaLD5ntBpBC+tK41+K/AmnhVZ
3HdGUFX1d4NTNdERbD5feP7neFe2M99Dco0pdjl4K1hsrOoHoma7GyeXCt2oanUyGUYnUB+Z/M4f
fnPf/U3Uz+OGN4auqU75vgQo/Fzw9FbbCKi15NNR7YsXlnWWtHVgu56Q827BaNKvmasvCOObeG9I
DqNvslrQrV5pvXiHq/LkkNz4XcuH2CH2MIjmHS3UWt2nWYQFDPFlQ3BeYxbifZGVk0PMqmtlezuF
63EDKK3ydlnjQZjQSkcMIWsj0Ygo7Ze+npY54y4b+Rwh1mc7ekM3zmKUIgOdqAoaOtgAkW+aG126
oj4OU135YeIv/O51JvKDyaX1XfOZcV2pzojA5qNOQxgKFhJR0PLF3A8cTefMvtMLnlNIodnSn1o7
jGsFlQ6tkZLJiO/m7VrGyCqxiLQhy/QNLjtFnFPeB5gdfQT04Vp8jMAikk0JBPgrtxcuaOcaw0s0
zURZ5Wikn0SJjfJKg9DIVt910t2tc2Ksj/Mn7iZ2PBsGKpncvtuV28GEx/EZHQTzh5TDPTPUqx41
FiP/Hi/93x/AQNFF7ffMGtHIuMPknrxIY/ZSgA588DpbVoeVjse5DmsAbyye65BM43ECkteyYXhk
7EbEMOli3GjDhONY5+Bp7IEBbw2z0D8MXtxGGHIDE1IhHZiTNndmdvDpayLBMxhu3kRXKcevb9wl
rv4v2iUELehTbMd10YaSnYJs9ef7NikMOpKNDeWOVgK6iLzleZ6vY9+1OIyuQQBjX1Zs7Cyny+Fm
CuyPdV/V5WdZOZ/X4+XqX1AR3+xGRktkZBKpm8y2vWiDTSO1tpMa8ps0FflTJuGdbxD0GdOWM+DS
NqaOeJOwWBg7v2QAuTGChrpBIO3ZrFuy8ASH6RKDM8xRw9FP5AA16q6JPOej4UDcvymG2EjO6N8M
+D6ohILfdDX+/lWBYGTQEBBkB9jef9XTKPlQEUn32hmdJjreFZaFzExNIOvH7K5zezw6qskkRg2g
JDQUf32xXvF9l4u1zDxQmuFKJprpb8ThrlGu3oji0tKVm06KmKAPIvbBhVsKqfqbLC5Ga2P4nPkO
4MzYj9F+5sPRygbKYbk26K8d0MJL9eQgSm8Ch7IeZgrbiC5125jGtjc6xHk/IiCK2ZC3psJ0Efad
zOMjN7RtUo0547MWmEZxKK5Vxnpq/99+YuBBUIBMY1E4/V3AbI2JLSbyQ7DrLx8hYtjMZpSyzSEE
yrIIBDjwpfRhHdauDZhVqJMFzHkOzbXLo09IFW4au+7vM33q40dKAhFf6l4l1tsYUHWNJ7gu5U5G
rpJ7cq5E82JPRuu9q8tsHng6c6tGHTwSF0D2NK3G0RuRE6JknurDrz/z69ZZwCQLDuGykwRLot0r
ARQRfyiGuQ/OuOOwI3o9CuPbmVbr+G4loF1f7t+/TP8Rf6vv1466+Od/8usvPBC4KJP+1S//+bYu
+d9/Ln/n//6Zn//GP2/TLx2xnt/7X/6pw7f67lP5Tbz+Qz/9ZF79x7vbfuo//fSLXdWnvXqQ3zr1
+E3Ior++Cz7H8if/p7/5b9+uP+Wtar79+ceXWpJ2zU+L07r648dvnb6SzbwIJf/9rz//x28uH+DP
P95Vaf/t679d0ir+Wpd/+4vfPon+zz+Mf3guAQhoqXXd4BC3YJPHb8vvaP4/wMKbpO54jC6AAgTI
Lilz++TPP1z9H1grTLCBQDvZa22usKhx9vz5hx3wW2DTyThzcVd6zh//9QZ/upD/urB/TZtelu5/
DVB4XjgKW5wsXZOZGIvF0r7+izawxLZNrQystqBg1PWj28XHv3wlP17xt69guawnTN9IQXm1eQiR
Aw7NeYUWxdnsHfU4+/98hVfHqqCRo1U2vELZblI+g9eL/5dXYJC8zLvxBb8+fBtzLFxmJUYove1i
026z7jevYLyaTZqLlMPHZ8fC6zDLMpep4V8uBA62BIkRY9+ir+3pNpGN/jSL0n+fIs0xLnoHro9P
FvcbM/crYlHTaIdorbj1I5EziWpnI7tMLWvkBpOemj90BgKVIzP3zjhEmPmnG13TM4htRQ4/79fX
+JW7eCklEaTAdlxMvn7gvZIPt3U+MWLz4NLNxo3ef/WD/AwqflePv/Mxv1r4rq8EypfJqb0kNeqv
rjWjOpHoxKKGpmreRn6XXcBtPVRASn6zkf/3LwQwl5OPaXHNf74eqOuoOarEDG3gPFQfG1wKz2kw
fvjffnMeMNkAk4XHZf/b8ze5qImUAbhFd4utNeg1amb/Zarcozbmv3mtZVP417OOkdgl64E51PIP
2hrXUdVfbrHUy3tbp6OCLXc6Vdm+RRM0NfPGFJfE2//6c702Oi0vxofSYanSqKWl/+oglLsV9qyl
R0TNuincZ3gksXchKA/9yicGYR354oTBiOo3hfJiIPr758Ts7sBuMEmTZDj986XDbt+BOemssDUd
+RbeW4bH2UPAsK1MT95UaDEtXD+Fh6JCo4vWV/OjNQ54w8TU2lu7S9Iaa4FKqbvgE28weFfJJqkj
MDoujc0PDbLHw8DIp8R4p1WXzJDNO8XEwgwxBPVvI6b7L9Esgo+R7+K3FH7ZMoZDTpVuDTwVVB90
wSsGgO6otnbcdNomC3TrBuUrSRbE5jVhi+zpc4Egz6WvYo7v3MaHM9S1AF6ppv1H9JijeIx7z642
cWvP05nxjm5dUGpBfWR+chubhWGHCI9gLo6uNp/1BjIPssEgfbRk/G2Qs49nT0TCC+MJCm0YM4ib
t0sH6aktlGpDZ6x8/yB9JJTnYIrbp3bGlHyaGsTACjXc11TF/b1DFg1Edez8pRcXjF+ZQYRJppJ6
KxCBdocBBfatZY+CgPkyaHSaZn5NE3OoEY/AwvB0WmZG85ngiAJIGvGG2bZXeTmR79aKbQNRprwt
Ua99YpCFujBekjuiWbtHLVnfGygOt4QGIwybCYdkTAIiLS45YG9xZKAEg4dSgkvrdckgk0MtNK5W
kOaYi3q6FWj6xkuMaVKLN0Yk0CBmMJXkQZiJdMIy9+A2WVk9PjWVF8MVhXoChiQ4Z6x6R6eGxpr4
nfUw2CJ4GisWcQxzeJ7LhDEvUmtuPst71lwjutEQ1/bUpjK+adK8Gs9cUnOPxh6jqR8NZ2KFAHLr
XTxhYWmy6u3Is7PTkJNN+4oRqn0jg3ygI2kmnnMDPrc4zL6rPdNaHlAWSil2uMGlzb3tdsl9rnQy
s4jT8fduhrUVUGzd3Urcp+SLotEPe6vDp9ZESf0oe6U3+ylSgbwg0XXfkD3Ynoi1ZwupmA+qtzl3
kHUY+XFuHCb4U2SPdtfxg7egbQrmxPF86frK3U6CQdjRETV3dJiatb+PVY37zoPhBN5B94pziwsJ
i1c7AI0L65TcrTcjdvzsy0D3y+AAH/XaUczwmB7Hue2+Cwao9YVQdu9UVHOVb6egLtyNKgPnrZtX
XXqDvgoIbbCAYbat22UfiefNmn7LJAuu+cC2fqC33k5UmeQ1QKvpPO1UMeCQ27rGQFblQWfvU7IC
tlZk9fvKVsFTgp5t7yh7EKGrm/0nAE3J3gYFdmQs2t1PhA68JLbdfDchqB4zvTT3JH/5x4ymwicf
Ph70uVSokIHlIiS2ociSetnKMQSUNxyF8rV3AlycGVYjEDpmvzL5WlPYPkbRkGoA16r5fWfRUAi9
ppg/BUlm1hsn0kFsjYNzFsxB4pBJrrsfiMD5gHjQ/8Rji+bPm6R10Ny+v0c4z/vQHJxnZteW59SF
Q/nJE4llED9EUgtuZ3ooy2yhYEgxYbBybT0ZYTU7cjjkcyFu7Fm9r6smAS1YVjcweecvGcZq/zCW
ZVDvOMW2CsgXpQ8aCxNrWddE6bslh5yertC6g1NGWrddkgvSnV7o5fexb/1t3lgjQbaciJmMBU3h
XAgxnyjxvVQYDGablCar0/XzjUOTH2OoFisdEdoUtEctBV+PLorYtUizx/a2M7JCPhMSCYFs29JU
aoEupY0NJjbtmIyzUO8jIqSnTYpv+i3vm6S9qPPikFaUYxG8C74fmC1rR+WOibvvB8bfF2z6FWwX
wDZ62JXZcKhaYzyQGGO0B8/L6q9ubRcKybbZncu208BLKG3e4dbF4THoQntMdA+xoE4Kxzv0oM67
CsfRjsy15kxEaBJvaxnH29bv1bPfWO58Y4gUbDBUafm27QCYbmiRV/c9jr2DxHX0eWTWlSKeIfpt
byl2x91MbJr5rvDRDcFfhmfbxZ13rHvbN07I7sYOcpY167sJ8OzwLZ0V7EocA9l8Jls2rfdeP5v2
vdfbovzQR+3Y0ihE0f2Aw6vcMa/VzzIra+Mj3C+jwkDrtPb9yFnyBhA/Y4tsBIdotKMZHU1Qjbi0
zPjOsCv3ESWAaW9mRO3mhjBb4jGpyvHk7Fo1ufGnJRWvu/NsqSCFFGry95mcjfg4ja0yn/u8bpBS
ueN08TqAucyeCbxRg4FlF8Foh4ZZq59KrEgNz0+fEs+KAp3gexKK7ot4BBw7mapsENKVBQB3utbo
j9AbMPWOOkHsY0QKDpFEeA33mSh0WojQu/OL5sxFjlq8jh6HgGfmONDtdI/sEN0RzlJd3kHYWpJR
Y+d9GZtJGWaumjAWGkN/nDGhvI+1cf4wswx4AGNTUKgaLMYta+6A9NQ1eFaYGYOBNRPjEOsdkuA5
HbwbpXrbZPHGfb7PxdS1zMcD6xE5U8U3O42HRvAMxli59LC3Xft5nEFtAk6xsNWa0Q7J3dV+4hYH
r8zAjRrZxNEkZJwKJzVxWMc8ot8PyYxnJCxmzzp1+mAYV+QlWkOjjqpHuwartsuZtT+ViaNVuOW4
7qHQmRzdOYjQHjVqlWoPEsN+NyfJo9Z1Q0l+2gxdrF0y6j7kOS6fuxIL6sYTVXvXEnDk36SxIHmw
7opOXmqTYmpvulmJYQJiBSA9vVNsqbrvhngqNCDR2XQedNDK9cwxayJQuPyoTUXBwzf4ox1i986L
XWVh+YA9Bl7XainyP2taa8APmnUX7HCjH0kFk/lNSevNOSJ11fKt0QG85hQaBxrC6qBV3X1CSxay
fPSpMjn0cGoas+exh9+InZds5SPCobJ/7CY/qDZkbSDjn6IqPmURk62wG2bnw5KhmIZN4mv7gfAn
wgs0aI7HWFSpc4pnmVdnkefZ1m9h3e2sUuTxIycYOWwFstx2w1y225ZgWvaB486coxrQI6ISwxOE
jY2BJeDsx223rYSKt2NsHVvdSe4Se84PEZzkPUbtFi4LcNuYJQBZg4Q4XjB5P046kqbCd7p5CzbQ
v0GZrwPwBEEQmoNot6QI1ag4BjdktJXnR+XkQDC8SJTDw1COSz9tMHNEIo7X3yGL11/A4dPrz2vZ
7LR5UBdCmyc79KEVMx/1wKjtR1fYxQdw/Ehn2ro0BeN9ZdzURkGMZZ5rwb3AhtR/SEfHecnYYTkd
AJM4VblLckadj+5lGkb3Povm8r7z2qD/JJvaFc8Bsa1bUHlBxr7mei8RaBqMI828A4o8cqLQ9Bem
db6/odkiHibLxOVBsJZ7MUvDp/XgZ/UuCIAJbhhsk3bnI8zfJKCnplMzcGbc17gjEVXOWvS5NCFr
gtWutBcqKkniYUpC+VORWNfJVufHNHAT9aln5qK+UhJE1deZwW9DE7XU5FYv0q58wlXICoJWqIb+
FyQcuKbSY4DoG+XWWZw/plWDfxfDlGwmU1hvpSopGcpGV2eltOhEtHRdhr4NSvKGXQMucwISPPTs
tv0OhoxjNHEV4ZTlpCPmFwlZu1KQ0XdV4CbIsedOO+WqzfdencTHLMiiN1OqF2+Zzvac5wX9oTAN
Bu5/6Id9+WZ2eiZCRh6oGRskBkLMI3FE5ZHPqDhMVJMhgff+nd9m1Y6Cw7mTeEg3tV3K70XqFO94
4vyD1+T+RQTg1jVfaN+NmAdrw8qsTqMeMKlzsCDpCHQai6OjquIvrt3IQzvPjfZOWrk1wZn1IxbD
zKiM5aCqY5Wjib5VRuYMzw1kDQqyIPOhhfYFkySwTSEVV7ft+jy/EQW8iR3a68rYELxuHoLUyO1T
5LdQs2cWEzQrBcA2lB6lfogtdAKbmbyLhDEv8pbqxi+YOISO6JoPSC6rYsPcoxl3/Uya/U0uZwhk
CYrcE8ticqLAigg3wBeaAvQY1Rd2Ayw86KusNJwS3TzH7VKDpaLcGALu8N4tBu/IEzBuar1xxbHJ
YkgTPp5CemSumRGZUqDj88Rwi4jFOUR4DbZRHeCdMds8qm+klo4f9KEfaC+j95XmFodAz7IZ95MH
frLI2hvYgHF0JjokTpmf+ahv52yy7R2K7uLFokDOGR2WhN4NhYXeMRIffWHowPcndybqXO8vg1PY
n6bSjLsNYGm9up3HUYfXmvZd8ohsxXTZJu20Di2pqYs2xGrcATqY7ohGrY52PDrTYSBcawhjxP5h
2gzdl6ZK5RuNIa440XzMP8PabfsQ1H7vVEGzXzyOsKvaZH5xDE7pmMA6+O7WkhozK5G9z3rDHDYW
226BySvqPhJCwe3SI8qBvSwWq7hLIoJbu+12QLb2WGVJEZ8sLJjuKUOJu++Fw7khkMVWFTm/DIJh
n+ZDvydwrnhs4FTtMjLcb0GMl5/GSvfBFybxx8yJ0TuoZuABi/xp0/ZF+mDqY35Ki7HadgYFbDXr
+RuH/tSuQB0E1Satoxezazz6dUZ78c20u0N6wktPTdw2O5t59PvAbdLvRV2MnNCnYMK0mSgGiIpa
vXc7lEYgCdW2ctP+japt85AjhBfvGGaoc7Kkks2gDOc98u1i3rgke9/mQyuzsIz16oFjaf0iB4NJ
J/ZeytlZcP6x/w9p57UcN7ak6xc6iIA3twDKsYqmaCXdIEhRhPceTz8ftGf2JsGaqug5HWxKHWIr
C1guV+ZvENgCJz76xQgnNTM/xCEJr8CJaRsal/UhDuPkwHyWoKio0ZoPXB4VIFSPvZo8eBlJgkad
w46UUMTySk0kAItiOX2wz0hXSMBZ6trTMZYeyeEzO56y7KWu2iIANUbDF1H3uHDTCnNwbrPKb1PE
hhJRsnzXT4bUz0ZBvWRH1ax3gbXmT7NMhW0+FFSrhKEG3aDUADttwMKwWww1oNUNxrJ2S7aDZwG+
8FrmNvkDAwCczjNNB21PMYDph88Gf9mQ7MWy7DZBCHvBwRgtPmLSMfwUKj+910FpO5rgD/tEGJND
X3k5k08ypBvcSNItghnxfeU1xkosTQ2cAr7ZTR1aWz220KI3ucrbNbe/1NUbvf/VtlrqNoZc61tW
nkapRyo1YCKxElZrziYyAU4WVE0GPoATlhk2M/qAlpEE0lWHOv/ByUIeXsrRPgADuPWDIdpVSPF5
6NMrjUvDHbTrqA6PFjbORxBJZmqz6jx9FYYpzdGUjrfbUZZ/QD8TFH5XDxkKUWi4OuD04m0ue9Qv
cqxVSq8FronaWr+W+lkkDCiah6Ss13axmwZJ66iVOCKjPmKCZ+d1xPOihzYcBdlE3MsrK5peXeOa
RTXaXjCGG61nf9OAsSk2HQj+p9pK0+dkjOQY7UsxHm1JSxDdL0bL7XkRpoPtS3fIcNWpna6ptD8+
RPoVR372C2qp04RmdO/VAHavi6mlPU8S/QRd2HhAQDJtSV+NNv494af0MlaI9qzx7BaTO14Hywep
+xEG4JAXTtOaCd+nVLiVJl2PnH6uF5IQoF2wUeXcwPM2asTxkPmS9pqH0NnsilqpWylcMNZgzKre
Jo+VV3AaRcu1pNIAB1Z58Rp5b86lpux+d57ervBvuFOlyC+duuBGZUtC3x3ajkVkCKLsgNhQ7+pM
M/+gAw4ZMUVay2lAR6HF56k/PMxh7imJcbG0Ii1DtlyqUTgyawhBGexclIhaGWThRP9mBco7fPAg
pOGVEhorCxHhcF3QYIo46ZgEq2qsW6QY/4IThVAyDlpnoGtrKpV/hPiQoPZE14ksmJmHbDeuBQ8I
FdrFs3DQfCNCfVMqxF2d09BaxzEXtvogJgXCLqnw3sDuQ76Y2/kfQPaCtBK8VEJmvw/W2I9RFwL+
MNr6YE3oAWdV/WqoiIPguq26uCuG43YEagw9vlYQMRTErjqCj5Fuh4SBo0PbrmILXSQxDaE/QRb3
buBMW6VdlshKOSgaTNp1EdYIW7SvWIl015PJvq92VnhA/mBil4VfUV1pm+AYM/22o9dglVCp5OUb
sKbtjynMDOMKw6aB3RbW+DV1+pE8MefyNMh+sJNM7rPco0r9mTtif9UDDodS1YMs9WlQvhdkl7MA
nglcpGBq2FKPrbVJrcqdPEltKKbE3XNDKvyW5DrjUOlcIVcIugSJG5i4JNiGyN3sGopRZm3hcIVc
26Cs40QQl9Yh6E324UIXPYc6q+iglVJ4djSN2RPQ60ByQxoBt0PQWVAHWoUtpFSb3MefseyMG7RS
87XZNUaNRTe3DTuDkPQmQ50IodwZwDwDmHcbj8T/NW4jfRMUXfwKINYsXKOHVuyROIhrrhNjvwkB
37BAj3Fgof8H0c3WQlDFO5DDqobBQIjIOOhMdmFkLZVrXFVktPy9wnKjwq9+IEKKAEBdW5WNoJn3
UnEJshwZ7Npg5wzes05x1qCPhPL+vZIbhguaRN3pSPc0a1rrqedWkUkipXQyWujgR/oa5yaVgiFI
4era80fznULnn1xOj2DcQ6DXgynfjvhdSusp6L0EPxkveVAatd2ElRx+KGQQBakDmhgrU0hVO1SQ
GKc82tXiAXNEjg4PFv5cKtcyuhh6Pr76hZmKDneg4Vn1jAxpJ8xj9xKKgpSaIDIoO3kqRJweJqHt
HBNwW7pSUx3z1VZtm3iV+PD515EQIFiOiAqNy8bq+umAUqX1ArUMhVnfklqnM+gyuHEuh5sALvM4
y+R416YPAsuuIXjVGwjXykEA7KDYVuqP1jZIaQbcBPCMRnj72oBGhTmGvyVq6J0TC2kI3iYD3YRQ
0ogy5ThGwoa+tf7a4xfWo0ODRwqmQwlqAHk2xUcfcdlHQIRi57RM+UNrtHwOo+C2uLP6WBCcSqMK
49vkm3p0B25BMFxK+y0dgtFKgS3XZf+aBnUvIyBVlq8d1bzpveEqltx1JMa7jM1x2GYGZBi7LmT5
KIEyixG7yqRHYU6Ht76qSDXeRAowoSbLVio2nreVp9cPrRRrlNdLUfozhUqwHtDKFGw4XSml+kEp
WkfUg+iQMAzrQalwT5IlcU36El6rCG5NmwTFp2Pty+22zzV0zM3Kmm4bTwzvSPr6m0ypu8AxJES2
kRQz+Cl98N6zsRUrB6RcrDj0dH1wZFlEsivmaa/uoeVBVNFr7zlTsNpIvawyD2bHPY9bMsX6+1ae
fVFC5vRzytU7hfyF86GLQ1b6XLVjPOKu0uKANXVCz3zyKbOi4uVHz/iC1VxGKPpjDpV47qSr9cFv
PHZsIy5zDmSTdlE+vBIMjVsR36UHYRKqpyQtNNpwHGV/1DSK7vBZMN2MraPZdLpprhIdvxE7NesA
TYN4Kh6acVJ7B7CeIh/Q/rA+YIMg6yR6rTRRN63rfqOIGPutLWNWeeAuBewQEl6yHRBziJ18MALM
cGNV4NV0+Sb24/In6D4N1zqh2IlW0z+IMMw4dvEVt70/VlEIx1Soq3VkgXi3qWwCe6MrSlVh0AYc
g/RMBFarx5L4p5Z6q3S6AXdJO0MuX9nHQRq8APUBoR4iPazQRmE+04C2nigb3nZB8ujhLZLjeRJ4
gI/hxTGK+bRqMDnhJlJE+xR55S1uHMa1atRjux8zKiUH0VMtf61aIzZMRdM3BcrgGR4KKkN9ozZl
1q0yOFmTbXlxJ9uVPAn+Hs9m2olpNjUHFQ+ubM2IhxTYuG8kt+IsElzAG8rd1scakw85a7INI80t
aCRVsRVpMN6j/wwHvDGZebpVYNdksrp/0RWUIgyaZCyTmKnqCiTQQOaZTfIj7j7ZbWdkpIgxhUle
Fdc7NAg7P96gjMAxkZUm97c+rNDOkaTO+CHFcrgX4M+Mt1WO8qGtDUopO1kAO9mKeiyP+xxJxpi2
xVsslVm4rqop6dmiaG3YpYW6/6YqFE5hjCYorVQdsCeq6PlrWXIzDqxoiI8ZXTyeDEHn5E5qNPMY
hnKTXSXRmCP8kxnC01QX4q3ogx+3xZSSkhaXqbjKxEnk1ifrMhmQpQ/XaTEZL4o4F8x9odHlFUog
+oG5hEQ0hjtrGBiQdoZGUjF3aHhDmiYV1ZaW2FNetxNtn0RpDLtOa2OCl2qitgGfP5IfS3K0mWIL
uYDK49QSrxUGh/4SvsmlqJtkL6bA7p3onfCce0O5RacfYlcaJuMbAyddh0Ydxb/ioscrDUCi8NDX
Os7gQhcHE5U9Q3nokYeZq5IenglSTcVAi6o+mltU3a5JLT/G4rIoqo1fa9NjhH1V4ib9MDw1ozJb
cPnKYaSefaTlHv3KmrLaAmZKq52RNkW8DapMeZMGTV7FCXMV0t5oYPya1NFDJo2liV1rnE8ulQv6
WtEgk/VCPJXcQh3C7qHJwS06qQks1/Y6UxrXoB6KZJ1UtUW9MfMTkWTF0D8EIDLJrumLhs5Oyi7p
KFZS74KWxOINU5hqfBL0TAruaw8aPRPXVxJnHFUq/5pZ9U9dF6UILQxhhrPNYJFC1ybFdhryArYq
IdX19dRZQnBsPMTR7DCM658KSkG7AnvRLS4ieOap0SxbUCvqx4AJ6AMU+FbeyUhj3MiK3uY21RBE
56IS2rBD0aYQDw3aXOFNrAmBeB8EI9M8YoIZe41jfJemoxReRXSkpatSaUB7wMT2fyLXX05cNS39
GMrsw05fNukdyiT1g0JRAD9HoStCJNL14uj70tAeelnO8DPN/Z86eRHaXYNHNTISQ4WbTz2+lrGJ
P1rr1yG88GoWFZc5t4c96HRoz4h8DjVqjG14NxueTbtE88r8pZyi/iYJdZH7OrSLl0wErmCLUt08
NrCkHkfdUOgW64XwoMRYepv0SxGPtgQ5tS2ljTUEIblcOGkZy1SbijY9UPJLjnx2XGNUFZnX32j1
VPsOEb07CcDzCtIP9KpyDK5zdGNdhc48bPqku9IprIgMJK0F3dYqYfQ3o66VyAwpCXo6iFFExnCP
2A0NUkOs5GOUtfK7KhYoeAWh0q3jpDblnyEpIdXRcdaOokNpbGcA767SovZAa874BQPY3M/o+Rtd
qsTSRVzcizd9JeIWb+ihspbVSDzOQq8b/EpKQOPhqD55dcIO27VsSEZTtsG25bJMczOtpa3cqty+
en3M9VXQCbJDbWD64MgCxToViHl6WJ2/1m1VXcM4Du5ybONA53rISNp6Vna5mwmR0duZ1hTtfSmX
8l0dtuE6TLvhRrRE+YdUYaCnD5K2Kgv+qpImP47HIUDvVQidyE3kvliPdT4yS7AStrte1LuV0gmR
eWXS6nipaI5AdNfEyU7HotlXSuBfk/wZz8DsI3eo5PYGAWVrG/pQVd2EVjUXGcmnwk/nDO8aD3zA
O6vIW0G8se6iqvVptXp8IF/HQiWVxFslpBZoY6Vsuui3KtgjkuuLTM1V5WkmNTQvkNMPzyf3O4S9
6aGTYcoQubyE/XhLzp7EDrxgEa07L33AEqr/hZemD4tA72uSfN+qFJyXvKLegvfLriKaVNvBIu1F
02bImdGikN6PwCBoemJQB+3Hm37KtdZHtkgrrtpSzxyfyklsxOuAFiHvQkXnZIfitOqteitU/igs
w40nqh4sxyaqGjtDN/ve903KEU1RSPd9w+tKrRo7uTwUgmwdCKbCLalJMI0NFfMJVHmurSDDGyXy
CCGIuC5NWzeNlCnbeWiABG7aGoWwJqPAXwiV7XGbJdDzH8dwGuBHpf1BJq+zMFdkf1uj06XtwQe2
Ep5MaXaHHLV2ndKYwp6sxd3HZmhh8SLsH4drDzmC7JZCqOn/UjCixiqnmZXBoUTLmCJ1/nUb1kLm
KtiOdM8wH/uN5Y/1YHuloGGjIU8qZWmTWhtLvOR2KWAuj/UuDY26xtwzoPE7JXAr9LHYsF/EUOMN
xduip2k8BG1G956h2MNRwaMy9fz6JkSVJqKwqPgQGCP/sRBC1lXfRjc+ahqUiQzJB3hCno5yVyZw
t+W2z7qYeGGtI5A9u8MklMyeRC/fc+5O+NblTfcLtwY2La8M0rs6b6zBjWmAIRoZZTlEx1jM7rEz
pbsJl2/vsY3dcIXRb9tmqI4SXomRLYsZPY0uhZfnCdxXkAFGObgtrDmnT1Tcf2vVWAWylkKKZB92
Zrj0PZ01KsMlfxe0a031duioyN1Vo+vtbV92gCFRnFP8daWZaYwsnQLkJvT0WAag0eZ3WLfK10Mm
BMoeIF4+7BrFwgNu7P3+UWiy+MFAXRxdvrYIuWuU1a1fqRpro882EfnNXvKC6dWr4v6hakBdosCo
9YfKaidkqlHathzNIMFaFyiHmjZ88G5HaVt+1sm8kSQOR0r4miJusLyTXtvcm3BrQ9QhvxsoBqxU
Le5MUrRRvUIDsrJecLetDplGR8MOGBZlXalpmTpVIxSYyKFetErEJL4NJO5+6w5lhByHtqzWaaqa
enakTRGMD+ANkuoHaU+F2lwKJVargvijFkVT2GCn3AV33OzNboOJJs67dTKL5aJ0ZtiIAZsp0k9I
PdqlbmJk24ladM82EANwEnPOj7FIN9XUyE8GEht/OUor3rj4ExxgwS6IDc0gu9xkSPg5tHsusZNG
dYKmasK2jGq7Rweppulr5TR0lKERdArvHP0xFUCcNGUVFhlbCUr/fvGEEIn6rCK648aGHLybMh9l
i8VHUdOhyM2I26JEyYpPPAR7lKeGFwtUoL4OLb3CdSKgJWx3HIb+i2VW5rs/TnK8y/qc+hJQxipb
kcAPsaMVuXSNdBhJjWT2448mU6O3cMiU19Lsaph0opT8mdR6MhF3LdKKdr9vvgf0Nyy2eBo01FYR
InAEsNdsXUJFHymI0tuoGf18JYHe6G1omsVsimRaR2qbgEVkH09tBJLF4gYP+L5nGUYal1K1Lzoc
EoPpKpC64bfIufpHwWxtdLpYZt/BV2Oe55E5/JALSX0YS0FKaMOHobedEzODfiI1pzWFbp1ugJxJ
0QHIWibDbDQRqQ0R/cNSK/b26FzF1S6HaWe4LRv1CIEGvy+Xy8tAZ8HvZjPKxrdEksrSjx008DWk
VyaPoji6zfWz0g7qWwDrGFZ6ErBPBBytzVXoNTkEMNMajk0stPnm/zXDlLVZ1SFAG86cCgG3qA+z
rZFgDyhN4yOXmRsJptZhHPz+VY6akuKsKP48j2H9DgE2sJcAGCJBfQJwvMCR5r3UIWiAgY1c34+h
fJ2ycC1j2p2PcgKVS7dSNGmVmrNS7wL4LRaRJ4xNRLtenn277kM8NKz8hm5vod6dD/UV7P8XAGzh
2oB4Lg0aUTYXDwSMq8C+ilIvjh2OKHqPce4dz4c48c4shAWo8ig8zzduraYgWNfGhFCKY2E8ZtOK
6v75EN/B5uZMcELcQtQgQcgLygIK+oBlgpI6nYU/uKDYYbwRwdQiGnsBS2x+AxLPgj0Sp7mFxTRq
21+BxNgAKpYX5oBN5morVb4eV9fR3OrD79S8CuFPnn8y6as02DxAvDJ0yQCRADmHyvU1YI7NTCX6
4yz2ODn4pJLoX2XVJrSuo/Aav4qOfrB+Aan9fcRmjLQKr0EzJezbFg8p+3Q8LSB06Endy3m77TA8
U9rV+Sf7iy3/ij2HVgp6h+GS4Lv89XH5hD0fkBXuy5AcunB7p14hdecOrmALtmSHq9whyXRR1udf
urZOsxqc3pUcXrpNqcQRXPoSK8PV3PYCceH7iuBjSZQBgIoburqkghdmAr1Z52NJ1u3QPjfmBYEy
Bb7QAnNPAN6sLKMGLsGP+DqiQuJTtEaNwy5X83N3bufKjuxQC7JJUP/93IYTOjRRHbAz7r+eGkim
47ueQy3VKS6soO9kkxmZD/fH0EVkmf6Siz6TTSRao545a0qYI91rW/Jd5Lei2tEf6rV046Hlv9ft
lhF4CuyH90svXf62ghfh53X3aTJ0YtTlXkR44EAekIajidzI7tdt7jS2T0U1s8Odty62vwG72Eij
2zej/dHbKBJdGH7pG1WAdc1GBXsFIhQq9YvhgS3KlbXSdVutW6fEA7nLXyKM76sROJeMBSnGoLbS
vcr1c009hZI0xrnGBU2Gb9sMTBYYP5wxsm5K8l9G56fXIeUQegNrouapaLd5ULit2NyPkV47vSDd
yWXk0pq6Ob8g//IvvizIOeisoC6JOOnQDfg6BnjTg+wNJFotkXVTlS9FTxJZq/2xFvLDmMmrttdv
aPBS2tYqULRqczeYilMr8SHDrrFGrhYVuvsLn+rEePCpUEyDpTKzYeY///QqqnqkCwpLzPaat7xQ
9yKpuxapJVqG16aOofFgzjLjT5aMBIA2d5qUNxRMLhBlTg4I7MlZZ57PYS7YlYZM99cfQGSXKXhe
TXBRu7f70ncpjW3R8cVqOf59/sm/ZQHzcHwKuVgScjUCCMkIWTHx8Xf2MHjrad62Vb/Ngwtb/rdd
bxFsMfaD5oOf7wnWAbsiz6MxbmjjhcPs27lCEFaWockqhxmD+XUoAdqOUZspOByP2ope06aIgXBz
hTj/4r7vJVAgDViQ7N+WaS3tqHxk25HpUTwue+bdmIkfsKIpqaX1E2oc+fP5YN+fyVJFcjUSAl3V
yaK+PlORYijRaAbWLqG4kcixfaV7ZhZfyNO+zz/CYCEhyoqCFrwxP/OnVZA3vtw1E5YahvTcIAkD
9iIDcQL2vf1hFJpz/qG+Tz3yTwmi1kwLgyG2eKhe6ILGKn3qr0RFTqfdIa+8iof0iMDtqsumC/FO
jBg5FfKrbD38ulxdYWhSG5bw0lbzt06XbpKhuc+QPVcz/4JRxLdIZFTMCR7K4iXCh//6HoW5uZlF
uoGUvIGFjZlv/a6ijxspphs04oWZOK+aLzsqh/ys7UpeCmcXGuTXaGI1VC0QT5Zw69Tqg6R99LCM
srmHbKzS7kfW9avzI/dtOs4RVYMpgg6qqi2XWFumaexjNWPnkepoYbVqtT8e+vn/OAq3Eo35zlKG
D7l4LqqTI8JtOqCF4QYpdq3yKOVcOAJPjBQx4L9aKCeQ3i/2ffqfhan6Brm8cDCp/ajVlZG8jO3z
+UeRvqVjZLlI/lACAKeCM8ristU1ymgiTc71pBakgyKCoSqNctglgxLtx1b7QBKyARtOibLosm08
QumraPqtZFxsL8zOb+sO9XNJp8SOTQzLQZ936U+rvK/LxBoMScNvSO0BooDaMFNVeVTULsFWT6Z+
hWjIhYSU9fV9msLgm1nMgLGZp4tXXQIB7JQSSqTrunvXvXb31/xuPX+t1/Z6t7Ntfrler9f8zt7Z
m8bebTb2/YZv//OPDuXizb63N/zxjl/v+Tl+djX/Od+c+cvhH3f+5ji26xyP7pav/ZZY7vyNfx2+
5h+Zf3T+D/d9/3x83r/vC7fgv/Z7vt738//C59xfWK3fZ5wyGz2byCTAT4Jm//Xtqy3VUDqFYFga
C2X837I4rb344OmP56fc91FWVCSbsMSGx2hqS8KyP2rlVDUgZXNmXYfkWRNq+xQgU4G3iPVxPtip
h2KRIpiDDAZxFw+VKl0fosVt2HFS3EGU3sEvBljbHxAa3Z4P9X0aoSGObIDIg+mQ1ufn/jR7Y7yd
u8nPDDQ+UODxnuuydIOaRhMSulnzm6b6+Xjf9zpF4+hGokCnDcvC+RovkGKlwE7asCe0gveilyYu
Xff8ahDS7sK2+n0jJ5Q1m2STlGtkZV9DhbXuI4IaQ8jrzHiHOAqOqd2YugNycBgViKF+5eOHsQdZ
8mwALLmw387r/us5gpK2+VcOwJDVbzNm6MYYkE9rcO9AE1mAEVpecIT6Xmcgxf4cYvEyC8lsDYle
Pa0zKdvmnTC62pi3uwo0pVOOYBcUKXuPha50KBrfKq1YOueH88RMnVceNxBTJgv4e0X8NH0gSyDD
1PEJUFhDr6mDHaLnpDnjj8Qo//lSh4eqKTpFI43r1eKSBwx/pBROups0qBJib2NdpynpRv3/GWc+
fD49UyXgUThIxKFr7PbSNWYydoinGX4w51/eqRliIZqszKrJc+3wa6DSS3AxkEAylLl0LAv/d2QI
F57lxHKD08p5L3Etltgfv4ZAdgkAKVLBdgXK066VztHkobaxprww26X57S+m+5dIi7k4wB5HnIi3
1qp4Z4d3ExMv+NMIKvDgFLU36nztaw28W7+kqSed2MMIrXEAUNzlN4uHxIVtbIClcfGWHkP/lva5
Km7L+q6XNyLNaTU85N2VOGwK2KDVfVAdAMu01lqL7Sl/PT+kf2uJ31/Dfz7L4jWo9AG9cJ48fBZE
QP3mJhd/eeiBKNoBrq+ubcLhIfH2XtQBMkD9ej2OF3KDE9OK1EhHJI99XVOWR6LU6UqOEKRhFxXO
eEpbcGCBQTr/oCcWPhbfnBio21B2WRY7WtDXiA/QA4Fb9iHneKSq2p98nFalHvzzULNGjsI2gzc0
9+uvc7j0+1ItYkW3BaN66cLxWNTaHrzkby8u2guxvq8XUmSdjA4nAkq3y16B0MtliX4Os1gRNmVp
/lZiGUK/9fOfvj3CcCPEqJd9DFjm10fChAhfcI0wRtMdgiEFwQHUPx9XXMMvVIj+nuBfZ+S8taDc
IwLzMOBmf41lqUJdFl1AwSXqDfNY0DXb+bIi9C9JU5QRVib0IFd0l8wXVWmGiIb5xGklhHE/OlSx
wx10aP05Qf/AuPaqov+T4OI5HeD2IHBg0NxO3TzVyPbRzR0CnLjr5GP0oA26+hRqzxi0lndilVhX
TJmhISHvu8ciqCCKDQqOxWgkZMlGVSK8EKQgrJ4MDAQe67CJftIMRGM6Q2rXM6JmBytoiC5skN8X
C4k7Sm9ItxiQCcXFSMha1dVaFFt2lv9UVBTG/g9/PxdXKmEMHXnIIpVDPRxEUA7BDUPXtwZ0w9Qb
z/94MiHa858QiwEWIqGD80IIEfoVXWk8mAzHaN0GMsX5SKfmkizOlRPuqcp8Kf86lzpM9uAYpTSv
7dz+9a/at3LbuGx3K7KrTbdGVMJNnT/9Gp6gsvIeIKdv+j34d/u5cEX74910sNxxx6tLJ92JgaQn
QZlPmY85RV4cAhjsUQOuMWJolRo0AUI/yqXH/77nzW2P/4RY7O1oH/d9ipQKFFshcdN4wEUtF/vt
hMrEqs7F4fH86z5xmNDlliWyWCanQZfs6+vOM4DbrZlZNrBJW1eKqyKOcYWZZSVBNM3mwWL5iBbH
PUrRjhlAWsqzfQ5334AOg/Tz8fzn+X4H0mk4IjeAZSclJm2RgFnVFCWhIXg4cKn3qupDY65WYl5v
oyn4YU7ShavC92P9b88OVTNuXSTQi9etzQLCZQjmMcXoxKJrYL6XYe1M5U0U7Qz5QjL2/eHmapZJ
50w2OGb+5tqfsj7ulgpwwIZt0py2iuIdgaXYUttdqySZGK/948QZN6t5bOnWUbczF4sW3UegZkjw
U9OS7KBdaUq/NiaUa7ILgb4lZpxlPJNkUlmlQ0jUr5NIE4YK6WtenIBwAMwvrbkDWRF2rdvWLto+
rVYgHfEc+sXq/HRZnqXLwIvZK7elKKCQCuOr3cB8G5I/+LRf2JGWc2QZY74Dfho16kA5fj3EsGT4
zD/6dJdOG9PLVpUhryf9Qma1vFEuosmLG6WG4iKGtURLzZXQglBHleRd8KLdBJd1tPaDsDn/CuVl
Vr2MuFhyhQmOK8Q3wEl2c4ftinS2ODR7a5XY4TVizKT0zv24fkLH6gpLNttwz3+A5a66jL84HjUL
KaYCH88Z5ALhxnBw9zwfYbnu/hWB6zmN8r8Vlq8j2CGviuQgTUszf26DnWHtm/I5SFbGpQ7DpUCL
FacNQpmnHoGKcR0M7+pwg3VT0rstuMbzj7Q8J5aPtDiK9K5Pg0Elkpj/zkFPg80pKe7mF67/p8fG
JG2h2i+LxmJhj5ECQAn1K4Su0Ew0Y8dU/+EO/K8H+U+ExQoexUAGYDbvuTDvsA8AOAGw3lAPKH7Z
ia+5dW/8Ov/uvqm+LWMuVrSpBWjmi8QMs/Illg3A+UlWrkIT0aZEHHBmsXyU+u0wisefYavipCuU
FcbgCVIwGe4nb+mY5W9mVVQ3FdJ1cLGG4pfaBMk9MF31OgzJ+m0Tnu+WEirMgQKnjbJtzA9aad5z
O4rjG2lA4BTloLpjrAiWMzbAU2Ld97cItXnrtNHAr5uFhctC53dYLYz+LsTe4DlqmuuayqBsQ/Ee
oDIrIbrlOECY+FNtJ6NW/wQiMDeYzXDFdEFbRcrwgKBbuolL7UEZBGuLVIm2qoTwDrUt4cKAnlwD
aOxSySQjJbH4utgwpTJwzshqx5d+0o0dYeNTrFfjA2oD58fxW23q7zh+CrWYnXrVWyb0LnbmSEYc
HW6RuS2sn4JKZmLA8ylsUYWvdOG0O7VDI9IqIxtI+RRs1NcHLNs+ElDTqB3UgkDsJusxi51+Lolh
UBsgWTqmtUvG9HL+aU+9V6rxhgKFnH6puMjyMypg7WgmtYMIn5MYx44rBROkfos861qU/mkrZ363
n8MttjIP3TiBPLx2YvHYJ/WqNp+i5lKGcupo/RxksYsZlQnPtyOIn/8BKBzGbpccywqJ2Xwve5fu
Sd9aOn+fiSOADrBECr8s4mBW1xeoFwJeiQM78V57k/qFBSPdjvvHlvVXN7aVjTbkINuT3s6P36lU
hQRPmaNzubEW45cI6PSZeVM7hvyugWIJp5emvLCznXyfn2IsBq1MNQUjYjjxMc2ocNr0vuwaYEKy
n3L7rtYXulKnn0g3qBDPBX5juY0qEFiQfawxSoZEFxgr9W3Q8gv50KkTCG30/wliLvKhuFdFVYjz
2inz+jnItHVWWRf2kQvPscQ66sUETkTgOWCGrdBlssuxcfTu/fz4n1y/XP5pwDL8wB2+bhtoMFho
M816BXTqgbxyfcKVGxEEMir4W+eDnZwIn4ItNmGlUSYZ5xF2Rrj5+p0EPbvX3kxA3ZqxC5rb89FO
vUA2fOpnbEvM8UUG6QE6NjyprdFagUqAMA2Wa6ssvrCA/pdbxr9TheVUGL3JqPSaYzvzkanbqAOk
j6h1NOVHKeLLdZjyJwMufndplzr1eHMG9N9J0HJ+ZGMgYaNOrpUhXTBzhj3OFHo+//wlfo4if50f
+E1mUx5zrJTjCtKx43XrwPtzPsbpV0jLSoSIyCazrNX7paXG2UiQNnrwp43YP03aJpbA1vmbNAQ/
/1YFT+GlQu6p2Ujx6N9RF7NRFeS8rgaievVrWD6HElTGDhGgnRI/YGL3f3mRn6ItsgJUWyksKUQT
hJ+h8lul8DZdTD1OXpo+BZkf+dOlcBzyCIoGQaLi6LUIx94MYm63+RVmzbUP1yh3eh/ZSuFC8nFq
FwGj8u/sarGLFIGVwLwk5TEqb4Nom5OGwU3b+zeVMb5iabE+P2Hmkflc2J1PzM8rezEpIzHScq3m
0MqtGy9uuGdsYvkuSt7OhzmVUn0Oszgb4T7N6huE8dEvTBp1U3eIWigmZosyQuqA94ZbEeue81FP
revPUeej59MYWrGH+GA7R5V/Wu2H3FzJ1uP5EJfe32K4QgOnSVkiBGSlBKL6iPMRvMYhU/e1dH8+
1snHQcya6hmYDUtczHsUhtIG9gNQUHZfUTKvelX7CXnjwvI6+UgWCNT5yFeB0319a0WTRyM1q9rR
uLo5cDHu6P58KH6+mTVRzj/SidlOIZiKNof8X3ODr7HQNlHLLK5m+8LtLeJYTt/dKKCQz0eZx3kx
yb9EmZ/40zzIRjUPkHWEwFdtC2jN1aW07MT0JgBlP+raBu4Ji+k96iMCSh4BtLiGPQgwQVLXefs4
VRoyCcLvoEb7wvQuVBtP7LqSyDVFxTAC+Xt9MVCWF+iKXzUVvDyyJtGzB13FNBNYQnZoDoV2qXR7
YmJ8ibfcEn1NQiOReEIHKwCMOMro6W6qLwHApJPj9enBFnknBr46eGQCSeWuUHea7DT6JkYjx3o2
+rUMyziJtwOq0VNr00PkEjhdmDEnltrnRzUWSSkXI2jByM3BV79G/dyWzW2cbc/PylO32y9BFllV
ikubBR6oQollROgaLbYI/UU01xDHIv2IUEMM7EDqH3KuPBce8H8JbgF5n9EDAN6/rgkUHKexl1ta
HOQ82n+Rdl69cWPBtv5FBJjDK9lRWZYt2X4hbNlmzpm//n7UPfe4m0004bmYAQYDAV3cqXbtqlVr
ZREp610cvKXqC6BvG3ZtMvh2uFZmXzwo1l+rsy2L+J8M1rgtKS3t6DRIIb6Kq51Y7D000eHji9ZQ
/csL+dfgbM92rpImwsgwy+q+MB8tuPr6lQfM4lRKCklxBRAhtdHZoAYUq3Ko9tmuYlA/9Jbfb8Ri
cLeupAAUstLcptDe2BZyVbamjrrdqpmyEjYsHJnp4QFqUiMtg+DP+XJWBl6UGgEqsaLwy8yLDcwR
a2CkpblEJFKkfmNRsremv5+40USvByHqRgggeUK7Hr0r44O/Bn6YPnTuq0+NzPalEIumBJNs6aQF
3M7R1xj8Bf1AkM2V+5Xzt2ZqNme1aJWlGzMevd96OvwQz4H25ucvfb1HFBaWjG0c3fvxT3pwR8h+
YmcEkxpsZOPb9Q9Z8qunQ57tUbjsRDMu+Q4h8ZxceU1FOOrgGgytfuXUL66gJvGc1yak1TxFEclU
Pf2CuiYYRWfIdtBmO3m2uz6cD/jdxRKeWJn26sk+8aEjh6kHKyGUhxMf5PDTFCFwvvUL1GduyxbB
iO42iO4lw+mbb1r0xx1/VmuNDdOsXfuK2W4dclHsYLHBwQVbAyB0B+luodk1sEG9JDdar5zAxbnV
JwAkMCydroDzUesmTGICSDoH8ut8E0PcsufF+UOjR2BlFZWFwy7RHkgzAWbAzcxMQejqR/lUntbs
cVNsUSm1qco5kR09QFZ+BNW+7bYBTO12/Kc8DDtovt5+59vkUX5AdGTPhfkWO/6deFhrJlueg//9
MGV2bZKvLZq+48MK8yVyfUqex0hZyUUsnVoZIDu+FtiyNk+zjEo3xHGqlE5SvhYiPiI81MONNm4l
eQ2PtjTPp6ZmvigYLKkfFYZTV1uR2khET/r1s7JmYeaCEohju2jEQgbveSUVdrRWsVq8nU4HMfMu
Yd8ngdpiIgiPWnnrq9su+eGLh1DdNsKNW91J/UpNaWkXyEA8KIEDtSIbe34SmjJNhlCadoG6o1O/
CO6sNRMfVdL56abDgkwb7WHUwGen21V9XichuwD29ptqV+0ta1O9B/u3YdPscjuhW9Kd+gnpZ6oO
2VZYufOXXPap+dnOEMAqxcM0xABaEBE/TfRtqDfB+F/s8J6AQmTCVc9heKbeiWEVMMyhf4SCHm4B
PXvU5Jfru3BxwU6szBy2KAsd8GeshCE6GsJBhwK1atauhekRNF8yQFL0W+hACtWP/suTa6GT48Zo
M2oBUGM+COK+7Ok5fXW912YE2JjdRtZTgn3V3Fnx1lo7aRftnWQ6ZBGGbPLzPNPA4JzvynjQPV/K
hsqR+0d6Gze98Wz4b1r/LqefBTSKxk2l35gcCuWRdovrE7xwzMHPinTAgW6mz2Jmu4naqh4smjgB
0cFQPGg7zYier9tYuO/AM5Oq51qn+jCXgRQ7SY9K2rccDZjeGEC2oNql+acJtshH2IG5spwLJ+DM
3Myt6P4AZfKIOaELd/DR3ytCb0MvB8tyf7g+so9rY7Zz4Ggh8APuT15zft/5ptqWrgVPa3eT2f6u
c9wN+r3IB2yam2yPwizt09uf5gaRqk+t49uGE9re5j3ZRHeKI9rGt3Jl8EtzffJB83tOsGIVoRM+
aGwcOfg9GP4Gd+pDiANrT14OKw/9pQcxEzA1BrOLNWket6HsjBJHij0JWT1bgOGEhgfnvfrqH6zI
/tYl8KXa0bAS0Vw06k9H5tTszC/IZUtJoMLsa7LtRYjb7WafOZbtHtUn+HQP1q69RW7AtrbWdzLM
if3DOv6oDq5nK7a3q34+wDIHlbrjbq9viKUIkw8zYKPk6Qq3xOw8IXsiUqvkw9wvwi6/8zb1O6QP
cHfdeVsYmqFCsYkPjuF/OManZuVzF+J6iA2OCma9SrHhnrbNt+sD++CruNzpfwc2+dATH6mIndYW
BhaQKt8oBygdH7KH8Gv1JXDcF426i+29qF9zQj3gCJsbfxvZf/4/P2G26AlS6B6UtLUzOJXdbOuf
0p26yb48Jffv3/J7bd+9QTxs/xA2ADg3w625sumW0Epnazu72S3Z86itMgXC4b5/TP6YTnbQ9IN5
fP+a7aGcc+EY+66+mC/W3nge7F/Xh/+BZLu2ApPfO1mBvgRHpAYMX3t8NB24KX5KG+iIbe/5XXKg
Ct8qTtnbK4XWC5Dmx0kDxE3v3wSJnXs4K8qDPBmjGjmibZXvNBlGT9gSe31DYVSs7wXvhsoXFKlm
7YjfAx/9pp8rA1+4nulYpXNUlGHnAPxwPvAhN3LIL5j3kRZHuDHtaCI2FE1HLfaKcsysR7OyaTWx
k/RhNB/ytbfp0oUCw/0ECZ66Eed3pNDLY6ZCoO102q0ZbrzwmFoe+eDX6+NcMzM7w50OWLYSWV9X
wIUV2R1ELO8CGhZwia/EwR/9Cxd7CRHUicnBoIlr5qb81K8lbdpL1iNkxRt/7z5Dr3vsP5ufpb1y
aG/7T8J9+udF+0W+ZsdVskOkxe6d6m3tVC17zJNPmQ27DCv0pwVmF6p9DeIRAB/9hnZyOHcxCDum
bLd7cTfeGMfr8730/phiHgkgmUWzhzLbV/0gib5ES4tj1YMzGv1ekC2nLlnaPhlRxRgeSbD+qGtl
K6N1f934UtxFalxlX/FKvihlxEIJyfTAsZK9e1f83bqfrv/+9O3zBf5oQqTcOvVZzl46sBlYsAcz
q7I/DL3t5Znh7XrJQ+2qSrxie93a9GvXrM1CLnhpK2QLsRbXNYKFNCJVynYwYfJGX27wV7JSi3NH
wAUqkM4PoIHn/qCC669ruqzG5QRA2Kq7XoxXXjeLcQ1q0ODATfJFF7BiL8wG+vTy2sngww7Ao48u
1OWluUXXBhbS9MbtPBuBj4NB69cILQuyUSQCFYf+rbXDuuQYwEDCH4ELguJrdvXKbQKBQ1PWTiqY
27yvHdVyb5Mh3vduf6BPfJem8c7oXqRMdxJR2cfNcExlpKxNdL+08E5TTMcXsmPTwBPifg/THxFF
La3JnTSK74fA7GyhhuUU/Ov1bbF4wuhhJz5GloUbZHbCIlX2BaTjiA6Lr0Z3J1m2XH/L0Wr1n2CF
69NbXaztFZuTv5jvxVOb02yeXJO6q5WiWGETXQ47ABGSKoLjddtEEXboV/TWvRTH6JCCYts1/yG1
R1vV3wHPtqYfu3IfDhhvOuFLXYU3uvm5kuptGCeosRW2OvxcGe7S0Tu1OD96qalVfT0NNweTR57G
T79FJBV1daN7OnwwG6Wc1MxtReXpjBqquEe0M41/d8OtYf1e+Zqlq/r0a2b5P+onUEn1fI0RVhur
v/tAlmobud+ObrQ13Kci/Qq9qp1Gb0X8WzBfVuxPabyLxZ+6r3HoKo0Vs6OiRVJZ+HLD/MufS6Ih
1Yd135blo6bb6BwiIWqEazXcpSeXcWJzFpaqgSTlPTT9ThW/+O3ODG4GQYfWeNf2uZ15K55pYb0t
k2YrWl4nupA5uYtmiH5qiKA/kgqSU8F6KUrTQdHMNoPvbb5W8JzWazafZ9Zmhwlxn1L3ggnmmnps
GuSNHRdixUz/FKFoEVX3qrJyKy9bJP8MP98E25m5DOCRKtT8xJYGer0IUqAA8RbSo9IkcJMj3uZ6
UEau4ReW3D2MHgRUeFfqZHMXG6phW+saODyJZdQeZIiC4cmG4GMrdkc5RkIwdlQBeM0PDe7uMjoW
yuH61l241M6+YLaL/KFTBM9iphUj+5pWeX60arlcuUoWN8/JMGeTqwad4GUTbDJovaPnBY6uPZd6
4FDl2dXqf8BeMSRKcpYoTd2mc2cQolbbjyylFYhbQx4dM3hDJPJzjdryELJrpXxl80zff7Fd/1qc
E6cQtklhC8s7slHRJpfjg1t5ThT/h+w7AwO/Aw3M1N868/ICFH1dFgLmFXiS2bkwfhfFH9e3w4JT
OTMxc+uurOSdPGFPxTA9kLS0UdeeYAept+n9AE72r9ftLe4MC5oe5KCpFM/zOEqPBnaUFQwphTxa
2VXuYxnsTbQy02Fz3dTyYTuxNdvqbWoNZdVhyxgz8Qk193sr0J+b0dqj6ENpBlkCWZ2EKMj2wn0c
D08u+Z5tofk3DZIgj7WZJF9Wvmnh4oKD6e/4ZyfDapFEsAK+yU3CVyWrvidQ2MZx9O52rwnFuch1
N53g7tEdtUc15bHvvcu6t3aXLIR6Z58x87dZhmId0mDggdOH1tJuJLr03P4VRZfr4122owHNscg6
I5l1HiSN6LlSQ8JO4DnoiRledMzou1oF8S0lLRjQX0OztVa1tg+UhnltzXfRb/b6UJMSdY0vnp8e
lPgbbGkHyextZag3SfVWye1ToyEuxAxLafQQDnD7WsmKm1g8XCcfNVvsjOJ6L/p8lKjZsnGnEidW
5j4xgIfSqdL/K8ccKZSzOZgtqiAIjVDKTHYzkPuuN327QXZ+Je5dXlFWE/gdfQ3z0lYn9mnZh8D9
itzxjRym5NTWAF9F0sodsjx5fw1Nfz+JryFgdtshrAD6p79UbXwygufG3GnpphneFbdbWaq1Yc3u
kLLzqwB4NwdCgdYRlhmr2gtS+QB/8/UTMf3QxdVBL+7/zN/86sgSgyJJAmzdD75VZM1jJJHqxKm1
t4KGYzO6Rdn6usWl1BpXowzhEqEHZBOzayRyQS5+gP/HpD/0kNNLQA3SILdjNXtAXdYR9Hxnar+a
5o+W/paRROMlaIuptdGbZOVjlm7O02+ZreqoodiaJtw3FdT3aPZMqpqF4m/UwI8O18e9tKSnpmZL
mmtZbIYqpqLOO8bQZyMscgxH1Ll72bluamVU847Wocl7uQcBjsCjcJ8VZPwV+aAbK/WtxQvtZEQf
ieOTI8GuiTPDxYwrxPsmUN+EjC4Lrd4KngKdj+xEEkg2lC17g3ppG26NgJqeCmdMZ26vj3jpdOLV
ZZhiNfit503sptg1QqGxjSuUW+IMtfjacCpLu+vqn4HUv3QpZP3XTS6FDhZhAxVvMmnKvHzZEaWU
vok3VQYkLMomoE8fCYUKRZRNocjDBuGZlcM63RqnhxVeFgDA+kQITeUZ6o9zH+RFuS7IjUi7jB64
d2QQ/3RjPa5Qi8w3j0RsNxEPiwCAJwra2fGEYdrNPGR+bLX9EWQiWoLGTlCyz/82ex9WaFfEBdDk
AcPl+VCiHA2OPvCBV1XSe52nezcfPveCYdlt2aWOxMV03eDSsJSpjw/fAxR7TkU6NunQChKi4Ub2
Oc1RSw8MR9JX+/Lnp3wikjbUiTIQosQJf3g+rlimLz8TYt+5/ZrYke3Z8PC9vzlb53mtQnG5GSxZ
N0CeT8UpopnZDPrw97ioFviOvC83MALu93fVJrYh67s+cR8zc77rzg1NH3JyzDtF7hG6dX1qXMkH
Q3gJS3jo6FuF/6ODltri9JfEvv36dXNvbe8fd/axnwa+f3pX7TvVLjbaNt9q23f7CdlkGzZ9+22/
fXEOz79+3a61US6swNm8zFYAwdvIKz3mRTAoyQZNGuxTKc+2shd9MrROWklMXOwrXnkAzFlyEBSk
TWfL0HdIRoZ6FjhlKBdbHeDuAfKMYOt1dMFcX4kLjI2ELSgzsEZ7HmCz2dD8kKRtW0mBM3i7UYKU
JUWHbXx14/ZQRa9NTAHBu0M59taPW7TbnARZnH6vJ6iTRuJRaB5K97dhHLW1aEW+2IvTh5mqDu+u
SNA7P81jOXRRofKiHlPS15TCQxgv1DAUXsvS6tGwygLd0fUSobxA0Jv6kNEO/eTHsrAVg7JxD0lg
ev5NycIONjQdygZRI/m5Q0Gp3ZQt0MGdJPTCrSkGqepIUYyaetZ1MBUVSaF8bYwArR+YqMNmc33K
F1aXd7wMPgZlBhZ3dmnLrm/BMIqsSFfdaWVuy2PkCMHKCVuYPTCKBoSj8JypVGbOD1gRFbmopF0E
Brs5aGit4TRXgo+FcTAE0jyTXwcCNtulzeg1SkxDGKLy7avvi7sKbl8xNlac0jyaxPuxRFP7CDN2
yTsZu4JRmwWuwjddW3G/Iuu3jSq4dJr+oHAedC2WbN3X/n2VPkg8wV6SQQNtPZvAvk6bUDHQLKmt
jdTcjDUUVubaA/7CsRBgTFSh/8+KfG5lsEZw0CFWAEMjr+M7Te8AwIaeW1w56EurpXOMqJSxVjAJ
nltCYVYazDyIUVSLjgLqTCrS0W4drFyJ86AJdwJh8MS8iPAI2fvZplBK2VVrKBQcVy3pxEbqF7jL
zWA1yAYzkXlRb4jBrx+oedQ03yHTN51cJr2kyVKHDpMTNv0NunS0Ghg3Zlfc9329g4dpZUNezOT0
CKeAzcYnMIQt/txcDi1CGiA75yAkelMVIoL3IJ1zWXi6PqwFO5ALQWYHRcHUojXbgaqrVYU07YnQ
jGxawjeNeBfFX68buViviUH9xMhsAyIZPwwxTHxOH+AsJA+104r8bAeTB7x2sfvH78uX6yYv2ldZ
L1R2CDeJNEAIzisLbZB3KBD2AVsjePY7eacip96X4rskec99NF0z4hvKnNAyF5tAjVZc48V24RTI
YB9wj5qE9sDsJDQNzZetrwZOJ7aFXXfGu5Ua2o9CaSRHQmNgExfp8OX6mC+m+eNYQL9MNYUtM2ck
rd3SHTyDY2EF8J+1d0l3zKXnMsOjJU/R2llf8CoK25OTLlIOJxY+36FUztpeEMvQyaFCvSsKc9zk
nZs74tiKBynw9MP10S3ag2iCfTRBSOeXTVSOrVTpsJVYfnxDWdIL5J3HMVRXIHIXJwJ/wqoRp+Bc
6GiajSuIEdz1gopxDcUDG+W9dmkqEszP/z6ciambuF4mApszIhBRjD5BXejE4XdJ+9W2O135lfsr
J29p0mSCK4IcWu5B/J0vUhCIkt8E6LJ64rEef40NqtD9U7BGWLA0Z4AjSEYrvL4uED9hXHOBulbg
hDitvRBoyU1SqPSTWkGYrTzzLmBdeP8PdkEcI3xlF8FkCPd1ZgT0d8l+J772iWG1duqH0nM/iDCD
DCgYyrYoyOLPKu2MXYqE3Zc48EbOQygaT2Uf54nTjrzh9sgIiEjaiZX7q3LL/vPoe/G7YVTawTBT
ShFDaxrf1DCTflxf/KX5AskCPormGdinZ90NRUPEB71P4DTqsHF9pFat7GC51kp4sbT6p2Zmzj2V
3QjGZswgxrYbeuiCRPpKo83ovl4fz6IhrmLIUkAnXRRYLLWQ81ElvmxIyyGe3avqm2RGxSeY6pT3
UfeJsK9bvPTvE3scRVWJIODjdjnf2aXmihFsOpETIsVM9kvynVE/iikruzPkFA6lHPzH1k9X5nRh
6bCrwoCK26NDbzanY+GnLs2HkeNxnyiRBqxO2HiGtL0+vqVdjpraxD0DD4gEku18fHrVW6Q3oQtq
YyCDtOIKwbNlfqHCGY3bErLgOtgW7o3i7dvsVQDgZ76UouO3P/L8Vp20MLd98wiV6/XPUrF69qRm
1mnxRKOENyMA1lnkpUdtoQWIPjtRtkfC3Ja4w69buMCgcLzPTEyfcBJoNX2BU64wkb+HKtzdTpDZ
7c3wtfvZf1ujvF64paeaNftHhqCY18m5LWss+iLOsGXiGAfElqvHWlbtDFKmtcr80r4hAAe6NuWo
0Ow6N+XRyuAFVsFDxssPtTtuvEg7mpm4Mn3LZiZizOl1r81vr9FTK8XsMeNlo6PDIq9Fum3+a+cU
g+CU81SCnZibZR6AVxb9Mn3chw6MoCjVi61wj+v82acAVkJEWLcImxYr+YoFH/N/SXHhCYN/9MMh
nOwLwYVYDcZMRDk75S4sOqBTArJ5ycHtkpWgeM3UbFuYI+y/RQTHZ5S95qZvo8OK+uxXX105TQuL
dTak2WkKRBHqthQ7SJrSZlttjTo4NKP673uCGJh/6KKSCUZnEY0YiKVaosfLzJkb+hgf3AwoWbDW
yrDgG1QLX6yjN8nDbA5hVNoyC8OmipwsfOv0ktfEy3XXsDBdk3oC/IISqesLRprchfpRzxqUgP3u
T1Anu0yhtdX9Z+rV6WbBK5BsoCvsQr1N1CrTF3SPrEac3UEZTbFRvGnSX4g30LS71hqx4ILALU6v
o+nFBzLg3C9AEqzpmRJRuDf1W5FsV9Ia1IsYH+Ujo9398xRijWtLmzLy1jyILlyzg60QKWNvNG9E
De5cUwMtuxKiLZwfiNGBYaKDNz0qZ2NqtC4SLCGNYZzU99N7OUxyGxZKGBG7f4/Wz0xNn3LiFQJV
CHHvmFJK63Nc5gqMpNo4bEp9KL9fn7uF/Y0pxgTKlHt5XsQAVArro4QprRCO5mA8DtJaa9maidlo
Bs1vvdzFRAn53KfRK0Oe/Z736fpAlpfn70Bm/sAfQJmPFlbMTrBHXLcK1+8nRVi7yhe3Nl6H7DKp
LThgztemKw1xTBGHdYJCfZlUOVrLPYyyvwVITZMXbbDXx7X0/p283P/Ym1NtDKbix56b8f7N0Tan
yJU5WesZticX31zX3HmBt/ezaPcfrMJhMKUOeQ3PQ6IO4tHKCwp6+rP4BgblPP4tI0KZq0+JIjmU
2q+bW4qPyK39tTftoZMdL3epUQkF9rxWdoZysIVKsyVVdLzhpdMeExKYGtRm4XbF7nTpzUK/M7uz
Q61KuScCwoghhR73ir9Ti+dB+dyp+5rRoi2RVYDyg3TXVEd9LRpe3EknY56dC90VksZLsE2RjJ2j
w4XTC09D7N1LWoe4d7LSGT6N5dpYZydE7S28VTaNVb7zpMQuKPTr3VoT2OI5PBnVtJ9PVnLMQ68p
p50zWNa21+rvXdWglwv2N6fevLJ8i8bIhtHqTngNB/e5sbiOvbZSSbvVmpBD8U1vW2G8p1OlJXA/
h4esAex8l5aBrYhHUdv74Q9X153W+9pmK/5ncXZNi/ZD/p3o8c8/pYXlymjymjdLUP1OwN8SNXh2
bHord8PikE/szHaNYhbUJSyGLMigI0bZESjtp+P34D8VQth6pIzIhCHyNAvkvILINO8b9qcwWLaS
WYWdWNmKe1uatik3ReMzpfSLjCa5uD4RfchDGngFEx4oUqjdNrX5en2nLM0a+UOLnDBE8OZcCNvI
W8GHtCt2olBPP+viEB9L12vufLqFX7Ukertubukhr1s8vsBlEgGBPj3fDX4bkB8OhtiJBThd6yPJ
qqz9ppPcH24aIbYL4x5a7MrdXbc7/ez8iPMcm2Iv1oyWnnOzoGr1tvFELie6t8w6V6GFGkRbhMPu
yaxv/Pi1b4BjGGusNPNVlAkpp2IMxRVeMcTL53a1IIerSfChZSrrL72LDJIrh5sU+Ojaib/A1mOJ
LrypzRnuYQQ/zi2FmuTHHAFCI9m6UczQsyMaidzK/+623a/Rkl/9hP6XLH2SIF++PrvzQEbmhasT
z/JItBBsnZcVjNHvfK8kG1Pot/IAbZHnrVi4nEdpYqUEEYFw2xSTnY9uercbfgMOApI85NPFLtxG
dWKxXfJ0+++D+RD64nLHXc9DdAAtsRDLRurE4Fs17WkwVvbiRX18mi7y6GhZsB9NXlDng2lKMYro
S0+dXqtQpobaxki0eicM4aMvCo9JpWo3rkxDjiDcmGZ5hCXzS1GM9zktrhshFXdt5T+lSqTuY629
yeT64AJ1tj1RWXtAXBIjT5+KcI/OC29q8Zzt365sYQuNCK1KQd/lUnIQKTgMuoiQjuUEvU8boOuI
/bs3aptQ8mCVLf/RDzJZcDKDvoGDgftsDoipchdmqUFIaeG68YgqvfITr9799TVf2F4YQVudLlqF
gH82zCROiiQfPLTUOTxuJe51mSztGnHbJR/BNBb6rPCzFjmNOWapiimQyhY09v1O2wkPP/tN8gNt
bNTZi8reD+/lGzQE5mN6exc9lnb8+iJ89m/y7yjWrIz3Iqz8mFWevQCAgFFxvcy2YFikkhIx4KyP
tmhhGwOatkbdH8ai3JRlsxnc8pOUl/RqV2uuanGySapO1qd00sw26NhCCTRsQ1v3Y6Bhrs+l29hf
o0BZcEpM9l8z0813Em9p0EFbeoOZIKvtKtYfarCj17fNtC1Ob5VpFqn20ZwKSwcKSzOvZBb5GCUC
66mXn1T3oU2/KmRq+09m9VVVD427UiW+uDzn9mYhZD3UpjtQY0GGZpOVD7TkUnzvp2jnRhW+Q31S
d1+E9nB9kJf4yWmUhCJcY2zaC4KQqM2tIi9jCBwOQr03n8Vt5sjfapoeNuomObb76P3XdZNLO+TU
4mycyhhkSe5FmZMn4uOgZDey10P6Vf77pTIRgwDDpCwD8dAsua8XVmAJcZI5cPJsy3o4FmW1kdJg
JZW55ETZIRNb4kcSfb7ha6uLerPPWLZH/67ftUfAtY70PbtT30NbXMnGrFqb7XtKKK6ECEXm1Lt6
AyfPPtij1XQ7PpAr6e01uZGlUwaZB3gdLkvenbM57ELTL+hr5JQNKZqVv6M1A5c4bLbfqQX5/Bwb
iJU3YoIFBfb/Y/1VhrWFXDCUwxI8Le3N6PwgrPtn/kes0mhGrDhhMsDNnluVQ2k0Wx0tWlX8LGk3
irztVruYp208dx8qNGwfRa0pfDu3QSusTBmyy5z0GD6a95/1X/LRehhvxJdo45h2tQGnBoxr8++H
C13fCQNnIDowx1i56FFnrtLgtJJyQze47Sk60kwrQc4lccA0gSdmpo1z4n6HFGxCmbd4jUd6tFtg
xnbmmJ/hs4z2xn12V77qh+LWOo4rvuOD8uJyVv+Ob3a9aLnQpXnC+OT99x7D42N61+G2dspLZke/
8zuacDetZ9cH+TG0izfhZts0TvxjgEJBOxZr3nPpjjidh9lxRHxE90Sdz4ELjkLzC702t/oGMfCX
PNtUu35rbdRDcRc8Rm8OPNrX13rRuCoBBqOsSPA8O52ebmZWlLHDAv22ifc0pW6kDqj0JnV/l90m
WVMFWtjRlEnJV/HiUayLYn3clqVqRXUOd6IITBDRqO65zp4CM7DjMLALYeVGXLgoJmgxSqBgEZDO
nMZ/ssmEodWKUuwzul3a0a7N99YjVlXktV7JBS9H8EnYNgkA84qbzWOqSLnrByKLaJbCzdjJNXLD
Wr8S6koLywU6gDtJYQIJuWdOB2VqT0+6gaP5xfxu3E3ShnQtPFmBvdM3vdNsxhuIA4R7kpvpyk5Z
crNntmfntQjLoWgKbMtO9Sd5Le/iJ+U2mciRqp2VO6OjFHb+RXy7vkGXJvZ0xLPDCmiADRNjtUpu
+/Y1W2sxWZzRqXSJ6i1cFHNyGLkxosz0+X2h3OainQJ7CyFRqe78CKT1Hla36+NZCpaMiczz/xmc
3VZoJFp1nk8Gb/V9fSfdGbcjimnCbxhaNoFki7fViodZHCIX1QcOjDh0dovEnat1tcjeNLL+prH6
vZt6tm79UYyfPDSRqzH2MC6upEwX1w2JeJBg9Clw3s8PXtemBVUfeYrh64PhdQ+JsFYuXdyRDEuC
5JjppAPr3IbaKH6GyEDmePRVCeprHKBzdV+HjtA4ZftFHmxzfEJp2At+xM2+JbhaC32XRnn6BbPF
jLS+7YtU5Uy4o3CjGI38qBba+/Utc+kz4UgxcdAqKTgN93k+zETQXK+vqtxpoheAn3p4U/e3tfoo
iDeq+vu6rWkvnN+N57ZmyxYhUJUlk38emh+Guk9dBFnupODeWlO2XRvU7NYD7ZY0aoah2tsk5kPo
frFcpws/ZeldL6+0PC48ZmWAgjATg6sjSaBOH3NyC1iiqyZRkdJZGZjHzH8DUOaEyeDoNArKqbYf
+nfRi19ca22LTtN1Pp0SWb2/O3Tmr0slkjgD7FBQEFuB/1ZkNI1g7RafJmtuBn4ZUvkiBS8ALOfj
GyxxCHprun14LNe56Uh9tJGCxyJbo2BeGtCJpY+ZPplJrRyDwE+kzImV8ZCo7g5YxHbs9E/Xt+HS
gMBBqnQrgKxi0c4HFEcSLRCDy8kuk0fDAkpSBvciGSZ0sVcihKU4lBYnUs0oRNP4MZ88ip9JrFAn
dOQwv20a72kc9L1RJjZZml0U1QdReZKMyI4L2bb6B1l6oQHkzqPKVig/yyhaGfrSG/70e+ZTXBdu
kFUN3zNq7lvWSlu1lG60PL0JI/+pQtszloaNQVYGqLMPCc8/extiJWA8JCvo4QD5ej71XSsPUVfD
05pWlp1Ix14C4u7EcuAkArmLb9cXemE/oRBAxhmALYLN87hp1L1ySKCoow7T2zUnMf4xtitX0ZqN
mZPW3CyKkbTInTJI4YHap4O3KYZ/rd6RejkbyWzLekXei1LFSNRob9bfhODBjzf+Wtl14WCcWZnd
BX5uNbXaMBZ9QMvqLlaOpFnlNTDy8owB54OjU6NcMPMnwAFCg22YOzH6TpJ6sOIABZrd9aVfHsr/
Gpl3bPt904ljOS09VHXqY2IcwgHW9pWi3+U9w7KQpwdESHM4cg3n27lIDTfsDSZMqBTi8vqYK8Vd
o+YQqsayQwfHXu6MlXzO0vRNhQ6wVTwGAI2f24zprSmthOvGBJ4WDdadmKR7q5a+XJ/AheADPI0O
CAUaf3KlMzO0W4XSkMMXQLB5P4zGPnN/XrdwGQ1M2TziRiCWGmC6mS/wKUDLpcLryTCDZNO1Pm0n
fpdss3h8kaQg/yQZXrLi/y63xXRXQ+5NXYwC6hyxqOmV1ow80B3A6kcUR2+RKX0OS/2+9f21stTl
+EBcT4IFwNR12hFnZ3YktKotlVgcIrrW+qYiCd+gffS9WYNhLhoipw9EFh6CiypJgGBHU2VEw3nz
tde/ueXRa15L+WZc0yu+3BOM6K+h+eVRZZGhxR33s1R+NSBjWdVVunxMwHU9NeqSzAPrOS9+VWo7
ZnWtE9H0t2P9pKd7wX8rvUMxdSPdemvQsaWJOzU37ZaTeCPz0rApG8zF+eAM4nEcyr0bfBf6Q71K
BLZoC9wOzSQiDdbz7rt2pPOKU83FK77WZniAHeM5U8qtUDZ2rvQrccelk4ANFZZTWv3oNRTnZ0sT
6tDLplupg2TZMHad+cVd0zhfOkuENFyvFBFVdV5Lz0LUfbMu4uWQ/daGT0V45w+bcM3dLe05Grh1
4icKgWD+z9dIkookpWkRK9Kz7gbUGJ6vu6FLH86jBAfOK/LDC00Ld7IJGrHI07wIcydLN3r+RXbf
PfVRCY8JPHmruj5Lu+DU2OytQB7Zb5qYa8mE5jyIjprxrGk5TSFHWEyuj2tpC4AP4YkAe/0ELT0f
V92ZXaohuOEUcKXG5R5RQMjH1wKTRSvK1JkF/yQZvtns+WWmURKOc8cSnuEMsmXrk2D8a/fX5EUJ
F/7XyGzWzKIT8LQYGTmc2bEK3kfpZl1aeHFxwA8Qm5KeBiZyPmNpnldGFGDGjLRbAN/CgQxGZate
/91o9HvZc5Pt9TVatKhRAsXdwRg6L/z6GsKxost15Ca/puscBWXgnkKXb+psf93U0mklifg/psBo
nA+uVVMYJzOw2MVAG/yx6OhY0QghV8ws7ocTM7PjCsFmAZMoZtx4q7ffGv9THrxeH8nipFGTmZDZ
hgFB7vlIrNBXyyBOckeWn9twV2s3ouXaGVwLwYprWBwMzgepSRPvMG9o81U375SEwXRVsMsHxYGp
82uvrqGyF5fmxMz09xMPFIOU18PJTERjCBy8fbAdJN2u/1myeDpGJ3amiT2xE+hGLEsRdkrNPyqN
+ZqO3n9Z/hMTs5NKotpLKe7kQPk+acFjYD2Oaxoqy8v/d1Fmy1+pFnpI00aupGjne7dNtC+8xPFV
OndWn+/Tdj3PfZxN2fwZUVpxVxUqxprUp2W5q8jfjntB+6435gYGw207qptCb0InzNrD/yHtOnrk
1rnlLxKgHLZU6jg9OXgj2DO2qJzjr38lP8DuZgtN+H53cxcGpvpQh4fkCVUJWOpu+zrHA9lbg27E
QV+FwEd4BWtpr/pBw6su8DCYF6yc9lFilsBIoTlu0JPYWsTgCfdxfJydkK70YgCtA0Agn2e1bg9S
MHln8BJIq75hIE2l4UBHb9Py72cerogTpdIIlKH8BOE+FIuh276wghoJj9hoJT8M1zjDYlydSkM0
Gj2wZF/yut2ieFC8oKK2MWaiEgixJffdxnj+D/6ASXMTi4UDij2iqGo0yEGWCK/is1K5afbT4EXw
5XdfufwZxHIhO1vDOExbxVyGdvT81cx/jNL3xAJB35M5YNBV5fj3Sj5qWcW/Bi3OeYYW0DaV0goG
lQWRIiJ/5Hv0QR4FP3IsX/m6vXrr7vEXjAm0Ri+kxaDiTVsLClGizqEQKsb9e9B+FNrrbayrmcrf
l5YzyxhfTNqx0RoKMHHaZK5oR6+qHbrGXb+rN8nWehGgP9K77U7wFb9+jJySdzXjfUjGQZsw7MWq
wNLSWtuggaEf37Rp8CXlQy6PvfwfXhznH5IJy+g1TOpQBZqcqz9SY4oIOq28qZa2t9eV5zG/u9zO
PMZQwhLdi1jXNnTr4BnsBgbanuZ4M3agHt4UEc5QuglEg9wGXgy4sS/YLtNZGqlW6sAN6uS1t+Kt
NT5rwYLZEQFjdRJKQ1XNuYFwvqHCxOYimBsagvkGlOG1l8kP5TKKaPlyA/GcgmTD520bV4+Cvz7L
tp2Ic1Il4hJe8o6iKSOz67Z8hDwgxyreUjIhRhZabe4zwIjFpwbug3ZndAFygBs6YDyBNLz3A88s
JsiEaUmFUQFeMB2N9q4onuXq6fbKLT/5lncwoaWv0hKpJEDMwxOEI5Xpv1SZzvbXVQuyGYR63APA
HNvXeRIeJQujGxJ9CNE9NunaPspPZRo6cabzdtx1b/dFjFaYQFKbciXGEaB1tXhVsu4Qp+HeMKZd
qka72hLtucxJIemuNoqc82Hd/3HLN/A8QqF3uZ+dbfY86LJOaXEYxYJqp+KnGFOfZrMnzYGT1fFx
LnROA9uqr+ACsUjS4tHJluyVOVFHKFVix2mDq1eDm0sqAW8XJ5qsHkVnMMzGVjuztuIJa9pGvZeZ
pl0P0amPZCdTflLQmN72zpUyFD7hWZWXWUcdL79IzVAQDb4JlETfsgd9Wx3rTdgTeYsTaBeDYPQj
3vK6A1a/3xkuY6Zet0ovUuBKrUTaLLGtzm8LpxZnIhdvCU/qd31V/xazmRe8qsVzIwsoZgegKUDz
sPnWFM7ceBjdvb2gaxHsPI/MbAlJyPMC/B+lPcqJT0NnKEBRvUGmxQUlZEhx/2tMDuSabeeQy086
2wpqFpZVGiFX0KS/MnMvdL/G9iWhAdQ7eOKba19tefCCjwadqaidXULVXd+OabcEs8QzAojdfJPN
QwDhXVl2zJDHS7ZeQD+DY5wkKwyl7BrAVbilGOo2pTJkvR9MdBnN1sEs3DL72em6c/sTrr1Izo1k
fYWmrVEqyydER9Po99AST9Cwov8rqdxyDzzHYQ47pTDipEVuCVR83xLRFul9MnHuXmuHz5IzB/kO
CmpXM24on3ShXiFmFWZx15fBI85wziHAg2DOt7wQSrNoaxzZZXBAM4RbNbzH21rkxfiOCFkH0COC
UPDS65DoqaLcxOZVQDgi0Y9GHEms2be/+urG/QOCpNslCJJTkQlJlNI2punb3D5HFt1GSMKOPxrh
KY6kBzPhsZ2uLh0aQlHuBDsiqHAvIXM0G5hBg6+TTN9q617lqRevOvLZ32c+zSgunK3LpS3SoTdn
RSeaoJYeFoIbTLx8xDoWRnLQK6SAsoD5RjoG6IZIgi2oiabEkJv7aeg2tRr5FeWVtdb94Q+Wynyq
zhhTOdGAJZa46ZdvFoatY945zDGIPe5FXGegJQIQLe0xpkHMmGAeJaKcHbrSW4koAP4o5CbQdWKw
jeooB8tmj45ke3qAAmjw4IyfxU6HUoCXbfO30B93uT85yTYg6Y7XBLwazs+wmfiaC02LcXXYOC0T
NSFod2kGInENfHUzNIDLJN0MeMTc3mgrx5WEuXHM1yzDlleaEWmuxRRy2Gi6TkEP56j9A9oP68IR
rNfbQGsPQjSxg6wNHbgYE2GHiUDMlOuZbqEZUOtcdcp8IZ29IMGQbz1vWvUnKuZ3GvJa8aQfYo3X
ArBmJ3qJ0G6so8MZ/7/c3fosDvkQo6FG7arOUVI5d6WF1LZLFg2yhRwKc+w80cGVrbGMBioY/FnY
d9i+g5wGZotWY3itQbc55mWDHMkMiM/cXloeDOM4upRPc2HgyoEuy1rOiNqFZOBN2P0uETFPpwtj
mIN4Tqw5DJeDGHwCd+mp9SwSufe5N7ZkBkPpkkhrfvTHGjK5/0qBgbMZw30YtECbAyY72T5SOQff
dSCh9pcGHWS/5h/DZFHOIq705AJEWWoIBkq/uPNfekg/a42edSjE6RNoGnr0fgGt3ZuSme+EaUL2
APQCSLsZewlXOVue4++xnKJLTO/BARNqGYlDzmtyzWkxfLFws6DSBUrAy59UTrKYjQrs7rVPrXpK
wsRJyhDeO5FAtzhH7poXnYMx51OHKrdY6gAbwxH9UYI22bJea0SgPL2zlcMdK41CMR5uWGe2sS+v
kIuxGvhrPfUJeOjwukmjSHCkSdhWU6R5dWpJpBmbn+3Io2pfCbIXXsxc8/JeB938UinQpntJtuX+
oW0e5eRA623OK+TwsJjPl/aVNI8NsMJxOOQd1Mvixlb7xu1jeh/3kMqRe85HvDonTViHBhPwfKHl
GnPQlx4jRtDkMou4AvVb9maWbb+RI7N2jWERiaIB791/5TMLHI5JtINgPvSKRQpfLjIrK6mgcDSb
pIP8hBtIckLGFuyxt4PcmmUYFFpIizFhCGbaS8siUFVYVKwrW1JKn9a5m/f9doyMTds1nNatq5sg
rMKciGWg8RERgb0JdsNg9E0DKBMBNYOmKDUa57Y1awsHykDUPsAphRFf5ukWUEGsdCWvELJBIt2H
zZdBhc6RZ+PnbaDrVxuMgZY11gy07nh6MAdfhRmcsqyHyp57sJiL3b5PRdfqg20pouW/xXyoXO2k
pPSkwPziYC9WXBwZwAalAbTY0MyKPhdmA0h90WFaZa7QGT+54LdzizbdShloTav6OOh0a4UNyfAu
zjINHZmU119+FT8XfGj+4oGMmW10/l36TN3lrVIpYmWXgz6SdJwMWxn6u3CsqavGkDAUjY5HS7P2
Zc8w2VJkJ0AsyeilyqbUsTrjm6gnJE8xKH57bde2A9JeFt6SoCG46mbPjB753kCu0CFn+eIwflaS
ttHmeoO5Ie821PXNDcuIKxs6vTACsigWXi5jhPKqOmtKhacxuFJyC2IaqhPmOrrLWycBt6fZVU7W
vyahaPc9r1Z9dVow6EuUPUuomGMGoogK6E03Gm6WgboYGnjeUKrVgUbCZIu9cpqCUoW0tMRTFFrd
PhjsRGsOGFxwdWQ2aoTLqWENWmWDTfZe1+IBN6vRs4LquzTJuzhQ/C5JDh21cOUaDA672NpHXhKc
YFVAAytmkC9Nz816Qv7RqGz0xx+HZnwsw/kRYqzv1Wx93P7Ia257BsX2DE5TiRc1grmttiWKJVOe
neIe7Nx6rQac2LcWXkGMgyQIHqbIujDuJGM+XQkbQOHd4eK98zGovGmZ3wVWNvIs88aY+8NYOhpd
Llcua7VonhIZBXlzW6mOWO3n6atLNmmqkLx5p62+18OXqdwG41MlfcUWslrpUSi9bN4YuY/eEW12
y9DXSm/gqWNef1UZjYXQiTFApAeWGearNqMWqgW4yCGo68jSDFVMkArLn7H1ePuTruLoeHaAmW6Z
k2fWYLR60C/+7phLF/ovTPEMHUmVnZrr/3w2wyKYhGCvqQux+uVqUwGlvmHpyJrmnLTzo6G+TwGI
Zr/fNujacWSsGGirTfDUgYSIgbFGTR3MADf0dkh1dGC1OoRMAx5j3NqyYSdA8A2K4ouy16UxTSdo
oIlD6qkvx3RviehML6Dl4cgDfQ2noeH0pl9vPBnsTWBNMX7TK7GeKgViO84BXv01Urhj2/laZ4BY
1PD/fe3ARYUbIRJCFoSlLq2iZQs+SUiS2qOxyYIv+V/p/NFvjLN24aADTwJoOJmLJ9qM+0nP+tLO
NEcBfxHUXlW6R0c5idWt2v38L9b8RVs85exMkKQgUsDJjlzaoLmzGB701OBEqetjBwaZC500ikx4
pDC7FFXCKZyLEWmtTrkTUtOVig9rfDTkV3lhTNe6H1FQ8eZrb4NepT0VcDPpWjugMUbYNJ1HMQsj
2sKY+RHIspETJSUv67nifkurM842BY+Gq6kxc6Sx1aPoCumqCi9rT5hFB5RBtz/XdRMOdisIlRet
42VEkx2GCEBfMIUdrrupljl6MWKWAHreM+jap/htivVn8FVrQuokwQM6SD8nsdyjMwcKdk4lczuC
lnTI5dlw+WOWfz9znmZAWiZY7t6W9SDMCPOtCxldJ8ERiOHwt7yDOHxSudYsuOkAKY+JE8ZWlhxz
DaAPwuEHJi72+QtxcZXGxVjZWWg+470W2nLXg+yjSXk3tyVUMZYihw7WXZAVYR6AzT8VJZR6BTWs
7WKC6kQvtHCgWbyvjPBT07sTugh4mjnyyuLitoIJVbCiWkuy73JxJavOzcGAym1+kL/NmAuP3M+P
2GmRK4KijVe7MsndbvMyEI08cHM4Vy/uZU4JFYiFiBp3JvamqpoC1eShq+1mAtcnCe/ye2gcUSh2
hcfeVl7BBIvX3F32vEmI4HGcfMV0De1e8HEcGiAKZs7bEG8MSMs1tS0fy4NCzJ25Tey34r3YJl7g
/hcwJBZF7Ac87dgOs1EJOjVqsc4CuCLmjWVn/mhn29kFBdYm5pxR12wxmPFAzvYPGhNvaWqEs27B
NIiC7cKdQOgpdSDloJ8+1H3Oe7atXLov4RgnMqy0kqQexk0PNTjESEVGYqSO4SMRz7m6/FbzYvbI
hWnLdeAsGuhSjK3aAWvYde6PcZ/43Xv1rhMRDjKeeHe/tUh4AcfcLiS1gyLiYlr73rnTd2Pfg8i+
wMuclCR8av365SHjFDWumeSYr8e8oHJII2IaCJjmQ7ahzsIlNtn0YBFPAY2p07qqN/of1BW93H/l
+Oly7l8t70I1iNMULY8sWcWQWkIz1cCWPq2v5LsXHGW7JZ2Hg3XeFVvu51wJeRoSHX/wGE/Vok5M
yuVzqke870/Qz4S6X/te2aGPLLV8GpzWTo+mnXOOuJWT+wKXcdkWGelMqIDb2dB7jcmPR80XRb67
rtsHDnLMcCggvGf8J5XkkkoLf16zk/3uZ3ZUHOqA+tO27NqFxuX2OwS291NGON9xWbfr7/gXl/Eh
K1eUWI1RVajfk+9IaYQkONQ/aleyRzdPyctDx9mYq4BoDsbEBVgFkZq/3Jdaq2i5vDjOIMwH3RD3
bV5xgujvtrwro84wGGfBsJesQ5wGccZWbevQuCdpO9mnx/fACbzRQVXjTt4eo5efoD76GBxKQs+n
+8hR76znF5Nj8OIhVz8GxJigrcRzAGPQlwYPkRaZsSxjpxTP5fSYotDI2x0rTxuk+3DbQ9ke/CPs
nXYGSWMVJFptp+rojDmR5MxWg2PIJYRcBUK9Arla5MI0NoMqFLFUJLla2xm1p120QRvRh0q0B52S
YgBlVXUQieHM99wZy9WjA1fMRRAA84nAvlxFqoKeBpytNcgTe3NT3oe4drj6CY3Kond7S6zaeIa0
/PvZwRGJGZTGRyBVbq/aKKCSnFeSWYXATCoSmOgbAfckA9GlfTik+F5V/0JRyA+UTRVtTd7NZRUG
pJlg9xUX9j4Gps6RqO4neF4oHPT8Ua42M1Q5ebyWq8cQ0ljYzVBWAQEts2CJmalNYOg4+j5HiK4a
C8WXCxKarXmgKZnRY03J3UCKTXA0tjwBh7XdhXeHjBE7pIQwj325lNZEy7Ey4JGG2d2D7H7TtZYX
DTxZjXUj/+Kwbc/ZLGVVNwJn2smZ0yt2iSYpW/IRIx8H33JnjVDBhZUuuqegWza5i8IoJ1pfN7Xj
xJdAarkkMDALzD4xIBNLMUEEx9GPzXfzMcSj6xC5pjN9Gl69od+VmSjfajd8FjcpNHUiz/r3QtTy
CzD9jrlx6EqwDPhJqGYynfALsnk7jA9GUEEv0zVRnf4Pu/AMhwnhU1ZhupUCJ8gUj3YNgYe9dHGG
TteJUxZaO+LPTWJCS5RoSmx2gJqE+qhLgTdollOgF06W+tda/4TShAeO0tv2rd5Pz1GZXSO0uTL3
NVDnHg2ZCbHkn5NEqgrvxQLzP2CycVHDaMFibspbuXFvw6+cwhjqBSc2SHVxXrDp7xp3/jzOAzgS
lK2yABSpwb9/QAMdvBh4RGpgUTC43JgZyk54Nwl4MIJmYtLJbHzE6ROf6375O8zxivQXSGyXg2ER
q7rEASuypEhd1EBHmEheeVK3gacdxS8MObmYvTjKPKG1taPoApH5coY8LVVuIDZu6sBL7od7qyEd
1nBT/3OHBJSzz61jroW9nHRlsWBFVUsSwx6QTLztCSsB9AKBuQDKfTO3GTQQ7dLaaujAEhonb53b
GCuVpkszmCidlaPe1RZtbHArP1Cnc2NHSN3BeZp844uDddUuvywZukk0jGctfsE43gyaQxHqRA1e
JvgqED3JCA6ikdS+fpw/OGDymvfhaoejHC92la2EjhEmUkItbTCFZp1Ed94HnmWXNUEPCYl9XCJu
461tW9QE/8AxrlcppTJoWd7Yaa84Tdzbksn7VCuploVE6w8E43FJoOazImeNbVTO8KD6tCCxVxtE
8k0HmrutqzwsT5KSFIfol/Z8277rZp3l452hM944QkpMn3Ogd3axpJbufvSeCBJE0xGfiq/apj9v
A648uy7wGMcUxk4cQUDQ2IN1H6WukBNZgapZQHKFM9iwhgTduYXlTUa3qLV82rNrpQKR8FqD6Lo9
Zfu6RdUcKdCvInLaYHPbpOteR6zhORITEWVBrmYQkzW4JMQCGXa6r7mn+5NYknIzktBPyQ6jhB0J
XPSTcbCXXBgbjc+xGQed69qQWwvYxUNPJGLZwSnxe/dXZ5B/bqtkzGQctUpCOR1oic6bb/mBntqN
cBQeeAMUvK/G+GPbZTSqC9hj4RQbJJJlqGw6TQvSbV5T4drlDt9toTMClREqOYxBrdHKkZRUi0Gz
12C+DrkqlSTuuK03H9Qr3q2j/Ewfpz2ICnbJj4Q3B7+Ww7r4AYyxtMqb2hrwA8xgANP+e1Xc6ZDd
w5DY5OQZqnOfqvo5N3eoHCtaTRr5tTM5DvRb6/ragf4uArMh62zuQHa3LMIx3k4POtirTX/cQ+3z
C2TjBCKfXk9GN/CkXU0iz/Bzm/rjySKvxlZ3b3vzWrQ9+yBXyq1Z3YnThN8yWy3p9Qe14JCX/c7q
XFmrgBwEvekYJ2YHphMoAs1Q7AMrMNISuML4GenuKO4wIUVWVN1ETreZ70Wft3fWEr9QJvkLzHzq
XIBSbTMCeIaW1VbEWxdjZNiu1RLj0ZxM/dtLuez7W4Yyn1UQizypM+C1kkwGVC7qgMhSjac155st
f+gGEKsLBk2epktMfDNxsg3JboI9huSWAjmK45rqKfTztmGrJ9bZSrJ1XrR4xXFfwLJvIbTbyU+c
INi1s41LryOCcN3kxQmehcuV5OwgKQpB6jFugiMy3uSlU6uo+3iZBqVxUma/DB7cclrcWlDmOgXq
90TT2sVTOtKKzlj/CNt7zhquXdnO15A5G7WxyjpNAkZ8EO3uZ/Cc7oVvMdHvlP9QFj33e1Ynp2mV
Rm0lLF7b2dr4mkl3ac/xwOthv+Vg+ru3DOYMTHW1Df9/xTy6pba8y53MRx9RC49Ito1Xk2Ejv6mP
txfxdzbn+kOpCCPoGoJeDvOhtCpNWt2AadaTvjP2yhsYHu2G3PfIxahE9Er7DZHTTpHaFTeiI338
h3QT7P77A5ivOFRxEkFpFBdvicjg4QtdqvgjjyRxNSijBCguPf/IBDKr27SFIczIBdpjLBI8XYjF
48pYe5qj2IdhIVgjYRiKWUlqjamIAVFcoHzUxez4i4Io8S66F5zUTf1hGzq3P93q8+gckFm5Ljbj
gFoA1HDBINNA3j5k0jxNm2LDYxtZd5Mz45b9fhY+mgqpvDoAVuGKgau7nZsQ0R6Jum1RsSc6ySi5
D+4/y8fQbVG8Sg6KLfLuiSsf0TRAvgp5ZHQ0o8348kcsAkhgXJ0qW0fxmqDs6oBPncfAtZxhzIYw
F9Uo9HosmQg2WaYaydzGlooSEVRtBN2vk3e04mLynZTdiasVvmYSOrJQkIeO/FIpvjSpSlV9rim6
3/RUnJ/0tnqZ8Ek5BduVYIwWpr8gzLHdtT2kPVI0Dg5RDe5OedfqKp4r+ua2Q66sHHi90VSETpWl
vZg5raHqJMU5xqXsGsk+r4I0rQ2J5JJg6vZU1Zb5GKhV9Yy5LY0DvHK2oaEN9yA0NqC7QWOcs+1p
0JlCVtughwxNt7Pua9wA42OVfGtaO0kebtu5cru/gGNiiRrCfEMFXD1hI4huIpRuXNVIwTkSvuRt
sBUHgdSejn4wkDmjKYexLVStssuWCt9cbXuMYqcprwNm5ZJ1gcCYY6SpVtJ2hDmlRCTIyTfxo5od
i2Z0bpuytm7npjC+TgeEzSQGkC4+NENB8rB052ovFRlp0/+QCb6wivH5Uq+nsRBRoexmoTplNBnd
TqjCh3K2HsS8lTm2rWwxbLCl89pAs8LVQNkE5vJy0gDXWw95tq2jL24OfW35kHxFlIA2M1qzmOXr
q2TMJnlGrRfiGBrBBOeQONn01OecO8HaVWSpFvxBYtZuDKiUziWQJj/ws1+z1+5/zKhbGK72qD6F
96WvhkiM3faOtehxDspEj0AOMIGZABQ0mxnCk3hvYAARomL0kfLon9c21V8s5OAuo67Z9XFOC2C1
41M07ExeKXntTYwe8eUWgOZU8P2yzT+5MQdSomDXngrTFt3sOPgj7nIaHhQ4Gwfc8S0Hd/yKUx9Y
c8NzXOaWP4XgRtI74EZhjXGGtzhIHZEnoLJ28YB1qEyjFwazaFeqzS2tZuTHEDFCJxidtMmcUAcB
zKvcvrepa46HvHyYrV+3HWTdtj+o7Bstm5NebhbbzOKrTLU3uZZds8nf/zcU5ssNRWqV2QDb8Nz0
kxKX8LSANKbAiRdr3o7J16UnHR3pGMi59EAIOfZNqMIYQ/xVYJI3e5xBZdDXZEZBXPxx26bVDX2O
xoR4mapSm0RAwwSJ/m3qwJSZGKkAQRotmDGOqijuiK1330qhZmt5UxyMEdJmmBFq3EbFBHcZiNOW
gqXGGerWdNuk/Lr9E9cqpejQhxTvIlYAUl1m3aNCyacMiuxgr5Ddvn3r8PjuqOzEseUN1adsQLez
7yD7h5EvsT+2ygSClwoZr+5jNu9TDOwJkrpD1egEbk6ntHi6b6treP4Dma011gXY6i38QP04evH9
4IebFC80tbWDjfqEefAdCERiH83At1dmLVad4zLPioEachXEqAkUyVurHjNeUmfNE8///oJ/drMv
1FhNVBWxUEbIUNAz2PbgE9zF8X3QEyvjVE3XNvE5GuP3OaSDYxmDSSA0/TbVS978VePNlq9daM4x
GG8HyeM8VCVWTEi9OHlWkL9JHHl6vP1d1gp6mHAAfwdm2SxMljAfJiyHbMxSmDLLr0No2HW1raWW
FMgoar7e7FS0E1S8pMeabeegzNcCj2BlBhq8cOhf0uRZS/FaPuq5w7Ft7TPh3AItORgwlob3S6dQ
0csSTbOECO9g483OqfEjw8XXcstj4JrI+Q1EfeSVLVdRcY1HQQwzeujyukSNjK7PZBMrOpSJG1Wo
wDX965zzyKLWPB5kwX9gmJ1sZmYgJhX8g7b+XDjY06SfZ7syJiKKCVEVXr52JVEF6da/gIynCLXe
DOJvh5wgXAqaAVAeHfBSOmRKDBIi0YB0Cj0VaUGsqudcq3hryjiMTAMlVESsaSA+RN1H0vn1P3O7
opn83DzGWQTZKGYxgbNEY/rYmzKZzNxvjPq5pr2LTiJOSWwtd3qBx+xvNAhA0jQFnvLkqLvUM94V
ywmeGm+2py3qi14zcfbDskhMTgDExeIysADW9KsRYBTGtKgJgKinws8pHn7kqcqBWEvqX2AwVhWz
JCaWAK8U/ebRtAe330soYORE3QSHHjpuoiPu0QnFCWOr/qHguQ4uBXBssm3qQxj02aDgvhNV5lsU
ZBup0I8m5dJFLT5+vYR/cZhNJ2mFWdUpcMBi8tJUL1FnbfUpdRp5spXpbZwFX+67pyYa3BCEvWUb
2eaUvtyOa2vGYhZhmd1cCAfYwokSpWo7WOg5U7P7IblLjWdR5Kzn6nc8x1iiz9l5quCZ1vQ5MAzZ
HvcYpn4U7MjVt0NM5odu2+8yL/XHD+kr4OyLVeOgHQBdWmhkYMr7Erg309BMMlzyNHCnBX0SkaIp
SRYEnGzSb56Jy0+JfmPIJAMHOx8jx5dAk2a0kz4OrW086X7hSp/CKUDYtMM7Ck2YwZEcTAP44tbs
yDwR9R291jvzU/ykr6YXcbbNyoTJ8mPAn4XuDRBQsem6NoL84UzB2iL6mlfgvbrNbF0ihifdYUY4
JqGrOs1B+Sltw5TkfuzrL7zz5HrhL3/CEj3Ovjjm9aY60vIWpZWdJbsyWhh5j+PrYx8QGBHFlKOo
gpOK+bZQd5cqsVisLL+6+pel9iRCurD/dXt/LH/m6suewTC+m6CpgYJ9Fj3x4PPsf4jDNiiOhTyS
SeTpk63sk8WkRSoe45uoXzNelMzJONMAWOEY+2n3Nav6vpW/owhi66C5l/TBxgQB+IWTn60eOcbU
Hy2tceYarfyx6Qnp/Rgmz7ftX7nTXf4oJgirDbYL+HfBAaQYbpc0roBW+mk7RY6iv8/VxhTvlI4D
urjH1aKbC2eGKmMx2O0k1tZUKDISlZkpPiSZ/gTqI3LbrusbD8w6g2DMUsAtNk5V3YLmV3HrGBpH
vpg4QhluJ2FHcx6L1OqGOINjvLXprFagDeCg6EoGzGXStCGzymMBW/XWMxjGWwe9lMYuwMLpibQJ
G6+IUZ9SlglJTAltb6/gqkmgGUGUgSg3VGov93gIoSPwuMIxJFRrtUonauuCf+A2yKr7WZAdMlGN
k9GWyCycntdpO2awqJZ+UbRqIdeL10sU2ILWkyy2qU5kHtPhmvtZaCkFayTKKhrLpWbMo16ZGj5W
CXGGtlbu0qHmnExr0escgjn7hQosNFUEswRIbgsYFgNdGxJGSvlye/3WHOIch/lIUZVgVUvg5OCf
MpsTshcz5hpo4bYCxx94UMuqnsX8Si6kpFEBlYArjJqkrGX0y4N5+ZBGn7etknlfaPHNM6w6T/Qp
E1ss36abSCsT89huVRcibycMxtqZkxJIw7uzvzNP9PEltl9Ch3d/W4sg50vLRBD0tAyd2C6e2eVu
lrvDXHgDmj40aS+EjiB83baZt7zMRqjAmjIVJuAw2fUsyDOSwhhZNWPc8eNF5TDyb+OteujSSrPw
iS21uMsllpBJUoSua2218mblUKpHM/w+85xmdRHPUJiAZVkQQMFwb2tHmT+Y/UYQNBIF+7HJ3NK8
DzvvtlErLX0acs9/rWJS6nlVlUbQwyqIqZu/jJBk74ojPihvYCcLe1KGtvCKdpONfFd5LWbxwqfb
P2AtaC6C3mjnXuh22JOtVzRhpBPsFeKeJGFkR6qtN5yU9+ruOANhPDOcdCr8XtQAbZGi/BZ1vHNG
WuITe0JjqAAPeNThZIltSp8T0L6MYH+DLCH0U+/z8KMOfWP8jNSvuj9BfFcvj6HgJ+Lzf1i/M9zF
9LONH4AOJKHLxm/m0JEaSjQDFyOeut7iBbesY8KLUPdZPwdAqfI7tfipTgcZSUxUiEMQhGMM3S30
fyaygV+e2cV8Mkh9VBYygfCLZmfFH1F/DJsPjXdkr+zppbsaXCdohcfFmTkNemRc5lYGShkIdmwo
XoqaY2KeeiniHAYr5R5AnEExHypMUnkwcryIRjSvPkk9mTfREYozR/W+rkm2BaPL3vqQ7m+7x0o4
QTkVSWckH1GtY+fBykbolHCIF3nfoxmMRK+dGQoAKqT+htDtCg794MpuvoBjjGyVITWGBHClfMjA
ZB9vJIH3eOaZxPjiqJeDCdp6HDPa49BAgB1EUscudfo8t4PIlfpfrerV5l40H+p+r+X3TXRqQqdD
YKOc1V17WcJeE0uLzIhmsF0FUiNqwjwksNcJ75RThy9bfFftx+jQH9oNfey8TCDBJjnkdzrZ0Zcm
tm9/35VD8OIHMNskDwSUuaA2bI+BF4xeSR1qffTWXUkNDhLXVub8qysxSiMNUAp0cOONqGGiV/2i
3s/k8Bl78VshOdE2vB9IfuhI9Fz633kdRjxjmbPRNIvRqCx8+Q6qoqqjggquztwo/KbEr//bsjKn
YmoUU5vrsBW0Tn2wr9LdlD4201MQ8Q6OZUcwkfX8A7KdwOCAVdS4BlItH2r1W5tw7tUrhVgMaKpo
3AOzhrlwelweEI1ayoGqpq09jSctOGGeaEy9SvHmfD+NDoxTQmrPqsZ5Tv4WR2cMwwD/b+F5tNKJ
7JuBhpCeT0eUvqxWcWrENyjyiLEfQ4NKHtzUBLlUYoeWvsnKfdgfBboHme6k7XXlbtDe9eEBHX9E
nkLEKT8JHKhwuXNDBnGfzN5QOMaMB5BCJnUbm8G+CyYSmaPbN5rd5oLdjK89LTHj9l3u/DTTbSOb
QIe8n+qT0YreSG0L76ZQJhEvAq74qCxLaHCCBC0IWNkTBXkZtNHOGu4BiIDoRi6sYwJxBNGttNq5
7aQrgfACigm2EDya21ReoKJDpDsNBVVhTMCKaobQu+RE9lUwTIailoX/MKF56UbhPHRppgAs7S0y
QqgDsuqkld6F4VB0d3HZereNWzmZF6A/eExg65oJ3HIS8BLhVcTAkCI/h43uzZ17G4dnFxPVJPD6
lI2+2KUFJGsyz5Q/C81XZuqXhrk1Z14r1QqgsvBeLY0R2B9sMlKQqRnIutlBatcVw3Ibzd+m9ijk
1SmS3H8f30cuAroBS74XdQn2+M9yA7x/odXZshaAJPxlQimf6t6Qc7xj5dy/wGFcsZQUqjagxrRz
6zQmx1R6jnpOSF4JlBcQjAMqs2JFKGx2dhuotqwMtq5yrmirRoDFFXlGhCt0XFy6uDwrephTLJZK
u7c2n52+pI95zLkzrNpxhrL4x9mFvZdMQY/E/yPty5rjxpFufxEjSIIbXrnVLqlU2qwXhmRZ3Ped
v/4eqm+Mq1D8CjE9stvTER3jJIDMRCKXcyAF4IkmQZdxnq9vqzRvHYzHj4SAymhha60y/VOUDhmR
8kK29H8Swk6tK2oOui5MxlsDOB0addMbCjwvpxOAs1ds4clI0SCq5FiJ2Kr3QSfbmJW0b69jKceM
cc7/nDpLxFVVcdmowPMBfMF0CLW9OsZWnwOUcCR2EWb7tEFNIOjxGBcBVKg7pZRZQyDZQZeZai+u
vP7UxLxywXxEzOV58VHMuyRD71lDBexu2j4b+akc73x/l9S7zj9IsdO1x9ubsOBsL8TN53Cmk5En
dlkkzzoZ9qsupKYQvibyyos5VW7eeTI23HYULCB0tuE4emircpdmT7dXwpPAXBt56VNjECGhV968
bCWDnOi2gKX868VeMV5CC5MJA0fYq0QVn4woiky0kgDJmo4PQyc4NDbcIcxNYIRTP/5fhTPOI/An
jGf0HgxCfEq9ygxg5O19Oj3U2naIKJBvdpkgc6QuKiOyXrj6UXq4Kj7UlaH5ihB0VgqP5WVOqERo
q7L0AdigH9qj2Py5vcVL2kgI6j5IN6PXTGF22BiUuhgo5LW0+06r/GlALqyVwLcAOsDbopbSNphH
/iuL2dC+Ab5EGYcYd96jQ7Hy0XhZfOgH7/QsP1a/c04eaqFBDFPjZ+IY12x4ShJJGcR1v8W78EU/
xXfjn5KaxU5Hidux1c2LeuQOgVz3llxIZQGmC11O/DqBVLxOnf4bYwrqQdkAQSUwCx4SG+fwWF5b
QypAnzVAFuqddgZY+Smz4ujR4AFELl1yZzupypcuK1AjDCVFkJMSNAkkyi7oQ6sfeQkinhjGEbdS
UJG0mcWoomX02wjZNV7yfmEq6PJ8GPc7GqM+trMQASCDxqp6i56yvWRnu/xNOUWaGXLc8OKdd755
jB8GcpDYxfMh1dmL/6Gb2nsDjDfBCVedhf5j4U+xk5/QaEqPycttg+PtJ+Of4TeTKqwgmZDfvfEi
k9osxefbMrjLYxxIN8aSAF7DDm2YBK2X7yCo24Vb8Im2PZaUv03b4SG2VXDarwzec3vWO/bmPt9a
xqHg1taCoYRslMfRnSbdK6jHmxpADXznl4juAp0TIy20OmmAy5fBawjuAbRUM4fpjWlIi0bCXHMR
4m1/nybbOHISYgNqwQ6j01geMm/dtqtytIXyLopXnO2eW+4ulzx/AKYBMAyA+jT7opmGyadJpmA8
sK/MuEPHa6Fao2jibIFHFmHYOtCcyXPSwuFI1ufdvCWasZzc8I0QfQOAQtV2aK9sqhRoTeu434Tx
QaD3ab6vyrccNLz6C1XNTg5NIXeI+EeSPjS8UVRTHOIjnTFyfNEhjRP2B6P01hNIRvTiCVkSWXhL
88qm4PCtASvZVO8D6LCa5t4HbrVSrIkcoE656RQMXyJ9Ue/rKUah5t0AFKzQKNYwupK8jgAZm27U
cpsLmVP2m0xYedFGyyYwJ24mY6WNq6o7xcPBI/cqyPH8yLfT7MsPd34KyExEFSl6EKeHJLrPZFuT
wb5rFYBcyO6jdBONrtggXs1eUowReOtIXxv0JS+OpEFGINsl4xHsL7oU20a11suT0bhpTMyi26va
NvKPWr4XABamv1LU/ad9XO1ykmAqa6Pnj2m8yuoPr39C3SSjJ71b55qpj6uY3GewH7EDGFf4u1bQ
JnnfT26ny04IsP30Tax/5TpYqAbPRFAUa4fAsBTpOYtOQv5BxtqmAAJAwNJoPrYLYHqlsq0Fm4a/
5Vy1FP+XON6l0b1QAMQYhRS5w8CH4UL9QMf+7JUApHan5rsBGwbdi9490lhd/WzEn33Vm0G574Cz
3GQ7ILJndLDizvUVpxbrjdCW+8YfV6p8n5DeFHNjZcRvaBpy09BJKa/utFBdA64cOmQxKSiiLMSC
uKSq71Vq0M49OZa00TeV2wCiJjSTfY2RZ1N8IAf9uXKgYSdMQo686OY6ckPuH/DngGFCuzz6vi4v
yTJR87aSIT7aJ7Zs9VZsZfcVMCbN15O29+1s+xuFo9fa4c2YLMyCXkpmDFPLR02vcKn9dAl5jrwt
zenVL80Uoav1qDv6oXDq/bgONrpd2NFKGEzR9m3eTbDgHy42gPGNQVfnjd/jM+QZ9gWiPVtbwRn3
wLx4zkzccLa+j803+nXbM11HQZfLZ665roiNUdRRLxt8O0jfC9kBC6bZEt765u9n/N/F+pibTozT
vtRV1K9SM71TLLIL3BjrLO1u1Tjerl63Fi+ltFDIulwbc8OlAagDGgN7mr6UJkjK3FIBeAbyj/ZH
c7hLVqrVc8Jm3iqZqDkhFXDoZzXW6ZaoK2+4I8L69oEt3aJnO4kZ1UtTCQDlrcUVZESa/ymq60nM
NkVUm3X/gYqTTZPho+llkJYFsekZGHuTwOsRdsc45r0wf1AN/+9DRdHu8lMoTeSCziV5BINHsJYR
N9tEdnzn2Z/xarCnR9xqJsosZu0aZmf1bmP19laNzNPtPblSYkoUBeSGYIMEjDPo6C6/oweNVyLK
HsKosXJlTK2WcK61fuCOSVydLwT9QBxjSAIunM0t02RKCg0MLUi8AfpQy8xCcIjs3l7N9QkzUhib
lDsyJQN6h60qNA0MUSE+M/Nola29U74hVjaYOYpXPChl3toYC80wAaL7ZdRbQn5soqdCdXvJur2y
+a+40BdmYYxBImMp1GKLhQmRKG6SuExfZYFokTPkY37Q2yj5Ftpo4OQxl7QDWPSA9dE0YM+yD704
QptMNyU9yoErEcCCIiZcqp1M3m4v7vrJ/LO6v3KYh96kyCA+QT+9RRHX2dLgait/K/8SqOXvjVP2
WOzUQ7xRrZrXEHn9LJslA1cLLZdkRkxnjs7XJ9rTMAYg9AZWt9FF8xVTIA5Z1ZvIQZTGwy/mCmQO
svXLNqxaCNQOzT5EZnhFLfWov/cA2w62xh03HXGVGGBWyDhWEPZlvR5AYKkCJSi3wBkOKk9Eam5m
1TxkBmn+/Cs9/bufP5m1syxjmyV5N4qQNtjSvbHqfueJWQPN1JrfZ9NKu68RGAVW8wFtGte8e2vR
EPEWANMIGBtFtlQ/SnmeyVPao7EKna3dup+zWKrGC7kWzQJksBKGFEEIwxYRtMbQC4ptRbDVfrcr
0dIcYV9ui0/vQXdAEDfdpQ++2/QcH7CsO5jOQOliDvXYSwPzbGCKNiAXhaXfyhH99a5nJ5/yE2Y3
rfK+/eSY5Wx2V4d5Jo8xS1WQkyYIcoDyyuhkaRoTbahWuKoxgtIDnAivP87OXvcfzMp6JpEJZvXW
S7RUwAqNd380S+Sp3cwVOmAIglYM5A33I4CthE0ESKtv0IW8F1thz6M1mMPWq1VjJBfYoxQ7zfYA
VklRGzmZnVGyV6Rvg8dSs7zIMwGMC0BnWZ/6DXx5M2ho9s7NUomsSDQesxZdqm1B0e+CUn6VmNGo
IAUNxuEBRe4+WPtFBKJD1ZQ1D6ws5X1f9JvYIKbUVydD7ZDqE0LeA+M6zJ/P5OxzGQfSxYAHF+X5
dtM22nv/MZm55ganYv1YALPU+J26U29HW7IdLEmzB2u0T/91B8zlJ1AmcCOCMlSJih0DbHApvgvt
0QjB4fUKBj2OBi4e/ozpOGc58Jhj7oOoU8swquG/JtS6sqm4GwYeO+bybYfpIwncyjMRF6PkQ6bj
eTp7ZGBiqQAFvGvvXHVHAN3zqzH9J3ULvgf0SLoVJzpadFtncpn3WuRVMQkbyKWhvFGKaY8qteXn
oxPwYM2Wd/HvCpmosotGdWp8SDLoaxi+KKFz2zMt3TLzsOEcumoIWpnoWa+LwO/9Eirpq6saSQ/v
ASRMfbaSsuQu5bV7LK3mXBrjBlOtmII6gbSRvra+mze8nieeAEYhND1UB2kWoBknRfoCPevt7VoK
Hn+Q4vH6UQjwf+Dxzi5lSR4J0bqqtzr9Ex6VdHYduhhqoT7vhlpcyYxJ/48kgzHUfADOsh5DUkjE
DuSIATLOcXRI/S/fi11fJmguTRo76+hrH2aAhsqaF7HDUINq5HdeUnM0/rr0A8cBKCCw/8x8qmjr
vlz56Csl6TJ8T/wNTBtqN2gqqoE9e4cmJSREGpHzil0yMaBvYqwQ8OrooGHchxISxQjKurd8D4gl
+r4gKYZsnLy2b5/oVfobzelYESgbwGKIm4qdECnpNDYhadGfVwNZiU6NvheC4U2oiezEAdxi2hqv
aLeeXsEbNtrNfJPUcfjoE/LeS/4LMar4TtDGaRV3IqbjfJ2HDsKqwoxOjhclNkNEPRGMeZdbnwhi
LaAnVzFL8tQUrz0PoIP1Aezfz9yiQPkNlDSQFDOXVugfwnzAkByTdKUaduHzwnY2sGSFMRakRJky
FSIWM+Oo+AH4En0XnWGcDpsrdZ3FIJcH8Gk8tpBsZ/YMw1/drFeKCZA+U9Ff1PidkGcBz9ZS3cfy
c9nvaiAagy0n5kEbXj2dIZtgKgodbUgk4j3ELDHTuzwpCSpDsvQLeeTESwC04ejKt65aQetUUGpV
7R3aP3sx5krpweDNx/8Q755HXv98AsCtMKSG7ilWZQQt14yhg1LrY+FIBXjfSrMMt40CVoTQKoT7
FomZLrJrT7OGUrKy3B1kB+1iwoRe0QfwetbBuqSPE1gtYxnxVbTq9KdsOPWVTcTAEoUYr6DAnftY
Rs9DZuCkVGs0oZkDkgVIgiuZb8fCoSneU+VPXZ2oca/QVTSKK9+39F53k/TU6tssIyeOPbOvNHbp
jDaHoe5NWYKll2BzDzQQkqFwgRA4UO6H1iZtYY/Ro9ryHkwLRoRD/7vjzKFHAzD2kx5iu9Ft8Wir
sI8nQ5uVzd97IIa7vcz5r7txwGxD0dT3sVH7EAcmWTTfAGcBdaxhMJsObAmBqY1folFwXOWC6Z4v
ke0vCsF2rglZp5oqom2/AOcMGKBCsD7dXtpVVP/PCYLXBqEy0a441r1x9LS4hZxxAkwmTc3KO2XJ
H6pupfao64IZU3uK7WJ87avY1iRXJl8gePl5n8ppbwoKWgTIoR9WNcAnBGDJcT5wvuuuN//vB84O
+ywK8FIfDV0SNn+uPjXGNpqg80oKcbB5fT21fxJQSFSJ7Oj+wxS+58UuzgDJJmZ2NlBrDDNTpMcW
FT+xvDdQFarAg1RrH7c/8yr1/LOPQP7AyxrEYGAKuvxMoAUCNbnGPvqTbAu6RePnMNiUQELt8Eqi
vq3oj+CuDwIfKBmvLTLuw5eSG5zdWtSas69g7BFQO4Mee/gKsdFNxfsqa8nM2pQXL82h49WZnIlh
7E80QIWeeD1Q3CpKHjNgP5jx2Ku7YYbGKSiAo9scGMuxJ6NYmaUg9Wi91ozaqHdqEhq8ngE2fPnZ
exByUkzSgyCS7crpRDoVmTSoZlIeU9kFmBJR0EGCNJVOAe38pue/RJw/LeZ/PtQBIKD0V1/t4+Tp
thb8uPqrjTn7Emb/cy1Hj02NL6m7yYzKdVsrZhaXO0PeUk+eB0IkFDAF+V6sH0XR9ae7YXxWBM/2
o3VbxqhIj6bcbivwk9SGk6rI+YfERKu6mSZvugZ8grxY3f7mqy78f3ZPAeyrNofZP7f7mYEJcdKD
FHwElU/95skrXf8lkMCsamU1ZIrldZMFSCVwIbRAB7otelFbcWRABJLRMM1enL7RaaCOBolQO882
tU2d26nQfSmNkHA0dllD/kpizsU3PA9oZZBEcIcCaxNjvG6jDhut5WXZeJIY05BTHJoXQxJga2wP
N/eUeSZJHhTeeOQVaPw/5/afNbG3kpKVhj4G8IJh6dkG0Ldl/GuyLdrJTsNjK0QO0BZNX7Im4U4S
VzLZomivUERFLwl9I8WLbqDjun3vx0MsouDY3mc0taLSyeUXRL4jPd4+7WUXqcM9zkTE82Pr0kVq
JPF0fXbbmuDdDUFj65V+9CU9QUaJuLEM4kZxsvxRt1NK32Pvd1UJPsbfwtVEOztvuJjV83v7ylrP
Pojx2RP41QbMsc+ohpObj6iDi40ZgDovkC0qgNMx3NXiQ9+gr4AH/LGg+jN5F1rgsR/gTmfUJJVT
oQ9TOIqsCRwaCQevS5wmKXgdOAtLhBxA7RsI0UXpJzd7btx1DIZOHRfCoAoYXvcDtDaAPQzAm01s
Eq8WXPx/vZXnpYnlV7hh03jszAxoLJx4ZilQB7QjmjRFcKtroFq5PP2EeGMUpHAzUVV/DD6xcyq9
kAZU5ENu0Vw9eX6/McR4T/EETzL1MZjifagortr914NHMB0oIUgn50cDuSJvA6FflhQJjDSK5fpe
jtBXDdiQ3wRgtSb+Q4zcZhq++H6U7YIR9HFCL94bQcubt7jKjP98hwY9mIMv5P0ZBdTbXPKUQFLN
ZihSJzBoacukEveSlwdmp/rUTLIetUcanYIkBTJMPwVohFZlHB2GXCXde+TY6KK+nJ0SE221MUXv
sAq9bBvZytRVV21E7ZBPOtqQ7gkKlGK61dV9m3Kcw6I9nMmd//uZnnolqWmG/JsZNtEGg5puOGVO
3qQcLZw/n7F4FTzVEDTXIQDAcikmiQNNQtZKNWNMPUs+BsDe/80GnklgbhqpU8ZQzLCQlN75+utA
NnWK6uArGY7I8GnpQZH3mBHjSF14h12si3EnXoxJOcXAulT9WZpePcFbJeJWyB6q8DtpVkLoigAg
uC108chQfkcuEwAYwBC83Eu1QXpBG7FSRYPH8JR1ClTzPKOc7MK8YVdHdiaG2dBKrAL0oELM4KdW
0a+C2EGjNxkecwIi05aTCVsyScw1/l0Vs5N4DsmNUMA1xPmDlLpCdKgyN/T/JAGK8gTYEYgZrDz7
Ar6Umfar/2VLdbbTI4nSRGoSXEikDpyeivcdyQ9dYvwbY/vPGsGFd3lyUxIbVJ3dX6E+1s19BGwg
niNZNLQzEfML4sye81AMxHbAqcWTYIpoye94w9a31U8XmfskzhtRrTxIaINgRQZkAQZ/CxIm5/aR
zFrMqp8mIlmJDjkZNF2MlvvlIADYCEdSVwSgjuDsNg5S2WAMZSdoIseklt4PFxcT4wZ9xSjUOsLJ
lNK2G7/VQF5nzbrMB0vDNEcAtrUJYxUot1U6SOv0lajXK2M40Xbdql9UuRPJV65/CcRW5AfaZHad
57bS7wT9wwCkWwzwlf96dy6+l9kdpN7w7s3xvUGJ1IisoXEwKttuE6cVQHLEDjTgTcTLIs8myBzJ
hVDGI/gA2QwbDLKaKXookVrrs9GswszBsDkwzMD6QZ4NPeOsdOmZBC+HCsGc5ZOvqhEKigSZNkAR
AJNu1tsoMaDTFg1sA0B899lYfSta+lhpPNSVpezquWC2OOF3JEmwy/Pr9qntf0nyt09FuzCe8mrT
YFBZmI6FvivbwWxVju9dsDGI/hufMDsdyG2NxCZEa2pqpd2vfootLl77FQUYGwUxLheoJWXnjZAS
waN3MbBax5d8nODcbWJ8VIYpBZmJ3KmeN9ApICwH9pRFSMadiqix4xClrTeZIoMK3t3p7baC/x/H
jlLATFqMNlXGV9ZZBmCpESFa3j4P4y4hG5K4HansYVr74xeollIF85Kb22KX0nLY+b9iGf8ZTwD0
oRledD1FkjF2YgSEwDgAEpSAp7ltSIaVex9dtMIUiJknB7zhLQGdxSOY7oTHVLZl3fLAFo/0ZGPs
at73zQd/ZYLoHsbND7wvkDsw7j0iehmATgs4Kyiij6EZN0Bbbh88fVPHv8bp8fZ2XPXn/KjImTxG
EYXcT/KwxnZE4bBGMkUK0UsN4tNikwjbsHjujJOqHpp+HQwtUpKHEQhakf8nGuxQOmoFDxlh2SbP
vodRWW3SUqkDEjTSoG9ZO22qZHIluLw2fJYFK25fRkVGVuOpRBvxwLmRfpqRbmw+iySvgKp8kAiE
Cwi4CnWfeIWreQcPBbEUz6Xiiwa/I93lHMFCiKnD8wH5RtNn7lzGEARcQpUOHntzSn7RRDTV7A3A
MaZePmvGpgSPja6fBEXgLJZVNFkiGu5dBRkDTPeLLGZBJ/ZGXwqGbvriRo1Gq5f3vron0kvVPea8
ivnVGxWoEGgnpRTMdCIG3VnEJ/SToG9QyAPrzf10N38efjt3J8CzcG75K22exQCYRULMjKlggEhe
Wo8vFKQNpjS0XlTz4LqmuTdXK9Ny1pxglrLJqFkQnXcQA4tA/2XpN2VPTnLZx6CCfbAP7tvhnx/X
PbgHE2LxGz/O//8H/7IyNyZ+uz///PMfHdPJzP3estfH4/r7uLZ3x5fjy9fLmqNe7KWOTwX0Kwbc
598gE2IsKi0bVfHyFoNyVm25rhtaPz/rgHOPy6we/wgiZGZXgeuCXl1uvtjnaZxiMMmyd7bt2i4W
7Zj/4oQJ8CGUmUpFQ5aB8Y8VoWlahmWIPund7mVnH97d1etvxXx1OEd8dT/9LOdMEuMZxcyXPBpA
0u5wwLFZDm8pSweDAisYqwwdbQBsABzmFLTCIZIgu4Ntvx3cP+YK6mCtOU/Yn5btc682L+RcDrMQ
qUvzIM4h5/D+/vn09OSbk/k0mI/o2wJJ4/zrCaKdvWOtT9+Fdfo+ocsdv75HDKcE8/8cb6vkT+n4
+ovAx4TWCB0AD0wwXqHPLgtqCZoym8vmfoPtNS0ba19bFmf516jEP8v/K4xJjgJ/SxzUchZmQ/tN
93EFy4Qke21zRP1wUVytSyHw4zp8HNjeGAsYan9saD2LOswW4G5ms58dAZaH9dnz73+zl2cymXjG
p/HQ1iVQse0U7Zf4IzaRhDRfsNrYCq0/q9fVw/5hv3c4h3iVdP5RqzPB5HKxbdnJgRhDMDxgbrru
0+qXdcdzKkseHfi3f7dUuZSi+5JcVOG8PPuAVBk86MMKmvrMU5OrwINdDqOTGPGvJPFH0Jvtblbm
HU/CTx72SjswNYlwV5KQqWdcF4nyTIjRpTOf1E433zq3dWx3BW485/ePq7TWsw1wXhrL5n8mljH/
mHhpOkkQO+sHxp5a6+2lduZe5dHCBLDT2bYOqzBxUypmg18J/vUVDQcWkGytxNQwdJLBOm3OxfTT
pHlrP5j7wgDAxiQr/xztfI3ah58/YDiz8cw3Kq7R2VjnP/Anfvb43x9jgjnhx57N+LY9abO93Pgq
dm5eKL2yFS++6ufbXPuf23v+ivlb8Bs3wvzD+wIyqzT7BbKI/Dm4LkAdxlYw8hyZYqVCg8ssGBHF
zw9c5KP5itXfWdvZTdpHlxfUXMU0yM0BIF6nKLWLAOZkLIBUdUDA0hBaXQvmi1ZDwZQC3C5WHZL4
nHfHD4/txSIZYYxXbqJMiAKD4PLLzXvfBASplWIU4Q/+bTJBK45fiNwcrNfEslf7B+tx87jaOA6W
//19/MK2bNzZkF6Ou/XRPr687I7r1vz27d784iFGzJbJfOwMaS8ikFJRB2c7wNW4TzOUmmLAZIse
4L3GOC+dSSIgei+B/6mvJn0CDF6VJRwnu3AkGvq3MVMAqpWZwfDS+xmeUI6T0sfAj0QdEq/G1kb9
/00d1WgbZxVvCm12Bcw6ARsJvGcZnRYGAqxLcTQmJK46rBMT9DQA6rMCBBxLR4pCrxydcsbmr+Kf
GejrTBrjD3OagQq4ErG46aEHbQy907T9kK1CNHo1W5RXb1v2VYvkD7DYmTzGEZaCpkatAHkZmGve
vO/aJOvpM/n0N/kmQu86aL2eRrv/5EEkz4fE7ioBCija+MAwcUV/qZEyqbycxlZRHMP+w49QluSl
CzkyrsZs5FhK+w4yythDi0qMXod1j0LP7S1cUsezlbAvVRmF/V4rISVNyJPcE6dtbLHrY1MivOj7
6jEBeiEZtyQAz/HSAgb+pSqOeqAPvmHA5ASM7gFnzO5Ju6eAMtWn0a5KCuABFBHKflUpMU/4/Jdf
nNgsHA8Z2ACBR2TjuGGKAaE6ocVg6Khd9eJaEKmri7mlqqoLcNXnCaMHYQHOVCBmFP7D7V2+8v+z
dKrgXTAzR0psdJzhgTulHnZZ9T97QIijp4rzVLs6R0hAPwpBm7ChAX+Z2dyk8we0QXuxZXiOgl4q
aTdkTstryL1Kp8iMGCY0pRqsTaiwjeILhqH9Z/Ip/hptWTsoGHtf3d60KwNgZDHR6JAFUqP6kNVh
4H7w0bpxT3k9YFclrH8WhCcLuJxxQbLuuK6mcKpqP0H9dnDjBL1mvk8lS2+kcdXQODYzFdSbSR77
9hA1wx1oSUqzk3p1W6ftsWumkWOQVxfTvGqUXcEvCnpR8FdfWgkJPUy0FVECINHvRNfN1LjzROGh
pf0qzwdOaHT9Iv6RBg+mY8wCbAestK5O6kiFTRaSR0wgjeypBzqMoMzLX12oRUgXi/eNP6ENkIiH
yBB0O5pijnUs6a6iArsZgx4SGEKYqLFPgrQIMf1jJUCZ75RNWLxHxpvGy8ot7Swatmdap9lWWNrB
Pq9Im7ZlYilG78hDstEo+nBrBZ3ev/xB4dxNP5rDehxo1Uz2AY+HbM3lQXqqEQydFyTgMdQAF210
KfgqfC1VnlppjFZhO9QfdIizYFeVIHpzwijuM0vKJIyo6lH1NJC4BbCIoCsf6MQkaFomU4s5sjTe
iiggBQ6qhRRwJo1WP+U0lOzCK0DIXGfN6PjIuT6jwqQ6SpNLT2KjCN9lVpcrdM/IL6oH5I2kGVM7
ChSMCIVK+iK0nheYfmokD61fDf81zCD07HzvGb8xdejsjCrsfTNJdinLTqI/lAOngWfJYYDqFSR2
M1kRyrKXOy6D+NfXAbxvDWn/ux+04cHQu+c8anJOmLNoNgpu/nk6SRPRK3QpKWqatupnsswc8Cdx
+lmPJvV2GEX3B8tQHFnfdimIrST3tke8Cq/mXcS4C4ZBKPIsLBmroTS6p6XYxcj4CMPTUGz9aN+g
7Vh4Fqu1xGNKuH5AQx76P5DenTlKkGm8XGabt0UKqkhYTPOcdvaAYZ7YBjY3ghE9ekNzpg+p2p3B
a7Ncui7P5TJhXSQHmQBw8MQCLQTICId1j67l21u55AxUOH9sJmgPAeF6ubSq6Rs5yXCCaCYt6k3Z
r8cytVTNyrWJI2pJLc9FMbof576mGyBltwwfCA++tjbUxBTThKMcvBUxrtyPxhL08hDjYWCmGB6G
+A1wQ5Y3fgVtzlnS1atiVgx0plFC52kSjbE0tQ2kGhj4sDSy1ukjjahJ1SO64VuQ2nEpKq9ZUSAO
CWgwvqtEU7SfZ8BZg4RUCl1ZkfmSDswJUJC0OIEnBFG3UB5r74UaK5SxWv9jzDFruybxd13cBUB4
k6KV0e1EUDcIgKwpTsm0zjQ7zHi0Cktbf/59jL5qZU1i1YerD6VtJM6DFmjWJPVnE3Juyqvy7xyu
4PkIgA08HyWQ+FyqLamMWgpU7EQ1A1aFq2QEH65Zoq7ZxMdSG+1AQkaoyZwkx3s/eS/ILvespPyt
EkxhvGTgodaA360dB95c4JJKwDGB4QsaoYNz7/LL4kEGO0mXQctlH43l+kOm/m46vPskfIhB3CH/
um3By04YXaEzeAX2hNWKqEM9tdWh8O3oUOMIOPusfc30p6D7aOkxlG0FYWnNGwJZsmbASUhAfsb+
X+EP9IkMUjz0PVp90KwHCShZdXyvVQrnLlsMTM9PmvEarVwQdZh1qkx3o4j+xcgBmlkV2YQ+Ramr
RXYXr3PBTvzUzmSOL1lapEYhHox/GuC7GfsuyyjwjC5OrAkoabmPmTjFAhzA7QNcus3Ohcxh4ZlV
x3VBMz+GkF761TSm2qz01CXBU68CFgyNppyAbP7r2HjsXByjoGU5qn44QhxyBpYBVi9yNxDQsPJe
YkvOQEepfy74o17JxgbtKMCCc1xeJO6AlL+ppsegjB1F+kh4fcILNofoA/XluXJmIMt3uYO6p0Rp
qEAU4AE1H+wjOnrY83tfMmMCDmnOBi6c14U05rz6SPYTYYC0ONpMZY5uC7RZBIqpYRJVece0ZN/8
C2O7EMmcWaQqcqZ2ECmjoUxsWjDoHkSeYiwc2IUQxntPfYSx+Tk29fvUBEUEGtqxrcAWsruSY9VX
cwjw3xrIY9BmDh5WdLIzC0qzSEmUcd7D5BQOmz68azAijZFlFeSV2VMYAYKv+6qzLyBYe9NaR+9M
r4A+TXSBhRyGm8Z3K8ynShjW7ME5mrRm0LkI0GLMyAb3PeX4gcWtOftcZmtw3bSZHOLvr7rMopUP
sPuVXn72guHoPHe+qMxnsphXYGWAY2yagz6v/MxVuxZeQ+ISjEfFwUYcnSp0C7KnkiPnD422TcfM
KuVHqr4lKSD+eTf6kvs9Oygkzy9NqxYxsiWK+BqKbY6BZHhQO0uNRQwrAfDRN73+ra2Glao+ZCAx
ATzibd+44KwgHsVUTBphQI4tGAh4qdfDHOl75cNAn2Sg78r5duAR3yz4+XMxP/X/MxcsTJ6A2ibE
ZPVbWPW2X6wzNEbdXgtPCBOzqMCcHpTZb1DhvaY++n4cbjPokm9SkIuVMG2uY2CBsSupHXr0qyPB
FmifibeZErv3N+j7tId4l+evw8t/vyQQtOIJOLOdoc54qR1iIxat4o+wu9ERjLVqnKZ/cQUDafI/
ItijKeQeoyoFRFTlIfF/lcAfyjjWvXQwIPMGvoAIbr0rkBJQkU4NEXpcH9N6VF7FaF9lj/9io5CU
1GYSMJDMM+cCrH+pmnSsohtOurwZMbHSca6lpZwk+mD+ymCc1KhKJUhqIINWb9O7oroj2KTUP3L4
3nbHBNeiyh3qXNw5zFRTjc4PcjZrWBZNq+Rjl1hqtfH97xB5FvJxe+eW3KF+JmL2EGem6aG1NlVz
iKg9pweg9Het2lF2N1FHrjnpDN5qmEOio58ESgtR1ACZjrTuw3d14sydLt0k58thDilux76WRMgo
gV4UJjPywWikJpV2ROYoxJLvPBfFGKekl5UnFRDV578lYZvU38Uwsw/dPp+l5AgeHhjfxhAtgmT2
DTxFPVocWqjdiOgOI3zmpEum13Y7vdQsTwZGLy3uMFC3GlXvEOj+MSg58zNLTu/8CxgVKQbAWHVg
TreIsenGP1r3BPCVUd+W/mcO+m0uqNHsqJkIGmMWKKMY+EEKilyqZEenYOglFQ8uYBeBfS4Jn/Xc
SbztoKDAS18JMsiYn/l/nF3Zbtw8s3wiAdop3VLSbB7vu2+EJI61S9S+PP1fMnC+aDg6QyRAchMj
bpFsNsnu6ipdcH58R9Mzu+BCwR5XwIrBIw1JJo2otpkp4A71S/sj87Sfmht+QvoOJO57sD4HnyEt
Xptr60rEjLWyNQikq/GmnfN8kGk6HXJSNaWPzsvvEGlZbtZsOxFEdWUVCRCiIKQCNhiUL5y7soww
EI2ji9cEMK2xNqa8DTVqySY1IheXvFiUvVzZH0uDfGHRVFFlZoMPtwF1XhozikL31B5jUcFvbe4W
A/t+vy8iWCcHgaVnNjIC6Ey1CPLMA63/4XJxMhj1dIEIa408x5XYCXvkoHxHA+tQJcDbrMQugo5r
8LUgrwFP4OJjYkpTpiXwP+hAHeuidbQyvmr6yCuywAm6WFCrXIn8J+a4UBlJSHVJMnwuVT+TMqKR
qtBU8krrYGEu/5YeBC+SE2uc+1VGi1tIDmuq6VbxjxgMcyBMGcCrr94n7dfloLny/pm75hH1cK/F
C4gvihAjtcsGtGHOFTuCuWWTPhXb8VDta8/agxPvOXL02+CY0/hG+gBW32Pb+Ogi4NDaCwS1r3P3
PP0Ubppl2TfzlqDRl9QlkmKgoEFnXrG5PODzvQYjKnJiKEjM6SIufhhThqozxOsdtcaZ17qlFOGV
/kBEjS/nQQR20I8/F9hxbeTflfEUFDKLYEdRvhLiIRc2la8qGj868z4jvRMagkzkt57SaVA+tchN
H/K/seL7sKjdfkSO9lZ7j/E+2rbe068ZixE9/MpqLwI+uYsoa6juRkdG00PxGGwmT/OQH9yKirnn
+/T0kzhXTgFXVsZsnmzfq/JdZx/q5t023LwRuM7KlXNpCfgJLurYMuvz2Y0nUEXgReP70YY0PlSd
tDjeRHZm4ElaFZ96aAYPoWKFW7O1k6fLvqWsOtd/iw7Y8elXyKMS9L2Jr0CrMdIxHtQQveYn2g3u
RpfR0o2wba6kHRGMfnWadQV3AOhBGmA3PDXrVza0VOQocZryGi0/bqreW+R9MNyyEkTCVa9eWJon
YHGCZEYsVzmBpaQHdTdu9aUJpQcQPOu7sH/t9Hu9EVyFV6d0YZEL9Zbu66OiwaJGtkXvTSqhw3Dr
s38ovMODZkoDZPGhuqFxvqoPYT6MKQzJxIlMx1Bq2nUBdDFp1X75+oMcPQ32jSKS9Vlfu//M6pzj
+oEcB2Y+j09xY0ibVNKdaUNcwZN7QaprNbz+GSAPuFGCyqyzApYk3TPS6366U8Y3wQaYv/YsBi1s
cIe/AgYlgo7WxKlBL6gUXoaiazOB9NCPqNE9dzGVxn0nIgAUjYy7BssRkbtRwcg6dXKl3oeHfPiT
iEdLZEU/9X3fzjODzQ4SQQ0gfmx79I2Nf/1SghPiyLAhKotcNQ9fZlVW+BOoscGYRvMJCmgWYplC
Q2RAL6/UqtstDHGHRWLnja/MG3lA2UqXfgXlNVRKwLhSdpvLllZCBngp8UYBxS4Yegi3OJLfpvZE
AlzYe8/Ib7vIbchjV9wAypKAGDL7ey9Ha5IBtR4U5VCT4+JFHGpBZyUREmjxkSh3qfGW/f3tExXP
hQlu7iIwkcX9iEJQkt816l3VPZdo8hhv1VZwpK+UWU8tcTFpKJHCAZIEKae35IfuVDlw490LlHs3
wVG7oSAv1Wn444D772190GL69SV/iMiHznsQ9LnAi7CIOxMQI3xqZQRpojWAMQs3Gaq1VN9aB/lH
mdLkpdimVzk0jg/D11BvRHDLFRc9scudNWWLwirpYBdEs6n8CMUzCwTqONzjcXfZRdduDyemOKfR
O9QWGboTHCv9aqQ383fYOwUD9XWLbvkXJb4Gs6jgDb1yrp2Y5JwolXQ9h8ghUjwh7ZW3Sd5W9jEX
4VPm38LF4xMrnANBsKueRgsDs5XPsfuhSa5vP5ThQxrtfFWw81ZHBP7IOXk5Fyq5jS63fR2CaxDY
FGTjO5R5o9oJ0qPWClZrJQ6D6e+PHS4OJ32nakkDO8F0qxquz5460b11/hX8tMHh595DjMTgL+95
Y4WF6tdI9qsFLeQvoWbGugEwL3xz5mt8ikGzkCkiU4oxKJpnJurjZIjaQVdNIIU8o2nQKMiDexMQ
8/QY9BylPgv2YAb/4sFzjvr/DHBnfdgo6jDlYF4ysnsZ55Sa3JL0AcRYlzfn2nIvzXBuVcUleusi
jCOs91P+Qkoa+wKPWos0SxPzVC5utVBUD8IhwUis4kWK3u3Cs9CbnIwJSAsE5+7qqphQMZ+JxFSF
50a2Er1XahkQCSM66g24UzNRd7fIAjeYBBfXopiRcA2OBOQEmSG4ka8uyGII888Xs1U1DBUsG7gS
KXyO9CdtHJy4F6zIqg2ABiF8N2Ng+VRuAF7WMhmA6SiGWwm668VRy74u+9XavQRgiv9McMdLWgV1
ojOYYONNM8vMujpwxOy6lHYtK92c2IKIvxaLVZBv6AAIoFLEn6OAy0ChB30KTjhuSrN21QLPbygH
mkfE5xIC85fHt+rUC3Pc+BrDDkk/10ut6tgru4i8EM0dqx0TIfnX1+rPuLjDs++sEjSIMNQOHyZE
IlCr0AUutzoWoF+Ub4GAc5hlaWe2TFD11thTz2ZqUj0ABPwxFmmICwzx5ARl27dofUbgl8ddlz3h
BZMypwN817y+vDqrk/ZnRN+tW4tNFKgWAO3Aejtm+CqlBa2qyLNFyh5rJzL40CGsMGseWLzHyUxN
IdY5u7iGzh9wx1qu3L6gueryWFYjzsIM52lKE4OoI4AZVb6XpLdSci///tXrGToBsMQz9yIu9qcR
p4jNOPdncGM5ZV4phVdWnLhapO6UsL+S+5shz4F/VfOS5nYtKJOt4A6QMTJQ3CPzHVjjC6ZxrkXE
aiaEohvlKtsi/e/KEjo4DdA2Ud/DI20QmPyuJPPXj6XJOZIsnAORoi3jGibVbb6PHp7yfVBT5dWG
/Bz7QiZpG94o98qH5khuJVHp8/J0r3kNumc124DIA/5ws91oma1NOTbbYN0W4Mgw4l0vAUS4v2xm
bQcAOzrfH5Clt3gmg7CBbFhtYQeASl71f3fj7fj3tEcoTuE19p8RvtG0ysa2zAiMtMwB7NdVrWuf
vOtkaxuOAtBU/hDb2zoVbO61DbG0yqUBg1EDMmq2WudXUVNQpr9enrvVJQLzBtYIrW7A/J46SKV2
E5sYNkQzSCB000lcbzVwv0FJjiRm4xitbIvIB9fOS5BNgoVTR3MUOjZObQ4aeJKJCZt+o4OyCi0b
cQfpVgl65VFjbY1eVV1Ws+haanzkeUeIQV0e9Pq2sFU06wLWCgorblqr3Cr1dOqBgbwFr3zwkHfO
/Ay9sb3pBtIt++DJ3lqbrnd7N/T8m2IvuvGuruviA7gbbxqUkhoo+IAMsOf5+AYt/uUxrlRW4bAL
E9wsE0nOpCFGqXzYKBvjMXwKQ7dz9UO5ZVegbwOBJjk4EHF9mxU2q81l62unH1yKgEIQRKfgADxd
4ixj4LAKYVyPvzQw3009BWOOnT8bf999gmH+cWA+6wnEXZ1YswOXxY+M7EvrvRUxDK+fGgsb3GjK
vvNLNsGGYu5BhEH7ygBa9y5t7iaUfmrfLSRPVr1/mEKcUoAgmHgI86DrNJUsrU1hVMe1ONW8EgHU
B7WXlL6oueCSvBoF5so/Kneo3vEauHKmtZ0N3W8Hut/uFOdeIDUQDoUOCQNZq+A6uRquF8bmj1mc
SVORp/5QwjdkdjfqbtM/J9Y/ud9/+5vvOgO9L0nzFNtLKfNtmUiUWBCHsNADUgByaAgGtBrPFjuN
S7yXZtkANIwBjZH+GFrvU/UW2NN9lstXcm7h3odOQ7Bk/qV7GCpOO9CFz3xGqF7PEWYxi51dkqE1
AdiAQuAdY5kTlumGWNEj1M8cU3j+nS0azIGDCqJaMywGve2n5sImTcGrSlIHSXloIde/tAZcjJIs
yPysmoED6tAsA+SP74GAtIgiZwNq4V3M3vJOQkKrurNDQe3pnN9qHo1OkIvD5QikWvNnLCaPRGZm
6CFwGb6VG55VJvHDkCZvfdND+RmNy5nPbpLYfC20EqF5Mq/9INPQqD2VdPBLe5/UhuH8/Xoi04W3
PCFz4Y3bFSgIKHj6hGBVAOl8H8YgDL0B7b2SHDL76bKps92O0cMQIC8mJhRQ1NPR53HEwjqJZxbZ
VrmO28B3/Bxyh8qY+L0DLmwg9i9bPHuwwiLCGGgqEC7QwMd5TyLjHRxOgOoZKF4TiLvs1DSjcbEp
c8fUBNfBM85AlbPGbQ10lORhHHQZohktPZgrKaHd+1uxzcBTYX4W4PbHee9g7xwn52B8jjtF8A2z
iZN79/wJIILAAQhQFdbzdIrb2C8A7McnVGBppK0az6IPgqvb2l5Z2uA8JsDx3ukGbPjWVG1lhIq9
Woc/SVbXgvvS2WmO0ajo8URzPVovQdB0OpquU8u6m33ThoJxbxcT2NpNhRKAjRzf6EMam/9k0prV
9WQcSNBUOjUZDlDkzRVQfQ/Dxm4PvlHh78doqA6LBaM7P97n4S1sqae29MjsYlOHrdEPnCzc5Sgu
ghVKnm6aydW0+7FIUEz1Lm+J713Gu8jSKjepph/ERT2kEBjLkhT334HE16pS1B++b43XDJ0sEJ3o
B4ttgqYFtio1ZX8fyEp3349p7k6TquCIlgZ5bytd1Tl1VVslBaOekjupZCu/wjowPfTXobugKPy6
oqmqsZ2fRMFzmOtjCsBKE24iqKQIsItnzj9rm0FcFYSpBB7DA4GUgrEoCwqMTNZeyVjf1zg3Ls/e
mgmQiwMRLms4kvjanDz07WAnI0491prAbKkNOP1rQdT6zmrwSzRLapmqrSFk8j250wg9Sa0F3ba2
kbAYewX6uzodvF+KG3jKpr0PPO1ARlzJKJSA4kO8jxFwsl1HIUd8NXr5tqWt96gey8ccOKfLU7AW
UxcfxyeYNKXoJanEx01GBEbux9be4yNDcMCQ67wTvEPXYs3SGLcd0dlq2NI8E/YMp6S9VMm/lb60
HlopSt8vD+zMFnCSAOKhux7ZXwDwufAdypJudhGaUiafbCOQ06skc1F9EtwRz9MxnJ35OxaXgMEH
B76VtbmDFLGbJJOj9ZuaeOboMPOgJHRgoYMMVA0VhHa6irS/verM5gGYw+EABzN4VcfcLspJU+be
m1j1FCnx1FH3FLV4uDybq3ed5dJx0Y1lE0FfOZbOvK9CT7lSPcvtnDaixWbc5De+J7tfl02eLSDi
6dIiF9nGSALhUjJvm+Ch0fdM2YK75LKJ8xc8Z4NzEkhhmazuYYM8vkXetO/c5EN1wtuj4txNuzuf
ZgAjHCGW6QUivzmLPZxpzm+Mya7qUoXp9os8TW/d7c+BKluLGoe7bDs4yV+/cL/t4bKPjhRTByL2
1E/RLIoujxanb2p8Dfmd2iITJIglqyuGxC70HkEoBj2QUxMtqC2jvsJ9WDbGbQKgEtzWS5ioZHWO
q5+HooBVCWoykM/lCVDUtE3U9tszIuiHj/rPIP+VtelRrREox/SzUoijQE3ZyJLdxNCwkIi6rM93
/fwJi3s2t3pJKjcKQLhwzqZHp1tSvcq21G8Mu59zQLG09Q39Ua7QLSHL0dVgRNI7idOHTGlxmI6S
JHDk+ZJ2dsSgxRNqkTO6kycukSEHnmjzXTzWfjeK1wOUUE47ZOIu7xeRGS4I+G1c9gqDmQQ6rTHo
RK7bGCtgCPLN6wtsyMjqoUV21m7lHAmdWlFdJpkTJCTedKygsR0f43F8stvXME+vq7R1rNEGMf20
zdNpb6hvl0d6TkE5L/DiE+ZzcxHWFSUOg0zHJ5DADZ8sRmN0M3yNXundqhJ9RSPc4yxFvrf3HTSA
BOfk2k155osEeQiUdcA6dGq8C+oMd3JcJRv907Je4Gx0KCAH/ZmJMHirx//CEhcANbWvIzZfWqvG
cO3kLQxbmgwyBAiKXdT2e+b3gsVdjXuoLFqoO0Ixhh+bFIxdpc0XVlRaB+gjDSD2anURZn0tFEG9
FAzzIJ82UNc6nUEZOZRGlnPMYOnGyfOABJs8uQIfOQMXwkeAzEQKeqaflvnnWQm9Xb2UkDSRgYBC
7+X40lqbajpaMgCo0GgnrlhRaG3BljbnLbrwyyDyC0OyYVPFi7BIXAWhhv3otBvN35SqO5m3YemM
iESoe6kOVD0BF3GbbG8We7sQtVasnp9ILaJ4DNI0AvaN06+x83pms8fX9MUV5JUM/bc/3DOAKn3a
q4/Qp59ww81ds7o1kiutcH0LnnVoW4/176DfL2LBqboWoFC6Ae0I8Hbgv+HCsj0USMWkc4ZA/j3V
b8wkzsgA0lJE2Ud91RKo2vS5Ro5aJudgxPaDsDJhqfZSt9jpW1wfNoqbHjuVdjtj89ZTZUNuI2rf
SLTetugcAPPye+hpoLy06HCleMk+v7HQr053zduIS0b3Mm19es9cNIN5L5d9dW0/GPBUHaUKQzl7
6bRJDRlFvcf1DQ89eM4U3VkiuZV1G7Oah4aHMK7cp85QR9CxjEo4A/SadsQor0mh7CSlFgTHszwp
dh3+IIcHuhAQD3HBEYAuyBfYDXyuzu0INQEFwj55Hx8qucxcrWrk+66F6iM02WTTGbMwf708l9/3
GP60BYBpzpriI5D5Ox2oPNV+VYz4AhZuVfnQQYfUvs4lJyu3QeqiQX1byQeTQddE/+VbXqi/Q0PT
b+8iET/GeXVmnovFl3D+nsRBFMQDvDB5qWk1udXP0i2dyfndbhOVSvvwaNyFnuW1O/NmFKQ/13YA
sjlgq505LHCjPJ0FY353GBZsSzGk/owdK9woeLEnQRpgzatwqbEA40MG7IwPwe7TclSKCJ6LAl41
KBsLYk6jr3mCRV0L5uCwV4DwATgBCOHT4QSG2dV9NYey0U47L+tD40vqqjahqGPG/saOWt/zQbr9
kCLhSSDcAsIZXC0zIcBsNZMENnHsIRk5kLO8Mi5yUoVMLmZ2539ILR1+DqZrVBtpI+VUE2B61+Z3
mVTl7nRKjMqwnyD/N/UbW/uA1q8sicig1mzMaubIwKkEiGvumMgAWZjMFhtGKvdB9y7720wUkNfO
xaUJ7r5WMm1Ehh4mSjzZJP84mV40uUEnO/Fg0aoQuMvqiBYbj3N+rUy02qpmc53qoIXxOhwMb4xE
Si2ro1qY4RanLeeqUIk9NsU/IOdKKog1S6+g87OlPSOCMa1eu5fRhIusahCp4B2GNSTamvRtCggN
s2fcukP22lheUcjU+i2X+zQWrd7ahXeZhOYcxC8SIgU5jqf0qQYSv7kdJrC43EaPlzf52nQuzXBO
kkH8pGYyBugnj0ENWsfCqXVXknaTvsV9W/AcXjuoCLqg8VC0DRsaracRRe+GXA26AXfrN7CsWajQ
v8cH/2EENYhg5da8keBZj2IMbiRgUji1VBkNcBAKLMkGoEhbtFtBnuzy1K1F+4WJ75i1uHeqo1aV
fTmvUP869Z9q7SqVk1Xby1bWHgdLK9y2UiM10doeA2nAuwu5LDp2gkv72lRZuJ6oQIxgbfhOXSNh
KEMYCi4p2tGA8ls2uaYmGMXawn/XVAEKwRuHr1PZA7KRtWribjii1rCdMoZ6QEtVFiAbuG3yxIVy
9+WJWz0zlja5O4mZJ4qJMwwhNpionh8bsFo0YLbLNv3o1MFNXzlVL3DwlV07Zx9ByzprzYCs6NTt
pCaIq3BWOVaBSu/klNrZ73gc6FT91ESQ6LVCB4whG4AjBHAGg/PxKE2CNqp8lFcc3ekee51mGR1L
2r9EV81e22SHyckfgGwYUlre2Xt72+aApJg09vTaEb3Q1/Khy88xuWq9WfigYpcw9vxobU0nfwq8
5NrfUek6vNIO0aP8IFjgla1xYpCb7KAfS1bEGH9kUmsP8ik3uG92BKaGF/D37dn2U2BxDvfcNffE
Inf4TH3ma10Ci73TRBQcos5wiDd36M09gGtomwh25tpj8sQed/yEbd9bWQl7jdsctePUOTakKwqa
3+qO/KO4CegrmMBvsMQhoTXC6UYwYNEUzz9fxLg8rAqzLr4/oL6u1Q18zNz8Cg6vKMv4BIV7CjU0
wS16xa9B44wsF3RDQQGC+uGpUTA1tjnpSua0BsPa+q5pdXRMvI6Y0FT/REsOhSoaQ7LJDkK8ZDeo
V9HE/tLi6TpD/rOtd/pwtMljI+9N6yFoc0+qUpfUm6wWnAHn+33+VBBQoIUH9Wg+dsqRPbIpw6em
6NvuH5TsHYmPTsb7fvh9eSnOVgI67Cb6RHDlB+PzWT6ztqXJrEMTMMmiQHl/0tH9kE5MEDTnqT1x
8NmKbcyVOZycZ/ELfA4Mna6AiZAqmw51UT8Ptjptpdx8/vvhgEYJHGGALsy5ktM17jRo2NsT3jBy
GPzIkAue1L8m18RYZo0Z1LiB41F4VHDeSFqKjCFKa+x91B6bCXwaKCgEAThAXwzzH2YO5QIkWtA5
gs4nLhhrORuTyahQOI2qF0MJjlZYvdiBUG/97FEGPYqZQQujgpADVAFOJw6yt+DkL1jlaGCfpn4i
3fajdLSi6HcSppAlhPS6jTSfJ+d94Jakr74uL9y5hyCnju4xUI/DGc9YnIpxUFnawL5SovUaH1t4
/tj/9KW6E8zo2dUU/xl4cpykUAPEC3Tee4vYA/YzsFDrZeXYuv+apx2CXxkzr9FQKTYSqstVSSuD
jIKge7alObPcjTguWOFrCsyWFaF650XE1YEQDHOfBqLG2/NNfTpEbjHzqqqNWMJkRjWBEvtAI7b7
l+X6bxK/T5jFJLKKSXUMO05k3ZhhQ/v+qkp+XrZxdhE+nTE+y2UByTz5DWYsyL8ioN2jUEWKNbht
yk7QZDLPx2l4wnzNTCgAy2CPqfOXLEYjm1Fo+HqNtYkPfQqNWvNYxkhHKOBUhqwT24RNJjgCV91h
YZLzQjnsiZx2MKl3AE8XCo2U9jHJS1c2JHBQptt/mMuFOc77orbqoJEJc6kxUs3fm919WY+OJuKY
W10zJOqgb4OIdSbC1Y9FroxjC+Jpu7gKfeIA7+RJAFSauag4uTqDC1PckDIzsTujaxAxaie3fpjD
LkoGRx9ypzLDf1ktABDRC4IaES7ipw7SqlbPshyuCHiJRcfiBwnTQ6mqoZtha1X6INhe3zXiM4/8
Y1DjLr0Gkdq8k7GDVUXey0w/mFF9VUNLNG/fmrC8RTkP6sJw00ympE33l71lNRijJqegJgbMDh8i
yyEt/LTEKqYSc+NSo/700zd8QURc9ZWFFW4Bi0wt2iaGFTmMXAni23IYb1qgN1JhR+z5o22OJTM9
iw6EH0oJ84gXO9yqWV8FGWxJjad2qZuoEY1TVw1cVunUgqBIgEapv85dzVYBDdWACIfODn+oqq1Z
ZmmPB2E5+pvBBEUaOGlcU2oE0JTV+PXHDt/rMoZgvsiQQgXPsA3o+Uede33e0s7axj6YUqtfSJr8
yym6MMk9kgYLZMCSBpMpFgxi4jg5kdmsy49YyalsCli/Zlc42w4La/wDyWIztBoTqfdU9R8D6cFE
IhDgbSDf9b+tepwuGt8E1Zu5qecybJkdVMgkd8w3DR768svcdDIobiLs1xQt33ycL5wzYRKwF7hS
AdAb4yXSubEdeD3EOQLsbH/IntNouDVb9nl5l6/eEhaTyu0JqJtEnVXA7KwqAX5bN9RFSPvz4v48
mbjU6TMcFQoP3H1czfEYI9GIe4J0DLuXqnxr6iswYinqDngGEENB+Hma0CgR31tySMFFOxhXpN1r
zKmCSPCqWg1ri4/h5rmKsrobUwy4Mx8yENWjH1YGsvgfZnVhhJvVVOtjoy8x4iQ5aNXglaOoLX41
bqJmAcTm3A7FF8MJliptugmxDFOogKFahyZZTi0QMl0eyup8LQzNH7L0S13zWQwhC3A7NrToYifQ
XhRTELvOjeh4rMnAn6EKY0H36NRIlSpqSuw5kOi9I3XRtmj1TQHZp8tjOXf2UzNcBJFIFGiJhrW3
VLXzckv2UURoRCTw50tzaoVzd8kgatM1GIw1qW4Wv1QpoJ7+z16E2F23g4KgjsqsTnTOjjUwI05N
3H30xtx2vnGY8ICjWt9se1MVkfqehycMCtSExtx7B8/mVki1komBNLpyWrhBOD5qoOwnbghuUSP2
8ArArhU43upiLSxyi5WFmpkEqYzzzJxuCJDQjR3cX/aHVbezkOWE1BjqfnzJoCNDQaoRg8Jr/mee
9/prokSm147gkbps6fyeOjfUAS6mQW8PkhzcTT9l0jQoo145cVIc1HDXNdoNkta0fFcDwbwpa36B
xARoWRUN0AB+M7V1oSZWZuLaODrK20Z+HKh6XzjsygTkCCx0/VvgtD8VEeLxu+v09HzGGBd2uQVT
6iixRtOoHEKfrEN6nO5qb7rtNvcKmjYIknlAVuOfSQCJ4ScDurfda72VAGw1vMprdvGL4oBNzrWd
4li4jde/ap+XF+G8x2Rua1x8Ib9jiqJqmTZ/4W24DZ/YK4TVHMu1PXzBFfN6t6HTwaLqQ04P4Vaj
nahf6PwKc/oBs88vgukkl3XbDvgA6NJU1atiPqELWc/uRg0nhcC5V667p8a4QyiS1aCQkDZyVOgT
6NeagQbBiMpoka02Pnus0LzOBOiBVTdfTDB3WIx9F+dRBNcz0ByhAa48AZqNu2Hn74joBFybS2Tg
0K1gYP8iM3Y6l4Fs+V0hEWypgg6SBr5jH/UrwDGCzm2rq+z1svOsvMbQtrCwx7l3HhGdxQT28uS5
QTFTvsnYB15/jl1cSyM452ZFiNoWBI61uIukHHqS8HIA0IoLHAMbpDBJwdmA258f76XIpilAXiFy
9Wynys+Wvr88zrWYCJAdMO7QBwJuef6ghYvaUT0lYwmDTbLpqw9SvAy+YB+ew3mxDxc2+MRRaahM
bSoJJ1dVPU755Lbtjy6JPvQMJBWjcqcw/YoZqStb/bY0UeqZXoFsFFwGzuvv3FdwDhSnUYjPwEj7
njnM+Fn6+X02FBvFz51IfZn6AE+ZoyRF26pr6TSkAmjm2mZZzgLnUEmhGJmdYxbMzvZKBtpn/XVS
jkZ8RwYB6mTNi5amuMBX5B0rCWBUjoy8YwWoVEBcrf3UapBbO0m9I92/BJ+lRS7SFYYWk3qCxWR8
isstaszoLaISYW7TPdck8KBjVMl/n/M8dSwu5A0VLiTTbHUgz4VuU1105xJNJBfgrEwx6prBQJ1P
UGfUayr1aAPLo2OnFZ6m+S85QENTbjxc3pVrwW45nVwYkGqfMegNIQxoHTWGRz1pKGkIIHG/Y7D8
/n1WZp5H5EhmRRyUfzl/mRrwj6TQlXWC7Ktv0BkFOkrbzZTny6NajzV/zHBOopZ+p5B5BzRTvPPr
8VpvdPTki0R+1i5Ey9FwXmFETSDXGszI9UMO2s6JaJucOSQ2d5fH8/+ElD8D4txDK/0xDiRYqqDs
PaSNZ0Sv5uSqZKv1aPnazE94AxpeLkjnqMD2HK746xcw3ujPAJPUObO1NdRKMelB7fSp0f/OEn3Y
mskU73NGLDRqZH73IDG9fp06vXSBtCsOusF6r4ozaXP5U1YDmzJ3uoNQF4Wk2ZkXR4iWmm1EqrB2
AKt3w/iJoU0LrwRd90gkSNqf13PnIL6wxR1X/mB0UVJj1KRq3aifYBPGpvi5TEynst8zbXQxzKvG
SLalar4TFlJZBgn20B/l7kuysg3cf5/Kv2wlBAmvDVofaRtH/kNZgVO+LpzU/mvqG3wzuh3AtKHP
TwI+DwkjAZRZmtqxkU+KKi+CtABoSwXOKFoFbg9LIUsSK8HMSPLvId/31YZJVwVSxbLoxSGyxG1j
tMlocZjBkmUHTkG8nD0V8ltQgnOAiXrIVgPwYr25vRwgTaa36IR38nTTVI9S65T66OQmo5kROVL7
qkQvl7159R69dDFuU+OOJJHJxKY2yDY29lLryTqVYmiKQJCsvbdHZLFEfaLrV6TFOLmAb5d+1DYE
c6qxe7A3UEDN0vo1nRSvVoJNXgEcMScm70egLe1DMgq28LcPnkWTmU58rnDLEPA93cMl6IRI3YDC
01COOFad3gT1a7ib4hsEE1Z9WGjc7YYHBXwS/VNvH0z5lQhVTb8hDpe+gpt6PRlb1qv4CnJ7a76P
Trit3HgP7LVMdafBHZH2rrwvnF+MhvQL5UF5k7jSJvVsd3q/7AarJ/BiQrgFUcqpQwMCPgWUSwlV
+w+kSiKq5aPbAqNp6LU7tELWldUXKwRx/1sGLpSm0D4Hdw2sVi6h+SYM6e8P+yai/meIx2qOUc+P
VpNCCS7YwDd3fy8U/R1g/3wBF2AjNUuKNMQXJBXVSjhC6BZsEBxe2nzXvbDQNlfqKpBmj1MDVuRt
nQE/r24jau5/Vm7206Da5+gEHnv1JcCwon1+6Dx0aDn9u/bwS3GiTbGHtJCbuOJNOEeuS5/FPRHa
utGsbv6sYFAg7V0x09j4oFaFBGc1PEudpTyAgy7vHQLx0UPdRmFNIVXY/taVWNdp4o/2TzSJxFdd
rdjXcpNZDQ1yWx/vp8Fv3osuKY+BJkcxtRMzOKYkMJqN2ic25jhLLBqU8kScMCz9wIMSeAl5aaPZ
ZaSDiiwpkfEtJeV+kFvzEZkNoJMUQvSdHzLrNat7/5BUAeCvRe+3LjYSsulaP92A2TLd5lky7oZ+
sqBmZSQOKlf+dRbXxEXiunLHrGqe02LsD75ph+AIL4uZxsjKr1MQud0WekV+oBvcus7aiUHTAFSn
sTuFGUpODSPlqwY61Y3hE9nNIQ5Hhwg97j2rtfeoSdq7Ag6dufYQMNS40cU9NVn4JEE9lkJ33rpr
0m4E/QdwKsjGoPNg2zDLAAKuGc1fMqbtKiyDHPLtpJ37wGwmI09jyunNGMesQzq8bA6tbVcv1tSN
T4ZllXfWMIS3rNWCq6DGRolzXbpO+07+ikq1u0dSSH7vGhWthXmIX+ZbVbZhIylHkHorzb5CjesQ
JLp8L/s9ZN9R9LKeO7lrrsNyNJlblnL+6U9E2qA3vfWdAICJHXrUGaD9QVrphzYeFZOqYWPnG2TI
9JZWvg/4s+on7UBRZVJHasWq8jAOdXCv+ypE4wuW+je1bap3eP9DfcgsreyDVIFfo9UtYBHmvJIs
kKQQeyfruX4n+0lzCDNNurYBTv4faV+2G7cObPtFAiRqol41dLvt9uzEjl+ExImpWaJm6evvYnDP
TjdbR0JyEGBjAwa6RLJYLBZXrdV6lUqToLbC6dNqLMMrwQ/V7tcj4u9C4truEJv6JM8zZhQgUxW7
g9zGT0gx3xP/Ib0O/Y/CjffkvjzE/utwYx+mHXoEtsqNl/jF88Ak85vkUVM6vQiNdP+jgw9cRc8D
6AceCwC/ZzThJI9o07eP9n14B2KlCNjG9eEvZiIO2I9FSxDozKT8CnQejmGwFKNvS8NtJ35rGTMN
wm74nif0I627o11g0cxyOqxbvkTDSgmkdCyOrZMOVtlj6MpH27kcUk647NKQe4qG66Hu1vYzsJtq
EpDonfHRNUt74zFWmJDX/jSHlY7DUY+yLInwCTa6wNTI3KXG02SMD3W3VUlYvNcIkB1CCyi55UxE
Ady/Qk8GYjCeU0K9Sb2SOt/TiBu7Wu9x7lkKEncFpW01gziToqEYB6mL1/U5XxovCnD/fYU05XZb
l1TF26GHd727UBn3hnKY8z1PBn/dkJg4eWJPDUkT2wOeqeCBsvE63qFk3qW9WyXh0VSVb11MwWu1
tZEW81sQHoFf1YCQHJ53zrexkqWOORpJ47XDjY7zdKI+/EezA+hC4Xro9+NtstX8sjRKtHujL0Bk
1hfdbEY7kS6bYFOtfxQ2shgTYGPTpd2ruYVGWh6f4M2CTh64QOViBmjl1LapMaOW+sJGTx9vzOx2
VDqfAnpnG7sYwjyaFqwvo8iP5WUE1Q3I16BHqpnyg0/vxKzq26JB5C2gd5ncRG0cVChx/IMZtLxo
BvktfCoFIdZNOe9DXBPK+apOHddSbkn7uW5jKQkyT2xI1zvUD6A8SGCD2RXfaXXbH0AUstVUs7TB
Tq1IF45wmvSOa7DSD7Vbgf1rgLr6QPx63MLuLjuEjsIWYAd4PpVVumOrqBIFzEPYy3UwD7hE4MCk
fPZ4Ux5M3lqQHcvdCHTJRqVvbbclxwDFJ/5B1QjXfymfTmqaFqZ4AiqVYzM+puFtwTbOh6UFOzEh
kwwBk87LroMJDqLWCCVXNHX+w+GHiPHfFErhcNactOMDruGpAh77yden9A10mF8SJXvXQgSRzIDI
2JYw+PLKGdBxF23ACMbS5Jkp7lqVhbBR1Veh7qbavnd2BvFm4lnz6HLQm6FNZd39lxYMABkHomI4
5YFdPw+PBvTjC4JbmOfoTyb8MZ/cTfa7RRsAFaIjFrhrACHObUBYenbKCuPKLHbDyZ701VVV/Vof
yOILlnliRdrISUvrrB1gJYY8gDaB0KBMn3g43jcG9bQQdGR5XfuGYNCtzRenLraYvBej/skHiGk4
SRjDClzQZY6UrU2nN2tEiXSOPxTwm6kd4NZgSl4f8GJIOTEnOamZaz1IYDHeItq3/dd4fG3jr/2W
HsllVziyMcD7QI6DShcoXyWnDPMo10q0/Htzl/6cVfozJ1Ng2qmrN+zYGx89r12QeyRup8fXBsnd
cCIfcVgc67i7dyywRlbjz4pqt3Ecu0ZbbDwzLRUuTj6PSlfrwrbamIWY9GF2eXwz031XghMQTVpq
4teFtz7ny54MhUpIMYMVU6YLIE7bhExMRkEntyo0MJSXB6MoNgBDYk4vjlfoKv6PGcmVR0MbTGrA
TNK/ttV9Nyf+ZOxoRr2pvEpm1Pab4P82MMl3p1YLedTDoprPXktZ5lJAw8t23AqtWzMoeS2LrMrQ
GjGD9pfUvBvZgARwSxpgcf4AgRXtD0Boy6eQYadVrDVIZ0OAk5r0dUju2JT4Tfh9jvc4At0GN9v1
CVzcjeg4A4OUpeNVQEozs6rrLOjpIPqYO8rpfmj2hnM7dVuaR4vzB8wySKyB1MYRdR5kUqSWc5nC
jgls+2wcItRMOzC1rY9mMZSdWJFWKaeogSQzJpCb1bGA2DkIH0E61dLZJaR7LFny901A4tXgv8RB
bv/MtXBQMpE4QITRraGdxqabKPq1PqzFE9YC0xfIE0UFR06WVaZlsUJhJUujb/j/vVbTq9qugiSc
bwtTB7bssYCwDWo1fy2DDO5AzQKBkIGti4RWchC8SNl1P4+Q8VPeDY6SQRkYKve0LXWnS4CUMGTr
YHsADBz+KHkIG2JVD4UhDVcOzfI6MnoxKN1ndgz1XaS8sfBLU+zG4hUPd6PllfGNMgbU2m/M9UWe
Jn2H5ENtOjpqF+I7rCR0KQl3mbOz8wdjQN55y9EEWRzt2Mu1gBe9S+Ojo2y8nl0cDdIHSKlNMytV
NhF8gAEBD2+AiBNSZrcwUUks1DTIkeTXxPzbnSMZlUraoQ6F6GSA0XaMgqS6rscczrRT+itl/LY+
wxebVJiioMeDS+k6kZs9m9DpCHe01HOUEp3a+4oEGbjSSe+H4UY9RPjM2YEkTDngxwGhia2Bdfs8
6tC0tA1WEzTtOvdze8j717ndAFctmwChqQVcF9CykolENfqCkzmFgBA4p0Z/0j4z9rY+Y5cv2L/H
8ccIOR9HVEfhXFsTZFAbW21cI1SbQNFZ95b3ThZYNDGuWDqrz8WYJbusqoaj5kx5GdigB7pOs9jc
aNi9rHVJHySlxjwicxUbKkZNfBuYkchAhdY3wxu7fw6jRyc+cGcXQ77Jsm9jMPxrWx8gDFyuLJ7U
kWxASeQC+dqmxmzn+ADkFF6rebkS6MbBUm+RQpVgcS0VH7gMSDqP/MMwDxvrIbKzNevSeiiTMZkT
hwuXUKFv72Y7dEn8g07+MLwCypfVu2ZL5HfZz/4MWJpxZ0h5X9QYsB6+Z+nTVN3mxuf6sBY3pvPH
hJS+lXjW0CphYo7f1fqDxtc5ve/nfW+rG3eArcGIv59cOYy8VGlWYv70ZLoru3fFUXckKjZym6VA
CnYs9OaCPQZVeWnKhjo1aidSsErVDat3uXYfT28d5J4782YIN86NpSGdGpMmT8tMa+zBPesN4RBY
7DExwOnX/1hfoYtsDdvu1Ig0byH8DmcxjNgINqS/za1dhhctsFmv27l8aBaGgDZEv6+QzZCv9LQt
2Dw1CJwVutnKjxH8jpOZ+6YW1Byst9Fzpqu+VjKAqrwOT1P6fTR+r7uNz1gc7p+vuEQkRn2sVPgK
yMbmw/fRvNaz53Dr/rtkxRb0dTgnIIcrPxk4DiIn4LCg+5nvjNR36J0y+n9PDIcZRVIDhhCgYsHc
4Zy7vFX1UTPkQn6IjW7vfGvAdD0kG7fKS+CNsELQdwC2Ryjdy+Ji06AlEBmCFU1VEq/LOCo+elbS
q5RwkOxh1wGiVs5ZHbCUdreUgk9AhW5ueTtaQPN7Oi5r/NeggPINOjolc1DFSSIUZVlGfqlNBtL6
OmQjCUqzUPmumaayCgyat+2x7/VR3We5OeI8qI3K8A29YOrGnl5aLFwicKPXbcGOIO2ADFmu0qE7
xOMa8YswyDV3NCAUOG1cZcV2lSM8NS2cLOi7FyXJ8+WqKk3nilCL4jXrdoAYf2aVaWyEwUUjYDfD
CwosmfJjWdhBOAP1SKSaZXMTM0AXiy19jsX5AlsF+mMh7WPIgqNWH3V8nqFlGLck9SHBXWu1a43m
5I98q49+aTiOKjQ0QfWEpwtpzkJ1KPk0IToJdg5aPvbZBmB20YCGjjvQTUK0Uc61KLqKlSzDYMzW
dEl3SNqP9bi3bEAQbggiKaSM56vugEeQOQZEpOfB/ulkKmQao2lj0S8LftijAARa+Ie7jiV3MZY1
yYFig8jw2IR7DQqDBPeIHJKTwB9+ZXi64soRXVCuo2xYXh7dH8Pi7yenbl+xfqozaPTavPje97Zn
sL+WG5bGJm1Prclojl5hSOiSb1Af9/UxwL11BwKo9YUS0VLenoLnGURfYC0BY+H5UEIjsiku+tDg
trUQej0fIyAESL7qPnkAhsGC3HF2VFPTXze7tJsEiRla+wz4iNzdkEPbvA17mJ16KwIfhu6nif0j
K3UAjH+um1rKJ8BlArg/XuSgFSltJh4ZpJwaBDqFO3dDTDxt0EFotVUxWRrRqRnp3pc1Rle2FuIc
MB1oDhlGL7dLN3bYfdJlV+tD2rIlHYFGCiU7Rchr9sU3CpHy9Dar7rpi67K0lJwjbotGT8jj4CXp
3DdYHk+NjrPKg+7Hr65JPK52rp1BO8YCX1ZUP6QF2Gr5j3izzLq8tXG2o50M1GqAap+bVsM8L6wS
ejh9pXtWeLTL+8m6i+ID0X+V/Mo0HxXyYv81plRsOqRrSCsAu8VN99yqEZcTEjl4pVVHDwRl5OIn
H/cNTffGsFtfwsUQAjIihHfUglBcPzdVGn1kcwJTvNVbr9Hw4MOS7F/i1IkRcm4kUe0Cvg8j8ZB+
HUL1xc63TIgpuYgfOKvQpCnyS5m5WJlsZ5yht+FNSveLs/hQgSFOMZwrOrzzeqsBYukiAmKb/6xJ
A9JVXK2GElGx06DeN6ldgEKXy4bvNFJew96508zX9XVavKA7Dh5S4Q4CPiD5BAiYFHAswWQZVY/D
nHtaFX+xIaVdqJM7hJlv4hWgLdDfEupvujP5pDP8jlaBXW89+CzP9Z9PkUJM2CdTlkFyD88bA1RA
EFzuWh50ZhtkW4jFhYlG1zrw7YiXeN+Xl7WpyczzEJ7DRgrdy32CZljzyoLoCaPvyuCtT/KWNWlZ
446i1zuH5raVhq41f+HsbWREgAbdEtjbv1YWBDuXYBIH8tQG9Zj8OtBUtTmTAcqCNiDPqLZ0yk+z
faIz3zjkFs5WG1kcLhBC2E2Xnz3RTqzEdQ4NvtR8K+oXa7gC1K4wrrQMEF+C23O1UaVbmkdBOUxw
okOxTWbuhHCMoBMSKmLzw8i9qBihrHLokqBvt3izF3wRyHDUHUFA5qAXQioJqIpVM1VIXDYdvRmR
V7hjl8JH0OIWpvaDZfw1sYGgVMMZZKPpF7RWsnzizMoRjF04jJKB7DuAA1sUkgfss3VXXDhaT83I
SN26IZXZCjMhrkVJc1vhDakiu3GTHlAEeClw2hrEy1SwXaOR5PcJeJJDcsfs2mqGHORc1cRzGHBK
blsQfjNlxqMyNvEjjSf9I+RWu5uKMt1FiQWgvBFtswxdvoqIucVTAUo84Fu3ZCFFJaIkb6mGb0mO
FW1cc2ghdCRyd1eHzJSKgIYqtsO/r8/1oruemBVn5MkURF2Wj31EkL+PyiMvsREj62sZ0b3izA/c
BlVhUf7DljwdqXTsqkqu2dMAk/H4HqvvA9llADDV3bWpesxpwFD1D6Ht1KAU2kDuzuPSgsFyUtwu
e+XzlzxkkNdNoLH2rkVX61N62VghLaV0bzDDERjCQocoOvk1VsHY74lxYM7Rdg62ce+0X7p8x00h
e30Ywo1a8mJMgMwKaGrQ06sb0lHZDe1cshJu1KIHR2muWjSi9dRTQXY3NBtvO8sDRU0B6Dp0D0Pc
7dx5UjaGvRJjYnWrUiFtEjfBMExx0OZG7nZa+GEwMN6l0UCu8Vj7rISa7g92K4TZMgeHeJQf1qd+
afTAtkCsVgh4glPq/IOcoeKJWRiYebD022Z1YyT7pNlRBZ1Z+bxfN3bZOYF1PrEmV/TKRGdtFUNq
VSvuoa7nKhyUfl37iODlRaXhD3niFzW55dGu0nzi2QcrfqmSI4K0kj+ptps8jL7ia1vChQt5Lb5L
vD6ifAb+UelcUPRGQUkNszDiNSrl1T2Oho2JXgrRoAsF1xTqC8BgSC7upGFUK62IVmlsp/7Up1Ht
TvZwIPXMYzQhOu3z+mwvWdRR98GDuAM8nfxG0nO8U9AihMW4Tu471qBOps7pLQdA2w9ZuyXyt2QP
YBsNUDAcDZjHc1ea8BjVjRyHa1UUDmg3lfc5m69jjdxnUeiuj20x+J9Op/iYkyhsdG1KkFYjp3YS
r+Tf++6LNQeDhpfi15Hc5hHy+W/rNhedBPEBjoC9YsgIxVxVWJrUWMFscNwwb44D6F3WTSxNocDQ
CVIDsP5ZUiwCSC+d0UiKzpnmqGY39vikkL0zPK5bWdzzWCMTL6JAw8pgDFqCx9wqxZ5nxUOqK9c8
4s8TjQPWdXcRqzdOr8V5s5HcGahI49Yoeb7asqHNHWx6YElBlWeVztGa6df1MYkfkRMT7K7/jEj+
UCWoBUQ9jJjmCEYVjl7A1Odk4+xfdjvgMPDQi0gGRzh3uww5ZZGkIOXtjfyxHjQvcapDPEDpVKAQ
FXXXVc7NYP6ynS1Sxf/FNO50SL5QAJUJdC2ziJwwdpD/d7rfxt80xQIcluz6KPQgf7LPzfehHPdM
+4enLRt1FPJbTAiMeVJwRNnEVAauoNjWKH7YHWacRJsQF3Hwyet3akQ40el+HudGHSIY6RUHzUlV
4o1MCTITQ00GUFyN+xkV0iJxHkdbKN7EP9f9Z6l2czZKyUtLvLspWY4PYAq6j4u9PX9j4Z0x7duG
BV39SNQXqn/ioXLd7tLmOB235LdNjWa2XEeQNqHhrOh7ao3+uoWlfFUHdSpCFhGSotIJXzON6Q2w
UJ6OThxdC7QegGB0Slx1aeJl8RaITXywvJAoRIEi20YhDHWi84U05xABLkII0zSgEAYPjL5ek7yX
Shysj2tp5k4NSTlqU5kFAxwi84yqeO7m4kUv5o1TZimo4PUTByhYybHpJc+PjTBDqyGytah9o3hv
4A/oKlwfxdLqnJoQozzxe1NtM57/Tu2HLzi97LhwcX/1OgbVtgeubcSvxcU5GZDk5E7qqDwOsThT
eq0BWgzqD3egiTtuJVRbhiS3HpWEdH2KmUvCaw2deZArbJ7saCOnWlofPCPgjQx6CAD8StF4TGY6
WyHIy1lGwWekfKsqfjWw4nF9jZY8DYIi2KY4MEHELrl0GKnmbNgIDTRNjBs11DqXtVryZd3KUs3O
Ro0QpVz8F2z40uKobWIX3YB6Utwp7x3X9wQESkqsehMoPIcxOg7ND32gPigMIeTNBHFUQCvmZSC+
3fgUMSJ5E1MA6x0A8aBlKkMn9MoaUF/PEfLn1gB7ej9CERFvv0bpllPpDQr4wGLuOqLnEcDect4i
OFyCPAnKQRw3yCQx6dJkREJ5LKEoNOQYaV0IsfQKDZeZ2xmfdqYcDB3iXgUgAQz0tCHRPJPWG7Nw
kSahEUQHHwSuA/AtVFLPt6bOlDFqOAphnXoNVK5rOZ4eP/Z97LUbmeWyJcjBo04PjKxcAWsjk+mt
NaJEmoI0uL2rudfTF7W+6sOtQV1sGQwKnDXomEDlGxp40rxa6HWN9VwUcMw+SEE1wjvc68nXDQcS
c3PmQJIZaf/HERgwSQ0zkO+6Lb8rjTs+GXWQHgffROuvm291oVwEnN8GLQFbAYAUqLDzxSpVE+Sw
Gk450/6e6J8jvJSH980W3e3SSqE5Djd4YoISRL6/d003sDrCSjHl2LGDSu6y4YaUj521gSu8zEfE
gE4sSd6n5mbZRa3wCa3az7Vzk7ROC2oD3XdI1flaL6Sb+J44eNZvmp+V+ba+hIsTihH+vrBTPIaf
T2hX03luHTGh0MxxFMNnPGipZ7LPdTuLDnliR7o1UkXJdCPBMc7oTWKi/LBTmo0M6Pdj6YU3ntiQ
UqBcm+ah0WaIMj9aj9oh6sG92PzKudteWc+t7StfUNyaPXBd+1u4ZvHTK6ZluvB0tCo9ijGNY/86
ObXLx6tknFymf05hvCPTnapfrU/o4sLhNdBEHwHOK9lFbTqRQQsxoXn50wANi6V9RpPPyFZpe3Er
AJNK8SqhYs9Jp2I+xR1JTDhoii7H5HsVvyhD0FT35lbvwOKATFGdwaOuIBY698QMlQsg95FLOIj7
Vv0JHMiHk8XoUuV/e/0We+7EkrTn6iyMp7CGpYE8OnRn5K96Y3vF5qv7ZXeSZEhKLFWemSbyCAyJ
09u5L10d9Ix9kXypGuOpTrtjrKIPK3ohFbiIogfwvyIRQHmDfjMyiE1X6JC0YuA4wFPZbyVVW9Mt
ZaRdZnLL4CKB537jBJVxq0a42j6te+lF3itmAEAKNDeDQBFgtfNFZdwZiCbu63R8z7pPaH2AFUvl
11PlDT/XTV2iGSVb0rJGOc5BrDtefYLijeyL+6jfoU3fZ63PXhx05Hshakg/tpTCL9LG32ZtXIJQ
VUbJT1pkY0q0gaZig4z3pXbfALS0PrDFlcJj/P8YkFYKlRtI0EASwONW5if6EXzWGUfxeovUczFE
n9iRcgablH1udbBjxu9xPrum9qhtSYosRpMTG2KsJ/cgxYAodiZsTF3uJunbiMQ2BflX0j3RLSz1
4rwB52xA/Q6ptlzEGVjPc3uCrRoMRTDVgHzMG9WNd4VFDz+xIh1sUd0M4NZG5I+wZa0kaEPXLoNO
faDhzqAv666weMycGJNOOHCaDLrWwVis3opCfhPUkDLVXtBB0tRXPP62bm5jBmVZg8JWVGJOv5OD
t67cQ9Ev0l82wZ7L5zbSYgsKv4KoWRqVUU36HOni3M5v7F3/pgbMVROQrbjTQ+E2D+beeu7872Bq
2biVL3r8H8Nys7ZWlWlXACfrNQrdzxoqiVZ7G7b2YX0aFyPEiRkpCJrxmFVhAjNAaUJEByQpr+sG
LouGIgadWJBCH9d1cA52sDCTT6NTXV5fDc5Xw3gi/DUiOFW0a7qlrbG1bHLgG6Me+LkURs0Kp1nB
XWTjfhpHLi4/vm7/7NBsGBVPnYUbiPNtjCNBEVeqxUsPoiwO5uDEGL6sT8Siw57MgxQqFdASmRXD
J/WoJtr0uap2dfZUK/t1M0sLCr4EPPULWNGFrEhetXkPPB3eEokfT2jdnucNz7y8GGNFT0xcbD0z
ZrSMbOTLd2kwgqLQDXfxl3nf7dKf4NZBTW99SJsGJSe1SqYytYBBPMN9Fofwur9pIeJZu/On6oIo
fYuocmmpTgcouazDUqvOhSJd27+Oqj/aj5r9Zm7pdm5ZkQ7nMIE76ByjmrJfEEcmDDiG8b11Ptdn
bymQAHaNEgoe/aC3IUUwayibZOQYTM49yEO4JkQ1/r5vWLjEHyNytKKkUiNSwwjPYzdnzw73Hah2
QHs9uWnKxK/ACLQ+rKWz7dSi5BMgMYcmOYFFi+8MENcT7HHiTsVx+AmlrA1jG3NoSw5Bna4n0wBj
SvmSdv7Yf9E3jrPL5lMxg6CNAqeiA9i3jAtqW8Wopw5Pl2bdvNgWb67GiexsPr85aFNy0wGc12NT
T1B378k1tbI3YN05RMkCJ/4AEPVo5sNOH+d2I4dYyoos4KKEtCzC+AUgHai8SC1RgqK94hZAJzEr
dJXse2K57Rb7z9I0n9qSprlmJXAmDWxVfHDxHOTN9YcxbPRVLG27UyPStkNKxOjUwUgBpouBaX6Z
9Xe5krqzvoVVWorFv6lBcBXG25UqxnuSUSLtoxGabXD0ab45ptDz+76+CRYXR3CP/H8DYqwnBtSE
MsfOYYBppTsQHe+b4IDsv5ZGoEFCft3Y0migKQIwp0A26nJ7dEeNSY1HvNmW43s1fPAtZO/S6p/+
vjQYHnWGzUIgcJw5gppM40f2SwuC8PVRLE3ZqRXx95MpKyBDFOaJGEVy6M19qAaG1nsZxQ33ed3S
4niEkiSA2Dpos6XAmw15SWmJk3gygABvdnoX7oi9ETcWF+WPkd/Z1+lwzLAnjQojIYfKj72PoMSz
Poyl/WKLJhECV6a2DGZHxyfedBMcUzq/msF2U6Dm/ZT8y1Y5sXLJRmIybSAYB2Fok/wcw2jDey/f
NhBgbSDj0fWCh3MgCM8XXhAfsXKCBfQaIJAdUFuwuvt43KeqT8NDVb9ih6btvmKxO2C/4pb5LxP5
3wfIWtWglgLJk6gBCEbpGm381peyeRv7w7qZZbf7Y0Y6GJkaa6XWYJyaFoEd4MPMnp2t1GVxE4G+
GXg1A6hyuYE+nPSG9AkKNAX5atbPZnxQi0PZBMlW7XLplAek4j9DckwACp8lAumIKiIZbofhy6Rc
Ge1bnV8ZW+jmS2iY8JATY1JoMEqnqx0OY+BOnHf2s+PG7pS4VuQ+HN3X19lzg2MQWO6VvkX+tbiL
TyxLF3Ug84tssmE5gaz2nEOUJ944xsmWCcn9k3yAcNwIE/p9l/vNk+Ipd4rH9+zWDrjPD5UXuGPA
nge/+GIcmb91n128kp3Mruz+BYXy5qzAZ+i79szuyq+aX7Vu8vxLeW8etMfrzq/d+naLHWXDgSxp
N5RkNJpJIHRJHoHQZs/TI+2OvIW+7ntmbXQHLhkD6Ex01eGMBK/ZeYiZmWNknQjGY1ruYkK8zjYP
3VxfgeUX0j6j29bVRr/tYlijuuA9A9EEoTImB5rWcRxmSE3L2At1FRR5gB7Hbqvch6Cfpm4c/kKu
7Cb8LiVHoP7acb8ebxYv+KdfIDzv5AhSaA00X48vYOUdGf2Z+eawq7LbiN3W8K/kKcSF919som4m
HsCAuZLv96YTtS3IHXCpARXJYHh58RBXD0p9E1nAnVu5y8tUkF9vmBULKD+lQB4apwcQcuh4kiJE
RmmB9iqYdQpd+Qn9ggZPKc5w041KfiiahHvUnrM9t6sRtBCJjgsJGXBJpbOKL2vpvu+GdGNnL8V7
8Rio6lBQx2Ox5OFdAlajmrActPNPjf6a1TrWfKuDZikJODVCzteYFPPU5mGUewaEuaJri94jXUq2
kChLMerUirR/smm2e0XFUHDPcG2uu3Z4tb6CW+OQfDVUtVwtNFgw08chR9UQNkCRGyX+up2lAxK6
llASRyu8EC4/n6+UouGqgoQG2GXqr4ntPNSacqdb4w21un1D2o1hLU7cH3NybE3zOAHqCcr2vdnt
R218nBF41ke06GYQw9OA10TznUxkY2mh2aOxETKu1YcOeb80Cgb27R9siN4p0GWgu17OmDmqx4Uz
A+ViqWAaat84/QQ2fCN2LM7VHyNyxjziJdQYHMDdaNN5taF6yM7Xh3EpbIpEAh2YAK0AEAQnkLZk
yYaQFSHGEUHhMXfzT+U+vhlvql1xgztafLSDASfeHKAx83prnRZf7QHxRgc84HZovJNcT0O9h/IG
Ll5GXu+4OGePAFwPz+kh9ZM9oBbrg1309D/hR5YxNlNgo1gLv5jQ31qyj07hbur8LKoHvvVosuiC
f0zJdUfNmOgQxxjZyDI/TuZjPEY+GYeNJ9jfLQBSlAfcjqAYg2MVUVWK8rmV1b3Kee5Bm2fnHA2P
XbNf9VX0yh6rHyg86k+0cslPgke73/QjZXFIX9dndWGoZ58gMo2TM7WzGmZypcpBtzSFhjuFqvoA
VSZ0E4IzMdvCMS4VWMEMAogRrg2iCU5yWFXP0HttYMRGnriJgsPLPIZgPutsAHS8ak7BwByh/e5B
r9td0m6R8SzkTWfmpdNF7QkAzWmN2GLsFDxNjSg2+U7GPV29V5WN83IpXzmzJp0yTZOXaYr+Qk/X
n1qUG+Y2qBvm2tHXTsfBjgLcMWz/4Wg7MyodPOYEUviWYIaj6r4CdeO8eb1cur6cmRA+deIzTKcl
wMMYl6I8huauoYEeMd8AIVX4lipBXChu/VOHqlMSBVH8GiWd108Bqjqejbam+GaAjgL7NvEX2m+R
OC/PuWUCMecIH5Pb0vU4zXk84tu66muefjb9d3PeDRXd5/WLMftwPp+WW7DjpVd3Cu4gvISIx3Uq
8+rosQmJEopJn67VX8Y3zqEGwH3TS18Ab73RDjwYVHdzrAsREdd4kALbaPHEoSytQ5QobaEQ7N1x
NwXke/hOgvnDcfNyx34Vd9YuvwcyXz8kj1vnzkLQgGHwtUOfEcV++dhRJyPkmtUgExzdRP9qlbdJ
u1uPS4tjw9VGg3K9icRb2juZouqjbnfYqUTf2+MHyXYTCLPHYv/3+F3ALqFe/J8pacfwCNV9q4Sp
SPMzxVe7K6fYT/bGgBaygTMr0mJV6BZyIL6aA1i7H8l9Q4uN83FxUU6GITLSk10J3ZSSVDEMJOCi
Zl/ifhdtiZ0tHfkO8O54DgE5J1h8pAMrQltXHfcZ+jJiNegnRGstyNMfaQgC+yMU5tAEm8XEBRhg
Y3BL+/rMsnROQR8Zurk6LEf8scOzODQfkh8oDs54p6j8Go90W+WtRZOWZgI/CtQOiqvSYKG3A0h8
j4cSVGmy5qVkt1qnoHAHqY0OIjudq0D3y/DX/X5hFcG58seoPE6opkyp6Nou5ofSelC1T2v8WDex
cAiemZDyNpBazTofYYKh8xNSFTaEjtiRulDyWjf0Gzcp5TenluTHuqZvzUED6t/Tq+HF7Ph1Ek5u
AiLqppowkeh30T/r7M3SnpGGc+uYg5BTo8DdUFdNE5ea0SHurR3UgHxmfSGh6uUgria2CxAltJGL
h3Ew7xNoCq9/98Ld7eyz5SQl7iOobOKze9QzSLkbtK8O8JJFsG5mcR3ACQpMISiYgCo837DMiELo
MaCRfbJm42vsOPk7gxvWbm7oEfJ3E5G9LSyQVKhp5Pz97QSSG0JARYMkBVpXJC8AI39etCwGYit7
LtWbItsY3aUj4/dtwVgvdAYvqE/zvorrMMHvN3iodThUj9R056hv63O4gC6EGQB3USnBOx1snU+i
AHyYpQnGjSx+qltvSHeqvh+ZbzHmNuG9Ofu8d23n2Hr8BaRmrecR16x281ZoXBouaIsFBauBjF5G
orZRpSUTwXB5+atMrWM7KfupI1tI6ctj0VTxymOBtQKaG6ZcZWyzQuNZy0Wzumu+qPveV7/m12Df
uQVjMhRZb/OfhZffZNf2Rly6pNtDpgGzoIMCX4aDl+PziZ5VtVMqFQHY0JtaUA045XcNcMObqSS9
kL5pgeVvIVIHcn+9eSzHrABeYlJGxW0iph+0OC4fNNSn7gHgamIQVToNaMCGkARDU6PpArC7HKgg
pWCVy+ay30081u5Cu2tehrnEKupqSq9ImPz9ySxgsEg00BgutqG0D/OwJFDRFiHXtnaOEfq83hBJ
WVq1UwvS0TxxvOhXKSyMYIoLb+bhWU1unLRxHf15fT8Idz+PuFglINgplgqUYfKZBZmizDKSGvgB
g6HiVNldkDmZ5tkKpS7YjI5gRcPFI0vCK2SPWyDNS0Eu4SS41ZkUz3iXzR1amAE9XyOkJQfyHn7X
3eqooPLueMYh9Mu3HoX3q2GAbOB1fm/cRb/+Hk9zZv/3kX6SAyna6NSqA/tl9smsmzDe9+Grme/X
J3lxr/8ZpdwjZaZVn5iC3Is2T2nqa3XmGtqXdRuLLoOeIEDawB2Nu8X5dusakP1Weo+6MwocpDNv
I0ffW+GMxKN0qbKlt3yZnWIPgAsQTNXQ76UyKKThusK0DkOqC+o5NYFa3Pf1AV2edrCAVl5VQ8EI
xIZSoO5CqFemZIBrzHdoDFA5ZAKDYnBN6kVbTG+X1BPwwxNjMkcMR45TFxqM1dzPye0w7XMe0DTQ
2JVl7EbdL5v7PPbL8IrqW7Jsv3v/5T14alxKH0IlhwqUAeP8rnlUR1f54nhTMOx//j/OvqxHUpyJ
9hchYTAYXoHcKmvfuqteUFcvYMBgwKy//h5auncySW6i/lojjTQjdaRNOByOOHFOdmcFdyr24oDt
vpG9Fx0kBiC9TPqDl/uO320g+rP2c5ac9fTXGOeOpFPMW5XTvuvlbYXepruP4pWnzVLQOTUxe6tJ
zGqHZCLKaTLQ0BwMgB/HAAQ1ibvVoO9Y7K970kInavq6uO1RuYIzzYtIfZ6mNAee1I/ktlaP+vjd
SPZO/TDEPlO/HYgp00+pgX0sn1irf9RrzAVLhwUBDmkNsO54GswuDBD+REljYr3ChfwcmvytsRJh
Fi1gAhOFDHBzYuJk9tFGKVPDnsCyZu0RcafzNT7WhUocTjt2EfS2UOEARdS5iarU9DJMMToD+anQ
Porhmbh7Lb2L1KawgwhqdiUEy0r8s9JIXAoEJ4bnZzNlbaTaFoYxtuZqO2J+JeqeDG+1vCH/juY/
W+ScFiQZEIrktEgZFWDw/SFH40aL+UputLai+REr88weprGu2IRQ5viQ5Ue8SUL7S1d7QJ5XrC0d
6NP9m522BgC+OtWnNQGFxT5rdZN0H9dP2NLl40JvCk1eMA9fvA2ktKqqVA0uuBBS7XbFf/PW0Lyu
GIdN3EcjdD1rw79uc2kTp4IdWq3Avztz5gyojJrcnSB5In1RyhcOZMPfCuIN7k2Xvl63tXC8iA6q
dHCNAmwI1aRz36dNSwrNhq0sVG6QJBbfZYyvsd8uhEVwAoC+AoA8ULfOGxaRHuL56yBM8Zx7ZOD3
UfGIkaZ7jcgbad5D6nULXdm1NslCTwjTcP+ZvWhe9A1ueAuxAzQ7+yLPPLdnQcTfzcHYa5p9U8vX
KoqP4OgOkOz6oDDA9VRTLwHNlmJvNIn3tKE+JT+vb/qFU00DKEDwAB8MyDOAp+ebXnFWSAuD1j7J
dM/pQGGg/Mh61qjpj+YK99TFCx62ALAHWsGiC9QlPAQ/D7pvaKw4L3b4RyOBGB+b/v36ipasQDAG
nHfAXKIRN4vSg9V1NS8s9E6i/ikxv2jR38kcQ+v2GqLrMqHBgqaGCSC76PKh/Ha+eSWNbJEzmKrq
EjrfN625D9O9W+w1eiQWZMw2NtCyCAQJOwr1r/UQGEd9GdzdEzYPvGHnxl0AMolsRe7reeHHbMec
w0SazgFlvb6hF+dyMuT8fcBQwL3mg3KOyTMJMY/cH8bGH5IG2lP06X8xgTl3DEigcj3HcxiFDgEP
K8/9ckD6VaMWxVu54ulLfgGwGsiGdMBlwWJzvl9RDJ1UGkpoAVtfTv8k2UeF5rLerZi5uAiwW/gk
qDfgkwDJPTfTJGmHchF2ix6L0oVIBgtIvdYyW7Myxe2TJ5XbtZi2mviDK5nvwK51m1j0l8jFCqJp
cc8M3GtISoCbnIdkxa3ELVqYiezvPP/qsxD5R1APX9c//98oc5acT5v2/+wgtTpfjrRVAfEf2Mny
OtDK3dh/msXNGBtebKee5d4XlQdUf7ZWTb643mZ2Z9EPKkBZBIYD2KVq42jKz9EyTzJn0/bUo+az
nmv+9aUu7OiEnpiIr8CIg/7y+UrzPuSqVyle+y4ayz2YrlUHBtz3sP9XnDs01U4NTaf6xENsrsUE
8pu5X5uZeGHcNA6okBXHoZKfKYOW+PV1LewkpkCn6YWpvHihJNBoIm2IiSBRy/RdB7O/ApWXp6N2
lOj5nSmYF0KQ87rNpb2ETB3AySgzoo0z+3opI5rDkwacQlDj6trWa+PAhbZpuDaVvXDaEOGB50AD
E59trl7IoT1bOgyhw9LcG0egM24DzVeYUCj+9xWBUw6PCyh+Qups5h3uoMu2w+Af2HFijxuvrftk
ZhtemSs7t3Dro1NE4IYW3jOo1J47R0gbkmkZhrWiOPZp+NmZ5QvVi0AZZF/Ite1btDZdHTq+EYQ3
Z4kd78te6xwItbhYiC6Lo06/OP8dtcD4Z2uCjAu31QR/Advt3wrNfAuJVutl3WJpJs8fNWHesjX6
1UVvOLEwO1mlPlSRcCcV+aTFaH7rjUQ90zTbXveFxYWgy4rZbRD/XCSqiufgM9TBmFU70ZPO+hdz
DRS8lL+4Bhh2GAqs+Pc8fyk4/rOAkAo6xuFzWIwQOAbV+QidOc95yfON0T4xesd+67H0c6F21xe4
dHzBlQKSrulSxnv33AlzWpchRnhzP3EeErAP5N1PDmJyfVxx9qXQZFoA5mKZYPKZv2EqTEYRgxPY
Mdnd6MigL2yIraae62a71iEeF2vB93KcC9EX4xKoRmBjJ96I87VlY5fnHaW5j4b9Nxr1YBEVzSfL
zKNU1l3e1DY0KONXu2LPvOtRb0tjcqhop9+EArhdWplbqYAdi4j5dn3XL94/k9Ymzj2KC0DBobp+
/ssqaZEOHBPIWTsCKVqMQ3hRuZXidwjRssF9bdbqUEufGW0RiL8g1EA7cp4QZY3FQXqdY1gAk6LN
F2PbXILqJF35zIsLO7EzS4mcksWaU2iAP7Rvqn9s84MOIkZh7aV7R+RWruHElsIAnuKgmJtOD/pd
5xvJ4bxa2MXIWZ3Ep92Eu+m8ulojQl4zM23vyT1OlUpq4mD7bPexgzKGAsDacV+vO8XSEYGcDT7T
5K8X3EUOr4VwG577pL8P4ztRUc9he1ANqnwTDysAu8UVnRibfahYr4paZAmiDsU4eHk0+K5GtfX6
ipbunNMVzQ5gWkd1rSGG+qAq01jj5+D6jYtbxd+MNXGFRQf/bz10dpm2I9W7LIKpiHxIZ9+nT5Xx
WsrD9QWtWZlFSxv6e31twYrrHFz5bZAPGMhsu5WYvHiI8DaCHyCZAxHczNuirE24QNYYmVHgNpgd
4D6ssbrwpMa3xIQi0bCWH1zOhkzREhzBOiq3KHzORT1S6IN1pYl7qCxBoh6bXmdTz26ryut69KyK
cGt1tAJXcwP+beiz5j+Fld9BJ3Xbgq2lxbRoaf2xyvJ/2AzkxMyYqtmXOqG4ksMuifEqzcHQpGSB
aPwnlfWuIG/5iFngOymC6x956WgwiIuBohk8xhcTJJJp6NWinQzmG5HsQS5M/dSM+7vCzOz/xRT2
HU8Q6FghO5t9aZz5MHexuKIa79whxFbrrzbrXq6v6LItABsgiIGyM5IY+6KPC1JTW+jT027MrR1L
47dW8bu6/T2Ev8yuOzgxWi9Wo/sW7V4I7zeWUclAMyYkSUNW0uul7cUEPBxtanYBGHi+Zg5GOAF9
5hwk2/EGAFMvqaKNw56uL9k18NfMXrOomf5nZsrsTkK2ImXSaC7MaMDQvTWp1cp9WHOVbOqkw5wm
IAmJAPLSzKEzbABOF0jitj9wALpgcEkkfea0meYjJyDFMySL1DvKhzzxtLB2GdS5KgS1Ie6Ko1sV
7EsMo/vc2lUm8UYmzksSThy1UKP0WxHWHyX+FqB6iU6+Z6XT71RcROk20mirPMztAzGVFANk9TIq
FW7NvB12uZspbNAQ1r2fJFAY8A20+bdd3Js52OI7Wm/RYLG9bhzNoK6YfJRhOQqPJxm6ro1UzGc9
8BylEr6AADZGr+hU8+xjkBN7aLyX926lyOjZdp//0hrGvw96qrjHWalzT0ZUC+qeArWQ12XUAKIv
DfsmbZkZGCzSX7qy7ZO7hg72I8AObr9RreyiDcN820Nq8CYwpBmBm5ja2Y5mICH00FcJ32OJoutd
LAwGOF5nsgdSieoAumm27ZMWmcJAZaLvaO6C7t4dEvbWJWWkvAbj4hC8VsVWUEfm2wRq9oVvcNod
26juf4QQHGv8rtfkJrYMma2c1KXIf+pOk1efuFM1diNUxRCThVEAPXPfhOAxNTxnrf5+Ca3DUQXd
HmaqgFUAM9HMUA0pYUCsEBKG/iEv9jHbJDrwHm+Ok0Jr/hiyg6ntr5+VxRN5YnKW3fROW7NcQ9mg
wnCRNCDv3UIuKJLjx3U7i3uIniBK/oAI4Pyf76FbAwKTZ7CjemAdYroryuQtMe1n2XQrn2t5G/+z
NYc79EPecTLVS0d7T5wvfXiCyoI/OD+o3Izjpk6fkqpZiWwLDw5UX/DuhbbndFPNkU6p3kQVr0tU
sty7qHwsuruq/xnFP9DOSyB/hwMLdjzaeiTdGJi7LMAOk35X2df1bb5MH85/xRQZT1y1I5UTqhi/
ok1biMK+VEMa5Hrvh3HQyW8x93m9Aue/dCBYRG8KbSMw80Hg9NxibqUJ6HsUaGcsC7wR2pZyBwod
a2YWKpSwg0wAnVkbhAtzDuuwa22ZjQXSr85+oW77BDhitVcxZJZM6KILI+3QaMSDT/HqwEHNsXF0
3VlxrcukFj1hXKQoDjkGRsum/3+yvaOTgu92Klfyur5DrhTvQuE0AVBtynPHASVLKzZe//2TYq6A
UKAR0SSa11P4aGPokWtTaf6hdbqtjtaVerScWxNKKD3m9NgaQezlYwR0chhlBXYfy8Uj+nyVjh31
kHHkhd87P0bic+1RoBFWY5yd9UFUx//8UiD4tBOADt3HScnn3JxRFlIMqkRAb5zyWEKx4ibRqrjz
eprwjYmLaqeUU/+7fgRE0aCmNc3tIuPFSs/thqTPBEnxMUUJmOnvFDqfZoUTon1o4kc73A/G7TCu
NY0Wj8uJUXpuVBdhFlUUB7S3xn1C7O8qbrZFRVcy54UYiMVN/Q8U2BlafrPF6QC3hAWtUXPBRLsQ
95X7KvB0EA9O7YOFV9R3IlyD2l/G+Mnm1NPFliK9mYUCUaYNJvgRCmrxu6pTPynuQyCbc+339ROx
uIcndmZBLnTdYsgY1lbVN0X2pcSGdCsp5PQZzjPI86XMtq9K3MYiAktR1dMIFHY/rFEOrG3WzBEc
o2ZWnGMRqUywReKQcueJZUfHaNb6h4uXwsl+zc6zkE6C/g4WkzsPGvul1bY39gcTT46Q3IIo1quV
sXIdLq0OJ8pxUTrV0bqcnWnXLJu+c1BHNxQNYvGANn/ecvAj/XMpA2nzf3bmUPours1Bj2EnJvkR
whwbMK8FYxYF/+5xp2bmnt1nLajzYKbRWlxAziYG9l6KemU1C/VgLAfsKJAiBw/8hbhmV3aS6w4q
25J3Izo4XUi3ZRtl5sFqHNIj1UdETI0GxUmn1O65ztuNWQ35p9OJ9mhAPwvcKdXQr3zNpQMHvUGg
EzH9aeCiPw9asnWly/WsQBeyz7xKZLUflV24aST5/T9s9MkGzI42MyuK5xg2wAnblyIkv2pGA1a8
XLeydCBOt3l2uklej3II8TlZ981VQBsWBPw9T8BbxPqIvP47gAPXLS7tICQKIFJnQkTioq4QSZ7K
2EAvgXNwfyalbt0UJvDhsZ2toY2XQhe0pUEjbyJLwUvi/GOpOlNRMZlqGvO2CotHntv+9dUs3i7o
x03OCv4Hc17DjsM0UaOOhlLZQwgBovHD3tD3qt2aakPcRwOULapZAcgthRRs3zTaBze8wOJqmqsP
skcXweoxLEoUtCKHg6B0Y+dq5WstJUDwc+A6dKRcF6B+lrplNXIjR09TeKMWjBCCI/YHVMny7iav
3q7v5uLCTqzNyrFMQH5OCFiLUZ938p2pK1RKa6/gKzt4CW5ExoNrGc8UjBkjyMyisjZWWZ1P6xos
cC5Zamu6IuBN7ala8xNGgm74BlY/fyj7uzBj2zAZVjxnaa34AajXQ1108p5z5xSikFHf4daLUcII
xc/GiQOhlwfdXZupXjrjGMNEJoLG2qXClZZD1sLVQOXjJmb7XQf9e+WFHWFg+q2p86Owh/oBRJrA
42po0OKtjURxxY0WTiIBjwLqlxD7Q3l1Fmbsvi36YnqSWIm100Zni9mflf1cNIHM2UT9B8i9uUZG
a4t0YAODp47RoTRQJ0JP95/dk2CglUH+ZrqXLjLJZijdsbFwJwmxN0pMr/S3FaYZ3XhtcnfBOaAn
im4oVDB0gLrm+wV95NSIbARJMJskXRRAQ9cqniJj5bssviXB1WLrQGhgan9e7rYwPRf1KXatyEOw
9XQ7Tl5KSE7ln9bwwNMHSR9sezeWa9O71kJWieGTv8puqNTPvxZUhhoadVig0n5o1DjmKF3l0cqD
fKHgi+cbHnB4uEHREUDL8zNmV6EwLIHnGwPkvBp2RfHYJ0+22IBuL7b3en1rYECUU79DQkY+hL7i
MBcnD1i8U+WYyWdPHsm2W2aCgSXBt6G/loOUlh3zdptZthcJfdMUYEpcIyO98JyZyWnjT0xaaBNE
wDKDF6jqt1x91XxXdGYwqq/rZ+Eygs4MTT/k1FDuDpwRrG2w8PTO+9yTHQtsVt1EKkomLpuAqS9z
THddl28Sg3uZufbMunTf2Y+Y3fA0bQ0H7e1phjD0MgMa78Kjzu/R+lnaX0N8p/rGT+mublbS04tr
8a9dnEsLeLSpn3y+eMcc4hQ1cwC6SbKPmOu5RXhrJC/KCRL7K2lX/GhaxtkbbGZuttdlAXk7jcJc
FI/f8qHctNS+kbitACjAfbzG07voQ6jdTaGOAg8xOzZc8cR1aonJz8YJhjIo5P2o75JB/i/LAhQC
c4qA/KKvdb6LMR+LhnLYKcXLdCjactcTtJTLO2dNa3ZxB/+2sZA0AfM2e7bISsR2lWAsstIJ0Lh7
UwvAgjCEP7i5glNccg0w7qC7hMkMjA3OXJIPTq8aDNH5RG2UFdjkqU0fdLvzGbmtlX/9FF6EUTjG
qbFZwkSQS0cxg7G8rfMdeBB1T3OoOuBd9M+TEjNTs3wlTceSCkyy+WZ3z4afmYaxmnTFIZYcD6Bb
iqImAeHCvIJKakfoRQKHkKCAT5vCB4rDkxgscP+n1ZxYmr2uEkDfR7eApUgpTzOFR8L7tv24/nWW
wv/pcmb+nZQtgGw5jFggESvN57oEzN/aEfIqhtKr+weUZq9bXNxAdBX+r+rszPlw2URNPkxzpPE9
LbZSP/DsFexA160suDgYpTBiBXQlpiPmLt7LchjkJEfG6B+DbVoUAKxDC1yszn62obbiFAtHF8k6
opCJSizG22eOZ9R9UY+TtKGwWn/g2hY9o1dq93tXK44istc6s/Qy2E4ia6D8cIGkAP/XeVQaSdU3
pok9HHV709nOBtRK1/dv4dQ6eFRB+BrjjhjEmH2lvK6zoZpGN2PtU0b3AlWKJFvJfdZszCIDzbgO
inXYmLL9QZl7d7A2xOm315ey4HBnS5l9nI6nlhlJuEIFpQJAuLLywM0XotjKll23A0DI7KOAaZyQ
EcvR0Tgq9IeYH5pEAuay4tp/77bZVYtaMYgPJroc9+KlYhCdlqgjYd8qBjqAphpAYxkjVw80EIJD
eryAuO1GNKULeKBODzEgc4ekA4FA78hpYKiL02B0ym43xnGyhY3md66naCVXaEY9OsoNxSatMAx2
5P0YMU8MadhtFA4b2zdQfUdpuqjNTZpJ8BBoY/8t7Eb9I4nq6NblcvgE4xgLn9LGMD9oM7CgiLUY
4BSdRTsH/eVfIU/HR5YZwgjitLM2DJCj0RuHAqycRQEN7H0F7Y721q1SrdyaNXRldlXDHDBY1MY3
rYJKhp8XRfwhQVbKPS0K0T50lNHuQ2nk2y5BRXjlhC/Fk7/j4BivBxJwPoQ3StwGglAwR+cqUNau
QhYn6b4vbyXdCOf5ussunYxTa7PQj8lMPiQGrDGAdRoZexpgHw7EWa+bWfLYUzOzMFKnI5xmgBli
/iLiKQ2f2+ZnWaxs3VIGjElTzPNDiBsPxjk3QRVamPtG7cyvy58SmASxM+lDGidgVDlqyY4VoHh6
tO2VpsCq2Wn1J9l/p2KUYhkYpFvzV9taoNt5zuoUQKmNZaHdSh9qbaM4pEwO13f1kkjLAE7IBqza
RWSGu0xf98SwA0yS5lKAOYDU+EmLz7Htt5b1FLUAt9Q3dgQaMeTFUWodenU/ptYTXvKHMS5uBpPt
rv+WhYvp7KfM9kBBZAIa9vgptCO2ZxZWoFkyoKaCBkSRAiu2BslayCewcFxMQC9NjCazYBvaYc6p
ALwzK+yXIis2jiNT3xLAYWjFHww57MEW8yKp8+v6Qi8nBlFtnFgwHdQJGHgjZr7MIovVvQvmKHt4
s6S+jYl4d7vcaxMwetexFzm6n6EfQOrKI3H/yFElVBZ/UcYLbZK7kLz2TPqaucYwefkFkCbihQ+u
WXiC484uOcsCTrRjOtBNkIUE+gWTHxjos7c8FhCG6FdO9KI1EGcAqYwPgJrdueuhUZHEaYWyq+qL
YMiZZ9max6HmY0TvubZ2sv+O35zfREiDQZFBMKcItqH5qMII2hHqcCH8bfIi7qR37++PT8fgjxvs
u5Xb9ZK7BafqxLPmQxgWur+dRlqwthbjAXKJHokcwVCcoepOt9u+82WeJsdkrFlxk8ZaeNRZxrnf
yjr+Aw52XfNVaoNFBB2LR90Ykn0iHAhBUC3NwDzchOojTq3+vY2GzoCiUVzexF1r3QwYU37UEyRa
OWZfV7x2+h7nG4hFAY4BPT3sISAD598ricZaxS1kG4gGRb3Qae50p7YQ9ukHNd10U1XpKySDH60M
Ba7U9Ejf/Ln+Ey7uABMBgqHIi2YwKuh/t/0kWIVjNAoWM82LoWQdRlu3AydYH5R0JSpepKx/7VAE
ROQTaAxMnntiB/2JOjY47FTyNTOBp5ef1xdycWfODMwOmp2qAVzwk4H+BX5ByFPcb66bWFvDLLgp
azCTVMGEE0dbqwk9YJlX3HzFxJxYoCCgnhfTNtWx7dHoXXdXvsPyNjFA1oCNwQU1uxHC3rBbwDGx
hqT2WLetqmfD/vf0xQXtA8VsGxp3F6VhGrNRM7kOMkINipxmvHNr9m6TbGWvLlx3igh/Fa9RqcNz
chbsxi7pbatERBg6YCONbWvVfhPvRLM2Z7ZwuUxq4hPLBOolwHvPLNWkQxHcGYRfGh89ijP0e1sE
1TSQfdPqb7TZho0Xx3uz7L0s6j3dfMg4kJJ73fQN/LfrXnjxBZHgA/cNsjAL5wi3yvlJ0rNk1BCT
ULHFKHUR75sBMLa1i2Qh3OLLIfFAed9BL9SeHPXkvGqZizdfjAn8YHv38Dr9ed55nn/jvwzePvb2
+5XH4OXHRI0dLA3oUzKExHkcamLAVfsS2VqEEX7Cg976hMp1r1aixMX5Qppwambm/nhQmWVdwIxA
L7Sj9wM4Qq5/noUreFK0xkTd1JG86Oha2cCJsGChMJvNoAP7HqR5tsvGTZivnOWlxWAkDE8PDEBO
x/n8G9n2GMIVkPOkbqIeVc7r206JNSWjhUSagJbSNhkyWnQj55eUk4cmrXQQw0a5G6FIpAyfs/EB
zUsvLOKNHHVgtL/6Vmyz+mdYWi/XN/Syf41vdmp/9s2SSLNaW4EOV5UYYQCJWjloQH+R+H4M/1Q1
3w4gCvMm7p5+rcy89DHBFYpUFvkU7ufZDhcANZhjDpJYG4r2vL0zRDA9XML+OKZr/AhLJ+DE1l+i
7ZMTxwGxpjFGi3xzVH5DHChHHTHE6KzVDxbXBLpzdHUxNQ0ei3OvSWMb7Rd7wpqjrkgAl2LZthnu
M/WZr8krLrvOia1ZFOlbWjcpgy3Uk/Be/q0TvJf3dlj4lH2N6MFwui2ggNu/XveZhTWiODKhHUzU
X/EDzteIdiUHFgX40078iUDlbORIqii0SG+Ym6xkBYu2UPmDe6DQjT/ntrSuEnnSYNzZNcBzRHeG
sdOl5cd146k1CtkFH6GYN0O2CHpVF0wk57akGkojGgBIdOudTe7G1EWNlnhjs7J/l21JBJVTQ7Mz
J82hsrMehhpxTOO7Ue5685fhbMAEk7PGa/Mj2oK68V4UB6feNOnT9e83navzvBjmAWidUKY6wInT
np+chdwC0wAeihh6s7oARS3ghDGzjgyVsJe8lhiw+JVau+s2F/f2xObsXjURTQ0xgTBHmm3dZEtE
uGfmjaWclRtibXGzoCJLZSWyB5TVNMEPa7tY1OA16U9ihYGi4J7Ut9z5uL646cdf2dD51B1yicEB
ihGoQoYy+I2qg5F+jjUNQG7WJ9Xh362dPnpnn2/o9RYzGHiGOgUwwUPpp9WthuJ7WvbbsgFWWK4h
+vFeuFjh9BbFSwoVUYwrmbPPN6YqHkkDsTAghAZMRthFxZxtN2R16+VSA0vXkGbusdKgTh+kVUze
CVjWt44m6SHTQ8bvxy5y/uQFMb6aSgtvNG5HhwFKU9teYBzAiTq56esiq17Gcex3LC/lo6459tEe
DPo978pqV7iSgoBDyTD0C2vQP3mv+KdNEsb9Tmr2N9Ts8zBwaI6JLaPvyzYos7QavJI7LagRO42+
dGnSuA+pm0MIVI2Jyr2R9X0YRGYr24MbCZtsRZo43wHA1vKgQNmz2jRQg2m2dijc37II7W6vIisq
NmEIZiJMJumk31WpnjCQJKFW7lekRsM7b0tZbqNS9NZBY7R1ng03rkH6xUnfH2goGPN5W4v0Rmda
hu1rojLohNnvkpi66iHkWaQOdlZGe+XaA0y4vfiIIcP80JVoKngQAdXafe4AgTgazhAG0tHQZBdy
aO+E5UDEHUCYLPUzkfVsJ0wabkKjAsdC3kXsNilKVviocjBc7GGLBN/CdZL6bkaHXwC0WWinS3uw
drItWPUYdyFRB1CYqQ6yD8ytwO0zgBYY9DIPhiF7vunzIr0zBg2E71ac9WRrlK7Wejan+UdrWlze
VK7sLBD3jGRb14P5hcqZ7TxlbocJMhVjUsy36lpt6Aho/DbJQDfgqRQaBWykefM6AkDUgE9P5uUG
QpNufVBS6V86dL53ehiDQMsakgil6yph3bFKKucjphED9DqMup0+1gOavlAqfkN/h5c+SDLVU9tJ
swqawuavrmIV8RjIZX920up+tbFdfi+GTr+jKHTsSytix0ZLheY1UctY0LmtAy5G3R4Pbia119St
xbPbt2UD5BhngSni8kibKIk8njHjRWai2oalMYwbNYBgxqu7KH0vSFU+VtNEpRe6Xb13ktbRvTqa
GLDzsQ1/ALzS/yxKrQbnplND17godOB0WCXaAHJPdrlpElbGaKCT0He0If8hxiTd24lmvpekca0g
c8LiN6rENfVlwuwWeDox6pi4Zz8iTIiNvknC4olXltxVjmWUGxIz9lC6uTGAVVofE6/lLio50Ixm
0SYXWYfqphkmPxyNGA06B3BNeDfieGo3ebftrLhPvIrw/C4TKpzGYbNOeaMeoUdo43Fwp/XpoG9z
HNkveyBp5KWiJWsz1xchGQULQCPBRjW9XfGWO7/jws7o2qYhmlcMvlb7BHLisW2AYvrOSZ5QJL0e
ki/eCpO1iQYPpVl0KedZX8ytvM5CWNPcH7WI/I6uvKwuhWBmFma5XhhTjIUk6IQDjPWT77PDdtz/
NnfajXzn/lfrpb7t6QFKk9t4hZr44kL9W/r5r4ZlnO9kW9SMlxmKJrmOoi4K/uq+Lt4TqBGmPTiZ
672EcsX17VwzOft4mehQHDRQRomGzwz4Gj2fVO7zbCvJj9axfDdcuVIvXv2zNc5212hG1eYp1tj3
946xNTHcSPhKBnSJaJ+MTAoPJgYbQak+Sy87O7ZBKQgj9pux+94G6Xt26Lod2aWHfFfvy/31Tbwc
w5vZm2WZZY5RZgNj3F67JS/ke/vd8J9TP6wD4/G2u4UCX6DvWLBidPKGs1RoZnSWnFA1pjEGA1EB
i9IgKi2/qoLRPbaNn1DICLCHWKu8EtLAaR3oa0PyS8cQiod4KWBKHvOHM+MEYukpq7BiFt6V03zP
v5ZR/i7uv79/lgVFbdsmjcDfrw02WM7bDQQR9PEus1Z2cW0d0/k4SdBL24ysYXLHAiPMguxDfQ03
9P9xjv+3lPm0SEUbDbBSmJikOqLgkz+Nt+3+J/id4z/5MfOgDbOVb+XKBq6anT3neOjyse9g1jX8
4flJ/NF9pCxIyo/dx7chEIc3FzQpK+HkUgJg+m74B0q7kIkFUOB8PzGuoulotWve6HrljfXT2A07
5678o4LXxyTzhocYZyEKKi95049rsp+XFZaZ9VkALd0ayKkQR2KwvDHeFO/QB6m8PtxoO+NbvBZl
Jh+/OICu9bcMB5zbHJlYCGjujlO4Tm7LP+W74aNbeLQPZNc/F9/7m8oD2u6Y6t6azy4uc6K5hHQy
/lzQszrJ2I9dj2VCcdSzrUCiC5vcg2XLHA7SCpLwvlwDhVySdWBrGZjQKMPgIopos5Bap2HbSA2L
FWLTbPRN3njlLj9az5nX3Q5bZ+s+dXtk1Js1BNTFc3ZmeBZb7bpUZYvEHfpy90r3BvJKLfAhWysx
fCkQnK5vFtDwLZF8GjCjGx+sm9rrv6/H68W84tTCLKRpLAyNkMICitGlZ9zILX1Unhfd1lDI8Bzv
rd7nuycMXT2unYuFLcRALeA0FI1sAOpnazPAe2GN1aCBxfGNoJVdBgM99O779QUu3OywgstgApBh
IH129M1EuFZWjYhzFFzy4HCsUmB61uZ2F74T6kYYhQaenYCTfxaw9bBiZpNDyCJx31z2pMcrbLV/
+cfOTjWK0JNkAuYvgGi/ALK3pLRqJO6xf+whhxzt3QfTc3ZJEG5LT235Md2oo3gCi+Om95U/vj92
O+veRlaYe+KxfkCsOYYben8/7oD0PxheFLxl/j/u9OwnTnt0cmnFDldal2fg8NPu0+6Y2htzTTL1
YpthAt8QjX6wJujunCemjTBFU3V5jJfMrZ49U3PluF3EzunvRyHeBnzXZgDnnS9Ba/WIiw5ilVAd
ItVLp266GA+VIOYrhi58f2ZotleRG+JcRDL2DRDddeENZ5802+hrIzELQgOYN51yoWn0Bqja2RnL
RlSGzaLBggL7vffYRt6mG/P+UwbAnfnRTt3ym9YXh9hL7q2n7Nk9iAAZwE57LTZrWI2Fj8cm3ko0
bsCshEbU+eaCj1MXVd7FPjH+KB6AYXvlml/Y1DMDs1AmFGbIBw4DFnsYw20sDhK49TVY14KPoPEK
3/s/pF3nkts6s3wiVjGHvyCpsFppc7D/sLy2lzkDTE9/m1t1jimIVyif7wU0GmA4AGZ6uo25iAtW
vXM30gAvbYPOVupjFrSkUDHsV7p2hqaa99df1NIUL6ULqZJSUwaYGqZ7vdyy9qazBReyNW/wctVQ
C1Z1aARyB2hWRnrPqIZN0X/qYFosDkFbkxnJkwpCfm37l5bm3VukhwJiBbPaVITSHWBDIB7S/4Ng
AZivF85wEeYUoLkoKx3rtbFAPt0S1UdVzG/D7agSCXlz+nV9gy6fdBDVXVrkQi50hlbJBlhspE38
KjlEd2u3OIS3Na5a+k8ol4hGJi57B5xJLv6oNOGI0GGS3RQSWL9g8LfjDq78DuFbY4QWhCd54/a6
oxenqA4CBfB+oleItIiez/nm0b7vUr01IjdHNSV90U0/aQRona9+KnfEwQYGgzHBN1OOcTY0yQQt
zmBCKdirTxhrJfaNdZc/DgTV3U3yCcUJUrqUpLfF6VPze3ICFpjYp5z86En4cd3fyxfDl8N//gwX
rXaTtwYtrcgdXZQlMeDn6SOh3gQF3uiD+sGmIEPtll4AsTCzJIHgvF9JZWdrwUUy5g8DmwZYi0z7
besEpTNSJ48lpGGv+3kJROD85AI4SUu1bicYGn2N5KQ9NRvVz55LN3+kO2U3bV86V99kRPN1j56c
rXPDduiP/S0/9PwvwJAwIztxk+cp1227d0qrciLQVnqJ5ia4etp3UytwdiUDATAA5Qg0MECfzNNd
M9BOx+bEYtegQIQ9x/nL9cW8fI3AjaWB+Q8sUlwToq8SUxigP1skOYdk+/gAUrd99DGd5DtjG7p5
5PvOXtkLLK99n0vLF99OXKt1B8utX0Js5l3/ZNvpriWR4hpH6Xt928Y410U3eNGCch9Jp7IiyhVY
rdJNm9/T6vO6W5dfAZB7QHdiWQH2uLjuxVHvaG0TAoqfQKbeCejJ1ifU/UtMF9RDJELXXi4iKsYz
tBgBCC3Przv4Yvu6PGkcu8a0TlDcT8CVQEZUVNhcySuwgXFX3OS1rzm08xCxKJS0OxlVFvP7cIeJ
iXrbbXCF73bh1nJc9A19H7x7JHFzT9TEW7eNtxCgpJC8gEzDuW3bbAYltlHBTXcJI8NTsXHcCJJS
rRth8tutPef3BCrgY7gZJtIemOB98IVkOU/w8P2Pfb7kJCdxpekD7DM3eLD2ZoPT0vYmt9z2/n5y
+8hT3KfrEbTySZ7b5J5/8YCCHebrcactSbJH1fHGepdK8pG69c8BznuRP/jBW3UUFQgux2Nn8AcS
Glh59ZlumEvhlVqyyh5D6EvFb1bgyvG+7nZDuDVsnGPSfcdSr6akMGVUQgWn9eWjHl2ImaVbwbwU
GFT4o1QeOzSApghKareal+xzv/cdHwcYCupE2yaf4bN17Gxoilne8JO5TMTstHKWn/8BLjPEjplr
gYU/kBNtI+0mjL3d2p/09v2XvRlvwJx1GA4YHfMxX1OS4pA+6wAFu/LNiU5uHUCDUxT8q6lksSLc
buDNN0zOrDVaj74JwkSr2cS4sYciSYX5d/gYB5QL4HBo5EFjnLPTZhMLGAtSSOvcKVGLoYxNX90z
td1U/Y/rsT1/rhemHLyHAQaFlCKPyU9rAzBqHabskjkPKajtHvqsPUxj2uzKDvqZ6th/aO04HFL0
EK/bvsz8yCF4WoIJB2QI0GQ6TyV9qA1SY2M5DQnp0ir8VhF4N188eO9AuQYjYP+1MHxwbiFMajMr
zARAP4NhhAlXMIse0ip+o9bodsBwWej4/gen0L7Dh4sLKFw7N5loLI6gqwxZpPo+sStIHf2X73Ju
EP5jgfsssmyqUvB3IhtpyLsYOsXqUa//AaIdD9RdmNPbJOQ1fUZNOnR/yUByCFxcixlAt3AJmk+A
C/Yi3R6kFEM7aOLFuM3O12n9LrzvibAKvRogC0Ocp7WeZBm0bhEgT9ktIAYTqQFRO8T73H1Tf6ob
2yHBfzlfls5x316aF5PRmrCJ4bFn+UZ29W8M6/nbvotdDMiR/KMQmFxbTpQyZMwizZocfMR0lpqD
KgZj+UZtQHHaLyJvcO4xgiQngI5AS0U0KPeFszn/LGAPbW1LgQoSIMpcjDZhAjhGgVlYsMtDnYaF
6U1klLIKqs04eYX+9fTNdjIHM5is3yU6KC8bhtcbZqhpilHnCZo5aNC9FU0l3xeBmgRebhdVsouV
DN2Jsh/oTTFo4HOYihr3AHOIfrKkC3tPlfLhV1Yk+u8oaOJNqw8YWu1jU/2wusbYF/2YHsbQZuDX
DJvpkTmN8gx8RvoN9YR4HzZRu6lz4C9vpYI5x1TuRNMelwkD1/oZFe9gJAioam5lQibrHeYz0c0a
pXiLx6Tqm7WDElDT7DUNo1iAaAVkLPVOQAWxUgQAvAAnPYJgHo3ih9bjvEI+sZzMVR/Yq0NyX0OZ
2ZP30025KTEL99zu/jZRnRtUzxMV1KyBXjRh0GkfNOhGWaKL/eVpeW6AS75UD6ktIY4wugjaXVxX
KsCWZHRwveuOzHvCRzMwpBjdwqtPg8DyuSNSDbhMrIS5a89AFpaeCo0R1jUisqc1OyBiAZ3OLAAO
boFzO5UOFmp9xqXP1Mh+tSl2JShD3eoQ7EKw92wNsFVvlafw7bp7a8u4NMvtU5ZQRY8qmFXaG/BH
S9qvsUTNUJTUVy6584sWsxO4636h9M7dw+BwR+tIRzxAHkt2oyjqjvjM+8+YSe1O1hmunGZaDR92
obNTMQD1ROQurfxA0acbedTpQ5bOxQUUl/KXJtbT+zqT2EflSJOgynN5LhgaRusx7zGTSOGTOf+r
Rd7VSZ9igpHZvQd5OK8RzVbMv8DFFBolM+ubJgNpwfc/+0jR+w6iOLj+AInnq4XfMZW0RQdMkki6
aGWDMfQHCgTMcaC+zsN+OlmvMvAdfL0uuuJ7M9zR0k9SwZqt7e+ZmXlRlw/Tvq+HZAzAtLN1nsKM
qG75aB2yu+AepYZP6EOmMQFiDiVOUb9enUP0YjVBcaNjwwCn4ttnupbSIE3hofJkPOk3ui/5yYf+
8GGcMOHZueneLgjbjTlx473mjrtk24tqVCshA+///AXuK0oNJwa8cV7k4ptpHxPRZMAljB7SM0sD
XLZLwBxpxA4MGD/BGUkDEpOO6F6sEjny2YcpqO1dzjtx9rjtjOIs6pIIERrt2RHyP4UX3E5bnZHp
BhDsB0Bp38CD775qz/Tb9YS0Ujw+d5U7JCUp0zJdhavNe7Iv9rHtdW86qYF2mgPJpY/p5u/PqrPF
5S6C0diBtCGeUzwIomTJDwfRJUwUH1xKSWQwuuazT4Wa7s0ugWiYwIf1z/xPBM5Xj8X3V1dRVk8j
fKgLjHBqldsObyZAHMrm+vas2kFHCXBFqPHhlnduxwAKMupy2MmVh8kYMFX9g2onJxF1q1eOQwP4
jH/tcAFoOmkLaQeQ3IfSPcDCbf8mMVGkzUfqReJY2OAiLTUD8LZ0sDGFj0mQEjxvCishIcDT01Ft
HmJIIjk/xv9wczlzjQs3FM4dKbbnZKG7DBOL1QxrCI6aaKtES8gHXVSO1GFwL7CfjOquwVyiJiJD
Etngwm4sJ7DXUdhowsfJ3pW9y3Th8OXq1wPQvo2r6yx7ye0Ts9U41FssWO0A12t4TrwDT3UD2RdL
fhlHosevTfYEeRYQJAMEnIG437se9ZfAoTkfzsLO0H4xgaHgwr5s67ztSoQ9Ax2J9YBJt0LB26N2
AbgnstMTebjNSsG3tlKNhPCqOjNFIkoBq+B2kBrgAxtj3HEbb/CCffUBzZC0Jo6Lt/cd6PuP8iPw
HML23ewM/10szXKbClx2glWwUQDeWhsUBDchIc1hcNl7/VQfrL9urJw7yV2wLTOdxmaG+Mf5rtKP
QePardd0/vUdnP/zFZ/4PnXj5FDOma0YzXsBAozpaHcVyprIkyA2fb9ubPVKslhBfjBZkephqlVY
A75si1Iitiy5s064AiUk3+J2rb6HXuVFj0/aTeNmidc3bpeQ6/9i9RBf/gvuVlIOrKJBhPCZ7r6j
rHycdiijPzn+b3UPNlfSbKuasMNhEOTVtZyArxX8XgA0YcKci9qpUtLSlnEVzBqvgSbVrG4jPQp8
W4/RP0a4GO0nxU6bEb7RTecZO3aCntyP/Lb3AtJt+x0T3fBWb2BLr7gwZQ2UmFsFBtWtkm2C7fAc
PgCsOGE+hcjCQtHqGqJ8CY7RmXuLp/HoUQNwMJsyq67j8nxLk10venGum8CLAGU2FGp4opayb5I+
HpDS9DwhKIMPmHJoO/f6Pq2lbkiV/WOE5+wY7MhKpglGaPUcYAwz1kTT1gI3+MpGjzfcmOQ4gaS6
IrFya7IbzF5d92KO2IvkAYCSCuQVQPF8DS0f5wJzn8AL5VYeAAv61lkbLd2P/et1Q+sZH2DDuWCO
ee6vZ9biGse0xArHAN8Oc4efFCkiJ9YGKZ+oTzH6T9XD4IoA46sXbvR//rXJfUp2oVIQ7CLWho3+
mR56Hw2vbXmbneo9tO03xl60ZfOncrmcfwxyn1Jm0Ma0OhiUt+Fj/hLfpvvBr1xZkCNWU/4fv746
UIu1NKo4MvsGZrqNtWGYZtoYcEfEnyiywtVtkiIaFa2eV+/n5IUPYFgt8cjV9tcDQ7BkXwfOwhc7
VAOa9bCS3AZbyNe/tV7nxxvRWbx6z1nEAn/PYYoOXtwBdvQHBUc/PTQ+CpLv2bZ/uO7Q6me72Bzu
fj9BUwxdCBgy5d2E2cZmH6gv102spWxcmkDaYaOZDGVZLs5YSTuZToAcKdm3SrpB0dcrMQ9hPgYW
ivvbVP205E1pCWaRVl5IsIouMvLFF5MFon+xVUbEAlPLMly7nQ6iZ5TEAUbz9kUpgMX9P+4BTgjy
bbTq+TNCyVjWqnmK0XqT+aVWk8B+K+X3vgSIMlB8uwugIyexbdvnXjilH9dXdyWzzzfSf61zl4su
TTH6GsN6GQ+ksE+KqK6zuo4mqjrIhSgV84k9s7qW9jbWscX1OpU+h+FRio6R6Gq/Eogw8McM5weN
NChQOTCjhbdhcttFOyMQ3ONXl2phYr7LLCJiUiW7DlOQZA3q5PWtDMG+5+ubIXKC+5qkJmxQ9IcT
6LuQ0vmMOkoMEb/SWhMBOgQog6MQDpz31+G19KO1U6lSYSUJdVLFKLhHGSk0UhQnlHRhD+jSqfWr
8mVgL4EIl7KSAs+sz/GysJ5KWpdIMgIu75Jt61hPclcfwKVPQs30mzbDrGmOQBQBFVbO/jOz3G02
zpIQdVU4PYEbN7jNjOOgfNOa75pIdvtyD1EStnTwq+jgTkJv5Ny/vO1rs5WtxI1LOQKxcH3KMaiS
yX89K4mhM7yiMYsCU2jKc9FoUFbTYjRTNy9aorNjNTz19ej22l6m2866h2bG3wYnKAxmW4BH4Svg
BcOGKjezqsKUM9qekvKSRo9S++1/MsGTZhnMLJyghInKwLiv/q4x02tH77qRlYvS7IgDWB6UddCb
nndwEYGBAvGZqLNTd1JI/mlXbv7poGHcavOslPVdOppPqVfurlu9TB7nRrmwH6XK6vsBRmur982k
9XrRHX3ltQoTGNhASCgQauFbTzWlYQR5bpjwi2dQ/7v5JtkWe+c227cmAK3FTiterW3lPvTEuU22
zq0Id3+Z68//AZeEc10yCznGP7A66CbvQV7baR1eI6/X13LFzMycgi7ePHR9MWqAzyvvINsNB9mL
4Rw0YLDlZyai11kBsdlA52m4cqiybilf7/JFnMit6tQ5KA0Ays0f01elI6GfKC4K9iS+ibeBB6xq
6CbHzg83+ZMjfPevZJIz+1wmqbNJbR1cQQC/njaKl230b8pp3Kgke7GPv6ztj1/Xl3XlYDhzmL9p
M3lq8sSGweC7oYDm101fu4NCHN84smGjfCZANghMXqZlNEod8EGCYG7uanFZLJFHqTEGREzjSU/J
fX3qnhLLM2/NCo2Raet8V1yA1wJXM4TvirUoAuU2wM/g2EQPj0sDBgZrlTQIEUVZkJGpDh4zmZ36
SWr3ihyIFF/XHF1am//NIpgAhQHbmyZhSiquU6JXP4YCbOnhN3tSdyP9vL6sK5EDWnFgf3BAgEH0
YlWTKgrqGhvplKE7yD+GkRGzerpuZCWjAUmNTGOC2Ody+nNQBqDWHYYXE+ZhgUGWqfWAK6AtiMo1
M6Asw5kKaBY6rfw2xTaAL1KP4ilauDEuLLaoLHB5I4HmJriJbIBlV94XY+TkSt0BLGoFm3R6j5qe
JPG+witD2cyiAF0hZGL7Urk8fzvDJsYPZv1NyNda3HMzmqTciULAebQKXBsgMQ5GNw/k4H7QLMSH
FaG3QCKj0mdNbOY5YCkgtWKj9IJmgISxGbShICnZS+iBxlPbY7pf0l+he41bfCxDeDuptHTyOg0X
ETk3abRlfaYpXodLyW3b9OwW7f3mVCtjyA6VFev35mQiY0/jtFHpGB1MNZe/q2NpH4bYbvcg/zJi
V1Fy3Gl0sE3XroleLcbrQ8f8hJDCsJl0e/wAU4vxULZB/hRJbfpWpTY76E4K2mTYeKjs0DxURaFC
fWpwuhs9M833ro7qrZqOEQ5jIwbJXtvV0rEEj443yVkbumMjdz9wX03ajRoq5Z6ZIHIjIBXJ7/ui
odMBDJl9cO9IYGsET4nducByOxS6QlG5h9rj+FphChNCwB1I70qFqh5gAeY2ijVgRQO7rEYvZGPS
k0mNpLtMLeT3tJ6Ch5K2cQDEoVHv805KPD1vFPOmTTD4iwZdVByKKi1vsI1aCLnUdPyt1qBhBn1d
mj/HTIXiNxTpQD7StvFnS+tM3UhWU6AsblksRQMiZO8hVMY/VGuqPrvITj6UsNH8JmT6QCAbrt3q
UYs2IzUDSZB21/KDhecm3tSgEkG//TwZxU6M+EkB7cJKeqr16uTA7//9SBkmFL4ga2j4IMa5EJ+5
bKreBiRFsh+6dpMxz9C86yloJYWfmeDuG05eYHGSmZB8+J4apgf2Ng9zf4C/iAb+Vlds4Qx3Tskl
K6tegjPtuFOamxaXbdW97szKCQF9mlmKBGydhsPjH+JuVDvcvXEepcUmN6C6vjWfoin39UDZXjd1
WexCT3Ym6ITeJVpAfCE0hplIqiHcpOaTqwP6qUp0O0EDPqaVG3T570QSFd7VtTxu4DIFxWpnjjou
j3d5XUchxXEhPaFjU9y+Axk9kfyoPz+Hp+4Qu+aTcUr92mP3+Ufk27i9QphPxLu3+i9sLK4OzfdZ
zeY88o0gtPQiR67X0o0ZaoSBQOj62iprQYkm478muJNe64OhtClMOAG4hYl6HN0PNFYtot47hac9
QLXitiHOXlQnFbnGfdRVkVkAgsJuqKF0mY2k/2uaUh1hs/BsDqvFHYaOCtPHr4MS6bWNT4MqqCau
Pc1wE8N1DBydwDjypT6KZ1tZ0BFX7lKVvltgv/oGxd6uIEVpS1tMF38pfrfZJg+cECdRbnYToVEQ
qx5N1fxXE2oJghhy65By7WpBullb4eVVhEsCWRgMfajjKtKzFzCYEzMSoAfXQmdpYP4DiwW2GzoP
yQ3okPfqa6oWWxB6uMZY3RSqwJIo2XCZcyhlSBhK6GwGVbzrw32RoUMAQQz5CPrj6x+EyBS3aoNi
hV0aoA1dgvyOmjG4F7ysfNXl2iskkUbqWmYDbaCGwgsUBDD/fb6CdVh2rHWQRPsKavExwdy7pu+c
RiPGsO8T0bGwtmFLc9yGtUqqj4UEcyM04eLOG+XPoCNd9np9CVdawJCURS8J6AEUX0AYcO5W5xhQ
Zp8lXxi4R6yd8/QbCKGfyJ8NkAQxBm3kXX9wdtV773iiNs/a0YeLPkq3KphEL5CzJhuYkRmwPX98
wHfbQAEqU+lfd1FghX97jkUom/GI4yEBfZod3Zv6o8k2122s7dbCE75Akk8NuPdHeGJUhrnttbQB
/APkqxgwAmgoSJ7+N3PcNxaPep21Gcxp2s/M+jlLB1agLIySt+t2vgq2/GNi6RcX9EkN/QNpfonF
P5xnGfVGMt2icIaT4NbyAVfoMLtsb+IPgdkLok4cBzbOUJzpwL4aPKylQQppAqagMYfjIAdVmvHI
1CdlRCk39qJyQzHGLAJDrX3fM7gaFL06RLF52gwnUqI+LHWsKcTOALnSDiVjT6yvoEbfnDpAiCRH
gIldy1+gpzfh4kykLnPfHm71IHTuVVxcep35knZvpFAMsONC3kMO/N20LRFSatUievkzUEp3Lsat
TEb1tk5x2TRiG/WznDZsn/ax8l1NAwkEjHodZFvwnucC5r+V883BVIE5i6DjicSfvtjiIjV7dK2L
yNiX7GgFIta0la8cIrPo44FDCSgMnYtUCb1PW2do5clpmvvGJEee2bQDIP/W77+OznlEApO8FkYU
QCcw/5XFWRrn3QgKPFDqU4qhT+jn/nA6D1wQBMLAnsDWpVvntubEs7AlTWmiRhCER3GH5Kf8aP+K
NqbHNupGvXMjEh3lD1mwVytXpXObXFgqZT2qPT42t/SjZ3lbEjzhPAwDutoxOlFyAyD+/+gld/2T
QD6LEVfIj4M3evopv6ahS8m4H0nrQaDsSXGzG7YXsfxdfgvnbnJF0L5VS70cZzedp0k66JXbQxiN
okU0Cudo5+g7z6NntrQ54S22scw7w6QDbEkFaX0ZjrmWqz8Vh8S7tx7ap1AQN6thA0lSRCmQJxBh
Prdn612BHg8khcBsCmJdnH36cz2I9u1iBW0dY1zzLQUMWPYFjqvUArUbqqJ1TRZsSvYNw5xuixnh
goU3apLur0fJRYLmrHFBgjtEYrIa1rp6jy5R0twYffQwNb1XgldTs0VUlyLvuPgo8qlL4gb2MiAA
c0u7r0y0w+zMj2lyGkr1r7VKzv3jkVAQp8ssKy7hn0IhH/DctJ+19WsQAuMuDlfODhcb1A7ipCpg
hzrq9zZNIpKHXXlQIOfngtUZIkb2ULoy1MF9qnafEq1EmOCL2xL3D7jrSxvbo6LMnoJwRrW9ylJd
lpVksBzBZ7C6hfMAOQi/QQz01ZZYfHboouaqM2ILo+qY15shfVCgg2g2b5GI1Gs1OBeW5gNwYamX
LKeYBlhy1FcqQ4Rpg2LeVDQgbbeBFx8FGXN1BfFtA1+BeRbovJyb01G1pjFIbV0KuvQihswMrs50
Uo9m1gtQJCJT3AmUNGklVxpMVZbyZKv9t8QYwb5t7hvDEXh1kbXmuFh4NW/nYhHbREIFl2IR9dB5
0MELTQb2oQsJUC9xMZwdLpMkelgEfVS1boH66uQVfeGqUeWh6ooB32eKAhG9n2wwrAjCUbSUXEZJ
rWhgZYOlrDWdUNUpSdYwkval1xeGKJ1c3t2/vEQTBUNP6ILxd646LysM28GakQy/swqaRGp4Zw/h
nubxe1BAcltt2WeCfhyY5G8jUHZHaB4nNaZpzexNN0U8brN3Z2fg+f/hAdadZBVVz75WHRNCoInD
KUWyyPRRkJRML3P8qu3/w4pD2xcVH9zYoFXLRZRUZoY2FA12Wi4BwS8sH0e+N6EDg+NEAOu6hMbB
waUxLqyyTirtbqhbN68PWneQwa4b3wJaVVovsUky5y2KhUj8tUVd2uRCKoeQpCXJsKkrN0V8l1Ms
ZOXR5AlKcCbz9PIYyrs08duGBPQ42julv4nooxX7jXmIQ9EU59oXvPg7vIaEJI1apGX4O60Rfi+D
5mdQ9vtqCASAkTmb8qGE2jI063GJAa8Ol/6UKiy1uISZxGLbwSy+KfYkKBiuHR1LE1zac4AZChho
pVw9aUmrH1oc/JN0r6Svgfzj+sVGZIoLUtOhtkUVfBhNq5Aof2ihaFtZkA+KIVsmmKVY36A/K8fF
KG2jIM9suIVE5AKpHEoQNtT/kxF0PjEOM9MGcw6laJXFrYSvLm11gguGm4fBodIKwRatnbmoxf1r
hvOlibMyqEEOiV7TcWieTal9b4tTmdGNKaMYAkE4wfm0enAsLXJf26TphZxQWARNKsh4ds5vOKed
xorcxJI7jS7ris1/CA4VWFFgRcAjxZcdKe6glA1YSzmktwmmFiSgfDKwmCnPGKu7buuywTBnsIUx
7hYzVKmWWyH8i2zoJqi7oUerOAerUtWgnLsBdSlROl9XXkvnoW52MntlCsmUjUZFuXS+hF584Yt/
wn3hYTFlg9PAbdMkTvB90B8j4NGgqyHhHMPMd98QG/K81jfBCojscp99ZUHosm9ht5nSmVVc7h4g
SlOrmwq9cykDKceMH9E9BfeD66ZXv8yFx9xHg6FyKSlGWK6Yn8ndzWQO2070pllNnOjOznrts2z7
7P7ihiVBhLuUQta66iR7LUSGiEbZ+3VHLsE+X1H0xwh3ve+dhlrOQKFX4dxhkomqb46zbaTbXD91
ceHWb466bUGDVv6kjmARV1PCwj++ClSnuoSaYetqGeiXDJlM8bMUaRVpZNdEFVuyRLTsqwewBrKd
WcMXQBIuJRhVkcjhBItS9YwxVOoQK94EVU8y4K0Z3dmicvb6NeOPRf6M7Ww1a8cCFjtrS8EPUt6P
EJoLIDdZRJRoeHO0FZEz27++ratLC9wPKqPgzgQZ9XnoAMCVT3GHW2GmvFZDRJysA3UK27Pgm9Z/
b+tpd93e6sIu7HEZoI4UI4G4buMazrTVoKak9jKQwyrJne4urM2tzGqo0ijedbMiN7kEkA/doMmz
WczgvkrBR5dBKIpqIzTovkNa2O/VSvDAWr2oo6uEJgxYRED+zAUtqN1yh05Y2VgFBk8dXpSpOsbQ
grbt6ZQoL7EygnMNf8MaZ0g1wJjEkd5kCLvZLWY9zF5w5Kwmia+ZMhAuo1bLhbQ+oFuSGHbjTvWw
zVT2OESiaZXVK8+/JqBMeR5MXYX3zhTBBKhSeuOEu3GSbm19ow2Cm+K8XRfnyMIQn/CYAZWlwcLx
ZQZujB4JoxGp0mlXRKngA1lN4AtTXNpT7ayM5XkbO7rrzAe7f6MAr12PzvWPf2GEi5XCpJM8QuXJ
tSDQ0yka6cF4kmY3cUDdpPCp5ashXldt+b8a5j7/IpBYFSkwDDQeRMMgpqn50GnsktptBjKaULaF
NMLDdXdFS8rlALsrUzsBtgmsCJ4l6RCf3lptJ3Bt1QigSrNm4gzJ5YxoRZYP9rxvRYr5dNBmJtN3
8CULTqbViF9Y4fJKrZqjnZiwgj4JYdVHU6YkLG1XTjZBIKKPWY36hTHuLgEYulU2I4zVaJmN2anq
dHcMf7TlJMiWIkNzNl3cJ8wQ0l9TC0Mxlg0qQHDKAiVjLMAUiLaIy0hGhfyfJogD2cLrOgQGUB43
eS0SwFo3A0FjiHGgeK5xyaKuyihvJ2QlBRQqvTaiQvo0qKLOvsgKlyeKtGpCFNUbd6DGTnGi57GO
t0khoiNePciMP85wmYLFVhYy20GKxatyirZ6UPhGvKN4rNQhpB3/01f0xxyXH+wmQA+zhLmwPEWq
W6kdoK4iwMDqnWDhE/epohQQOeaApcvBnQZ1bcsC7jIqC5JCpTDObMjSySne63Xea74GGsvn6/lo
/QGI4wqq4ugzgjDpPN6hNxTRvgcDQUN9ozlMzKeRQbTyVJU3DvUSi7C6IeEgcnxevYtj7I9dHsNQ
hFM9dikcnxSA9KGrB3lhgWtrbQEQV/zjGg9hGDsJrJEKTNhF7EnworJ2JpKtmrjpkLojtCPHTQY9
3ut2RZ5xX4NVFJWcdYgbQ7L2EP18nZpse93E6ge38Iz7EgwzZq3cYtOc8gghXoxPPVsI0etGVkNz
YYSLfws639I4wg9UOYku7VukwkbVSIsNM4dHmt5MIuC/aOm4ryHr5bxgKkwWQYAiY3YTlIWgF7ya
3xdecaeWCf5bK7aReGtoeBXNsQig4GAeY0ifXV++dUMayDzBbQceQm6PEhPanLomNRB97u+VPAld
tbD9DnRLpa2/Xbe1ehQDC/iPLW6rmrrNqOkgHnLjgAfUoDSeRj2IOsjKf6l5mwtT3Ba1mQEh1wqm
FI3daiF4+PXHIUcvX2bhR9dkey2c/L4KVMFyrof8Hxe5fdPlFA11oOjxzgc7ceoPZvgSDr2gSrN6
xCy8464ZWur0gTZ7Z4NXP3usdOD4R/CxGpuqcfww2lzfN1GMcJeNiXXMUXI4lYV+h45BV2219rtu
/jXN8ly/WLjFJXkl6zu7hhqSq4Lbepjff3WMLkX6xMpElHXnK8VlYv9no8DCen6gFLaUB7ENW070
Evd7EHxraeFGzJ16aNemT5PzOcjPpU5319fyko7vzEko2ZwbHiQzM6cchuPW9uTkswXsdWMPMqG4
ldSptM2rp64bCRRivR7PzqoLNioId1UtImpnPQ56fT/msqgFeD2kFJk7Dgpq6W2XYY9p8kK7g2E/
0DK6SbJX0/yeNqbgM1lP2rPYIpTgAdzmso6mjGBWzXDmNZlM4srtMBkfa5DDUfZD8WPMYmhmCM6J
1SC2ZExGzCoheG5w654Gqopx8gZw/wLDOH5Lv7Xa79oUvHvXi3ALO1wGkDB3krQBXLPqfVXsc6gq
SD+zZpd3D6OyVVSctb8a9lJnD6MeeNeDa3UTF7a5vKDbtUrN+UzX6l1mYhQmfW3R5GT2hoWezERi
RqIl5fKCWbVKolCYC/PfdXwCkKe27woRFGv1tF04xWWF1sE0SKXBSpdOe8NgvxSmCvom1x1BZ+s8
NjI5gTB0DBNx3XgR8pqkkUa6z+rN9f1ZPR2g3jrLsM0zE1wM2k6n0iQPUQUeyiPkv49mLr+ajfV4
3cz6bXlhh4tBGoEoPNCQY7T+Dd2SmYc33syIWCOETBiIn3dmQCIm4gFYj/2FXS7+oN/dtmyC3QaI
naarb4JJI3hBekEBJoq08SMIHBfRzyqhpKotUrD21rJGEdhydTsXf4OLSy2YCq2ncy7L2E2lYw4c
mKEccsOqNAkS2eqVZmGKC07IA2IgqoHHLP9lIHCaBC+8agNSRMOyd9e3VeAWj2VLoVdZQAYHn1uz
wVi4C1vO6MoisejVJDIfUgrYh+cH+fnHoOuDCQ10BGk9bvX2N8AgFfivY9kz6Esjt4KUtXoSLKxx
e+UwK6UW5ABcuf+uNi9md1Cd1z6AzryFabzNSEWIcZFBbsfSNpD0spzdK0AoabqQwVIalTTlKdd8
A7KDoprQav764+EFA0IUYWpJhZoDavtkRLlhSujz9ci4nGuff39hg7tUBC0QJcUAp+RMfnDi3iFt
BvLwMlc7DxJjp7pP7mTa/my0fnItfXppg2kv2QFqiPFd3CiQIGuyBOo/WuAWne4Q0JzlkKMMRAoX
l8Im+JeWbINxep46wvDReXRlgUTl3IoB7tPQOYa4moyGkZGBdVVNZAA4wEjf0e3/kfZlO3Lr2LJf
JEADRUmvmnLOrKy5/CK4XLbmedbXn5Bx97aKpZuEdwMHfYCuhiNJLS4uriGCFCCMgC+GyvBuaIz/
kgla/gjGPxIkBVFSxY+Q8msvYPAVVU3w/3NMe9UNL2HYk9SkgpLG+PK4uCrdrevj1D9TDMiEyWsN
seB8i0HUcuJ4//VL5t/za8ifd9gDE60alLCFSJz2AopFSUHOfgmqsttGx7NrJobDGGJUYIwb6bSw
2GZy4RpjwtnBdVcEwm/IaUAXVWTOakJJjjYpLEWjTx2FrBB0jZoO5RhHGq4izTgrWv1gv3lEQMCC
8gv7GPZ7DbwFGNG1ElCiaKOZt8cU1cQheByCU59tDfS7Cg00Z1ROcLq6lzOByf8Dnv++SOf6M4F0
rsIgR63ceEq9yTrOVq5eHgsE9twFqYq4CVs56EgoTG5BPTvWtjnROJu4eiMa4IYCKauhI6fweSla
FBlD3sMssuBeLZ0QpXsRIShxwo53z69a+gKK2TVvkDsxy2ao8kqk3gSLCFpqI/e2nfNQmJ1L/YBI
xvykF8KjgRJziO5BLn3A6q2EZtlZDATTGr9LlQsDCHr0Hik1Po8koTwRHtEJn4uYla0vRgJO+MQs
FU6GabXnBPSV6FBE5yc4o5nDBe75OI3RdGI1SOOe1Pvxjj7WZ/nOc0VbfIWaDCK4nf8LEdzt/Vw7
1AtcNoyRqziLwC+HjNO00zUH87RxdCf7h1ayx+h6G+t38pR95i/BmIsxzGjcIerFxbgxwPWCtLUP
3bDJpHfpPt0UB2MyX0Swr5Sub8fQs/EsgfO2WDsPy18gfz4PqBorISVY7jSA6vAAUmSxfdQrm/I0
j1ZLlEsk5uSpqZHJvQ8kOTp4udOOra2IB1VFj4KyrSgUVKhV8nJDX+cYf1/o/5qRwhxCXe98uROw
w7WZnybE9A9iZGLiAeWO4KV58u4PjQLV+ND+7jk+r5z9VdGGQWcOp4xePRF0+Gj/NgPXe6R3EfgX
NSd0UHfb+Pig18jWbWJVO/W+tIVvjUl3m/q1gHWDiB1KV6YBZddot1XeKle8CoeQ9yia1//VAgno
ScHshXwTEwQkdMQoURrhDhvOXjhYI/faWnNQyzCD+e7VPPwujrg8Ms9UR3RLgceY2/i++rZbojDf
uUrUkEzzFZXCoesgMkxm+VgSfCgtmicSwTUkpxSfJnHTG646is7tk7x2fy3hmXeCUAxosYUEkEVK
YR9P2qFPfglS8lKPwsdtJN52Mn6x6sQ8y3SYlDbeqdLT2D003q//CYJ9EkRt0maaj8XI8QQiStny
lMmdksy+DbMazyw2zWC836Qbgdr286YRV8BrHHdxq+8q+dKpTi99RNIhl2yRprvbuJwdZCNQPxg6
SQwA66uvFWpmnXRV5ZfbGOu3yL/vCDZUU/WoLtICXyns0bnXlUh1CK+Qgj1Uqvwe6Q+1zlNdXz/I
fxCZAzAacZUQD4hVefJERIEpxaj27VWtYsxCVPpMLfelIymr9Vrq50Mmt8E5N3qkRiA91P64jbK6
dxLGUMnMJ6WyeyeiA6iHvhpQSmqP4B8ST14yQqRLsUt68VGp+9/wmJ1LfagKRj1cYFzeV+TixW48
HiP9LfWuA604W7hqfIvFzX9fRFKaGEaxCDY+C9oh6EXeVTGmKGNOw+6qN1qAzH9fgMR+16PcDRCv
Lx3MGUOg08DbW7+g02P7v20ec39QP4vA6wOoHB3PBnpWnGZ6H4cHRT4IvO7f1b0DyxjYCAxR/ZKW
15p6LBIPd7nm2+rY7yXdDksebeJ6TLZAYcwhI3IhJPOzWD8Fl2o7bVG52qWnIps5+H8LYodgacbI
5il1xdRMTrojc77fb7bkL7fy4jcwVtK0RCBVjCPQ/bgoCAqhvKZ/vD7KKjRlS7uz1I1mTdb4ojut
pewnFWT2hPMbVtsPoSb2724zRoS86JDWPvahHaHik/aWej8c6k23jd7LH8FVcaCxhRKY5Nw2qPWI
bYHLWFSSySOtS+BCQVgXTMz/HZqt/OF9tBD2AsUV6AjLd1RILwW6lDUn5ZXeVg/PAp+5yj1C4tgI
ga8+nIwUUaJ37CMH3150R1O/bw/evXz2Jq4sOw+XudgjWoMjIsM3BzFYiBQCOU2CU/MKQByU31H6
wjVoMZq/BwWrC6v3yDtg5D+OwHtYcp5v84+9YcC/r/4FjKzWnhIZ8yaCwj8JtJ8KwmzI8pii8msK
RET+InK2vJbZ1Zvjz6f7nd1boJJsqoJuBGpbfAgeSF/i7cw0POqPFDnDsHZvm+pX/tM5vF/gMaGt
X6SG0M6509EqLU3D0017xf/DzKB2Vmuzcd7E9wY0ksIx2zRPJLKSq3AcN7d/Bccr/h7bXyy6USAH
XwiwmxIaNl4YuxLoLBVe3oSHwnikHEoQXTDbTVlBLYeWlqq8NDEvJOR9wNl6F2tJqmxuUQCKGP2o
Jadu7TL4ocbOiPRgFNm3N+7LUQBFwyxt+Y+INXPQi2aQmlCBiLWsDbtBQshJnaG7n3jjnV/fJgwQ
c7KbUJa8bAJQcVQ+Knd6Tfdkp5wwV606xA1nkbnbK/vd9/Xp+H1GZNXIMYsEjVoRiOJokW/5drCj
y3jy77stKk2nwZIs1cquohs+SdDJ3hcck/zaRcDgM5E9MiieGFLgBzvhAlm/52RXPkd2fNQfR9+Z
tloMUozyUT5Pf080+Omjakw+Q0oayLxKGAqakEik8UuAKk0jcNb3xbsxy2POfeWFCBd7LG9uu0OV
0Kzl4r42QKLYiM++BG4aMHrWPW+K5WtOjMFlQpMB64q92WLFTXcUo61hllb4czTMtjflS28Pe/mg
u4atPN62py+Hf8aVwGwC1lrM77DiDkVfx+JEsKlegungaFPlz57K2dPV0zh3PuD/MJTMspjLpd8J
3YxRGrTb9qrxM56kSyOMxRYKlRzPvbqgP2Ds+egMJRZVCrBA+TmlOyH95RPOer7mu+ZNW2AwZ0AL
VBXdRMAgwhF3UUePkdY5Waq4lbyHc5uKH7LwevtDcTaRtf4gmoxR8oAJWcnMRs3spHYjZi2NXIDQ
A6ptt+F428icg1RE4VzLI9ijcg28u7LD+CinYYUHwZh8AIHACbkIfCn9HQVKZUJ3jM9xl+vnCoTQ
GNSCOCEKUJ+vHXWCDFGvYh2qccIg4VSecgzit+agbL1kp4aPmuBbvgjybbdULwSKAdSUG17APRvE
F6e9+BXzx11cfkamFKPW41cM1U5UTDlAR0DlaPH3YLikrWr2nk0Dx+h4KcBVo1ngap9xgwq0dkUN
3DF6kCmSPtupCG0acpzI6oEADCYpZCJJX/g46wnTQ5kHHAGETCbBOiRabT0vt2VvxGDuCIY5UbKF
WtkH1d1tS53XwO4tEcFoN2uL48JnruAy9NRRAvcM3vj6nmiCnYiN1Q/KN5prO593/37NbOHs/4Ej
bMfOoOllPsoxynSIZbSfxSDZvmeS+r7QIxOUvDNZWZqBQzngnMi1b7kEZpwODcV6lH0AZ+BsKBW6
88PK1WTvvgN55e0t/VornxcpyTJVJAypaew4d9LWQ5uFwNJrkEZ0ymTq7YTiY2KPtIOKyODM/31V
K+dYSrawDHvSOZ2m6xu9+A1MDFe2fZMlPX6DoEXeYwXa7kNKM8GOprwDuUMh2b3gTxt/0Md9EcrV
JR2qTYNEHKeM8v/ZDJWiWQJUsxA4/XyIpCBJwQ2JH4LkjuU1dtduI+2H0Lix6kL0JKeD3WOTqhjF
B477ml3gF9uexaBFA3T2KLF8hi6VKITITw4X6Y9nRSidOOERlq+aFfh7IT8KtuAvOmbyaBhpT0ts
c/hNjzex8mEITsIrM6/5eoItRE88NDLAIv95IZEwKEJeVHOYoe5bmm8DiG/14zvHbtf2C2QUcEKa
jO1i90tLilDSI0RRcgcXO3j6c6YJqak2hWh5bSI/eYriRqBnhP5p/z4U+Wtda9eSeIYlpcqT1xCF
451WXSM4uURJAUUyJmkZF4zOVlxMVQr3VKcOWuPuQ22ClmwJBsDGjr3wSlqQ1w2p4yeciGE1VKcz
RzIK4lC4YJmZ5TjtO8hpAbq4qzBbHlbkPUGZJm3uJ6mxJT/4qcc5mm2eur41u+KtQVO+01eQglRj
xGnIiBlvt7/QfGhZg8Z3mfnqwW8ALv/PdjBqdVk2Iww6HKJ93F1TZdyAsMXEQNw5zzrXi0vrNuKa
fS8RmVdD0RnJOE5ALKKpNBWEa7WYvIUqen+EnOOi16x8icVYuSQ00yD3wIoRTBtgUtCK56Ln+IS1
+24JMp+BRSxRqUJQSwZARrhgcL6bob8RjL0X4IXr3N67tcfQEorxfODVaIMcLZ1W3chWnTlGglH3
b17sg+c9BnF9axYtx+2vQ0ImDS0p8EbscH3UF2HcUaxO9EogRVYVy7vREM2WGmcPzZ1qeomFiTNt
+Lv0/8UuoQmnyWDmxEg2s9LEa6kgJ/BPZBO+oIJr4hV7zE9z/fggOKPlQflmQDW3sZEutlHXfnwt
LbIb9uGj91p+EM43XvNj4CRFOAUKIx1SJp+/sZBWKjQM4JQV0PejWfIc+tyYbdVY0d+E0X7kkb5S
+YHtTlWTGi75Su4lN99jxMKwB0t21Y3vxjYIDayEcxjXbHf+qBSs3CLedsy6QE8V0rxuEMNQbSzu
0rEDWVIMr6naYVL0EBFr1Pu6zrW/rs0goAG/kwpUeU4MMV64KlKEE2IHQpHxEitukwWIuTmLW/M0
YCPFPWoQMEazbS1iM/RZqPaQY2i/C9PZx3iH8UR19/aZXPtsOuRF8MkgyoL/+GwakzaMCa5THBA9
fGjb7jmqAlPvJ+c2zGrUo+MeVQ3ovkAWicFpDEx8i8OIONc4qYFDIQKauWO1qdo7UXVyyVHwUKJH
qXu8Dby6vgUu46+DQWqDPphmH5q5RhztlPI+TwXOLq7dQ8vVMYYY+SEEaHvsYqBheKBStJ8z6NYI
CYjhikxzwwJdQWXGm65bx1XxUtJn4gfWval9hmarBqubJSjDVD90Ggqhk3DxQBOaSYJL6a/b+7nm
SuBB/kEkzISBB+q3TslEuBLI9+jR2UCt5TbCaoizhGBMBS88UlIfEDrkdArQO3hO4N/5/UuBJmd5
K4Pez2s4oGv3hDGrTkhobAG51fz3xS3ogXW7niIVZtLljq6+9VkOteLeVrrmHFbDviHpUezH3e2l
clDZzSS43+OuA6o+XKbiErV3cvCMeY2abKsSXMqcUsvaWVgskuV0BS1LC4lDwPXRQ54cAgWTfbw2
qjWLXGIw5y0fqpz6MjAIytUgXFAJpr2gwVqN9tg4039Jzy3hmIM3pno8liLgtOB7gj74bHBASH37
K61l5SkMnuK1hvAXqbjPxqHEflPWCCRQ30yS0JXkzn+TRZn+CKfYcI1cyh4gqxGftaGpUGutfOGS
ZiINrD72+2MAsatDo+r9yLkgVj4nrnMoCM1y0ZDxZn6Wnhlh0eAJjyzUzvP3tTaYEGTlHIy104gx
H1SvQDIOiSx2YL1KpipXOiQK+75Uj5AZle98jL3GpTRsY7Hdj50MRfTYP2FedAQBZP73opXgtQEv
N+I3CU6OzcBWmoYGmQTvZU9/0MldPjMQcnbyayWZfMZgXI7SFVNmIGVuNSGG1ePJIWiLiTG9Bw2F
rdcNj3KDYl1Hof5dWrFiWHHagQwSxJfRsB2zxB4U2WzEbxpygreNbyUK+LR65jzpWlx69Zw4rXzH
UJ77Fmdo7/MUSFe8OoxbB4eQhqouXtSfLZx2SY1MBV6VcvUrrh6D6uk/rGKOMUDhDqFkmYmXahXT
82ONeDg1nLI0G8yCj6UNyTDObq0dCRAGIsxV0d8EP/55Hb0c4ZjGeGEo3l4WfpbdRk84LwoexLyV
i5tCVMcy6sFzZ7X6g4Fx1rayxZGTI+JhzH9fYORx1aHlCa8WPf9Vxk6cX4bi/vYXWfviUBeEuqE8
C9qwdwHNkVWhGr74BMsdwV+LEOw2wqrnQC1IQeyKp8eXIBmMEx46lrFTOT0YzXaoHT3HNMIbCUCl
pm6GHnk2XkvG+rL+YM7X02LnqkClUmdkMIAHQzLHjWpKJnnLN8Z5Gs3ouT4aNq/9Ze1jQa9Vg/4J
BFDQhvYZMqFK2mAQCw9o4ZjQjYBndMYrDK8ECnSJMXuJ5bIkEY16zbys0pZEJAbtKT154ZOombGM
VkhOOLvqD1GRomB+R6iOZNNnvMgLNKke8GBsrc4Wn4bQhLIouol0tLaER/0i2qMpHBoXou2c+2Z1
N0GcIxIcX7zZWU9Rjz5tFXiKUNqTYF8M3/SQ8zpfvc+VBQZjJHkWkzbz8VQVN5oZbn1HfvOOrWts
ApPe+7bEydmtL4niDkUmUcMQ0OfNTEsSBsGEJekS7ukffXoaGw4EpC3xjzAZB8hv6yLkTuBncaY/
gzTRUI1xKKBxRAjLJxERw7sqxt0z0dNi24If4ltSZ8YOzO3CWcuiZh+lUupEikq2HnQXd35UNW9k
ADVtGeXeVpT8yY0E1Uc+iObKJu98zx18ud2LdOqIOWnZ9BaPDbGoP+Ce7AYiFqZQYh4gHaP21IQJ
bKSms9JRK5/qURMuVekNDVqux2lTSqX/XY6kBIPDbXH1ino4EvCU3mFwv0WeMCgM3L3gXXPBvOLb
vii/61PcRk5GalBdyAh8Hts2RHd804XnvJvw7h8g09NYBWTFKzMLtFo3p3ysnxsaE/Dgif09Lnl/
J6noQzNA3j2ZbauTbVAMeYFiYVkdQ0WZf5kX7TqM/Nly2WbgviJBZGdG3rslVdFZn/VGiv9ROrj6
2ItH6qWhb4lToDz5yaTve1oPldkXshY5CKhSMLmkIjnKheht/d6AoltRi3VttthEt08TxVarSXgb
JJoK265NQqvV1M5wIwrmznQy6GvaBGgCEUXhMULQ8W3ydO9SFz1xBClQWiuE7Hxiho0G5Sol8Unn
jGIsvSiTjOSLP9BDkrbS9zap5J8E7HJ3vTaPR1ZSiFe+J6eJLWR58pLGtC8t38iTj8xTh32kCOlz
JHXdLs+kyar6EWJ4edieAl2HakmiKSdPGKWfuIGDnT7I0UkO1dKu8glEDyUKdS8GRhOvfeZDetho
KwX0DxA+6F0v9f1kAyI4eZfLdXONI6V0oZZlgHxOUca90Gc9tNUC0QFaDTmU0Ms2PYgXKpOEanKn
J359TrwyKqBBPweexuA/QPg+u8+zieY21GWLXZuX5ZtPaGCYVeMFb1Ee0AEss+Ok7uUgaV6jWBPc
aEqKvdeKymPWFoq3I30cbttYnq5Sr0DlMB5VS/AE7apqpbdrJAQxm46gqcIp29KTTJqhYgZyZ6g2
bZK6Hq5J0Y0d6D4MtAGqQorRdMyne2EhSKY2lPl7k0XaVQRZRwUD99QHX1LrzM60LnnMIzI8yH4j
fTMKI7L8xBAbE1OJ2WOmdOX3WiszcIEWOtmAq1v6FcRB+ZL3iXEF50ZNzaxQlE0rkPSg9wO6Ztpu
cJO87h/lcpTBJiVU+a+h6wdHQhvKo0zDFJOBOkr9ZirnQ+GkoRE8KLEXHdNQDXrTR1bhUR5lwc29
FnQdYi4mmRlAYu5Zqfx+h/77yjBB4U8PMHXv7CsNDnEuqgNO0kh2QVp0h76Pxbcxx7S+HJekMRGy
eak9drl2TiukI00JlrYrvRBqsmAFjcdNWEzVnkBL926MpjZHx3iAsVKdxm6mNqh2qFMA1otGHY4C
IuIPEKr2TwVkfnepnkDnzEMJB6wNgZP5YxnYRZVX333dC87wiK0tVOn4rqVyCTVYRcDDPgMFaa0V
6B2dxtE/hF2IN7cxUm9Tkih9GOCyXbQrg4YMQP4uN8AQhkxafCJFHt0L3hhsaaCoOBJxgcNEgwZj
QdlwSMapc/OJxm+pUQsmGYPWSUeMKPai1g0m9dXOrirMR0KpXq5LV2vRLEBGTb90pOydMMqIk3ex
2m8KsP0Zlp4STD4ZilSjMzEPy8ZGH2ESIJtUoadIBeEwZICJkjmtFjYKOp612IF6dPKoRwoS3EQV
5/5xBeRS1lSTqQB/YB3/CiBn75tDXjbPZW54zqhUxZtGPDBPBknsjiSp3xRfaLalqmmQ2Wgbp9Kq
wlbmTQ8yYXohUiv+6gnUKTQtzq9ooNOOfmPUBw2sozsJhvjUpgL4aG6HlasPokWI/yUU0lu4P0SV
BQyzVF/0/JuXWn3FS/GuRZLLpwQTiISYdPepCpys3avKU9T9fTJm5jb/96nCBCFCievAIwgby9Qp
A4i3qs+S/nx7r9YijyUGE3lEsax0SYE1NPU+al8q4yH2rrchONv0+xGwiEwNL4M8dgUImbwGCZxU
9fdtPQidDBWT00ipwNg+Bzaj2MajiHF6K5X24eAIKaivPN6zYY5n2ehpCcJ8jE5Jek1sAEKv6ffy
7J+nrWDNKll9Z7ZW8V3c3t61FYUsrGWxKubLxKD18uV5Vb0lwZPeTdu77oD2qztl82TY4pEXVs+7
9GWBOIIQbYOOL0aNP+8iqOXk0mgQg44p2kr6O124turJ1y8TT+WShzQbzMIgSvjAIAtmJHFDgq1f
6Sah1yne5DxtntUHJsprhKASI2LinNnEKElV2qWA8q7RRZMcFW0T+wYkyI7y4XHey6tH6Q8Wa+ey
VHjg2QBWJ9k6OU/E7fr/cpQwNI0CGrKNGMr5vHPVQOVE8lBfb4qTCmmXJuWsQV7znctHgvwZQSHJ
UPUxHgmqiQZjt3ptdhfoz+kW3UR31NYstMD3r80ejPmb4ldm4a54IpK5xZgBNzswP0hYi1z+FsYi
A8ixY8LAi6xOuZ9CV0RDkKS9ycaLiJ5OWKVQmPHoks69ffLW/JWC/lRVmoU/vrxsqxbK69LczynU
m3LAUE7114x9yCUuEZgD4LeF7BtzN6fRjt8K6SNBI6IheiZVUJAMfxhJckeagXMrrp4FSPSA7WFW
T5HYiiRGuMDSGv3+tLIFrgychWyrt2Zj+Zfw/fYecsEYd1nWWtQOAsBiHanPcKd2bgu/rKtuGGyH
8MUjH1H5iwM6GydrMMsVMscjryLUZlKABhCV3VYf6R5Zf4v8EO3IGTbZEwduXsNXOLw8IB6qogzL
3DuQAC59T5h7f67VUbGT3Xto+afG1FIztGZygXqHGpF+9i+8YuK8kFvIzO4a1RT43myiVeIWu+SX
fxR/VM/RRuNkGb/Or8FS0QL47xKZHc2MOPSqAEBENY2H/NmdNtCInIkFTPqRgkkheMfb7ww6cHqu
nnhyFWv9RHSuoyP7CCbNL2TJNShXZFLgg57y++ai35HC1DeYf/Usw/Kt6BtkCQ79jhp2+vJfvu0C
mfGDqhHkBlRJIqt51VXzAjItaUNtTMLkP/TAHN3KDO36EL5Hmy6zpB0HfdWQF+iM5wsFRcAVCfTy
GXQ9/vYiaWby3NvFXtiEbmvdhlu7j9H/okG9DoV3pNRgbYv7OKyDRKZzo3funUOQUlO3KTZ9ffJ4
lb+1G3IJxPi9bqxGo5v7r4Xqsa1eFX/Xipy1rDnvJcT8ExZrgbJYFYSza53A9Juir0RS/kO0iS4I
lPsUBVK+OnMkchBcEXnuVDX6Qz9uNMMxVE739tolvKhnseMLUp3WogRuVUuY9GOvJ/smjG0phzhq
JNu3v/0q1J+IQmWK9UnW5FQP5rJO95T1Lg0OubehCieYXfvwKjqlQflDwLfJ9sRjUDkrwdqF5LS2
6X3M58dmxKvQra2EUgOEl+h0ML50MOXFpAcQQUSDBSS4U/QT0dFMckeKnNs7ttanQpdAjBWLQlSR
tJmB6qY4IgUZ7zOkwByMFNd3WqV5VtVBNqQDm+ggSrVNJ9UFQ6VitSTkXeprRxcFObwUVEg767/9
98Lck0aZ8knGI0GLXVHGLFZw74uHBuLZg8TJia+drCUU4xGzQi5xUQBqntsJlWsf8NqZ1hEomo5x
m1Ioc38+u0qSpFo0J/abelPkZ6XjRM+rFoIi9T//PntrZiB0rwb8+2X2EbWR7WfIrRmao3Al89Zm
5lAZQeyIThE0qmiMS4Uhom2jApTeURvDOwh5BBfjq2aBDGczaWjp1kzZDx0/zo+YSzqPer+b6hZ5
VHDaKymSZCCL7Y1tK51bz0CalLMXaxHE8gcyRtx0eTtB8gvlG+FFp3cB3aeBE+RW2ezLYqvwmixX
t36xH4xbRoYaN2qIekqMno86BDVNMVpyvvWRSrx9PNdczXJh8y9ZnIjMiFQhGbGwCIMRylMjnEUe
P8uqnYLuS0PMh4Iea6e9kEEtVURPYSQfg1hC3Z3b4LS+X38gGFMdaU6QMsd+tRgysYLUas+ZC04n
p7Tppd0JdvYrfGwfdM7Fs5p0oIulMZdbN2mBUMzfCfTh4bm5kwUTqX7zQzzKtmBLeO7xVAdWPdgf
RJYfJswSI0eHJrr+QhEqyI+15mbJa1IfhZQ3YbZaAVusju1k9HqviQMDtpHspqNyAAWIZZwNq3DC
Xf1D/CGb2nHcqogx7ydO9Y1jMixNjGfQqi9lmAzkObd5FB4pSf7DHbtcHONyakUeh8jDRhq03eRK
jzx3ZiZawrn+eN+LcRxlF1dE8rCH4yCgv8XUss4sY5t0D32U2P/lLP97Clge67EQ5bGj2DW5ITbN
n1IKYWUe1exXbgq8cZYbx3gMDN+SWkR1wYqfjSO5DjaYRzBR3b81B89N9t39aPLMYd37/lkYc9N5
ohRqRo1v5UdbEWM8VX0a+1NJkXijdiZtDMW9vZPrgOisR2BEwUfKAEotDQc1aREWv/Zn9Ccd47tp
r1jhy22Y9dgIrJuYcZQNKHMyfr6IxrgnBDhaeAzTvTdcEgypydIL7bctGgOISSQL3XKQUv9rotP5
M84t/DPHOsgFGehsAPdYEQE6qPdZC6EF1BWDaMNZ4LxR7Mt7icIYSxdpsRrMKLWDPqsH1ZzccF+8
ZIUDft3qMO7Kh+hJ6E00uO9uQ69ebIv1MZ+wI9ko0PnWMfRNpG2qtMbY6H9xUwsM5tops3BSJxUY
A5S/Mgrn33KO9KojXCAwF4zfF0UoCEDAZzQ9Ibc63uDXV76b34YAoS1N0ZDJZicrUs+Qp6wZ0Lth
9ZvwPrFVt7SmLX12c6QNuhN9Dd0AlxpYao9Po1lvOU/QtQlgWOKfH8DYyKCGOjpc8QMG++TZxo/w
UO1+xke6i86KKdggxdvzBBtXz/cCkjGOHBIgNE8xCZDp0WOEGMhM0x4cvEFOLU0Z0U+XjPcojH/H
RALHLrnLZYxGkcOhoSWw6SkAYa1vG5fIpZvwmr2oJy2whA1IliUndDWOLa16G03S8BBH2oJ+EREs
476O9PlLh6p/TXUF4/6PfQ0i1qg4drVmZYN4rYb3qXnGqCxkXXny5/OHZJ2BBrVKTCATGW2nzJXb
C2kvVxJWnkZSHLmiNopb0gnqh5EUoKfQc+np730A7Iqi4woUwRjR/BzcDmEvNUGHBRuBKcUFGgwu
kz9yIug1F7cEYcwX2GA5JgAJlB+hhi6BbYKYqK0e6/b59nJW92+xHMZqh6Ec/a7FS7oYoKTao38g
AkcgOg+U5u020przXK6JsVGEQzRBdR9PS+O774My5EHTnNsQa+PDeB8jsY6RU/DNsQMCBGX7WpiP
fanZ05E41E6Pwk913z+2h2BzG2ztvKMPF/VBtMsieJn/vnjlyHJZ1mGPqY7M+w4t2FhDF1WBvhrR
7I3viuCW/vttwPUN/BeQnUPQkxbTjDUA5VxxKCRcBtq4KVp5bsOsH+k/C2ObTuMB/DZjOePsq856
rCNb/qh0q0MXIShOpciu3NuI6zb4Z2Hy550sclWq5Gy2wdilmUOInSUPCuG4qrVrb/G92OKqmsl5
2pZAUarXFDnjgvNw4/37898X9qCFdBr8VERyZrAiaLf2ES+8WrW4OaxDr6ekqGyisIvqREdHNQIf
7aFqIDI1PFciQQMOeod24YiaHE+ua9UPYbgNQ9w6xirY3Jbf5Bq6H4BoSMfQwwR+5GZ+b/aQA69D
jhWs7t8Ci7EC6KoKqlph/wKQ7Qgo8SvPt81s9WU9j7v/sxrmrsj0MSPVAISZhzLaF9VD7oMhEnze
mxZNVcgiRHvJd3u0gkkYYuLxUq4fLBSqoEWA3s8vkbnXp1RqPVigEEjgKU21bnwioYAmrSrScztv
vAx11qG8TzSaXkC3FOfW3Lt3ksBoUpnob+KdvLU9B4kGSDkxnakjhfnZZqkxZbQ0Zn8JBTZhOHb5
x+09X/NZuj5HRcjJY/yFAYhlUg6igiVr3rSZ+3QKQXR91LL/HgYdVOAy0kVZVFkYTfb7Egx12Nnu
IZKdut83hvO/QcxObHG8ldSAfmdCENJG2jluQZqWReeMS8m6esYXK2HuY1ySnR5OgIE8VnNQtR4c
cIK0j4aQ2rUa7XUjCUwS+QdS5ry83WoYudxG5oruq0IaZQ3beJ8YpnqRHe8NrHfZVjwo19SuHPke
l8CW9xJfdTKLJTMXad+0odoV85KV3BRlt4of8mAD/lHwJdz+hmvmvljf75Tx4htCKavT/QpIQaOa
FYEImsxxYmv2vkSY+ykWCJqSa1qVAyEheBsWrow+Y5Jyhlt4y2A8pTFIBbpm8Zk66VnTgfFwe5tW
P4iuQAIDhBqYCWEObRZF2aCWqH2FKDOIqpWCbi45Cd4dxqhuI602+eOZiXwB/DJGtJmlxIkUJco8
+V/oI3jjD133K/HMPDoLVWI1udMrWy19G71Tod5hqIuDvrZQFGzmjn8kgtAP8vlrZSQOpjBHPaW/
Gi7Z5Pcgh41Nsmuc42hraL8xj5Baqv+epB/PYzxZwNEBNQQ8IphD7lEhiwQP3hBX+vcqwADw8A3N
9JdBfVTimuO41jwKeJLAvoEBcoJqyOdF5jnyNPo82ABpBmuYDmn0Pii6qeZWkB262K6bn7e3dRWQ
6KCXAZcQ/u3/I+3LluPGlW2/iBGcSbxyqEkllSZLcr8wLHcbnAnOw9efBd17tqtQPIVo7wi/yVHJ
BBLIRA5rCQIVhlCLIc2LvpPqbm6/ty7SudND7I7+EtHXpZgDCoyH20L5j4rvQAQ/Lrh+TAz5iCVh
h5PDlBpm/TMT4y/ZXh/u5kEWgK0KsS3ek4RBU1PEzSPu1KM4hpxhY7YbzmlUx+q2pXZ4W5fVZwwa
LgjUwawzoPout6wZ9czOHP6oTfL7uTktMwoQTftg2HaIMaZNXMePYC1+noHTTPIft6VzR3a1kmcu
W3B0qpG7gGJAlKQ7AODQMbhUgEnixfwDaCswMv4ODYRDoFXaOPSYF/EjxLAJmrwyNHVqQGiR9Tqu
2uOZIMGrgXbT7hkwwf1KV4F78wMdLGb+0pmn3gnKKtm17h+0JyDEw/UJXHXDEHsH2NgTtalxrdDs
MC8fqr3Tmj/oSyaaiilNQJdYuhiYK0aKTLWCHChJU1A9AIYQPk1WAlvzM+dChMvZzpbUjEsIKWz3
UbX7J1I+37Y1mQTj0tANoyyqucCpra3B06aTlUu2YjXmRhuhxeE5NJxZ4YrPwFRBxwYRbuu+qxWA
EO5m/UXpv6XxkwYC1nvlHlnwRfaGXjtDZ1LFl1qMGDW3eP5mBOMCAKm6xvGYG5Qy4FJuuuJZPZcj
XBS0UcepVCFHq+1ym+jz0zC9Nwt5tJefBcBKPCf7vL1ja1fguUTRJsrMqLIKhymzMB/aFr7RP2e1
5AKULZ9gFoXe6rSJoNZAtksWe4vt1Y5nxJIXu0wMt86zYK1y2tGYHIhheHHm0wyKhc9u3DFV1rjO
O3hubRNf1DNB5qzljo52BN9CTp/OP5YIG3Yfsedm6j2aMV+3dERAf9DMgXKToWmoBgELTMx4kJRi
MIa7kXxQD13pPAz9621rWDtevKJFQPUF3gGg4FxqFlnVOGFODyKc+qHmaQG2eEnce0VqYGC5Rjrs
4BhlMFofE/3QmQwrb2UL0UtiuzaGeoG/I8L02UOvFQloeXwV1fKx2qaYb1D/spLtbT1XrP5CDP+M
sw1EhYOamQMxXYdhsW46dWb9qyvV4LaYleN8IUZYza5f6iHhQDF5m96bAMtzMF/5NDnkvqkiD1Mc
kqBpxTM6eC+jfwKwQtddFKmmqHXawtWndv1m6lUY97/iCMhi4wtMCnNHnyB3lCzlqo5nMgVvrJjK
aNWdzq+soFlemuzJ8wyWeGknaZZa3TPE14gHbQ35B2ExWdsUNOGCQC657d14MyzFoV6opD9XJkbQ
x5ga6owqxEzdtgYhVLvJ491ts+BfKlwfoNWxOJaVjsMsdjJ1Uc3KDAN2/jBiCiUJSYOsFYZ5C6+T
FVdXtQHcAMAaEZyhxHFp6EQ1cKS4qCkeg97eGVPv57I8w7oQy8WvmQgixWGhtjAwTmm5yNYA0QD4
jDPADSwq8fxrdqaBVRbdiIjUr3BXKJ10hfYK2qZTbRvFqGykZhbU5hyQgWA4dkLiNJGRjaxppmEa
38ULBHeS+PRJRxsPSkZzBGOu6pOmqAOHDOMmMRaJemsX37kk4UZaFsfG8CLUi4kJ+CXzWA5kT8s4
gKfZ3za/NaV0dFoBqwN1lasHJMAso5xkSAKzyQ5HFXDhqR3ODZF44zUr122832DrNl4/gtOvnZ7k
VYLUCclKEGZsTayie2c73iyjWFxbu3NJgt+PlWIBfBUUKpUNsBs92/kcSDgYL7fXjf+MeGzPxfB1
PXMamqKrFOpCjLWcnJFsq4pJLvB1TRw8d3GUQOMk3HF5kTsoiSITVJS/ZuBfkXenD0frTwwAgMD/
K0W44pJMM+qYZ1d79lj1+xmgk9P29lqtDT05ACtFRgTYTdh8YbHYNBSgHbKgCUb58r/ZMXmeD6+K
n99NO2vT3CV754B67gn4/A/oXr574uAWspGDNUs//wjhUCVFQfqRf0Q3P0zWm9InvtpKtkwmQ9iy
ZhobeFzIcM2NST9GDUjZsoa+tbsPBXniALEeSLBiymfK9QyQ1fBJSbp8siI+DkZxlxnpJs9z36pd
z9Xi1ru9g2uxBO/G51ktoBCJkZiFyZ+xo9ArGRjQTx5SuI26qLy2ob7NQuBFjLKcz9qNcS5S2K6B
6TllKm6MunAe0BHn62Pxc2BaWBB3MziFxA3LNBR2zmzQGR3ZWNW5YuCQMqcfEVPafT60H9WgflcJ
rcIoIQ8F+pEli7u+ob8XVziBCsZrp5xhcRdHm7YqQ9oJqJdDUDjKj6mKvquVdh9bssT82u2CjKHO
O7mApSGildCl0Gem8Bt5vMPjxZgybwEPvIyecC3dhT5e0NDafGwE7XGXF6UJ2IUJUEc4+7p9r2a2
P+d2QHSyrZX0rsi+d26xt4CYYNF5Ry0ZPd2qFfHSFPKfQI0zBL9jD8PQAGMHT4jqZ5cVMJxko9MB
jvUHho8kG7m6pGfCBNdjWGoSAX0aqSFguDP7LVuyPWnpxlL+JLbHz/1HLWFRLWAGpHYDteYY8C+q
e+eUDqJTZ9dP1Snt1KCJO89dpKMZMg2FQ1nikwDHDrlxCpL1vPFTUO5agBMDJvP9NM8+2rUfKSa2
QMC+i/rupWD2yUnGDlTX+bbOek8Dk8Dtu2l1i20V+KwccwcQu5cGBuyPvBl7fnyQd87jDaGBbQbA
vfLmz9uSVg/qmSRB+9FpADQYQ3tz+ss0vCLf5aihoGci4vN5w8/b0lZ9yZk04UaqZuAzGVyvBCCR
6vwRIVurUZnNyqQIl088ZpZi5dySLMxDhKbVeIgJJVu0ermeqcL/fhYsGZ3Vx9rMt6jvPgzSHePe
DoboDbNkoWknYRL/KDErcnv91joCMHj1H8OwhdGrdIjTmnGp6MzdGEmyBzOCrw1lODjdDjE8iiNp
AIS052EwNmjLD136Q1XoYx7vb3+JZI1t4d3V1YodYVaOJ8P1wIx1cDAkW6Z0kuBjLSQ1gEBFQCCA
h6TYfe/k4KQjGV5e1LE2Y2rvAK+z/RNNfovQLzcSEzfJRBXccO1AD6kTo80+fouWRSJm9Zo500S4
tSujq9xuhibmTPdNy+614VkrXTTf2BLLXKtRoo3VBIInZv7R7SXsjUm6VjFigqgQ2OfT5C3Wcw5I
cuPNMT+mZdNHJ2v0ShMYFH3YyuY1pdKF9YwRL7dmA0V1ZLgq88mOD7Hrj+wOXDJ5/wnsGJxHlvuD
jt69Mby9mavX2Znqwiq3zlj3DX+pVwlAoFN/sbc06QNafCuJZ8pwIdcm1i9WWvCOlMYsLvDW9OPl
wRpChmZ8a9guSYO46tlQnnM9mFJJMX3VkHiTMj8QxhWopkLyUSUVZLIo3pfNAJKxNixdZdtDxdur
ueqGOGYyoIhM5EwFQxpmq5gjHW92Kx7QK6iFSm9uc7wwFvMDbktypawpxuejiOqoAHcUi4hzRU1L
MSsE/IbTek2W/93VZPB1aifeolvfbuu2mgm20AoJBBhA0KpikopWxG1VC+LQkWhu24wdu7auAquj
0x6Ys/a2t42fXVK33uT2VWBMLvVYtLwUNpNRj61dprjU0VVg4muueEf0ojMmRFm5n+bkYPbA7K+d
+1z6yloxV9Tf+KOY9w5grlbwWV1KB7ALDEhlJs9u+YMNTxVYYebBR/dYXIatovCyxe11vt5VyESC
Dj3XBmCwxU4nxdXjpIogMy18rX3hMGWVva9GGaKwTA7/+5k/dvQ+pYDRg9N3/K5/mcuNs5wa8/2/
04afmDMpLB3B2uZCGwtgGLGLoWHtxVRR1369LefaIviqwTw5TiZYD4R7rE5iMPl1XJv8ZRyeSvVU
y/jhrg/3pQjh7ootthDCRUzOJ3X2WhPQCs0IvxZZLeLah2PmUdUddDlgytoSm0c6QKspM29An9gT
bciz6vaSzPmqBBfvIWT7cJDFthhDS+MoiVAW6Bu/S99N419fudAA+VEQA+JliQTw5a73MZvb6asE
4HxrjY0RAcU5OpUYSb2962s2fC5HCFz1qUTH4IgEnF0ENM896gD+ESUpU6LP2nqhAIYSFLJXgNAV
7vW+Q+DGbOTHGnLSq3/yUZeEbV/Zr8tUIp5ySK5gIhsQHOgtuFwxW3GYOg0IwdkRcx37v3TqOUEd
Rn+12zksPNV7u9cPxsYKMTW3eO8FOraHAw3wwPPwhEWv6Y8opKh2g3dne3uNV/BB8GnYRM6+xLPE
/OidHeEGM17lXCJy7S3mtdOr2kdeDPgVtOJ7TXVPyC/TTp86o99k6ZM6tDtUgF573QhUrQEsaYXr
q5a9WFbOooWmfE7dhfoWMDWEb+rzqAW8NaJpO7+Llv6uSbStUVubGcdyXmTl3TVxYNPEqUSSFBYt
LEFVAfd8dGBnTbuw77MTAW2vWFxH96s8b3MvnTUTqEJ9be1KpcDknWkOjrdMznigoMkMSb/krgew
hKoES6GLlkE1HdpvEfJbj1Y1mFZwe8/WvheFJNtGvhW9I2J/X7QMERLtWJ4ZTx0vytRAWaaDm1TH
Sen+LhMZuMnVOUQvoQp1IQ24rjDgy+0o8s4lWVR0fpT9sueQJK92e8jp5rZWV6eQS0EAArZR9POh
gHApxQKWLInntPNzGhuhyWwamHMi681a1eVMCv/7mbknE4kHlmfAL5vdoOjdrV76RaSgsp9J9LmK
vb/0ASEfOrMBK23xXTyTVOVFYqChrfNtTJaYuq/0flT86AAVRU5KnEhsQiZNuCsXs48d18w7f2q6
OyMaWq9mbeKxQes2rqHOnj0ibiwIEM9ub9v6gv5WUwii+oxD4lCo2cwvrNC8pEeNc9nmuiG5RPkP
XdyhWE+N9yqgERKEkWLV0XSGviuTssN8HmC+OiesqsQDemqYgTNZXdqgcIk/GrKZ8LWFBU62aZhg
Z3Dx+L7cxjoxaaY1MP5ueiDo0mqAKLunxSecINr+HYmS1zHpl5a/xfFTcm41ZacP6gBxDtB5M4uj
SHsVEm3GozV+S5JN0ftl9ge2c66icPIGhuECAIfAMrvKd0y8onJvsh5sGqrOk9tsbxvMdbr4S0XH
RWXL5S3KgrhpMpEXsKoOpLjf0IRkdNtW2WcleNGMI+gRfMzDTG7gUCqx1C8SjWsL+i1YPPtjjc5d
BsFDVB7V5q/U/VGxb7WCBuF8Cdwa58NQ9nOXgbeMbYE3EFRWvx0KY9sCYJWQfhOxNFBLY2MrpmTj
udK3vk24Lbq6pSUQqzp/QS8Tcsul/ZFOEhlXfoMvPK8B2+gKB+67IKNpGjtqZshQ4q7xZlIqXhsD
LGWw8z6c+/IBmOdSIs7V83MmVLiYhsJZ1ImyDg+R6ls6jVsn7gNWAuwwqTZ4zvtAe/bT+jtYxu5S
65eRLfem9i1XFc9whqC05sA0lmMDgOo/McOzDxMuLtWm/TSoWA20gHit8q73uwEY0/NP00qAuhxS
du8Uh0HGc7O60ehpQfcxKNLwwr084GVaT3Gq8fWYyp2FNKXu0l1bSinfr3rWvjab9zLgFcDDzks5
ZOkLDbD0MPYGTHhD7i/IyHRAGbY6jBKb+qsZV8HgZE/zIpusXPPk2ldzw/8TLdxh5sifcvwO6+3h
kNT13rBkzmB9FX9rJ9whJTqse5Zh80g3baYGCQsl8xhQNCVGsup0zlQRrozRLlU9naFK3Xhg/ty1
2/5XAtTa4tjsyh3ylY/6iwvWSFAO9rv5+bZ0mZKCqbCyo2MeQckkm4KWpGFutyFA4iXxr0xH4YQ6
Uds7LXesLjAml41bPRO4nuyY9kGjAqv96b/TSjx3HTEaNA0jztOCdry37aM9/X1bhMQAr8oCaTQS
piEYUqrXyThJg8jV38c4HLCSUQvGXXp5tozWRLC6cBXKU9e81GR3+/tX70ygjCDCB86DI4Y6dgH4
dqT6EXOo2XHMbA9P+heLvdom2zV4Eg1T+3lbIjelK/dzJlGwgbqw1ZrokGjPe7sCycpjreys6u+o
kxjbqk2fCRJ2fyQq4LpmCIrdU99avtljdkDWy7CqDVBaOYaJhgFv4eBk46KkplHzgXi4tyKf9uqc
V16sfqiYxOgWGdD0WgyMDjUOuIZULVg/Lu3B7CuQMRQNV2rXmu+uFthk0w3723u0ahVorULo6yD5
LI7IKBVoHVwbS0ftPGi60UuRDBns1tfoDljQnlJtbgtcXcbfAolQXYu7iiXFCIF1tXX1h6YJu+of
1X3VbIlmMkFCAoaC74xONddMqRHaB3PjZdmnrvlEyhnL3Z5o6AaMgr+eebpDsL/CmSmd4w4hH8ot
vnqwD7Y/bYBzmOw4/U62t+7HzUN6+P4I2BG//3hp7/ogv7O29ab0sOSA75Ldv7p++5tMYZ2ZClx9
w25RRzh9KCE9GLvurnrK3417drc8pO/JfgmfMtWzHus7GswgFJABvlwXUhEtgCcdo1EmMiFXKLFZ
w0pMyGJUbo5982BspyAORuYNfhemHC/d07exJOt2DfAnyOTLcvbUmfNoaGzwDPifdPG14/SuPs6P
6kcdfC99J5h9zQP83MG8w6rvZC1x16OygnAhPBqJkRJSDlD4UO0wOhhGs59tFX/cjI/WFs/YY/7g
bmRzzqtPkPN1FkIjiuct5gYhVtktSABaXnXIMo/47c9j/WqekO4L7HsnUAN9W0ucir7mtc5lC7dU
N9ejOhtYb+OkbRbvzTlNm89n2+s3dqAd1Ef1RHxja6IvL3t/ASi/B5a+2xfKNXqcsOpCODWUXTPa
ET5Bvzc0mFgXPi/etFH8r6MHOpgPtnUORigFsefH+urYOzre8EgpaqoYDU+DObd0wLo7XgrTasPY
A3n6B0iFA9DG+uwOrIroMK79YhP5rezlubryZ9LFXW9zUjsupEc60LuGUCcywJk1CRwWFs0QwPK5
wh9mSp7AnCcQzuSo8qKcnMomo1dNF+0oeLBj+TRTxBrQynxMExUiWkAZBPUOl3T3Ccu5+1m+Me8f
uqevYKbco/vzDaXB24az5mDPZQt2Y7aasWgRZJNs8Ono0xKIoCr6zyVy/g8lYSGo0AAzQ0x12hxw
tF4gyOi95SfxWt86FT+ohwrXU45KvZ/4g199R4Jk5Lx3Ej/4Vf0TzRSJ+P+IFwxlrJOksCe+xrNn
/Zw+svu0wXSFT8GD6bl+9oNzmxenv2+v7mrSyQGuBTB/MTag20K8lHZDGtWjgeXFQHruudk/tnMc
stdMf0utIM4O4CK7LXLV552LFAJOJzHGeEghsuEjMsMO7E0nQMnesX22Gy3A+Hvag5XBAaVe8jK9
pSH6r+JvIDi6/R0r9wIGnIE2BFpOA09lIfKImraIp7pg/mR/q4BtVpxQ/EZO0QVCeV+fXFlkuhL+
IrMNehCCuU9wjgvydH12S1urG1+ti2E7kbzwzCgd8BDKZV3yK1eCy+vaFkfVstAkcOle84Qlg6m2
jY8i2sZlmFozVUmhcVWbMxHCJpbJgFDbggitBTxatQTdeBrm7e0tWjn7LtwGiOcRXQN6RVgyu8bM
doJpIHBoIhVKsxAgiG62KaLvt+WsnQIIQmIMI9vIZ4uvOqoVRgsGpsYftcOE8BAAYYO5NSKg84Dl
ew+OUxa/3Ja5tkcu6oGmoXFqS9H8qIGx92xAmbZ1i00ZgYfAkUHErKVbodZvGfqlHSwWSKjyDDIy
1viFCn7bxq9K5nWgJukCEHbSJYi7TSwb4FkzDhdZLhg5puCJWPNkpGQJccfGN+aHKPonmV6q/tft
5Vs1DfQ2g8QSh+oqN69O1VzOaP8Fl8trDSZSavwE8R487NttOeuq/JYjXMtxmVhF0UEOBkAy48Hs
HzDnflvEdf8N9gg1e0zOwIvDg/NvOIuGFSfJwQvJra+onpY0Yrsoq96aBeyDlmrS3UzRg9eorDyi
QXXfEOM7Gec8KBcqI7D56tcWvBAHWcIQAMos8PRCbKyZpRFp2dT4Qz7R3GuJ076NFdjhnXxiP2ez
nHQ/HRmKxGhxyIKhLd0HkOXZcJoKoJZxoZU7/Hi1LTNnyr0acclxctvR8dCojYpxsiyPFJR6XqKw
aZtUXX1kMe2+AZ8drJL5yEbVU6mVPJaTaf1N3Yy8d7Pe7dVpdt4SMmosiM2kf0qiTIMBN96kTyAs
6fT0VPU8ZRWx2fV0zGJuqmyufo2xgkcTcJTUkJrEeNTKmrcRaL1+0EFPKQPd+hreF9aPaICLRIsE
QYORxZ3O2VaOSrfMbjM3HP4T5MLfsMRhNRWbhSwAK9A8YzYOiKU+qfVLrbsXd9a9WE/f4TCCwsq9
uIi9svkrQ5OA2WKcudJQTRv+7dijC6IKlNPQ4MTtTay25hpwTWoLe6x3CUgETa+qpsPkvN+26hX3
eiGFH+CzlUgWt+wtFVII2OQezNhsYrQJZUbrqXay7NWyzZ4zlWypA3Y5No2Pt8Wv3A+YbMY0Ep5V
aNr7CkLOxANzMlVLBddel6pehcYuc3wx3HBuJXK4KxU3/FyOcGCUyDXmqYBXd8Ef7iwbtCMGC953
48swyEZJVu8iYPpgosNRryNUdLlWmErDXYRhiGOuNVtVKY8RpX/g2mG+LmCd0a1GxOgB4xpo7EuX
xo9758QwqjJz4CrLjCX5wDWvi44bVAExh+46SD1cmshSA0bEKaDPlA5042h1tBlmuw5qZ6hfGopA
eKGV7oO0awRwdVuGOliFX/87OxHu9xIdAUOXgaNKBb9STzDRxfwchIGtRNlVe0QDG6Bt0fiFBsdL
XXtKOgNklHCJXRxUZdBY9yBs9RxN8tRfs0f0UACkmsPc4D1xKQcUoixP+bFrKqQ/jZeUgSyEbIbx
20Tnzb9fu3NZQnhhRjHe1jNkKeRAmq0Vd/cqPeaOsv8DOaiX4YGC9Kcu6pQO8FgLhZ0kse4+zTqe
ApbSar8A1c4BJiwZNdVKaIbRcw5E6upwPGKjZjllyVJwJ0iA+TAa43MxyhJ/K0f5QoRwOw4AISAz
gZ8Y6wrEvNqGaHPQDe0fXPW8lRb/CCJNMYCmiatVoHoFi27z2RSlP0UvqfLP7d25bnOHPzkXIphB
QWOrTbkZ1M5XHUnNvCn7KNW9pn0zcky7TehF8cfuoSdbIrMN/s4Q718UM/E+QGsoSJgEe19iJS+z
HBouaKd3zN0IXJORPmRI7sZBO8T//tEI/47yj45cCDy84N+LoVa6GSwoYM8DS29qbrVp+gs9IncV
HY6mWYKp2txbxvh2e43XLFLXUGXA0L2t4aq8PNUsokpmt9Ayndptp4PdxfqDBx389W8RwkWYD2lh
2NxUMOf2NKjFcxqPfpcswW1N1gwfuwX+RSTjwCop7Bdycdni9CXejQ0JwL6z0dmyJ8AVuy3mq04m
2gVedIhuQAtvYxTycsVqBxlm3ayAARdrdeXlBBvmNZE1BmqRNdZmiC174w719OL2bHhgeZ4FuV5H
+E8KPtJL1KSbPUeNW91Lpw7N4N3UVIFqNaD5JXqLnpUxqZXjWOXRSe/SePIiVZ2O0eAsBzONivdp
0VPq1SSq37uIFKEba0XndXaXHMe2WZ6IOTIg9JLlgAmlOBg6UDB5yAE5sVctaFBH8ocBIQpPn8Ly
KBI1Pw0rR8thpVfVTik1EtApjh7dUa/hI3Vn3OTmBEJvZg5omJyA36+3LkrVcfzYDAYIIOFf90oZ
7bNK0feOYoUaW4xNyZx5s4yMoOWOzCeiq8uWTx8cLQz0Ic+X92MS5g3TH43JBiFfMZnGbgaY8dvc
2FrhjcBvezQW1PqBwxN3EWb+yzx0MSfxOuWTtu1rjIEqNNH8uU9s9E8hZJJ1vK9GEi4HysElB+w1
8TGtE6UtcwfRngqaNsDd1uyhH5tubyIz+4Y2vQjUEGU/BUyZ3AfN7dPSm9J5kARO6z4eqSRkKnA/
iMhe9TCndcf4Ow75pKH/1XBEQiucZFO3MjnChdtUZcEMBzGLpucbYtdH1Yre0tw9jGSJ/dsHSSZL
OEe0qOc2d5CCsUj0aeMNBSBp9Mw06HodK+f5trC1a+58GwXFchTv2GhhG6HIccqc56zsJSmltWcJ
h/dA6srQMFLK76ezd8GI92JrItWLVkINA4sx8kqM4mHCNkpefVZq5Uepu2e2rE68Fpd9zZtoeIvw
xuZLuYSMymDw+K/UjnriVwoFgRXKDjkwq2Sp7LU9O5cl5OaKPp0AUIxlZE7dY7QtLzbgvnjt8rp5
boli/JdmL3iOGQA+dYs6JsLALCioh8nlkOmvAG75A+dLeFfT/z9fwt5V+pzlvQlBGSCPnX7CqCf6
rcnbYqCsk2SPRcO8ua0lcC3XHgsDXwjc0e6ByUtgM1zuXMSilEZ5jfqRiwCHglQwbJIRD4XBkpRF
V/J1EKXZaOxGnR/9BMJhK7RRSRyjaf2is+8TCiKE/qCr/VaNszDNfjlW6is4gZjw2VeqrMfg+vBB
ODICaD0B5vNV0tjVUsMYawhnQG1JUus5G2Tt9qtLeSZCMEw9nVK1WlDt7u1s40TaTs3zoIpZePsa
WXEHl6oIUZpRYpfyHnLS/GjE38Y4BuD+U6sHWY2wEHPk6ocCPPzbUq9PHRdqIIdnmzYsRohsypoU
ICVCe4EN7BG7iDZl2m+dSvcUN/7XJ+5SlGCSvWXPMzUhKnZtALrMGFNA3DKQE/pHJPmN6/iai3I0
dP9jEODqvszyCZyjFpZSQfUpfevKDSrnXuR8a4pPUKz/0Rr+lsbX+Ox2bmjWmnkKxSLt3nYxHJvu
QXznZZbkTF/fxpdaibcxrmgnn6HVTIst8LK8hP0ianuY4vdB0f61C70UJlh9FVe1nle876QLk5zc
Z85nF42nVmb2167tUo5g9Rgy7jI9QYV9mBMSgFw58zC58dQ54wfVx4d+HkGwPJvLXW6npmznVoWb
mCYyLWLaYJO53LkB89eqVkC4hSFjhQXT9BMAKwRJlap9ydkvKqtxrR633wLFRj9GjZFNNQQiRzrW
P/ouINk7OBwkFrlSFsaqnskRjjW1SB2p7dj6XYAjQMNkFwFdzZ/A4Wxtfyj3c9CelhBTai/KUTax
snpfnskWzvlAMH3rVFy2nm0tlAkBxb4vDBkRz0rt+VJHwe8sljYUZQ852Q8Qrxz00HRD65mF86Z8
rpmHt028Ve9ks0wrjTiXYoXAgY4cuYZxsW9VmMeBsotC8358M/8ptuVuzvFi8JtfKcbkJZfa6rri
lsZNrQFlRXwuoBqHQdwIgl39nmidF9XB7DTBbX+wUtaBemdShN1TkF43NG45KXJj7QkQOH7h+CPG
VdQmYEAcovO2Tgloe3wyvN4Wvno6zmQLO1oi/kuYAtm0M+9mUALEKiotSrJtEnt3W9TqXXomStjF
Ii/VlFGIKpVxC3y2rT6ngI9y/crOkZGRTavL9o7//cxFTCxifV5CnEa+M+0JeLbeKLvMZKsnuCEr
R2YunvnqoUUhYU9Ft6POwV0kd8uqKghnUaRXgYMq9vq2HXLBbgYQgbm8y5WgYT9jU4LMtx4K8YFg
THgCZk4cRau7gRWujqjO6t7x8D2MI2uCcfm+KO29RfRwWNhHqb1mZfVy2yxWA4czwYLXS9oSv8kD
h8TYtKT2KyA18/TAGFHPTlmY2pYk2blqiGcSBRdUWG4yo0wAP6syC4VBZ5O636doeNJqdO2bqmRp
uV1fZphwvH+LEx1QXKox2ljg1tNOAYwj/THMSy+xEJkMwfmUTZOTIoVKJnYNL4MIUEEY6Lu9U6vW
fqaIcE/NeWeZfQshfc+CZABrRKS7IeDKEH5VsmBoJVvMlw3WDvJfmL74AK/bGkQlM5atTnfVghLw
Yxp9j9qjSV87QCFF87tu7fv0kcX7Nv5+W9P1B9aZcOFgj2NXYUYWws0cE3Z3pn5P7Xcr3c2Tl+cv
cX3ULM8dJN5mNTRCbhWTNaBVQAvd5Y211MxpqwRCMUH8PsXa1k2TYNT1kFmm17a2x5wU5Sdl8yfK
nskVlJ3a2AU2G+QuyXGZE5C/2tSL3DmcqjcHaXJtfivj3q/cNwtzxP+lcCHC7tvccBb+GuqywVPM
+6p8cKyfc5oGiXPonW0dBbTZRc7Tbbmrtnyms3DrKHShmPKFWAVUQqn7VPe2Z0X1RnPebgtavbvP
BAmXDeZDkF/kzeSxE+9nPCZdpdyYmQx3RqLP1/V+5u3SzkonZnExwOr26nF6j43FU6La03rZrPe1
SkjHa+ja+WK4wjD8pZ0qvOQxmkbrT/OD3QDQY97Q6Z/by7Z+An+v29ffzxSKM5OyrIZCqf5LY+Fk
+BHdRxQRg0L8edyo/QYzIQPOoUTw+kry4UcNk/7o8rrUrioK2jkU7wX0IXt0iJBEwpR5qmxdzhff
VAC8Qz/U0OxNlZNdlhtlcV5y4Cbm5G02/mGFbBrw/1iK318k3LusKRR0sKA1eGBPsROOwwmjemUd
H6yZeY6xVVoTExEhkQGvG+qa50Ibwf8uhRActjkzrZJ33y/1d7CvbztbBziWfbJn068KJ2RITmrp
U1fMh8GdwJql7q242Bvqi5HHB2JFr7X9Obrfy1b3VaCDan18wDgh0Cr0eNtV2j9t3oSUZl5daaqH
HiFgQbmIfGtZvnjV458pIoSeaGrNrNmCIvnwOHR7mv6sdc0zVVRG5v1t+1m/xH+vmXA4mogNJOLv
21q/6/SXNuJYnk9adwK5iqI4nu683hZ4fRrhJ8904/Z8dlDAD5Hb5gjrYGbk4WLZtarmo0E4vC1G
aoXiRV2alTEM/FwUJ9cJa9enVeFRsP82+wy4nn0fDIs3ajIw+ZVAADRDKlpwQR6FFj5xFpyRNu9w
4UDB5NhGyTYyDzYsHk+kPv3MkDpDY9dQHiewl/WDF8lKqiuPXsjXbD4NBJYF1IUuF1ixkY83+OuT
1p1HWuTQNpl6ZyZ6ENW8G2v2neqxUf0mL/2lfbYUI8jjkwo4pds7cG3El98huCxd6Zo+rvEdcbeA
dSzpMfQyxWpgls0pAtm9V+qo0N2WeW1ckMlHoIAxDcpVsTo6LnpGMwtXfU8ecnNH69dMhqd+Hf9D
BG+EwxAetljEtx6WVnOn2UYqz2b+PNAtEMbC3jWZp8V6QKJjG8+F5JK/DpcvPZhwZiabUJ1S82uU
yVWwpaksVbK2cOc+UjCaZK7zaOILV8T+gBz9/FDnH7f3hn/k5bviUgnBHnpkBoiiQIRTnpT/Ie3K
diPHleUXCZAokZJetdRil/fdL0J3e1r7vuvrb7AxZ6aKJRThuQfo8zKAs0glk8nMyAizd7LAZyEY
2b5dQz41IyQwI257jR8Bd6pv9OmrHN+C/MGS8UWtfxGuSgD+RVy8gpV8ZmM4Q1DP7cnodOEmlSmW
re/WPwZMftcdhckAXC6zmsJANT81zTY3X6PgiQyyDvN5+MduEQa0GrAL0EcTrswQErGGzXcrGEJI
HeqWgaC4VAH9YklfvIVUSb8Wo+qelyCJqNNmaSB5RazMcOEnAGijolYAriqRemtJ0NWclxBsK5vy
tt4G+/CThg7maPO9n71St3DZ7fXypT+Z3vhuOWgKuA1YgSRHbGVckP8MA3Qo4DCDapuQR+m1vrCw
ijs8oTxyNXnxJ/voN4AsO/khLZ3Ct58VmSbTqhcd2RQyJUsZjKi2o45fFWx4JjKSrtVTffT3ha/b
dEqiJQH+fqQfmmrH7Bc78S6fapkJvsQjP82BXVYMCyaYdavQPZDNQPh+G2PIPw0EAwlIh1DwEQ4b
Vx9VWQIbHI8aFj/wvJzKxGktye2xduYI0miIPaiooYo5vJr2E7wcvD896EO20IEbnrLAAlyot3ry
c0qjUsY0tHZHolQLTglVwz8q7B5e9KneNWBrgc4E0s3fIYMcXAmvNwcAU6e3y99qzd0MjPejjadS
BvHk02+FfhgmonrEFGMqt7nF8CIpJMdodUEE1yPBJBAuScEEiFESPWe4HTUyeQU0OTDw1GgAbP4y
Okkh7s9nFy8UzJfw2T0dtINnn6utEnCZgX0q2tu77h3zl95UOtP7eAuWtcghv6z9uFlumfNS3LC7
+X6++2jceWfvoNvldG7pf393j3+OcJjrcVGXqOJkWPiIEwgE1fn1soUVFD7nkPt3xcJ5jstcJ0EH
E+DVuw1uyq16j2HPnXmbX/UfijdcVTfMybYDVpkfCr8Ldpd/wNoBObYvuGsHoC/aYbBvAAGUZQcr
vg1KxSvxCLpsaKXHwFfKwY8opvHve+qqYElF23IcOhen5h1QSDedC49NxlXMgm2Ws53RdwCCxapf
Z3+hou2pZf/9xjfCjg5oIsXZxBSq4MtFYoxqaeC4kDBy+3qfqw5o8p1cxoq7GkIpDIDVAcVsEQY8
mXU+t4uJUnb0aQ2DYwWZMzNJAWntYAL88I8RwTtZZCp1x40YiGzx/TI+ZcMrniqA0cgGAtfCzLEp
wUvLMNCyBXQirhUcmJ35RZ9L3IPvvHjyjy0IfhiQiVXKAAuj8Z7Huym+Q8KqVS8t/CJ5L0fJ/bOW
8uNWANkcqATQihQW1E1tUybUxnO8fC701FGI7jTRV1T9MszPuNhf9v3V7TuyJi4uAP0zikbAW8y7
OvupVJJ2wurmgfIZERodGgysnh6tVE/DMRxw59DhrQsPunqbVijI2B/gDk9mtx5/XV7Pqnsf5XfC
US4Gdc4tnt8lg+HXqL4jbvvQ25Jc3jIzPHYdJSKNmdsg9oCZjO4NGyhTHenqf3mIHWcIwilaaj1U
whyEjsX4NlRXqv1yea/WAuzx3xc8bUm1Kh8I/r7W7qrh96jHjj2Drk3Wf1mLBtCBwk2CQgHncjzd
rJlPETEVPqBOnjZiCIbsBnVvjS1eZZI7Y+27HJsS3FmJiswIanyXSkf9c0k9PXqrrdi7vHEyK/y/
H319ZWAdoMSwYqlXuTZgqP6NKbJsbd0IxmmZhjsJYLZTI0tPbNbZfCnkK6hBK0jcDkDLyytZdQHO
Zve3EeGZ3IRAyoUYHXTjLnMWPfYYAVAo1ZxIppS5asmExBUEOTFZJVIKkQol90RDumti8MQI7iCl
Hqg+ZFAuL2ilVYt3JadrwyMT4Pg/BbOjbzOlc0xiNE3cwTSgqmu+JobpgAGvwaxl6yy43OecbtE/
3bBWeb9sfC2YHtsWvM+aOx1E5GhFk2IBHXBzv9iaBN24Fk91RFOEOFSeQb5+6hVhtEQF/IVjrsAv
3PbF4BltSLyktwFrLKm575og9YjVvBXG2Eu6tWs+iScrHAajEdBwF07yYJLAXGLcFmaCzAH83mNl
HQKrk7zS13xFR5mDqyFpwM0Ji+wzxTZw6+JSCnzCeauH0utCt7LrzeUPtrqefw1ZQt2jnssxqvgD
QldbjMdpTdA9ARY+qqi05DgRl62t++aROeHVjxo+eNuguuuyeHLSWHUwZLazJlzyUI91krhwOzvy
zOkOct2yPGktrUClknJ6btQSRUpovdACbYot1F5QqDXsx6qKNnpfH6IUeivaVxdMktWuRf3j16bg
K6bdT0ZX8KhPRwCMuwjKvzQudhi0uE8GtHBryelb3V4+2GPyKhnqKkLEzAJtqY0WRZUk7a8CGu8h
2+0kTb/pyexMkCEa5vskyj0t+rr8Ydfc6NiwEEXRjK9R4oHhCWD0PgbJNdgcpv1lI2uHgoudQ4EH
mRRkHU5PvlrZTcoYbmvF3C7BFjKUFvtJF9km8s8iZrtAFWCWXrMgSSaO0af9aBi9ypOC8B4C6C40
lkCfmO0Grd2DjHkX0/mJVR+g9HWXsICIrXZFikiCLF1dq407CWhZjFiLBU9FIUQB+LjDvFvmAp2b
lKGTN34lu/7WDgVoI/5nR6x7Qjq8tYCwgccUyaMeJ36tVZ9LoHoDZser+muOZXC9tfht4QZUDSgY
AOAshDZjybNBm8DUFsR6wplZ8x2kjUGRPgX3ul7eTOMQuaRUoOWnkVKyrWtHEoB4kDihZwNsunAk
MWLdJs0M/l6d/kzG+yH/axndqd1MshmDtX0F9w+mTDFpike6sMpYm5QwJXi6M+utavdJ8tHGv9Lq
o1d/BY+Xj8VK6w0zBQZ4MigQz5wV9vRcJGPRz4gw2FGUlPthM6PfNG606E6jG0vbQC8EGdQbaJEl
dtcu+2O7wmU/pamugM4fRQNj8zW5D8qubTbW56PyajV+3PrNqyTKrH49CuIbMAtglEIsXTNw5Cst
6ZF1Zotr0YOhgtbyh5q8RJPET9aOn3VkSYhnGR1LK+aWkGI5NnEq9Qd0PYxAksusNi+P7QhuEk4m
VHC4naIDUlbbDU7mFFf6Q4eKvFff14FLny9/NcnK/lwhR9lhMCZ/72GMYkQX3DXlWwliQFtGAXKu
CoH2BqqEmLWCarUN0b1Tr1xaE7oF5YTi1Za52k573pSuoTvWnfYZPi1usq3vK7zrnOXj8gLXrqJj
u+TUbpcFCoTBRnhl+zMc9kN4E9qbyyZWqKdO1yacuEHN9DJVYGPYZMQhr/VV4E17a996wVP5rI1e
4eou2Ba98EfmXmP+wP0vL8rjVQpnL0tMRVcy7O5CCCYqI7etwPsHsMVi3Q91s7+84LM9NfioFDTj
NBvRzDYEN11A756q0Mlyk7IF5OwBwKuK1P5lI3869ScXL6xANwrJNTj6mS3GMdZPYZTrC+47cEUA
wR15ZK+D0GveZJ7l4cSD7m9ynbLAYKRXbL0fV67lSw7+OU5f+BHCxsZmRRsDXK/uvE168HpqP+3r
wGtv4n25t28sp/5K/zoQJ72rPEsSyPmfvrR+Ib/RFitq0gbrx1yOM6m6o487yRZzx7xkgkeHo9Ov
1401WBpWh6wizRzj8xNiMh+/6JV1B2IZhz10h/gzfyifu9vlJ9QeQsPV/ODH5V9xFsaFLRayVHMJ
I6wOP6LJgd68T9SNpu/y/ACKAUkGft5lFEwJcTzMQLXPCEyZTvZRA7oIDoGf+ctheFV+WzvjsUt9
2aTT6lcEcYbJuZjw/Ba+YlpMBe8lQ7pcg0RPb7tV9Ovy/v0pfJx9xSMT4leMY3DSLDBRZp52V2Pa
e4upEtDfPSem80t1ot/s+Q1svrbb+Pm29kDDysnoNvFPdttfJ7Je7tmVgk3mKTlahRhItUVIXDom
ZqVXeuYayITHq8LwZ+t3SWXFwJVlYxoO/RD8P0obeBefOi/N8n6OVTtzM2zvpjJRRYPkfbM4ZkEh
9WLakXUTq3l0C+wm9OWaMq9vxxGA3Bh1nassJ3m5DRoNckh13Rs+xrmzJwLi4AMGCjH8RqBCvGMo
OsSf7Ti2ATqDiRL7LI5n4upVTJ8w/Z80btYStgeYusYOZ5oiUyTlqzj9uFgfF+1DkgzmZDEKBnMa
Bk2DVeopVf15LALXaCFvMXbcYN3NPiGjsaVzP26bATiry851HuphHko9IPHVkaGLVarcHMc4rcLc
jQmpN52Zhu/WDP7IImi+XULmSppcLxAqYCZogoRbFNQCGl4dUe5m/QCOBK2I96hFWJhAlKbj5y5q
c1UmuCeUs8BJJrhOUulKOWYAK0dz1V7rrIkf7NS2fjV6OV/N48Qk9ZvzDMEARQ/qcFz0CGSxYu1y
ijvMQVU1riq3eLbvyt3kUc3rMyd2WtAhHzo/2KSHcGt51M98BKO3YqtLot/Kpzz5DULw09K+G8MR
v2FIDpS+RuZHinzr2+5yYkPY2DlVw760YGMp7oL+rok2Sfx02cR5QD3Zyj8w1KM7q5mA/1YWmDCW
eaNp2W6OWu/7JmwdCDOMttgoKgox2xyNokbVvHCVBFy+zLwfi1SyivNUHx5xbEMI2kMHAGCnwEaN
GTU/uc9frIO6J6GvXdnbyNEqZ5F9nLWdOzYpXLRtbEagAYNJENsgwwc7+eflfTtP8oVFCS4WAvtQ
KtxCczCf8GxvHMOlj4bHnHwzeq03uNadeQU6G0kZ9pwGWjAs+J2SmbE9RU3hWg/Z/eBpSBo/6DW5
j11rb/oZzNuv2utwgweUxFf4koT4jLosaJKB1MItJA6eMDp00DCFZQbxKKN4RgMUXWo6eWxx1Onn
5Q1euQxA9EUAxkEwRvItOCbCC2b3m67AdOodaCodDWBzNQTVrGcF2zlgW7X5fvyHRQwkGWhYomUp
BOU+iUq7KtGVKJD+qdNVnvwAqPfyqlai8YkN7rfHJ1pvFBROYAMUqfHvoX1TQy+REaOeF0PxfVRg
YqAQhZcSOIlOrbS0Ay0Xp7IJXtSr6olxtyCb2gL/8SzpWK98phNTwoKikQRTo4zQgaPXCiSL8+iJ
QTMngkwOu26oWy+SpvLKDuJoAUYORlGwVokkARkd0MsZ0OivqrtaH53USFDb3RqVTJB51ZAJuA9q
ZUCDiXWskLDaLNIhR+0DpBix5thLfBuZo98a9eNlr1iJVioAif8zdVaZqIxSXTqYAnefA6jU3dxX
H5dNrNyI8AgCiUoGsrGzd2xt5MjrKpgYh9DLoYiW6iBtSWV8w2uxHugSXQXVHMrUWNWp6/WxrYxh
NufuMm765THOrpXkNSR7anhWnCCLu14md0xAF3VfZ8+X13iOWkJahdIjcFq8xHnGLcY6aqZRYOQu
eRhnBwitg7X30226bZ1oduaN/aDgLYvCS++8KNtAcrbXvqKF8ipKu3jHE/H5o2KIYYhTirEwkN7l
PY5EvLm8wLWPaIGfSQMyhAE6KsRE2tMyYHheQD/7lZZXC3mQposr70bsIXB7eNlo0JOkQvHKiIeZ
5RrD+5Rep6MHPcLN4EwP8c3ygKZYrWx+kF29u7wusnbWOCaYo92hkymOky8VFO1ojYXlTuv0V++t
D8xVBjpJ/qly526ApIN9W+3022DXzL61z93UNUHq5YYb2Y9Zu2ChS/TvjyGnLpwuYMHJWvwY2jua
7aDbGbihlzrdfbLBk1J9Nx9BA4FHUuzefkk2gv9t4Yo9sS1E7t4qYi0tYHt4T3/PV54W+rVj3Pcf
v6yvZTvtMGSyGw8MQgwP5hYgUc2tvMs/4Xyqgx+io+VzNz+6ovraSKqGf4vSt5/098GpXf2GbuF0
7uQrNw/koZLVgnmrVVg1ANE23tJwbaguCylNj8t+DBvIp2vdFhoqs9/eoPZ117Z+ej9JjK2cIf5S
BzEl58nC7Pjp8mYoKDVLUyEQpjuMjDrLsotJ9v1QAAoi0Bv+gcGBCPPUCAQa67iyNLjQrLl96uuG
VHRmZR3AOXAZdAspC1AcpyaCoIjQUjZzt71tt9GbMTrBgfSO+nSfvkd+mOxQlJD1kdeOxolRfo6P
fIMoUV5YOYyObrsNoTtgIf/dtR/Vm3lDduSOgiVuE93k1xqinyTTWKlP2sDCYN4J6H1OpSN4iWkv
oC7IrRw8IsG2vkn21lUIfPZPco+08KF4jT26jz/St/gp2XaS63MlQIFUCrgSE5S+MC2ABfJaa/Qo
iJAbFjdBdBvXN6b9eySSOLhyg2CWirPOqnxQQqS/s1IIyaXoSWLQ71Uz3ln2fd9HrQGwXhTooNkg
lh2Ktu/m1CgKDNvXzgikSHGn95L8jH8F4SzjfQC6SBQ3wOUktm9JFhhsHPhjT9tq+fNobUvzzWB7
lT4G4OdWWONcDlhnBwFcojCjQ+aA06iKHBCqGqgLUrMMMKbUAQdspYHaTKY7LzMivPbqSrOBkoAR
GoCBEpBrvdi2ss9z9vmxEuA+obyGIhivEJ2eLlVDNWaaUq4/g4RF98awksSlMzf+YwE2MAGD4SSx
Xtn1FXQtgKrByJLtFbVn2Y9aZrvqz29/EsB/QXZFCdCsGF06XUhQguyS1RDSaYE3yerJGee38NvJ
EHDbwJggS+HkuWhqnxpR2jKijckHfiP9Qe8HjxbaloSSd/7Khz+xIiQDczYGfcIVQAHH3TNV3Wpx
f6eb7fb7OwbEEyQM8NxFAVKIbcOEciRbpgyqAfTQTfqNibkMksu4G9dWA2VEiq4ktgwVn9M9mxeF
sIZSfJhGdxDGzVp3lG8rIuPDYJIKZx80u9AdES+Jsi5Qy2SZi1fcZrRjv1zm7Rgyr82Sx0kZvSiS
1fvOgo5gUnh1JFZVm1NngmAtxgC26sfVjzCA5OiEOkW2McAeFEtuI/4XT8IcamV/cNo2mP5MSC6f
7qS5lKyiHUeoAFY1pkjIxsqnabVli/U4BLnkZjhHOnB7uOfxnAcXL970p/aiQO+DPh8zdwzqbZ/5
FbvK7W2ZuKX5kqavmvYQRe+2TIZkbZUaUnIDDzlcGUywirtkjPMGJSa9ucJoAnraThtft5PtlIOk
rrUSmtDXQHaBuStIQdqi13AOaky7w2uICoau4NBDdwXvxd+93T1cPmxrpiDbAKEokPLp4KA+3Uuj
KNuRDvAWygZMWmhVf2NFc3eo2lrBiOX8HyIVYGngbME4L+a9xBtqJFarBQQHoiHMB1TasUw0YmTP
z7VvhZEr3O14gtKzxNa20xneg+5JqaWml5qhyRGvD7GWQZ+iKDdzUbz/h30ElAhrQy0G/anTfazN
Zsia2spA2c0wTZbW3hI2mBmGwFDLvj3vhQNAjowJz5J2arvSjGCsyuPfKkb02gKaGwFCmVI/sEam
trcSKU/MCed7RmpdZyl20yrGTaU8A3O4KWP/8gauGkHCB0Vn6EihP3O6gUCE2lbJ1zClZF8D+zJQ
n2np9y99zDP+a0XYuTDvmzThEIYpIhu1Cd77DgPLy68wbiS9n7X1oMeEiIjLxTqj6NUXsNMsyYww
PDxmow2qV8WJZJGXp1pi5EVyqfH/oVEo3vtGYsxNoODJlqhQQVTf1PgtQGOpCNqHOv6Rm5JgsWoO
c/6grmWQ2dCFYDGDSEA1Kn5lLtWVmR4y/asZa5/9VY3hftCfLnvESgqIWRmQ8NvIarCLQsBt1LFX
2wHpRmrbv5TM8vUiljwC1qIfcjMdVW7kaJDrOnU6HCKgu1sEWtTx9mpfeP04f6KMCx5gKrkk1/wB
KRqYeLnq7pksUwyA6FyY6NYn5g7Er06m7loiRVav7dmxFeHmYEacF3aNBXWZkX8pC2VXwaQ39yUZ
5hcNJDQ7FJQhjQkM7Zdi1tp1UqE96Ji0H2/raUpeWO6T8dtkwIhX2GIwN0CwTrVFco4+q5YiiwzU
NGygO+PqfqpfLvvK6ofEPCqmeXGHMVGWk4S0AMsetxDXaXwFxQEt2U66VkdOUtHgRxcNsuLQmknU
GgwkPKhswIVOfSfodD1oKYJwnOXvo/q2pPpDhRaii8ry5vLq1nwHnRhURnCVmWdMzmY9FCA1gqm0
xmQviL5+211+hQp3LQmPa+6D/jj2D0weeBQJBzzu9KJcJk7O288fJYbkITFlShZz3pHh3nB0EgQj
djzTIGI4CUq9C7Jxy3qfLcDER2Dy88pad41o28oygrXQBWQKkg6AjQ3Qp51+LU0JG3OhQKdUIPKP
mb5f4v4QZNNuRlwOmv4qNWSUnTKTgoMMJZuDIoTJpgEM3mDOZP3qAi8LAx/IuSL+D8EZL2Vw5vLn
Msripysc5nkwQgXBuSvibW+q0EyprkBH7yUmuenm2FNAxnTZL9eOgMGLKCBRpwYm205NRhA4pYmN
5BHDU46xqJs5L66NEnVywHIvm1pN+hE8+GUAg/h3aouYSUrLHmcgQOldT0fMTsFuuEnSX5PpKPpt
HTyZZIMhp8uG184eEAHIxDEuAj51YVsjQB6X1OCwptZ0tCK/b7p0E/Qyrbe1jPXIzB+N66NqYmvN
Iem5f6pQ/gq7VwVF57rcRPPiDInkKlr7bBidwvdCWxQKF8KSQC+iJSTj2TH4LJ02sL7sejRBKD1F
zmyn28sbuHrejwOl4CWhPVgA3eBrsV6/jZtHDK6XTlqO24yGG7JkH9NC35v8LmEyZfDVhUJzCS8o
XLn4Dac+k/RTPgJtgYKFOTsjMLolJFBw4zs5kwFGz8r2CGp46KO+g5MHGgvBlFUq8zIuQDGxrrO0
q87Ww+yGdFnTOGNlhuUO7J6t5bCRpLdGR6NHEpH+2uqbSFKkOV8z3nI4jPglqJ9A0fJ0zVALomOF
LAAjB7Y/MmcOSi/sqFMUj5e/67nHwhC4JtCE448s0ZA+jLTXbRQ3QbdZsM8JWg1ZscM7FSCab5/B
U1N8zUeHA5walT4ZMKVBo7G1fbtEGiVLIc4P+qkR4VoaKG1rjaN/8sAP25+2MoApfn95z9ZsAL6B
QMLBkghlpwuJIbenTiEQApBQ9Vg27HIz2+iKrEKyYgaIU1wC0K5B1iDWnWcNN2ylqajQt+YPQOK2
ZoAjF1ahJJBI7IhjQ7qCx8qoL/C1HIrdlbJplckPqCaJIKtmbKhJIf7iphFnCBR7mJW2ZpyOIhhc
1SotzLCWhdP1wfePsQacCOSkUFmBnI/4wgnrBmc4sws3ZpWTWz44NtLkxipjz2o+GUYFLa12Fxl0
9jxT4B0OQCtQwQXiXRzYY3EbJUEMq1aWPVdN80oqXGwq2vIQtoQ6HYjzQtu/7IorcQLkU3wAmYOY
oNB46oqDHiZZv8RQqDHVzaD/zOZxuyA9wQzR5rIl/pdOH6lwxH8tiV4SxGXYThMsddYLxChx6/hK
QP1l+qQEtzm4RCSvOplB4cLJujIAeBYGI6hJQ8nKMG+TccPIW2xaPoadTSZJm1f3EoNXzMas4PmF
2ptGT6c2LV0NkP05epjI7KmBM5iSJGjNT4AB+9sOKuyn36wpK7UKGBaWaDoKum+GvUBgyFXoe26/
WdLJ+zNzqGSBvhWRhCHO41V1as4sRposCwdvIOVqAtSqH9s5dIfSTemvaJAN+p/t4h9zwDJhsBqD
QuJc1xy2VgbhscJNoJOdQUVtBJopfqCpjKDr7ObihgDGRfEfMHLA907XtQTDTFRkBm6bvdH8Rsk2
DTiTC9uvR1lat7qFR6aEN0BRTbY56TA1Kwc1JbyN4WfZVUiwh+mByqb+z95vwsqE+0WP9Ui1G76F
ar0B/Oc6HGXDI+d9b8EG/w1HlzG4x9BY6GFjsn+gToemfglJB2u+6pKrZtmkI6bVnazadclOAe0l
i19G+5F19zNLnVZ5vhxbViiLTr+l4KMJ6ctSNfBrmsHtm2uDDg4mrkETi7lVdm0HjUPUDfRXo8Lv
I0lgO3+T8K1AZxdnEhR6Zy0BhdVpaLUzUiCLfKS65pB6vFUgI2pp6Xa2S2cpGm9qPgsb+B3063eS
xXNHPYms3D607CnaZRD8FmumA1WhwqLg/u01ttf1AWqDGBzsX1Q2OEau7xQDyvN58MNgzbuhSgqc
5+goWLdQeMQvALz97Eldos/IMgurH8a3sWBeQBpvBiSBhvVrYEMUsAT5LyiPrXnyQ5q+j2PhB6w7
NDnu7ss7sRY6jn+KcMxoQPUp67ARhe1UYeSr9l96dKPWMrLj1S9+bEg4YJ2Vq1U8wlBtQtk3fdWt
LVErpy2f2QClmmJbQ88ogYRhJOPFOn9G/dluA7OUAESgzCXkp7YK7nPIvBbuH8pINNjYl64+5Jqf
TNRPk7tovs3Jd5MEwSYPb0dnfTFwsvoaNuu4XGqfxLOeYb4wx8xJFk8fg12Nj5e/5FrAhNF/Vimk
JdESg4sHlVKXGl+Jcp1WoCcvoRkDZoqbJPu+ZgZ34f9ZO7tQA62eE0iGFmBHLa/iEvQ/GPgx7b8u
r2ntvjm2Itw3w9L0ECPEmuYJBPlBvdN686aIn3Iby1xkYqWrIZFL2IIxV8czQ2xsZ6jrlb2K7J9G
lhMtrqo+UCODLsAziBKSEXxasxMb72Vw1xeSiLR+Dv8xTYUEpZ0UmmLqDfwd9bQZyYbzPeeoDcWp
LO6fvbe5Z6IkgyoGog/ASKeeaTaTsjQElvISHK0bwKxJeAMCaEfTr7LEMxd3GSSLWz/8RzaF02Au
6CFqJWyyNHJSc5OphqsEByvZKPSa1WCj8JnixdqPy+5zjiMW1iqciXiwlD7785zLB7ex9013SxmC
u9uNB5BUqQpAYNkmKsHv4QSYP7hsfvWbAkkM6i50YzBIcrrTGtSYUztHXTsrm5d+TB7icXTH6DVT
ZPcp/0vidYaC1D+W+C85ijbdNGTqxCvoIILwqijy9CFGv7H4D0ENSBl4D1BSBhgzT82U2jApMdGw
IAV1BDOBOK4VIo4WhvGZajKqoLXt43OR4CrgAEjRUa26yTVFVTDlQLhitu7YXeTm6NMGxvclF1Ci
PDIl+KdekSwEVVrhRkreeOA4pU5mJcyrGN1e9ok/xR3xUx2bEvbQpEU0DDlMlcV1Sz6Jfc8gkgsW
nepXunj68qlqr1qwIwNoBR616dZOJL9gLaYe/QCxXlpMNWs7qGS4ffmV51eqddCMBApc93ksm5/i
23ZhrSLcZKgDo7VDkDyBLvJ3Gr2mBWTo2AD5XzgOSgIDyB0vb+/aQQAvLLyTE9ygvXvqoUrClLQd
AnzIgu7ttn/pq8irh+C/HIQjM0LWpFtRFmsGzCCLvO5KY7PARDzRXZMTyZN8ZQ8Bo0ZxFPSijI/h
CCuKs78/l6FQpGdzXfqjmjduE5r3UDxSPdqg+GwObSPJJ1ZeRBznh0kPAvvA8J8aLqqeRXkelS4t
Y+VR7yEIkJvWIPlg3N0FF0F/DpBtoDxBWKkLxwEMhQFYYvEwzutX1ntqfEDdvg0+LXsGY2sOQi0J
3/oKfzcYNVAwwugDFFYtcVaxLgegR2sIDMdW5egDaq/94PSLCZU76toj3dlk8WNioIap7PVec0wz
9GkXb7sFuORwvI2L0QvY6C/MfFZLoJetbJvZ6SaB7G5V2G5KZFi4lUiInwzSFoxXgulZLBjP0wj4
Y6WVqEq2XhUgG8FcQ/IFUcnLp2fN1yjTGf6hGQaemNNPjokyJU5BOuJO3ZYSKKlH+3B8JlAOMrod
SvGS4o/MHP/vR7dWqTWLai7cXPhSomOq2bfJcBcFL8U4ONBov7y4tWcAWAp5F523wQC1OTWXV3U8
tSor3XD0IJvd2B3QRprXktfYAn/7filvShlf/dqXw2QbB6QhJJ0VYHlnaoqyETLkjdehR1VkfxXz
8yidOlwJ6oCV/GtHCEhhbo+s1nCMqLUb7CsGtSXFcLTFzSoZjcBaUsUjq6HqBPTm7Mwbw6lpMOBT
gtvnfjLulckleEBDTLvvwAJub0zNK6tNYwVuom+t4a//8Bk5SRM4vdAIsMWSb87MBEXz6Y+Tduqv
tP406YYMuwoIZHAmLP02myTnYi0UHpsUHBVyeVPRMnxFBgH2ZbGfcl2RRNvVD3i0KiEORkyfgSaE
CaWODjVtNkpYb4YmvqFp9jZEs6xcz68NMe4eLUkcRQCOsK2sDrto1uNXE92ZGbgEo/AONbCrSu+f
lNDa2ChUdsZ7KxVcXHtoIcD88w1t4VKzS7ubKxurjdp9Wvt1AnB39aj0X0H4akWHsnrSoO6tP1dS
HUZeZri0buGgxOCFA70ILDd14ikNc5YuOlCW3DWsfGmrbDOPj7MebZVw8NLkadZftSHzJC4s23yh
FpLqDLSRFTY/rb+y4KGvR6+zIet8N9SQUNoXC95ib1Igx2oswiw08EQc6C5etZCqVqcCVPogVvGK
7sls74Nxk8iam2tBHf3c/1kxhIdsmgQ9JtphhRq40yGb0m8WbUfoJ6YRmlHymF3JHtCLB66BoPEE
FVnh1MTmXGBKAaHItl6UIt2y6nW2ladGLRylZIeEEiejkaR3JzEqPtXRPdZAXQWj4BQthxcaXCd4
UEJthKgHM4wdJmM04ReT4LMMXH/oj2MWApmgcFqYpUFPp0HGkmsPVUcc0uznIZJcjyvecWJEOBg0
h1R6p8PIMt13eKVjoKOekYPJRs5kixF8P1YsrTQrbsf6GTWYAJsDx5KNmK1EUwDLMDmHNyq6gqKr
F/VsZ6mJhAmgHiN7tUvfWqDtkKDAKPs4q/uGQSVc7yimnE3J2yQO0lKFqSq4W4a/6vHJDJ9o9/1X
AEfK/WOF31BHqdIC4hGaKbAC6s56wASt5YPZtu4/Qr0GmF8WoFZqRID6apghg5wAxrCFc9UAU9MS
bs7M75rw56hj0Iu8MvpgLjtt9Md+q8j8Yu2T8Z4A4PvQIUPF5HSFtMQAAWj4S/Chd14MIUfb9Mvw
trEOtSFj3147wRBqwFHCBCdgxsKBstqoJIEFW2UeOWW6t7WXqHy3psmh3a9F9xtE4Mshf81L4B6W
ZSJhOsdCzTXLwmSERWoSR+kCVzHCg7YEHsm0/58p8X2PnkNK65SbUkaIK6Y7hbzpFCpJpXV/eVEr
wuEAOmLODMhREM4B2Hz6zcAaHVRTSEt3BjnLF5CW5U+r0pT3kbTVUwuqZ+rPZRZejzTKDtmymAc2
gxV5i3ksqMoGDXg/VHsw9YehyLXej5eoHjxVz4eHyz905U7CFBHhgyFAbQEJd/o7KzpNbQ8Fd2So
GRwZvN33tARVZAra/TJyxubjsr01X+Y8yZy+FG5rC7E0ZH01VOBvhJRcDbyWr9sfE9Jxpt5bcSQ5
q6trQ9sXmAtUrc+aG4rRlD2gpoindaO9TSQCv5VZ3TRhtUBfurqNh3bYjiz8fXmJa68pULFDzRps
0JhkFdV0gwrsyWPaVW5VfhDjhtiZR9lDRR4IlHTAJ9oaPvp3l42urPXEJj9lR1HQMJdmMKy2chXI
Dy3Z4uXzD16wo2D47iAb2qH3fdniWqvuxKTg4tM8gmPU4CYbXy03pbGFsjpvWGrmrtI6qJLv7fDG
sL2u3hTVQ2W/Xv4B60sGhAfDljhgYiTGPV9lQ9ZX6EXcVKXXdo9Wh7nRxUfjtghnSexYK45wDlwk
VKCjO4/C/0fadfXIjTPbXySAEhVfFTpNT062XwTP2FaWqEzp198jA9+6m63bxHqBxT7sAlNdVFWx
WOGcOKd1grIu84zGDN/skkxPVqSrz3PCNdWjQ959HU2a7TS9MH7VRu98B4rQEABKhaYuRydvr5et
8QVxHL/N7Ar7ycb0abZVKn0cfbMe4jhoBjN7N2KF+4VJWz9VGvVXNAOD01XVSP2b5yq+4D8nKKZr
GcbaWajCUFMSe1TbVc7dNOz72lOK3MOcIwr/b4zs0MoqzB+8kU3g/T+O8ke+cNlUmLEs7AhfMJr3
KTBwk3eWeuD1nJLXmO648YWBdfe60azkWGcqC/FnTJD9a4vRaNpjPPwk853eS/x/5Qo9EyFc1wzb
JTMnONU4xmIY5jOIujEAn+wUu2L2m8VYg+tKrQTVZd8cURWAv4CHFM5RGVVnnOnMvNk5TLZPBsyy
NR9JuLWk32xNFKopC5mSjuVT0emcptDDKRqZx5VvVekbM6Y0AL+gFS6fZSM1S8wSknsb1RT04rCA
DEJ2QS1MtAJkouUMvK/o+JVHZPpBmn4OUkCSlZwOCzR4mSFcI+0R9wfVgZjYQFaZh5ErDJ6XGL0C
gGkO3twRS3GzO7VEi13ukPJoKnY3+kXaj7lfR7yQlGBXj/fklywx7ySMg29WJwMlzEti/tjOn1Xy
pUPPccrQdZn/9bIJGrrovYGmyjKxqCTWz7EMGzVpD7Xzua3c0FIArqaWXyrHAk8XRhGuG+ma52Ej
HiVz1Bd1gJefqzZEcWiXUwq3qMu7KqqOeUnB9S7jG1s5wQXAExOPoCcBepXgfcvWfKfOGUM/FUeG
pSvtGf1TJ/ugoyR1WvNzFRVTwKngXQskdkGhsowrrEYxz67dsHxjgJgl7aHhaMTxbVHFe0T/60e4
1izGIwAYDOBMA3OHOF9pK03DarXCHUR+kWyLbB1Ug4mbA86GZ5vM+VpVbxF9S0vJjOAlGJ+9gKL+
I1gct+Sszwj4V+AhyuDVvT+3ip86D1iC0nIA2IybJDw49dYA1ovjtfpDY31Joq9zddfKjHY17Tj9
KUJU4N1UDL2Jn6IojWfAL0cVM1KFb5DvKdg/aLPTimM0+yW40hXPYF5Yytg31kwZJRVsqaDncAnh
ZNGQRjqt8acxDp8a93FsuqSSZMqrtyNGFoH1gQIHAPMW+zuJBZrVaUVoQsqARssINPDvYbG1F0Nu
Nul0aNLBM0G+e93ELmIuNrR+95sIXi86Xi/nQrty6rGEnuN0Z9PDVIKl+ayjgf6vryxBznLEJ8pN
aQP+YAbniab2zgIHYQ2QUtZ4Cma9RhnR84WnQpgBDJNlxRQrn+K0AVirGy3nUKpvW5gvBQ0TPix/
q0p0s4le/khyALVVzZC+kqYvJIny2pEiPbVxv6C7ApaYc1U7DtSZnitorsyscdO56R6Mrq39xCjB
bz9z2XDARQRcluyWBx3muRCcxCCBeesh0jNoCzJCd+hBDXjow50a3YJD5bqxXJrouSgxLMxVoRuJ
jmCrcyN0VQN0lVX8xehMdPrC96xv9kQxPyem7Sciy+RWhS9z7QuQMSb4xZGLpu6qqQ4RCMDJGu7z
iRYbvY++WEW0T2ueu4C3NDBUnD5XjnMg9cQ217W/eH8IyguBCMl8NJAI55wW6cOgYhfCUO+VqvEy
VKHYbFnuYCiSusKaLcGOoC4KNAgKgkw7rW0QKC2WjH9MgkmhVzXJ/Cn6+AvdTuQIaXJo1O2QUsix
w9G/Lf2qjDynflCyjS0bB1w9RryqsGKIggAgoM7dw1L6rKdGybwKeDYR8MaBq1B3fteoO0O/sXPJ
VbYqbtn5wxmiry6iToYGKwyVw2p6EiW7ejZV9JVAwg7uqOnOKRzVz5PwluVjJImsF5fGYi5AMgG8
CNZgcZ+e60lrDesDE8I5K+6XXW2gDZN6+xef7USGkD6mWUlDMkIGT62PbshuwgS9Rzt8Vh1zb8WN
SxXr3xZZoJYFEFnAagBe52L7aCjG2p77mHmj+qIonhN9teZ9O74UI6p5VCJsLZCfChNup6rXwthK
E+ZZWerFww89BSCqGruEfsfkmBuON4khycjXPtsye7iUKEGWJJoni5OBpItIRZ03XO0Oc5ds+tGU
BJPLvh/OET2MBf0MBwkEqXPzmDERi3UkpMfa2LsmfY4Sb7CxqrnRDV+LPkFjxoqfCjC9Cy6J4muH
CmwvrDQC1BarvoJhpiRFwY7B1wnnuH+ToEheifXWm4fIeirBW1mlL9fNdC2K/d4RBQrmghUoZDZm
H0Vpq+BM1Vh77iv10GPIODa415SyLajVW+JElljjsFGD0csM56pnP2KMyxYA9vMwDPEKesYgKau9
1vHaJcy5t0n0dl3PtZt4wb9BDw4oTSgcnX/Tso+Htie4Hp0caNXhEzoibklwMymRV8rIYGXCBN+Y
58Hg4IBEukg/nWiLNVE/T9/rOuBoUVzXa/lTZw/zxVZP9BIymmZuswwV6iUzfdPy75GMrmX176MX
u2wIYYxCvNkj0kU2c/D3W6d4VuPhQysU/y9UAIoznoPICAEHcv5pGGmoU9UweqD05cDSISyWuNXv
bsLFKf0RIXYbSkYKkmdIca37KvHYke+xv/FQf9E35rPpfme/QH8SVEEb2FtldOn+uoKrcQtjXAtb
iIVXhBhPwm4Y0w7XqkU6zyhRwwAgnWx6ee0yXWbF/idESBMAT0RtbAYhBXNea2tf5L4226gkUq/g
98XndY1WreJEmOBN2CufaqOEMI0rroopW10NrktYPTMLD2usWi/0ccKZKWWZWFrDGPg/VdOtsT7p
RfmrmrZ/JQfrLQgKKG6J3wZI0XDWHjmIbcfjluAdEGRDXPqq2srec6tfyMH4IAItkkbxMaCQNAPU
LsKfQ5qgMw8pQDy7nwZDe6l8oTK+uLVPtKwroiGLIUJUKc69ypmBPFdaMHk2vXcgAVN6SbN37Qv9
EQAgrnMBUz3bRW5DgDl+t6BEbR1i2ZUhkyFYQWzqVVumkDGZGyd9pMYdEu3rhrZ2AZ6qIfgNIz1h
fQsR43CMU6BA7FkPqllJmJYpIjiMUeJJ2lNIaWi7KepsM3UOhgcbiTWvXTyA30EKj5oIntnLzzh5
yluK5nRYw4JfgtQFyyHOawZWoMz8LJ1f149tVaETScuxnkhKnX5Cag1JDCChJgDeCnObt5KE77LA
hNvtVB8hH6q1KZvYiGMbkvnRsBV3rHFtYzLI1LPXQe382AF35jB5SWL6+ozJvrJKNnme3jU1l/0Y
2eEKGX1O8rbUl8Jbf1DunefpEYQUgORHj811tmQf7ia/DNJX+11G1rOaOJ0eg+DLk2602pTisLnt
vI2A0kjmapMDysCq4gPXdQz3xtt51Py4kM3hrwWtE9Eic3CMN26va1A6Sm45/6gBjzgGIKKbBn9W
n6/b1IosvF3weMEVie188T042GFMqwbdmgjt7qL7BDsjPq5njFt9OEj5rNZOFeJ0jFcDiRbBX3CW
vB5Tx0zxerdj5U5XkZZiICbpEq8DYUU2jD+m2Awm0rpkynfXNV3xnjPRgvfketO1TQ5NC/U2ZUFe
v5UyhvgVa4UIrFkDLhv7RSIubWmyMOEKWsJp/ZhidVEPUmcTDjcdlQxpruqCoh4w3FBSw3rPeSQY
pkw1EgvHOJg7bTrE1VsqG6Bb1eVExHLXnQSbXDGjLEwgokyCtL+t9doFEMXMd44MyWzlNtAWOoP/
KSPYxNyMDs8YPgxAgIrkMLFvPHoc0o/rn3/xVyEdBbY30mm8RgADLz5k80IZWi2bcefkrjq4jld+
p0EPvkEZKtbaUxb8uXg0L4MXC6nj+clliWnmVbzY9u10iJ6mu2Q7fSr7aF9AWi8ZOVwL16fSRA4n
C5wyJFbQMsuP8TY9smO8SW7Bf7SJtvPW2DZSqPKVJAc1crQ+wd6AlX8xybGysolnC+o5mJobMCjT
jX/hqX8kXGyQZhoIiNSlMUeUhwEcG+2+kM6xLSmGaA6nMoQsxwZs3xgOkDE9zv50l5eu+aMJpk34
Hn9TNn/x3AKDH9bjMJO6LOwIJgGgEm2Yl45JVBDupwVwopAFywYa1hzpRIpYjrZYj9bpiPy91790
mLHVbsr0vZu31x1p7cY4lSKcnB4WvRIn0CV1AE6EFj+/ybGtmb479K6cH68LWwt0oD4EYi8a4BS4
0ue+ZPdWU2R1g67p1GgoeZmti9GlOLBm25Cki2t2jUo65pUgCTtigl5KjwcPiuq48LEF0s7dzUSc
vzi6ZbMfwB/A3bmYHjDseCi0EK/uGIh8LOQgQK+2GipaaeU86vGHTYv99fNbi+I2yGrAlQMIWEBX
nZ9fhwR4BI0cmiEc2D5D7WrKkwG2emNS3MSQvE5kwhafO7kyalr32KldMuEyqPoeq9mHdk43kwps
vs11vZbvLrrvqV7CBVgpzLazEKIGfkcmgAVo6OCnQVH4bdh5cfOgIBW/LnLNFE9FChdiM2bDNHTI
i0vstWel86UztVuqx7Jx6zX/go2gOL+sdGHg8fwUhxlPlEiBF/MOjd3srbbeHN0drb2a7MJYkmCv
n+M/wsQiTdUVU2VpEAaEh92Yl8d46negItgnOgblrfmnZvLetRUsgV8/zbVYdaKlOHwRk3Q0geiM
todhu339yiPNnZNbTIpKBF1iq4Ap5VSSYJV92KX5sKg4aux7rOoNxhQMr8qmo8V4UBDqY/zrnttf
MQXjV9gWIGybtprbmeO9xl4irqPVBMI2MABcP4JVg1pgnEC4hPqEuHVWgmWaMgu+yc1o17YI2En3
q54bSdBZ9UrUX38D2C18Buf2pLYAs6YKQqhJXtrwuaP3Tbmdf0TT+1+oA8gSLPNj2BQjIedyRqce
lHpG/Myw9DDhWegAAKidPq5LWdUGSQfmMYAycdGPqME0Gtc6pBAze8RvAddy+hTyzC/y6tCpskvh
cuRksZ4TeYL1zNU8I5QhDcbjVnMb8mOOv1W88Eivb9ANup3V6SUkrxbWv8xcBh276iQnwoUol3Fl
wCTygIBK8hvbeC5I+JzF88bCyV4/1lVbPJEkBDdG1RlY9jjWKtvl5nZKv/XW43URq8o4mOJfUDIB
jybENcbHQW9LKJPEPxrq2+UmabeKHNNlsbOLq+GPHDELiuDu2riMOCZToG6iANjdaOhgVmdhgz0y
GTzU6smdiBPMnmVJYTQZ1CJt5s4My4ejVzh/EypOhAhW6HTOoCXN8hgbn+txl7dPabS//nlkegi2
BtiGCAR60EM1oADg/LUY8zXuvxey0AUDIoIAW12c6YmKrA9pBSFVfQRybgNwAxl+7mqJYaHZxLiL
CnwIkeghYeg6WJwgybI/++klii0XiLperN/1iEs8dbX02S7+oieEd+UfqUvcOsl98MCdHCCf4yIF
BGxHPNOR1WVX/AcKYdADYKgAMBCneGpMDyAWII7rXHvNKB5fCY0+em5gpgaD39c/1EqYBbUKkDUw
R4h3i5g3jpM5m12LeKCoP4Aq55tTtlfKybeN1qXp53VhK6Z3JkywbotHqhaPEFbkh54D3NVyx1Ey
97B6eicKCeYNtPSZqgNKMzMmkWbtVcufsnZ0Y+XHdV1WEqozXYRAOrYKaRn+Ack3f+1rY2N1065w
ar+xndupp68RELvMVGZ+siNc/v+J+Zmz5gxjsXwv9FhNzHMU1f0k66ktv12IrGe6LWd8IsS2+0hl
DXSLlGpfYOxz7GTDWzI9BDfqE73ieQQ9Uk5vho6DrdSBIjL+vJUc+0yT5f+faBID2L4CoQ+swdoC
Pc3uNrzRFn/CmheICSU2sX5uFvbhlyF1bKefS+sKtTCAOLK0hSqftjd1Iqs5/W6lX36af0SIl17O
FNCVKBBhbOhuBMOh7nG3vFFe78j9+DU6Uk97wfjLLduGQda42UfxK5P9iLVcCaf650cIV6HRNnZZ
L8VdIDb0o+uoR254NlYFS3fBrOtVD51RUyZ2PVT9kSpEj9gZlE6tIDWvDbelj0XxlfHjAPzEiEuC
iORDWkIQoTzJ2nopu5pAsh2nra3IoCjWw8cfZZZfcGKYlTJUrHUWCXjQ2qPLo2BMt0W2IA37qbod
ZehistMTAkeCLiKfCwicwa4T+vP8kIyZ1yf+SCUrWuuu/Uc1IXqMpVM0BYGklmynHlU91S1VWTX0
YpVhIVE8MUEhftTYMer6ZMnGJozw+mby3pTfOlV3B/KtTP1Jcwe+vR7xZUYhxBKwI2igt4JeVH3r
w2/SUqXs3IToodYD1r84/n7nxN+VaQSraPneMWNzXY21vOn06MSuUwck5mFejJtFuqvYGzvdtZGX
U4Lm3y0210vtYJQyoZLDE/OMpDF50ZsIxDB0e58EhLnqrrxJ9ogfuubV98oLYkjZ+deVXWztIlxq
QHwEpDcmki9r2Mh8Qg1iwQvrJwXZU9TDLOXTymVjMKsK/iPpopbdqAkBYB8kTU3mmk3lsvZv/OpE
ghB1K8vqe7LcZY2dAe3pEwQAkYxWfvW+PJEhxli7btOGLrZRfK2d5zkC+Ngj0EF9i2LM2bv+cVZD
koZxWOwbopIg9ggBoWDVZo0dK6I9UhXdGtvn7bFP7pkicd1V1zqRJIQk4qR9n+lLtGifiIEVisBh
soi0bgB/tBEiEo00wHyO0GZUkDANgUK7oNQClXVuDZjfZgQkuhtRTDu+ZcXXavDGXuJksl8gBKiJ
1citO2jZVj9M+ln2EmdavbNOTlEIUHPuzGHBFw3Lt2h8clTggT+EPRzXL9o0QGvvvxmIiFBjzGWo
AysPeWi6Q0vbC2dvjD4jPQZq7u4/2aJYPDPHRpt7dbFF1CeV5Xt9SaYvQ3Ywuq//TZLgYjSrutFq
F0mjgjnlm0SJPbV1Tf7JZbMNq9EPQFcYV7YxuiZOrNTz1NXh781h+13pNDcyPzrjoZVNY69614kY
0bu0JG+jpSA4W99NB9/maIaS8vWqaZ+IEJyrswfAvi4vx9F+jrtfk76//lFkKgiuY6S1SaMQcU8r
sd2WRT7ptzT89d+ECP4z6bU9Dss5aYPplxT808mWRl/+kxDxdi+aJu1QJ8C7FPdQqgWzYoDFOHP/
mxThLmoGmurtUi1VrddY/5ZEQNySjD5oiyNc3N1/vrktOAqgs0GcuGhiqa6zGwvXuP+mPaT39oN6
V/vpO9m3ft65ut8eXwEWUtZufaNIQurqFXXyG4SHQG1jANhecj6uOJ4xvCWAZ2qqY5YcVUe2bbc2
TwBR/7irvTjByZsAuKpxZtUQFrHvIVgQQmzgzuxXyF+yuNmQlIJhjwSd4/h1XWwMs5BEJumJL15y
8gPisCpV3JTIQDfqUd2EqHNutGD8VXgpNvf387Y6hjdNUL6RzWP00R7erhvV4mTXPrgQR7pONbGh
u+g/ftPZq0Ln3dCYm1wFEXdn2m6ZZTKKgeVPXhMpxJUqHsLRXvKdjrk1NiucMBjgLFj+vK6aJL7Y
QnyxzLJRAUAC15/2NlAPxncsIf83EUJ06ZpZxzI+3IUDf48/lfmHdMlAk7iDeCFP1GKVM0ON9Nh6
1VZ9SlwMrD0gH21mP7o1tqXqsXdtEz6l7+Y7cceddtd7jv9Kt4VfyAoCkkMV7+y6tJWpj35/vJe8
f3DaJz2R3DvrIrC7sTTW8YwQ7KPL6ViTxSOmuXfjdJeFr4AAuP7h1g/1jwzBNnpTC7lqQ0aST68J
QC8Trm8yHroMuCqlLhtRWfUyzKaQhQl8KVWdO3ndGI1WUOQfFhaKahN4Df2CMujX7BCneyLraKwX
izBqoWNQGutX4sJPYZZtwYsJRd+n9g2z0jCR5IgVO8MtHvQ7UE1cP81Vjz4RJ9waTThnzmRBvYR8
1aeDXe9joKbZknzhEvdoqT+ciBEuBmAKlIAQhFbKzn6cAnKbHGjl5+/sW+Oq+3SbHrIHw5OBDq+a
44lU4YYAECR6biWkdvSI0UbC32NFotkSJi4iIvb3AFSFr4VR+nPzGJtcM4sI/Y0c67Rkp2ZB2xcu
AH3aaKtb3J2z9+sfbFWnE4FC1G96TcmoAp1Ah6EdTWTHXtgbaE2SaZDYxkoWCWAGtK2BbYvutbhv
o4aF0lC1Lbx+4INLUrPddqxqJYmLTCEhZsw2y1I+YwCxd7LHuYy9JLJucv7vt60xyvvnOwlRQ0OA
aKMeUsx8a9PDqD8U5M6QLb78RnK9Zg7irWKGVcadZZpyjnzsceekcc34rmYBr94AgGgnN1ijS8Kb
oX2aUo8aG+evHu/g0Haw443tRJHaaNTTWB/NpeOGVhjlR2P6Zspi8KrVn8gQTpNiBEc30PRYCgQx
9Yviw+q+d3Oghj9qPahli/qrQepEnHCqrRJ14M+GSrr+xZg+Ve3FdG6klb4Vcwe3AyAdgXyGHp9I
SGtPuVGVy7drJ+4N9UccSmxw1dJPBAinNuqxnjALAppumxWHgv6MZOQ0ax8G9SgAny8XJFz3PBxh
/V+J7QWHh05V+cTi7uAYmDOb+9Q4aCyb9lpRWhteOc+a3so4gtY+E0ZgbQwmYu3jgqVR4yU3nBLA
PLn5ZFmPGH3k2k0mK9usnSIFwDoFOg2GiMU5sFHrFFbHdHExzQ8Tso+MGWw4dHs9zq5YA4YrsZAN
k0CtTexptAiJSmIDDZNg490jcQi0X1bLstCL72UjrcBUpY6pf2w2igPrulWoyUgoEEsmet+HCH56
G6S5fsSYOT6dHRij7lfjv14BEsQKF+OQaQY4LiE2a6jbdtRlqhUU5v76EcqUW77kyfuIJlUXDQ6k
NLlnQw3+SpMNpV+m8HuOHXS0vq7Lu7A/QSvhaiSVmdWxtcjTgzj0zRgUTe/AY/sLKQZMD7AhQPkX
PxnIxUkxdbzxSnokfGtE/tjfUvXLdSmXN8mizIkY4RNNM9LDYhGj385fgOdCP1LiKnfJoXs3990j
ezIjV/0py3Yv089FLGbIUAGzsLclbn3j7gUK5XKGSfXW6Oj9Hppflulb2j2gra3c58P3SRbeLzJ6
QaYQF6OupdbEIFPlmyz9xY0eTcR3J73rpFNQy586u58hysbyASIkZm2wiXBuklXcWUXT6vA3+7Yp
b/v4ttHvO/ZG58dB5ttr5ngqS1ALidoM1BzI0vPYxfoOC329AsfUKHEzmU6LG564GWg1ksqMISfu
86DitltXPxJTA1A1tuFKdJZ7O7hunBLNxOX5GaPTdRMtp8juq+inNbwmYHpwiH9dzJpdYJYRhL8L
DgGu5XPFmjJHzdcyIAawp3Z+Z46H2RjcsLvR2Pa6qItLZbGLE1HCt+J6zqvehKgs3YfVd2Ltjejn
fxMhfKayYnrtGBAxqsD/Tx4U9lnzf/2cO9dDnHdwWj0rQszyAjSxx5YVASeg2hqqm4S2ea86oWxj
ddX2lqFFwNoaYIIWlEKH0m4004Q8rr3NwMH0ZpP7zTjdEKyOTC19ByKbpDi0an3Yzgeppo7RfXFj
ydFjNWrGsME0HpiHlouk86bYz/Xn6x9sXQ4YUCl4jrD7KegWgW1Dp6bVeE457vPMSyegpgOigU0S
41v+0EVQspauKwAUsf4g3JMJUva2nXGI9fC9ZTcYnwXI7pZnASgwaBmoss78ql+dyFsUPwkYBSuj
UeOQp827ChADGki7v1rqbckkLdjfudiFZrANE8m7CTov0YO1ZERkxxGOt84d8FfV92zHdsltc8D+
vNcqbrSPHsIg/On0u+xDVo1evczsE/GCV9M2bomziB821R2wG+vULT/yG2Wb+O0OdY5/ay9A98XK
KAZ5F45OsX0EMAo175IUlT5121rB2N2GWKHS9n8hBaAzqFzgWAHhIHw8PTO0ac5br04BhXo0o9eG
+4oMRPdycArZDYgAsI4DcLTLLHsa1ZkXA2296YCNmEDDv9utekPvtIOz6SK32rbUJRsM7MUHa5/4
euvdoCgm6RJfWip+hQ0EGuDsEAvko+fKarqTAuYafztv/BhZvuoWDORzD0yGk3wZ/88FCS4x2lGs
gVCo9Tj9jBS3GHyr/bj+4X7/2HNnOJchOIM5AIJSyaAMeeyOtWfu7Q3dDjhWbPnueuwlxh4Lsi2G
wlygKAbGnmztADjRkvx1JbNckKYwbUwQrwlAi88PVZ/mcCTcbr3orfk0A7V353tzG7nKTysod+m7
caseJsmE2AoFzrlQwRUTw+GY/ITQ7nPymG+58645Am9v326Ub83dtLt+2Gvf81RHIXardoblzwHi
0unYqr/M4bOScpJIZIhZUM80rW5nyHhje/vWcotH4I8QNzy+O4fkubtVbx//k1JiKZo7fdYBSKVd
uiKpsadkq8gyu8ur6OwzGdq5bQDtzArDHCKsZ/qO9NFnbvJSbi2JOfzenxJ94eT7iNwFnMxd2k/L
99lj9kc9DpmnbvKN/gJfCKr9tOl3r3ZQumiUumGykXX6tcu85VxP4XUVmRGI9hZzHIPQi4/6XbdJ
vxYBXlc3/GnYdfBBC75I9sn+7hd/0O41HxRnHyEMVTbWIz0LIciB5DOlYYffEr31AfXjY7oB61+5
cYLsmH60X9ibsk3vnuPb0Uu3srfXCoTr+UkIkQ/lIcPIli8xHcwg3NqAobrBgshOdX9iLdv+zL4q
j/ZO1uZYzlf8/haAKHG7gIbmAlyMKfVEOtVuPCsh27wrbpqokmxdrrnnqQgh4kQ0JXyeIGJUQHUV
GshIQ6/uS0n5eu2KwuVElkkmzAmKlmzRvOuqDtloNRrfs7hAPaWw+G0VG6iMEjtACYu51+PAmpNa
OgVRAkAuddzO506qT6AAB1EkHnxoSeXR3eyY22EI4nkPnB23a9wik0Sey1QY1+8fieIyfViD/bsf
lucRgIQrYIfVybehDI+zOcgGA9c8c9nwBDuG7WAfWLidtN7OknB5UaiGeZNF3ZNZoI2t1OYLH8On
ngx+ZU6v1w901QlOhQq20pIa1KkEiaIVzQ8DQ/e+sD/tdPYc69tkWV4WJZupgW9Uk/JoVoCmdciW
WK8wKd8BIEhpWBuWRZKbetWCT45C+M51mbRhWOBXqd28Cfvmbhkmq+Jaov3qiSPHMgE7hSeVmKTr
dtL3NoejFPyb2emuPkUeSbEW+QBUi9aS7eusOoy1vN6we40nt5DAopI/k9SGVnnxtaPlxlbrx2L+
1bTNEWwGkpx8VbcTYcJ9VjtmZNUDhIVtEdhltsta9Gw9M75pu71qy6hFVr/YiTh67plN1CRG0+Ao
5zDEUOMIFGji8USRpMUyrYTbq1dMogwhfIQDuUmh3+PEV8h3NX0f7BtLtrmz6vsnOi06n7wWB+40
TtLiCKtcc5HE+XX3I+LlPq9lXSWZJOEqapWyScjyDjbLX1UW9IrmZu1Lacsmh9a/EvDtgRmlOcBh
PNdIA9q/laoO3ttUdwF+edcBFjhus931qLJ6xyGA/U+M8JUwIodHIsPNwLqM+GGVqDtwo9DgupR1
W/gjRfg8ZaKT1u6hjNkebWJtqPVlGPes25qKV9tfrwtb/0ILRbhBFthswXcNXs5OqMC+QYfsKdj8
tgA8QWvLjct/z+KLKwdUU4Cos4GmLhb/apOrNDRxeloCElnzidbvFgD+5uopw0iEKrtT16ISirWg
OwBPBgWV17lNlHTGoniMx3vZGG7W3DU9eK7Y4zR8aXRJG3DtEDEsAEiNpb90AS1V6kh80xIv+CpS
DYxsRcgutTTZlsx4AOdV93L9m62Z4cL/gXH+Ba9W3D8fyqrSiw6j77QBEIQW3U0R31wXsXJ46DlC
GQ2bXAAlEe7syogae06TFuWxx2S4TYFibDHfROkZsLHXRa3UdNDTNlBpwWgMsCDEYllT4SarGD5U
nIIudf50mOKrA3NZMm0SlKAtCoJhMgKGrZqfSiOVyMfYCixBSF2xP4umILgxQPwrIjSklV1MRpa1
no3q1sFI0/irFU1ZoHYjmd1cy7KXMlTGgNCo2isJLT67yjYBvxpWzwOz45ewQxIRTQu6Y6l02CdJ
DFRybOU40ma46zt1LF3VqGARjGY1xpyL9kuWc+oZrcq+AMzJjj2uMgU0AxX/IIpiPLW1bd01uQPo
u7qId+oQ8Z8acl/nLo5r9WDP4aCA9oKYv0zeVa1P81jbs5krwRjN+X4msVWAUDMDM6OexemxDtsJ
YHJOXxPXGDoMV058Mi2fKHo5AsOvcrQtGNN15oZzocdBqjJaui2xWjjQSPNNR0q2wVNy+DX03Gld
wDPHiYe9Aod64TiX+0ml/CZVleLY5sX4YgOB6q1V6lcwET9A1LDjVWnF7kQAYOt2loOhpFgrcrcJ
NbpJhjHHIn5ne7PK8qceDdJd1Dpq4k0aaB5LrlYmFuyShgW6mQG2bSqIudWNnGLFlKR7NcemQa6i
SGdSbh3gNEpQDk27V5qhPhjDYO8nAFgNaDrwOOgGpe8+s7BXowMI93IPv5rZh6Yzkyqo9cbCOEnM
NcB0VYWDiQsQC2Njt8mY29GJPetNkiJvzXBHh7H5VrAGtFuK42z4gGERQFWaABLRW/KNTyn6fH1e
TcAPdCLeemoaphuL6ilwatgQPfdz29nPec77yRuMUnsvx67YMR1M1545F9kGnBfTD2JFmW9WRo/q
Y6wUPyeQx2q+WoZmtZ1rHTK1xojfdSWr7YMe1c4Lku5iN3V9q4VAqzeTV8YNNrpA9zbtXan23ZFr
zCoPLVoLuj/hvwdlTeLKrRw7NFxadpg9qkrHmt0+Yaju0LEaNn1Z6m9JAbg0r83L8qAUhOAhljU7
XqtYgGxmhsieMx1PpkzDMmQWhS/GQFV/AE/SbU87vokRrw9tXNa7UOmcIx3zRIPsKEt9ANhGuy4f
0ycQJ897OqKZ6s48UYMqxKS4zufIbZgzgO/DMLDOxHJr2A9NppTIyLjq11h8/kWTAVxS7ZAgiRo0
DBGaEQ+PVFHyZ2JV409MbybB5MzZ4zRW3c4GvN1P8HDhcHhqzzdZmYZ+ERn0sW5VxUsK1MBdCp03
Rj1kxJ2VqPkGqulEcwF/Gn3V0hR9LJaw/2PuS7LjNrY2t+LjOfwCTaCp8/sN0GSfZLKTKE1wKJJC
oG8i0I5qG7WEWkftpFZSH2Q/KxNEJcoelZ/fQIcWLyLixo3bfp/ZnvwsS3eVn0iobRGR3Gkttx6E
UganVM36L23Pe2NFYtUa0RT9bDMYEj8wOTHwzNMw8FIR63dNkZDabU0pkQ8CBAD3VBLZXpH06Lsa
RYaOISHGVfTN8NYzg6y2bD02m/ZBtFniRFEpdvpg9EAPTzGQQmWjXzCXHxv/UJ/BP4gdgQJAwLd3
+a62lpFSk6dIL9QZcaUBOBBACQFWJMC4+Apv+xMt37WkymwGw1nb8e5bH+Rulh8p6b4tvB2jtz81
3ecfM/HIOCEFDwB8C1c2sLXmMc1SNzK+dp3qDnXwPS9fy4AemA+nU6CvlC/FtrOP1/kHTLyMRJYS
M+vG5H0b7SJMHNUlBgi54oA/y5Z8eaNpwtMT5qYo5QJq+/PCBsy9XTgMZCpGtmEMulyehgRKA8Ww
8Hbp1beYaS7jbKVm/GudfM5J19pVkwMNOA/cpEBzd9EtuCIzno8sI1+B0Zox+pum8zUD5jYxSogX
5S3162+4Krsm22WoVi+s9MPA66h3Z6LGTzmLWnKpHgxRV9xBs5AbWh6JSg+5TSDVAC70kx6uO7ar
lQWPf8YXByrEGEMrIEJDaHEpNCaJ5qOUhzeQtR4d2k9UMTbDQMC7lhlOUcX3Uv9yfaFzrhfarTQk
TFAoUaftwiyQpCEBf40T8tBpAUYZAJ9EkrZ+4ogl/NUZT1JW4foDyxOxCxA3LpfXZIxrhdrD9VJf
RdDaxt8eP8WhnQsY9/fs0GAGlTI3IaAWJTC2JS29yVr/OYniHjFhUrrX9268bVNzgDa1EZPpR71u
clwaxpi0ig44ruahaj+x6HOgL2QHZ7fspwh9AkzNenTqSi1EdGrn6h13+RKM1cIipu595g/o9lQg
oa6+mc2mNp7+QX16nLIBDimqmyhRf6AowUxUH8cyIoiQpbZZ460vOab+5OdMKYAoIO4A8G1jnHKp
m2HuPqno3x5xygBROoXFidWkJwVRuNNgKN5Pv5HUg7smscHjyWNHFrIqHweKRvUD74T2I5QB0vul
+klp10uKQIFO/5q5AkTot9Vn+abw0m3+Vgq7X5A3Zw2BZGeh6RQEg7hRl+Kyuqy5Oj6NsfxY5l4y
fJOMfbdkCeekUOCuA1QI9gGZjUspNUNYS1ToR5Td8srp/c4uVbgQf7/5Dg3+Z3Imd5cWQPsOY4LV
gCGa5MaGD8khh6OaZGShrWDuUukU6DvUHG/utOmkk6qWRgxqAXfjkJjDoY+XLPncrUK3ON6pMSmA
sPly1/qGaHAVoApSbQR2o2eGW3aAJ8kUlN2vW6EfAePUDP3gJUQGGp3H1mTnEGmUEk0teCVe94yY
R0+9vViXgCoZ9sUqdPQHf2V4xhNq73af29Uu+/uVkj+IEf/8gInet1YVJ4kxfkDCMU2zy7L3eFiw
tXMp9jMhYF6+3FGrLdUuHiBE2sDtL71j6olv3PHXyUrf5q/+Iz+1n6uvSwBuc4VnyKUwXwjVUcOf
nCQY2GrQx6C+xSv767AxUjv8ymQn2D4gtlU2aewstp2Mv/Ljgf4UOTlQNRiGNvaxVOI0W3kT1K5+
akDP7oFT6ou+0e6jnXIjnchmqXo7622jWxn/0zCCBRDsy01WaNEzVfjc0dbdQXlCoixyw7W/QU/B
WrHRrBE+VOt2/+m6Bs/exzOp48/Pnu1eTurSiiQcbXeKCbV9ZWGsbFTAjxv6c1kTt3kwG8TGAQRU
h4zZzT76nn0KV6iryW/XVzL7BJxv4MRtzDKdx6GGDUwBBnQjnrND6EloqlzRtbVD1/7n6/JmzczZ
zk2UM2BB2Ige4gI06mH4zNbK1k6WIMs/YmHjYTtf1UQhER8XhtxAjHDTG1AbOqX33KQ2eAIeyOqF
b8KFZX3ETJkInFgUTe/CpjEgUH1FM296HIijtHb9zB/BwKk+Xt/EWWlIoyKu0NBqBp6sS/3TaC5H
Rgn16BNXPPO18gWtLEfzlu7okn7MvaZgkcVujg4+gphLUTzipTWkAaB0t8G9+tC46HIUh+jZ3LJ7
TfPqvbkSL9HaWngjZi/2udyJXoYZKMQDVEMd+TX22KfMDTsbSYXuHr3Z1FFutK/gJCBrdkwXnJRZ
3QG7uaqB0hbt7tOXUA/DkuWxDv8yIuWGZzFS8lT0vSuxSMKwYIvlDyXKXYVKU9hVU4sehpLwp7w1
ZNdP5W6Tq0N2LKqCLLGFjoZlahfOv22i12IwK5Ay45WussZRgm6bS+3qnygX2jzHsMdAk/BElUsS
hWprgkE2HjSk/9QHufzSKmwTp41TgDkJ9GtFQe4ayhayFfOL+0vwdHgY6m7ysMfG+5G8ag22yuRk
vbC4WXX+ubjpSDADEQzGnrC4dlcc5DeO9AueSfJkMjt4P0jH4SX5ToC6YV+XO2fPkTv/z55aY57m
7MEQw0gDoFPQnGbkkyiUTeDz9WCg/83QAjsuA3An6ydeaF+uy50zt+dyJ4YiUSt0/RBsaSqdyuRb
Ke2M4um6iNkd1QjwfgFgPFLmXi4tK/vONHzsaIpmAuQv6a2OXnLyfF3KrG6cSZkofh1KWpz347mF
b2axrZfa4We9JpQugROKblbU3yZan0VlS8IAXpN6i0U4ZWkbN+RUuvprubK29aZbqr/NrgghJvx6
5E+wdZf7NugZ3PAcL0ajfJLaQ0wW7vHs0esjfDhRNJlOa74V5giMTsGC6ipH43Fn9+VdM5AFxZ6X
YhgESPZo0Z1OzLYtgyVssYqe3+etV/anKl4wyLMiUPZCXILMBei+LzcqkE3RiBaPXdn/iMVvfMwF
RS3/J3p8JmaiYeaQ4veOL3gZbakW26m/0fRPJF0IPWavy5mYiZ5ZCUFqfnxPe6CBFofY2NaSCxLP
69dl/NgP78RPKdok9mitMBuSAFIUwxmiA6m+JoZryYCW8OR+QQXmH0yEjWA6A1/rh4lwKaGN1pZM
OPWLWXtl43U7M7PVdbILXdNrItts3CZz1AXbNn9lz+SOW31mVOWsimS9GuXu2rVxK90jnjvmtSOO
whOO+FJvrm/q7NFhiAr/oFEcgwuX8jRS653KQR4dyYdwoA6N4m1UvcVSsVAvn3XKQVX3H0nT46Mo
75h4h3F8vVMXK1Pf0+Kz3H9m2TbOcpvkWxHdpSA7CJb6eeb9rjPRE7OkVnJrkBqLtF5RELU+swf5
Pj2C3CXbdCMfVCw57Ej2uUuWIKFndfZM8uSNbFCbCEQWCydmaC28T8VBrT+BFDyNDl25NGk11xMO
TONx+hldheh0GK3OmfKQiPG2KrFObrj8SHYgQ+12g9efjHWxQcnxqBZ2ervYij5XjxjnlC3dQBeo
MtUhNc/KmA7QWeE2n2H7bf8h2H5hR2sznK5r60e6A4QkZ6KmShS1phX4A1ZYPNeevi5v6Lf4PT/2
twBWBpvuip7iFfkafGH2Yj5gdCs+mJ+fq5zm6NW+VfN6XOVI0gaqvXWyN26yzZcn38n3i4ozr7Nn
4iaaIwMzK6l+bOrKAmrkqXHCY2Mbjnqf2IFjHJJj+m2piXl8da4tcepZEbzqGaYrMXF7W0n7mJyq
1pZ0dD15189x9vkbM5kYQtVRwJooKuJj0Kr7OMbQSlyuyXZrfWvY9rqQWWfkTMjElMZ6JWorgsGR
Rvr67h5VyusC5rZr7G2SQXw0js1NzEpcNGlqBrjcA6o1omfOECTHvLMAZcXXmVEtVCHmTPW5uIlG
BELFmF4BcXXk24kWrOrqKBWrdGk0ejbJdy5oogZK1UVBqGDjupW6jXK73FC7c7t9K9vVHi2E9Gu9
lzatnd11S/d7aUvHMz2zYEVnJcioQ7S2pq/oEcjtwY09y9NuAQ0PFqFVsg62A6h1F2GeliRPVJKY
lVDrFLtrmS8p2yXGY5+g+WFTR6vrWjOn++e7O1FLq25pKwQEUTRhlpmds7XSRkv+y5wUkJBibm7s
7/g4Ac7T2hSjD1tmHgDN0QOzD5LPlbZNfLuO9oTdS5oNkIdQO0TKY5w5i+Q7cxt6/gUT35P4LQN4
Ib5ApLdJ/4AOAmA7eSi62la0hGg2u1oF853GWPgBDtGl2hgkTgezg2sY9reK9AagOHWpbLokYqKZ
UsUbRRpF9Ll8l0VIgOn+asQdva4ds80F6Er6aynjd5zdgLjJ0qLOIEdYayt5qSWvUrwg/67SI/qs
XdaDf+O2W4K8mfFToCYA5FCAETQ+sJdSh65NEKtAqlyVtix/a2pup6mtyQ8gZnbCJfSPGVN2IW5i
ypo8BKOqjPBHDapTmWWuJqJVg0FZBHcLGzrzClyImqjGgGjRbPUx0mpSrxLxLuC6d/3MllYzUY2q
kQy1FxDRpLeD/LmXH8zhIfsHISMWogOdCoWQkefx8ojKVrP0fHQIuvYBTTg03GZiwTTN5WDPZUwn
RGRJ+Jko8C73ZuJiStq1AsBgWfIXYeS2Aip4EQ7uEHabMuzvrm/iXMR1IXuigr2idBZtIZtoz4D5
auNdUmzy8NNQepw9BXQj1Ie+3LaFq5E7VV8wmDPW6kL6RCNjlWla2WF300BzGHmrgPIfs8D2c/Ip
L5oFjVmSNlVKK2FJPEZdtXWS1XetiRwzAzhXukcz58K+jl8+ceqQ84TrBl5aC3hI47ecGRQ1KpSR
BxfvTQ93uZQOBKXdVgSnMmIo8/pf8gy9pkK+R7Xr1tRC24yfr3/CaLKufcHkJchTU7LkGKuNOnQm
mWYro8GtkoHFV1L3uqjZjT1b7OSS6CrwyEmGxdYh3TMpWBUa3alWY8dK4rD07bq0+YWh+QQvrIqx
4MkxkmBgSSZjYbTcap075GhaXF8XMb+gnyImtiUB9qovdRAhoy+0M+wiHpBvPcTNOoo/XRc1fwNB
vfOf5YzLPdOUkaZG6WQ4X/0OhTP/KK/40XxDJeaUJTbdaZvkbulVVcbv/6gbo2LqI+nZBxgIuYvl
JoRM8Vh7kZvbYoM2WCmwQwdlXm+E0ASN3aqw2U6/wQ8O0N29elpEUJwBOcDrN/aD//khEwNQxlDL
NsGH0NvE+RTvgfaS6o4iXPOAtnSn37zEbgGW4MfsSd2yBdd+9vk9Ez5VJHT8hhXFKYMXumodou6F
72iKFwL9S19i05lLE1wsdaJTeVfFVpuPe74qXLQXr585oNI2kWvdy/fCY7bRr5dgS+eVa2TFGjHt
LGQpLpULu1u2IHrD86XrNsdQVa6P/dCDHfXNMaHcphjIU/TA00PwMsiKnSuxW9NXzCosxIWzV+rs
SyYnzRhAaYdmjKMwKdceNSsDrhWmpCu3ZUsP6mhvPqj3mazJwYaARSzkHqvWdtnhiKpMc4pOYqM/
IpACY4KtOuGqfpPcuwhzu9ev89IyJ6dMlNYSOoNoyUDXgo5pGxG7VVXbUfPOWs2+Lm3edThb6cR4
FFEGnLUC4nrpc8coWC+3lbFJwXgpa4+WfgKkhh2WC2uc9bxMEL+adCw3TMdIpEHR6xy05wDPjO0e
6XpTL+6ALCHnS5B84+d/PMifksYvObONlJbAm9IgKUDhKQR8BUYxiLFgBuaFAGUFyHsmhlImr1do
chFTkgqnFXCFzWIVcXPFCHevn9X8rv0lZurlxbyThtiAmC5ZRZKb+aeYu621UOJYkjK98MCmY12S
YcfiDe2/C+sUZW5gDQuKtyRmcptNTDT0MiBbHLg5Ykt4+Co1Wfk5i6N3uVHZgsLN5OdlpMk1jEdh
rBnNQZMjyiOlTtK0zJ2sX3XabUvtxqrtcmicJgaL6tGiTm1+N6vKRqnKlemS8f6oIpAP3TBHSgpw
5U3k+4BIlFoBDNJU2bXhq1beseDtunrMZOrPZWAq/lLXe4P6VEcTucMt7U5R0PpRa05HXiMaH6xI
2aghWIeC/ktUS7ZSy9sxJ3X9Ez6+h5dfMNEd2SJCT0x8QZ4njoWBDs5vAIO510XnUiRL+nBpImz2
YNEQAkAVJEzQYzax1GWixvUgazlazYNBX0u0rZ7rASVtm/StuGe0Ke5Kgha/FfqzEB371AiCgxxo
8Qb44I26qhON7CLLbP9+P/U4eUEQliP5jYLhaOjPTI+ZYK4IrbWZQ1Oyl8krxtw3vCOJHdF/ECxA
loVc5tgrggLoRJYiqYXGjHgEj77x26eODjZBdADcLFDuSfmTXu9rukubJ6Yv1Ifmjvxc8iRIaDKl
ClmV5OC2OhrlUc62CmZxqHpjsCd52FzXr5ksC0Ae0FQyQhIpY+v45Z5GGgvSnuS5U1jaQcuV+755
tJrCC4J8VUTCFmp7JCQ+mJK547L/5br4ubWiLRVkeQbR4QpNbFZYC1qDshzccYr1qafMVnJ1ZUUm
qL3JcxUqexEswRjOr9jEUKyioxMAYyOXK5a6XmV+gBWHXXGPeu1B6mW3g0/gxHpw0OXW7mNrRwoM
KPpvqbbkjcz4f5jkwF6jqQIg28bUcKk+k41G6JmTY8IZQ3V8a7ZIypg9yt4b0/JMpLv8VQIY4sjp
6CpehEgZrdblC44PgHePPD1mZjAffLkBGH/3eU1o5rQYHUxrW1AAF0nfGRqwdGmT9FvNP4Ld9u+f
NCZq0REBzxfPxuQ+DWEVlGw0ZAo6qg6xqFLQtYriaKXgmarDGyPyX5rYEguOxMdHEVTY6LXX0JxD
CczZ5VplFaiLoSJyB/CwtlZntqH3tyFGg4gcLIAAfXQzMSwjG0BNATCcRX4EG2fWyS+0CjN2JMco
4ytoINdwbFwMp9qWqLYGUIGu7+eMmwlxQPKzIGrETRtXfiauTnyQWlkpMLir6qHTNIw3gtKSYHDX
LNctPzUW2nVrfxXISyn1mT29kDw5SikHr2krQTL3T60fOSKrbCkJVphFWPDP5h5giAJeJoDb0KY4
haOX+gHF1hT2QQzqTsPkPF6YA7IZrlpUXowhs7Rgq9y8H4CAMbT6mv+DOYBxBEqBeQLHMC7txFpk
Q1gqLMNiB+mroEcucbsQ9zxa4peesYRjKCpjzAokMMoUbQ8Tqz7HnYQ7Jde7ymw8mGpHL+VXKRMb
jHKgXLGEmzhT3sLaRtiDEZMOHR6TtWmFYYBEAzLjcEvzTUh3crCuko2GeVhzA4C61PhMpUNmrZTo
CbTAtmg31LhFS8t1XZ5dO9qhUaknJmYGJq5crVodk3p8R4RJwXitqY8GPZqVj16BvZUsMSDOqu9P
aVOcM/Rel2FUwv5nYGET5HPJmdt1ml0smbw5gzBiJ2JjkRRDNunyhvqJ0rd1jRFROHFOIYVOZNX3
mVzsmRrfA4bk7vouzl4WGB8FqAVoe9Cndp2TjoSaJueObGFIGJASBV/FNbG14piBw6fw/PDeR6e5
GTokfLwuXMNaJm8KoAV+yp485HHTyqRKFcjOgJnqRweZifV1ETMOPxg2gbGlAywVnbuT7Wx4UTAT
GAFOApg4M6odgDjBCwy318XMvc8KxeM8ktejbEgm2khrDR1PAuCovLLydRgwzR60NLhDhdtyG9ol
a1bnRwwjQ7gauEAWiGwGxAQkzOkTWJzEtsnTfuGKzOgSNpfg/xg1gbWfXNWk4FraG3DK85jXuiPK
KN0MqFDUwI2A/bSNSo33VPKjYkHwuNrJwQJWES4axi8I2mkmIZAexkgsyGXmVIGnVDetXrrKoDsG
6KET1Ie5K5qlAxh15ZrIyUGHdWa1TQeRBriSyuLJwpAr6VIPE/4nQ61QJxbMhmfTAZ0CaGuW5bS+
shCzz0wxYbpm/BfMoUQjUwCVtIeTFtW4TJUa2k2Cxgx0SZX0rVHFXiOp48d48LQXK9TtglZrTOU4
IKrahOmpMvVNTAVw/nI70sM9oIrXTJFQY15KxcyrKlUBZYbefYTiE61oeB0FmLeCKWtMeHO7On5G
R4ShuiAHeYq0YquFzzJXbUVvH4E2sYqiChPDSwDGcxcT1xHQbRYyAh+AYnEB5DAe4PiEqoTCs4YW
+YqmaAnk1UJoNC8JSPGYlTMQA040QzZ4mdRjaBppysaU2YY3CebLjQVLM/dCoPMQ+AAUpcQPiDYd
UaWIViloY5kCI7oJ47cwz1faEkDUrMUGVTjGnTHIiHa1cb1nPlzWhxR0fSVQ0NBnq3gMJLIrSip0
VtVS89SYvfFZrmV5kzKjOHCDywdTr+S9lhWNU8pWsPCCzN11VL0BeQOqFRTIJtubi0LWB9TdgSf2
WU9Opv9d6bYh94bkxNIHvXm/bmlntlk7Fzd5MyIRKiQcxTH/aHYbK/eG6pO2mG+fCXfgUyFXpCFL
Be9issm5VCgqhvPBg4Kkc3jw87da+q4Iz9CeqbIus3WyZKxnIDCRkDoTOa787FzDqM4bIx55wxzZ
rT4Di/b+W1zaiKLteg9AF/u0Y+/SqXYMd2nAZWZTL0SPD8mZ6J4VFbcidGNE2ZeSOIkCjJn+tlWX
GMxnHqQLOaNPdybHT32S8xpyJCVZSaXkxFaHgTm+rcEJoEpLnatzLuL5jk4e5VZlYRe22NFEPA8V
eKiKhza8J5Kb+yNsy+q6ZiLTg8+fvEHIhsClAeoPSNKm7+2ArjwjU+EkAjbMqDH90HXVOuUKmH15
olibCqP9qhegvLPqU1F9IkWlgNTM6tUdKBkaEOMVYH/QYxU0nHVv9MFKG/r+Tulzgs7FQVWTE8x5
uS7aTDM2oR93L7HcAeaH9oBUY0OAdyVAS90eA1rggVQqECLYpd7kzOtQMt4lJJdQFIMdUDPFlxwU
e+U3SxC+UXgb9y5JLSl0GxYBqIF3vnlDgZVB0dBiFic10MhjqcjJM1LsJnEk2RwQpnISEODsy75i
s1xE2zpFnye6+azYlQ1W4RvM+gZTcICESYgUvMhViA4ERa8e1FJFM0Jfl61XR4J8RVIfxlMjoZ67
Ig2YvqKsVHZBm3epLYpWJE7KW8rWPJXSbQFDNqDBJtHcmA9kY5VKS2yR1MowYnZYSO91WQlbD0aw
XRszq3bKIDLfcvBFAobFsL7HQSFvU9UCSo5FetdKAEy0w7xB7hpA8sG+5dhkO+BRH7klaLQdEgvd
dyhTYGrbVNHjY+jXrLbBnkq/p5YvXlDL7k3gZPLqteZy9pADfsu3admbLrDirO8JxabeG7kR3FRy
B3jJoE9y1W614aAJNGoAmAdsejK81ay1zDXARZXOYYXYpqKOdkPbZtu6L5UtEZ35UgKAJ7SVjKX5
quLQK6nq1GxHQaKTHjOaA3VVasLArZI626t54x+JUkjVps9kI3BjhUjHtIbGgrLCSE3XB3SN5lT9
UJZuCxi1/K7oIrbXq17VxkJjOQBSqixHFvGcU69Dd8cqYi2/keggA9+pCwe7LJsBDS9qrsingjZZ
4dWtXAdHSVTqoWsV7qkI2741Vl8COUvP0NIGVUidhXs44wpiDFKxUJGG+UbH86WVqSoBdUkLPPhE
d3xlzcqj0n6Jwxs1trNoo+bfwTzZqwfdXKqmzL3NiMORlTQtvNCgi7sUnTfCKoHjhBsQ0gNvmhsa
vMVgf6QxZo8hrm+Bwq+0+zINbZ6gXK/lC1ZoxuYBgwCQomhF05COn9i8TCJDyuB9OzWA4hVnTQ81
2JMUeMMszBZkzZhz9G1gXMnAXCBqbhNPEkA+lMtCApxRbev6TYGKf8g3vf/oq+HCoc4tC+k4guIC
pklgXS83tuhb2MkyKIBhqtHHDgheO5l0oDMIh5Ki046EtTsEcpzZQ623rX1dpWbeR6TzZQVlK2QF
P+QhkW9uqmioMicBwXeYhJ4lVUchka3JlzqplkRNnshEahRV0iGq7MqNiQ4fCWcputgJ1NP1Rc1s
KRAzNWB7AogRodpkS9WutyqzByFF1GSen9LCVaT8QeoA2GoAJzaRvK7LF3zxmYj/Qua4+jMHwAgi
nTURZCY1GqDBu2WoD9dXNX715A0+9w+nQ3t+YYE9rOcZmP98W0PnTYzZBt/8el3K7N6dOb2TADdj
Ud0MbZ05Q23hwZY+hbF1gwFldAskKyPQ1k3wtykNx+oDIGBM3GvwpE2PCzB6PATpEJ5IGjkcgGe5
72+TUF6IYWf0D7BGFqYDkc8AYMpEKwTqKGbBCriCsvAqugGRIry1R2MpzzUXK6umhuAPtxlO4dRQ
9XpXqEUQFk6G+/pcdrGBSkI/ZNQRTSIVdqsH+AoG2KPB1lvN1+0eDs5Xv6mbEoDfQXzIAtnYM95Y
GxbozPP9ItizsJU8WUsaZFy5HvtuLNr81CW6WdpK1bB4wS7NKvSZIkxMYEiR01ZHRagM5M/aCGmd
mKkLZzJjZ8912hg/4uzW5Mg+yq0FIRoQ2ZRuI9dvlXZHw1edetf1eub0NZT0AGIzZrEARXYpqY5q
Ycg5oqsGqamICFcNNzrmdfxP1+XM3p8zOZMVRdyqURLBitTxvtTxq1kQp5WjVZxYX6iv7Yo4XjB3
c7UP6DUyUooFgBl0ul+uzWrCjJIagxCFjqQ0G2x0HwJw6CsDaqfMvrapoyRuqsnu9aXOGKQLsZML
FfMsVaoIYmvaekX6qPb9OqkXhIzfPrV6IxEfYIIJAWPNRAg4pzngepATwAi+HajsNg7qhf1bEjEx
3XJewQ0IICJNY9xFn90pIlx4Hmb2CoZtHBpGl/ZY6Lw8oqokRpNw8JGbpLjPuPQS+Mkq9Yt/kLI4
FzPJIdRhUunChJgiwb+3uUjhHB0jy04sT20+p/r6ugrM3V8g0qLnBRU39IpNTictUaRKKZKfmHJy
81zcRoPhiU7bKcJ3jbRf/QNxQIUCMwKKQ3RqwqNBL/UacMDAxi3X8pB4tNRdpahQlmfHYon8ee4q
o6XmL2kTvSibrpPQhAhCV+l2AEmnorzx+CjoiqERIFt6NmZCbOCboINnbIIE/N5EQ7Q4VAbWjvSx
+rtmeJax7trvSfRotb5b1m8dwP/+/mZSFPJQQpBBKDudW9SAjZuTIC6dMOw8DOcX9pBonV1jPrtn
BmZx9frbdYlzlwCdNJhsR+kZQcxUWxiYaXOjQKk/R/dfp98GAcWMU8z+wcoQ06lIVyJzh6mIy8tm
9r0R4q5lDkCYm2HP/cq2Oo9ViOjkfyTqr3rA1ClTfSTMB+CbOkb1nBNi5+FTrwMtz9/0f5YF//Xa
/bfgPT/9YfT4v/8Lf37Ni75CKUVM/vjv2+I9++WUvLy+8/8a/+Jf/+HlX/v3+j2/eUk//kcXfwe/
/E/h7ot4ufiDlwlE9Hf1e9Xfv/M6ET9+Pz5z/C//X3/4y/uP3/LYF++///qa15kYf1sQ5tmvf/5o
+/b7rz8Q0f51/vv//OG4gN9/vf9f/7PO5v7K+wsXv/9K6W8mGlcA5YZ6NF6/UYvb9z9/goklIAZB
2YCcaei4vlleCfb7r5JCfkPWHKEslBDOIOo5v/7C8/qPn8m/AUwP11BFI90Iuqn++p+Puzijn2f2
S1anpzzMBP/9V3VqRPBJOpi4AAgPQA84IOPjc+bhIDQWegQNdDMjZtKN0cYtehQ6PAEucJB1Y6X2
kgy4WkD0orO7sRpUSpReavegJwRaSpfpSJ+ovhUNa6nJAczhD5nFt3KnSC1orEWU7Go5RC94bHBr
VWpFCNyIspVDGzYbOAgcBHCFTSuGZv3KkDK3ZhZiB03uGbdl0I+8BVoE2O60rNV7nw9R7KpaBy4Y
nlhcd5Fk5BstaNUaEOfFM4ptORjUQuObllX52w/z8LcV/EFU7+/i+FJMVfz/Q+1FiAnlgmr93zX4
+JK89C+/7OsqTP73f/8fPB7/tK76l7eXX/71y+blW56+hL9sefKSvfHzm/HX7/5D1aFIv4G4F1lY
dJfCcI8jEX+oOvqbf4MFH+fs0W8DMGYYvD9VXVN/gyqjqwlVlbEapSt/aTp+hLALv9EAqyhFB4D2
dxT98vlCyxpef0B4wuCOqQT5Q2+oFVeJkpHqSffLNS3JHq1iLgIVN0dAh7+8itNiHeX9AnbcH6nn
nw7iH4LHbhg0So18oT+4wM4uGIpwSimEKp4K1nsVABaFpj2FVuxJCY/Q15R6UstLhFjNsQzKxg4b
FUQ/wEOwU5U66Dxct1mMWXO+0zp9pbD0azT0qD0Vm0xp7qOKeElUuwEptm1ZnNr8m5zSdY96nh7Q
uzSJH/PiGzP5Si9TNAwCuzTVH8fRBUsHH6VFBy/u8q2eoflp6NZqpH8xBOas8HQ9EgF0ALUkiOLb
6BvTijXhyY01ABdfC1/UgNYANDcfgzTxgqr4gnL4ExI4W7UUbhKGbyzzx0m0O70Cp5mOPvesKSwn
qsybFkPKIWzx+Cs52q2aFp/CwUwcV+ZtazW+jSQ5WyFDCdB6ze0ENivmKzDkul0t7SJFAz6qrnmo
fh0y4r/2RVNtszbbZFL0xhgmn+O41dZGWzxbvu8V6gB0e0FtziS2Ip20UobGU3T1iWiIULUM8EJq
JTlC02/qshnTI8ih+zGA5C1w18KFMxK+KwrdzbT0IJuSp+cpUu+9l+hL4cSPt3+iLmgsgtcD6hHo
qjWJA0tepnUnS9UTMblLOgyDUb6yyt4rQ3rX+3Vkq3p7C8KOx0ZH0G0lnobXPU6MG2DeuYIVD4Uw
VsCB8u0h5M9B0n1KBPYrL9ZMohvFF240+B6TG0xiahsjVe4GUaxD39r2pZraaZ7cZHp5yv3uU8p9
mzEce6QfVFo9y37tqi3msINuj+FXR2ojZo+nM0CL8zxyq8ZKQA5Ro09zVHBT9YDiFNoJa5wkoeuY
gVqAJV8NAHzFCT2UHBgmjZR+bZsUJRFkE2UDoOR98SWh1Q6jLjeYBdjUanBn6ekpVYzD/6HuS3vk
trVt/9BVIJGihq+SqlTV1fNgd/uL4PZAzRJJSST16+8qn3MSu447jRTwgHeBwAiStlrisLm59xrq
1txwam5GIR4gqJG1rXMQjf9UVsMOeLAn2JlsPfQrbNHdhtgmpvSvGyK3oW+uFv4F7UZ4a3W3fMS7
lqiFoVkiPKwQb9rStttH/XyBBXpZrsU7wEZgSX65KP6IAwQyNQh+OGTh3HEysUsjZdfrQD1JN34c
g/ixdiGy3kZbO8tnCcMK3MINsI5sM0711aSBB5LDfbHkgw+SOzM3NWr3UtSXFUCn7gCGIBQOyEiu
RtYmuh9vg8J59O2cVdDoR9dgP9Mgc9u1gVSyOUgh9syw3A+Xq87AAIMBTBXqjRqnjwUioSpwE6N+
3mO/1aE9oNGL2/qQF628KEydwb3ltSjbS70EPpDVaMz0+oOM6mycKd7IbIaq2wRqRtVn2sZ2yClH
sDI8tS7ZonCUClz1HHMc+vF2WfqdZfMV7BFSMwbYw80mRBQapj6dRnXF6XLT0Tmr1ZLAze5A5Lpx
SrWtPX3VwfujH8s1nbwuFZIk2BK42cFqRHzwg+Wm0CDfNl/jCB6frE8cUA/d6Isk+ATiXGASLmY1
7hQbbutygLfHEOxRDcvrwnnn1k6P16/TnQxDPgBa4d4cApvya2YFxFEXsGpUTxjrqxkcJg+3CW5Z
qvx+J4S9iTXbRQW/a8PidgzjjVOP+eTMmWMwjFgcYz+8+HW3if0KNMJ22I1rsF2p3CLz2hWBn6J1
eB11cwbz8I8qAvCc0idRVF+Ou4Rg30JBbSuDJS1svA+G6FrG8TvXi999I3VxqEcu+p+wA/z1G/2W
wECkWaenEhKYKcXv1GTOrNRNYoo6+ykt+Xfu+nOu+uO2fjqiFLAA6NqBaQTpxV9/2+JI6ozojT/5
w3TB0H0LkzCjqCaE/DAJ9lSE+mAXdikhsmZ6DlpLtyRQHgUxsOg3f/8yPwpyP78Mbm/HD0YFHzU7
Hyn5ry9DWcNhNLLoJx1A7KMWeyeGZvfxUBV9cLnAcwfCjIeu9XMZ+rtlHHd6YqiNs22H/eQ2kOUd
gut6otcTKJuI1xflHF7CX+/Z9D0oR/wgEFHJ0u+HeL4iy3CL8totDN4++is/LIKlfUWeOme5DyZ8
Zm/nj+gqXlPHfJAtvZQi2PKafwXnByVxlkV2vnJbltGm+qZwapPA3KgavwQpUBf1D42VSyK4hRzR
0SIhKuwHyMdArbsYX3hH73z8AGDDiPPEeYSK4aWh5WGEec47k3xcMb8OK1r4ALmihXhkOpzipEev
8KuyxLAGDgWl1M9pW/xr6v5RHn9VfZGDGr5Ppzn8L5fWN3/q/8NM/5hYvp3kJ9/66pdr7fHH/5W3
0z/Qq0U3CpdN3Ctxp8SU/Ctvd/8IcS09EsaOcEIQjI7i4P9O3D3yB8gBSKtDeD+4MNT4K3EP/sAV
AEcdEGZAKR9FzP9J4g6q0K9L4vgr0AOEeHaMGisoCccl81MGTWxTLJFTA6NRMlPlMAKNfBSOqfD6
LeubcEuiyhfpUq4iaBJPQ8ptsxR6+KZhTuEljVbmi9952ibomltEDBysgKOaolGJilroqrcOHNEy
3YsYYpOrIGwjo6jxkh76sU5G+sh7nAwLrkukieWmObpWoXwZCXKQRqKcooHt76+Qc64+cuVhDFNX
45G7tSwATGW6RVQIWauHw8AGaOcCfsjnfagqUt7WwoHDKM78pkuR0jVuGjplBPhT6JYfScmbGXS2
LgCdR2sTIylQ8wAZBMkAUxqXrfFG2YIPg5dPCuPbg+EK4soDCWqYGtdV9V2EVX0/18wGGzwCcrWz
IDNLuQeUwVZQXzz6vQc1a+HL4qkoFQ4byQwyX9EyoFiIkuoBhX04flk+WVzNR+UAWzEO+nMlJE5g
UXiSbozr9j0IhSuoMGgEwtyI+HLeLNHMacbWuhVIQDsfKvO1w0sMwWyim65fah9eqwWYNbpg9bxV
YyheYxgymaRvFLGJbGzdgtw2jx8mJKhDbmbPBbDIX7gPl5NluO59AgoSj1mJnq2/OGvKddSTNGxt
YYGCVYoAAmCbaksd3wu34OWFn2ox66sKrMhvi9uT9sBkLaabCjEXbhkE0A1MAwO5JhZLOO3mpZuR
Iq5aVqCdum6dIH230DSfUYnMvDmiQd5Hc/HdQvSA5LhTeM8WuTaDIR1ubAMsoCqRxEvdR8noitA8
aaOaNlF1SKt8IlMNGHYVTs22getqnQKSJBVuikt3y8zx8CqHuH5ZLUFGFDbgFCczYiRLQjXRT4Md
w881sLEsNysVt/DQWCAuPwXoSIDXt2rkSCP0UEQEi7Csq5bgMlpAec5ctfApgWdce2zU+ivKkKIZ
gEByOByKKBpFxQ3vCgvUUrjtrZmiJCAi+uIWfffEaj0/zAsFmstGOAuToWvmLmmNib7Wi/I/1nrQ
a0pkWFRJAWX4V9ebnWvBl8JNY1whmoQuC4zL4sXrn5eV0OcGyh6wFBZO5EIgzNDd5FXFd83b8uAv
Lf8KeVtyP4EH+XmCn12DrLcvXicwS79X7ShfCPqTF6qS/lNRBP2Li76t2NF64R52DSDf24EJUm9k
3JsLN1AOjGZZwDoBDAM/AoWWEAexj/2oU8OH6iWE1S/uigX83JJKIqHKIu52wK8tcJVLHN3FwOTg
bnSERtT4q+DcrUDyBwLpLnQRRptAl37MQ94K8AGBC85q5rW3lezpkmlKuzIDgrN8HUC0eqZRNT2h
+MYfyjmuukyUkmBH49j+hsY9pnryhLrmnSa3mF1UyID/2HeAD74CBDV1GTG+fHVqgY+SVQ3Fs1DR
JU6kdpw4jVTIvnFLJ+gwyeGYTQKoBbnlpfI+TXSYDhNRosnKBvrEaRnxIsQLc4DlGo81MPYBCOux
cqeuSCFIRIvL3sgyShTYw3Hm1TU8UxGyDAbPmSZ7E02GduvWICy0m9nz65LDQiWsqtseOVXu1ENz
gwyimhPcq63Y6lLJVxe2UUHiMCDnM2eoG7ldOe+u4tnxg0vF8XDpj9JPddB79X0l4sHbMoteSx4M
pTOj6rAiOnbD6NENbkowykjhZdeYja/6RWQT86OtXEjdbAruBU+dNw4xXguipeIpWkXnZoAWlXBM
rEpzJdDaLvOxiqIyx/qX3sfRIZ79YuOIvFAh3XFDWkS3HUS9hlsYQoJS1cAoMUyHySlWEGHa+aYc
A5RKGrWgpV5oB63P3gEKMWGooX7m3CX9ZmUCLVBI9hJIelZ96W64bsanCiSVT7yoiw+kDYpbLHVs
loJ43Xcd2vIaR27VpqtZQu+SlAv7Vyvw/0F6dKz2/18qhkKd7O9yJEBQp/WbPNY5fy5z/vhb/y5x
un8ANwHgPBBXoPIBdP2fVIn9gZInMF+gxkJTkZDj//lPiTP8A+B0oLWOfF2AO4486H8X8491UcLg
jYCqKaMx+IH/JFOCwO+vmZILomoA7sPRuByePuB//Jop0Upx4VWEJMRfy+fGj5vUJTWHDx82IaRq
IYyfxs0q04VM8JUpQ5F52glvO9EWe6RP7mYsYzCQPK6uY3SoHkpqPo1IOPYT/CdvOvTHDg24g5ex
7ZcrHk1DmxFVD1d9hUVerYF/tcRyAxsU+HvyOABycVHLBRCK0R5nhNoEzoizkyyePjDqzPlcBA0q
LqgZeGpYXwyMkTOzwLIPl57BHvhC2cGrzUMfD9WVwd/OKagzMR6rKRCiXD5PKI0AWTvBzW8c71qG
O39sYGcRtvDRTJ2u5Hlodb1pFaVZ46MDDYA1khtZViwXhM5V0lWtuatH1wfbNIAIZjwQHL0CVw9Y
X16E06Tzlvd0iwLU8kXD/nIrqf9NIntDHaZy0wGtvpQ0MaRQ2g5QFKedNg6Vy5Wn+HLhtQJenD18
rfZ6IcB3aYR7eIdQiNbBi698dnvrvBJnnTJvxImydMg9mFfZC6M6yLuESEFfVumRV1zvwh1KyVAh
HAIRv3CQoC9kBZNPhRpZZnFG7hZkFd8NJ3zX9EgOCwpN3XK2u2Xoe9glFEWY9T3NJxScdlE3jk9a
qhWq5Iyj6rKGB1UyAR8QRK3dUCq1JqRq2WEIBw/ax3Ldt03sXNPKrWDliFwsHtw6s0PtzAmsZnHl
Xh0goUU7wL7Yjgo6OOz7wEVwWCRgZ2sxrHfr4rM70pMqCcYu2g/ApeaRcGQex0odlrWCBAttgoug
Wdptu5h+F+ouSuD5LZ9I62iQZSAp5UEJAWQAdPYNRxUKIs0sE9TxHj3fbUnmizYhXcWTgAEHPJow
txK2OwpWENcAqKLq3ISvOgzxU8PAMHQtrHtN+DEmHc4jeBCmDdTHE9j2hfAo1f5VrwoGwycP6UmI
0zksWkhzdSzcd9Aq35edgPxTzGrgpeK8Wxb3A9h30aMfFNNWxx4EAWK3KFEvbqPNNAcL8rnafx7a
uQQ03eEiYZz0hyIGvC1xlQWCfYjARPRV7T2Xbbnmtl6WL3zxbVpwisQg0oRkajRQEVdsEonbV2XO
W1ngDzZtdB9WG7LSATBNqGKksR3bhJKGbuZhxr9azOWS2IB4QEPoYE5Yaz6hzOamairNa09K9giY
3afG8SREjVp67cnl0HLUaQPA73OKTvVNjAsD4PXWyXXQLZthLN0tbkzocCyBdyWEQYkCopC7wMRI
67DQQAFTrCwhBmbb+YPQMDbFseZGm4LNz04wrU9kkWNWQMF8q4YOpXozoKavPOAjAaMNvOZ5iJS7
0X5YfMRWnS+PhqZ3XWk+hEUc7mbmwGKXHFfj2kl4B/j1fVu1UNiZTLV1KiCbwMIuMr+ZAEprNPSs
BWCn8yYeaqig9INoPgTEmB2N9Hwz0SX8Bmk972Aj6Ih0XgAr0xrQm5QKaISmwJFPl52PfsJGc4dc
kflYh+k4ujmZCeL+ukQ+eyjLDnBIt5Go46LPX8zwWdPSXpXjsH4V4dCCzN8FNh9H+H0aPzBbFTk6
AXgk/ubBnjWL8bzcaex00aPaciDN5CetZ7dj2zw1jg/waKVrGSbMAQPgIpqrJb6pBkvX1BFz81Fg
q18PUJ6r09rp17vB6a8iLv2MRhx4dkbKAsA2AcNGrcBWaEO/fwSxAWQ01+V9XuKSPGY1MRucN2VS
dc4FCbnOjK0gNsEQ7lqxjGtWLQTV7Mr50M5TcFibrn4kc7DtYh1dci0dMB4Hgq4Nlm4zlHVuggLq
zAVX2eLEfE/9cr7kiwsWxej7ORnRsoib5Qt6STixAJbf09nGW8+DqIsB+iMpDWtSWIfEKYMiZ1oB
JHxVBfWyWaouHzoFfya//xI08qVV3T6Ml+ewba99t3wInCquwADFXRNdrwBAfs9D85ibcTc14+el
oPbKsQO/BFoKL0up3LlVqzYzneiYcsM91GERKetVXdt4ps8wTuUb3vrdRYlbZ0JNMT42VWg/VaKL
kIsGJhXN3Ka4Fqgp8dfhhbTiGc7A142OkSwjQMlFfp2kkNuJzLjdB+MG0UJv6yY016vj+ynHtO6B
+T5MISSbrR/d0dbjW/TYX3vtFB8nNZYo7fVVxvt1xbENbTClK9hvRTFQzE05+/uiPtbDUQO658g3
b1qw+LN5aaK7tq2QzM/N5dz8uKrgAIbuLu43Ox+W5g8juFGfu3Wo66SNeAj74qpAy64XuaqYQbSD
fatFigoavLfmUWBFCjWjAhiocHieR5A5stqbwczDfWrvkZG+Ft44br2gx0VknWh4YFaxr0PZkpu4
7dw7OcKvO3Hwqjc+b2ybBuqCRLW90CEvPgCTyepDNYj21hTFF0/rFj7GOMSCwdzx0KMPDuiXuTbr
sOUKXT8RjuE+biqdRRMrXwRYfHEiRuq8NA4f9z0rTL9xe7aHiZPOEJcj/MFYjoXpZvXAzIERYIEa
Cz2dlLfeeMfNGn5G0eB28QJ32SKtWr2k7FR/hSkuBAzDbX+rVzt/oI37UQ3YUSZSPK2WdohgEs1R
N+DtdpAj30DRgz6BEjTs0PxlZdoj9QyTxndFJiSSiGSMnTZj7Rg8H+8j2B9UHgpXFFcBacfrUtbL
veTK7D3ViKx0xAq78ciCo0hrnN6xcb7gHVvYqbsmwrmywKqdo2Jz4GXkbGNup0T58DZgUOuluOxf
rmVA87J1KDi0pG1MAtUK2CWLYt3Gc5k7aux3w9Jd6ahGbS1sY36x+CHkh5bS9SCKtwZJM/to6Exl
g6uybIqNLmb/0wSANby/I5if9LXXpADshV8hnmN2UR/ba+C7ynzl0XphpCcfa9SNcIR4qLEsXgSz
A88Vt4twxmnXAnmXGWx2tgOZmgIf1hbeJzTemwkcLE+nxOmifKg434ZF5Dw0JS6P1VAEDgQRgvHD
ikrPi0Rt34V7oy6+tVTM3kNZ9IbhXhyuW9gz0+JYjvkkq2VtgQSrfLLteeWgKAcCIgvqCC0I9R3t
iO/DFNAHHRdRFnUBnOZx7IN0Mo3d55iOk4sOXC1y8Ivja+mDmaZoF31Yg9VB52xy4QBEvBwm2S0y
knJ4gJmUzAGHYFuxNOs9q7FURAR+z4RGKRDCcutaWUfItVC3GTrSZT4z03bChN8wJ/joI5fcGuYW
246H5WY1pv4WdWuYweSUgsGEkxTtmmbnzuW4wUyInVnW9ak367RZuk8CyPRjq6RJQxdzE1Zor8fI
xLoV0jbo33rdS9ijWImr/KXP1gcugwmVS2f5XE/suoZKzK1qG75HnnInfbFtg/FayvIbGSCTY/t7
4cbf+na9r4z/hTYkd8Cu2+lhJZeguDzqSO9hBHlbtKO3Ae56b9ZOJWE/Nqg0OIicZbCXPMDZY7jZ
IBA2qWTI6bWbtT60yC0sTE0N3EDdaIsULZ7qegtqmbq3cHyPdyB463EPrmfn3A3hxMI7FF6/AGNY
30E+anoEY4POSQk4FOAHlt85XAkMRKvTIQQ+eUVR46HoaJ2ssVmzWUzRRaNavtGrXm9iZq2bBLEE
fGCtiuAQrYET4NTjPGPc0XfanVGBguOMk5WBrO85zNrWQiex9OyVq0dnBx5otYvGFbeFssXp2rk+
6hG8ddDJHoIoBT5svQa+vvrm+pLjynXURGJyuIY80rFCV7Fbn0i5CY8Qq954q4tgjLrkjCwHlvN5
26oQ49k6alPOAhiPZZblhvotojB0WXaNRp2xLWqwIXtMMENxl+LspeJQT0SnXsTNVTf5qdXVczD4
GAjVG2ffWyizEyB3ZTGbFFL00IeUtgYPzeJwrUl0366oO/XzMyxFUhwm80NXre4mnNduF9BCbqNo
SIC0DC/6btIXJaVTrmW73IGEeNn64hYFNcBWAi4+uugA3ovGimQmtcp6S8qrQKzlBpY3gDjWbZfL
OuR7RpwiH9wYFiJIwW/CKiJXJSBpW9EFEOiHYWRi0bC8qzss75VovZ9Vp5FZACXAqruQLR54gdqB
aPPaXhVWwK3Q7eN6E5S2a7ZTtXT362S+zvXg7fTs6sx6DhkSS3mJjHt2+kuGbYfCq1IsRUWpegqJ
xpblHFKlVjcfZ9M2ZDMVxyK21q56lFEMvZygi/3jA7rwklc+/mgqflcVpDeQHwWrz8p4zUoPEcFZ
vSDlJXy+Sr9/5lDkufYcH6sN/JflkkHUUmV8dJ7lENWbrmsxW0XrXkTesAJZseLC2tJdE439rVhk
iGtkzW9XXcQbRLjunrF12pbSXVMRoJvR9YF5lYu3ZjVIZwOa+qP4Oo7d8JFNaGskQFQjt+coMfhg
XpapZgX9YETk5UMdNA+LsO6R2si20yrbvQlXMDhr/xGLAcnPPFn3YnUAfNnI0YcoknHEfpqLahO6
dsD5XGN+S6FmcE8W//gtMEkpjLnp7BQ9SD4iJySVip47LIyD0tGEesc4Xs00dFMqrX2MVoYe8Wyc
1wKs3lT1qvruTUH0HDi23sM12Dz+z4BC8DqhvpdUzCuPuwtG42NBdyzWXlqF7mcvqvXhf+awXoHz
9uFjCXnmnSviPrE8NtdjjW5uNRcpAL8c2UIFGmdYX3vGs/9CFvyjAt3j0OGf85qXv7Q4/y8hcQNU
zt5ucf7AMarq88+1O+QQ/2lzAofxB8TTgLQFSeOIJvyzzRnHf0CjBsIR6HbCFhBqFX/W7sI/aAhO
J+DgERqP8B9Hxe3ftTtAdBk8faFvc1RdxF9m/6h4dyIojfIxwEeoBP7Qd/6pu9kvYQmQTkH3zjRU
4Aij/Z4UjtPdh3bWhym2kHtDh8v5GJhlzDrJLZpPo2j2SJa8O7M6wwUNJ3np1DTat1qAo9bRDvCv
cprIVTF60edxVnpfujjGN0UEZKAFdhcUbpRDqz2sHU3207D/BqfxA9L4Vw//r085NnJ/+pS4U+gi
+7hqjC0yeoTYaPymQq+AsRJzfID4UWqFoXQVAOTSUMUuARsUBBcFr2wyU87jt6GqkB51iPjQ4TXI
dGCDAyXePiYIwx0jL9qJouvY2OgT5hrSPhUF9Y+OpvscrcC7oXjYiRfoXkbbOXSdj/MS+chom/Ad
ONevaNK/vhCr6+cv1HpS7spqtgevvQ0TH+jpL8TvOzeta+K81ii4fGS4HcInm8eQCASDBqfA3w/v
ETf0u9E9YnF+Gl3D+knoaFj3lK7ObQzVpRcRq+IZ2jviPYvMX3E9f33fCWapQNeNBUqvWFzUfIE7
RP9aScd9CCH2eEAN1rTp338MOdJGfvc1J039/tj4rBef7iuM3veQltG9LKT7NMmjTaJdQguj7pl2
WYBW+l1r4vAGkhVQj2CSwyE0Fu6Tt8zRq17KBWzdZkT/bfLjOpU4D7rEQRVt4w+R99VzKn1Z4Lh9
T9Lv+Ia/e/NjEf6neRjcsvSPxsk5SpV5H68XADa/Qzt869HAVPz86FlqSQq7TrnVEEAo+53XjO+s
3LcefZyHn94auXnvaz1PeUHEjQcbHeSj7yzMtx590nWIS0HrEpWa3Kom66zI6IAg/Wcg/01EeePJ
p9peoW+5KgM8uWmrbbmCxd/Ld3Bcbz36NFYFLdjm3TDlxHE3gLalLXDg5731SZBoiCFrGOkpZ/AR
BXoB6mf2nW3z1lufxAC48lVdTJnKY0HvSlJ/g6XsmQNysvXViErU0UMtH6L4dWjrDI3sd+w2j4/4
zY5xj1/z09rrjYaIKD0ua8eib9CvIZQgSaugJtDz7+cN+smuNDPwZEWH3zGVC9quzBfxZxrr7sw5
PdmZbY1Sj46xEjsbBwlQP0uiBeTGznv5k83Zgwnje00z5eMRBxLpDYqB+XmPPtmcCnVJBfDhlEN5
OeMgb0MdTzyc8+z/ksZVgZZea+opD4l66EaW1aiGnffok+0Z9UOvl76acrAAM9AAgUmR7wz2cRv+
92oEl/HX1YgO1ULV1CGooE7wsegab1fAWOIDGobrRcgZ7ubxsLyjNvv7DRvGJxtW1nZoSpgf5Ro3
tdXjWWX9d77jrUefbFh/9jT6fBxD5CJDAlLSK6uzVvt/EbYXbFAyxlLlJWQ9IhREuvd0Ct96afrr
4Hdj4RNAm1QOa+EPk7s8BwF5h3JzHNLfzevJFrWlX4SgFqs8LGu2BY64Abq76Pco96OOEzbO7ryl
ebJZa7JUSwSv6Dy2x9p0AdrCHDrmzFk92a8lKAKdH2NWiSgfg+Kb7t8Dpr8x9KeA5SJGcdWSWKHr
LW1SFOZjt9j5rBwALq6/zuvYVy16oBiUlgD4DNRT64fnhYLoZL+WsE8uvVGoXEJrL6lGP0a3aeXn
jXd0skG9uaQWpDGVB2t0aEaUyZz3QPJvDfjJBjUDpOpZe1woLJzSIBgu5DC9dxt46+HH//7TmVrq
ubUgtGMjgUQRgYdkUVE8a4GfigvBx5hrQNxUzrzuQyz817H4Z+Id/7lfoJL961sLxUiPqjSsmdBi
aqIoleSfAcj/evTJthTzgAZrj4lsHGczkpfIBmcuwJMtObSsL4GFUHnU0z2EYjbK3r8z0sft8ZuY
derYjkYFhZw+1vYCaZhsiAokRshzU1i5t3eupfGlCkoRo3MkQg42Xe3feErUu3AC4S+B8kQzA1rC
2fMcmeil7AI3absARXGoV94OYVfAKa0COhQ4ZOceSjnBzjFB/eSqAX6hlUpahqaR8eJlv9LJyThg
ilspmjYHlLLcjdB0cZMKHMWvkvjdVjXwSdcEiFcYsYDOA4pElFB9bOupev4GpAisxnUEmdME5m3h
I0qWw6ZAzfvescEwgYjjTPcEimroOQ2BPivDgbb6r2vKXcBMiBccVhNnadH2mZLBecHhSMP+eZOp
zgOMoMBOGOPoHo56927xnhrrG/s3PIk7gBI7gT4u16Law+MNZJA2e2dRvbGmTsJO0PJiGoFvzddx
BbO6ml/L0D1zrE+iDkCTXYCen4KJWw93ZwUEfVzMD+e9OP11tMMJfSiIqqucDsVh8KuLgRTnndnh
SdxZx7lQXd9jjczapMoHZKjxGr4578VPQk+59iAOokKdhyvZ1IE9rOo9WdS3lslJ7FE4lWLU/TCZ
MwX41ksJN+eFtVNpCKiam2ZoicpnHkFwLMg0Kvl/PyAnyj9/BuPgZE860AkQ8OdRuYlt+blY2zmJ
fetnIFbGjy1igZ9Ma7Rce22tLroatynqFuK8XXssAf+8a40CGGReasTrEjhDl67RxrG0Pe90PMo2
/Pz0Gv1vH8wCrFI3zpi51ADS//2ovTHXwcnGxZlb2mHyMCGq3Q1rn8acnjnXJ/u2mnXDAMVSuedX
j27vocdU6TMH5GTbFh24bMAJHJ/t3FSVC93V4cwROdm2jQV3vC4GmJITedsOC5Q2cbacN9onm7ZT
wBmw42sbqJoJfuGJb+c9+GTLQthjXSemMR6xAeKpS46NwLMefarcNi4gPKgZj1Y1xAIkgGjqnRB2
XL2/SUTYyYYFQtHRWNjTnhbhskFvzMmAyum2ZXhkW1NAfs/7gpO9GbjeCnFZzGhUQugcxK67CP20
d4bnRAz0z7DDTvYmcfpxbgXH3lzXYAP01LpBbaVAfQ8tcXcEBZmMaDZKKI1cmMXI7czQbrUscL/7
sQjOO2zYyT4GcQXi/7T7sSGuyiNXo6je/cY3ggQ73cl0HPXg4iRb2+DWdNPt6JXvXKDJcVv9bhGc
7GRQzSQkbHCOTboBPgBFwPZ6MCVJHej5bSt0z9xkDUaxGYNj50gvzQZauM4+qlT8IIJFvtgq6C/E
GKsM6PT4NnRAd9YaQyG4ASyMthAN9zm5HGBTdoC4S/HOzL8xKqcqNmsPKYIeUqG5N3buBXRxi4zF
KjwvDJ3q9ksbqKaRs8gDBxnm0qRMu+8E5uOa+M2Q/5iKn65xnp4JsLlQC3OdIXrwjZouyj6gn0GT
es+25Y2xQZvylwPLRjVI2h1mVSDNRKqfzGcvxpMY2g41EMwx0kE6RRsbf0Ib4LwJPXV9sVUJzWeQ
gfJuoiZZLIQmyDS9U49+Y0RODWw87mAYwgZXRRVcuWv/4EfzmZd+/ySQ+oCf0yjA/pQWmIto6vNA
BV/PCp7+SfBsOehrvsVuwhFwAYYrTL+P2LbzHn4SO32wJwUz47KXMNsB3XUhaYXe2zsx8YTM+2do
PtVJFDbuavTj5r2IZx+6F40F/sh5sfAN3CoyVxegOZi0qBv3MHdE3VSUwVJvgCvWTHoLDx4x76e6
inaAXXuHhWoCImZQ72xNvfPyxiNA4OfMDvdkDdlfO++Bjqe5iyWYWhxY74zvcZJ+s9NPPbcLqYsg
GFeS2zU0F4tk3b52pvFmYlGVOZwMkE/3JvLOef7WbzvZ9B0ZG2Vrl+QS3mbXGrSlyxgwxivrReoK
CM9ji1QDXXze2jmJAxZqRI4E/i8HEDS6AA8zzuYCM/T3T38jRvonCVWBhmuwgHC+b+N2zIU7uUAY
ujKzS6lf//5XvBER6ImYQ+lKBzRB4JUkKHnJ1MFBZOnPizY/FNj+l7Pz6m1bCRftLyLAXl7VJVsu
cWwneSFSOWxDzrAN+evP0r4XB3vrxDGQ1yCwJJaZb76y1r+W+IDxisqC4rMPxPwL7O6ntCn/qqgb
eVcLAvPfSZtLjnBWtYvtn+78l5fjai3Ai9BQG415VmX9hQgQzEjexn95Pa7Co57GOTkzsbSXvLl9
L6dVJOa/jJC963e4ngIKdJzOmARlniZjwjre/90zchUdFYvULR3aNOrI3hXARSLracyDvyvUQeL7
7+qTuCYN+3nhMclcZpRsyER0UL7zCl0piP53+b3W1aOaTlvLLjxwGklxjICgrWMm8xkHcp1TSZcl
eccecgxR8ZNSYb6XOrZuEtlaOzMBdu6mKD2xVabvxepvvXFXL7XX2TKbkopRtJxWoXCEhQZv8vjn
W/XGinHto85ql52DDtEj085aMOwxDo/0m9ovsZ9Xz3/+jDdW2GuuG73yTCJYCeAx7PB7FajqwyW+
/eB787T1ITnQfuLqpz9/2BtXy7160QNnll7SZx5jbJiilmmf9uU7f/ryTv9mX3Kv3nW63kHATKG7
5w1P9m1Y+CvXpm9xyTO0gqzkf/cLrt56z10CXXW+u688/5cd1AdKi3+3Cv7TYvSvBTZ1+2VWvWCC
EGHp0TZq2U4OXch//uL/0IV+d4GuntTSn6rFLRe1bwxYr9tiDK1nKGkVuimLfiRRuPolSXPvgSNf
fmuNS8x8B9bI1ZL53oNeokoyXrfMZ2Di3S8YanI3p5m+G0Rt37MHyx25w/oYEw0VIhG7Om5RKU6M
0VRFj+tj8KXYLeHs3TL/OZ9lmFzcVqZ57YJZrAs6H17t0rF3UVKC2fzzj37jebtuSmyD2lJzkenL
iGW+d5PyJhXu33WaRP+EiP+6X1IH+SKEUXvaTaC6CCZG3TR6r7x/pcv836XuWkIyTImImfZkZrnt
wlNJR+i28FV5M+tK7Ku5YkFIhCMXZi6XdFnRhe/S6y9pMZequ0mbzFo2LqGlvKUdlNZ24TnMoC1S
7opQ2n/XyRNG17uJD9XYC+x+b0Hevk3EpXexm5d39qrfL4Dhdb7bn5Zusuxy2ivHcvaDxjNRSbfZ
MY/zXqvgW4/I1bqxTPgyC3Sreyh+7A+VN62CrtV/+QBeLRd9XrQT3kB376ki/yCsZLhxrPK9LNQb
a/c/u+S/nkARO11v1Zm7j/LE7Jau9R5Ex1IeqjR5pJ8yevZMJ1///C79/l7QgfzfjR1DOiVaZl1R
wobF65h40001K/Ng02P5zu2+HC5/s0T9kw/71+9hCl20eeUsx4KJ0Jt+ivyX2jXFx872q2M7GQ7n
o8ukgJMV6z//qLeu4FXEHxW1O/a5Yx87vZQgz4AsZasascT20pN6mutm+ehF9DC89zxcVtvf/cSr
VbgYOjsZxnA5BsHY0L4gNQrlCZ2omsYEAmA4pVuncrNT7lECHEa8Xe0wpuuWXoV9DZjpJir7Zpsn
abVppgqLnVP8hJjKZHLFOMfWLuv6czZJZ9Uwio84q1XTzva77tYwv4Hnbgrv3bHDxtHVlX5IdJrd
9w39sDqF4UhwVZ7nPpPdatFpil4qnNYhnhomrxlWEnn+pR+sZuNNQ3AuqvRdA9obd/66Q7KxRGr7
NC4dq5i3b70kZfZLW0sAxKEW1hfeouwotcP4RT64P33ob+dwWvonAWrgxWIc7kGQb1qFKTOAk5nm
be5niYUuU4hf/VCb927f7++efZUVKdqG41XI0Tq8HH4pfqK4dbJ3or03Ihj78oz+6+kXNpWBmGbg
4wC/7uyZ2INl4PdfWl+S+nXL4O9CGPtqxdN4HqwiNcNxMiC3IpUawAH+e5nAN9ZT+2rFC/oCQZ+p
hmPm+KD2Um8BVREwSfV3a8R1E+bklm7SDN1wbBhVmlem8+27vtXlo5gXs8aGBplrSWZSSi7zVX9e
JX7fLh9d27hRx3kqk8NwlFZUfvMcIVuAC3G5Ng1yXiZ5ku9lN9klo+p1ejPLNmvf+eS3rqb732ci
pb00bditj62dfDEqPFuDmt/52//4S3+zFl2rjROYiswgiuEoujodQDsU402fquq73w71LquzwWwG
O0k3sK3tfQkG9Axjd/ra9ylNFn++tG/9wKv1MCEs9ePclkB1xaeRJWpDWe89a+QbhRQIgP+9fIyz
jl6moh6mtEdiF1kxY3Xa3bSxQyVFd351CHXOIPJY6A21LrkJPAjDlZQNBBPVvyefeCOYYz7mv1+E
iBeec+XIfV33GBRN5RxirWbCbnpJNjNzMAfZ4Mq2qZHfmgCYwejNza4TjbtnPACtzAT5LLP4mhT9
+03diQmEx5y9U/z8/eaOefm/38+j6VC2+SRhrepslXlgXqU1d5fRaf+dO/1PoPB/Hzc0Jv/9jB4Q
jztLAADMUbuvcdq5ALZlwEUIpAooqIzxyZvp8yjmeDbbCRGy3AlwiNumg8haAWl70oYOofcmIN54
Af6PwKIq2ynoBNXCUeUQlcJEvDBH5RSrQZtp42fNB0HmaFNWvB3SLVpgclMdwA9Nc/u9CZLf73zh
NRVSdiXZGC3mo+4/ORPq9HRe++28iaNvbs/8fy/fKVn+PtSB/fTfy9+NaWdQMTqHcrH29jIMu6ot
7aMjwmzdLIIxRWbN31mk33qcrpatbIlE2Madc3ABfuwU7L5TtVjs3kM/vvM4/X63BD//35+zLDX5
N1/bB+P6zjpLHabL3filDujEoEL6/2GrzBD+XjDx+/UJycXVx8D70P3S1Pti9taRGdZt9t76+8af
vm5kjSoNCQpp+37MwaMwJx7/5aHsuos1HoZZL5Nf7f240UfVmXIzJszK/nnJfuNBum5kpVNYwXWc
q30MBWNaleFlhCzX2r8jIT8fsgoK67aO2h9//ri31o3r1lYUtK1XF6raU30O9105Rj9SM+mXMCRy
MUWZ7hOA/ut8yukH4X/qY2W8Ap5eAJVF1Dn4/kS9t2a88WRfq5EWX8dZEOppb/kABPqFVQJsKRbt
d37s788H4TWJGrBrDW21q/a27Vk7MV3Cbi8GSL8ydabzdWtyQPaDTB8sTvHlru31+EuogOHeP3+D
NwY5EQ3/94mvZpooSJgCC5uaDXQQB5PwuOoisABgSJPwvsqqrVby3ptmqE3DltLVDhobjRbpBqjO
L9Kha11YNz3D8SrjwM74Z9qdGRvduEV4ClT5Tgb+rQfxapXxgjCrQqep9iNo600ZwLecizyQ1LUv
SBZ7me/iMHu3OP/WdnGtjsptbyxbJr/3DLczlj4Eg/3dxVb83VqynhMkwwbrtE+C70ESLT+cyXFg
donCdCdn7PQ7y/g/udLfbKPx1YpUxb6oCzsY92CvAheAa1acqkoW8KaC4hvHnmwfloVzpN9usyQD
QpxlPyVUn4VU2eHiB5ebvuogf8Kb3aoJQ0c45DNunKxQO+m13jMWoMsEHEfR0gxgx1XSqpfeMulT
MdvkAm3j/Aya3qh31vI39sBrA7zmeY4NpCDaK7r6vqhbdD2Doq+3W5bldhyG4GT7kP2rcJreKfW9
8R5HV1fRsjqwJqHFQMsCs1dlodOtRiZTbzKZqw9/fpXe+oyr6LNtssbCQDXslc/RJCLg2xZweTbO
3PWHP3/EG7vgddOwsiA46t4e9qEa840I3OG4BFV5Gxlh31lxm7+zCL+xV113EFdjYMsyFcO+zIKv
/exnn3O4CM9/9yOuAkO4+wU0oGjc27WXn7JeLoDkombYMziFsLyb+3du+lu/4nKj/nXCNnXaeYLq
6z6JEMnEwaYri+2ff8Nbf/ry7//604ms9ZIWWb3P7XBTjuyCwTsL8hu3+Lq/lVVYmtJK+321ROlh
QUByzoMms1dYVaxDWUfhe6X9N9pdw+t2187JIJkNjATrsWvcNWTLZdvL3Nz4nEu2c6qjzSCbAzWK
U9y+Atr8u5REeN3qmgaJA/hO13QrGPuYz7I7yKBb/u7eXLe6pv4E4pcCBbdd3S2q+lrY89e/uu3X
va7SCnI05KPcT1nnsWMa+zQU+r0b8sZDFV49VLgym7BJLA7HgYOwsMp9mpvF65+/+uWh/80+8o8Y
4l9PbFPY6ZQLjnx5NkbnxYcAmnV+8KRKz/ny54/4fzfwdx9ytUVH1kQoHnLuLZya+sjiQRpfN/mF
+wdR5SgSJ3tJq7Lc2pMv71qnLW4Qj164OAxqbJypn14hR0DlfPZOBSoUUFX3TQnstElF88WOy34X
AfZygaz3gLhzK95Vk93/TEQwPBbu4gwbFdpo2zsnWX4yY0GlKy94DrYep28J6fkyGuJVg7VRgTX+
KObC7HwvGF+R8JpHN7MssqdYVzpRdIdep3OxzhqlViiYvH02uOXT0EXsIF21HDoSdp16TefUXplx
Evex0QMpXjnPq7IP8oPy1QiOjPaZO7n4Ds8hdMrZBs1Vu1Sk7TjRr3kyQJR20rnEdGZpePJBgfCw
56scBFnfO04MiHSGsHyumia9ww0AV9aWFsYtH5/AYM/+VtCvizdkGu0ntzP1JqaV8ZlKtdiPNdWO
daun4ZzEQoOZdMNp2wi/uIcxW5wD4BcHcD+pt7I66HuX43BMHRLUBUSPzr1ZdADSPWjQWiTTkh45
kEebBJzWISuEmdcy6+afVSncU440pFknUK2BzBT5FOMEBlT0GKikXk2mrym3LFI9VPPsf4fLW9zU
9iWOrBlzOJvJb7J1qUbxHHhgf/Ca8QZTAnchQYkytTa+P5ffLFEnyF4dOCFFp5JP2LPDm6HwAdCh
2AIHFyAgKt3YdVddHfXbJCi9zTAJeJxQZzex8qaPhaNKCW6sJfNeMxoV5JQ5FBN6Ut34OEjafQIt
d6R82LZylct08Vapg+hgEwxDXu9AEjfTx6F3/GllxT5vf+cY2qVj325wyXTzx0tt8INLijC6mbrB
mR8jfsfPtB3jr3XWE6tKIP1HjoPjXYUugU8FK7K3xFg524DWkmI1RhxyIf9kClhSoJ21ikrHgYfm
5F9AlVXVCghs+2wpKziDL/QPcg7bj4uBgz66QQLkc2zWbTzCviSHHeKbqOmMDcOh9/cTZ8Wvjpti
bxuLuYf2oSd8ckuv5KrSUVito0XawTrIY3+FRaHNV8CZrJpqQY35x6BZ4XDv3PQLnD8Pl1MWmHXe
6/p2YkRq3bSGA4JuSXptcoPQ6Ffr1lKQgmiHVWhKIw5imUt4uP5waHsvndZFJvUuwdc4UnIeDaBg
BThyN1c2OMhiandtGJu7YqhwSycK/HyJRL0OzXTqB2+Ojz7F63gDgN8JV/FYwHR2qji/zwM7Oie+
8lZtAuPOSyxghnOTX8aLEqDDJkiqm0GYpd2lpdPla60hqwGMT/WdbBmmvsf5MH7L4SbKfVR0EkBt
XH6vmNM9VSp083Mzj1LfuKGj7JeuT37ZdSFqSMWMgB/mMTVi09l5eG+auTh0jS4/93SwfNR+WNwH
rlsAnAprDXI4W+rV6FozIMIhV1QkGSJ/KfpS35MJU498ff1jzOJ+3FtU658mK6k+BjNoOxnGeC97
XvJtz2NQ04sHgQ56VXUpMKlTMBiNx3zycMX5Pn95yQEO8XgZcZtZgHtcNTsfqdzH9007dtusnrHe
+Zx0SEiW0SPdlXqd5ZlrbZCOXVzEYXIfDILibKfaTaeMPlVOrtdRPihCt0idmZKuNtKY8SnXDkwt
f7EfyWFGW6BvoPZbSw4ra7Rw5M3cg5Be3ANjB+o+sYz4aavKAqyGq7fCpPSddhEiLHBh35wmCmCq
5OjSGdVFNy48jppOPd4r2fi7NMxwRORVhqszKgGzlRmuPGm1+qSdRqL5WsxNMrXlo+1PchvGut1p
O0oKuuh9B1hkre88Mj1RoC4NjVHZ3qJmX4UIv3VZHOOCUxfD6tLbwim1XWy+Y3qr/Xj8kYxCb4YG
Gt2kgmwzZam9UYUf1SuI19m0NTFQaasLoJ7ZZkQgAH7fhbz/1BQXIHLA6t+DhfW9XVM0tYE0J+a9
HSLoZilYytcYft5HhVUWDwfQv7XXxCJYZYuQz6JFPEbqPoFhnqXioa+YjFrRhl1seaHmDSwZvV26
Jb8zxqgMiW4WPQdTpH+NI5kMCrx0iVpL6h/7sA1WLug8dmKdWE9wqDlepEEVfXWHDtb/3FnlsSnl
soYPmJxVEnu3Td/mL31cGzau0VLrIZyaZ1un7SmeY/i+trt0LItD7RvMxC5o62Gg6YjVsrrAsjMh
HgK3DJvNkBe4KwJhmQdfTFSnlsAgiijnehdlpb+Wk9vd6SWLzrbmGwvD9gnR1JdnoINs6kXQIZJd
PEYnUid5MI41HgV8qHaFY7sgCsi9rZW0+tyRQsCUsaDB0GOLCVAqu9xbcDG/0LhCs0gU6O9z7Jdn
EAXmUw5s92RBl/2KjtHbJ0nhfFTLPG6nIJtiJggLxhgiBZJ+KSb3p62j7ATaz/0pfADQPrHFB8id
+cavFFjgCtBeFY0eDOGo7XdV3Mhnqmd6D2zbO6SlpXZ+48R7KYv4Riek5eMImy0MRG/dE7eRWqjs
leNWzXTXKKnixyRZgnHjNz7PRijKpDqgwcZ7EZbxZP0I6Z3bmCQzPX5QWr5WPgKiTU4Y9miypHz2
4rT9amjzBKk69k/AYOdnllQXUa7jSLNpkwTHCOsiy2+Vlw+i+VkGnjrUI7vPaMMETnq3uC16r994
VlbITZRk4W1pDIx7u03NU1gKUIyILPSugqt5ylU1Pc6uqXYubo10KzMT/xycC93bDtP4NBVTfSMb
4rIVi5S6GEGagTq39iEYJ5HbPfb57JRU7UP7vizs5pvVdtanvlPRh76Lmh2oRFibncVsMM6KmwGB
XLSa8plKHV2P+sUH7RWTXksIszzHzF+AMFGOAIwZXaCccvxSuEm2NZHAcSPLQqGtj7xWrUFIBUQC
QB2zau7TbTMOwV63ycwAtFY39pTOh1yX5b0hWSp3me9b+wX494T8acraNQR7sx8ipAGhHl+GJvY2
l0IprkITNbcyiApvlfcy+GY7tOExVNj4P/pMZYC70y5wVkHQDDvb4RCYO1N8tgjkn2so6+cBHcez
8q0auL+fWe2uxN1CdjzKoTHOIAGUYJoZqV2bi1XX0rqxauOWSWsY+fSJGz8Hby2GtIhPBvdj8WMg
0N4RX5FfaqrGuplCqw4QK9nFDL1f8BIX/rJ3PatJ9h1vV7N2vaKoEQB6yfpiQ6+3Q+IQclZFLs5R
os2+oOLCA1oIOa4SbwxO9O7J71agyZ6FrfUt94wlNlkFEBJ6cjqeIT5ZG0tEuByJO/N8BSBfrWto
J5s6iGFaV3Srdas8rTjDMAunJna3ACHc7Itxy5gvTZm9qJznbPGDH0gzeVf7uL90aqrpIXTC5Bnh
DBTa3jTENoZwfWl8m+luEqsnf76QRXufbkhDv19UIcLZgoaXt67leK/23A+biLWORvTePivubLyy
e5EAfSu9ql1T4WQuVNK2tB7GEs1X5s601sHXzQ5JPTn3shLlfljiHZ7D8melJ7Wf8OjdEX/yJuli
2Abl/BPgn0k+0Hsd+gev7bR3aLMu/IpKtR3WMwR9d98Xvl0DDrNUvF6WwuHy2XkJzbFtGUylPj3x
SmI83qG05RTGqfuQGKbHhCUzmktwPI7IKPzFJVoTjnVnIMFnd6Ci1zIAYLWdiZ+mbZKogEY+Bpv7
XTf0N24dKb1n3G75HgRYtHd/Pjs6XnDJOP/u8HhV4olN7ypeEnGYlcUPm5emupEUbu9ynQ+73Inm
7QBp/AT8Pf4yTAVce9UM45EqBJIrgd8g7njto2gx9lqproX6fBnqd4KB8kAlcCCpwiFOmCMzctiY
MyyVQzlHeucsVnXmgkz2AQZrWK+9NKP8V/bOeMtsXg8Ivqpqyg0eHAU3hWCxoze+eMhLNMWl5aXn
pJ18awVllEBBdL4FRDp1aTHy+mX46DayfBGpycpNZcV607ADICgxCQaDbpmOslQ1zZGx/ymFzP/I
izfcyo6zwSpHVkJoZzAp6dGNbweDtxISIhmiNYRRjGQAI+biJKbFYnEHUE2OnCxwWXjVI70DyXOl
w+mjxQrzcQpTcYisaJm2KvbpBI0gqxQogwMerihUx9rV4kyt/xKBtrUK19MiuMbl5f825PE/QVX1
JKTT2vzSVZD8AvKIV5eRvvDWhfsanVPGKW6ayem+MBvjzus8aXykre78YRAui0+mCGhRqGOx23pL
M36F9u0eKnQknzXlnE/I0PqjnqDF79q8lM9Gd84Xd3Q5suYRIrQgVff42618M5ZMP11WhqmkL1Lh
6qrik1YxfjmFbh2xUdhPLzJuksc+8OYXjskv6cSI8iaLyvI7frTgqOLee66xJNwV3QwqOUcajyyy
qTpich8/ptBt+nGawyBbx6zHZ1MVNgWQIHXo/m9sTbA7+UeVJV61xtKNZa5ZWhKxtd3fxI1jnuzQ
0xvDGNu54owCZztwimDdK476G1jEl8TGaBtcLmUW2jsc0vKG7jBqKwQFn4NeFK9zXAMst9Mw+pJW
sPzXWMv6HyQGGljzOXm6I3l8mmDqpLJeIguu7YqbFtGs29qXIx/ixOLG9cdyjxIABMYw2Omz1bvE
SDD7hruRutm0mhVKqLUEF8JxubGdmbWwqAd6wTzzKbWD6lHlpXPTVLU+mZL/tjJJoO5xh3L8Bs6b
rUHZIomJ6sH/otBjgkznIXdXUWZld6K3Su59YdKbYFHymFqB/+D5pgzWuhwn+vBAet7Tv6Of+spy
DtpxzW3meNE9qK78mQZhEPBV0fCCtZYzH6fCinadH+WPOic23Iycbj/DZKvuohCMZ0nsR96ii79F
U9E82cWUrt1xRuAsvUGvoH3Jj0xbtFvAqnrThzn8bHQmGH5qygI5Awxdka7qqfGzjQNr/zGmAfE7
kzzpDTVo7AQ6ld1tQvR8GmEsE5q21UF30YxNZ46/J2mSfgxU25MNaJdkO4jZO5Z57Djrsq2dj2bw
sXQAQ35hSdWr6OK7hjcQfWJ37l5cz1/U5lJKeEikhcwFj4t7ZyWF5Cgv7Ba7i4tzZ4R+dbA4zbnb
gW03YepVim+1Pajd7AQKtnrmTBun9l1rVWfS/eXhV3yhvRD0OHz6+MX49C6tu5ZZYwiv47egqAJr
pamzb+uumFExRmp+NZFlZfRWkaGxhJ+8JosyP2PlcMAfCdrWy5w5d3gA3R/GHjuEJYKh8SqMR7nr
KSx6bNgc9SOTJs+5nwffk6HHWUgYnsNxUfJj42LBbryhImYy+i5qh+TJb8eJbzLlybegC5qN1nF+
0gt6cOb6CIGL2CfZpWWV/gzsUiHxAJy6a2gmr45jwZ66bQPpmxWFyPADI5iEClDwzC8jrPDQOt3A
WaH0t4rs99kqdfVcmDzSG3fu8xe0KEGxZRmcby04WSmxpkdyJC0qpu17L1ecKayhs1aqcQ27oN2a
noNfbTMUXlJa29HqHp8LYef5vuXo1W1HMgXPOjHuoRCXGKTUnreOXclRK0hnLyeMyItbN3OWn73y
g5eyUwGJHonsIymL7smH8F2uxOLM/FcnNc+itrJzp/rlbPyU+dLIoHscPVDoK0onM/OmxB4bLlF7
T8Imv3WnMChW4HOidhOOYYVOs+y8j3Vl2OCmOsfR1gR97WwQH2bwLiiw8pfo/jq74bjs4GKnJyaT
5LdoKMO1Y0tb37AYzsgJcAg46FDmbD+XEr522WUeWgSrf5IIGZsVzRnxYQrhztOI3ngPpe8vO5pp
/Hspo/pYtR35qaYRdrhCEOB8aoCNyxXAE/JZZTKvZibQ1owkpIeI+fijJzz3w9iW4P0vmOuOIOFY
1rOktCPy22WewsMs0hY/SomlYrTL4zz69o0e7PZej7ZzEH0LlT9o/Ohrpah48w5U85YswEyvQU8P
bR8rDvdmqQCIM07KchPTfZ4PxAxZnkSnxXfj9WT5eqMnSTZEyeXJCev2GWw9m2aJzwk7US6+FOGA
KSoYeJCHwc0a1DaS9IIYapt58tDJd52HIeEII0Xesakx1+gQ35CAoyhbbAOBe2iV6sr9GiZ9fVJ2
7J9AKQ2naGAEyqBSxuTqtN4nCQodCYW1cIwhkt0ECgf1mptm6h1wBOLo2ps22bjUd7ImcoicyH3O
oZaQIG1dBzekK5MjAks45CDDA9aRuLuzSmX5qxGx0K6ku/ZnlerwQ95zNkIZsjx2wo2OHMogv5fO
bLhHwTIfaQQ1l5bqkbYMnLLIbmIm+zi2qTvdOnI7TEu2U2iRfoxqyh8KK55Oc1iRrm77bLwveUc/
azLG6yWjpyei8wpr+CCPPmYx6Of08O2NvcB40jHnd4aKj3ZdeRhFPfvQw1bmsGv32171ARHuyIye
F0y7YVb5HlpC8jrwnZ7AyndPiSvTVeTa7idJyeUA70VtQ7ym27jUX+OijJ8rZTeQqKtWbWiE8NN1
YQv7Q6cVTqJkcdaijfWJHZtdrUtcgg9V+UOz8Vt3+roEjvWg0Wjm24rBni2+xnRDUSTP1wD1k89j
RCPLerEzPybE9dNtSBIQ78M4KfcDepB++DiPaMe2fmov0Xaeo+iIYnaeN1YbCHcl7D5D+UarIyFj
46tiHwfGQSkuB3MctHQBHNWN4538qddfm8i32qfIRPleDLr+Xv9z6+tJZuHGVPjzeN2EGVcCMx9q
vXm0nobMxl5ExbHxnxPL84atGag2b73K57hl9zka+n7YxiivnxpB9stZhFpWtp/kt2WcyN2IvAdN
2lQ6iFf9gFzCcrG5kotvPnuNM+5Sd7TORALOk5FxsJ5JsW27WJkt4dmwickFnOtI2Ldzm/trDofJ
pyHC1Orw9Q55Td460oU5+CQjSRHk9Xfmq6O1QNr1AUVCfF/Fvdo7S12+zpwTO+I13T7PQ9k9lBj3
XiOXfA/arnxfu6F+jZPgCcdWs3ORyB1bJ6etxGEvOflGjV+VIo6OVHEnROJ+cXuWHLJV1rpwRvFl
MA2VHTXNO2sZ5086pKbtt2QZVxmr5j3+hgUlXxdTYRlG9+hrN3umPpM8O30rdx2zUXtmy5j7itrZ
P1M1oIMpBP6KW4u6zWMZaP9H1vvqUxCHullZvVjYvWEib2u3yJ+XieE9XCsYo4eCvcrMQ9BsvYFC
Qa6H4D7EphGt0AZG1iqccQRvEAWk95LKx7lzdB5smz5pH2fdI+hxA0udIuHaZHDoN2ERzByD38B1
TxyrhzuGAsVt0tETQ2eSkaR4EuR3sZjKBye34w+UCdKbmikmTk2ZE39ozJQc/QD2e+WU4lUa13xe
lrTbIrPTpOecYTcWrlevwcWZZ0Y3O4Q1Urw0llanwXLGLVsQzf2IVU81KZ4f/Fu3IQ9SP1ToJvBn
iG7ja4E8qFqKH4g4UpIjYbGJspgZ+yHLjoLndt97JRMk1FXLVZi3wckbB3Gj7DohzEsR6VVYHs9t
zQKyFnPS3kUkpBesQ7Ikt8ot2baU1eqtAYfAhP9y8ZONJCY6G1VOngr71OreHKROwls5t85toXMm
NXQ8HmOI2E95kANSiQRFBPZLKgBtm0XUIcu0Rd4RMu5HuWGiOEFA8UipDSgnAhu4sTjkV21ddBxk
KCTsSCVEXwNtDdtlaqIHQ8dfQrdWWdAR1CqNyYMM3I+8syLqQSzrAjHQ54n66MGi53bDkOy8rBZH
QRiZoyqHd1eMlsOsn5t8If8SnrNoaTf9aKjEp4ZKTTGphhawzp73pEbK1yZJBN87VholRlgAhq0j
/G6l9wmIHg/FgjBoW/AIOzuexZxGtZo0iE/PZrUmfDYvKruUEEW2WKdE2ARP/jR3jzFX775trXyr
rHneT/4gvnLoLp4HT5SfYjPk3y+a7eySKJ82UlBhJMlt5NkvXMXDUy3jJpnTAK2ULLaLzF34uH36
NI+GieCWsHuVkYHc93Prb/155gWjzWHDhpQfktIKf/EIymO9SJqmEBjvXZ6Hm/+h7sx649aufP9V
GnlnwM2ZwM0Fbs0qlSzLtmRbL4Rsy5znmZ++f9Tpjqtooojj7peLAEES53jV3tzD2mv9B5ey6LZV
sXdctyGO3JqDGweWe9Wp9DD85GKmZ7D2B7vYk4Y+8+psRp0eDF2wjcYURPFNXmyUs1wr7Un2pGBd
Uoy8i4OKrVkJJz14Ig5D3qjCeldUrcixRarFHU+uaD9Usb0D1yiOCNT0z32p2c+m0lXsJCMeDSxz
LxMYEfTdV9UebGMrMbh730Q6iIdTslV9tX1XtAocTLVUopuQ+8Laxm5cPVguSYgs6nrrubr9Adch
5abVVO4KLBDuNFRRbhHNLO5w+e6OdOrixxxL9VUaQiikxWvsFDHeGAgUrQoPY0q581CuD32sVYqc
Hr8y9BgatS6+5ZH85HLt0srHPPq7hh6PjRc05fwVrYX22ab68iNEJwPJxSygBWgm7sHqRXcTU9XO
8RwmKavx6tpRihfvGy/xVyRPyUZwPR1hFXuHjsG8t6MEw2oEJf19XzvqbcD7EQAb3j2buIvsI/7o
8oqGvHvTUwB7L4F8U1a4jWXPSRjKD27liCNSx+ImkkV156i6cq/rQfEjStI2OJVZ3wBIMCrtUKmF
8RTWcfUVn3LlW1sE5a7SXeizVtV/TgJauLe1sH2xi/tSdldgnJo7DncqJ5rGxRwASuj4Hl873EC9
Pb6cgu/Bry12Ojj516Yv0ZWr/QQgX87OiWx9VOyO7PZTHNvxBtMiOzlIqGxS5ombD4NnWnjd69y/
ntYgxmjo1m0V1uKm0FJp6yD4faQL1X5VMf3cZRLs20oOOuoEmrRzKkCKDhJw33FIoHleCOxvaYel
GyNTnJ+djqEOyhL+azpYFJG1QEqpsjXWrklDoay7sql3vdpo3zW1SQ5qFdV3WtK45NZZirF7oCvb
hDbre4HtNdysolDeJRRqDrKpSCevbrp3vAoy9Lo0qt1eYVf3oCYxzLB6KX+qEdBhlfeWdCh8ifa/
cNuT7DZBtGpFouJwhhE3bDe33vo4RbGs8E3JKKXTIF7FcZpmq06umnpV+QWtsThT088cf5CWucJu
YiPCSNjJKGEgI5h+BHkhNvqgZFg4+BjpidzCZKiSjUfcNTWMHVGOpKLV047o+fUfHVvDZ4h67Ls8
zuRtOAz6g2oHAX2HyD2SAPpHWnLelq8XPgL/pzQpdOVDwgUA7tCvqIbIHT7BVmlTnhThj6GuMuwV
C31d03uE4TRE4oMEyehDqKf+DzeJtdscvsL3sB6r3no36B+rBGlbbCiznaX11oqSnvMDfYpvrllU
21xuyHvjmgYeacS28kqH6nqsjpu33svQiWnB0d8v/CbcsaqpAAZxufFFpux4I/NuC4KkJ5VL3CcY
uLa17qyKXr4TtJ+QS+7eo1kL6zjSgb0UdSTjJi6UDQ550U5iEwHaoHu/D822wgszjt4VkuGeAtMK
P3QIk1KFN7SAvmHX3DZeJT5ieFc5ay/W9HUuqN/7geV/8uO4fRfJxoi6zajHdxwfH/A4pWaTuMPW
68LYOhQyBVxcYzIOTmS0X4VhmTeNSKRiKw1IMd32duhgXqXhshh02PomIWWvTYud8r0QPfo1yG5V
Bw47T+bZJseodzpSc4dtFNq1ZWu4MgwvxXw06BY+Ai1x3vEuUJp17kmfHalqd6qTSAeKfe1BdTxV
XTVDHhwDypFcHKndPXU2nlkewISbNBPFXYRqxUkUpv7OSuCUrSOlirau4TrSih47YMIkLP1wlRl+
+MyhapQflNqJ/U1rBPZeVriMN6jkJuq3pHCLTSTjNWsmSOJWg1JSEGsQcFrHUYazXFGl36wgb7RV
SLthr6uD88los96+ryR4GaJp/fKTiiSAvcOWC5NVeF9Bsm+yXuefEapiuB+J0f00qftv8EBIGmAN
jG5TWbbLjTv4nxVOYXdHqlx9FwBy7oVkUHVJ2Z5oPZgtpp70pyPvqUIu7w7tzGBVaFKzTqA8ruCp
mquUy3UNfjq/6QBq3hp0yfjSQldp8WvtnVTgK1mZpaFvc8Ww48PghE54S7LahZjb2YrpuDfjB4uk
lcOG3dAl4wXNmwYdgjC3qL3jCH6X61gDfhCqnz46eRZ5G7Pw7GQDvwPmDX7GRbTCIDL/Qa5Vy2QY
RV/cKDWFAvqVISXmxnR4vKqxqfJ/L1qSoN4zemk9kNPXmABB4FKC2Hlsk95vwekYers35C5pj24e
uljEISQnPafUZw6FQkube7j5AY5HM78mAd2BlWdnEmlf7OsBN55bV2vmScPG23HN71iQWfIWadyQ
8oKSRsNeKCDchwJr1I0/FMr9QFuIKkroyf3KyPBlqzStuMVn1nhR9JKmUCK9+bsOeFg4IIoewt4x
PpVxCsLEA9Sk6qLbmG3dH2MLbrFmj9iPlOrh2uIII9vXMD/m0wG052GJMFjkymIvWwZW0qoXJDFF
bQc30cCFnQD7DpxN0n7lg1m7oi7UYzzSjHIQ19/avoLKplIye+eYreYcSHc7eRtrTf6V6mn1Sp03
+eq7hv5Rl9VCWQXgqm5p6QCNC0tO7UzSh02BB+lAjbHVo3eR33U/c62zDylFGWrjSF188+WBZL9U
XG9flIp8B+2p3JQU6biULdfeByzsZxuxy3zd2BIur05WP8NWC+89IF0fWcreO/wg5a9Kg+1pqnbd
neLo/b1QOwNngbYvNthR8RbJe+OjJZXSmpvD+BlV7rDTgjTn7k3lT0M61Dv2P96CRqCcNNLbV60a
K0umJcefM6uvWVR0rZlaqqumm1hH/Lya77g70owuvYouMyUCswrpKDtplh4AzeQvDTCcW6kMqlvN
8n7Sg3JOPaIPYkWb0/0CNUfzQLPgL72uMI5OQOKZ+kuGx2J4kBJEA7DK1DWap8XKa42YQYjslhqB
fSwUCxZo3LQkL56VBqCEdNe9hfUx/Ggtr6cLKWCoUFL/WOLXdYpBn//Qayn+qtFqRJPbz4pm3YCA
Xwk6NLcFS2RHEu1vG0myH9iA9oc0i5z7vNbKdU2Ct8MtM9lERU/5GknuyAbz4fL6Ro7B/GQHWfA+
k9LkBWN6KqCYsNP/car0IeJ9oq1bqGXqX6j6/22Huv+fvOcA4P7bsWjzUr38x2tSARZ69xK//usf
/68uKQFFE+85/pHXl7L61z+Ebv9TyLYw6LRAllRHmm37+vYnQvmnrQgT9J5syLo2gtQTiHHev/4h
8c9oCv+oZgjb1GV75A78l/ecpKn/NDUKQSYZ2ehKh/rQ//0/F5y8cvLf/yPhQZ9Slin/9Y9L+gih
ZZP2laXKmqpZ+AtP4dJxala21yonk3ryiv6Ij+HulzTjnl9Akl8SwX+PNGKqz7DTg+tooak3CkmR
QFh+6/pHgz7bOhXvgH/gZr46+wzv/+p1n4/sEvv/e7wJQ4JqsoseI/Eq836VWzdNtHGorf79ILqG
qbRtK3yRKdURw/KAmk8vTrLgEIyelfh7IYK9ly6JYV4izv8ajY4Fpa7rfHTKmZezh16q3/WNq9DS
tm5yH/yuhb7/kjXLTBRTpdVF045/YWx4GSVqZKQX41Q7uWCxP1W9Q34l+yZs3vK/zomLhXj+eS7x
+W8DIpRJ58HQgZBN2dNmVwQ0GwvtlLf0A0DiDptO85wFmtvMIgDlq+iWUIWsGVM2QJMqmSAZ0k5J
m5ODNfqn2m1xRwbAc9c3pbawHJS5CdRV2xS0GBVNm4p1NZYLkETBeBDXyRrx3NiMH9M2hR6NDa/r
M5uqhQC3XuC0awE1P4ahW7xQVIZuWqZ2qW9dDFTBxfCYidZjhvdSA94lRdQryaMrHQSf0q4a1rQf
AjiMdPg2qAA2X13fVOr3Td/ah4Dujg4LjT9cGN6ExffXR0P2UmclmkLjVLtcHzXYDs0dau2k+rIH
pCJ/p+FSi/W4pR0otK87R7qPtfo5c6rhGJVSucoLUI7X95y45Hm+/QobjqVp0B02DL7u5a8wMic3
qoZJVoAubJQOwRO7ugssunsIX/KAyrd6VuEcKSMCtyh4OzcJeHWyRRTbBuo/FUjQUlMGbTjoJw3k
5Fp1s/4hETQ24N5oVRWdsLdF/QETd9vAYRbb4nvd7IwFwbOZX2HJkBsUbgLFZrFNiHKVRcJc+bV+
UkSYfzFgt1IZsL42TRAefAWwB8jv8K7uh3ov5VW2FY4vDmUXSTfXv8Zv+5g7TbPx01VZ9KY5lRjO
VLtUWwuUm4Fk+546efdx4JW3uR7l929OGKBSHE24rAh1KifCK6Sk8FOTErkb08EpHq60HUrDSjXk
tRcAiGkFr5W88O/cj9djz40QH1guSY4R25wKhHapCNuCkuutJQBCU0Axlqg+rNdfWC3W8zi2XwGm
Iqf94BZyqLTSraI8xD36sOvavpH1haPwkvH7FkVXVYxrLU01SDsmyLA0ol1gl7Z9S84n1sLXP2pS
sfMLiDpB4IQH14q87fWZ++30BYVwHlK53KilVRRxGZr2rXkf5V+F8miFj6X6eD3Ib0fuJMiEe92G
SDw2QOpvXfm5TV50cdNGD9dDzIyD5E1RZFnHCN6YEl9lFRFwuOveSZKogrjW2lbqdec+NOrf87x7
+0gXkSYfqS15hSgo5J1q4exS3drXfrfAXZtZB2Mmit0xeR8N2skZTp1d6WKa1bhX1HCbhvzGCt0S
ILFxS0Olvys9X164N2Z2kMllbxkcm1yLU65yE/V1BZaHkKOsYN9+pcv3/vonWgoxWWoN3sh5ihLk
idKDt1JNoN+ZvpRS/pbC6qpp8vM5g8B86lMLK0G5AjBb7Z3YqI7bHC1p33OdVyyDxL618o8VoOTr
45pbeqZugjCTQRVYUyYrzDSk21VCusqd7FI2dh+k9sFHce16nNn5+xVnusRFZgdmo7feyQjHrpKg
m90vSoD99tgY54+80ha2alnylPkpA4HwdUh+J0FfdZtqqCRE9w1NCgtJ6nwpGZv9WmfRJgud3hCw
sLT3TrRt9kodH0Uh/4g9MNg20HEAgQWqaVA5Fg69t5t3cpxfjHKSRIveaCQUaViKOO1iG1oCJXXz
YwamVVG+NHm/gRC+EgJDu7pex+GtF7263iHGOMiXntviLva/t1QQEUi4w41t1aYYC4W72A73kC/2
XVptEpp5Qjq4Rf8HJ935Fxq/4NkjrZLN3Ioj2TvRtt0JcgqmEMcvdaXHL9cX3NwxdB5pkr+0emXU
es9a8OqHQs7e5YP3wy0+uz7wDNBhC0TwNzOF3z4KVSHbtgwc3ccH9fnAGrtG83xQvVODp/pgwST7
aZfPYihWQ19/pS3zyeVB2uVfpAC8HUDYhwDiIoVMSH0jg/sYNA8GXr50guCU7FwgotfnY+YaMzEw
+/cPnMy8A8lXLiybkz+N7J1Mgvmu7mRvrQ390rU8t9ctmUSAOqrMm3KyMXy5M0RWC+8EShfeFaWJ
Va1p8UJiOHdynUeZzHjfGJ5T6XDkCv+lrOmHSs+IIBxjXHGuz9zscBSFxaQrPAim+XgQlRB2OvZb
KH/ysnTTKMNChLlvY/07AjWTy8VDbX+Aj8BQKglYll2srOLhT/IYTBENRVY1DNyxnb4MUqcogBeo
454c8eD26iEF5Sap2eH6ZM0ORR9TdR7FJGeToaQwdBHxcDiCWfpS85QNz+2Sz/hsDJqG1ERkQxH2
+Odnh4hipLIBR8o7BckdxF8gjftAzxcuxt8fQFwmY2vyv6NM5ktVKcNaOaDFDtT4Kq40ZVMarncz
0NKjAabcGWr2BX22denqX3Vcf7euWnQLv2LuFDv/EZNF3tG8xtWWoUIbBtAaYVDaQzZb+X2nrywJ
rF/aLhVpZmOa6AeOlQtbfpuYs+l1aMPmIRIzp5sYkaEm7dAx1taacr9kTTm7g88CKZffUe8MSInm
eCTRbZLUF526EJcUINGFWVwKNEnhg/HV0nSWd0rtj1VD/wqouq6il5Ft/2D1m5oqv71VeRpejoi7
zVZbCimnRHp0odMW/aPkLyUAs6MBIGTaIxLc/k2EWsnVtpAC/xQoP013WIXBO0y+N1rlLVxqb1rF
00vNsigS62MVQBlry+cbraMBYBal758a1VjlfbWx4n2Ovuq30KP8kRy6NXj8wUYecleChV7Sn5zZ
5xZVNV2YKlkxtZDL8GELP82EaX4K7EdIIB7vr6WjZO7dfxFjsjSUQsYaUieGAR2QLNgERw2eDGR8
BMUJwn/0Q7KWlMRmbhQLQAFnFyUWqg6To6U2FSgTuuufLKd9CFBsETLtwb+9FKkmsLLp4mm4jE2W
omPWFegQsOVOre94GktquC3+pg/i23vyIsrkPVkbUlB1auKfPAfqsAn/mSrd9YHMTRZVKGEAuTZY
h+Ofnx1HKXITnWxXgMetuxqaqtssWbDObCgeqlTXgd/YNEwnawB2eITAEQL7hfzkKwCr0JhU7lQ5
Wigszq1njgZFhXktBDv4ciS+6pTgDHTWs/EKQEVqHytoutdna+ZRQrPlV4zJnklLuh9BpPknzRvq
oxuqcL5TDWsbPzui4fU5sMvwQbbyhzYIlxSYl8Y3mcdqkHOpbohdWu/t5inQvyK3cH14E8HBvxbc
+fgmq2GwfNF1pYEZwm0pjL1+MCCGNisHRp/6GkOyNsVeq1v6k2sTLuD16HML5Tz4OAFnS7FS0Nj2
WhUINSimPtnm+mc/luGAfP+DOKTP8INUhjxVEKPXbIWyp5NEfTG6l7bZavknWf7wB0Fo9MCJIsOw
zMlMph0KF9p4KarmQQv3/lqYt9HSkpidsbMgkxkzEoEmD8qj4G7tdquX/gcDgAWKJaG69jta538y
JpvchbuX3ucknBnCss4VDlbTQ5zAhUxToQKSbHxlaSnMJEl0CGzV1pW3otPkeO0Q6qgLk3sD/QzI
+A8K+EjDrzcwpFbxklv63EV8EW1ycojegX4SEG0oNubnWCoAHT6grkqDySvR1oEx3j226Sg/sXVD
d4V6z8LMzp4rdNFklQeEok5LU0mXodtgckZ2LvUChebJuu4RWCjkRtsATXRWUa4C/OgxhgAiVC4s
1tmj5Sz85Gixc0VUYpxuGF+rGuiuIz0ulmHf8plJvkMdzBjb1aaiKVNnwCFG+Vmui/GArqC538Oo
YJWC+P0Cj32FEJT5KNIbsiJwq0s+WzO1K0sTsips+oiKPXX2hKhHUcyr/dNTn8JB9RGiaCCEh7dm
p+5U8w/eaRfhxo17dpSlAbp4UUE4GRkP3XyIitcheLq+G+c+2vmQJo8XV5M6MNHEyJpjmr749UOv
L7Sp5rbheYhJVcOSPC/PmzHERlPuEgWEOgjl13JJeXU2T9SEydex2fQoOF7Ol+OIRrV61n/p1WtS
YiCLH9xM3gS19KP2spOcDM46aW6qMFwQRpwPrbAuFUCaZECT0FkbqfD9uFbjzFVxOYB6YrfIwAMG
tfamDMTLdWD7U98TJxWy8x6qkrswz7P3Lu8aOoEWTUGMLS7HH0iRn8tCZvzKQ2oggx7W+WZo1B+x
X9zBkT6p0nAzlg1VALeRtG/aGz+RF1pMswvq7EdManpyVRSur3X+KRd3dlGs5PJhsVk2uw81zTAt
c3z5TAvVlo6YcVSlJFAFRP3EsY0bNG1hxkWDfhNmtQZZp7+V9UxbuPRnl7JGVqhR+Sdjn9zHRost
XgPL/lRlkXwUjYY+nxjWVmI08GV0ZGHyrl+ooc1/Vp2Gu4wrnCq/lTXPjoEa7Dw+qznHui7d1fkj
KpmKCuUIQDT619Qja+vJgYgL739LVWnbfL1+RIyD+u3E1TWKpoCUhDF1OmsrC9W8ZnylBM6dWWkb
2lMLN9fsojkLMVk0VoAaJExQTrr0achyWH136qKZ1eyq+RVkWvaCaCErJvyHkxRnX8hOg/BjZ9Yr
XLseGv97FC2slXHL/zZt8E7glOkqkt6T7GNwHA3KWMaY4uMAnziKjlSbvXjh1p1dkgCyVQBkNOGn
oKBGDFbuGCxJZNBXwLjWpv4c6fA7/OV9NzskUwFwQeeLuqFyecCIKMDVFq2XU9BZa99X1lX6E87F
Vm+XjrLZBWHyJFb4YBzpk42GcGBWQS3wT6OGROf88PqdUu8s/XaInPWNbWVrmm0o/aw0Y40A3got
0V3b/7i+8Jd+xPjnZxsvqUwuE8HGC4IXDw3xyj8O/rfrMWYXJVWisQgAAE9MYmD2Bg/V52y2Sc90
69AFsGKRR/J2Jmp6w0K0+RH9ija5plwnhBNU8E4HiZwXBXYY4F29h+tDmj0vzoY0TSlgqoV+xLdD
hmZtOM9utuQnszRp45+ffRhTBd6EW45/Sup1ZXxwcS3wvGEXNd3afkLgbOF0evsIv23lsxFNjqe6
M4OicxpqbAEKGN09qHhkM+9T/2ZsBWFenHUgpXX5Q6DHcATqjZdWK5cVGS5BfhbmdnqowHNrAx9K
ysmLArheD46z5HM4u0QsGvSIXdCtn5ZyhkGyPTPqOSX9+mdZm8PNYOhfkk5NF3Km2cPkLNBk5SM2
hTqdwaR24QskvnWEeZYXxysH/YvrC3Ip0mTVC2iGYOSIlAz6IVfSI60bYA6bJH25Hmj265wNabLy
rSSpM7VqOTAGt135xmvoF0trf+n7TNZ+r6GnAqudZ6b5GHvoKJbfRBhvrw9kKchkwYMRNlVPZplZ
fJQQIpv7h5eJhUK1rJFXWFNHCDnQShQNWWixiPYtfoxS/LOXu1PlLyy0+cH8CjT5/KqbeDbiLxQc
cuM2Vl9RVdxKhbWwyGbvYYvcG+ispitvWdzZmZRVrZn2Csl35+omKC7VXIH8hgMm9C0K1OLWcsWS
+978yH7FHNfjWcw0yoGP6sSsmxdZQBA0XrMuWzj9Zg9bUI5AnA1SjOmBkMmovSnYwZ5ol4foRBjN
QfNfG3ldGLsukW/+/srTFS58oO8G3JZxyGdDSqqgDuwOBQTDS+R9Dh1lk0GYw74kjRZCTUyl/qpT
0kDUdADwFJenaLiyDotaAxMJJAkRalusLC6tMNriHrXHzcpGp41HZBuW27DpN+bwoJv1x6rWjqVc
rUP8NVdD1e+vj3/urNI10OSgsoCS65PtrVjNYKchvwl/0A2pnEh+JqimdfX2epy5o0oH462DWh/x
jJNN0QZ9VnVWFJwi90OPZ2D/eP3vn1s153//5CgMPIfKkxQHpzQB2WMgEwlL2/2Mq8O64IJMws31
eLMvcLDdwDOFkOkUTAJ6oY4ARDUOyG7zXYHY2m4IDXUVdKl5cDMFJlNku+vcCO1V5nbxl94Go3v9
R8ztxxHfBjSMsqMxdSZSR4tJREiCE+rsCqRHWmGS8XQ9xtyHMyxd2COThGNm/POzDYJ0bA1NMQ1O
SRQ/wj/1kfxBTel6kLnDjCPZUBXqCDLY4ssguZ/3PRzA4JSXibauZa9Zy6CBNk2WfS+zhsvaNro/
OGdoyRoWqQfSodOGG3XhopcReD71MnLwj40erdE5EdiXxPFdby8ZEY1X2DSnM0fktsJrRpOnrA0/
QsKROlFwQlL5KUN+u/4aKIcuOfid815k73l/LqyO2YiGhgI/VECyq8nRlqqyH0mREZzQhybnSa2E
d0uP0LfmUjI10fTrvuS6tbv+Kd/slC8HqskqzAcYB/QyaWpdfstSz6BMYld4Et/NnRZt8vhWROv6
m/NKhaYTa7s75WhTtGuYCE14HIxy7QFvcRfL8b+vXH4Ibzob9DbzPS1PtYAJo8zNUT/pTzBERbKw
gGZKwwSAHmNYDHaEOF+OtPfkXIUBAQio5clR+ZvhIBXOe6PPQVI/tt1rD1e4LXIMOpx3fW0sbJrf
jzzC05lEU5f2oTqlJOSZafTeUHon7pqVGxarlo58I4o1YkraV/qKC/F+36RQwMgjOL8F5eg3+c+z
kyAys6SA9eWdcrNc+80zGnTrpv0eGTuMjvbXV9FcLB3KkTl2w7maJ8WMCGath2cnjSgMTZT444AS
5gAUehVrf7t+iEKSABkKLA0A1BQCBYUY1eCUBEDSfoZYV9jRUaDFfH04v29Fjb47sCRFUThqpudb
LCrJH2JKQRW6JgXqHF2wtl9640VKXpXPdrvwIp5ZGYTTKZ1xq4995cuFWWDGrJc9PQuch+mKSBvV
+aw5OyW8QVaThOrH9dHNbYSLeMplPAlEip+UPPOFgWSFI9ZNpt9EnrnHJvdJBTfsdj+H6lm6ifxq
tVTRmKlXjpP7a7STbVh4VtdayIWdJE86mGiMpYOzc8zsWPpHXOfu7Frflpl1cFAbVOR0g4/jmjfA
wu6YSQj4GWODCK6SrPGVLycBgo6V6mNlBd28G5QV15r83AdPfeTvy6hcq+rXvkapS126O39PAtiU
tg1am3opeeUkrhOjL22j/XeC9b2ybBRIipo+99ISnilKAKMH7DgSEqgvTtcw5Vof6wLQ7kP/Q957
8ibzekSTvTUSZCt0Jx/1G2M/NAccTtJywe505jjgmKX4boLhZkFPs1RmPO9dn6qV+V10cJaDT0Xx
agfvg+D7wloeT5bJ9XURatzKZ6ecZdaahbQj/YT2JehfU/2dj/6w4X7Ank0zjo61S9PPCzHH/XEl
5rTKog2myGimsF/hY5fvPP3gp7eBs+++VcUHT9dgWUM3o4K2Xwg8N1haSFRdKHryyJ7Mq+sUTHfH
1vGik9a8yvlL+IpU2NoNa4RzP2mWu4ulpcf+708O0IlQf/mUMCR5DFzOsJOKou473sddsR0Lu45l
Q8gdEOJdOAZnWuSXkSa5q4X4gOKOdbR4qNewGKXyc1IoW55cqg1ndp1K0bqXb73Me68o8R6pEqfv
/jbAh98w4pRgorBP346Ns/WEPM4QyONoYdOLdSG12coxAYjg9pAu3DKzW5Q3yUjs5jiEbnM5s72D
OHwseh8qbbrW1OoQZffYEesmjkZaiAjYk9Bg15rOxtSwoKdLqOBB5wXDtlCchQfZzJXHuH/9lsnc
G0oTqHVKXw7Jm1WWoGFhv4QmHoYG9lDIZiI5hiLQt+sLeu4sPA86SXlRKWvG5zxnsAgf7czatIm5
s9rX61Fmh2bTKtdUYHS8Wi6nucwMHRKJzXYd0Dy29mptb6rK2OAp9BpYm0FD/r+WD9eDzmSzPI1o
78D8ItWcdnzTpKkNGc2XUx1Bk2gyTUJBBwHk61Hm9uZ5lMlloqSSa+UtxRdFivaVpxzq/EEdVRyW
cACzgQSZHcxkuudTc/u405vaqSWWB4W0LXC+bJ/q5k8U27qdKF1rIcubnT2SZW18CxjUey4/WTXo
Frp4Giwq5PTK4aFP680fzNzIPCQ91mF8TJZeWJcgKTE9OMVoEKn6nZDTreQeF6uLc3mGMnbD/jvQ
OLNnBwruEMnQjYGEp59MFKtyT0EmqbmhS7ARZWOs8MzZIQv0nbLD1//ZICfLo1N1t6jGe9gYDsGw
y6P3GXLmAnG663FmPxfvKkpS9IFxDLoco5XBFUTd3juRT60h66jxksfgTIoMewMm4vh4MnjUXEZQ
sW+IoIrAfFCSDU1Sh0zZEF+iCgVE2s1mt3DVzp1MsEUE341/M6ePcTXKQ/5nmANBte0NILEHfPCu
T9pSiMnC6CW1CaBx+qe++hA03aZ0o5XS/231CR2FgbOBTD6NqieyImE2cmp/pgzBNB+gcwzZy/Wx
jH/LNCM6jzJJTDKSXRQHGEunIKQZ5du8uw27d0jFrbMlK9DZo+hsRJOlENsJDWFg5ac6K++soD+m
3muXf1aC4sP1Qc0GQkeFKiuYIfntGXW+c0PUjSsUxk+53G+0/En06h3SYJ1bLCQCsyvhLNDkggLG
Veju+NwsRUZujp70BtDis5Pk+sKtNPud4KcCg7JHpui4kc+GVMSZwFOQ74QuwLpXjyFdwk9VQFtN
S72f16dvdsuexZqcsALgaDcE4EJMhOHu28SR93Fv3VemeC1KdJKTuP9moCG1sHNnvxqqNxbnEbXW
aeValEqMji4gBFPG0sN04YqkifMx0VBnz3GNXtjFs0efTTnCNOD+a1PMXzlgeJEjIHjCRQQlcvTB
dg0Uvu31uZxbIVSuLd6qyAPxHy6/24Dbl5lhD/UG9WMPV+rD8im+FGSysfzQihtrRNmE4ljp+OWh
/psu6YPMzddInKDSRwmHxOhyJE6Wg823qXWUppp/FM2ozy8F6cIDdKZ3g0T8WZjJ4gvcWqv6pOPW
tW1MKYNcBWsXPUdFEO+iyA5AFYt+4xYDqtt2bWzxkJE3jYNBUmIYxrYZQrw0I0M9CA8p2MAb3CPS
MYvUlTGPmZ6b5z9zXMxn+7HDdvMvEFChrFO8joKy2nYuQhUqDpDasXZuVTtc89qrFmtc818b0Jaq
mRYUsckMidyJbNuno1VuIVpb/S55vL5m584aKnX/DjAZm6ojZIPcP8enp9wCMbS2hZZsTR2tzDLz
7rXBX9j5s6nWmJ9agkN7rPReziY6x5jIIZl40rPM3ma1lG7iVkbQO2nDbagUWJrVLm50Fo86bEOy
r4WeLlWZZ6eVk4CMT3s7FS5/QxS0Ru05CreTeIY7aQcIwIXfrs/s3MlKtR56JiBj09IneyhxUQJR
nJAmoLmRlWOulhuJl3/yDGLBLRfa42/Vx9/W6Fm0yawKOzXkROXs8RV5ZzoIifdkyv0DTaBtU2U7
qXiO1Z6kDK16pby5PtTZ40JHy4VqLNoG1mSotvAzL9E4k5JmX6CQ+ifHN9/q33//ZHBO07M3JP7+
zsEXGevAwV9Kjsdj87f5Owsx2QdSN0i92XJDaHm7CxV/p4jbsq8PuBSn6pPerRaT19mddxZx/POz
UwWbz0BS0eg+Bdr3qJOwZfNCzFyRj+q9V6Ser3+i2RV/Fm1yN8WypFjtwGoMAC8PeXE/Xhq1W/xB
YYY7HQ08QVWGrXU5KEfgshu8sRfClzz4FgTHP2GEcGtQFDY0MHA0xKZtDLxX6wJ/mtPgbWjBfUqs
TV5+6pZUJ2a3FC8lAOFjGZjE4XIsNTCKyMMv8xQF9W2Fo0sQfxoMALuVgXeltrLUFjkFjxKFX+/7
2FoqDs99Mgp5dG9VDn5NnnwyYeQYEra85nXlZwTSiSZKTejr62LmlOJv51ORtdBXm57Gqhr7coKv
4KloaKmp5Sqr91GgbihabFIvXbXJwlkxs9EIyFsNNAo3wDRJAjbSjxqyeGX6MYaOwb0mc6MqyAj2
9pOu+8daPlbmUtt23L6T7Q3SFVY+gHoFqbrJCYXqcpHXRh6cCpvanWFIn9AWvsPczdkkshn9/acC
hxWQdgCh6Jbok8JIqoVdhKHXGy4jokWJJnNrPVz/cDPHx0UM5XJ16kECCcAJglNFg7LXnGNoYqnT
3bX1U+Fbm+vBZlfJ2KdALY1myLRL6bSkiiqi4ydteOvjx9UqRyp9pzgy5kJy+yLlbsr73ni9Hndm
C4Cn/RV38tkqdFDRXM+Ck1StNfdOtl7KJUGRuRAMy+AooXDx20sk5Y0l2xHy9jZeokgL31Ixb7oF
KPT4O6fLTyAjyFIYS43yZBylgT+Y7RLEVEDpvKbmEoN8bn1DLoDwao/48em524lShyBpBqcxS0Si
wd8ZIDAT58P17zG36M7DTG5JzI8dHm6gH/wI+Rqsa60bBa/XeKMFX65Hmltx55EmtyNlt1wtegZk
4ifTFHhByfKXTse4uRGrxNpG6t+nNGqot/2awvEXnd3HiUYXQZa14KTaL7p5ZyDVm2MouaTPtDSw
8Xz8T9LOrDduI9jCv4gA9+WV5MxopSTbcmK/EF657zt//f2oi5vMUMQQ8X0JEghITTerq6urTp1z
ZsaC2rkhW4yR9LtVB5iThOJhKfYkn5OqttOy3om3m/7977LWrZK4V7TW8BX8e6ZLa/hIhS0cj132
+/oH27ou2T8aiQwuUY5bA/HmRLMSNPpAxuQgtIzsi6wgSjXUXly0P6r+2Iu/6l9aSElwLsQ9YpfN
XQXZAAYVOjRAB5e7Wvt9DWu6AFLNBOTXlLmrw1NeI1VnlwbDajMcTj+uL3jP5KoeBNGWP0NmHj8M
kvSEWIg75pAzxjB5NM2tmpaoihR/EPMX/Mb/rXIVRuDrzMteRvIt0WOnDPXgWGdKAXW8hERgmN5k
Q5/smNx0H7K55aEOl826r1jOEMbWC4hYTg8dbfaY8mSj7zQSNo0wg70MR0Est+ZGG4WmZFCFNoza
fQOzGXavu23Lza/Fs3OZf4IwSV/+fnbs0jJEtVDkxYdGJmK3DJeJ3/2SVyewRvlG9ncygO3TcGZv
dcwToUCCq8IeunAvQTXYM0rw8yNad73cHBbFuQwdzPRLufe+3tzLfw2vx+osoRIhclAoWEu3aEef
dN080Px/vu7821aAFi5XJudttZ1mm/lNNOpgb6iHG8VdndZQT52uG9m6NaFqFJdJJa7O9eA89H1G
1GYYiTXpAW3K+171v103sbWOBVBHsRXaExi0L91Cl8OBqgsmEjDyU/5NtV5h5fsDGxAoMVPAL37X
rM61rOi0CF3LuL1DyMfJJmRXqb5ft7KVAYA3/seKdLkSM+jhqtED4nz9kivzYWxhlsvuNEHbuVDe
RgXXycy5pVWs1cfUDzIULB6UMKhvhVTL7BEg2U3bheMBrb/aDZTWeBEFGBUrNdOfYzl9aYbhizEY
oS0E83gqpCCyS9Us3BApNlucu9ke0Ql10tr8y9QDxuzRHHYaJVjkGCPm+yKEO4yx7R6QyVGh7uQh
1AdNtXNsN92B/HaBydPvX2NG/FKBiob688Mcx46Rtgcyd7Sk7Ouf6g099G4HGa/l/cqIM9i/y2+l
+DPvsQCYs5YegTvfWahpoOO6zIHoh0mOX+X0o6wuqGdQXvVLqMefpRiBBv1Zyb93cegie3bbDB68
yJn5Aqj+KMqvgSA7Wn5oUw8lZPqHenS8/rO3yrXKksRCUkyrnJzi8mdnMQwTYkg2rpf38ZC9RD3o
3rm41cLYFaf5YYrDR7RTEzuv0LfqQ2iUi+5UNQhIG5ErG8rdFMkHHxWPP/lsZz9sdYoTRCXKRgOy
rXejM8alHd01KGpcX/6mb5wZWf5+doNYY4ywtQJmu0kjR/iM9G9u7lRPNgMek8mgtRe6ovXAZFVN
Ff5SkxuOH2IrdkRxJ9xtBokzA6s1hE3VTEKEgSF1oT7FvWT5YxJ8vr5TW68E+czK8ivOdqqI+yJv
Yh7bo3mb93fDeAenQ+rF7Y5Dbt3p53ZWb4RaMi2ciUAka54hoCxuoz3u1oJF3+AnHnh9VVuFa/DA
EAMAO+IArL9ON5vIHlR4GamQIs/OYDA/O2YAnj40jRvX0j2P/F7YezAsweBdsDgzu/pmyNlKxTxQ
MKnDgwmNpUpCa5fz6EihYTeK5eijZHdStYet3/yKZ3ZXXzEaIjNNliKG4j+JIJ9YGNpjtmYdajLq
63u7aYsJ62WIhw71umAyNUyaTBpfsjfuUiSSUNJlKj/tbxo/ouC7R/+7bNm7LT0zt7rBEIGJerXG
Qa3gG30liAZei2zn1t/MABmEgNoQbCdaD6sgb9WIeBUjswmyPyIVXYZ3s+lI8zefiesMFpegPZWZ
8BnS3LyOX/9kP/+xvb7H0KbK+hEdVM75sz81Ny0iMyCB7NL8ZUV/Uu06W6i8yjzCXqiL0mDmQ+AV
xLMkLU4dsNmXPJmzP8DlotEBl9Iy8USndXUFqVJY1MVAIeq+1CpHLmEcFsedXsqmM57ZWN0mcwe7
YDZIBHoR2bwWYeLsm17H7gAtPe2+619q0xXPjC1/P4uVHIepgEg7fsiM8i8J5U9fM36Klu5eN7Md
vJh+hlMFlgHUhi7t6F0VtGHNSFqp1PakpU+lr92X2V1fFLdCMntlfldaTvZ9x+zy7d+dNOZDdW2h
EAXOcGl27ES0zWfMVn7jFrHhIA8Ox1bbfxrL1Fb6wlZoAZ7mag9zt3mV0iWgwMy7knGyS8MCCUw8
o7KBqkJmOAbSWLeDLzan6+vbs7Jani8x51zLixX4ah3BKCfXTwhf161s+ghIkIUmFe2CdScR1GeX
jjUXjwFnbXewFrLpeacXv3z/dx/qzMbKD9WK6YZs5JGixKG81OY1Z05FLrkpRGFdlv6fS1q5Y0ud
TdcblqT4d+bwDQXXZG/kdXtFEGnRaaa6qy/H/OxkJd2ohcqECRE5E+W3BlFZ+wmFtj9wgaUQD56O
njYyo5dmJl01omHgLknbGajCLdqLh//++c8trJxMDlBLleWG14Lxo2hAPKAaVu1mN1uuDGIUFBUY
GbiXV9eVEI1CKgxc93VzxyTyGLiIv7u0dl2V19jkjOmjlN0IYn3Mgw9Z7uV+veMTW3GXETeaQ9CQ
QpSz/MKzDzYlc4/KCx9MxcFhsId/rFMPCKC6eaS7s5a8/sG+ntlbu3xqtVabYU/IzFtm1x2lKx+F
Ytp5N2yN0jC6p6hMKcM5RM/rcl1VkC5CoTwcOvS/a+PRGia7rO4oqsEE2EOkGJp2xvtNyV1hhJ78
U7enPbCsZH24z3/BykejWCz7fOIXmPnnrtaOc2Y5ZrzHybvpQWfrXPlpgVTfaLRY0bVjZNimuHMv
761idfcr5VwDM1j2sfaY/ueOHIR8xwe31wAmDdoMjSLHygd7uRe0pOWJa/rK9zDQTQd56dn9E8f7
18jK8WJYGXJ/GcylIBRV8p2p/Wj9fMfttnfrXyOrCJtoTa4M85LjRuWNH5huOUo3u4jzTStvKDHo
GeFDWJ5oZ2fW7Ku4MEVyv0KvYP3ooNBresgtZ0HIjtd3bTM8MFS/CHcAXzdXx6iUihJZd0yFkn4w
/hYmJKSLG20IDuof7R2AK5x5kedbU/qmYaFR1pqXHrXo5MHXBXbeZDtF7637aUF1/Z+R1aFU1Fbj
8iLzs+RIt6V5QG1umIyjomY53GDKHiJ3c/80upBAJ4A+rRnAIsOskQMTcW0drfs4bWOHCZrwKEhJ
7eaWSsskGrKdyszW4LLCpPQ/VlfXihpm5dzWtJ/mpr6T0R7WJfG0KF1KRX6Ye+vWmHpX/qb21nGM
rJ9Mh3iGFjzo8fOcxHeK8LKglRZGmevOtOm3zMDSbwB/Kq3r10ABKnm2TNJuqm+JcarVwDHpmP7/
rKwWr6VNM2mVxY0m8tajU2q96tNelXzTj8AZvGlTMga7MjIEuZiR6SYPhWy6sD/6ItRr1uTM/Y7D
bu/Z/xlCtOzyrPsFQ0KTIMRvtfKkV+9Eo7URGfyT6PjPeoClXJrhESnGTc96Smt05cC60dXETXcp
hreKRws843+3jWHzSzNqEwsL8AV2BF8+0pB9ZmzeiiOnax+XgUFmPv7g+oJWEr4H2AoYZV1dX5mf
xKKQcN5D0Rs/SBlr+gN3O7ewurzKYQirWSRshcPHcP419Y9dtFe73nICpkcWwTzGcWj3Xm6bXJSJ
Cdk1yWge34SFesOcdayFOz6w9XHAZjJ/TOK+kDtcWhEEowm6JE4eomay4aE+JCAA6GZIQo4I+Ywm
+87H2QqO2qJiucziGpq6LPvsHlOY9kUVvE2Y/+kiO+8m/2cwR4ZjVr3plBbSArIv/UlEBteFHsky
jgNX+aVRf0wtsx+y5EFV/y7zI5fpSfiMzHdUl6frgWhzP88srTxDG/J6zIM6efD74bjMoIb+sTZ7
6CuIeVY1BDeisueN2zZ5fjGJxoD+mgSnrwa5UOYheegqMNM0ZotT2Srp7WwlaFIlaF3zeD9ESazv
VNE3ax3Q1vxjeRURpwJN5Bx60YepnhjxlQIQxdNj10lICzqgw0JbRsmpjr+D7N6577aOB8nJUsOE
GIrB9ctPmqeMxsqFlqBykPw15tN0q07J39GkBzvBeHORzN1ZEK0gSQwW8tLSVCFLjco0L+ihPBQ+
KXfo9Elx1L43in7fl5+zwXIb8+d1R9o6J2dW1xQS8uSbfaaSuhbSY9je56UA0vjjGNwB1NzZyq17
7dzU6h7IBhkyzKWLkAEZaYC0VfVjEwU0BV+vr+lN7HT9PDq3tLoKBNYkJgs6qy7sPEoPVQTAaMx+
AXBLfCpURn9MxNRWJ/qQ/vB3l53i8a4Yvs1F7w17R3U5iu9+DDgaaA/gVwH2cPldOyPIjLCgdKvX
pYu+1ZiVx+vr3fJRlEb+sbDa2IjWGGQyWIBz1O0S48DG7j4Mtv2TOUDahOSa74aYRN8gp4xGcuhQ
O6VMpBciw0TknL7vDnNvIyUv223X3Qvp3sj2ppOemV4dQrOWosKfeSnU6VEifgejbWU15PGtM+i7
1DzLB3n/wf5d6OquMo1MI5Unrw6tV/Crjh5Ex7ZJ0C6UxVOjnoYRQktLfGpjYee+33QVhi3pnCpI
j74DCPuxIQfaAu0Kvpn+7yDYORibJ/Ds/78KMWWEKk1Sg4hD/6as6ycjP2lhcYAdemch24YWKUvQ
nnTeVxdhPCXWmE5U3FW5OIzpjGCddJrzowAe/7rvb7oGGRiMUQtb3BrvoakxmeWCvmsz0Vkauahv
H6LGPFSK5tZ7IyCbJ+3M2soRQ6VJaFCygYL16JsgP+DS17/+txUtbRAOmGqCLAHAuMZTx6kYj5VS
VB40t4cMyUwT6lRtiGCJ+qRoz9eNrT3uzRgIPx1pMzig1vReQdT5QiSgFt2CAHkhG8tPgdla7nUr
64+0WAEmY/FshAeA5shlCCxaGNYNK6q9UmHoW4ZnXjpVcfDYN6+DOO1cM+/4LN4G5RdVGmZHkV5a
S2HzYwRrsOIcbafbrrEFyzbvpi63k/ZJO2UHvfzqzw95hNqE8TVmzuu/rpVRQREdBIk3Aad42fGz
xFMUh2KCtaL00qUSGHwVlcBRplsYvF0L+bHrxt5/vktjK3/skoKqSZmUXt5qdlRr9rA7K7d2eXYT
CB+Z9MLMwRdcmRBqEFtGbybe5FjH4k66V2+rX9oN7UcncQK76G0pvKuMnYWtA8j/Wl3Kq3B0MM4m
X+5iYuqDUstYlcT0MCJKkKQ8Ehp/6aq9XN/D7QX+a2oVqzpBp9ZhaIlXuk0cuabxIUn3xi/3bKyc
QqhjoaatkHr5kOuN3ZdR+gi+23R1COM/X1/P+8O2fLB/17P6YJmZDlkpWomXBRXI3NsqxQHNe1Ep
HHSg/n+2Vge7hj82pw6VeCLSBkdt/Nx+DwrTSbM95bZ35Flrh1hWfXastHHWyzjDkh7fFLMz0vyx
ID23JyX8GIa1WwofKfwP6dMQ+G+K48c/WKkJHB+WGgr/63kTq0VcWLXYVWlglBE51LgZjuIU0vb3
3bZ4vW5tuYjPU5BltSTY8lKrXJ7Mq0c5FOezPopJ6qXVI1KNXXmiZNJqN0Ly6DcvqvjzurnN3T23
t0oMjFQupkzDXmILtnjI3acPP0p7PmTHvUHNdyiK1dLWzRN5hvCzTtKUGwcJxvss/D22wAsmyGCO
QV3aStPaFjI95dj/98i8VCDQIV0+IHnspQsl9WQqs5KlXj0KbmQHqmdCzl/nPxge39nPrfN+bmp1
LsKkMtS6wNQ4/zXHziz54LL6o1/cR7hvMp0Uww3mwRbkEgqAyon8o96MdsOj5PovecNqvPOks0Wv
zk3oq3On6QWR57byhkPvUipu3eHQfcifwif5S/A4PLeHObUZo09K28lHh7r/9R+x6c1nv2Hlzaaa
VIGCeLGnBn9zf8x/G74njE73Kfsh5jvwiz1bK0/20yRh7qdMPSM45WGJVratCkfG3bOfunHU+j0B
9XdvzTd/pjaAxiOUQDTOL72K/I1CktGl3iwc5yMsfqPwPYM3O5tvpPmD0P1U7vr5MdI/Z13mzvVh
6o76Ljh9/WRZfgQ6j4w+K9AUk/Nc/ohGrKMp1tnhDAyNchrvs78zAOm+Xf2cRzvYq+i+ewu+2Vvm
7gCMM/CtrO7MWhCSzGjTzGO8RZHg2LfGwM5jKWqdIO6lzh10o2pto++K31kcAMVm2ifN4WYzqs/X
nWvrulPJKhehBll6R5HUxOPYihUOrqnNUcxuZM70lN5nxdO4q8m2dazPba0OUyXGemAQyD2tfIEM
NxWeBWvnPbMusr3t7FJfg0bQWmTsLr8kyNey6xoisZUMbpw5VRG4oWnaU+PW4xcz3kPObdnTiIk0
kFCIxI0v7ekAN+a8r1LPnx8DwxOjX7p+G/T3k/51sG6uf6rNa4YxUYit39T53rH7hpFZTKKAseYz
lDs0gXoJmod+tJVcskXBzgOdcrB2kOcf055Iw9ZKgUFQvKAqTKl75bOFUudR2CeZJ6DdnWXh4zK8
bwT20CWOYB6mve75lj2mEKDbABOOudWZrANFiUZpzLw6EkHt30u14Pj+h0B1KaQ4FEr2NAi2Qp9B
8YBzsBSa1jSFKuMwVZepGZd4qcd267/8mkL+/XPQfALAvxPUt5bHaBYtNx75kGquHBWNntkUAysj
7vnw6gJPDxh2yx0tmp0+/1iE/s5T9Q3juLrKAH4pyB4T6tCZW4LgWQpopIEk1Y2Qe/Mcveg+d1ih
eFP1qjDMrXzq6Vukpv84AG7RlIM45Y78EPTPQSY+lnPvNIjFztEPgXnkv3bcemPj0RaAr4jJVt7Q
axyxFZQoW/tp4Zl5fBv12n3dVt8Vq/yp5Tcmmi4DDqf5ylFt4M4H1F/zEA3tICR9ldTi6Ne6I9bz
sxCf2r3K2TuIPw4Pvl+hCcuvg6B8lYkoCDgp+igUnqH/Gv3paZbBPApoU4NtEj7kIILqF31O3K4P
UfS5UdF3FhgGFnrUuun6M8p9fbMWe+uPSDGdRjgjGQS51e+Js1r1hSHIPN/0HU3tSkc18sdoiGW3
DD5et7VxNajntlbhuu5zUfdndckFXKEDWKo5FRvfpG6GCON1W3vrWo7LmXNmQZSajWlwNSjhQSkZ
+vgoiO0x35s92rp6cX8aWibJLBfwKsGJqRlBT0wYqwf5lCdqaYswr0ZW4k6J6HTw6YSpcpz90DWy
5NP1RW7cf9gGS7PodBvw6F4uEjjUFGd9lHlBVztFZNwmU/1qxXsUbe8AVovTQkbO/DZU8DLx5dKO
lPT0C/0m85Qofqyb8SBGw0MXfOyM72kAi6Ruz7rqDn50EzTDN1V9Ta29waElfK39dIEZGox46RY1
q8ufgESpMs9+nnk5Y4xON4atM7UIDF3f0K3IAcrGouODMCIc3pdW+qgpxKRloeGs/xSl6mMztfdZ
+2mSJxcx+UctkL8ouXa8bnXLV7kFuQmBUi6CfZdWZaid1SqtMq+AlgfpuNu05zmkL7qv007Q3vIY
HBW9MNQXyc5Wt4ScK3yhoWWBjYiSR2cJh7Sx5IPkT3tCk5um3q4G6s3UjFb3baOgrBqF3WIqh81J
IQ1smoeISsHOUd82tHw2BgzBlK3WxPO1aiNjyLxIUe2gfY0Gw233tCu3jCA0QsuIOUZAwqvLThEA
2hQW2YMgD+ahN+SfQ13Ah9vqk3vdG7Y83aJSCn0TYCxEjS+9wc+KUix90gZYd6kQvRTRnobEhpdr
y1FWZM4T6KiVl2t9b1pjVeRePfeFf5eNbSs5Pi2UUylMrX8bCgoPZMFH+8MV0Ck4cTuJe3zKGxtK
+VkyF4nIRb919SMqJZ7qsO1zL04+AOY4Fh30kuHN9b18mwFZhQ1EQFAckEBTAABYRecMhnETKFIB
Hbb7l3Xo7V+9bTjP3utfh8lO7M+dHdt7jC9bBe9zo+uSCgy+mRpnGE2a2oVXtQpvRqQNUcM91PFt
azljjyLlwVdvygQukTtB2ONz2kgGNWixeHpCi8WE72pz+yKFolRJci+pRf1oRKF/qEt1tLNBP1Al
L4+1XhvHWSn3qu1bV4WmSgg7KJRp4ZpZHcYsGgs55B8e11X5rRLb4VZHoJtJuwId1dZcPEqKT+UU
jbaWVbozWPLgRFKcveS6JDipkjc74XVrM0AhwcMOjym4viX8nqUCoxAraWlYhVcJiXlfFzD3NiRD
d3JZiXdBZQWHemCuALoV8cN199vycR1kOd0wA2brNVhBDKc+y8y89ARtPvolLPOxM1Xi6bqV5XpY
+zgPKUB2bDhPxlVoEq1whnW0KLzOP1TVN7m/+WvQfu/WQLfMwDph8LLnzBOcLrdRLLKR27FmG8uE
r5gi8qeN4u0wK09FP2sulYc9eN9GoGJEmNRmedMQKlanFxXrMcuTovTaQbmT8ieJzKpNjcdCkVwt
velPorWHT946vOc21yjYvFTasu2rxeZHM3iMxK+9+aFLGQSmFJcqT2oMwYf8PEeqm+Wf6gDQzV5x
feMG4CcwK78UAXjTLW515rCW5DPwNfclj6nZEcavzR7NxdbDX6cqJZK4MoX9bhxQTMUhyauh9Krk
BtSVaLlDyUvx0PefhxSG184O0k9pchierrvqRqbDWDO5AKUqYv+albSfdNAJCk/GLoWkIVPbb0rS
KU5iRKKdlWbpXje35T8QyqJgwtkDF7jaSNCARZeh0URi1c2VrUdiicJ0Eb5IoLJ6sLFVosu3dR9X
zEMK4k6utRF3yFTJ6xC8Fsm3Vt5bUM1G512g82g1ttaETvIYJ+mxVm4WWD2heGdzN9zGWHRnSO64
Upm7uHQbxZ8SdDpqmo/dX1LX2vGe3uzGgiipomvLLI7J2M0qM4lTPZP7meMYK2p9E0xlaBfaOD03
Spp4ViEHbibIwcmsAmOnr7URSEGbwb1AA2v5x+o+G5RxaMx6Lj1Lggyht9qHvpvg8v6D/i2xBgUa
qMxQeVBWmTiEdJ00TAm9fsZ/mU6wA+Vw3SW3jh6MlRr4IIIoLenVbdTnSVaAjqu8IBfuTIJMP7ew
+bgm4z5BX3wIjQYNOKN3h8q0/TY9tlm9M4q25SiolanSskSu6NVPYKIqsLoorzzIM+mdfWq6X9cX
uWdgtY19Y87MH6WV1+T3o/jXWOwN7G11rUCWc7QN9pEkZ/Ui1UohVAD8Vl6eHhdOzFvLd1W3aG7k
owaDZWWbe02TjevPIJUinWLQCEmMlcU8ZDA9moLKy/zeg7bw0cjuffVQKO5YHP/79jHLtDBk4Ci8
Oi4PcjaXolkWTeUVRi0dCsiVHUacdhozW+shNwHZaEDBCKHkpRFdTOSiKdXKU8va6WbZFSEr0JvY
VvzhZUz+K38aJQTe7cwBQKFqEolXwakeYsCGfVF7TUrHKxjvDNhsFCK0He4sbCtWsHc8nJba8rve
C5VkkVdNUntJbFYH1aqehqSD/DjacfKtDeT+FBeoDm+o9eTtnE7d2HRqTXKXHgch9KTyBMMpvf3y
g7jXwdw4UcwN8oRZ9FEgdl+dKL2sQ3C8aePpPtrv1ujA5bzT6dgyQZa1gLOXx5K2uq6SbJgGGoOV
VzNgZOeGHx8Yi93rbyxutUpWmbAliv8vG+AaemT5xL9UAk0l1+Z9b8S2MI+3up65/R5P04alN3JP
HiGcJZ47lw4u0GRNlbJovaw1XTX62RafUdO1K+E/R1Ng1NzvyCMsNIdrfJgsZGWu9mXh6ZDOPI1I
dnwNKmqa12PC+1QGK/Q0QZJQiXtHsC5GcjzAdV54edg/qEOeu3LvS64StNatH7cBnMAm5GFjIxzM
drIO162/30tCLTkpoD4Cxrth77FuS4ZfpMJrhjKnYBtrL6pvpK5fjOOdNhp74wkb8X2J7dRUgXdQ
xlwniqPcSlaolqWnDEEpMe3WSrAFxKadSoLxMDZ5/DRDSGObdeb7jt74+t96X0q9nQ/aHpz3/UHn
4xLx+UU4Ep/h0pEiPRtC3ecVF0nTZ+R4HxTxC/KBHeRI8GftRK+NBzTWkBRHFI3WBWnypbUF2DrU
Mql5QoDO3KYpqy9EGG2w1T6VX8aioKAtoIlgubkQqX+b9Lzkh8Ec5NAZEgDWvdILlVOMs7HHDbHl
BQsVGaoLhHBqzpc/rbH6zIgqsfSQbJuClzZ+qSOnHnZyva3tZsgGwBSIW16zq+2O60CL+8wn12sa
/WYKCv+k+ZF0SJNYcwU/+ijElbxjc3Nl1EM5whYbv3709ZOYx2pMOtHW4VFktBIyj+zOqOISKdzm
2/XD9D6NXoqvtOnJv0jUldUXlrIWvnUZY00xMcSrORacZfPkTEhOdYl1oMy9UyHdCh6k63Cl8PIi
8K4+HEjwgRyAoNskH2XxaykdQuNOCewWFqefsb4X49/fwCzwzNzqCw5dY4mdj7khbp+NWrgZ9S9A
iSL7+j5uOQpCOOrSzl0oN5YL7eyZrMZBWRk57x3+fBrS4NiM0+PY8z6QU4+R2T8xx33P84o4/66m
1qFe1JUT3m8m0ikKg5khwO7XrJjfxelHCNnG9dVthsBF1GqpuCzJ0+r+ggderFEwKb36IUl+d67M
QJGb/Gg625Qc6fX1urmtb0Ynd+mt0Mll5uVyM5OkE5q+UUsAnlCxN7qTqYFtQeN43czWQWO+WGSY
mekhOo6XZsLAryyjm3h6pKqTN2LpTlrwZZzVj4K6pwG9AQWC0xuqL30pIRG6l4N45iBSY/ihkMgY
ow4rG/lNOBTHUXZm0Y4UZ9Z44pVHefpsWB/FRLUHjeRteBKNx2mP2W3LVRex1jekA8jr1bLzdizQ
UjIrD7EAWfea6L6pPxnBjSYer+/v5vVxbmnlNYmW+sgcGRWVX1s3nO5Q2OkPjYm70L6FkN7v7Khx
572hxY0uKFsNUzy1Tt5lMEpebnXUzklJ+lB5swgVE0XfSMhuUau6FX3NTi2JBuj4Gpfp61zuVSXe
6QfiRxLqaLxj6NpR/ViFG2igcj2N58rrQfXxuMgjt64e2/pLBod8ET+m0gdN/iaWMxCM+6SI3S4T
nqdu792x8Y0XUfWFv5tZw3dpghylFT0idj6bdFc6Zo7MUJ6kuDuJ4MZBJYgDH9C5IxfgxeVOG4Ux
p6EvVF4nGx66THYk36dh9um6H22c0wsrq3AAZdIsR1kAt3Ca3um6gzydTe3l0OY7Dru5HMoQbBh9
bBKey+UMQREx01PVntl3B9GEgb+Ub1tl/Hl9PZtm4CDXYb9lEnL97BA6ZMP9mfWkgmK5NcVRJ6nS
9hRSW9gJcRuX7fIO+MfU4idnUUcQS60PEoYrwh4HSB61OHDCWPgYtUJhM6tuJ1XuMEG5c8dvr5Du
pIHIwMJKcWk26g2/VrS49iyS1PQm+uHvvUE3fQKQIR0U6KZAO1xa0PyCtLsKlwdvbDNWcYB08k6N
rUNS7CTBW5bo4y6z3KRJ1KcvLXUVY/1TXNdeAJwiSnVXQXE9j45V++u6W2zFLYkBLJQSeFRxx64y
I6uRZGEM4NCWCqmD6HOqj1I5zd9zTW5P9SITWErqfQ9F6XFGY6aNCmnnPG+FjQWz+YZqABO07MWZ
u8T63NXSwC8wktTVs8Quxk+BcIwE9Vh1f3DYzm2tXFMXMr/L2p7Ddur1X+aT0X+/vp9bH25hUlqG
v6hEr693AZo630/m2suT1yA9qcVXAJm+9HrdyhJ8LmsIdPKWS0ZFCwcQ1WoZQaqVQ6NItTe3J9is
0ai+/v/fSNAlcLsogyD2i5jA6kLRrUbQ24QkRRHC7ClknV8yobgTY/6rMiO48dtUtKui2iOR2zrD
FEdI1OmeggBYRd2gb4RRH5j+SrtDaX3Rwhezeb6+tq3odG5idbTqPu3yEF1qL0npeuQGQHO6sfn0
QbXagyg+p+JBrk7XbW65+FKK4y0HQR4h+NLFu4aKO3+rPE5Qr/Vur36FXmvuO0etg51qzOaJhimM
JJbnDnCQ1XkS+yBiJFWvvbqUv0HUKx17wwycWkW0gTEm6SgpSesUWZAjNQnKDWFaa+eBt7XehUBn
aZPwhF0P8VlZH4xxQGWwbe7KyHrgAfMR+dGTFEhP7d4w/pbPGOTtOqBuTOqr1DKmWVL3UdR6oZQe
uG0yRmD8PTa5rXN9bmQV+oMmBy0rh63XRrkNj85sPQsDHKl/EPdRAqL1ydEGobIyw5y4FfpdScJu
jeIjxIJQeRt3TWypblgo8U7k3VoUHAKgeUDBLLRHl27ptzmjHiNldtygsuu4b+1Wqgc31aobX2/b
HXMbH4qu59KXe8O7rKv6qDbRy079xqvbFt/TzcqhFZQAmwuFHVNbr4BFHx2hhoV9hcfW5dIkxU+s
sO5azwjLkmmL3znUKHYUqIo7jbPltYwzHc1ZUG8gg4FRSs7ypyE08mOYhSbg17Lf+bIbi6fRgDwk
eB+2eq0zXEXm1Bhj3HDLATsLTJgpO1dXTtcDzdbhp0EDvd5SWeElsr7O5bHqwjrsPP1kVajeH6Lq
vjUaGmu3RVEcZSPi5N9eN7rhRtiEF4h3Oi+vNclIYxgx08Fp50X2bNJj9tLi28733Ng96ooQ9ZNW
YmOdI+R+NhJmIMxZUspO+1BKih13eyTfWws5t7I6D00aVEo911AuzPARfu5at5CeBzrl1/drazHk
jwuelFc5X+nSN+Ux9tM2jwZPL34O4V0oOUr747qJjZVQNqZNt3gbL6VVTKwlvxDpLQxeNj/G0WsJ
ltpP5IOVd4frht6aCKtUhHI46BtK88uDbJV1N5M4DqEAU7zoyPNdJCo/p7B8qKu/KI5PoasMGWOR
TNtQqk7dIrvppNjR1fFGiT+W8bNqfekDp5M/5N134rY2vGTpQSrdIo8hLbQb38mSv2vVK6F/Fw9I
8pHw6P2rHulOYFE1+Vt5VrXHIUwPpjjft9On66vb2kbggbSbLAsI5xo8B0WpYc2+NHhGFENg5laM
8jTaa6RHO/69Vetaqq9EfqIWqcAq45qmtEx1oxt4nqWU+AfHl+/7SvkQRMVzW/6W/OBxVIxjYSq2
GSU7UWNxuHffkJc0jB0Uf6V1YB5ncRyTRBm86RTEt4OunSjAxlDq1Lvz4e8zS2g3OcII+Kn0QteZ
EHz+4yjGFhX0HogNV017H7tR+KOSfpfC7+tfT323LA2oDcgzvt5CSLc6Z0pvgNqMZJ7wiCuOhP9x
j6zg/UmGzw5olklVlArs2j/qudKDJlsK2Wktu9Tf7EGNUmYohp3W5PukFUOQVFkGTQcO9WopcTPr
5I0xpZVUb20xbEAumycx0pndzBYaXW946pN0J5Xc2EAKSgttFF2Ype12Gaj80UibeeK9K6nVY1rr
XxGN3okfG44PEoSXJzNJ7CJgjEsbo9iYehKRrXbjPLvpLBlOYWRPehumrlXBINirUe0mNU0uOTQb
d5wzB6KLvQHCraW+YXEZm3kjp738GV2ZlmYhUoUpEumQCPlB9XdehhufkEY5lTHKsYsUzGoz6bn4
fdhQHSvLErERyLC6pKdGVvuPpSq1bmCqv30ZOKi4Nznw/njzCqCntiyMusiakUToNY0SoVF7UZDe
aFygevgYLLi3JHhQ1I/XD937kAlsD2kJ9G7olFKLudxIWQVMzWht/z+knWdv3Eiwrn8RAebwleQE
aTSWZVly+ELsrr3MOfPX34fae85qOMQQ2mMYMAwBKnZ3dXWFt976NIKLvCuUTHVlk+kdQdOMd4aS
ixuWc2VxbCfoSOCReD1LDjC5DXIp7aBJGvPmCNzsW+HJrS3UsGmoY3evxur+9gKvLRgLfCdw8eBV
8Zj6hVx2nzLLOMr0eAWlawDMmtDQ2JMPdJ8dbktcbCl+AvA5YmFicSgvrgIcSfWVfjDr/FxGkmGD
IMzutD4xHVWKplMCx+fGnVxYtTd5JJHpp2FqM8/6fFfeJWQCqTc1T8yLs0FHoErdNaQ2UBo/b69q
iQN7EwM5Kb2ec7YYmOClGEOtzYSaI2KinC3k5txLXguFdlQUzmT0yl/NmMRfut6HrGQcjZMnqdA1
Zn3PkBcv3bCwCz2avwacEYBM6FJxmJZZZaug1BnCgX0W1LHeS1P4khnRV12DrIV5nuqd4FX9x/eZ
5xZAAcU09nmZ7MjSGgJARanPChpMs7IQ3Dd90J9U2gA2VGjZBvC2PF5AEswavZEERpebreYp1NOT
3JyFQIqN/ahZHrDdloZXKw4F4oNQp5dIq6vqW5DHnbkTpCJrodAS/L88Lda+t3UnPMXtWMEk3TKH
3tbNKVNsKETyaldVCa3NfpaJgU1HcrGRslnWsd6+XucCMNoSMj2SJZdfT8cgz1Np1udKSorejv2o
PPrGlEJGaszT4rpeoLThZ/u6hQMwFgbxD9CSjWwHbSnshTLK9pkotPdRaNWvqldMbld41cZxLmOv
t6+cSzAA3SmBXCWv4ngKxiAz6rMBDwhEGVH1VAs+uDL4phzfTMq9ULeJo+mBRYVIF2zfhITq9q16
uzXvfDk+Yo6vSYW8dd0SlV1uVT56heGTRztPXmxKbip7mu/KwzQ3FHvGQIiWh/Ur99tr9wE4xXZf
AStt7Gwc/D/7zlPApvVNiWcmdeWjmY6aU2ladA+JS+ZTajHHgvB1yDLbDAI9+zMch65xsiTzCDE6
X/mqMVMZyg4mUE27ZGi9mskxg/j19jKvTZQE5IhhLvCrzmDSRZ6kCqdRj/sRIlVZyndZVUu0MRNx
dJq1mSGfXe/ljvKu4B9jgSmcLHa0Lef4VhSRJXSG6/mJrDhNzYgswfKgw/U972UwctCXQjAeK6Xl
IsjTj0ShweX2omdByw/BWkD4os1pvSU218+ZfCZo6FduDNYOAq6vnp7Ex6wPyRJFdqhH9cce1zdl
IpdNbywEUrzlC6th1KpWxerUnPWJQYYMFs3dZlKZW9bq/g496w+g6Jq728tcOEr/CAUiSXCgwxyx
TGGEnW/SdyU156wLqycqjiE0SFnuGlBs7vAG60MrBeohGJkb4U36B6dH/yOergDu8dzPugRViFAu
pW3LceuFXjmqlvY/Mq+U7MBSf8Vpnd7pqlA7cVfJDmndLaDKspY7i6cSg6/GizgD2ReBoCZSKTc9
oTvrYh0+J3pd2JXKMNPSHPRDWGbhThnCcTe0eev4eO/7uikFBzfniwJmyGlKuSR67v1vRtdsFfYW
rs/btxHkA2AF7SeT2r20LWI70NUl9cXZ90lamA0NIJ1qOEQnkl2S83syqcF9LhJLcW6rxMp1p2w5
x3KQtuAILK4gZaiio6pYnbsoiwe78mv6RC1Bb8WDp3LxNzTw2uGilUhhZCUeF3WxpcM8GW3QR7Sg
QNMsl0+JSruYqtcM0NMKGkPiQgu/3V7f7FEtbjYdGljGeSoF9cWFTxn6URBNoVWdBTma9sKseKTN
twptq8ua806kaUj5Lpulqff0INj8+twOnp46jdQpVeyQ8SqEz6GXTHh6ggej/0YUuSKWar2OTJpA
YJ9ZuJN6OAEfnBcnjz+ZjuwK4MZTAd4fv9kIsVb0EzeK4bVkfeU523qpn0YhWRXRZH0um8ptEs0x
9Ganj+AdgHoVRn6osy32gBUvFqeEDAP1G/rbSJ5cyiz6Kou7tu3OWCbrm68l3wY9yXdFkmpuoMXj
zhqUxOlwW+04EnKHVBo11VDVCnvoPH3/YUWax0tjt/hnhhldfs0Q5YVXZ/Cy0wmsfgkGf9onXb2V
yF+x0GQVNZDlcEKq6rIZBdZ0sQxDuTvHavrYWt4+NkR3FGAzmu7yCgoyQ/naq8GGh76iR2SNaHIG
HMpuLw3zIE1ZZvRVd678FnpnsDxSk/4U6+BYqsfb27jiLtNVMfOcMROWt3bJmZjmROG1p3VnUWrC
Z8UTWv3IIObOcqLGix71qM2+xJ5ZWHagYKddsaiBnDZVmf5SfDXe92LOJCWesUe/CIfP5M1/lHEt
HfFx67sqFqTPnRJoG1ZybYPmuRVzFhb3YFm19YGWtUPh9+eGhppeszoAK90fylAWTlElh9tbtHLX
SH7S0EAnAxXopY0s9F5Jq2x+p4aqc8ZqMuwkSX41vvwz6Bq3LsBzqs2W37cmFUopOlnJbWtE/Jf6
HbV6a7RF2J8rXXuu04ep/KtLDrGHH9LsNDHYaChbUXRs1pxye2sWXAaFZh8VwtDk/bnu9OPgG1CR
vmZRsi/inaVkh+yXx6Cd2/u6rFzNj+w8zm9+76jfkva7XKI50iwEF3R/NpgGaRfpaN51id7tfV6O
Q6OKHYy/YX70wzF2U838jp/Z7CRynXZqBQdtNLdayFfUan4EMXPz3yvgveQbnh+ldX/uyeOc4FNt
DiO56gNzM2Vm805bzT9r8iCABQ/C/eNNnHXgXfphagdJaHnmz5I6uTkAe5ub94ev5N/xRZuP3xmA
kXgzpORmzNpCoVLmM+lTVA3n1o9+lKRwrOnvQhtffL3cQFi/EVctHnlyb8BZqV8R8S8JGyMeoUi0
wvY86vL4Ff7Nl7aOfjBKu3BFBsmdfDmx3KBSjK+0uORO0tfVoy9M8c4QwzCwrVCLUnssst96q48l
7Q5W8VyzsL1HBtcOIgZ+R3k8HGBbkfc9WYeNG7+cyoxm8sZR35ubEohClv5DnQsMeKnj/hypRgRZ
gdAmd4QO5rPvK/u466KjnzbVUxKa/jEwGDQoyQDWez0j0g1TY18EygA9pq64DYWUA9MxrX1rac0x
Z3SUXcRSs1cF3bPFxPwSpJHgBlZLnEMTnJNihdy4SO7DrgO42jVbFBorp8MoJqovTM2Yu6aW8N+B
VjDmaTb9uYzbwgWTFD5HXe1/DSnX7fq+q1I7gBeeruTRaSal32fGOOzkkamNXdtPO+Y5tPZQd819
1QdMnMNAORW1sYOl+fohGzXPzkSY33OlFHdRm6sbinztQvL9oAaodxNgYx4vb00lynHraVp/9qbC
o/NVKGB1MrbIBa/vJlJwIHn0MYvWm/F6dzdN2tHFOMMWqI3QuFksTQ++nPf7xBA71xjarWEH1/ae
dDzYmDlHiDuzbC2S9FqpmTwznPW0k53YNPoHCK8mWw2UbmfEeeAyPTP/1CfaFm3jmmTYqciigEAH
mrbwpOIOTmWvwArVQ+EdQtl/iSYoXvtOgzFalMeHplEORT1s5bOvnxwKLgxbMGhBM2R6xS/PUU9b
XTD7ajp3zQEPzIVRaHjS9JrBJIexcOot1rQ5dLq0SrM8qE3eEpGaOf/83YkaFJWYExZO577oD3IY
2orE1Ez/qZRUZ8q2mEFWV0cFhGm1uCi8cpfSxnbecK2dzhBDMB/DKoGAWILCTdcsWxqNTwLYS3cs
56yTrk8bd2RFe0mk08M0R9ekERdrHcjNgGNkb3t5Pw53zBLvqp8fHCoxW0mEEGXRJQ4h1RIB2BRK
kmcjDJuV1PysGcITJj97/XfQGRuewsrJIciCsoyZWkAiFo4CPW+G1Iv1dKZTKKgexeiT1r6I8ejA
KLbhk8jXSkKRjsWw+zO0d/75OyUJBk/QxcQaz35F7KIAVd6FgRvFTk0SQnWab02T2JUMplLbyECt
JFXxvXADSPcRRdKfdCna8/Kukf1pOlNp7RzSdE3v8AaZe7RFO1lDUNqCFpKc04LUHQ24lYKy2+L0
X1Yp3w6VLkpgsuwBvvXCTUjUthpqg6/IZFf55n0l8+HqtuyatgO4+fZur53re1mLeNmv28AsVWQx
WslVE3siqyPda0ng8MZsnOyKlSNMJk1EbpP7sKSEnKRBHoZcFc/kXR4oAJg9fp3Gvwokgc13uag2
POrrTA55FWzbjA7nYJe4LHLvQx6Xo3QOteROIGr4muaMQyoyYQvneb2NSDIJ46hFzmjZheLoRVDU
de9J5xrqW/nJLH91+j1sPDY97Bu7uLYojDU5Q7w6SjkLj1WulMqwklA+Z2bPxJrKBMliCsq+LRrh
x23luH7mFTqg355CygzSklKjKaXK8LVROUddVuyo9rTOMJlbC7o2lEDUyK3j8M2XftlQMhhZloq9
KJ/bTn2Wg/wgVpYdapNTJVuz5eZjuHx/EIVJocWLKAsk8eX9JrLQ9TE05DMEbJ8V0ZXEByaM7f1R
PMDRcKjI2tAov5GSuj6wGe1IaEeQBSB3OVEXyqg+tppOgfLegwKVYobAOIsO3swNzViJ5pA0s+fy
EOAKL6E1WTX5SZSyvEJvpLPWNT+7hj7ANtOLfZr7nyW1AFYkwPvUGZLvxlI52ZifwJ6m8rEMmw9y
q2HIKGIAv6HGiWdDJvByu0n1db3iicq5iDO7Sn8r3uttBV1JYL+VSWYfmi0GTnEpwdT8ypxqSTnX
qhhFttQqNYQoHizj6oj9Emu5eg3LsM9c4gziGkWrEkDIgO8apw6Fdtj1bTMITiBreeAkYgBllNU2
6cZFWnlYoMIlnnmb0Ai8ZeFoWeUQFNGgK2ejqFU7iRPj0MZVd8p9q3RHekAcbULrFcVrHak0/2yF
dtxQw8U1e2McpcOD0HpubIe56nKrJtnK6m4wGEoTPTeiqyg/o/A+erl9IIsLthDCoV8KAfqrB4XA
HEpG+JDSVuBhk/VdNPyW/P4oKJGdDJtav7BS/8gELoczR7FAWubrIy8LqNl6zNEdvvbaZ0GpXKuq
bDAwe2WKbIK5wQ4qo9hpuWI4MFmmWbkrzAy0+OaghtVNxhEjLCIuugK3eUIkQWjJt4RpaDdTeM7f
RkQ1RBPtxm1fXfY7UYvLVYwwN9O/zDQjMTjUYmXXm0H44lX7Z2ehj8Lxo0aBr3l5mqNVBL0+MLoS
2AB4KPplUrvEUU5CiCS2+kdXhTHzZzYWQJeuaITNthOaAmFVHbwO+n2jVnvBbw9CfGcW7VYqfWGU
/1kajPF0hhOMQGpzuTTYMrsG0HbMsOwnz4idKrtPpq1K0uoRWUwzoj+HZVmLAASeuzrWjDB+SBvh
pxYZ42fRSLfShmsqx3IkKiozAHfJcBQEYanFUAs+iFNmR+mZmRqN3fkBs9/aj/lTb5uGO8XTSX2F
kHw+wneeeQ08tYgixi6qgGec7Gf+7bb1WFOB979/4dr0WloIUV/GD4bkipNyyJLANZPxvmBecZ9E
+9vS1lSAAjcpMrgTWdXidKwy6bSsxVYNdFum+WQrkQV39xaT0dL2//9d+1fOQtUycfSFWGJqVpI8
xHltB2LjGPW30g9tyUv3klnZQ/G7jrcM46piELKJM7HR3K9yeVpdkqRFE2CLsu6+7mtClW9B+iuZ
tho71rTc+FfOsihVdULeaD6GKEsfq/CxDnb/4ZyoMZEHgqbiisPbjMkJ1yHDU0sJR6LaWcl9YG31
cKyq3jshC9XuwCGFcslVjTPXi38FVvIsxTpwEuG+b8St7Oyq6r2TtlB0LwVX1sJO/1CN+wx2ukCr
wRk50o+iPui5/DBO5mMiPuszlAfMX6M6dV3eFZBVBLIb+j/T6ilt7wzTsSSmvn0Rc7sVjcYeSu3L
7b1fe88Bcc3ldyIAYMeXOhRmkqfXUHU8ZAkl8J+yLuy05pfQG7Yg3JGh9OOn2wJXd+adwMXOmD31
Br2NsWYVg4Wswo2AXGXjRn/M6mm/k7K4GkZgAk4SkdK0vzM/2wnxUbS+apEL4Mu9vaDV20E7Ca4w
yWb4UC93UAnGUBhGzDNohb+s+NjVw1+3Jaxv2b8S5i94Z5Ujb5Aas2Q8bF9QCq7SyFW8gtIhBJO3
Ba0aFGKnmbFvZueZP+SdoCCtzbCWGSpsRT89RkvH/X2Pvxpt3I43WP67KO0fg/lOzvwd7+SIedj7
msAzwzDzoeudrDsN4cnsy0NRdbsxcbzkz0B+advMGYeTBUTEiPynpqiP4MpskusbG7yqLe++Z3EJ
qpLUaKOzwYNrBNGx14znHBRjWbYHvwm3wuHV4yRPQu4QZB9u7eXqwfp4utDlXDkrsYvyvuome3Ou
3XyNrrYY8B6pLkCEV+3rmVJY/TRM8YNm9N/LQH1SwnqfM6Q1d9tS30cGo2xuK88Su/B2qjRc07hF
mQbQ4OJmT/HcadUh0jcVpxeOXXrvld8Fo3W08qTnuauqrWPWeC2Obvy4LXxNc3HD5iY10LZXsU/e
W2MqJBmymVkzdXdW3jCXs3Uysf0PUda/kq4CoBmuJVQipydN5X2QCXuzeuot7TORi/1/WdNVAZ5Z
wg1FTSRZtLUo1vhITHsW0tYRw/ijbAfoCSH2/+wfFYdLnbTiOA0DIWF+OaOyeuFnZX4esj/+w3rI
XQCpodp3LUNiTHCacsua/qCqwQnoUMxssGTawhm+dXkslR8eqP+VtDDJGvObfFHuuM8juPZwsOzc
2MFoKVRwWdb6L78fz8lQHaw0/TxGspMa2ZOR5J+BTe2kSTzWf4CsfYkjyuS+xDx34xD3P4J+Oo5i
bdmJOkDp3kw2o7EIAeHAvb1P6xeJchiJOTLx5BwvDwNkbJK2IZ+f9dNLpCl2Gx6q8S/JDMCMObUQ
n1pN/aSl5inwad8hOXL7A1YvE92XgAZmMuMl6BcsYNHLqsFlghL0IEWmfteB+H5VJnrOK6HYmiS0
ZhDnohiZVQhB6Y27XC+llSECNIPyJXXtqmKr75uMIS19UcrH20tb9dUhIYAgYsb9wO1xKavTR0WJ
BGTl3udOKA6TYeZOnhTPDFq5F83xxfSrne51eyXdSiGvOQrvRS+0sgmaoRhLKX5IJCt3DK0zIK6X
t8Zxr26mSa1vHkQA5HDxlslTEOHrMdBdK8r5JrfNWaQ76PY2rmkIGQMgjXOTHw/M5S5Onog/ArDk
ocqau8nI7oK4OsYM9oKhx9gAaq1t29znPWcZdZ2mp0tZeazU0JIJBPJy/Gwwlxue1S0usrVNey9j
oYFyI2R60M/r8WsnHIA8Ze6mT7q6abNrBcoNXqdlz7ZZpnKqJRZWqRn2if+zYBZ9ELb7KNp6OVa3
7J2kxfGMFkeheSaSlL9N0tFi9/ft81/dr3cCFkpWlKoXwz3GjRUPpOPsOBSdTRdma78W/kQbGJFH
GyHvhXCGEfvOrM5jt5fFj1ImzW/fzLJFEYl+c3qILhVM65lRy4QQ3tnqiZmWdjW+bE6XXz2RdzIW
8Yjnm/GYQJ72kAkvXR06GIP/ciXJkDNNBTgNBK2XqwCWmVRmGicPZZzvqro5NMpTGTc7X9+KEpY5
+dnRI9YB2EIWlDanZdZf1WW/zKwWE1OHvS0HOHQMTOxdSessyW5lPz51vic6QVIJruo135XRO7dJ
VJ20Lg7dXBTSnQE8uDIF/eOKefFpC8U0hGGImCtOdNlVTj/cN4lu9+ZGCLu+AcANpDnrB1PAwiQJ
fpe2QytEDyJFFj9Xj5H/Qs9QCS44916r0daHe8HobNUvnFAnv3CKetEO5C2auJVr+MbRBnQR3g1c
hcszDw2pE42cLAOkkPtG2Fmx7Chbs3q3hCxezDGjlXQeQv/AvBWq9eMuBEgIFmjjZV657czCZi4W
bTg8y+ri5JJgCPERUsx8ZLgtIK9gcJk3sFPSrV1bk2TJM+pMZfw28O7LXfNSra6gbkJHDGNXCoEb
tMVeMk5av+XJzd+88EMB4UPSQ6+2ybIWlsXXDAVgE/E0GfHQlRv13si6HPbd+gfJsNzpwsLffdgy
X4hcmAGr0KFDlchGjDPXljd+SdTI9aMPgv/fTMA8HgrQtgZB1dKNiivJzyZp5LR6aPm6LmiPZXcM
2kdo6rewaGsKSEyJoSFiJikxn+e7bIE39kxAiLDP6vjSHBPt61ZNa8U4A0XFAQWyALnvsi9JyiBx
0ho/eUhoQbOhKtOcwaq24uOVZVxIWSi4mDAeR8rCBJ9pP9DWFWM26c7ZCE9XpXAqb/VhKuCLzdLK
qpSkKUpgCSOtOH0pq7PZlJ9vK9mstwu9nlFX/ytksRQ5CZjt7qe8NbnR76Y+fhb7igaFqDHpRciT
XSO0phtN0UYEub64GcmM7w5H+MKDjoK2nTqLLLsoDaDky3qXN33vGu3HAyDW96+chYVIBIsG1o5N
zIroaGWvgdHbVj44Rrdh9FYMBIJonsH0zYwMi9vaVyBzQtpdHyCpP3ppg5FQP8mJfOwESbLHOLi7
fXCrG8ichxlWQqZkifdQrLYKjCpLHppU3hMYMzby7zoxNtRjLb9HLyXdHDPmGo99YfeSIpjkpGZZ
/cBkyliCGTlJAFiKZ9qF7bH1PvXmn31kfPcb0EjTfQAgPY4SO/7KLCmhLl7MbGvlK0b/4pMWO61Z
geaRP0kehmrXERLF2XF+x7p2C9y1eqT/rn05mEHKO3Mcuzp56GjkZCSZVPeku3IGj+9TxibcPs+1
VIEmzq1eIM5nf3xx3QO5BisH2ctDPgrNa5sm0V3ZS4HT0XbHoNM0ezILk1noit/tpog5U6Yk/6H2
avRUdpn1/fbXrGoX8DrgkDCk8EmXhlpPpSSPJrSL1qavgljyANHJk8W+e1vOsoF7fn0IBoEUvc0P
AepwKcik83yyBPbYmxIaoRi1juHRMjgaiqdK9vZiVNPJ1x46VXE88aDGf6cUgePnOHkagg1lX1v0
u29Z9pcqE0Qp0OsnD1FNVAcsgbG3uzzdcDnXtOq9lIWnBzOTnI8Z5yzG36A9VVW7Y9yH9mOran41
rmuxtUu8aT6kAbn5kkKmzQzUpjr8LmpnlG0lscdnGPBbz/3b2zDra3fz/eIWZp0mprRWTMyFWCi7
lCpAykywMn2hwLkRJK3eF+AOMygAswtp0KXmNJFu+cyt5XaWT0btUjPFIE1QRUR3cu0GwrNg7GLJ
ibrnDZWdcTHLJ/O94IUXXSg972nYs6+Dtxe6+77dMW0pH/b0v8wFQZE0H2PKN27KqnK+W+5iZ4u2
SvzAbDEPkc7M49qGTXQ7HlqVAgoMinpAylCnXG4qnEVj3U3oDN07rl+bttW/CP3T7R1cvQEUukGW
gjoDgHMppKsroaIZM3lopZ+BUh1oNSUeAYFmD4mwpSbzFy9Pi9Y3etHmgaFU9S6FQblDS6mapQ+m
2u4aWYLFajjS/djoz5Z45/Xdzi93Wvkz2uqFXNtK5uQSy8nKG4b2UnCI/+4bIa1ooLB7n9Jbz4iO
LSFrWzlLMAANzICS+efvHGqtklK9Nqz0oTL0X20vfq2Lbj+k8tcC/NYQbrmkV+Iw1KC3mJ1JPQr+
zsUblcVRoOuRTyGveBTgD+1run3is6+oh2ZsNzT+ypYgjHXxwkAyQJ5t8QaZQhObodf3J082ul+l
yEQNKQh8OggD0IGx2edbunJ1s2eJdBECcEUyo44vdzP0q6zPTSSOulXyIuVCakdhX981gvmqj8Ov
ohes+0mECLDtvOxHphjfPng1+AKMmQJimPtBEH35BX1Wj20jBMMpbeFzk35m2cwRXx6s4iRS2b8t
bGWDIWRiQDfdurzx1mKDq06LCz82hpMxfFK6aBfDmAcC5hhm+kYoc/3M89BLgBPApRFlXiXmkswP
4tFAVPNdve/PgmM44Yv/Ep/Vz9En4b56yf+s/xy/fHh9CCVFS1KFlPDVe878pLQyzOE0AvAb+9yx
zHgnM1cr3aQVXdlKvH5aBXmMuO3LwHac4EvJ02Y8DTHNteV90gR2IZ2z+PX2kuYjubBm7COsy9CM
Q1434/wu9cNIc53B5uBN5eibX36PtsAW10UVBABUJMdBEhVesIW5tKilpUpsjic4RfYJ1C1qFjrW
oD+aSeYGmbTTp2+CJe563TzcXtqVvVxIXqh+EOSaMepI9p7k5/BB+XX716/tHMNmZ2+WdBEZgsXO
MSRKaSWUwavhALbCcnJ7gSaK21JW9OCNy4A6ypzgWPrNzSCFVdyAdBCshERU8SMYq0MZ5KFNS/SG
rDn0WujCzHlKCwzURwrJ4ssVyfKUTSVz0E99JYiQoDBnPtSEcN8yO/pVUNroxH+9B5oQWuf2KleO
as6wE6XM89AAHF1KDiYjHMdUG05FQr+91MyqXuobkfuqkJmXCgJAXIVlFlFUhFxK5GA8ibFn16Xm
IESW//gPK4HintCdl40OxsuVZFOu1YMSjqcCUINEmGP1TtEUG/u18mySYHsbaTQjGpZZKcZ/qlVb
iuMp0f8yhL1GhY3ZEaoVOma3BUmZ9XipFdTL5ygSLg9wa5crCgre04a2vZMiC/tg1L51U3o/Kn9H
ouzIsiPRXGxtNQCvaT0cYiCNsO44v4tdrKjPT5VsDaegvte8c2V+6TzSLPHGFV4Tgymnx4WKG8N5
F1fYAsDETTI4LNA2kp6CUB+LT21hnPpki35yxVzMFcq5p9kksbxkDMlFtariiubrLGyr32aawCwB
xM/8+BOl0wwBoT7vBoe28LfrIdHzSNXGUxjUqlvQbfpUKZoCZSfvSC418ga33pomQntOp/ncV0Cf
0KV2+NFQKWmgTicqGO4gPEZF96ur7MqI921Yvt6+XGuPCTn5ObvH8F2WuLBQddRaRszs8FMfN25U
7QJp2mUxaCzlVa8PSXAcI4dC18ZtW1ETpEJaS+M+bfVL+sCmjWohjZAqt+mutpIdM+Sz8rdSfnwv
6U+SoEAQaUKGS/xyL8fJIB8G0xAvilTY3hipP2GdC/aFHpgHIVGTR3HytgYGrBj9uaICAhqUD1nu
hQMw6lpYZ4Y8ncKBCQjt3ktOsaTZFrOE8iGw0+x4+wzXNvO9vIXCFITzqpYp04lBSSnz13bNIdp6
yFaU8mJNC58DimOz8nKUstPujOSpb/qdJR/05Fw0W+QkK48KgIq5VASYnHbVhaXKNM3I8jEdT0Cy
DkINQDntdlXvffrwrhGNYQxnBN2MhL5UjWYom2xUi/E0DhJ9sV71NMy9/d2pKbbKpCsHZDJOAepk
IL+48gstTOO4CrM0G09t4cRN/CKoqWhrNR2omr8RL6xt3ntRi+ucG6OMC4WoRPsiQVbPw+JNGwZx
RReArlHRg5h2xjouZEBlIopNNIwnvc2hS35U/2o7oBWGXWylHlcsPKad2gOGgok66kLrUlYADROm
1ysUWwCsKk+/b2vBmv0j8CCJSgzyBqW8VAOhCWRpUCUW4xdPefjZ849m87UQ76qegfJlYIfGfbzF
hLN2SvRXYfvQO2zu4pVEJycG/co8KZow2kI4HRUlDm3fb59uL29VEJwPANvQwKu7FCmR4sMm8qYO
MAxh4KGw3OQ2XN9E5ra/hcXIWVxZU++rURc4J0YOwSX1d+z90e/Dx8xp7zrh07gFuFkxsHOf/ltV
an6VF+Ian9yeAXnNCbCE64vgXlNbiI1DJN9X43gfKMLu9jauXGAEzvxntJtKQIoulQQ+XegjYEU6
qYMGrjfPX8IA7IUHXGMPMetft6Ut+05nV2aeLgB9HX4op7cQZ8l+YDCdeTqVpdrfK0Yf2wMNqo4R
9/0R51G3R5XxN2EVmKc4HJSjIobZo24kekWDtNWc4nTa4jZcuYpU8XGCQFAz2mrZ4CVLkzDKTYOz
1QYiLqoFuXdZVPbtpa/oK1LQIKhc5hr04ukkE535ftlOp/5efBp/bXXMr50jLhx8BHANEEzMlu1d
Kq4RTV8Vc0jypMh6SIz4rvcYhRT7TXynDPnX22tZMZMwHuJ4MHh9Jq1YXHKhxYLoxsiO6YMNsZvb
jV/SjBegntx2+vO2sCXJwZvOvJO2LIT1VQt7d9ahovfG9/IVrthsb7rjd7N18jt5Q9qbz7uIYFgb
bgUt8/Pku8Xj6Q0lqluzkZXRnBideKQH8Vh6+tex/StJHjXvhb6os1JDru2WxQnWHLmPHsp031i+
k2pfurCd9mVx9MRoFyrxhhatHjMUq4AyeTWwfZfHHEz6RGsuWqQoX1T5HPWRrU6fonRjF1b2HCJb
Ojd4nUTgtJp8Kcc3KwUkLXZI719U69mg+F8m57z6W5Oa1yhUHdN69PR7wft4AIlg6n4zzSgDDJZk
Tn46tbGhlRx2/WcJVZyPc2t2jq79rn4GGlxHWwjU64gVNAjuC28kFJ5XrSqjqA9JXFa4mGL2CQtJ
JbflIIuHVqZvo7+LCmmePDRuhAnX5mAWO0NRZjeA8vblBvfW1GdGgyHUk2+Ccmis5yncMLbXb8mM
c3kjSCFeverBrNqERrUAEXm2G8fQHXvFVq1Xa5zAceZ778OAYVgm55otXZIkuGAKulxSy1QGQVOx
CmIiy7TVU0Imfgl+SkW4kZy5xgW8iYJ2lSQ17AVXQdY4qQMPyXQq/srK7JAKrduq9UPVDHZTBm7f
xXuoWOnUCk5D/Qne6Kd0etDVxMlbvwM30DtqIm2c6JoiobAm9wU0H38ulx+TSJKClJdUSn/QvGKP
+5biqnys/YfGifIPe8MEtlxR4OwzfmaZip380tQjneEyHjRTwt90OrZb6MTrd/FSxGJB1HEqL1Yl
NrknjfOn8vFoiK4i2nsoos5T9ZZTgBsYNrJyjpSBsu8Za8nVC9pXYXNy+9o9AGOJ0SRdSa/9wpY1
Lb3dsR+KpwCYtH5oAazcFdWn4eDrT7efqut3kRW9k6RcqsBkGtjSEklyAOmd1O4tK2SAhnIa/cD1
rA2F21rX4i1Q4zaUxg5pkXD/W24cH2qIcVcIh9uLWrNUM6klDGvwd1JLvFxUNWqp1pizGmSR6yWF
W1BHHEZvYzXXFXXuNPADak+8vXNl9lLOAI8yHgy5BQGToYc2CXM7CsbMhkvJ7YNfmVU9S0Px2Mf+
QRHsOrQ23tYV5/TyCxYKz93NPLwanoIm2gtB/TBbTcu37sd4TwyTiM1rEhb70HNlJvo1ziBuYVdX
93pmNuclgsN0GX96ba328EphQplmDmgh1x6E5qOt+fM+wy8z95jOb+zCedOELimajnyH3v+RTV9o
ntpMnq9Zjpl1iLCWZ4dWlcuj7MWsaXgn8FLc7li93NbHaxeI73/3yxdqn6oy8ylMfnkj3Mf5lyI4
TzqNn7vbUlavMtg2Emz4QKQDLpcg+5RBi9DDxa2OXu5owomCb1Q5bb+/LWjt2SB65cznxl+wvZeC
xNHwpKZAEDUdpmBMj4kX/4aM4FWRj57XfZWJ7W0j38gerikaSQ6uNfZqrhVdSo2EpIt7MRZPRVw7
0Uzw/ZgBtP8PS3snZLGHmhgByNEi8TR01mvhM/J86PZwHDiFKTv/j7Tr6pEbZ7a/SIAiJb5K3eo0
SRPssV+EsT1WFhWp8Ovv4Sy+dTdHaMF7FwsDxmK7VGSxWKxwjgPet8a2gTa0Rhu25BfxihMVUTSv
QrtL3ZIJSGVsqOHvm2diP5C6dw3zHiubpng2NF+vK7m0kpj/MvGkRcUD2AOX0vS8mmCskEa78RW8
GidlbG+ADHu4LmbJ6s/FSEqVNO7qOq7UU1JuLe4V6Sktkc3+cl3KkjGi+eBjHAN3peyDI5oJOqNG
PUX7XLsD+SaZfL4NlU25i9bQ+xYXTjxWBU08kNAkjabaJPWg4/qydGSO42irpV8prpfrGi2uGxrM
UbgWiEZyiwrty7rFjIV6cpL9hHEvbtzbKLTxbCXnuqQNcG+A5oNkESDOpdurCYGi27QcwQychBmX
roYF09Iff6/NuRTJ2JrSKMCjOaCkEfTtu2a/KtNO/+sBIFwQiKzxvEceFJDm0rFN0AfKc6aqp0k/
TtOuU72w3yX9yoItOVgYGAozGP5DAVQs6FnCQsHuV9NkqBhBvSuhg9m33hh5lE/b9bKk+OTLR70G
6B70KeFPoF9+KrSOOtJbo8JP8yz4GMcsddOyGZ+u787HN38WA2vD1S3aMaSVw7erTTqF/FQXp9p+
HUo/ZKeyunH0b4r2pak3YXqc3s0HEPUW5SkBZkg+3ThPiXKM9wwTTpkbeuYPo9+0+cots5DHFCvw
59Ok5VantkUfBT6NvfFDvnmcd5P/Tb2xvl1fgqUY6kKOOI9n25pmtAydGHI6QB4A0TRKXQMcKXRb
GgfQA9JvQxaYxj5+WfUnH4HLtdWXbtIMW2+AKYifGnZI1IMR7qwSiWdXB0pluy/SryZauF6VGFxl
oR8WXvLMlIfKB+ZNA3JL+jgT5Fqjm2w/m1udvnf6riE3QGWN8D8zV/fjl/Sxityyq/etciwdTIHP
bliuOKwPbIxraojr7WwFgSXMG4NTfmoxQJ8cm/TFQcuIPrx0GnEz1Fls202Rdupjfx68eHpnt23B
/Eh5TNJdhlb0lB2c8dWq4oN5sqJXrX4oAWpnlm5XmRitA5lh5lm9WzovqfK7HcCeBHiKdOXu/6g/
XlNDXDVnapB4tIFlF4E2rHxAaXCsNrNBXBLtBYrN7HKPvcQ/C7c52OFmhr/sSze7t5hHsAs16OO8
It4nAN71sujr5Gw4PXQ83mTpF6Z6NTl190kwHqKjvjVRiKf9FovmYluao1Y8MZ89KKOnT/fgfqFB
kb5kyt2o7ip3eBq/1BqY4+75Hclcprsj5gfRNRve02ID2BwaryzEUioNQ9TIVQi8KjG2fbkQ1eQo
7YiUwwnQW9Emnop2S5p6PhQ1izxnLPVTyvLCjQxyn0/F8Fy0fQoU9WltYv0DP+ZyR3SwuWA8FTVB
MScinQ8t53XPh2Q4zTAXNHN6msWfObLdSLB6c9OdnPfaNt2GpC6rtW1OydZQD3T6ngEEGf1L29Fy
J+RYOlfJE+DAZ1uAle1FzjePM7dW3bpXvG7Xk2bviLw+Bm6d4tS1ZK+SlfB1VRdpUfWe6XVFQUqH
RwD4luxXa6/gWLB74xRl2zFy0My7Hcc97TdJAcyuGEljFCbZIdPu03vDdk1ln2wTvmMZKG03nP1i
PiiPLdc2Ata7uC5c668jOCw/utoQ7KDUgsvo0g7iigHikhTD6bt5eDAe/trvXv66tCCJEeNRmePX
ww6kTGrjF2BlcNAAzzxRy1C0O8rnbTcV33rjpq0iPJritdztxwT9JwvDmA7oo/GgQfx9qaKTNqla
9OmAfpIJHbrKA4DFXDbEDyyzjmUC9mq9QRc03BjYE8IJFHQ1YE7zHdPpY+/MTzGffiJ/dxs3TumC
IOaW1+EeNZvHMCqwqV6iGZsIQ5CKT0dtX87DtjN8wznZ/eNQoq/aBv2ysnJ+PweQWFh0gWEYEszt
n7pIKtXgRe6Uw6kBzQGtU5BFc9Q8tiFKH9f3UMb6R6HjUpRkIVWjmXUTNQNiB/LYRCWmf9GxwkgA
eJEXw0o2eamggdzeqMZ0y4f8lWfVpnzs4ve87cBGke+5o7q98TY0R6MwPd0ad3qxX/nKz7EUvlL0
FyDIQVlU5qAJI+6wNp6HU5QnYGxUuF+WWrspIkI2pdKlN0wJ79B8Dp+fmdtesepNZ/J0o7QTdeu8
1Ly5VUwcvL73a7ST+CbwLG7iqASKBfj7wAwP1oipKJBnmQmejB3xW93sHq+r8dEV9slWEUujLV/g
2TvS/YQJCkB70HY4MaBH2jrQI0FS4yrMOpgzuEysg+PsxunNVDwa39Y09R3qltrgO9p0qBDJDNmb
ji7O618lhEofJUi2LUyDC4ToTyy1aLsVSzucBid8LOmuY4EWmX7fFnt0vNb8FM/dSmS4sJ0QiYFS
UZhEyCo9w8Yag8s0UyEya7w5PQKH8r8oZQj3hHY2vC2MS69QdfagdPk4nEoEAHG86/Q7W8+9lu9y
VJz7I1vDrxXn5NMqngkUKp+FHpi1LC3GIHAYt0biOphFsHaTteVrJ3bhbgfjE3LKAu8BVTm5x7uh
yjjkIxZPs/cpS/eIsW6tu0i9a382X3ge+pG24iSEH/+s2x+J0gswzJ2wmCNITNJ967Gf6GM/AKj8
uhkuCkHIIiC9Ua+XibR6UEU5hGnDyQFnRzF9p6HiJ8WjEfNDX3wHs9F1cYtWfyZOMpDSLEDjGEOn
/DDcqsRz7tuDkrrlsV0ZBFjw5cC4/KOXZBiTbk51NkEQT190ViAa/WUrN0D7WjlTC68t2MWZIOm1
BdRoUtgOfKTxWuz69/Bb4Rm/TQyKuu3x+totm+CZKKHzmbHn+txhGB2i0ocGQOWusu19kAD4zREX
iL1ylNcWULqhZuRdK3uEsMkrHoEHMNwDjmJFIbHbnyz8TCEpkkkN1BbsRqzdffzAO7f7wb/2m/io
+v0B7Wz91xV54sRckyddBFlsNS1DLHHqfAwd1C/FztipN7GrHKzUDdcwIz7niS4sQ67blfVImWlP
A2oMe97ftSNsca1JYOluOzc/uYch4X1HExXnF7TVNVhY92XslvNmPumlB7uI3fik7BxfdTc238bf
V07ZooqwOdRy0AWOaeJLi1TGpCyVEO4XkwjHvIWnHzW3XJtIXMg0YCXPxEi2SNOiSBQFhzk6zcaG
vXdsMyLTwH0++DSOvAl0EWm8BVCWtxICrSkoWait6FqaiivTzLZOuoutnTOv8q0tHjVklFENA2IV
pqkvV7EqwPzVcR3PhfJg7tIb48Ryl3jpfdO5BAzYh3yrclcJzGYl4F32KGIODaTWCK7lObQOMC0Z
gEhgosiGcH3e96/UYlu7PDnZAPhYTDNV3wC+5g1muOJfFrpvdPRECq450DuALUra1Hzu2qoLLVxv
dRyY+a4lX+2c78zyZlbvLQPotdGPxnTNFLBa4GZIko0Znfp2NzTPk/g4+k2lfmTu/x5t1hb9Nuhp
RMeh6AyVvESYMA6s2RxDJ8ljNfxW5u/T8GXFEy3Z1R8Zn1rEUj2JO/TdjKf0xiJ7gPT5+Sm+I+64
B25VQJ7c4WDsrstcFCmCTcCIqUiPSjeiqpR2VGlQaxrfWv1uZDvTDq6LWAom0IX/rwjxCWcXlG1w
ve4x2XUKX0DdtO9cejce47VQbCmGOJciOR2QmSV4fGQjXN6TTTOXpMpuztHwQnaNemi7/SqqmEzG
KZ5rOB7gyIStI6PyYctniunVUJSApxhPQN3Ygvlwi/KCfVffWkfqNXt+HI/2Q/Jj9skuujcO1xd1
yTucy5a8g12UjjXP5XgiO47qCab+juTluojPE/xCP8HehkE/EIXIdbQCCSDNbCGj2aDbeu8ckl23
z3a2V+3MR8UvfGelJCCMTb6JzwVKcSAo3MyxqyBw8EZ3DUJpccXOtJEsvTWKwU67AitWDJiVr++1
8Ues8Dvs4MqZkrnu/zGMM1GSxY9NOIUjhx7Kk18/Vs/tNnoDWNOBu85h3ifHepMdyaE+jLt8r7+m
d/a38G46tQ8roeHi2UZbDfBZgJOKSb3Lg6enodnpGTS2ABN+lyuWq1Xlf4nWMGCDhi9w5MA3Sg7b
QT9iZYg9o37y0j2ZR2cL5Op9ctPctYee+ys2KX7uk4mciZOuXiMlGWNlNZ7a3+2ePnU4eYYPRsdT
tR8ehtf4Ln97Qv535cJftJ0zqZLzz8o5TwgVhgnc/2GLdkmvqJ+zfiWJtyLm41Vx5lAKdSx7RiCG
O3uleeLz/WzeYUjp+houpZnQlvHvln3c/2digBiP6R6bQUy9L4qNs6sOpHbdcgPajo12bJ9MdwYS
44O1rT0j4Eft6Pz/1lOObaaIAaOtr7Ge5FUFM2isuVkzAg93JZxYPAEfWLCYhEHDiVjwM00xKapS
1nbjqZ53aCJFHXtSt9dXc9FnnYmQ7L+wgeQbIsF/GmmK7tQ7DUt5XcJCYxT88JkIyeZZUvF0cqBF
EQy1W36zdDcvb0v+iK65d6JiaBT98itCP+iQPh80AaP7z9JJJk/siGh5B72QPY9c48d8M705u2YP
OD3fvlV/IuAlP9P90fiG54RSuWtYDytao9n8cu/Mrh8z2jb4gOm+dcmx9cgvs3LbAckcFxP1b331
X/zlv+uMjNilxKltuJpUWGfA4TvKLkm2bbdywy27L5iiZts4ZDKHcBEpxGwsuC8H8xzkSxE91Q8A
LXZXa/iLQTxO8b+SpP1Tw3powxZHLPsyHAGr6+sH9KTvwb66W812LGqF4AvEWmjdQ5bvcuHCdo5V
0vdwKPrm3uDuzFzjdbibv9LIJTf2cfhFei/8ycDM6JZrtISL70Dg7/wrXTrkURiXpmLDUtPCAxsM
+02R8jtE75nuIsvoPNW/2nK1mLP4UDmXKp37pKn0mqPlB33qqGzS6EY1NuBQT+9HQ/WcvHGdKSjp
Icq/xuQHjcGTnPnhcEi6n1lUfo3Kl3Tkd91k7Ke1ESKxs59O7tl6SO6iBooXMyuxG81XU1cAuLQF
Cbr+s0yCKPey//ZSPV8KydRYAnDvWeMwtXBr1BsNt3LtHVCGx3WJSo9b7m8q0I0+08N/cYx/NJVz
KVpogp86hKZpfcgfGvAnKs1X0vgRf260X3X+nWsIuZygW+01WI6Nz0RLvqJXKMakUmy/GoS3JGg9
wMJ71XbYOG69GY+Nq694jsV75kygFPB31FKBRqOOp8hhGpj5RswkhoqxkrpZjEDOpEgReKJr+QSo
CqiV7hvd1fC2oNnRXH3pLuXczkxGLhRaE8uyqBeutt7wg86/Fep9r5luGrpGRURZnin3xsRXbjVh
+leOhoxOgJjHVKcc6gGAKfPoXeg7+6lz66/XDXMp7MBENnhWUFQhGCy59IdF2MRp3s3jiU2JR8Yd
rxA1rsHLLArBuApG9wCVBUmXQkZFY2XaGni560daaV7dBbq1NhyzJkTycjEDTIsV6njiGl+i3nFV
cujKx+urtWTZ1pkikr9KK5NHrQ4ZTvgUpj8UMMZdF7DkEM8FSNsxNAPmJDQIQH+VM3k9SHyqLakP
GBQZGWbWVuLrRX2Qu8J4I4rgGFm83Ji0arVeYxBXHRRvDRhicUPOflzakDG20oz1+PFsj5Lgq7Ly
AvmY15ZPiBgW+t/HS5shspHjWOP39dvCDcb7ETxHbh2kb1oQPXfeb/zFv747i670XKS8PY4Ddlpb
wwsyeQG+EBrzwmNn115fWBunBfJU+w7ctHJ6quoGLYIqYFqb3p2ibyvfIZZOUh1jKEJxJPnoJ4LQ
JozMLrVNHKg8KWyPW0b15jhJfEz1KY+2Zm6RyU0GFU1lWq4WT2FcmcCuSDVtPGQg2t1zTCnnG8Ws
1Qz4boVztKxyvOks2kdoE6vW+viXvldMlGK34Gs+zUA5qZMr3SDMusWQcNkXyk9W1/lOj+jklaEV
n+zZWBsGWRQqvA3oqTDkJBc8QcusJoCOx4uKv+jDG20PdWXi3fOrMp+u78eCpYspcsTjIssPZrrL
Y8RB8pIPOSRlo2FuzDom+1RvmIeHAV2x+gWlgAkG+HUg5+LtK1PDRkal9KaKrlqQyKh1hrHO+Qbs
XqFyO5Hi+bpaC1cQml3RTIJUiRhjkKx9oo0ZtmaIxnuufkXmFa1W9E6M5BnsTk3nDWA0VvKvC3c6
RqzAXSgwJ8BPIEUOHJUiDLdrKiYZaOQXc0Y3DljyDv1M9y2IUnbXFVwUJxYSCWVMz8pv+7h0SjaU
6B6mwN40UCRROnOXqc57ZDdr19PCxmEuScyyGBhg/wTfmjgFyNmGXDuZLAQKcePF4+xlmGMn5vzc
dGslp6W90wDOh4YRFZOLMqBMXcU26dDQDiCl2U+mfdc2dJOkytaJ7GNrl6810d7/fjUFvAtWEn3l
QBqVToEdqWpYOOop+20Uxu+iq8Fb8VPTrd//QQ62DE0nGibh5VxvlzQ2qHF77VSA5yCb3jCm3mlu
29Yrl+PCqYbrwMsXCMOa6Ia81EfTa6vMOq6dIha/2rTyh9naAEd1xQiXCvCYHsZ4LRAbDLxKhZWe
ZX5Ym7UEDUnaSVeqObCsotsUeIX52qiNW4dyezuNXfvu0FQB3i6PDtxyxs31NV2wTsE1LJCwQFT1
CVqh17MxSlArPDloT+0y7udO5TtRdNtRfRuvwVMtvfgvxEmeRTNjZoIHQzvZqepVKEpWdr0xxx9w
oTTPdgQXEDEjbyyJH4PR9O+DLEgHRwFaHNHbaEoPonHSwroEsOuJacy1Q1x5c7gbqIN26duq2uWq
+StXqpUh2IUDifsaSDdi7gbMPpJQxzTaFqsPqy3jZ1Dzll9LbhwU9ZlZuW+QaqXrdGlDLfQ1Ar4C
Ai35/DtaGYeUo2G3Q69wmaK5PKxukjrzizYCM6sVriSkltRD4IopX8FWpMpwuHo26yojhX6KYm9W
UQlFO2BU3/IIENTNTYoGlr83WMzZ4vRjLAflR8mCumnqCUPN+cTm3hUIyvTGypN9ga7sQk9WPMHC
PYGJnH+FycluMg+jU9utfuo5Zn+4VmOgCY/aIknih47/JTGjAzgfFJUp+haBAwr3I1mKkdcJaFYG
M4ifE/6dYOki41fR8W1a+dcXUQr/hSTMZAvUWFRDECVJcYtuRpPpjCkJonBuDugOQ1tyDi7a61Ik
U/yQgtwerm3UpPHElC71pnG0pgd6ahCVvQ6ABCvgWuOheADMHTyirCR6vS5Q2q4PgVg7ATYGnuBP
XezWbGYkSws7qDD3slFAQOXZtXXCsCKGCaa1OdhFaShRIJ0I8CL9Y/7/zH132dAy1kLa1Flx4eGB
COKR0crH3hv12fkB3LN4jYJbOm3/aAhqbERImBF3LMn6+z4xJnPWjECpbw3MUs+YBikPaencsRBd
F1GzYijSVfiPPHSfYmIc5w2E3JdXVF2grb5oLSMIATBB2FsRj948rr1GF1fyTIrQ+mwlS6Ob65pR
I0Afh8HRhwPPPDDkaNewW9fUkZYvVcfMSjFzHGjmjA40jb2RAW9HO6xXJyqWjN/GMcbzA7EKMr+X
OtXGELM+jcyg7MadOQfKlDzUEUd/aQ6M6ztqYPKDuTWYGRqHnybr3hg2SuTF8X4uABJV18aK4xS6
nT0d/9lKwJYD0AO9IQAMvfygUi8aNaxCI5gpLvfw95TrXnIHrIE5DKq2ALPAEO3//jziJsJ1hLcf
2pelfR1rpmekqKwgB26CDSoznj0V03uMXPd1QQv7iplPgVtLAZCEp8ulbm052WoHxPRgUu4ctBsB
OoysXOMLNnohQnzCmY2m81Qhk9WRIJ7nZOeU5JCpGcewXG658DZrQNsLHhp8Dw4gfkBwjzF4aeki
PsSp7oRmoLMkOtGpKlyjDNn279ftA49UlMYFZPmlUs4EZpmOZ1YQdakbIanFmwTQk2tx18JZAFU0
gC1EJhDuUhLTkmxOJl5aQWxuUxtTO2j1m0Hs0JsvKohJr+u0YOcQJuhlMDeuY7D/UieAMPUAlmys
AGHQjkWdN/BN1/wop5c2j30V5A7Zl/8gETO1qCwB0wpFs0uJ4B6OuMkgcYr0FyOOs2NfGC9t09no
KgSHqZ0n8YFPirKZARC4uS5cqCMda/CZI/4ycM8SU5XsspyyKExSZgXE9K3wzdgontrvh/6YrjXh
L50ATBsgmYOtBOmwpGbtaEaoKh1Os2K4hf597GM3D1svo8F1lRbNBbVwDBgg/QCcsMv1JHQY8TYO
rQAd+dtOfe+MN7t57IBqMKwl+ZdEwWcgfWcYNlCvJcdBWyCywEWRAMX92zlyR4/QlQ2Sn3nC8Qr6
wH9lSDvUOXaaa1lJAodPfjrULxHBjGnzzsoCQMoxKG7HXRuFD2my5vKXdgypd+RORC4AsJCXC9mX
4xAxOpOgIADJnw17ow+hZ3X03tGS39c3TU6Rfqh5Lkwyjy5KmrlMJxIQPWTJDik4Vd2CArS6sblG
f2rzQPaJkZAHmvEjRzf9rdL22feJK44faw6i+RA2HnltptOv179tcR1MCzhwFH8ivL5chzQeNATy
OQnCmv2cuu96hMnSqPhehKtskeKn5OOI4BqUz8hRAENVst00rOt/rglQFLlAX1O0TVja+65TvFlz
47J2e9a+d2Ph69rbdS2XrgwQ6SE1gnQkMK4kLc2knAjQQEiAocddPqxcFUtreP7rUjBvhZaikRy/
jmFlDNxnYLLe5S/XNRAnQV48PJRVDScR6INESrx0ztxODsAXA4fdRZj8G/WjY6+8j5dWCcB0Nn5e
eMtPzbtW3uWlyuwgLE4MuoAx+LoSSwsFmA2g1ggIPFyql8aWTGNka3VtB00sQDCmaA9U9lVkgqWl
wk3jwJ7BIY2s8KWUiYQsa6eRBA3ZxZgIeFrn/RTeQd6NcxGSKU9aWTgjhwhViXa2g/I1Tbahg2Hn
dKvXkdeM6iFpBg/gcys5haUlBP4mnnKgvsEhkuKFIQ/nDsg8JGDhtkkpWMxtF3SSes9XfPPS5Xkm
SH7f05wrGe91+CwMy5Ucw8Y3iua4htK4agEKBGOlQL64a8AVR04B7gE495e71hvN5GgVJUFVWS7a
vvzICdFVtgYWuiJGLoBo3WwM6QwxMbg97otWG/bjMP4EU+xKrLV0mAAXhu5N8EgCi0VyOQrYs2qj
y+2gsyO36FJvaNZAIZZsAXNr6PHCJCf4ByS/M80YtWnmCD5BqTx9aL1ZDwo9dbtVsogFSTA3HFlg
AmNz5L6nqRpjJHkVEtjqlwHx9tycgGkAhreVx8pCzHEhRzKCsBvnvkihUQ5cAecR8x9ubxcbWw8m
+y9pKMSl/EcW+tOkCIAOfTiUwuDUznB19Og7gJM393/t8cS0OF4ryBMghSwpNE8xp2qKqwGOwtww
o6yAiTY3ntZMrdvo9lqz4YLVAZAHeIKAckRoIwOl0E5zQkdH4qXufqL475Xa03WFFs7PhQBJoTQC
AktoQkCifcvyu9bAZFJ0uC5j0dooyiVIVyFul/vRsqKL2moq7cDqDpr1G9W8pApa1L2uixGfKjlx
qPJHjPiMs2eryQ1NaXqokpMk3FoNgKwwqM3dkmmJ17bTW89661ATRp/ivFpxd3K6/8P88GoG8D9K
iWjSl8wPDJxxiAEAJ7BQZ9P5tC9BEz2/4MXpAsFpH8dPevHWA4/W7FcOmdya+Um05Jr0WqnnxIZo
AzI1ozs2zbzT4mxjw0v9LAGzGYXjNjLMfUnz+zbMV8KAZd1BVK1qOpAG0GZzufJDBjqRmmfo7AKS
RT9GR1CiH5EEAb7BDYaSTjqJT2lVAeTHYY8se72+70tnBJeMAPlEGzVQ1C6l17mZcYbbJtBBwO7m
uZ55iaquhbsL9yeafilqqDBhZCqEqzuzrnlmOSvqxgkQGbpj8w0gIf5gPqYAdBgSf+h/X1dq6Y0B
+DkgBCFGFP3G0sG00FmvjKHqYOB8M45PmbNhDMhf+0oN96A63HSk2czOs8LHl6p2GxoDkmWNO2PJ
fQs2eIuAJUGs7aXOVdvDWruCBrdR54fqHtTrjrLJ1+q4S2KAg4JKDlIKKKxKsXCGrgM7mpCiVway
HSjfo8i67aNtRcgh0le8xJIzQg81HvWQSNAQdqmT3dcgGxxMEuRjBfSAUusx9m5Yh0KviK+D2mXl
dC45WOQQbAwhoDXEMiS7mSYlUrLEwMOUoitctSrDRU4fcDvpGpvLomYC9g75a/QzyLjcDkDCLMqh
2cQ71MJtzJYOTHPr6CZOyMo9KPejf/gc60yYdOStDrSRLSLaABxXmMsdppzsK4sB7kgBe8cGsF7c
5bXZbowoYVttLLaWnqIPudOfWchUjL+yyR+MWPeG0NYe0FhUb8e8No54FZV7ZUoxYZmsDWcveQqx
NMAhxDQ4kZHl44RZagOY26Bm0wtIaA9YrZV7YFkEAitQzCFQkAtBWVyXk4O3cpDk5L3S6u+TOq0N
AyydF/AvGwIqUrAtSOdFj7J27DoLa28NXh5qO6fvT6MTepHWAM0h/rsm1I+tRk5bPFJQQMNz7/LE
THlWJECEIcFcDNqtZQhwpIkOOxN0XD/yceTBdde3ZMd4tqJtCTaMqqekHu2nlnCK4DQGPoU1obWj
ZW4LVC1a+tclLW0WzgsQoqEYQjrJiAsFHU8DE2EwtxN/ojiWhNRrI+aL+iCoNwBHiKeDfHNULdpr
SSVCrHLYZToDcBbwnSq8wvK1FuxFhc5EiUvs7JJyrCTRRoIyJDrR+CYJk851CrLWtrvk0hCMAknW
0glKHlKoo6cJB29EYgc0rHRXIV3rxvbMgcgSrj2J1kRJOzQMOUdVVQT1jOyGgjhun2CcIR/nlTh4
KXUJihn0h6KGhQ4+uRc5xKBJRswUj6/yIeW/FbvbkHyXj35iZwCqyrY0eYjW5qsXTQP5e/RxIm41
5NfrpAHAiKYQalXsWPTmQ+OwBzMGThxpH/+DrSOaEDOkosVMMo24DoeJ58jVqGZ+Z8QoCap/OZb3
4SjwOhYTqoINUK7YdnlEGlqMdsDr7jDQxk/D6EsVqzfAHP9xXZslF3gmSo6288HJ6tmBqMwEyRx5
T4yvel/7onFvlXxhaZMEijz+FXg5Mggr4gSOJI1jBwPbRsDHLACKuc3XOjnXpEiWPmsqhhkReAaa
7lbzYzVukL+umH993ZakoCMIvIN4KyPHKf77mYOAjlqlFfB4YEO7SZKjHhnuNNaeojorcc+CK0JR
Ch4Pj2SBXCDpw230C0wGUnVjUz5afQIIj2kqV16WC2aAwBFpQSTvYHhykimkkTEZTUyDsU125UwR
eGATvUlh3pj174UR5iuBz5JaGFyEkRvIfIOa6nIBS3T/1v3IaGCR/L1OCqB5jMoakvzCSxbtTAgD
oRFQoBxp7dqisYph6GjQ9J6eA5MRBgGIs7l2q++s2l43iQUXa+EfgXIFVAuELJcaFRqCCSfpaaCl
c+WqqR65LUmeK9PaXRe0tFnIn5l4TogquXxthDSu59hoaJBq7215pI3iEwjLme7ZxtfrshaVAjyc
EAZMEpljE5F4hdbeiQZR/9iXj6V2m60B5i4cJfE8+1eEUPfsKIH8OgGGOMe6UdNDfcSPgJqpRuUm
GeKVs7S0cngDiWcL0qmIrC9F6WNS1EMNbbj9g6fGkb00mGibRT/8Wh1tyfTQnoKyMmig0Z4sXRN5
wwjlKGIFPAEfmRfX27v06HQA6kQh6foeLaUNgAL9R5b0FJsyp4mmRsUK5l5xnH+AOpY+JoeEu1sF
SC5rkBRLG/ZHHPCUL1dxiCbGFEAtBzam4duTXt+MX4n667pSy+sn0BbRe4IytX4pBO2vSutMJg2G
4XubfNHMl4JuhhbE6NG9bmabcQ3oetE2gEfzP4GSQ+LWYDmRPlM0gkWuQ4BCo71m8wNTb3jdrji/
pVNFwPAi3B/uj4/RzzOTZ1zVJlTHKArwQTs8c/Yw1J13fQGXdgkRuTi0QHJD4eByAWcyTm0BqLYA
WDueVgYWGzeh+ftvuX5FsIIGIUhBZxmyAXJVqUSnfae1MPQw7rINo331SBu1uC31cvcfNEKTKl4Y
qJKhTHapESi/mnI2Q9id8QWN/y5LHpFSif9DwUU4CJQO8OxGXVG6NCqzYwNVmzBowk1meT11C/v5
uiYyxMo/i4ZyJRK5qLp+viuKzsSsjQpObstKfaxue3C0rvUas0w9IIWWN1qeftV1p9kihTZ7A6AG
jyWzy11faOCXnTS+Med43hWxoW4NnqEly1CnWz0G3ECHGb7t9Q8W3kpKCX/0byCHBY5bNC9eLn0N
ZK+xs2kYdLN6GzbRQ6nclOFTzvnOQkVqot+uy1s6jKJf5H/yJI8WpnHEOPA2AyAdUmCSojrdRm/R
Goj+0mPlXC85JFUVrJdmhWEQW/ovGmpgpEiLTYOECTpagKas4cUS+mmbuY25lg5YcgLoOxM1PSRd
Px0cZ86zKUOvf5AMb8DjcZXuh1OtpTiWvADAQCEGTwkkU6SgxAYaqJF0aRgUkw0YVWXIdlpmfOtq
EwB0ClkDo1nYN7TJi+5nAOADLl58zplj0wadhl0Mp2NZj3ryG7jM4pQSEN2U6YpJLlwQeISJ1gyY
I+YRpVuIVjOagatcCTKQZJkMcGXF5Gn8ZhLEy6lnZqE3s7VbfWHPkOoEWhYVzz9c7Zf6haWTT3ll
i3MwoSnMjZXIXTPKJRmYrhRcNshWQ71LGXWjjKkymUqQDvqOAzU8LHWfZivL91mK6BBErlhw3IJO
RFq+SKsxEFnBMHScryg2XQOkdLr5150Tl1I++dJQo2jgCQNSDl5osk28xmfz2cCFBFR7LYw2gpxA
srhQFd2IQxkGOaCwjNdwiDdKd1vwh+sOaXm5/ogRhn9m2P2gFqGRMJyjUmlOCTXnoxaWe1bSNSjK
z0foUiHJ1SZja4JpEQrZQHdoN/HG2tHd+JczPLiAUGBC9RVpGgMM83JcXyQtAhCu08AZ3orQ8VTV
t9FIlQLqKzNWop2F+FTM50GWJjqckBO6XLzGGLtCqypYQecX/b06cc8yb6ah8JTcJ9lDrj9Hg+Ln
lK00hSzcs0IyEYjDlmjslLYNL5eqrSwsJmt/aOlLY7ilDbTuAmziO914nGO/rdFYlzj34UPZ+Kqy
Bdo6He/VOHs1Q+e5KdTNdUP67LbwRVgM1UBbpIFq0OVagEHCMhKk9oMm/V4CuDchHmdHXD7ji97H
3l/SMYt9Ri0XM5kYlATcmVwSQk6x6RBhh4DIgFNsuBJvUlaZK7HmwukQYbpAf8djHlRnl0oNivp/
pH3ZkqS4su0XYcY8vAIxkiNZlZldL1iNDGKSQAj4+rvIfc7tDAU3sNr3oQezamsPCZfL5b58rRTk
zh22eUK4IjukhD4dX/965zB9grsFuZ2FvEzaucbJiVAUBPyZjnuvC8rhFYNvSyLYTuE0/aycX7cN
rmQHi9o4aM9MoBTQs5SWBdUNs697pjyjBjOyHVU0zLUqmJDBvP3cjz/sgRW6jzGP6ouCfhQPKFC7
PaYLe+/v8QuLA3sOrnCI4QJ4fbnDVjdQxa0t5VmrLPTkKf0+msPW6JJMObN4CybWF9FzF9VozOBc
WkFhc/SmxsCC3dLX9epkOlDYQCZkTG7g9fuyBnXQvWuQR0wq7Lnie8PfYwbxExYAL9SawNIsP42s
2rFT9HOVZ6GfC/YGhR63C8D3fvvTrjnsZyvSdrZsIlbiOcqz0r537pMBNb523rBxnTNjJUslCAkK
GlXyoeBKzzSWkjRG6SQvDwdHfC2acHpp7I0ot3IForMLAOkyLIzau+SmM8ZbxaxVaVykB2CGQ9Le
e3MRcPLP32/aZzvSVet0Nu96u0zjrADebaJnytjObTdui5X772I1UsjOZ9qllo1tK4oZPZFzMxwT
y/brDNQFW59o1eEd3cPhNoF1tlXJD+hIW665XRrPzT+lsQNRW6G5R0PRnizzlLUl1NefrJL643On
0xMf6Rbs7oPO5PJlhXLUp18gfTwbAmFt2vVp/JrbPgAIhm+LsHrmUe74GQnaHKWjgCXBHZj5Nvxm
badxKy/1ARDxXk2ZUr1cBI2GNF70maZd0f2PJNY4bZyEtdMGvmQ8dVAWRb1AerjPmBXGAK+RxiV7
bNudyw+Z2PDNtTPw2YRUvRGKpTfJbKbxUkRUDObbxoNTZodNCciV+xuHGqhC3OHLZO7y558SQQ8E
pU4GGfe4f5ryc5f/HlnUtzTI0++cPSZqvoUJWmKu7CCfDMrvnHqGfChT+yyubdsf5t9UKaA5hQUm
y/DsXaNlvg7q3rLo/NvHfS1+YW4eQCwTRSo8IC9XurRboUQMw4S1e+JaSJPeBLrHk4lW3r3Lt+hs
1j7hZ3uSlzR9hXvT6bLY45jQn55nkvgLs+HW/MbHkKW8o0iJUEXCrY5/kRZGMZo8drXIYp0cremt
7aLM/incxmfOHZBmSIWb9F6HiFkda/O3sX7plD2thkNO/4tz8fmHSCt28kzF3IqexWyIyvRbp79m
44b7rB29RRrYRq0JF6qsRld6xThnupHFLfykT/RABXFZP2w1qdZ8Ba0wF+PVGBvBlPClr4xcNwrP
TnNotoRa821s6atWHYu4d/rvxP1y2zHXHOWzMemsu5nJiOjdDOk7WMlGMyLaU8Z8vet3/3+G5Nuh
0gA46pwsznMSttNvrawDs9NQONE3LMn7h8GzRSwdwwUo+ECrRL5ae5xmIynEM613XqHuOy1sKdg+
jDCbd16yccVePchkc9IdyzUQzOUTEWAiN5HfBXodatmP2fmZ2jGE10N3+jXleyvfAMDIFw6gQoYK
jgHM5KBqCXLpSy/RWyu3rMRQn2dG96UCgTPTFTEblSoAscWpz9U/tz/gmkG8tlAjWpq0mKi6NFhp
jA02qTQAZiHRU9vHUn11etx2Vh4M+ZZM1Jo1PLZQZEO/CpMc0kfUReNQYbTa80jyOrA650dSq/uE
ue98mJ7z1Nx6FMh30SK/tsyv6ngPAGEj4wTcqm26FpMPz7NKAmew7mpjflWV5oy6dpCW/Mmgya6n
7kYtZPlMn+OnZFbGDEw5OFQnArNILP54SFI8tXu9/eG2TEghujAYHMnKUP8l+rkq+z0anhtHTo6M
C+oB+HMU2HGMIKcrfS3WplnLnTyNvbTaz453wHVxzNnb7YVcf6JLK4vPfEoXTNvLh6REbq6OJZTa
mqA2vKDSXsqSQDYSnTrvHo3Il9tGt5a2RJtPRkHzlehDD6MGxyhrCgBos/OotnGalw26dAMsDdBP
kGYBKolWxqWViZhzO1qwYtadbzAaOJ0IMERaFltorC1Lkjck3lQrZKrTGKJ4qC6M6g58/mSrrb66
a5CksA14BIrX0nqEVfOxa2HFguxG7T3TgYab9/FVTQFuh0LlAurBsUXlX7JClVZ1zRG5sBgdoOlT
CL47mDkun7p9TbKPUWeCobkQVBHPt73i+kzBMpwYaSuqYaBzuvxedVmD9J57+F6ZXiG5KUATWJjO
/raVlV1ElQJZI3INkE7I1Wu7NtMuwW0We3p9AnWC32vpidgbWu8rHnFhZfnzTx4OEXOdgLMmizXX
3WX119Y+Z327V+jGBP/VA3H5XHi/44GI0hPKTstyPxkajbYwzAqJjZF8JxzSAJkbWvVzO/6h7KHq
vnFV8yfrJEZMY0BdrfpbPpQP+ygIA8WCTcV026V9YOiBf03rHLekFmaQyqvHr9MLgPlb2ffad1uA
/8vNDGYpSzpjelq5nZfhJVEk86EeQIU9KEfHfLrtHWvfDfOHi7oesD94e14uZ0S10i2zMY81Kweh
ixPoyWOnAva8xXm9asiF+BuSeUByVCkE9nbNHO5OeWy5B4hWnRAzMhUSs2OyUfpcO1Xgn0MVHURt
6IHLK0ppSmrwa8eJkX2DnCPxNTUl4e1tu0rYUKJXgZmDK2L34IXS1wE3AdRl65bEFf9aTc/cATez
1p9Kc++SZg/4RzBD/BtPmK1ZoKvxicUynp/oHkIwbTnRl19M55PqpoZRxIoz+Rakt2b3oNqYRX8c
lflInfzgtAHPI9Pp9mpPQ1a+s2KL7/56k4EbXHjFAdoBkEtWXmJ5krRKnpC4ea7jLb6aqxIMloh5
d1Qn0Iv/cMvLJdamaJXCScs4rTDCcPIgpprEI+d3+UCOnrojdWDnDw5pD252gFrCowdV61Z/RsTZ
cKbrQ4hBT3SD8erGRzY/9K8+RRtm5uDUGaYqnsqfRvsL8EgqNiLamgl4EmB+AJda6J9eLjbXwWjt
AXoes3fKH7X7v0anYTdB+/OvASliZllpNeCzrOLEsnyFRq2vTUi47wsU6m+fitWlgIkRg3C4SKFS
eLmUqUj6igtaxYKPJ5Ec7aZ+KE3ldNvKdSRxl61COg/cCTDN0rXJ5p513NSqOJvss4n+hl7+AAv9
UzX9um1oJTWAJZyxpTKBR7RccHHyVk2nRMenKbsgB5Mdf+9r8KuQcwMNeQ2CGbaJJDLZQsWtHYAL
w9LrfU5td1IKGLbbOBPUH5qvuXluR/NQVm1ABiVs8Q8SQBHZwMXDpz9IXW2UC7349hbIz+DFdyBn
geY3GAkW9svLLwouKmC3IVce04H7aZH6qfjSiJON0GM6C2nphget2vvI/4FJBpJXWjiYWF0HRRGc
N236arY9eG/LtmYotY72SRhaEcxaXe6LxhyOt1e6hM3L5HmZ4kRAR3sJKYaMIi+bQRlBoFPHmcnP
domXgBO6api75tuojBvG1oK4vjy4QWyLkpctSzTT0mIQ4J1rnJQKyQpgJ49m0eYhb5OwUEQbVH3e
763K7EMMwCmHxnXKOygtsJPWQK487ScSQtG73JjxWdt+NGdxrhAxwMAkhQqBecd6oi1CulffmYn1
tbLLk1Emp6lNHmj9yArAF2/v+6qvg+cQ0KKlwYWO9KWLWdChHXlu17GjPYzvmTgMBsL7SA9o/NL0
MNDMb4Yn2znrWucvIBnyWp5bfX/7Z6xcaGjjYeZoIe4Dpkpy9IYCl5MmdQM1ZMyxzQZ1dxrEUDau
k7XQBR1g8LWjCYw7Rcoaes2sdLydmtg9oB30WkJgeeMLroXgzxakA2RYE9NnFRYypCC5/iubn80N
Ex/OKR0VFI4w7oP5DqDFrcWLPl2Kneh1gfJOHc+q56M7YyrvyU4XP82DC477ug1NaGlnqi/qHbPP
Zfkd1GiLXHiQVX+m5r1+ACvDPO5EfxB4cVn6nqvostz+niv7gC3WcMBQ4gLQStqHXuEgedQwlGsX
02HqF9pojfmQ+96wczWijAiJbjTGWNE0chehtMvNmCuLa7U51Hjam5XvtC54elUoOdMdt87qjzZ/
bdEdb62AJKGyCV5YcagL68uff/oUXj3Pos5QF1dBU+U+zOJB0c4k//5fbOby2vFQE0VPWqraQZGK
TAA4IiwkCh46xO/BXV1kWy8eWc7M/djL5R2OF8IyjywdD7WG/K+SIRSk87FrofaTPg6o/XeePwNu
JYp71h6KWeAF2wSeG9f5HhhEsJ8FEB/zc/dcfM3zx3Tc92OgtdwHp/ehdu+0hJ0VsdGqW4kXeBmh
OgyWG2SIjnQG8l6Ackp36rhswP5kuRiF5C3ZAgWtfV5gwcBD5C36DjLIoPXGeRxss46p+J6O6iFP
Tn0z+5n75/YHvi6KoSe+sHtiuAkUaPI4tKqVxCV92cTUefEAeM27P25CgglANO+HKJ9FYm+cm5Xr
9sKiFPWLsS+LDK2P2AWNHK1DCp3NlvzRaRUOypbK9OohBZsT0N0AXgMIKTmwloHSejZFE09TUDRQ
72xfG+fJ67qQsT5Ic/uV8BMbTNQszGeab9RG1h6LyCgWLiTcLwDPyzGiBOIOZRjkck3r12L01Ty7
T9xhTx3lSbTTt7pJfZMPX6qxgxBwN29cO2vOilOFKjhYzJDiSM6aTXkyZIBJxrUKfe2up/Xb1Cnq
RilhxcpCRAuQNt5LuEyl0+vZWVmUlLTxSDtnJ9x5PFUF045/7aqoiiB5wst+mV2T9rJTbOo5g9nG
3Hwv0wdocR4SVTtqubaHYnTgCCAhhm+3ba6tDI/dZTIUrzSwJFxGWUYbm0Fpg8YV6d3A1hojGAZz
i2105UjAALwDBDko1n0oZnyK5eWc1amidDQGL8oXtdzl6XB0UhHk9u9NpMHK9XhhS7o3WrNwaYPq
QGxNaD/OZpR109nyxIbnX8cVOD3USxcEEQoFMqjRqis172jNYtXccz4aR1On5p6Nxbko2gc9Z9/6
XtX3jpttTWwuLn2Zo8AyuG6XVMtBhUJykxIHYYKcDYun6twUeCJ5D6gEKQUJDS9Wk62Jn9WFgkEJ
zcIFI3UFW6G0aoCzYLF4BV0OsFozxgGgnZz5Bdllf99mwiN7YStGaQJ9LXnumuFXaF5Z97EmaAQo
3KPbfSN5BAbJPZp935p8Z2wmOtdnwFt8H5U74POR9kkxRDChg0S76LF5rbWfRKEHCgdU8/ZJu77w
PIzhG8sYIuotVz2gwWZ1qZU2j5nz0/MUaIpXQUlea32rVLHywSBmBDJBc2FhxhV+eaQ9QWjutBaP
C0ML1VxB3kqy8wAN8TMI9v+QNgX2aEuxYqV4DZi6Zy6cLqgn4K9Lq5CrsDtC+j62KuOx6T2AF42T
N6Q+ekE0s+7mPPcJKd45yUI7ycOheCjKbiNOr5Q1ll+xaOgtnV88di5/RQWN0SLhTR8zuwrtcYd7
0+flrpv+MY0HTVH9phkCihGB299WlvxBendpV7qFFeJSIUbax/yPcEPX9IkSt6DumUPrIXuFUEK2
g4x7YfheHThbr5aVS/jCuixwUaWzhTsY1tVc/c6GX0Ic0tT0R63bIahP3RGUWmDCCU3cwbcXfh3Y
l7aSBk5EYA4XPcbL/R5R7XSKgcFy/cuyTro4kRYNTu7PXbe7beqjICnFvQtb+qUtUIISggcBPGxh
Zjq0yWNvvtYCZAZQ7gE/9EQVv/3xjyEe6y5FgeOu8n6iJ8nEbtxws61VSy9qc0Kbv0uHPtaz4WR5
4ISACrH1vdLdu8nMN4ytvEmXPUZlHLEJ+ym/SXuDOaA6rPq4tUv9l2sI9YzykTdBIlJlf/jMBQvy
KennHQHFA/fBGTu0e16I4ZUwVjd7cxB8NydF1T7RHm2rtLLMH11dtKWfj6Xz0lS13oKjgQhrN9t6
/mwWTO9CsNUT5aCpZVsdssbi6mns7MKIXKXOHnND1Fvk8bIe5McpQnkG9UET7yU8Di6/cMc9MurW
hC/sq7vmMB6LR+PoHJOzuoMOmJ/rvuAHO3ppftgp1ChDZ6NevRrEPv8AyZ1zZozMquc+7t/bYm/6
6bO+q0g0jj9n9VhQ7jsnBuFpbSOJXbkaUFPWAVXBvAIGCGTPbkVBeIZ185yXQWsnic/1ujqOTjK8
OVWSxhtHadnIq6P0yaDswKRumAfGobgYKdQi6FEHNsfRT8Rpwh6VyGp8rcw5gCTtbcMrNy3aHhhE
wN9RdZV5nHBYId+i6X2cV7oRkJQI3xrmdH/bynUGiAcBOG/AlYhGEmivL91IsXrWq07JY1pFff5P
ov/WjY3sb6W0d2lDumicJHXUtIcN23pXh5iW54HtxK6hdwI0Bl0EcEz31fZ5pHf3jH5PAcq+vcjV
oP95ldKVU+tiTrkgHJn7OUv5PeuMkLDfGcGc9K6PXKOPmOBferLF2bj2EVETgrsuc/SgTLrc3jbr
dE9hlMfK7KovTWE1PqYFkq+317dqBWUGVOfROEIN9dIK6GpS2uqMx5bVqKdSZ/RkYbp4A7K48nxG
pQ9JLUghgNJEy+XSTMKGImmJwWPM8+1NqDPbQRNA5vfVCPqH2tzwf305WPLB+2xO2rvMGHre5jqP
RY4xXCsfCQhkR/7NFHYWzm3B71qmzI8YL8QYv6HVkWEnqA1pLg/A3ZPv5jntQ9Q51AeMdBfoalfu
qRzrYa9ms9h3CmZzTT2hr5R45UOjzmBaT/OtsaLrLAvg/wXDjo4C0AJXtPwTnkNml7tDXClt9sug
ZRbUgmlPjUi1u7lrE8xmGyXYDiDbAC6edu7PGohlf972kKtjjl+Bp9fH+DRI9+QXGDecoZuKUgBS
bpzyqvJZlp76fos46coRFzNwQ9TtIMyEf1x6iJJNAG/pXOCkW+V76vb2CIoXgfmH28u5ugQ+7KDk
DOrnpWAlxWRDqUkqJiZiis50WBrVn3oAOaBZTpaf5E1429rq5oHf7n+tLav+9CLXC9eqU2RNse3V
SeDZpbKbSxC+MxRP/jYcfywMradl8hhjtNIG1oSyMaGdiNGG8KmenMtqCJ183ri817/Tv2akS5QC
CFQYoNCKM9f6gnH35KwPXrYR91e3DaQA4BTWl5xfikq5ykWbZwO2rWCHGjJoNmVn4Wq7219n1Rf+
NSMDt7hnEnfAqGnc67/74SwgRjkUL1QfN+xsLEcWx3LI3FqKhU/jYnrZQYej6Lhv9/pG2Fui2kXU
Q20JZwglSiB+MJAoBdnWI3pOklHEakGzfxonAblpxpLBF6o97EzgxsMk16fQLMkWTnZlhWDOQscP
9BSANMlv+7KFoIFTlWPMlQ6S4ngN2mynYZL69gdbWyG4VBEpIHQBkrXlZ3w6TpmWY9e0ZkSBa9ea
sd5B5bQctYBlWBp3AR2vtqZ5VnxkYdHHdCcgHEiapU3V2w50gvo8AkliVD5lHJJxavE7zxrMa4z9
dLy9wi1z0s3lMsMYCluMsRBi7zlz5/fgFPDbpBpDK3E37uWVw4yhdzgMwB2Y472CVPU6q41MHeO6
rI6mOhzQ8PpbSCmc8rMJ6SibXBegjtPH2C7fzE6EnXJPzO9JsqWUs+qB/y7l4zL95Bo140Bq68YY
k/IN+iQ7jVBIkkx/H5gQX5HIQJoNcA5Zj8fjhet0vQMHhKKM0f/Suq/JHN92gbWVfLYh7VjLs1HU
jTLGYzdhUowEnKFanLzetrL4rRwsQJ39gY5CY0EOFrXSAu7NsinGi1Z9yXrI0iADLI601aqdwnL9
wU4msVEGXzu/4D9AaRptQKASpfNLvZ5zjKqO6C2bmIlDs67Cmc3oNO3n3GQ/LSc335pmhNZmpiTd
6faS1xIqIEIAIARYHgM01nL4PvkIVeZZqRTsrEDt2J2PigHRQBSrhtMwzL7Qi5hbR08Et82u7TRa
RmhofPQb5GKZbYHiphDFFJs8NpVyx0FnwL8J+yyyL7ctrQUPtDRsjOwAUYdZ28v15QSdo8zLxtjx
kCu6CdtDHsL2naZSAyMxtzrka18T5MfQ0kSaulQjL805FZlErRhTPKVGF3udGHPfKpg97L1smkt/
YK4xQv16gtxJYjfpVlNqbWNx44BICoMg+KpSxmOWM9HqQZ/juWV3guahW3lH8BL8LpXxH8TRrRAj
RUsUW+G0aOIYqCxjrkdGBGSoCxHHpHpUtw7ZQ2weNDlZP4e3P+K6FXRQwQa/AGgkJ1VJl3CHMD0C
SmI86Ln9x67z6nDbiFxJ/c9aUCBfLICuSr7WRlLMvEdwjhrozrU+64v5qVbZ9GR2bbfLGo3sk8ra
pa3LcPl05E5pSuEXYzHvshEs7lkKPuJWnW0fmr/jxomRn/3/8+sWtaRFrAeA70vPcvMR40S60KMs
mzHCp/t65h2I7Z2EVodVGSUW+OJzHnXsWXUPNXX8dH5l1cHVUXl2Ni5Jyc0+fgzAmwsZFjSwUe6/
/DGKohaVAigOdGIC3n33qsJnzSGZJt8mG6bWvr0NEBFq6qAGuKqrZ6gwd42uaFGnWPxI4GvoXYzt
xiX2ofH3KfZ/rAjEGQAeLxLyyKYuV1TWrK0GnsLFqlI/NrNuHkWSDUdrxPbmbq3GM/Tlw8ZN35oE
39nKhHoQBj+ZCflimzY/cRcvTjZBxE3rKd1D6BJCMGIwAhP/Z79gCRg4aqaEbl/qaPWA9bpLtHLn
uo0SesZsHwcL0id1TbWwF8qrZZDqlA1agm1V3zs+mnsg87PdbaeX4tXHsgH61BD9gVO/ImumTkMG
MZt6REFGdeSumkRm25KfZtb9I6rBPdoac8OxZMaf/8IwynAQdQXo6UquMyOe0fSpp0ezYu9Z0j7U
Wb1vO/boqNPRSKdzU25pV6x5EvgkQasM5D/ETKRnrpJzNmZmaUQZGjnQ9DsjmdhqN8u1sY8NReqA
STXgOtFKlN+CYJJEv8+ALm59mLo9PWSv3T/e7OeJL37ZP8iWQKhcOL4yKK0KrV6N6wkMFrhY0mqn
/VCIX363X0juG9/Tp9QIeeJvEcOum0UhVYPkOJYrP63NljgaGxw9EsnTkIXlI7m37wZzr3JfewCX
zyt/Yv3GNSADPP+zVgDCEHUcUH7LVN9dbY6jirHcqOM8SOf7Ig8bsbPUN7dAk6vwG883mtdCVfyy
+LMJo10NweDUxeWO+RFATKUmwdgk0HQWiR4pigtOusIEcQcokufAdNPqVDUQCBhUe97Nrtb9ZKlC
9zR1mnOTmpim8ehLrWipb2s9UFd5ze46Nr7cPlRLkJKD2DIgCdYj1PIRxy6DWO4paMoqaJRorTvH
TdXxnW701qExxFYReC1w/GsK1e5LU4Cu1cDXp0Y0Gzs7z4DZPnk6mgdlc0JScKdvVY3kcul/vv3/
XRv4YC8NCjLZTCdYGzfb80SH+6lS90KhD2BP2xesCVo90oxyr9h4IQiQSdTfb2/u6orRpl6KcZAt
VaWDhvbYADxGbkRmhwmUnnbvraqGujN/a22C+sWcHuqcbLzu13wOXXusG5APIHNklJOtJqOSFq4a
5caZjO4hsdLAnPQHb/7Vv6XQ+TFCY7xPnTYCnC6c8UOoIw4Tut/bx2/FvXDecQkjB/GWAt7lJ0hS
L6mzuYREfVXtc+tL0ikRBbNTviuHhwl4U71Vz2r7mNpHBpR9nTyl7jc1STeujpXkA1knoBr4BmBP
vKp4OGlXGqbQoqR5wJdG+El205wA2PibePlWzJEeEIvfwZqLQUngXTww+F4uGkKRVLSJrkVuynxL
G/dVPR3clrwJ2/LRdTaSNsyhxlnq3B+tyHHSsK5S0Fh3T3nd75Rpqyq8dsUsBUA8ZpAMo1cpfYZh
srOqURwtYip9nfWvmQkGibJ68QaoZkzgfx5R7fTS8dQbb3q9hfFY2/2l9I0wiGIxPOFyPzixbe6N
yMcGRdlX01nryK4WpQ8CC21rUGJJI6V4hkLx/9rC6/TSlsGazAUxlRZp3Xl67WtfmL73Zt/Z/Tn/
WxjJx4fGFD3GRvG3ZbDn0liBT++WLcFTJv1uQoNkmAIPfNOZ87NBm1/Y6b3dT8EEYCrDwFLyPEEo
6XaEWUlQMJG4wIHwftPBvnL5CzybF8TkHs4Xav2hUtsojzvlVo9S7gR9LBSdbrQUUBhHliKFbt0c
cwy75VjokBy0FDMZ1heDdYHNmp1jZOcGXC9DEg49Oam09pMxonzet237J5u0g4cAVIocTDC/GugC
jnN10toMEwXqCZreG6fvOuYuOZQDllqAo/AKkIJ+abYQjyWdHvWMCzy6djT9mve7zjipSZinzu/b
H2DFHFJRELuhp4OpSpnfw7ALRWMj3lhtOniBmMBvxqwjs5ogH6BW3LMJ97fYAh+s5FIIpiA5R4vH
wleXE1PNy2pEOk0HO4q3q+0fVYJRFS/0rOKeY2zGeS3mnyX9ZaY7bSm4kn4LEf3/+AWLDCxm5SB4
Le0zCJI8RSiTHo25KDAA1ZyKNrnjKrTQ3R+V9idTipdUWCdH6X6jXo5rvg6GcTjc3v7r477sg4v3
CIo1oGqSQsuYlXW6MFhF9tfKcnaZCSH4CnASHezE1pGSZ2CZbltciaWXJqUIU7MmrYYK7x9L4TzM
iUH3zjwbsd4XYudOEB80C7P+1ZkYimalUQZ9lbu+wlv1ePuXLIYuQ93lD5GumaZw7RwxXY88pVD2
Y5nRp8mby73JBvX5tqmVAABbYMkBchnHH1/8Ms7YStENDaY7IpaZ+8LEhIVt5q9QE60HK1C6xxxy
BYbfjOOuTZrAbh5KxZ9fezuwk8dq3LvjT4f7kwbQN1o2xIeK09Znub50L3+htBtpmhEgKXQ9Spvk
l5nlPgTFwNy6m0Y/ScZzW75gznWfq2+Je6qqO2R/qfaQ45nFt/phcoEU0fLyp0i37cxAyTpjMyMO
HPQLdKo1NRiMkxiOJQ2qNmTFRndAZvP8j0UM2GAIFhkOGDQvPw/42DyQULt6pBqd8IV4tIU/izvW
un5haSfd/UWL9qgBpQT8Q93vmfZlAmlTn0EKlu6nNOIkcNONX/Uhzis7KH4OGj9LEQbUOpe/iuot
bZQWr2eovJVf9CnvdnU6jKE6zfcsMZTH2SryhZTbiYuhA/uHV6u7tNeetcQBy6Jp/+Pwfqlv225A
m6wMc88djpnXfcd/FHl4NT9BieZd6x1y7p2yfm6IXj1wAF3CEcjWwJyr6TTwTvsvgs6iWbdkkpjT
kJsky41vD4PyUQERg4/y4PTcaB6k68xGCRrXfjK8FCS1jap5Pthn3L+/4pBWLkwci2LxFQzEdKte
N8AdF9mDGVIG7IXtu20OQWxfmWwfCjlbHUMZzrg4GPB8GJvAtwSW5iM+fKr5247iJCBfN6LK5pD7
HlT2Mg5uE/K8zH6CmnK6M8xhKvy8I/URHRDw883GXUo0BrRWPmG8I/W+i7bXMORBy99eA8HZuqTZ
nUKTLf6alUiAqx9Fm0UqE1Ok0s1ExrQsqDYYEbhXD9TUBz+jXA859FoCPU+2UDnXKRhgJfBuyMKD
QgRJ9qWX1+OgFbwfzEjp33Uz95stMrSVOw4BA80yTHVgFteTwgnomJiZlsKMEtDJFA0NKVq0hv0M
DdKFy+hYEr97ux3vl/+ldHJB5Q0VBgfTX5j8l9bUVM3gtH1hRjPaMcfKUIv7Ev0z38hcLVB5Uexa
brf720bX4iaucrQ5kUqhpSbTRClZjaGzMrcic7LeE6/wfC5wlJMXpyNvRkdCT0133LT9udhig19J
4/BOBZoeb0QUPOQy0ejVHrUG14w8pnunHgoCu6KxQLEPye59TjDs4mMc6jerU7YRTJYgKG31cq8u
ukhITPFUvnSfxLG5C8JVKyoHzydNBWd9ZdPG/b3io8tMHyjokBGDrkJKkwBjRCEKfYyIMJAkpiCq
8j2F/mUnawkSaPCDBR48JgDXy/F+rBRMeEyWFan9EAnTCJzs+5icsjTbtVOCUu2mpNqyOfLm4U2J
uhrelpghkNY1KJrN+9a1ojEN03hpsiDwqP6c+v0EFEPAvv2ptsqnK2cDKRDmsl0DU4eINJcfDNdC
x9umsiMv/1pXe5UcchDcTGkV1GTc6DGs2ULpEqz6GOXyjI8b9lPY1UeacjSR7Mjh+iG30Y+nGiYu
lYNRV76Xvf/9AfxI8KAVh2I0xGUul8a1jio9mvZRr9yDx93qd3V+aBooNuvkeeDunWeGVbOlAXt9
9kCsjB3FSNwyXvlRwv20SEbdPLOmxImqROzSWhuCwcKDwbMhZjqK0DaqIvDYuCW3e30mPgj+cSrg
OpjqlA4eOH3mBg9WN9IZmfatVhwZKbaEqVc6hJdWpAf6pIA+qTFrN+I0ezdS4s8aKIuUIkzcZm90
SQhp5SfxZmDMxcuiLlH8Ifs1FPmu3WJ2vvYl/BIEdaQOqobxqOUzfNpmR6GFovLUjVqq7qr8HiXv
duK+7mVoQ26UJa6v4EtbUrMv8To62LgsojornqCih3e4vTPKx7act4LOyq2x2EJ5FRkRZr9lMEk5
CpNajLmRtmypMuTfc6iXgs6zJSFPGQkAH9fPaWUD3AS0171NiXi7fXDWXOmDAQX20WmVyyMjaaZk
EJ0bKRkIRNW+F77RmubhtpXVlQJABZgA3BVoY8mXOpGa6lxzN0qLl7Ft/ayy/NJ4rMC9PKrVoUgo
Ip8bFvnP24bXviYiO4ppKDhY6OBceo7uDCNvU+xwQyt6msU4Plupeu9ko3pv2EI9/b05cDm5uA0x
eIYL5dIcUSDDOpDZ/bgRFeVRsG95hteLtlVFWftsnw1JEcAbjWaidHKjAWQueDNjFtO/vZQtC9IX
g1jqxEUFC6oZ6d7rlG24xLLzl/cf6CvQW0D9ETfRlWbCiGkaU+lVNwLllJ/8SpAXzgfQvVlbVbXr
HBSGkOYuahW42eVWSl0Rqxq54kZe809S+8ikeRqW0y6oR19YfzfTjzwCORhANsg/gTO6GrzIXYY9
K203qgjIKswmYQF0jv8PaVe23DiuZL+IEdyXV1LUSm+SXa7yC6NcZRMkwX3n18+Be6ZLgjhC1L39
0NER7lAygUQikcs5hsBHXQdeaLdB7R5AMyjuYtDx0sz61uzGum6sQy69FKPsTXbh0UmgikgIZ8tl
CsJaOW6tQ6ISt+llt1Tu/mshvB1rXW6HgOw85DTy1PIenVsrAFHfNuUFTRBp4QXIiBYwf83+fnZ9
OAqe7upE5MMUR1tAqx5i9NRVer26LWYhGMArCp4GCVxwevKRaq0OgxEDn+NgxvHKiYqHMgpSHeBp
+utMAQHfjIJO7AXnhq4n8KCAuQgehx9QnvI5m+Gw5UNpbUzj2fIKrXYdUYZmafXAi4QuLwSNmPdh
X3G2erkcjd2UzfIBoXO/tWO6SqXcWpNRVOpZEoSuF5u9ZQChc3XLR5IstyrWD5Mub7VZeTlxHvt6
EDieRTGoqKL5BX73Ku+KeqcJWHmI0TC2Tqw7kpw64+XvTYE9KL4YYfCgZ871bM1Imcql7jTyIata
d6rXed/7ffnR569gixQVpxc8KRwbGLoBUsOYDpnCZ8JyvIlslEHlQ3TfhndtVawq00Sybt8JsmIL
VwIm51AcZG4H+RTOEkB+OsuJ1coHyXzXw0/gxt9eNdHvM0XPFGkUNdXJgN+fp3u7+Pmf/T7CLJYQ
QtT+FaSc/b42Kgk1qx4sxXbVwGkChSZ16u1tJZbMC/ktUGWy/mBMO10qURkZqctEkQ9p8UG1ygPm
IJgaBWHN4pafCeF8c2goErp5VGjSx4AS7x9gx5FBfmryG2aDBJHAkps514jz0WoTRWnfyvKh7ZuN
pv7Mx85NzXRliFielxwoXDQ40lifLEDFL5dOm9An3mPrDuCuKNyw+TbORwzQa+Y6E6UuFk0NXga3
ApK7gHS5FBW2Ed6tjQNfzVDaZjBLiHoZllbNwDQEuI3YqD4/8qEbgzLjhS8fMFL8U231owxyFS1x
aZSub1vcoiR4aNw96E2CD7jUhUjGbBEUPg+mts5016jwGkVLs2gEfWl3mHdGNR5sHyhMXYqx0TpH
MkQ+B6NDduu+VXwJOWKlt8AzRlCrFoTSS+cIxXC0fuJpDShvzquVcUoKDRmEgxWCGxOFavw/fiGi
v1lotPnq58Vtg9AQ7QWcp84SdBGh6ZwV+Ku7PBoPcWpMbpLb69bYm07ntnHkKhiPbIsoGGW6CmfB
8VpaV2BTA6wKZAGIGTmHEaqRE9dKqhymtnX17lthPzopRE2b2lwV9Om2sYikccYym6WJscEMDaYZ
cWu99JtIHkBm7NrRepYmv2q1QhCtLjkrZGRArcISM+hkuzQcOU9prYCw7FCGGx1Qk/bQb1TnI6mp
1+vj+9/rh0kWvKdhD2gh4g62XCVpj6Eu+QBMJHQrO4cOKRg7mlZJ5aIF0zViKti/RfVA+wo8FYw9
4Zl5qZ6ZRJoyFjBUFX3BKhBienS7a9kWWWcEmaKuiaVjgY5deEhcxIhmuf2zzWRGqbBRDiX4Ycy9
Gt4ZiQCcb6FMjHDiTAZ30rM5LhwjRZ0KNCYu2r1w/HSvtZ8HRVlNOsjR8i3qYX38qxVh4CytJYv9
EM8YGCnnb2jcqJ3aYMKVZfFmoIcU0a/BlDyQFyHcFLjNpZUEHg04jhGys4fh5b4ppNe6KYIsE4QK
YWp8y6vSa5tMYP3LYgzkBgGezqBQL8XgCgI+ktKh6Fc8aQCNgIEMVIQxvHQFwBhQqURTM/KBbF3P
IhukISsJdRjlMESVBzrYSJrc2n6cR8GbcOHa1LEvYFFGLl7DS/dSTm6WjaSzt8BI09kdUa7bqkUj
Ik5Z0Ia5CZYrQsJI55M2s65MY5GP8sHustGPNL3xtVlx+2hcRXYpCTziwgbhbYPcIsDxGMktZ+3F
UBgaGRBL6ckpse7m5ihkjVsWwbBy4ARRZeAObYgHUxd2uKEBS+S4cmTe5VPTY7SrEeyPSBCny2g3
aVlB2YNZfgK/uyRPkyEI0hdFoBDDUJPZMD93YWIWUlFjpss056497XF/ubmIw23RzjCUxlCTcUB4
O8ukWIrJQJSDpoQgfp0cfYeq6evtq2LRzPBMR8EAbgCwc5fGPGC8xUiVUjlQfWhXZWiknqQb4bad
SfM7dtBZe1vekl9l0SaIbQEqdj1+MDfOYBRdrhzkuep24L2cV7pRJR5SPTJyRRLxrTgzwOVcwdD7
BFMViloCy3AQdUAtac7SzTIyYxj8402+dWLEPFKCkKNI3Ei9a5zwW5+vTKk7ClRmwQuX5cPTwUZb
Bx5dNhgPLtdYxeDxBDhg5TCvayAW7FttS6i7SZ8RMrYCy1y4PMBNwTrKWLYPPv1SFiZXnd4aIAud
X65RbsMJAQbYvq2yXOv6y23NFuIo1lGA7kVQb2DomlOsBITAKDfYyyI7ZPlBstGRa77NXbmytW+d
LfBRy9JQ24J3V9EbyP5+5t8VlKwrUkO1Gjdw5gMMtvH031W9UkSgmkumgUvqX0mch2/bBM4/g6Qe
5OXWe5m9Dcbgmblgr5a8yJkYPuilgxMDoxpBU2O/ArHNk8nPzBEsGvtU3vbOZXBeNxqBRd30zB5c
e1OUm87y79vZ634PVKDNkuUh5AQ4J8B7cai47Zkdu+rTYkQooZXqasb8lm+YGdqmWLSZZ2X0AMo9
0S15pR56JBFtoncWvTSoInPm3gAj2ErQA3FQ59lVw2g3RP33tluPjrPr9dKN599DSr7dNvurfUOa
ibllxBhomUOP/qUhynWs93WvSgcpKx6kapfI2dExGlEEeuU2mBj0wrLOEfbg5J8MgMKSHD2UDjSr
VorzbP4Gz1aFMSlM3kXrLq52Yy5Ipi5ohqsAdVzMK2Gqhn+v5+mMmQZdJkGKFiRGm4mBYGcQmKRI
CHflTHD+fZWqJIjlHYl9cIpo9ve/3qELPbilC0EArmUGRBCzAZ/k54ATLCJiubqe2UP5bK0405Mq
B4+6YSKBuc/X9V/fGfh19JTgNCHlzIb1Lm2sjyl+3sJODPk9cvqu8epYP+i4jsZ9W3xG2eTZ/d+b
NcvbM4431JmRgLoUWZl6CarKmYC/HN3PTg0Ecssbe4GbuPKtTDHkldhYCT5c5nzrEBGUglqTBIix
PUlO0fLRuEq2n/rP2zZw5Y8uBfHPKDm3TakBQWQA0CU8fl+zOAjNDeYOPVnU4XVt0cgEMQAwJJ6g
09WlG0oakG2NLIhxbCpU8Gjkxn99W+CHz4Vw29M3OhIkM4RIBBh1DiRIzTrL/vpwQgqGYVlYi+F5
viE7nIyk7xM9C2b7JxAcvZzucyLYmeumCqbKmRBOlbYnKdKFWhZYEfqlssHvM2tVl+n3ye7vnASw
9kNYu2qn+2RCF6JWY8KwrAL0KXpjXWIWSZS+WNpAk71/dQbMhWm/S9MnpC3GPo/jwCFBaVgoU20q
0US7QAbPUqbPk54QhcTB6LzVsuOxM1x1ojy1SAp33+spcYqmhia1+WI0pQtGvk4VdduJhHAefMib
qYyZEHCuxSCfUqZ2ZcSR4B33hcB4EbswSih0SqDFB4cLucHLXWnUOC7qTM6CpqduapPtFEZuqgPm
3LO79E7uSr8AEA2AAQKleAW8s0brdd9k6NdOvZR+wHi2cqPv1Lh053pY3fYv144M73OUnfGFyJ9r
/H46MhlKtHEVQak3aB22pHTdKWbmxaD79Setize35V3fN5fyuJ0FS1OkpBYpAvAkr/S5AdTPfymB
29aUdmRuh7QIxjTyTPMjFr0XrqO1SxW4a7mXw4kYBlRAPbPvardOIEf6UMynujBXSIv65ii4SEWr
xt3SQAnGk7KkRaAVxkox7npLFqzawmG4sAP297NniTMUddGFSRF0ymacncNs7I1UBH2/KMTC8xFo
Mcg9WdzWTEZMIjqWBSBf8RJB4fZ7X8KHhHn98fdWxu5/PNFx4FBVv9QmjeUC861VEWQEOL8YmY/1
e0yHiXqhFg4PykEIbpAJAgkhP7asNOjjljA5HGTgH7Q8+/vQYNRSRC6xJAVBBlAOGJsnAHculWla
6nQxopoglfyslJ8A1f4JJET0rIuaURbMDDvD4JAQswEunQUjZ0aQD5hD7s28CJw5Lw6hSdS1Ezff
bu/NghGwcifwllBBQHMNtzcgXbJLPdOLIJGjZjcqdfQujUPitkjfiVz80tKdy+KWbrBTFalhyIrn
F7mqd4bxY8SdrOciONrrrjg8GpGxZWkYRIVXOLxtPyFz0ps4oZa0pogIvDntNmVde5pGV70MCuUq
eqDE3DXt4+0FXfBHF6K5BUVSKWPAEDhVqIq7sH11RRGKksJv6W8HTeqWRIMunkTVrsXFBTo75tQR
LIIO5tJalDRslLQuiqBxR/sJ2EuEbK1+d1u5RWv5I4R/pQIfAlAiPU6yDJDwsHzpEpCK51Yvqmwt
mT5SJUjrYzIY+X1uEdEmCm6jboJVtkTfa8CtWk20Gt3b2rADxMUCSKEBO4SNhoAWmjtgql0bqR5G
JaIn1AWl7DBa3T0yYb9ijLW6jq4KXt+Lq4dhENgjOCIBEHS5RVrR6TkoQIrAjovcT6e58CVa2+tC
JiLAwqUFBLYpK8IwTD/eFzZpZ5i1lpaBU4WbRm0w9hoaHXpkbq/gkkZoK4LzQAcqRiR4o+uUDF9Q
lEFjP04mGIDxEmqy3r8tZUEZJA9Y6xf6pODfuX1qY2qD9KstA13eAMgdEv6DuAuJEYSEYIgAogt/
FZI2kSip+ypI4/LRLuihIPOHrpIPI9c2t5W5XjIAa2CIBi8DYJ6gentpBB3N0lxx4ixIkp9S8YpX
gW49/XciuBiX8Tx2fZFkAYp9Yx+7mLFQ8pfbMq7dHNTAuAMStegzhQlcqjET0NbUJmTQvtqFJhgS
Xqrhzo6OGt3IgKeRBZbGluXyrF7K45YNiOIom6mQ5yBfId9NXpq/DPZOFlG4Lm0PoiGwZCKnjlQM
+/vZpaum+AcZ/CwowWyVR+aBxnc6sBlur961FIRDAL1EPgxAMBB0KcVOisiU8jELxlH3x+nY6/lK
mEy63iIIsTUUszVERYgiLoVUFZxnZeJxP1SzV4yWqw8YNeg/YzJ6GLYsNk1BBXpdX0KXIjm/3U5q
a3U9XvqJIXnK8M1Clx4MYhCl7RfXDyjDSJUi3YN2hEvV0FgUm6OsQs6g+xkGpBwgDQh7aBe0QecB
QzP+QqngeQumEpdQalpZoJbUs0IFr7IMSQP5JNyqaw8HL30mifOj05zJZWtAktO9xuOdM4i4O68F
oCMLdCIIDlCPQyvm5YKptqQgoTSFhyrb5mmznmJRe971AWXTSKz5E7EXmj+5yy2ty66s08I5OCcJ
4yNzvLbGybUooKSy9789PawcD0YfTCGC1U/jfMGQD3qjyVV4AJLGeh76ydXU+NcE0sO/l4NHC1Ly
QHMDPwinEi1ypZlBgn2YSqndS21urUB9rO1ztRPBoVyfVYDGMQwsVH/RR+lwDoHUCRpb0xYqae2m
tJFmSGPPJPlPNcc8RTZtMMb8VKuvtxVcsAosI6s6OGg7NfkG1wHYaQ3eLdKh1PrVTEc4PFHuaMEs
kGpBlx6IekEh+lW6PfOnYwEs8KFFxrTSw7Vjji68XTQ564m8ddrP2+pcewXMh7DCBusHMPEEvDRy
26grreyjOAAE4zu13nLlKc2Nb7eFLCgE1GzcfKgXYp94r6rSrponpIHR13YH/JN7rblP9Ccl60F3
LLBzdk9f3nl4X6KWDDJD8CGhYH+pj5qBUYOEElJidr/KSLNDGjjUmjW4uT1aflamII1+vX6Qh/F1
tn6wdh5OtSMITmfixGCXnbY6mQOjlA4OICv+bgVZHhiJAMxHMxQs/OelWrE+zlacdkgnxll/qBqp
QrEmy9dyISFKBUCnh0Mm4rvgdcOMG1Ic6OVHhw3+zZMlZ0lEdbz3kqDJ95Lywoo37edtvfjTBBEY
OmW8wQwK8aqE14SxlatpnAbEwiBMMUanyMhEA9G8+TEhbNyeMeypKBUyPc/OUzzYCQg/2zQI0Sxm
o4shtFR/6odfBaABE5AT39ZpYdngYFG/QS4STYb8vRGD71c2AJgWWA2SoeBrSDBF8uO2DN73fakE
uk4H2RvG28nZg9XZcVI7YxrkeelNJZpfip/m+AjUAHfsnrPa7eu3v5eIEVr4dQR4eCZxOcM5U+Os
tFMKrgrlV93F8yNIq4cH28zlVdXUyY6E5rQZq6HZpFUj8vX8sWb6wsUDOwmJAmBzcPrKI9Bgazmh
ge4AKSJp7W3ZGd9be1h1w7jR5r0wvFhaYXTjwcHjdAO0krtdxrrVY9AS0cCeQYuE0VrNC4d2rcuV
5VIpTTyDaoWf1XLoZkDdEJz3K/A5KIwXL7qA4caQNeP7VKVO6uzRoHkwdzbCwriqN4ZCe08HKdPK
aoZyI7dl5adq2W2VEmD6bjQmzi4fx05zczOffPDA98eiDekhzuriSEFdKEjbLBxeDMKDjhDBJOu+
4nxtHxmgl9IUGoBPKvWppNdv1JBqQQbgCiHpaykYlSugQtC1yM/8ALArt5XKBl/4S1F+Jg/oLCw2
5jMQD8O7VPVKMHN8aNL2trkv+AzWwI72QsQWOGJc8OdoIK2cFWx/qXzW/Qe5V6V9dkpebktZMOsL
KVy0pHcAw0ZlhQZpfogat09LV7GegTxVGdSVRYA6Jnc3/rOQf3TijrChtVZUJhoN2swYvUGtI6DE
GLIfUm32o6aNVre1W3CE6MoA0AaOLuBVeKjiPkpThrRDg6kALCLu+32mC67fpW2CWsBUYggl+LVL
127QtGtwgmhQdCVoi+XEucPzg+xzhVqPhUpnt6wTAZjA0qahHQTOECEuY5i4lIlcTdymGeyxCx8n
H1zOrjL/ItVn8nF7+RY8EFgskGHB20BHpoiTM9mkkq0aD96mlzC+CXK/I8gzm7syzCt/GiRjh8Qm
uZ8K6R39qaIi1KJ0BrnKXqeA8uCMRUoxBg4AmiyoxnRN6ADWh+qHVaETuvZ7qT7NDXnLU4HFLFko
wl5k+hwkpTBscbm0gz5U6Bg18cYPU5dVGUfyFNYn27+9skuGiRsaVQ+E2cCzZH8/Cwjy2GitAWSR
AW33DWBftOiuFBXXlywTQ4pfJVPM9vEF/EEzumGSmYzYtbZoEwAxiFW7g4gY9mso5DziZacahO1o
umIvBvQpXyoDyix9cLIyD6byMQbfZh7JHrCuk+ZJk105B7Jdsc46VO/f6rB1pfKhcFah5Pi1GbkD
mGRJqKGdubUwghw/NMN3hWzBrrwvZxEP3NKqn38oW7GzVe9KfH6fNHmgAa0WpWF31tZzmgn29tqE
MH0KhCVGJ4tMGz/1LnfVNEwpOrLU/iU9aioYExW6BQa46Fq6VgdpcAYXiW5SwIrwbqCtOvQNlnIe
jFnhKkBHkpT3qktceS48Br5hDOjcacmLkp5sWfLKNkUf6Oz2nbEm0u/bBr0QLoCdCK2kuCSRi716
xuUDxq4mM0TnS73ucj+8p86mnX/H2R4Bwpq0wzabVYBTg8hx/F0a8VOl1d5kfg7x+vaXXDUL4Nhe
fAnntWazKiUVFGWBaa30yUdv0UPn9+t+TXfk0d73O+1Y9G7auw1dl8X9nLqYdLj9DVelLP4buGu1
1NB5ARBoJHNX3wefeKnvdt/be9HR+2pHuTx6l7pyPjKuwVOStQ58pN/5yroP2p3uK8/Outjjrtun
T/F+PvSHdmv5j4BpXUsbwPNucLY20cPnNjvVLgaQtv2mWOU+YH3XlsCdXt9U+D68d3AW2PvN5Pxc
NdZJBcjRPKjStF6n2ozzb1u1p9Cu28hGovkNMUM/z1vRFiycQkhm2QsVbwaLf3JpM01MNUnyIJ0l
ty03VefV1G3a3e2dXhIDmCS0r7MJK6QWL11KJiEskMcqD2SDUrx8QM+gF3c16EZiUaJkaS1NvD5A
PocHKyg7L0U58OW2U8J7jTWwtAy0ZXZ9oIUHYJah86X6YaQiB8M+nrcuFj0xVFpMBfBzB7NNJzQr
kTygYEGUq7U0fFhQLHkLMS4eKhjdpsBjjQJD2Q6C4eqr6QB2gs5k8xkbjB2GLfpP86Cefzlk0yhI
FUc/aNWCs8utiqdu/FX066gTvCiEcjnvEYINMU0KyAWjzNoanFXWPBZkp+wd2BFo6ucOSIvTWwES
jtuWtOTNQTuF4h+rmSEhe7m9iVrMeT/VOCpSnXgkzROUvJEzUppCVM1asiQUQhneCEIrx+YsiejT
gNFEPQ9iA4C6DiHSpgMcjWuFw7wunDbxE9PqAPyXV4Lj8hUy8iZ1Jtrhsn1DVs0UHeN5EJmGp6X6
i2O+tcNacZJ1r7c7pQV5qe7PQLQ8OdMK78th3Mfq61jTu9CsN1P7iJT4Vn00K7wyb2/A1fArM7nz
b+O23tJjzQLCB7be2avWqlG2EcFACAPNWkfTo+OPeLPg+nIEt8VXeep6UdgMGQAfwJzCCR7MtnKq
HIuSHZFI2T0AbDz8ZhbeR+0qHjIrbutRX3VL9/UHaEW8dIWBDq/04nW0Zv8NOL0VZvYEYQwzgquP
Qu4IqW3Wfmxwnq2tW9OR0gEONN90ceEV08OcrQuab4hbAdGvnkV4bNcnADN5bBPQE4qUH1+XBmnK
qHaASQsSOhuuVUeHEDiBrkSq7e2dvnba54KQSueOWq01qp62aKDr7UOYWq8RcLNq3fZqWbCI+tUi
MkmsIZhByWLU7FISuIAGZFHQEuF05B3Zpc7raUYEl+yC4V5K4eyn6cyOtGaPHirLQRDYemr54VSV
hxedNxWzSwyQD3ZgEZB88Bc0bmnogtzc4tYh641AFGXlK/x0Qx9maWQrajkvSNTWyp2svtzetGun
BSVR74C/0pBB4G/auLKbPJSHIhierHZfeaXhzsQLv6dE4Aeu302Xgtienr0SbLXKEwud70HrYAB9
JZWb3lwbz3ItOPaLcr7OO8twQ6NLOVOq6VXSyViz1sBpelWSk9N0XlzvbUDO3l68RYs/k8X270wn
EraVXUaQ1QKHR/MnhXhR5QuTIdc+A0t3JoZ9xpmYpKslPbRHtFFZXmS6GFJGp1HkD6uo9Ud1fVsn
0fpxrzk7sussm5QiMONPmyRITB4p8n+SKYSUEanFXc1Tl2Z5SVU0UHUF5qbyu8Qaa1dVR1dFX3Gf
r8NJeZi0SDCDI1KQfdbZajYDiKmoCQXrWb+job61kn5lDFvkKFwUNG+v5rKOcLqWxXLsPFBso4wR
OpUNCBs/w/i3obaukbkwRiWLPetxVAaBSS5r90cgt335jAaLqcKiKsZ7ErqNXXnNLtQfzONtxZa9
I3BM/08zbvfMHqEVAUJckMRB982Q7Oep9Yfkbar7zTxsHcTtTtrt8E7HMJLARr8GPi5vUXYi/gjn
9tCkDlXwBi8DNInnblw2qSsZKTL5NRoc3cicvlvKhGIFuh0tP0kdoEZqVfwammayMrMk39utBCxN
CZjZgmVhV8/Vl5mAOMQrCVkEnTurWeT0Ujigry27jw+VJ1mu9JI+dic1c+fH/0QWm45m3E3o/OZc
naFljRNPuB6IvYn171rhauHomadm8Fr5h2ojxik3/5FMB2k8ZKfYIOLl6XEobpHGgC9q15Ns+KHz
va9OKpjWtaM0vETzx1gJbiimBb+iwFNDGzNShxjU4q7hUlGasM/gZOcyfySOc9cqk39bq6VTivoX
uihYzvkKpWGQKZACcxu2bG1buIEhO5Bu8Ab5MQupS9q3ShfkmhePz7lI7pxqM4C3kyzEOnbf5Xb0
lDrES0EB55ADuhAwaapxs9IdoNHHR7s5kin8WyQ5gEcxRMR/leYOsBNVcRvrEvrq9TWu/jQ1CBCX
Gje1sgNyj6tZhLzEuSYbGKQK8s6YnQbmBh733G2JZ1eV9VXfHQlc/GQAhx91r7p/l8ivXMQsxY7Z
mdH8IwvFPURNBvIj/Kte0eaaNpLdHc14WOelCiQ5NHr10U5VBfEGn5T6EoWOT2aZmFhFc9nliSjS
obcare6RxO98c7gDD+tGD8d1F/6mVulGXel2JH7uTEng6jmrZYJVBRlRQLJhSVFNvBRsZaBxTgcb
VOxl5I3xu032MUE3BMipf/ShsRESNywsKka20WKGE4JmfJN7u1C8T+Yij+VjjfYvENWEpHxSxwSv
l17g2pYlIY+PZhyU23nVbBLX6J9K5KMav5YqhnI3SYSXmiTqyFlYQnT6gygALAXsxc4tYaTE40hm
Rz6mtXVfqq2PyyHAzFyFjH6bJEE5Ju9FJqhtLSl3LlS93DclIkbcofR6jJrYa8hOjn5rzXHS3m87
tUUxwILBpB+aK69GQBLcj101QTfyWwaFoJp8M9XKm7TdbTHcAwJWyGazGBYCm2oG5fKlNmUbNYOS
NsqxJOSHOumYllhlunKvkz5AFbcjpsBZ87kkJhFToCyfg1uBYeFfSox6JZK1UdePOI3rGQRSGD3a
2NTxcpW6CWgfRhvwxl15quQU7Du/buvLp+QhHg8xtJtgVVnnjsps6ix+7OtQKgxzto9t04Eh5D4v
0k1eo1yY+YV8cuLPcvyRzE/5ptK2SZz6pvkmoY9asArMq1w6OKCJgeaTIWuw9CV3Fp0p1/KQmuGR
SjVhjQHSYcAVirVQRO1C134b7blod0JFjVF58+BCsT1RhZoqOWWy7mqBIz1UDfiWSy9MXwRry76a
0woVSUQzqC9j/oYvjQ6IyDJr6uKT1lBjH0XV92GIlft0ytW1kUvZq0NVgFPIYA1qqDzvKsV8aNKh
2ad5e9BMSf27BzjrQ0RjG2On1DCAgUzC5V4bpRZbpYLv6e2Hpn9Gt6WfWtpaoPXVEYIUEDqwdD6r
qPNapxgcUMiX1tEq+7Qe+tX7uE0+Y2/4UYCFs/Rsl/rWyknc8VGIDHd9f31Jh1tHWwp6o/n+4VJV
QhDa9/FptFO3m5+t7ES6p9aO0YTyWZS1r6IGNolISLio7mtlwQiC+jeQUHF3cvYrq6DxRP9gfEqr
yDcmQH8ZuSgWZ977wpqYZmcyuPgYWiH1S9jufQdnuOolK8ePC7f/LN3yxRI8K5fX8UwaZytSTHO1
l9v41PnD4CeSZ666VeQp3cpKVqJKt2j5OK+rGxLmLjsIk8bEDbXfMXEE0QU/RP6/OwSMNtRbUX38
Kgie+TktdLIuGmAXyGzt0kP05Pj9HnXQ3pdX9d2wlZ4xlCyqJV/5GrZlGoI2ZKtBuPrFKX0mNC5a
y0xV6JXgJvYASbMiaJt2q9Y+NnH6lqmibMDVLckJ5HaNUoJnewQbifLIzZxon6jvtfndLHuBfbAf
ujJGhDLIi+KgAyb80pU0cU1T1RjjU6zoqEGYYDKgiBi9wZZFGFAiUZzdW4SqQE6BqImeJgmA+07o
WoCEE7itxeOFDkx0hbMriA/SzCxKx1kNcbzkj6hQNiZpn5pMu4vHPaXlTvs5qNVOotJ9aolgQvne
sX+M80w2F0PRUKsxXuHEJ93yZurF9qpcK6hFhu+VdFeprpXuoh7koW4lYi9dMBi8nIAYitwim8nj
9jGqjdhUehwL2Sp2aTUdHX10XIr+aq1rE8EaL+wkOpIYZiiSwGjF44TRokWtIMZO1iAG9oZcOkro
Hdz0tibwlQvnjhUjwVZoATcMt9GldeaDTfEh2EvlwehOle7HGrJUfvaXIA1s31hSBE3BiFnQV83F
btQAiGwO3LUTIvKt5Lyk9D6xFcHj+iqqZ0IwwAs3AtRydAdfKoNiR026miYnQPzOSRC39UpSjomy
Aa2eO5btSpMEQTCfkPpHrzORnBtJNaJGE8g8TsUn+o5J4X7PV/aPD/W3YnmmC250c9uI5lj4HML/
CkU8ij5rDIAY3CFQ8hkhIsmS06x52Wdxn73p/rCZd6ZXprus92xB9Xh5Xf/I46yxSYwKbaOQ13d7
57WkT0QGDIunV+hJ3YhaX0TCuE3M60lqE60EXCJxQJqI119ke9a4sqRT5uyG0cbTQkTLcv20+LKc
Pxpy29gbddLRBBpG4YCK6XMlu2O6KrXBo9rop+FHNKzrBmBUg+B2EO4ld6FTk2ryOMFmlV9Fl+x6
xd5KL1U0nZI26MHe1IOvz+6J5yT3XSMaZWZryd1NODB/1Gbe4ezW1TG3KGcAFD9NupT7tOxnxElV
7gsuDC43+o+9ssZKg3FdozhzKabOyqnokzw55QF8hKtaG1Cbx6rbEL+W3GE+iJLhizZ0JpDzahkq
sIDfxnaa3rxNiAvmTRed9NPr79ua8fX3K824k1iFIIlTFQiKv02f5ck62B/ZT2DPDD59UDL3F3W1
/Q8wuLvz6OVHxVNebn/AsvmcacofTVkfk6mF+RSTGx3B6andDWuQua+q53Zj7VYCcewcXBnMmTj+
cKItbe5HiBtXoJR9Uz8e9YfS14g3bgLncZV8GAKJop3kDmZJWiMDwGlyqsO7XkdH8GlAqkFhrQPk
WDwniajfbemaB9cdQ3gElD/S+Ze2Kil9gcZ37OhQ3o/opMg/6VtdrG+v4/Iy/hHCHfpKi5IpKprk
FFYqWHln852oteLF0ygi2lkKmFjF3GJZQ/Q481nKPE3yBjRQyak1EvSi76d1uNOCrnkxzH2U/Krq
7fQMfi+gWcvebSX/n8PxRzSnpdWomBwHW+LJHh9C+tGYB631GjC9VpE7yYdGXdXVL/O5+5l0nt58
i3Tihr8okLWb6slwXnV7naB/4/ZHLW/vn2/iPF6WDRUASrEcUSKFK6NKu3UGVp8VAAFP0jz4t6UJ
l4ALe5AjzuLCKnCZNWRdf80e096lzntk9I9ti1LguDepV5b78ZMkym6wt6OyTtLt3KGZMvbUGRft
k6btOipqc1g+WX9Wgv39zPcD9QzQD2x35Oyg7k1vzHa967xEj7JobJ05hWun8a8kHtDJaK3RMAu2
CEatuNNUx6tGz0VQ2P+PK/wjhnP6he4QuxygkOO8qJafBn3tppqbrezXZE8+bu8sT/z6j+cHSCbL
w6O0ykONSKST2qjtccVkvuzcAw52U/TPjCNnUteV80J3Sf0yNN6h/G03h6lbU2mHwqTy4/Z3LFvY
n+/g71bTScdO1uFKcnNbzJ6BbuGNPt9Rc8Jpf8jMe1Q+27JxVWM1ggJgLBpWDvF1K0ibJyncdtJP
M3P1o+CzFlJb6JH/d3n4d0XSz6VGUSs+9T35IdnrvNlOBDTPD3isNbR40rvKA13Avi63qfNLTX5k
vRsrRyT8Jy3x805HG/u2nNZ5taJGvKPqXZQVq7m2DtrgUnsCUZ+orLLsKs++mbvMBwxHpjnqGif9
pXijp/Spuss2oz8866/kKT1Jog65xVvgTB53d1NGSQIu5eRUhdG8nhrQAeoVOL0wyyCkW1w67fD+
oAxxcA8AXP3ytNMMuP6KhcORa+h0LYCmlkU7uT9qzgr86y2ZkTh/1ua12Xqz3bth9jyBmWJy9cxr
EOxbrZtFAtNdSpyxG+nfb/of0r5sOXJb2faLGMF5eOVQk0ojNfYLQ2rJIEiC8wR+/V2Uz3FXQbzF
sE847L0dHa4kgEQikVi5lhCLS7TjSWVbYb4h3NlMb7qEz0qoX0jTRmt/p5ntlv0vvGFsLjvn4kKf
Ghai8qCpk1612DMxuSryUAPxq0ZvrQpU47cF3eB1MkL/oV9aRygJX7a9dN8+NS1E3XKoNCuZYLqU
JYhbopeUHFmpuPGrra413yzF3RNb3/N/EuHNsnaSFn+FdaG4ukzdcW3LLJ2mpxaEkKvridLgsSkJ
mcp3GVf3rGp2U6F6shWvAGoWr2jA2IJDF33ZUNgSbBFq8lKVMZomD3AqBtK75ZXb0huv+2u+kiUs
u+aJMSEUTJPV1lU/wJgMeU4Pasu9VV6VQQTKx7TbSdMrN9d0VxdrCacjFOKBZOLxutEQM9Weubz0
jHZXq1796NyCCb8g1EUlw+6g+H5vSc9gY7zsmUvR6NS6mNqPTWapDaJfVNnFlqAm5DujjnNrQHp/
2dTiUX1qa/6WE8+My7zOC/A9hKS4MiePydeKXIOw9NruXGk89gP1SH1bbOy1VGQxDJ6sqxAGldEa
p5TDcGztRu2vCiUMxxtdkE5sqfVpPV4e59IheDpMIcClkmPUJW6+Ic1vajkPEmBL0LYV9agUkQnZ
sH/Z3vLoZhoqvNTPHYbn09qPaNQhLUeQ3xuzHikw4F45bFnr26FWr9Zi5x0n5nWgivrHnOCvREtB
QmVjeA66asuAXCsPlgd9I+QT0ENGFXrtbrYY0FBBxBMhCBRRSz8fX13nHasjGwZjyXG1gU7uZKCI
cHkWlx5AlJli63/NCMeDSnOAoCjO5SS7jTU0g26s6hY9vNigrj7Len6BxgPgXzN3Cx6Dd8WzzLWy
0GJkPfkG4ZwYSweg7QTfMECTeKtdKYorfxW5VzYv9ad2V/pmepMpj3Z5aKQcT+9rNUaxC/E7v/0z
CWiROZ9rEvdUyjoFh7OMR9YDeepz17CfutS32baC5kG6a9OHdDja98VLWm4d6UAzdD/xxOvVZMss
UG6pd7R6G+yHBNwt/6c1gnDz+eflaHhC8QWfx+RthmaH7iZut137MaWbHDTu9maK7qX02Mr9XoYS
RjL1rg2J8Mtfsbi//1mkH1x2UzTq/aCaKJ9tndhnEIS4D9fY/xfPPahAQNcYHjkrOZ+PNFPVrpKJ
SkPnKk3w4qHyQKefzDrm7a+k7tyuVPzaDoz+7fLgFoP0qWFhG0xDClbJgdMwSp+7+C/2eAMs8EFu
XcI/pcTtPu4vG1xyebB6gJoEzxEzT9P5QMuWx1BsbhA3jASdKbcye2oIGjOStbx7KYycGhIGRrOp
lTW7wlvjOLglHTzDfr48lCXHOLUg7N6orwyrbTCU1Cg9FaLA03BMs9sh+ajyjdGvaZsumgMYFIxQ
qFiBzPx85pgCOJ8xr1SrVF5V5n6UZi5rOHhRjMQD46Lia0m9uTzGn3gY1Mzn9l8YBpkHXqvOrSaK
ZJUQ6YNVv/0thaCnNCL/jlG331V++qkFntp7u38Lfv0OTCdmxR6QdCwneapgtkNt3q1vyS/tQd5M
v+QX6b+kt6emhCCjUJYP5oDHsSSLPLO/0iy/Jfems5ImLGabEEVDpXgGm+DSdz6TQL7oPdfmcnXa
ybiBSKNPVVo8oen1qJp5fV/zlLusqpwj2DnaOz01kv3l1ZxdRDzLTz9h3pwnGZnT2JrEuiQJLcXX
69aNu32fczeHdLu+klwvbT8gGL9hL2jkESuSHVCvuVyhHETsyj6wsjZclL4k//KAFgs0Fm4LcE00
eaIl5HxEVtMXOMhxN7F42JPDUD1j32nTX9VXDsgm2Kq61KWfk7FJPiLZH5xdVAagv/m4/BlLgz39
CmGTFFzppKbBfY8Q2dyaRQlUqgwVg8tWFmM1cKiAas0sZmgOPh/s1Jl91CRI3rM4AN0v1CXUAJRm
UnGH/hGc215lX8vHvv0cV6t73/tcdJ1T24LrtNM4WLWDNNAcb0H1f4ha6dAVbM/GJ1U+9PL8Kpl4
Y/Omlr9pn3lc2aT9kUt4Z973zQc3/D7ZGcq+KTbwf59E71KZ7FMl2emUgc1f2idjGtB++5/mDJcB
oHfRlCfOmWmiH6TlyJYHBtqUj0K+niZjJ7m6FbnTc5zuKeqhdbmxVg6HeS1+zhd6U3V05ilA1p2v
VTs50G5GjhQ2sQ6ITeagh1+Lqy2XoEV7eYyL3gceuP81JVwIzGyYsn6Y8FzjtF0Qt+W0A6z+8bKR
2YUvjUe4BvR2BMxmK+PaWiq79BDX3DNJ6sYkCiPyHg12YJE1GNRiVgTe4n9GNo/8JF71VQTgEsPi
2QrZE9COG3niWRquqx31iVb4MdCR5nQcG1dOuH95xEsrCAaXGacEPDS4VM6No4ko7weQkIU62JkC
tTDyjZTGkp8mZv4f4vLMJSkjIwJLoEiSKkFPCB3EzlyqYm6L93fa+6DoCeTeDEi+koEtjgvEdzO9
APQXxJCJCmtl8iROQy2KIe8TA2JLh4b6XT6tXR7XTAlxUc85AC2MpWHVZuY2xXU4SFNCNzKz14o5
iwFq5kP8n2GZwlUmrvVM0yI9C+O0NMimtes2c4nTWN2mpv1UXUeTMjB+kAzUsjx50KBvNdAhAnnK
pBhBijSIBqWpUm2nJVGq7FlpDWDQQxuD4qs0Id0V0XKocXeDJbF7ixS0/kuR4wp1RFMdtzwyksI1
8trkV/agglOXmGNT7Wq5hMBF38tN64IXoLC9iACPbqwdDgtRYFYCmKFLqAqAqfjcXR3OMlqpWoqM
qQo+JrfyvxqPur/RpOsmaH++vDmWDl5khbiSAXwOuLbIpl9NKXqx7DYLa/tTMeuDhTMp0qMYiAo5
lIqvpgRHjYTSczYdO55fDzTQ08d8iDaD9jVKYWR8guL/8/JXLaTIGkox6CYC0hVET0LQzZ0ha8eS
sFCPa1eVZDeX842Zge6p3KCP3C2Ht8sGlyIULH73S8xVblEBFolj2XCJsrDdtIqbQ2nRc7+09+mp
CyGO/B+MGSCYg7QYCP2Qlp8vcdIxqwB7DRhI9n3Itl3l9s/ZwWO3yaFaAQMt7FxgOP6Ymr3tJPIW
MWyp/TyuDMdzbFtfcRm/GwpbC32LjnRqaf6SE0vGEEVQO4IlfhjSHXpF8RIR8Scw4YPvaFdI13kA
TWkdzWjorHy25Rc0c6KlMymfVmZ3yXkQDR0QkM7kluKJzWwIdpWsYuFYX49qkI5eJo+BA66dJ/W1
fqiqIL8n+SwCzWTuZvQhV9143BrFw+UPWUjSZ/jMP98hnDu1VU1JJRUsZKx1weegVJDnm6ElZI0J
ZylknFoS/Mksc3NAMyML8w29L9Ye4b+7sISU4Wwggg9ZhHKeR5hQyj2r8JN6m6SPCRh1rvKv6qOI
3f5rAiTBk1/4Ln+ybwYs/FrOvPRyOnccgBEVrGGzdNq5e7WZHkMeo4V7RXf13rRvys4bfblxocte
v9W9pwy/22fowuW122hQRLqrelfZWjUum/kqZn1xWwHQB026mUjEEdaW5VOfqRW+pjuMUHCeorde
umI2HqJ4uWulK2ACYuNNN2/Hrt2wvgFnJT0Y8b/kqJlv1xo8DAzCAFGCr02Ik+2UjpKi9Sx8VvR3
SK64tg21jj7IDLBi+mq/i5RQl95S/X3QrJUotrgikJdGVgXFBrDVCCsyVlFV2/YI/37oHvRgr++n
j2pLt2xv3ffBExiwPPnD8WUQPzVX3UpcW3L5P8Z/FDzluK/zUp9YCFJUIBWaKyavQuvnRRT9fr6L
goQUGGaoDp27nJHxBqy/MlxuOpill+mbBo8dEFP0jOf6yYFqrRXUaxI63xWRS1aF8pCBJkVwrc4j
83t/CHKfgjhs097qXsTd0e389E46aMHbvr01juPjNn/ob8abeGf8Vfh4AX6gH5fD2Hc949IHCVfz
GD3NjV3ggwxXPTTv5eYj9hov+byu0HHQ+11ghM4Oakxf1e6+uHLwjfWV9PC78a2AbJ0n2wdWYN/u
yHXmvmlBu1Xw302ute0eEzdbqfGK/GffO+J0zQSnbIuqJWqPjwXvH/rM2D01vSxsPclXXwLlwQi6
XXQjv3T71ttdnqefxw6QzEj+Z2Q2Hj3FGrfaVFai67wOMwkKAuDXc+INnow7hCdU2SIUfS/bm0dy
vixoeYJ3AlE8g8XE55VSS/O+qss2tJ8w0H7/GxDN+pn5a/XXhXrXzKI4C2eA3xJK0UKQMQbdZuiQ
gyG6jwEw6B4c9TgMumuNpS+l+6pDm/AKNnzeWuLgLPARzdVKMPDKwonWOD2piqJoQz0xrpQEHbtO
/Fn32qZXy78uz+PPSALBKBkKN1CXBwHSd15zkrdEI9OpDWhVSBr5iG563KTWNOt+ZgLnJgSntJMh
L01etaE1jJusKfHGt6sqn9oKMDIrZ8LKcMR+oJynZmdQ2Bpb/YFk6UaL1lDQayYEh5BLMymUbh4O
h1oZMdyEvFxek597CYuPqzpIQvHPH9oPcRMVVW9kWJOSR66K5qwmtv2JFr6RFUFSDX85cr3S77tm
UzjSgbfR5ShibciixNPMas9tqNmzO8QTt+uBtdFXAsbSNDrooELbCBr8wTtyfrwkWmLleo5pNCZu
BtxKQIRjyq+XZ3Kh1jhP5R8rwnEyENynKwXuXbnNE9iQ/PT4Ag6D6eAZ1B/vLltbnsM/xuY/P9lL
tM2LyXDyNuQe5y59d361HGxdz5et/Ey+zockbCfm1CANj2Bl3MSP8fPaCby0W//MmCm+pSoDVoG0
iD1GowfSFBpOjwQvRKdGp68cV0th7tSUsJOGtATgbJpjePO7BPcISDmfpH/LBokzcZ4vC7hHqEAg
zAnBVNGruKEUVqZR8lm5pYq2qbXko+3slZxweTx/LM0uf7L+jhMnY6G2bVjkTu5GKnRRlfwKuKNn
qSpWMsBFL0CTOZJfQL/R/Xtuy2jbMU0MDl+riJ/HQOMpHxOSssu+trx/kFmDChqI7B/05wMw9KUy
wUxcX5MGoGy1DiQn35c2iIXjQLXIDSh8vYJor+CXDUYyvl3+gsVxzuk1mq2hfCJKvlHCQNKRy22Y
pW+Fg2FmRxKvwYvXjAgb1+wg3MxiBaN0pE08xFeZNNwxia7E2IWrJPRikE+DhwB+iLee80WLiCN1
lh7BQdhXhMqSbIMIMfNAdMdqKDimzM2mL3UARa0G3aIxSHoWdAXeI4rk1kgL0K1ALZg+llO8uzzL
C4nj+ZcJMwC0SkW72sKRg0ukL9V+9FAD6P5XNAXsxtoNClDBvvVk3Rj9xvy0QztqXEMP1+41P4MP
PgNv6rjjqqD/FhsaulbP7Wjs0dyXOl6s3o2qAuH7A2euYa4+us1H2nmWNVeqcZsGKHp+0BTGLEmS
wRu97GY08kRdzvZ1+l44gfGLVO+447pAekrsS2LSyt79efQBhgSJIlC+IO9yRG5VuxxBEmKhhTG2
fhnmVZ1+XF7NhXIeDMz8BDqe89CmPI/8JBDVnT4VmZ70YdsMvenWNbFfuF1b9a5P8dx/ZJ3t0C3+
v/OhSHan+TqzJwhep5W1UyWAtfzLH/Rzf6HDHQ9+88UALaLiM7icTiS1o3gMUalWqA8qDnmXcFMu
faiFrZFO/IzCMKZCq2G+GczUM+eD7ySmEPD4jaGUZXud8cYrFQSOMYG61Ziv5c+LQ9OghKLjjQUP
muKWHqeis5tyDIF1kQ9gwTZvRpB97lVLTlbSi0VTgLDZCB0QeBFR/BE15TTXewyMO4OHBtVspxqF
BjpedBxeXrDFOZwlL3DjmW8g86ecOpBN+yqO1DFMCtq4RN3NrxHohhiDzuBTcNnYApbUwemCUiXw
IHNLhDCHeH4fkFKXPJRHyblziNn0bmEQECmDVciZPGLxMr3DZs68lJB6Y7HWqg+0srKPsutx8bOK
CFpYRVu2TyllcvR0+QN/zga+D2/zuHDOkiMiHl1TSDaNI77P5Ebr9pLqAOc/VEGsWZNXStIa5HTB
Hgrjugw3tgGMtIWz3ZqIJVWaxMMK/V1XaMrnBxNW9m3R0EdZH6oVAN/PeDSz/oEiB5AcdFULl6bL
c/XTSc9/S8jpUC9SI5PomKt77SPdmy+Xf34htJ3/vhDawPBCILCF31fBrP4rvYrDvQM6sARkGQz6
8Gu97d9H8vkhcW5PWAuDJVoHtk4OGCcEG66yZqu8JOavsd6OgI7a+sMoBUrryvsyiT25hMbCeF/H
n5W+1tK/0Ahw/iVCXJtK0yDlqKHZlgRad2W+m+W1iupc9Z5sqtyTcwPkl053+74y4/OL46UZEGKB
o+rShKccHnbOa1n5dbprpg2LNni6fiG/s+1lc0u+j0bGGc6qzPUI4Xaj9RDnYE0+hTRV8RhfUA6o
dXTr0Cpye7VYI2Jd9CcNOxvJGKjmoKZwHuko5MFBdF5MYaepvkm/UjCMP0b7t0nZdb0N7mVqby6P
cGm3maB8AeEzEBW4k5xb5A50z7VBnnBLMJtNIiflhlvtWt1q/hVx1U6tCPNYZU4cjUM/hXZdeLUS
bYty212DAsCNrmwnWcls5wj9wxqkU2QDN3mc9MKuzNosTyAENYWOTdiNjGuDm7VWtVekRts2ehH2
SVLs/8M8ntgUVq5X6mFAuIZNuU+AGSrHLasKe/dfrOBFHvUxAFt/tKwh9W6tluIxWNXba+gavw6A
Lq0YWXL6mWvQmYXboFEvDGVMIXXdyXhxVtuRXBPF2qiR9pBZdu5zaugrE7cUohHtAb/Chc5Au+25
A6KaKRVRyeRwgoSmO9hd+xvTnN8YeVcFl2dvoXoKfjMUFmd2QxAq2oJjkF6f9CaypxAoSG0/jjmE
EtKm8MCCz708lclz3+IZ0hqgxlHVEIS1BsdcyZsWZxdP6RryGPyPmDfNfSqKNaCUMaGMekhSiGpT
reN+ikKKF0/25+UxL+5vqNXjugq9BssRFnNKVTZaEVjWrH5sNhNTZNeuS8n791bQVgC+FQvIBfDn
nS+iwSS1MoZYDgtruM/TtHI7p3v4v9kQY4jTSRbN4PspkxSX9i3xemftaXPh5RyQNmQ5BiIiCt6m
MBIrtXJbYyOsoKB/QPNtc2XZ3NlHI28fOhl1utRuoBhEQHCe6TXgpoSbrhIRHlTAfQcGlZzN0EDw
Rqn45HeSSR9JqWdenHG60ti1tHVACYMnDnQC2igtnc86Xtar3GGqDDhoFPkpjqewb8H/1CVZGl6e
/GVTEIADvkkBMkMwJSVqTprUkcNG6rinZnH/VDS27hocwJDLppY8Fo+Y4CqcRV8hQnA+qtEwKM0a
Db4kd+RmSpIp0NVW/i/edGJFCAVtzSCxgIgNIl6QucZdWezNrNNX8ofFaYN8LUSmccNG4eh8LLaa
jX1qEiUE0QUIOXtACctJTW5QoTJXtuBC7w08948tkWa41IHJSSRbDhkKDHgQsuu8Pyqg/B92RJvk
7thzqnFXaqa+9jWnYnynUUduXMhhN3jBz4wOFbNMN12ZGg1x29pAJ3ShJ+hbuLzCy7NigYlVtlDE
E2+pYJrvpFaJZPTLpeVBaS3jlctDcx91hbPyAjNPsJgKQJERuD7cXwCYFvwWCDmrbJ1UAdhRfRon
46Ou1IfYCImCfhBkzzPUpF1JqZaGB+6p+YyBGBbkeM4XvY71qRob2BzqMgbJNgR/SimON8BSkBVT
S5mODW4tAy8WYLUUj2qOdKBXilIJ4wSc3let6Y9RAAXOeljJCZY25amh+c9PruBRFKVqYhezI+d3
LKZeRthKHWrhYMTxBBwHyl9glxW5jgd9vnTPXkEacsjbZpuA7MM1Bgacy9NlB1zKs/Fgi5AJYh3N
gnecD4f3deyMPYYjd/HoqaT3zTbWN3SsxxtbryWvpcVwbGsdD/2GfW12Nn9hklauzOpCIwgKJ3gS
QK4KX1HEenKZoZUaYqUKUBOmS4rsetTRqq8+1zao4FXFqw56C74fovpDGV8xbt40WRd0WX/LimIv
5WRc2ZoL++Xsg4Tjr6wLRxrUeb/EnqnTjZoVVxFmoeODm0L4sOJHfQ0TvOBbsAl+OAvhAHcsYb/Y
Ywl5JdrAJmG+ntzJ+Vrr+PKo/ljQzpd7xJXLaWtY0Os42mR44HPGsBvoU93XKGbQ+3KMjpUzrNxD
lkpJZyMT3GxClbfM6lYJef5ppi/SDaju3WLij4msb4uEokjkl5x6jlYFaLC9SQuXOit8rAuPJphc
qPeqgEADsqULCXY+5cipJcQIgLQ0wFZKafBSy/DyQQF2M2coQ0aHxGw3kTKabp5oR21ck1ud3UYI
w2ffILiV1eBEcTjOwXpIu3dZknHzy/u+exl7ZEoTuL+PQ9qr/sTyNfngxbByMnzhCDYHO1foPHwL
zQmS/RvZq6dbH1O2VlZeDip/LIkHcFVXCQGCGTEyzCCmDbXrG5Sxk+fqcbjVP9ZoVBZOGUwpSLLw
GqUhWRJ2TR1RGvdJrYRme9S1UGo2Ol+pxC2cLmcmhG3T92qW8aFCdDJ/Y0QgHVTZOxlsHGf7ywF5
eZH+DEbYKC0bjME0sVHY5AEwtDNs5hZmcZuNKwnZUn5/NiYhIUDOySE/g1DQoVJbpfuabcxG9zT9
S8WzpRQPvqJ4UqLdQY5zM9rbssfiUb/W+Yb35ovOtC+Dyp+Xh78Yn07Wcp6ek9NVwd1MYQYm2lbe
YurLUenq0PGmvxrpNldutXglxV66COMZGiVWEzTNs574ucG8S2iCGgXyht6t4asaSBPezU+mujaA
S+VDs4aKXY5CJxaFKMSKSebjPO9NHAVlBd2YydmWkIXkZKtL70V6HDp1WxZy4Tb9s9GuhOLFM+bE
vBCAOlZxyDt2MwLTgeykrSRuQ6okuLyOSzk45hUQJpDjz/BYwY+tYgR/Xg4zpu2pT3sdu38CY9dR
dVGtAdeGt3aNWdyiJwYFd4YkC8WbGTaO3k8uz2q3s9VAUt5YGfvt9Hp5eIsh58SY4DWka0s6OVjD
sih/NV2We3aiKC7LsnTlMrO4IU4sCd4yWNwa+AhLk9EGzLhP7aDWdo15dLhXlpOHYtSKxcUIdGJR
cBCHDSwZLFi0+nxrRzvevzYMPXT95vIczr/z4yQ8sSMcR3qtKpnxvWA1c+NwSLZyq7tEJ25KK19h
3UpCt7JmYsUQffZJ2hoY12juG0g06FHuTvJK6r5mRLiyM6WgEafwQnVwAgBzUmdyI/np8sz9f0LI
P5tLrN6pUsyTYc6m5PvmPfer7UP0We9+JzdV6kUPl40tuAPe/jV1rpvh5i5eRtjgaF0E8YawqGvj
6KCd4iEqDPkjho6sTwbH+PdVwRnygEYr3H0cINnPA7KeaHYLjXMl7K0tN65G0A5Jar7hkrW7PLCl
0H9mScgbBkcuapQfFRDIBGa2rxx02EBHzNertya7Be4NdewVH1zYzahAWgaESuf7sEhPoJuOMhYa
R9zIp2Ev12X2AMR4vnFwqw3aTp4ejATVVpfp+rgjo76mt7GUmYGgGQIUmNtZp37235PzVYV6Zoty
E9KL5+Szatzx0bgZXtmdfGxv8rUr1MJmODMmREmpz1qzgLWwoSWQ8HWQtSkQeG2wspBrdoQYyRyr
KLUCdgCq8I2Y3HaV7RN7OlTaoWwVLwUTnMEMyUW37m05OHs7TQ9ynG5TXCcVvtYULHwOcMGzNhKA
yahFgqpW7EDQ5Rbo0QjqTHqGt6rIi9kusteUg4Rt+W0EDGzAWIPnHk0WQkY6Tnluj31SHEfjUxuv
ooKACs8lxnZlbuftdhKl/7YzDwSMAnhqEVF6ck9ikB1BJswhmW+rr46XKYWnGK7iOepW/eiLsI3p
yjYRqwHfVmEPHQ7oJEHDlHA2yFwva7xuFkfyLEmH5Aj66+RRNjcMPTPaliujW31GdFNV24p7o+43
q/RuQjrxP18A7DVKr3PxWwgO8qSXkSZZkLY83Fau485/axvHfS3cjQpM2KF8p6/Vy+XZFo7Ev41a
AA6irwPhQUxGtW7UBsWCMl2GW2Gb3VI4blYWHqNbVbsuyVpX65I9XDWgko22VjiT4ERsaIxeIlp5
tMf2qaif9IJe59lrjmKdJTm7sWnvLw9waWsg94T8Ht578HQnzKpSGmXhFHF1VGu7vxlU3u2zwTpk
NVdWovu3sIzouHixm9VyUfYEZvs80ikpHsBqi1bHed3Irt2THdnV+wGS7KRxoy2wknv7QK7afbpD
bWtXx9ckO8o+uBqP8RpdhXjWfK/s6dcIM63UU5rbWVIdteKtkBIvsl+T6DqJrG1jSpuyMg6QXHL7
6unyfC9upFO7Qhre6PYUgQqnOo7juNGZ3zPbA+1VND5hjZXUsyvJd8gryTbKQ4+e++K2Jq3XrW2n
hd2EpkdgWBQ8JYFiYvaLk2OnN5MoLwd8RuoMfmJdJ/XoKmPnagbx9GLlMej7jU1YegUQHaC+IKat
QRvn3JpDrFaXzLI6Xlnzzn0GCboPFPum2Bn4918fijsjzkkQb/7+K/W+gKX20AsZRC7xDE/2FW8M
OHScZVdbyW/E5G12BQ3vIA4eqnAxQhJ3/nUp74F9GzEXeje5UJeF+BN9m4zxrrGmvZxIaEO6Bvhv
P6Q84Ea2aytrZYIWVkNDiXxm/Ufr4o+H11TPcmYPrDl2A4S3oHPp1nwfK7cJSmCX/W8hwGCfI76g
AwmYMJHkgOqxPA1oNDwO9k0LRhotu27k1sunQz2CMHR/2drCmQhrJhji0biAurmwyRJrUMu+n5pj
k7nqdkINzWVrGjM/dzJ8GFmNDY1OCy5mCUmN0RRx2uBSeczILzXr/XRn256TdX6mWi4uLn1Z3kRr
FO1C3gh5FBgFzhugcgOPRYZwHlIpzR2jHeIjwAhpMPVqfpTQ7B9YfZ1e50wtvAa9+V6nNVC0mujK
peaHv0B1Y1ZhV2Zk7PySc+6xcRaZUzFO8ZFnULgb8JzvpTqLAgdKdwcyQFU45R3zLy+mUKeYh4wm
K6RRgF6gkfK7/+8kZCSohdtZrsXHQpW9KlLexgZczJdt/HDP2YYKhBEcBk4qnreR3nSjasFGHAe5
EaA7znI20UbPfpG1B46FOTwzNf/5yXC01LYnuzTjI1wlpFrlmvzO6B+kSr9T8ofLw1qzJaxXoXas
0ww9Pua9S8pQfSWfUQ/V2pXZW9oKs+AS2lDn9mdcZ87H1Hcyt41cgV8kL3VnQu35xqq22RVJ/eyK
tdNuLL8uj0wE2/3tFScmhfMMTZSSxozZK8rxAajJqwzHFR0N3+StZxNIddMW4pnjvTwSF6oXk/7F
0nR7+SsW5/fkI4TzpW9aEGxIGHdh+UWzSXfs2pLQ/nrZyvwrZ6fY7JxzORvsPmg5FF/m+iaZSq7C
Y5oYfAAoB1PrfkqntUVUV8wIg+Fpm+fAgcAxmy1wfFs6Fa6jSVuF3lP/Gj1uefFQT+4q3cSPYC0M
T4ijhcoGyYlgN1a/YnsKplH3BoqGi3Ylev08cL8tWerMbYcXTvHl25nQN5VPlB5TWycBLXX0FCgj
3pqmIlQShXoszd/w4vq7aEFGAaqc0uNx/qih+2Tl7F8aM7BOeN3TcToBC3G+YdI6HnNeYcypWh4M
Gth2DwaIyZVW7CzFTijjocEKT7pIu4S57ZyKmk1hx0cjLZttV6gv1qBXKwF6KXieGhEiWsIKJdG4
gcHU6Zc5eMXvUk89ooBxgYJatOwS7/KGWJw9kL3NoA2o1ooZfdekGh1VjMqR71L+5lglOFO9Vg0v
mxFrJN8xRlWRnYHACFmSLBy2tkFMOwExx7HoISC3VVrTSxJwkKGhGHA5UPN70h3IS1Y24tJ0qmgg
cNBHgGu96KVEp3lu1CO8VN7F44YWnvVRRx5eAYZiTdBjyT9ObQn+MXRxBDw+bAEx4Q0Mf5crwWvN
guAcJBpVPnJYAL0q+MlrN+v+3TvG36ukoZFGR1sJOBeEOqGNZE/Nmoke0cXur73CLcVedKj88+Nz
0Dw5rbOeJ4C6wQXkqvZG85cBCs68+bXiaPN2FyP8qRXh/LQVI87Nfh4CXn5faNDvftubLDDd3WVD
a6OZF+tkNLJaG5IsYTFi8gTNhG0lV66trb1sLy/5nzkTDpIscrKc65wep9RwaXfP9P/jigteG+lm
YScFpgsdnF4e3zdKtrIH14YgeK1WtwBMcwyhA48/h2RqS1dQWEsxDKV0pJwWznSk1edLISlKDPw8
lqKCtlsFGt48sQOn+VWVweU1Xwwnc/UMpXT0j4hYh97oGyim59jitr43EvrsaLeN9oCzCbd75bpP
+YqTLR6z6onF+YtOvGxS9cooCSzGdxKqKnrmlmF2xX3DchUPNNd9sXIeLLr1iUFhLgcZzekmSlZH
xXoiKQsqCIuaa0ZEPpnvOIMaApCwIGGYEZ/nw0rrvKmrRqZH9d4EvPVKzlz9iQTmtgvSK/bLuNc3
mTs8Ju/WISHuvko25orPiG+pf3+CqkPjYq5noEPx/BOaSmKj2pj0mPHNcD/9Zr5ZXTnRYSrvjUw/
cu25QRXrVvpN4tK1/qW64w/rwgQ0cUYGDojoUW7eNbRe0Fb25OraHr4Y/y8HE8rmuGuio9hB38f5
SJ24iI080uctbjrurHzkg+1oDZ+ytM2RfaHGKptwf5HLz4hmijeoMx+B69o5TnLgoAW4vP2W9jmA
7Wj3BNRyrtKfDwSgvQ5YNxuhHVyperEhryZ/HseVcurs4eIBYoAWDmBkcK4A/HxuZbA1qrYkghXQ
UOQu0stNq3deiy4PEKFMvPe0eI3LZvHWd2pUGFqqYZvrJowy/stBdhLJbr01XkzlyyR8Y3bxPuqf
L8/m0jgh9QxSaoAJ9B99sy34Es0ocegRWZeEYi4JpqN9V7HNfxrcXJ/E8xwAxEg1z2c0NSK7KJo4
OVrjiKvQFi/7FqeuiXq8FN/Ho+YmFMp8a/VREYzzvcnwJAdFAtRIUekRTp7/R9p17UauK9sfOgKU
wysldXI7jdN4XoQJtgKVqCx9/V3yxtnTTfM2MXM2BvvFQJdIFsli1aq1qrZlNuSL06OBWyc1W4hp
F5AEsED5GPssvplfFO0W1FYHPbqH3rX+A0JbbNO8ZfajY8jIHvmu83++5qN+Bepj2+T74RXXy1u0
fKbHOZwezOfy3v2xbPov8f34xd6bG2eHiQFjx3DfQGPjBwoUl5dbX8Mr3q/RF4Ky0z/2uaskdQGJ
UQzYzysSXVuB9XO6Q38BGe87gHu/advlyguVsBjJEN3EPhjf9vnOfrr8FUKnO/kI7nrRW3Cvqwx+
ro9PzEY3oeGSZvGbYqc7mwQ1hBwEtZdNii7tlbgMRxPoJfEIOPe+Os4oJCOy7JgvxsHW/d7prwfU
9xNvE98VPy4bW13q8yT/NsaFU146eklMYWw+pLvsodextWTHoPAtZQPzD/DnOpV8GJJqfa9UUEU9
DiuCuQBHmd29xxE04U3UZim7W8NSw6PXcfSaAmp/eYjibYUCIsrnKMnif+cTWtVxE7VQJjzOPs5H
el9lQfmQfV06Mm7HuybepLeq771WD8qr8jp6gcT8p+Ip7hE8WFckNwjpkJQ+N+/ovbbEaFU92vfT
PqVB9EwpYV+ju4iw8usviTXhrsHeXYsLoPyyuBdR0tZUmUAGcmy6aaeO9+O1+zPtiV65RBmfusa3
gicZMYRwk8BRIRWDuiXIQLgRIu1cl+DtPvbfnV3/RH0gFVMfnUKSqRTujBM73NjQ3ljWQzZmR8t6
9hZU69yg9I6m+V3ZD80kOX+EV9z6Bv/vqNaZPgllbR1Om5aw1gXvSEs9RkF/XG5QsJSmUFcP+LQJ
nRVoDu9YveTcUrF0XkQVzF8F5Y8p2TAgFXyW7FI3tPfD82Rsc0qq59a51lEmjWQJcFGYgnaJf81z
104JtcqophjoZvphbDsc5pd9Uuwev3+fO8ip40WLleL39WtzJt4q6lNeO84jXjxomyZMYu7/Wbjf
9rgzO5tccFgAFnEsW+Mty5xtWRf7zr2LKhvtC2hdu4kNEPDJHluSVeRLeoM2qbpdwKyxoceDHV6e
RPF1+HuVeKq7qkyzqGWYxWEzh9H3bmOip27fPitfvcDdxockJ7lK5p/Rq/PN1Ih6PW9Atamz7eXv
kI2S2xX6MNTL0OIzYjRjq8q3YbhtmCwnskaPnzYEwmaUnDRkL/mpVLIER+a69ZYgPrw6u9m3rrqX
1I+umvv0gYWZZFDCg+XEHnewqGalumCSzY602hbm/bIyJLZfjPHamm8rEFtcnkLxfXhijptDS2kG
1NdgDr0tJBvABGlulzpgR4f6Vn3XSBsv1ifApflc/35ylNW9hw6LGPM5+kU43yOQOLTHX+DuIFPY
7v+wveSfwPFkeOvqnlirDHvAHfFhrT7qvglZtOHd8t8vz6Lw1DqxsjrqiRWjd2Kw5kzZsdi5d3Ng
Xkkx2jIL699PLIAAqSwTAxb679MVYvHr6aoI6zAD+IhuoBEVgJD9C8TAL4/rA9t4abG44xg9H3gW
A9t5NLfaABoNE5TfbQAaDeAS6MEL2xokCHOQBC/KVt0Zr4nPttVOvUIqYmcFoBDw580f4sU/LSl3
hC8js8vcxZJGZgE7FpCzKC/KgAKibY+YBaiIjziJL3C3dQLkU6JkxxTsMklUI8Mg2ejCyQWqygP2
EUVLdO+erylSPKhPpB6edpsBgvFb8zAe2Hb4lW/z4/QQX5VHD5mc1m927bHedu/V13ZbPIIaNuz3
fVDfxD/rrTS1s+53fsVPP4q7sIxIT+N8wkcpt81GD+ug9dEFH4IL3a99c3PZv4TV0xNrPN/TrKd1
m+MljYvE9FPQ9zPysySFX4KhBP2wkpjNEJ09p+a4s3XRUb60CwyuB1/wuJu+/tI2CRw6uR2/G7dq
CKW1lyYsDtZW20W3Na6t7Brhjk7Qp7vtnlwy7ZRtAdjO5Wn4YJq6MOl8IQmt870RqfiuQL1WbpU9
ml72Ru+Dp6apyPKYQoBkfjZ25Xc8+g72FfAxzn0SQin0za5Ji2foY/zT8FWAZjMS3SQSR+V75T52
3Om0cUd2uwCqWlGskgG00jNb/zn+60I0//AmFVqQOCDPyuXGdc7MDMbUg0dSYmw3X6HzSrLwu+wt
KAofTofFndqWFQOGse6/3Hzr8zujfi9kqcrPcDc8uE5tcOd2r6iZCUYzODhOzeRWIQOBTsRm3sTB
BJEKZG+2z++XvUn4xjy1yR3aUOtWLK+FzdidN3Vf+2kJqFmUb7t43tXRclD6dpeO3f1E+1vXS24G
qFTUOdj8lnlraCyMNfdp6W8VWTVDOhvciTfNfea1M77Me6AAwM2hseshBJmTylf8IVSC+Wt5qCW7
XhiDn84Hd6T148iSccE6q9v0y7IDJOPeDIoNCzpJrCh6XJwY4qvpoPGJbLXH8MbQOi5XJvG2WTiS
5P7yAgv9FhxoqKevNKV8ObilrTorRUyPNG2CRoMqZeVnsm68j9vn05n028rHrJ5EHCakt6xKSehR
a/Zp9q5Nyc5xdx5eTdM83E1pTRLbgxhe7Wdl7w/GuEs0v4hmvwPELV+Kx1FxSNl3WyOqNuBuRZHP
3FGmhHHWhJ1j3K7UxBHLHzwKwqZWRiizbizu84G8A7ED8umoOPF5gFobgeotuuRooiep7tBdA8Ff
PX4qR8lqiNwLEoXI6SA7CGw9XyIougmCSdQBFK5ju8rNb9tmk9LQU7c6fQJlYjvEYOWQ5R8EToDQ
wYEkru1CHO1TfIKGMrzw2vQYA/zWDOBQtxE9VzJhQokZPl81xyZt+6JD4rM7oKc1mLXE79RcskVF
VgBhXKkoQf0DyOR5JISFhCaricRbC/8Je/VNWqoVuAMQkr8trF9w4s1M8arObFFIzZfyaqysQ+FO
m6aZn5de3Vzenushxnmei30JQROUOoFOXD/lxFTULGyZdVSF9TykQxq4s2aE+QTCmSyc7DbfDokr
QRStJ/pnk5aho0cJyESHS3ql45Dh8Yr5G6ew1CEsQEfIMtsk98od8A7+5QEKVwuyQ/+1xkVRmtNO
jlYBi2COQWd/p9GPSBYRyQbEvUqB5XTbXtHTY+cs0zYCo0+gFOCXtorprbcStG6bpizJL7SJdu21
1wE8FxbnhFrStIqSo9SnQZAjud70zpYtm1JWURRcEqiL/TbDeWJbm7UeV6idskb/Uo7gHokjX+mU
3bRoIauVdMX2KJNMI1y4AcyVxAN9VmDX4BYt16ExbbUWwBDZ+HOylq2nJ8FI88qnaGO57CDCHYAM
N9BKOH0hunK+A0DMpI+swxBTbc98A2hZw4eUBdtE9fZ/s8SNSjHt2WhL1GUsNA/ET01MdOOYhXN3
VUosCb3jZEycR6Itoat6DfVTWKJl2KYHt/Qj+jRGf3MWnhjigm2wMzamS1dDmbrNqgPEa8KCSdBQ
ImyEC8Wwf5eIc/aRDZ5CFyxRYvbbVLc21fdk2NruUTO+5cW2dFBOsxMSt7PfNpKpXH/702lloxcb
rMYfXK6ce5iZYlsMRQhjeVvi+0nWYyL7fc4pHCNquwE9w8c4fbfUb9K7RPT7ICwB/bQDsRvdXl3l
5IAf3Nbx5q7AbVWD/jkxlsOke7JmZNF+PTXChcqdVeSVVWcfewh4L4oOoMy8c/v3yxtIdJajJXAF
FyIB8akcZs7dmNoaTY+Nd03pW6PL1IZF+wYJRDDQoV5uWyY3jtlyW8iaY7KQu7KbeavGCsHpQLTi
oEAb6/JoRC9VREO/rXGhfkIdtAZTIHCyZBwpuN/A4jInMdpo8s4jtNeHsFBp91hl7f3iQA0L+3q8
6fvSAtd00QZjOT65dMklB6LQY35/Fk8/4i5N5STjin1KY8UfTdXc0EaVaVcL1xIJK/AzAdCFpNK5
XzYtm7vBZgBsGpOPo1C+mKK7C+15/1rgdtbQl1PX9bAAzPJDBdEUZYpIqo/EhrCyaZJaNw/dH6rC
rNkHEEIaqPobHzylnFGtS7S1NI+bywb500Cv2ra+63vV17q1VyiJd5edSDCNZ/a4k95xi4kxBnvw
IwL9LLQjXc/sL+7jMyvcMZ8kOR4oGqzU3rU5Xef9e55e97bkRSocC05ZtFSCRxZwsXOXAEONQVVQ
DB/Blr/Loa+NBrI/pKn9Z31APmg5Orgs0Z96ZuPy3IsSgh74+P79MW7yewDfbGriXmqzPtuUcbpv
lSS+a7sqnLMU3JK0rDaVU73TgdJjZjPgzoz4ZW6MZd9OfRNIvkdwfOF7nFVbx1n5HM8H9x87tlKz
yHEbx15+VdrsoMbfaxq9pCndeIlN7BoJeAOtmwvJoPCHjAtx801F9a1D6VVujq9qZv+4/FHCbwIi
DEQmFlrLPvI/J/ePEXtdkRuYI0UJ0iW0rtjwiMxVIkvFyexwh2kWsRqUqwiukro6QMdvpy4DYYm1
1yrtqsmq7eVhCW48pBv+HRb/Yldzu7DGHogjaHsDZjdEQRQdWCt5vMiscAvaOtC8nBMsaEHU6O4r
dZ4jQ3KAiE2YUElFY9yKdz3bEP/RMquLpgbzpoNGbJwOY5AbX43h/m+m67eVdfVOvIAlTkKHHFZS
h0xQvj16NJSeUoKLC2uCN+VKgoe3LG+kNc2sX4A+Y67bk2yyHH+mkwzetZ5CXEB4ZoU7pYCTcUtT
V9Yg5OC4o2+CCzpa7lo1IxZEsDsZOavYsX+PinNsw2kz5ANSFOWt7iqz6yeaf6vzO9VugeKWEYdf
HByILrlbudAa8BqvEKrM0InmUJLmOVG/9tUtBTO9NB0lPPEttM+vDZJozeTmEskiB6khjG2sfdyT
7euYPV12PHPdIp+WCz12iIChyQW0xrnnDaY7VSBUQxa3i9MwKxwGbouk8mdGFTIPZfbYl6pFzJ7m
IcsY3cQu+zoZ7Ug8EPITrW4jH9FLRsyOvYNKKCYQ6jH8JR0KH3vH85dp/G7lbU86rXxOkpkGTpFF
IPvVXNImRgxCnhlsed6Szs9eX0f+oMXJ7TLGWlBV6DqtWe6Skg1NiKQIKKQnezpqCSgjTLV0Qi0e
FVKajQ2qBsPYXJ4c8fT/nhtu+hOX0aXO4uxYg66sToZAiSVPN+HpgsYxgJvQifeJHxOnjtsjLYts
tnWvxUdj3uXqQCxZ1CVKa+J++W1nHenJ+WL3uZNVKuzYh8ILwTGnWH5kIlY+pD+VvVFJJk540pyY
4w7NaslQiXDgVMkd6SVkebIp4xwWXPSdHmn47QqIUfO2OSyvl1ddZoBbdXvoGruaMVdxFoEN66kZ
HT+GKFH2/L/Z4Q6uEorvdcdgJ8oPXbN1gQhur1VdssElo/G4E6uvelUrDExX9NTfuHfp4yTpmxEe
ib/XmosY/+MoUCthQHqiDKulpFXRJ7tLfoxd6MkmTHjSn1jiwklgFwx9KWBJyzdoI+3BVRYTtFuq
sm5q8b7/d7fwXO56bMwoncMQtM6cKSVDco3NQy4vv3A0KGVYHxR2UIQ635JmO/ZY/XX5my8eAFaK
3WNXusR5s2WUFcLxrM91/Ic8Bx/DtEpcVuVUAvihbhH+EmMqCJPhyITjcUAzveb8LVRrzseTg81A
SS2WHd0xMND4V7YOKZyEoPmP2ZJwSehzSH4iaw0CeTwwzm15DJqVVYWkUFuEWRpOwwYIvKpAY21Y
yzBOwrPsxNa6wU6OTqTjx0zpYQsq00CmJZIbQPbz3HGmL0MRmSMgzH2PrFBLTSfoY5mUkdABTsbA
HWmQFSoaR8UYyumms96s6lCnMvki4fqDcGQlVnN1wMvP5ylGiQGvViSGkHFPFrQc5hpp8oRU6nHM
JesvvM90CJ3ZJoDBkPziFiWue6VfELYcdRRLwnlYbpyRqdu4LbUgnvvUR3PatenOZjD3U00mV6sl
p7doSteSLRqGAfdBEv58uFDfXkkLKkzp8iuLH6e/6BGFRt3v3+duB9tN6pI2gFuzuAtKahOn/MGM
p8tnkKj3C/JCWC0DiX0NW+l8FAYDV0tioCJYj1e5ypiPbPWx6+6mHjLSOiOlk4IVHAgWLCgt7rPe
3YwQw5qsOyeViS6JZhSRIlqvPiQnVW5GoXhoR1OCb9GgjxUgJ8T8Ks9vh1b2FBYaWklWANkHSR7P
S9VWXqS7UIk4Dov+tkSlFxqp0gcp9l14eX7XReKDa6gRGDpIeSC7wtd106qbktrp0XBW0aeh7o/1
fFuq+2TR/bb9WqGVcSkkT2LR0YgZBLs3ZPdwQnKzaE09nZp2wkuSxpti10CSNMn8OdahpB6TSEZ/
IAovTs1xbpoUXaU3mob8WursNa94zOsCIAONkUZN938xm7+HxiMyoAMFRoABQ3OrZ7Trk2RsSAkG
zOmLod8byRKosv4DEaAW5CN4HKH6BWoa3ifLjqXZkqI9s5w2lkavKrAl5V9ciHS6HmQ7syC5stNb
lo6S4EB0Kzhod7VAJ26tLAHn+7LUdHuwTSQ2EpbG78jHQ8x9rLS/OMNOrXAhiJp5C243jM4asl1t
4ImTbZau3lxeNpGLnFrhwrYi92a1z2HF0edveksQxB1AS+anpgzmItrY6MYB8RXiD6T5uLu0hXMk
pornMhhF1R1oZX+gUVn102T6ixoA+K3wbEN/JwIbXstzYm4xROsbwV5cEOcuNAnylsnUvIRe8NsK
jwTQZygCGiYSNorxZuJNDloYiZ/xQncf+V4gT0BcAryLCw6hc0frSjQ/Gh0qUxYLPaD9u031pCo3
LCaQmPS6t37az7/QDW/NX7O49PPFL6q93t5ddhFR7OCiJxK9pmiZBUr3/CuMRek7h9VoAqb7dIw3
SbVn6c1gzxsjkbXnitxxVbuB+psBfAq/dIrTNF3dANExRMV2aP3XIo/9FHqpl4ckOodPzPBrl2hu
UTvqiqt46imxR+L+Ul+j7JbKmnxEd8ypIW4TT4NhsaHHbUbfm1eYohP5siihHQWy9gLR9kKZGaeS
raIy8NFIchIJu5COQCiEs/62eQCB3J/DXrzTX+dqKA0wBnlk4dcLYFwW9QixGtqgXmO9NtHu8tqI
BgLyPgv5aQSraPo9d7dCKcCytnZol1PzxWbWl6Tqdpby9hdWUGlAy5xlmeDbPLcyJ/jVDgRAx6LL
QJ1KzPHBmQeJmwlrLKj5Am0FLnRQmXL3fT9StZ1ygGumJmQoWhisDyzvkYIYvSghnTXvvGJrJ1uw
nJDSOCiqs7k8TNF+AuGwjX8GEAg85wRVm0wfZkym02Q9msS9TQ1sVkCLsiGxEid/nP5B2hXd6B89
/Ohq42Z16ZWoqD08ZbqJ+UMHokc27tbEiVVLwo3PA4MlXFxwSleHXt7qRSfuvvSeE7MGbVd4AKZg
mAHNjJo2IaRrkDrbXp7Ezx55bovzyKXV+rbOYKt4tnOyYBl1iQXxaBBer+3n4EjlDvrCVeqytfA8
oyPQnplmZLuyKloy2KlHXIe6/6M9bjsvUEOw2qEHLkRBh4v3bpTv2GFSxhPxxCE5DjIqPAcdzv27
hsXVYM54nSv1d2BX78o2v1HiXMafJMDYQMsaVesPrUvU6dYr7MQbotIt3DLGeLS8JCC69p1CJTbe
JizOEMZ3xPayXd6itaT93tf7rnbCyy4iWsDTD+BGqhT6aC8LHoSZ96RZ11S5NsJRBtUTBLwYJl5F
qP+ipxi6J+fDVMvWVFo8qo95GnZNTVACTUYwsbMCJwtagMzEH6ySmCy0ZNhb0VKemOZjXki1QV5+
7SUr0YuXbwHe0GTJFsF7F2VtHVHbStoLESRuF0AWs1DrqcMk9kpoNTv3tUYfPCodIAYJkvnnNAfM
GvzYDAysaE9BNgbNnkJ/ubyWAlT/+Xdwu8PO65E1Lb6DPr+1vn1oAuv4I3pNNvWzd2Ab5WDfFQ/O
YxxI7K6n4/mD9Nwu995nbNZmq4QTxc9xGZamv+I86lXHWD+oXYies1KW5xTkamAT+SCQXqyksCpn
U/WKaoyghHKMyw5d+KbfQpZ9ouGKhbOjQz8wYvTHZJE8hAX9Ced2V3872bF200HhRsMcV0SpyO1g
b5PAvGNPQGMi2uu+MJfYMUkoGV/mH5J5Xv3o0zyDvRL5MBsMLXzfS51S0HAoOG1NxSJq89PrkzBJ
pq3uTZs+qa6zrrzLofqlDRh4/s0qZ1lYuJ5Hn74AwrUI7ldsL0810tRDxLJERf5oHm/UBu1fXvsD
MdYLa5XrdjBfJSMWehaSsYAhQgkYAsfns90vBVs8uoAeQK0CIN0PqTJCkaV2v1hPbua36ksz7S1w
uhKqSmZbdDLCt+yVBwH3AM+G0zgMRe1eRwnzFr5c3hplmEuKHMLZPDHB+ZKDOCaKHA2nfxK4BSVl
A/4pmyhp7zMZWPDzqw9+e2KLiwUKezHi2TGR3O7dn51nEijPfLm8WutifHIO6NoZQJxgvfhc/Vw2
A5JdcA5oAROjU0IUn6oBvGraW6pcu0pPKtnNIjrdDayQDZ1GkCPxGVvDXmY1WWxEUxa2v/0NHE+a
3kvON+EynRhZ/36y5bOmqsGs7+DBXHhVmHl2HA6eSpZ2VYp3uoQ0rEgkNoXeh06RD14MJN24e7nJ
XNwfhZUdJ/25VBPi0mdn+lYBhHh5zURjA0EznlhQk1rZHM7HloI4rtYbbLAJIwmAmxyOc2QNgbkM
qa+P9BfYHjSJTeHZvRamwYO2xh6fYuAoGebCw5082lfsZZrvbIh3NWnsG6XnT/nBZfeFI9lrogk1
gQEEqT7cBN55PlBaZsNguNjOCeiYFD/KkIJW7qBaKbkghBN6YodzloXak5XbsDNMzQ+1emhpsvVe
QF4JNZjII5dXzxTsOJDsAm25poMRgJwPii11RZUupUfnRQO9gow3fHUyfkOf/jznHEat61M5FvTI
lm9jHJEaDPi18tArB71L/Hl6uzwa0WY+NcctUY3oCeDXEu1ko0Wq8d4FVZuU5FN0SJ0a4dan9SDU
kzcrMHDwwFN1F415oE331hR4bkhjQL6kQPo1rXppGrm9XCrdNDWQ1T7G1bZsdln8DFJdMiDHrDQv
UErVrK/ZYt5fnkyhv5+4Bndz1qC2nIoup0h8gI9L+4KOHKJptwtyOZcNCSMiJG4cx4R+MZ7qXFa5
b3UadQsk4FJ129jgHetyAo0liI/0ye2spNvUssNprPyG7gc12mjFElYPFqjCFrW6UqNesgNFbgRK
SKi4rQ1WqOWeb4pJyztLsRp6nNVrx3zCE1HaPiCa3I+UIkppkO3lhwwVOjOdcosekZMg2vC+Ml3H
rU10TTa7IndFKQ0JMKjZ4G3B7XBVLz2FLTY9VqBwTPbxoF11ZXyVr33f5cFY6OPQSADBokMF9QHk
JpDABZs394oYHGNWW8Okx8aYSIY3qRSAJsDgr/S3a6gAEBqOY+5gaRovGlOGoqAb36Lb3s+U67VL
dAzG4ttypdXorjJQmsCLVA3bcdPbf1weh33EDR/qAGvT37mLsESZ6mJ9FNLeLTdJrTyVXvTnic1z
I9wONBOII4IfD6/CqNwYDSWNM/ly/leRu5+M5eOyPYlO4pZ5nWvgIZS3+j6e7pGb3Mn9UGgFIMuV
kBwdLXxsV9fe6K6In2O2oFGj1ADAZaX2XfF6Gb2T6NJBKgnNsiBJXhvtztem9noUPl1EPrWS+2Pu
baH1DEFN0A4TnELbvo1VCAQkt5dPMeGOBtM6aDzhjpbKWY1TCyUqdQ0Pmj1k264Ymj96LBf7q+Gt
4g2go4SM2EdG6GS5DCxXU67DA+h+lxnODhxaVobHTWpsimqGHoEs3BIu3YlFbj+raJtNKgsxMqPz
3mDbfoZkiyUJr4Sr5uCBgWZziG7wLB1Ww4yoG+Af1P6K3pl2Y0V7bXxmNS6fRlLXER5Qa2XJQIba
xbF47iFdkjcFyj5I6ThjdxcXunJbFawPL3uEcEQuoPN4dsIZ+ZSwZVcOUFqIrXpkGdf6BzS0b/oW
HDqX7QiX58SOfj4atXVoOrtootfDV5VI7kKhW6OJZKUhxTXFw+gGK+4rlrjIa+vostQXv5tMyGTd
VYUk3DBEFxW4fg2U7df2H5v3MuzaRcej5ei2o/vaKdQK5mjyfGBnkkO0NqtmS4y0QbwcM5bpPog1
EmKavX1VD0qI3LsdqHlh7tikPSWKBhGkUs83tZfle2020Csf1UvQNln7knaTtQFPhUrcFBnSaoEe
YdGMxKE9UjGJXt8OGb4jnnoNgiV1upvyMfUrG5A7tbLnEOgfuh2qIrmK8cvEyACOguKRLZn69cTg
o75VOwrPblDkIS46X1eQPDO3shZ6nBT6MHfmA1IZ9n1OjTxgdZy8JkpjSUwK71UgnAHTwOMK0kXc
ldPEdm2nxoS4ZCZNoIEUxfdetEfnhb6pP4tfmhNkjQ8E3WUPFo/0X6t8UTItNKoaGazWQeW1h8l5
jZs3xYj3o/V02ZJo54Pk3UNLJYooIFQ4n1Nqod+7rTCnJgPgsFHpYxMx2SSKwnWUjT+oAEAMwceP
yHE1Wq/MFA1R+m7qXqjX3KmAJ3nTlnm7ohyJmjPSp4+XxyaoueFeO7HLLV6KX1UGD3FXUik1GVX6
tGgpu62tSL0qpri8j8s4Q9vLOAejayn7SNe+lrFmBNNc1HtABhLJugrf6SdfxPPauUDBMQXtYdBQ
IvXR+RFrG/3n8F0lfRW4rcSa6KhC/U1HM/gqg8WjmpS21bo+gbE4Q8tes88LNP8WYY+5vjzRYkNA
/CAJgFIEX7NKE3OmHk7dI6R2VFQftK4jzneZwLtwUwCzCLoPyF9BDvLcVdu5Bftng3PIIT9AKOcf
8u3lYYg3+4kF/dzC3Df9UAKYheqeAQ2a+24HFpOdEf5KyBwogQv+oP/RInfG55ZDs2EcQKLs/GxC
JPlys39Vym6nJTtAp5G6nN1ra6iIAX0AJydDKVP+EdwywOkBorn2Va/38vmY0cYYLYuBy7IqIu8q
mz3XNwooKTFa4Ijvx2bbeK27r3QWKFojy36LQoIVh/rfNeWO9DzurXla1xTUGQHIXPd0mz4mMv/8
SGp/ujlOzKwRw0mIOCusiLIWZiac4cSC7iOUt7Ypib+hwEA27RHtYmnwgixkiCJEwPbx7RA+vS2h
DGgoGi9SfiiHI5xC0wg33sEYQJeiR7jT2eJn4OxpwGVes+fZDIvWxruwkmxNUSyEABwpOvDQ483L
RXZIUqamVmQ5mqChx+Gp6S+0d94UVJakE9qxEKUAWY7mfP5unhuAGABvgZ32fqoPprsHuevlzSIw
sZIaY9bsNRnB5ziddslzVo1Q5wytl/wqkfH9Cs4XDe8HC3q6aMnHXXjuJCi49XVaTfmadTGBWdix
AQqVvh79+ZKc2eGWpDUHp7S9IT8W9TsQ3iBjkGLhBQcywCzoyMdA0IfMy/XGKaWuYs/5sc6dzTxc
r02zrfomxXcLl8T2Vmi1Bygf32KfxJ6i5r2dH0dta7XXYxYCBvQXq35igjv1Yzd3ITEOE8DNtOUB
JsDAf9mECDOwIswAytFX8iq+xQMZ5k7JeyCAoq11FW2yDYIF0vnz7teTLPskiknObHF3DJL4g5G0
sJVlT854MEZwkgOi6hkVUZOgtAMQZzdVOOZfjPynLIFiCB3jZKTcfZPGfamwdaRKQryfbk7mq/hm
OKpPywYJYj+/+qHtumC66sJ00wf9Q+bnOxZUT/0WistX88bcNSHKGOlKG/sAnjvpSS0IFc+mhzsg
S7upjWKdnmctUMOJLHsd1hzfJo0fBS/VnQqSmWePJOFlHxB68snEcJsfkj9LViM6POZjtG2scFT1
rbtsLhsRnjAnRridP/VQz7ZrGLHqRwT3hfJFnV40f/YkDv2B5eLuu7NZ5C71KXUr01pHowU9YTf9
Qdu4e9s38Hqp/MTP9tqO3tSbJXCu7ID52s239tDsE/ABbo0AxO2BGpgbEMj5/QOUx/RNfq9BGTfZ
zcTGzBuEBulGzsi5ri3/1Wuhc018437kc5i1F81MX2G0UDFvdvMSXJ59EWYGQEJcukhyWiAg5rZe
Eqm9kyuQcqhBJ2CQpdhEFH3P3XObhzEjdU4cu7gtHMm9Jdpzp2a5PafbSptbKYblZM6mm9BqQyf9
qNn9d3tIZHqpggADY4SW91o7WOnkzy8xG24cGxbGSHV7n7Vb5Pi0Mt7kO8/atM728oyK/BkvY6QU
EWFAqoI7m800iqx67Yptm8bP1PIKmfWwre5TdQKL9p/nw9ZuiX+NcatX5NCNiAaAxo1kvrGc9jru
X21nCNKGEVWjm9GUSZkJFw461SDsWJEZLncmuDEyjnWJlq+sBbBwrhkon210S5WNqZEMnSm7y9Mp
tod0sAWpDLQTcLvWy0CE5g1oloq1/bd9liFem2rZW3z1Nn6TIYGCUg6qxEhjcWeQmk6x3q79ULX2
rNb1ZkDSSE8fdPY1Mfdjv4/1hORoPHboGzN3RfNyeYyic/bUPDfGuUznJY9qKDhENkDDFXJn0fIQ
s+bLZTvCZw0AEx9Jb+SauE1Xg3kpBq4XjWfGq6laV0bW7ZriQXe/M+0uz4pw6GQkF+Kh/TbJbb0Y
WGXAT4DZQrdGG4Dg7c3sgDAsbCYZm2jboRDy79g4v4yNQlm0Aks4Z822s72gnof7zq0T37AZUaBw
cHkuRefyqT3OZZZUidCStvoleJRS80vv/rpsQDZznFOoY+9p0WqgfrT6xK+rB9OSHMIyf1jPzZMX
IMvQIDIw+F3ZQxwtBxltj1tOvQPtn0FzqDq94w1MLg9LuE4aGlywlVVolXLrNCO3qugGIND13YQo
JvbpuKMG6ervl+0Ipw/pSSSj8TL6xKEYMZVGywqgy1rnxxwN1I+06HqaZIShQj8w8J5YKeTWjujz
ObRYbrllt4Llpie73ynWw1+MA+QWay7CXUW/z38/TfoKCTmgnUYQXRUWcDNAtaqDjPRAVF5HX9Zv
O6uvnPhCpM5UsUdUVhQNpqJNQcFzCeqAdyQBt6OjA7TDTD9v3Ff0dnWkbO8sCky5Ph0LLGaM3tzL
4xad+zoOY+S09RXzzY3bUCY203GtzyFTae1RTFgocWUyRGIriD4hnwYSQF6FSIGisWItGDVwyW39
o8OT0BzvTCqJPYXOCGK7/5rhDositscOpE4oW4GvEfLKdEI3Ui7LG8mscCeGM5lzmVQYjAGR1iBV
7Ps+hcy5lKmPOzaQZMDdAUQCSKg8G60b3NKg5xYkJ6OlPbTx8hibB61arlPK/FkzrtIcENlSDZWs
Df/IIT5Z5RwU8l8lhJthdcz7TWfHmyhKA1rqm26YJaa4ieRN8bXuSakyzxk17aEDKcRoLl+d9mYx
Hdm7jn/2frLDhYoDVJtQm8aQ1OK9cL4OTX7oNZcsWhWmlf5/pF1nb9xKsv1FBJjD12acLGooK3wh
LFtizpm//h1qF9iZnnlD3F3IuLi2ARc7VVdXnTqHVCnjhK1IWHm2CkYkgCnrcrIm0LOymj95gIuD
LzVFXwS9yJ0ZZN6iQdoitXAUY3kntb0hVd0mTcGSLazNMZ1f+PfgF7YlsCohwbcswoXdoEpERokY
7ly+jy2y46Qns77t7dwtgWom/fvj7UM/dG7sUWewikFIiEQHFjVUnRKqlmUkmEXW62OJvgcRbznk
ljPQSo2giW20yFqxf3dToSse+uY/3dtUqK5pidRWvcqd8w5FxCk+DBPkwIX+OCPH2WuDLU14Wk7y
rpmB90EtL4ZMZeTIzEw6YQWGcHfNL76FCgTrkWtHkINxZyG1BhYAZ3AhGcpkou4zI42RrFTSKS/7
r6kHCRRmFxBavFeulxpEm1WKplnuPI3vIOAdZouDfMua6vVP/8NFFH9jhhoVGvyafFAK/pynID4H
gATUbWUN4KzIxpA16Ur0genx0GikaWJfzyQAPpq2HExBLTSjUedkyzejb4cdM5o9P71HyljtFAgY
bKHqIpozjzqwkhSzgUaA/hhkZbx5vEmoYOJnBOA3wxOVhRYLRxenhkDD5SoG/Dnxq1NbF+egU9e6
Zu/tQxSlwBa75EGhGnq9GJEadz3A4JgleZqcSAiUjdpw6M/1IYb3eDh3HRyiCm2Jj6AXL1E3RTFM
ItJWJX9WEuEjiWVLTu2BP/IC6NQgvBDxRsr+DqtIT5PGlEakOPJCMx9/BBVwImpCUR1lHESb+IXj
dz1eZSxnP1KaxkOTHQKnVMcL3fCF71IOjIB/fmxsGdDVFgTfOtru8IpE6CyhynhtjImYSeSYvvH6
pDwzFe9GIwRuy7YjJTtvmLnEvmcH1n5sle4MWsYIp7K0BS8ZDjTIXZsNQB07Z8LYeM08WWrb22W6
rxMXB41pZqud3mpkvVkvaM2e6+2h2czQ+JFa4/Fn0KI2P5+BagTIBhDpcIA3XX9G0oDrdlK1xpuj
l/mUCzqwEGlvKx3x0UFqTnbAmEoOpEuxNFfsItnKOLNzy9IMpW07QZiRVPuQsyOBoCzlF6DmNbpx
By3zjjk157WnCF0B+9f38gLIxQBJRzxD+aVQqYQmqfzGKzfKZ/YFlXm9ghTY7PhGu2OfalPAfdQ4
tdVag9PtocdzHnatMZ/Y4+TEK/uUu3HKC1f/xddQ7ospxIRRI8weD/1spIz0zgwIo8cG7gHdJ3++
JiMm34HhPF61O+eDB3kn6ADARgNZRypqzLq5CrScbT0uMkZohHf866KtyxXwmPCdj43degQwzkPy
FC8NcFJi01JbpGqmwW9b7NS4Lx0lr708edfq0k7CFqIwwb5IOGPmwGwuD98t89Wpr0O6hlS7DT2W
jxAXJAkSWPihTmnst3zPlHLjJSDyL+QacLXYDVypMGKR16fWKJiAVFpv+tWwtPxwbyuzcGfO8TQF
YwFKd+BhVKk596M8YtU8aj0xfvWhnMmM2UsjHDS5IUp5KpNwM/5q6s1QHso0cOqw1RvBkIK3iAOl
IC+uRAN0iX85BwKHBJSIJwpaXGhGfmbgpa7KhNYTGtAeCfui1pnAHhGJjjEpNMkYu+9otOX4qWJH
Am4AMxH4lQ76Zc4pz4nOmiUFB6Yv/Ie6luQhr3Mfd5MXFBUSiRogU+rAr5Uzb6NADBV5WRl1X4GF
cj01830dTqAY7TsPvaBNoGeJmai/IuGoVFY6eH5hoAGs6/6urPfiSK4Ht6ixLKBW8JjBMdJWNSDF
2DiUzursIMM+HadRF0dwJUo7bSKIBlBCGEdnXn3J3J431CHRBa6CKgjPWwBErl0yA6JUXql49Www
jrX5jEy0LhJO1+Xdihu5df6UJepQpbzUSlwNS5Nd7utNbozkKycQX0d9RdRBfq5bHPSmWqdHzaQ3
I1s1ZChPcWZkhNvMYneBNT+t9R399CpezTz1VUs0dPHKKCShkyT4gHOnT/poxH/Vbb7JIfIG3nci
7DgntVKj0L+AeEAp1QA0HGUe2WJs3lJsnkxQf0us0k5XkOE3vp76LOoxMqcC2yztNudBB1Oorpg5
KYGxWJPmoVt1octzvfzUxuNAF1UU8Y+d4hfknDHo3PAC8uf1d0180ux9wpKV3U5LpP/LKJJuyNsA
+IRy+/WcaywzZFIuqefZGjDngiM5sxPp3DY+TkZmoCqiL/Jjxhbzaj8+act4qOVemNkRf6D8DvwO
ZTrnq5Yfo147h4Wn8ocKwmFx/R6VhxTFisem7iwhckbo9OJxb+J0LX9/sbMGoZfDOkafUjSRotKB
PA3QmVEiZoGYt8GuaYctX06N7NIcTak/c+GMrVwxZwW1iCr+zJp/PHVLIQmE+mAgEvBIo6ZOqkaB
q4G88YS2JILUELW00CKsI3jQuWCte+Z2oRZ4JfgcF1kWCHBQB0BkIMaN5AesAU/oC2DseedfxWY3
raln3jX0o4iFU46dsfz9xTKl4tQXeStEHq9WqG6amVeqYARwqmjlFr3dD5gzwEXBUMFqcLfUBdaN
BQC6TBR7yjmVUREWU7PwW1IxelqQiOVNUH483oG3D16AoOWF4YMDmlG6WTI1SYoyToLYayF+3B0+
xe2kfzMkPmU6eqPsBEJ276zR2iV+QnMtd0rjNnHOYR5UbQDIg5cTjuZ6alWxZdtRSGNPfqn02YBy
n9NYeve6MsqbBytlhrrCBq6K6zjMYi8DRE0CUG0yKxLqnzPhN7UZ2CIJj51RA6uWopj//lLqgbF2
j/A3KQzqI6jTkSJgUZoIH1G+BQ5DoByi96SD656hDCkao/k0QywURMuktFUC54p2ixNL8pUlv7eb
L6ecus7kOOMCmcWUK2TiToKii9BwLHdJfX486TfvWAx3EVFA54iCaIx2Bo04yXKetLEnISmo5iG0
X0WWJwrnDhvIkD429vMuvPZt19aoUVVdF4FloYm95ndipnpvaQTbSVdNXud1xUJdknRWaXJkNGbj
8xkIVFsG1jWyiz0U54DMaEnzLpNuw5Lahtid3enfNYkdxoh1aFYbo9EazEZdWQsaN/Sz/5WF8ItF
Kw/uOuqzwzju64QXY6+3BKPfbWYSOArp3BlqtTwwk5PObluj3FR2bAXuc2cNlkyKDWsJKe7e35mR
b8eRnCODeVoTSr27frid4B0UEZg36miOQ4vbIlo+rdNQlXfabjbainNkxBmxQDL2+fES3jsei7oh
CwZMNGWIlD1eTbSM6asELTnyJp9TvfA3MqPsmbUk320Aj515aYnyBnVX4UE3whI7EcEKKqvqLF/Z
pZUtGgzyCm9ssfnfxkYd/bDWSoHJS4ytg7RG+NSNxz4aSbsC5aArcNhOAKUvly/4WEHxR4tpRlmS
c+izjj1eMepul6VegGB03gCsTgQgYjsR8ei86xlnsJMzB1KAr2bNp9+uI74B4goL9QbiKBptxM5D
KHFMlHjy5NTKyY92fnXguc/HM3p3qFCj+EGso3CqUbHTyI94dbNJ4o2WdhLeKzP7Lp9ig98kpmID
k2BCl6Ag1UoaesXsTfJhQC9LAHL0xGv3nS26hdsYnaWZ87azWKvcKgY8z4lfGeyty0aAiFO45OiQ
26Vhp2kaDGnCj4kXMpZ/EI9N4kw+0gvcSsGUlkld9g8iD5w+WQZ75E3vJBvh3VsGbOrN+8Z9U0hF
EOhDFcECySh5tp/2+1f76+nry38bTsmJKUm/RoJ7Z6jIK4MNHLlrMLf8NG9dxFoZ9KzBpFPlnv+R
W8xvzoS0rrGydW7DLNQd0ZGHSruAPmU67J5KrvL7esy9aSv+6j7CU/ARnlE8cZjn6W9rDmf/FY71
kLCkKI147Ywu3uX6poL1hagFnSNgNqWT5/UgtFkVCrlXGuMeFYFdYAOrCIkH3PTpYQ379JO3fWSO
cqvcBF2VRJJhbpM5mTtC1lZnN9qx3skbyOI5glG9SMfGAl+93drROX/RPN9kne5ViYl6ZN7Tl9UF
WJsCygGzWhQzpbZ8E7CopSXrlR1awIYavFFY/nFN7fDuel/MOOV9y7KP6qhQco9hWjKrrpAepOkk
drpWvwiDDhbbxxvsNtq8XmHqUi+ZXhlBiJh7rH/k+9QQql0k/kNu1OWootUT7b8SCovIhFLrGsnB
JCg1G3oNyDu413ItzXVnEOieRtgGbUM8ggVqEH2ugVeO50JPUv6O7ROT25HfkccTdeewI+oHlyEa
tREn0tyNo5RpoygXsXcSDNF85kmz8qC6rWrgbXFpgbolkJbMGb+EBS54RgsCUeMnLj2wk11If1Xe
Kjwx2IGsRu+fNei1oIL7eIB3kieX9m+uC9SjMp6fYF/8CCp9+JV8Sda8Sz8HIzgQwZliU9xE5aZ8
EYi8pmx75yLGvPJg5sE2AcsnlScX81zohLrCoycjA547Tu3Ka3iR5ehcepdFdmjpTMFmhL4CBKKu
32/NPESNXASFF0wMSaSjipzoyhTSp5c2QZ3evPOVNshgIt8P38wfDOdX9Yv/nW3Dc4TXkrSF4vb8
nR6zp8FjVzKSN2n+fxlH8w1mEmOkcwx9PdSFOsUw7gm78jXUw7O8T03mCcchJGt3A33maGvLebm4
/JJirMpxsYZOYWNs95k/kzRayZLTcf1iBNEvBzkcZJxu8Eox2FyqTmQLOF9VtqqXJNPHGf0Ka3y2
N2972tCyPy9GUw1tlpXVXHgCgRB2sCte0h23LY+qs3bJrZqiJk6e2VLlwdHiMTv/UG7SU2AH+/A5
Jms8aPdW6HLylsm9HJOWwPHKMKRIeLP7fyuAwRN7Zccvrps+VCjsoGVlIa+DvsO1EU5mhMTnuMIb
tiJY80j/Wb5qL2DXfFGepJhkKxvi5j2EhUK6E9pXSEUidSdSC1XjrimXoMQTTnxKhufGVU+INXfC
d3Rac0p3dt+VLWqlWjBdByGTVl6yi7Yt8Z3K6l7XuNaWf4SawCsj1CqFsjqC8htGwk36JDjsid+v
bbm74wDpDFTx8JpE2et6jSKgQfmkrCpv/jP8Fo7hp1AT/tX//Xgr/HRIUSPBJY+SLqSx0KBHl8N5
KUmBGS0qL30L9XH3bFvWuCOIFY8+edVdJyad89jknbmDRZVj4e2Wai5174PsLOkCtqm87DmoCH9q
bWy7FQ7jO6doIcTHWwabbWlKuZ68IGeSqmCY2mO5Q5xqhAVKNAhWLo57RlCgA7kSsBsspOKujYC9
IOP6Mmw86HbHwIaB3UwFjODxbN3ef3gwLfl7lAPxZqKhtVKq1VVZ5UCGKCVKjilo/YsuTc3/zQo1
FLZj0MAKalpUHM8MX5BinFbGcRMoYZowEA0+AMUPPImoi1wq1ChufJjouO0s/mYZzZJ5XZaRkHoq
JzJZrd4XuhZsGQF0Ops8X9kSdydSBCE59h4eRnTVhUvkRBKCrPHGHtrGUOHL9K6euLVh3jcDVlJQ
sqCaSqNcpLDzpykAuKZGG5wEdl+9mPW81yHLAIAk/8YmH/38AQg7xO64NdILOiBb5hgYm8Wxox8S
sMXrHTkzGYB9PtAZ5VQ7EvvqyxB3539BHHZlmLdb/9oQFTJxALBN8aA0Hgi49AxNNX0JqLX9eFPe
1EXp4SxfcXEXMhJXyGEBCIREwBxgNYfxM/jKwea7yR1glFAVjIzSdpSBjFZtuDzZhqQjkrHk3wOk
2s8dfvv4m+4tL2RmwMqwsHzflKrDuZCyDKRcXqNE4TOnsZoxz2Gz4iJviiY/IweSHpcIiMc02isr
8zSHqsq0KCeoW26XPRsWq+cWt1OQewICNXXkHaq+vKFrm5XL+gf+dX0jYG0vbFO+s6t6FmBY2EZD
/esB5Wi9NOqNvO1PjYWcsFVsfhdWZvxiQauQmue/jyf4R1nskXn+etHTvhS4Lgg6DwBMS7XLk4Qk
EWuXGz8lyLJbkj06ij5YKGM88/vxmG/X6t43KAF69uljNGTjwAqYgUDVi/ZTeR2bra+8taGlvMai
zoV45jVWUpGGs3NmtrMWAkcGm/+dBLA0FnvwCspKAX0gxiiaGE3BuswYmYY/nZ+7wC7GLwkyBQN4
sQtHY63HE3gnVEVyAMh3XEogM0Xl83oCpSGWw6gDeiQo9ajcN4EpMzvGaV7zg7Zfu8zvnQfcfGCG
QcJr8T3XxsqOY+uKYTuP7X73IiTkh8h4PJ57Pg1hCUoXQN6gT4aKHaM4EpUxTjoPDVrpdmyLfAPS
sFpnO00jAMBXK/buBKsAfgGBA+yXCAVrGnDXTAl6TdOsw/NFIof4LB2cMwBt34+H9VNtoPf5pRl6
kympkjMxzEw2et220ln6w+0s68AZ8lPt+Htb+iA2Ic89ed5oZvzbZDauy5Lww+2A+DiX+kS+V4Yu
LGfr0Tctq33hcNm6mSWtwzfJE0nUXawAWPbMhpaGOgbqicglutkL6lqlN0tW9wYmczCdAI+tGJUz
gXCqMdsXId5x3y23afhPzeAlUu/9yQjXMmA3tc7ljF5OH3U31FnT5m2Tdh4Phfv+IJQ6epy/AyvX
NUMfyLDD78CsT2IzNmtb558NN+VWjtoPnuHRfFF7kx97luH9ovOGzJ4SG7D0gv0EYiuodc1hNLeR
tlrmZsOpKmciDLu03ETsZymneqoQVEyyTBeYt1nVk4NSG5psTNpzD7R7Yop4MIvbgbeyAeSP3+Wm
HtAOTDjGrpNTkZijqkPAmuuOYXkc/ae4ATtsAwEydNsPJIXoxFeS2d1eLc1ZtoRN9CcOop0aANFM
gnGVF+M2g8IrYBjFL5TVljL79b5ptKYH83TXeG8fp0/AZhjSbiBt98SQTwiWovi8FKCR32fACxCA
L2b5KXT8P/6QAazoeNyaW5Zsf6fOi2CCHg1X+xl87oBdTUha/+tncHIdZ+DxMbx32qFSgPY7EWEp
CMoob9nVdZaNyoSwUNmkLPsnkruD+Br/VhhH1qy8bj21+xXH9drWuT1pKAzwS3shGtrxHrqeMaGI
Uh9Zu9YbpH4mzVx9iLH2xsbBQYtmduVc37sSwEcIgmkUj5DQpYvAQlxHeScvqF0h3WWT10iNUbKi
oSA3Lb/FwinrSVOt5SbvRRJXZqnjUQkVW/MLWFg7gfihfBIrkp6TbfAiGwOQa4LJ6TxhNqzBIc3G
bBoQRFRO+E/LIfAUKOgsKeYFYXOjFDAoUSkyoMHzeHYbEU21+Dgw2pfpDL6rUQBEwcQD8SSWK9Hr
4isp34B6Gg8dDCCIoPtIrXA2xZlYs4hjGOlQ8AFp+DXU0A1u8mdkFyao+WXCCjmp0W+9irNLLCUo
A3o+tPvASphtqRclwt/hs7eD4dfjU3Mna4A5vbBMJSfkMua1LMTg8Iix6g2YaXGSv3ry5w8QDlhO
Tq9xSQWGhp81JMZNhZQeNhVz8GKQz10YAh57ELf9uczhU4JtCJ8CNDz/hs4ssNNZ0xq13w1kkLZL
PZIHxa8DlcF0N2YNsEaoyzoH0GCyl4CBFzI8SHxSWLmbGBqgL/xK6fQGAE2Zp98EWuYHfQFmUaQg
yz1zVI7a8/iqHJXDaHef2lN4WEvb/T+rjBTuwrbMI5Fy7aTqgO/lYMTJ8UeS/Uqey3NozY6mF39C
DD4kGejj3wXv3JhsQDLDP6rm4312Jzu+7LP/fAG11KwATEEmYqlLwVRS3behPZQ5CUgAY+LzxD+x
lckOf1es3rvO0KKC6unSaweKpOtxqwzr50KDMIj7M25kGaB2In6wpihYUbBBjzb7xE17FY/Ls5h6
XQNMLK+3ycp6L/7h1n/85yOoWGxopJQNZUy+mnaDGXLw1UMkoJAkl6+Px3vXUy1CrXgrqKCrpSxp
wajxRSmhuWL+4osDW7f6YwPLKt0M5cIA5Qo1oezAoMK23rhn3iRHwkNoN7/IKxN295b7EZz99zgo
d8jNda4IA9d6ybfwh3lLvrQXdS+eq1NerAzo/r68GBF1MuYpL+dIgKm5I/wH1MSyQxrqFQDDO3Y/
HjSQUL0/nkNu+SfpSQTtB8pgEBJGppbyPgoL5giQ4bVeCbbPdyCX3rOtJIH+bvwF7Y1mp3jZa5BD
MGsl43H3lrkwTKtGiQ3LIKzQ0AeCR3i9l23tTdtBWwRPgu/Mip7WxIPvuZ0lhYVLE3ERNiW1jnGO
HtScx4uvrQ54VIdybUvxSy2+1NXstKNZoLIERv0UsNWJjKwjinqdCwTynV2xrTNfz5PcKXKrWOMJ
uTcVV19GLTs4FQXOn/DoEGOHr3YS+k/6p5B/zxOIhBx9xqre28O8TePPx4t/45A4dM0BhrwoKSJW
/cmtXrzLajUc2g7hlItuNA1Qf1nHJfjcTU+VX5vc4OuQLllb9hv/A1Tlwj2KFVBBo0MTnkZBI6J0
XjZuyJyCyfU1xhjFU94Cs1Nvp9cQpFTyvugsARywmhFPNtt9PR71bRYMnwBgAPreFiofwL2u/XBR
qmEYaW3jdgqajgkDYjf2I+VbMyxYi5MYXVbw1jpG0yatNkpoVNkTz3zP04TGreqkQWDib8CAgFPv
mJUFufFoy5ehB2nhY8AlRFelZ6ntanSNNq7QhEYv7ivmu228YXoDqYsj4Lp8PBP31gJK7KD5BU4S
6HfqkdIWGQOeyKFx5SABK/pOAz2D3Kwhz5Zr7crDLIO6sMJT0y2pWTrJY+MO2bfS9qRtQQbdV0bD
IoPEPieJFfNO7md61Tn5/AJC8BW3en/BL75g+cKLfc52oSQFaH52u0qPw9xWmNaMqxzqNNOmmQuD
i3QxKcmMEmXy/j5WezH5aNuXVmpMPzT8YisqDdHiJ3SfcUHu/BeLgGQsNiQLGks6/ir4nI3keAYZ
PiAIXeCMfqOn/eafG0GyC21fgMtDA5Z6SXeqGtWt4jdurzKfTRPVTqLMqY2a+hqxw22WE8sNbQE8
15fDBRD19WQ3QheC5Yhr3Z5tP+TIN4PxMEfAKYs2HzQ6uCSW3iPByTOjEZ777lkYt1LnRE/VLvbR
P5W1+zk9h7wFPpLwI9Jjc0A3bOaf+mpT9HahkIHTwbhRVWuIjbv7ZAnNFggoaNZpPptihPjqrCmt
mzDcDgQsJjP0ZAqn5wjtLWIh6pn6xDTfi5Zi2CA0VT7xDidN9DREwBZDLyRJLf6tw/ukLY1UZA1I
nq7s5dsQAdOrQWZMQZsPKjE/CayLvSxOU1xl0tC61WBAxyDBjbRHD7lv9jWpzspfgDgn4/HmuXNN
XJmk/GXLxYEk1zAJCcns0AFvxEC5fXJ7PFTy38Nqx+CyGWmHseCBUZ9GqVWka10RHCQyTkHndt9t
i9Z4mWjPmf88PQ1jTRCnOpG00pJ2xxGCogG6CmgoWRoxqffAKACnmkvD6CKbMxtZOaBjJOATiN8p
a0qWS5RBDW7x7siho/EYfQZUVMwWWh1y0zy6wFwZJQ9tGy3Qi8rpghWCq7tjujC0/P3FRuF6PqjL
lh3dvrWVtCRtvO0mfuUGuYnxEUBcjoaKqdSmwR3bYDRD8hrEn6X/6/HWu82jUQaovTf5nBzFAQxI
HOEUp+/0cLLQGIGyJ4gq52P/q1+J928XCCwGiwdjeVTGMbjreRP5Lk0UPxzdoogKO5TKZNcO7GSo
81QAm86vUX7f3vkob6CFBgk7dP9CaPPa3uxLMSAZ9egGkeK0p1QMiO83ZjZ1xpxgwwfxWg/47aIB
wABsBg+zSN/RHdi9KEwcinGjm6oa0qYRGr6TXFmzcvuyAA/Cz8MCCsxwWvRFMKWgblMjCRPZV8qm
TjPVAo6B1we2TIyuzkpnZJjESWu8LZop/+7VbjKjUelJAC5+kw2TgKDJpLcA0QtMNRlTWwjqtSTz
Mr3X5xFfCeVBYcnkqWjNv57+qJcirQKDpKuVA9G0SGeBOuQG1VAHK9bWOADuTf2lNWqxG01rJH5C
3NtXhRE0kiM2+Qp09N6AeB7Np2htXyi+qf0LsUGxG8RkcgWAvfyXSMI2OsjCL5Z7fnw2+dvADt4Z
B0VELz9iF1pAMUn9SBKzbnLDsrDC9IOtLYg5k7jVx1P9pARocFBfQ3UwIDiCY/sRxc9ZYMfaDjwH
JbqP+z/Sex4pRF0YOcbPx1936/7AwvFTTZeQCUcZ4XpdBwgGa1M1TG6VBPtIAhREqyZShfkahfK9
JQUeXsXDEilZHOFrQ3LRKfzAtJM7q+0xEGuHz8KXx2O5awIdlJhm1BNg6NqEwoCbUBwwlpAL8WTJ
ORCBVuyq7u4SiNNHYcHC4lJaWmFpaNhUyFxVy9LkFj5UBXz4BTtQuNaopaLVw06dXqWo6Z2cCWs9
m6bGhA5jtm3rutGzNuaNx4O+t4B4n0HOGi92HMzlay/urzQdirKOucmVGuUkYeOkXXYCuZH92Mwd
d79oc3IyuLhQ2aYhXWmqYG/I7ORGQ/icgxMjmXOzrn9Pa1xj986lDGEVXC5LEZ2O82epkflKSGa3
6eOvOtGMHP8hqBMZ/Kx5VduslWduwza86S8MUiegbflAUIcABrvWHrhY58o/Yu6lLIDbhFf/CL35
eCrvxKawiOoTGFWAu4fTv16yORbULANQyc3iLdcJBs9tfTkFn1lLAjyrA/Hv1InWNAcnhY03TR6s
PKXunRO0I2r4QeYIcfK1/SHmKqGo69kFhnLWayEobfBtrjGD3ybscbEpwJvB8WkKXlTUcZzqkMmq
SEHyQkkcrjRAOFhHhG8NP5NJfBYUG23L4OCyS0azy64yhJnfgdenQWk2Sj4G2Ymzalu3wnll/m8D
Z3wYOnMgLQhyYpzk6/FnfNPWuYQPG5mTDBgLL+ghY/LViXsRSiuSPoa1HO+9Q4qJAKAI0Gz0PlHv
Sl5EqTwRhRmnJzAZX7CAqdjk6doL5N4hXXpyoXwlgMyaLnrxkGgcU3ae3XHsU7SXx+CvUKuayCHo
k4bw7+N5vBORIfgGkxMyVNjItM5WG5aJNrYB63JFy9pFlLyoKSPpbCAA2Z7HmZ3VnGL24rjWunLn
xMIwlMehnopsLB2LAO6silMTwvCZ39beYPODPufb9pvr3h8P8c66XVmi4pCMzQSujDFELcs3lQTS
DxBLhpPy9NjMvQGh2LHQoC0dlbRDELN01tq8mFz1kOo4I9Wv50LShVAvWPLY0r01u7RE3RZTDuob
v4ClOrE0+QswQr1m3QQd3KzqNWtK3/fGBdQQNj2A57e8akFYskOs1ZOrsKmphAGAWJwhqMakQtyW
fc5LFEh975+PEI+SBYoJUpybvikoSEPxNeMxQnQkiO6Epm7wxuWgp7T6eAWsd282L21RCbM0UFU/
1XD3sjp7LIDjB1EFvytWrNxzpGgVAJaaZ0GmAJaga38ltoWSqZU4uZMGAGJXnIohN6QxtvxY3iTp
PmbMGgiU4UmKBjuf218MMg7+X00+shJ4p/XandS/3fzn8UTfcTZXX0W9CEaGGxgmQhg0Buh5VvsN
H4MaB+xgCQjYH5u6O88XE0AdQ1/FIWQ7pFICXkxJk6PqwwfQkMNLBDs3HrDEa+KYd8IQlFyhY40G
eTgZOt6Z8iCJ0zmCx25Z1w/s0mdNLdz06SckhB+P7p6TWWgWwSyPmwHdsdfL63Nz0tdCMbsA13XO
4KuTxYh4CsbCXG0em7qFgeM5C6UIGELzH9wntWOLSYbfnMvZTdJzzf/Kkq9U+dOe1NiI5mNb/0qZ
17zctZkBTCV47GL7sf17Q0XgAaQiOmSBy6DuQVZlmiFMJ8yqOCZ2ljd/IJwYmNCvT1e2zD3X8yPk
gytCxX1I7U4exH3axOHGHUY9exbOxXQSdjMfgeLACsK1DXp3XIts0L+tURu0HucyYAp5dqUKtcce
IGE1MqsuWHmz3sLulmwELna0VOBFiQ6O663STgjQA5GZXbE3IPTMIt1eupr2ntclyRoAvUozlpye
qfUh/ls3ho/sSPLkCyROtlWzqfiYgIg7LXV+PkqjF5UqSQblIOcrj5J7BxbZVyDS0LyKDhBqnf2x
EkdV8mcXiG2WCLXw1MUJOgySmtO1MOqNJmNrvVDb/yJLhB4DZGyQF4WEAZ32raambBQw57nKG6jH
Rb4x1AAQ8U1WjUb2+o83M6IslLwRSwKLTvcOJuh0mvD4Y90QNIImF2YcKdsiMusuLZ3Hpn6yEdSb
E2UuCPXiUYSkm7xM+MUrL461YZCVgXNVJfDklM2MwkfknI4ctMunGspeDBqRx5pBK/8sg59Smjmr
q9nMCeDInutozKGHG9Vk7uRkpyL6tZS+HywhigJSp1p3iHkxN9SUq8GmXqhmXnfQdZlln3sT+rEz
kW0WTGAhsqd0YsPnMQxUiE/2hZGi32vFS925WcBusTxokXJCSYza5WXXVnHY5YJbdPusrQ/Z9KQ2
KBmo6so2vecOLy3R/igLo6Ka+1RwM8UCfgEA0hmRUG2GeeFw0VFJwQ0G2aYkJIUYWPHH5O+6fCLK
yLw/XmAR60et78JBizchVM6RlVr+/mJ9O9T+ak3Dh7BcbjQiEuxrgLhb3BaOxaWJxYddmGiZbB61
PBHcRNrJxVGp0WCAWGLoeFsZ92NzVIAERFI1nfatPOk8+IliUwDqJ37+b8aK5xBudFx6dE8VlzRJ
08qV4EossxeYXofs8NoTb3lC387nf2xQWyiuO5Zr21JwJz0XjFS2M71IdcWut0ltVr6Rvv1PY6I3
Et+jvSrNMKYIqXcJyCxAsB9buMXXABuElhQcCRD2oBWNGpIw1uWs5ozoNuNmlL8b8bUl4vTVQYfh
T8WbjPXY3u2VBnNoGUP5ZfE6LHWBNi0/1yEo+lzsTCvKT2PmsGmzYuR220NekVUgTggXicIrFfpA
a6qRE/B4uv9H2pnuxm013fqKCHAe/pI9SK2WLXmO/xByYnOeZ17991A5ydu9RTQRnwRIAjjoYu2x
dtWqtYaQ1vUpb+Hkpqq0sc2XkbleDJAPcHgutST+YQr5FqnJrKCQTOO5PZgVJPLzWfKk6Lk2vn1W
4i185Mq40VZJDwgd2GQ7LSEUSJM+aJIoMJ7NKjtXQMekXa71/xlVi3SURfJo0cTllhPXWz1a8qBZ
DS75ZX1Ar7b+YMQtPLBodJzzMYz2pj7bhyoZlLuhtCB766zwnaW1xbFSg+JuMJJ4Yy4Xx8RRpuuO
hBKXPleicEXVcww3UV8az83etr5Jslvpfw7AzaTj7YW5LLxrO/TXsTJMcmiQ6b3hkWpnE0LyRnme
w50ha27xpzkejGmrxeHtPOogxHlzLeoD9NYI7oQLAdKUmQovyCo9QqiGnlutOXvyafXdbY/ekExT
YMLWsq816oBAbXD54mh2uEJlozGUZ2X+Wg6Iuaa7OhzvtTHezz+k7pAk8m5o9r0VeV31qS8/2MqB
BsbWngFhHfO+3DlwV6aQ6ehuUdxH0l+R8m6q9rW+S8KdFH6pNkKfV3YQcRJgnYAkfsFJ0H10/cWV
CR18RFXreYBgq/XdrH4YpOIg8UV29mdZfdM9q46OSj3e9a3iVWQ3c4CHsKx7MNC66kyjyvtw+GuM
fjYBXh3q7n1dfVVjMgLRX6hOH83pXXWugJuUWvSQlI/UIb2wcF4gtbo9+m9PB+BVOuPO4UrhQDyD
lH4YapgT1WdFOllZ4Q5TgXSNZ9fhoZi/jJJbThuXxdsmO+abwFEGQ8EC41a+Hr1xCHIl5k+esw+l
9MciQJWlu9wAQjV/dmb5BymZsv+QD+eEV5kM8EqObbd/p3zIvxgNeoLleB8Oe9mIPb+37ovJi+Nd
0G0hAV/TTteTDIUSXMRLexk8yOJOs6si6Ycp1J+H2nf2qpVkh8pXmNGpap4LvZTdspB8cGl67/p2
Yd5JYMPpeB36X7enaCVjzpdwsKCzDpUkmlDXA5bUTWYGUqQ/W8roGuHekv5o6fVu7NhVYCtO3zFE
DxX6o9b+tuW3i+PasBCXyW1iaY3OECROCX/lVNBbk/Fm9jLnJCVPTbjxwlv1lIQZSelFqVcWk+a+
LSnArWrzOTwX4aduGiAaP0rPMclOiT3U5q4xuI2jHeRyA9yxkmaCfpqDFWGJpXdaxF0nWuZLQd+Z
z5oVuVGmuY7+ffCBy3D6yCHipSmUloe63GuNG/xpNW5R70sEEv3ybtIfo/g+CNK9Y48b3/X2Xlk+
i2sFjhZ0nkQkiGpHbR7rg/ksGeqd1tyXAfTbs7LLC+Pg/3e4rWJoyLHrNP3rLDWRQ7cPFX3QjMl6
7mi2rc41nKxL3jKeDnH8cQJp/L4eHgv9PoynB0vZClvf3m2GBqBHJkfD/L9JBHdDTjHG6a3nVtsP
UGqa/sce4anuY9r/lVYfrC8j1Nz5GB/npePsKxixadxo1F/uNWHTX32CEJLJdHzXYzRYz2bpKdJB
Tb6AciVN+2i3DzF85Lf319tb9tphYWNrtjLnkjRbzzy0TW8okYayygnUil1spQbewoeZWkpRRJzE
s6RthTBwyNs5bDPdeh5D2jfLLyFFPvNBmUGN60V7Tx4kBuJh7VL/Memebvu5OrEXtoVRRUMohglX
s54d6xiVT4X/IUD8eePweN2hwtyBIdHYJhA00kO+jPZFHAFYwsibVIs/6JLMCqlSX492geX3MC7k
TVwRJiiUrNtKAz0StXADP1aNMn6NyqCs3Jiea/9ulJvopUIY56vkOKjXUM7J38XZCG9EX0xoIjn8
z8Eul1M6QPoozP27Noll2yvndLYR5QA1vOuDwfpJE3RUejADF5kXjUr92TaG7JseTtJLMS95B3bB
bB1jLSM6MIbZMk9QkxDu6HpJQlKJQB96Uq4vP4rOtDckbfrSzg0aSHCLQIyq+cgxpTWQJzNMxq+D
3PnDLo/MnoZQTcm8PNboCyraysq9xMyKb7E1drz9jEJ6yqAOg4+MUqzhTZE/2U9jzSvhJ3ToGotg
GMmVgDWfftTZ0OTumPlG/m7mrPvaNV0KYT0NIudEQVndK2s/28FyNkBl2NnpCBlXK51nWQsQqSKX
1+xMxibZDcY8/DDNsMm8Jusp83SqWjhHaTb04CVzSk4cuTOK6hAVOlyeU1b02uep0dPz5IOF26gq
rOw8m6AHHaGFXJOc0vVa4QZqQjWLow+wBT/FpCuD5EWyxr9ur/u3Dzy07Q1+H8UbE+SusOcyI6uc
JHDiD5JhfKV56509RObGGbKytyibAawx6VJnay9/frHqfU3pA32UyHJlsdeHD9lwsp1xV/efbvuy
agdLiFRBLEFr5bUdieYvKF7T5EMbk2oLwoMdPeg+0PdoY2qEQQMCRol4kYHgibcUjIVBS6Ys8YPK
is/92flBMfy2G8IB//rraGiQQSD6XPKJ127EoZr4WjbH5zSd9rXV3kdG6w3U/rLyk9ocC/O/ASzf
2BMWmjMGdmVJ2LPYWLqU0BhZuJtdVEKU8MbKMqYXi6AoGyWXFIVefnOEosd5nBvnvdm2p94p7+Jk
4zhfmyEgI2T7CRJ4MggH7UIZNaE/Ep9rfZa9IgtGTxuVeXd7psSUz99OQSbDgxrUI6jba6fKosha
uqLjc2UUB12+k0BWql5tD8eZlP2Upjua9HdNvJX7EVb6G7vCjirLUJM0kykzs3dOf2yz5uCUT125
5eDqMF74t0zqxaQZaaKoRbUIl47u9HG4uz18wgn3xgtxvzrc+P0yempDGld6kQMZeOQW5dCqFfCh
i6QWWkGysJ2G0oir0ZDYrE55HNTGNTOd2Oy/BcF/+3JhRdxEjhHSghbQ7Kp8Mf3Sa1XullTeF9PP
Rvt8e9xWt5JjU84itwTEV0g0SnIz6pQUkjM5esPVDPgXtSSSd2odxEf0k2HXL5MtaYm1YYQhFPqC
RfiJl/j1UghyX2GZRclZ0X+2aBlTWqDZ5Pm2Z6tGuITIatIV/qbV0sfdrLTz5DzqyrvekN8FrfFu
hPXhtpm1AUTIEI0+cOW8noXJ6rOsn9SkSs7WdEjqF0s/5wFcHNou2WqJW3fof5aEU2/o6ZeRVORv
WXf34SL6cbjtyqoBkI7AQkD+sr6FaRm0sStbDFRytrfHozzRlBRsLO6144Zq3b9GhC1kpjDYyF2R
nEsaiZJ9EZys/Dhv5UxXXeFKJTmLxAdr4NoVDTz3nMgDk1/v5YqQNvfCbKuHas0VXhZLXxpPVmKS
ayPJXPhQcBvJuQ73Op2ovueQO1D3t2dFfKq/HgeXZoQtKhMVNpYWpWe5pv8+7efBq2flD2UqKAnP
vukjzExKiTRduB/9jha81oKRQJc6V26Rqiym0tOsKT/ysJb2bW3CS4LA/a7X5t4zxh4hvkmbP93+
6rUJuPho8WldK2UJkJWxGfqzUh21ea+YG/fyWmyzIPYJOpc8xpv6eB/HQV+j6B2YD133udKj92rT
u7yo0RL9OWj1xkSsugSM0+G9RQpXbIip5KAoOmWIz5nTxru+NeQHrYaXx6lj43h79NbuykWD7x9T
wpTXtR6PcdzF52Zv7bfoAdf9ADUIwMiG8Ey48Od06JR6GbcUKgHKJaQYZ88ZNo7f1c1BBesfK8J1
X2tTMKc6VhqVUnNSnowp9ZzuBe6aj7cHa9UflgGNKVwq3GPX27Chl6GcYB05t9GLYT3PwfOQ/o4z
YNuW0hX9GyJqx0y7akpbQkCao6dBd62Z7m/neTN8FjKQf2/1CzvCsaU7TSKpM7FY1ml7o6QFU6Kp
T5q8BhIilOo8R4E5NNwYwNXQExA9kG8LGI0lZt0mKljoMBI8TUbphel7cuRHGM3GfkAgJPJC/081
sDy7oTH49tStrnPeJcA7wVSQdb6eurJQ41EbCATSOPYq/5dTbDWXrC6OCwvLn19GnTQP1GETchH4
n4fxREbbHbovt71YPYiW+ja9qoapiXSbYWSagxnzhLPzoxx5Pn3Qyt5pDjEKc1ugqrVw47WW/v9s
CSPWDH0CDgVbSQmcuoCOUX8PYs3S64NqbOGqVqdnycUCV6XsIz7oQ3OO6MshhLIDWYbYNX8qinQj
BSnKnL6ueX56aTIkWiNLcT1D1ri0UdZxcqaM6tiNSwKyiU6H0X6R1H1bfNE/wgMop19pv4/RRmw0
FwKycdyVQ+Iman64PZdr47uQpoLMW3qFxAdzJ7XzNKZZcu7lfJ9nzyqolwk6QTsDXOZ4t42tLU4Y
BpDLWpr/yXBdu1745KUjmdgxvS/kzK2cx+y/Vrz+Hl429iIzDrWx+HqdFKf0R0ROzl0rneI4gz0n
3Ze17Ca9UuMWigZZ6xaGtNVIv7Z4wLgAcgERTNOREOi1ZtIqlazFZ3nIP+bM2TAm97fHb3WyLkwI
x2XS6WYn+SYmbPgJ9I+K8Rhr9SGvOm+0tI3J2jIm7Lxs6T4msRWf0UhPBiQtISKqowPZqHOv2xvG
1o6Uy8ETji2pGxUkyTGWlNN7I513ZqS76ZDtLf9dk+b7VN0MM1cXo0abCKHUQqIlxBzZ0oSrlk1y
zhryHG5OSrLzGmhuS08OVaCiZl7DwW5nOWywnUKTfKw0SONOhfpDz1qrcqOwAqFLGNr9mdVW85RN
SRTvjWGKDku+GA2oevgZODWIGavx5U/haEW+a3aJ/9Sliu2zucmUPkpJOm6Eiuu+ObxqqHXBNimE
PIo9JkmHNB5wSPJDihu0d5DXbFxmq0ZoRQPwyl80kV7vZj+YA3kinXeW/ISi95EWT1fWX24v+dVd
RdXqVUGdzS2uQinNeXEkPAIHxJgi2Gv3xUivwm0ry3hc1Bb+PjQQ7+JNQ9sQcozXrsT23NU24lNn
+km6gR4eMIanTZTTqi/Ari0LbDKJY8GXcGzyxrI4/iBzdLzu020fVqdjaUWirgRtqoiaiW3o/Rub
Xzecz0n8zgprtw2/3Lax6sGFDeEAl3VEuvOIF3ODwum9X+SSW0V2s7ttRaQj+3s6eMsuWDBAC2Jq
cG4lH4zn8maeD1PqfrMfJ7cPwPXeUVggR23cyWTD5e5ofL5tee3MA7VHbZQHD6R+wgyNE0QPZmpy
QUXZtG+CDhoOK0e4vp+LB2mQz6qRO/vbNtfm7dLm8ucXEZvSyXnctDprLx8OaEE8wpSyb+pxY1DX
XUMJzyAtTg5ePBKipqmHwUrOoa7tEJreVbG+U+X8yenkBeFy2ykRXvE6hQD5DK5DFvsbpFguD71e
Bj1rHc3d/l2IUtOpziF7OXXmsf1253y6bXBtFMkkU95emvJQmr4eRWvMKdC3JA2q4ik1VVKiMHfE
xf62lbVBREYV6CCoe+IlwUoZabmR9RJzZUw7WtOnBmo+56GXs3NZ5L9xvi4NdfAsA5egWHLtEmVE
npKzlpz9GCrE6tiixd5t9WesenRhRIhaJNP0ybaohEvF6MU9uNjoMGuj5/v2Tuuebw/f6iTpoOfA
ry8bW1iDxZTHfRWyBnu5dovhealD9luQii0ji8cX+ykunGSQc4wk1Bzj2T/S3g+WLtrYT1tmhFe4
o6XUXiW2bdu5Y3hMpMctrdMtC8Kl1Gfz1AT1klICC1X2EP6jeRxZG2jL5UgTrz40rP6ZEzFxNQXG
GGgVw2UbjdfDOFjPv1EjWwIsklZUETh9rifEGHyj8K1l08Smazk/4jjZ5fDK/cbaMhGAWJo2FzLa
aytKXrWOJuGHIf/K68cg6mBx+K0teWFEmJIySjvfTu3kHDWQthiA9yFl3yqHrAUjdPX844kuVAuS
MhqqcDmpbeVUvaT+g5Lut/AiqzYsqKAWnYFFZet6tGKwE3aT+QS/4Vet+5VrxyE8V/rGzG9ZEU4w
ZbKjkNZcDmXlMd/RyE84/dT3G6fKuhVaBxdi+qUR+dqXuucFq8Zxem6M/E4NT0nroDB7dIqX2yts
mdw3OwUN8n/sCOs4sCOUPUpaEgFmOKrjyWXDE2VybbQGI+1H2sveZsC15ZsQYxcdle42yciFf4+d
z907C5oWyGFuOybi8l4vaxL6BAUgIxbc8fUIghviumQszvn8NNvq3ajBndzcp62ntbxXZLfRf5bz
p2oGL6fp+9vW1445+rq5twGwL4yA18b1OeeV7ozJuUA5Gnbd+tGKvtw2sZrwW1qqVVIucKKITaZm
IiuNE1P1K3U/9FQ5PerR9M7qodhJP2jT+w4a1jyNeZD9x2axZWhVSkvkA5b/IKC99g7lG40mIg6/
ufhDAn9buUZ6amWP8vav206uLBU0QRXycpiiK01YnjO8INM4VnTMAkwn9ad31SFN7vKtjNy6HTyx
0erVLVEit5qlMq6UOj3buvR51JuXfrDu8yk4FTxHN1bmytrAp//ZWr7l4i4P5KJCFbhNz1Z7MqI9
XoX9xhm1EgBdmRAmSK0SYyos3OkrLsAsgpxQ1eKnOk2eYRu6c9DyuT1PKxcu+H7Y4PWl7ghW5dqn
TNOqptBZi3L4dQbna2+VNVfOqSsDgkepnTba2BI3zhIB475Sp2OQ3dtPQREezLo5/lc68r/X+MKE
AVCJeoHI5VzWraGkqH2dh8D8KanGE7rqG+H96qJbRBnoRwTRJUYpozNb0jjhU9t5+V9l+xA4d0G5
EdKtzgzYQoix0CsDP3Q9M2Mj++iNcMDn9AP1tnEIx/8ebHFF/c/C8gUX63mWA8evopS9E5outRsa
XH5nx1xYWHbUhQVy81o2zVgw1ecK+E5a/0Ux9TeMUBWCj0enBMUyvjZixJZSBCn3RWY9lD86597f
uBPWZuLSgOCFOZSTnuQY0AqXBt8h2diDa1uEuhZNTFS4ZGgerx2Qa7nXKRPjgNyXrm4E9Jk6dynN
GxZst/rwrEzyR0MN725v/bVVfGlW2Jnj1KZDXubpOfQf5eanpJP/pms12Cozrd13vBv/559wp46k
oGJTxb84taOzn6uS17ZDuoPo7Ck13qeT8n6KnO/5oJsU0/0tdvfl54VI6cq8ECYHSt/paon52n8/
p59oQkGlo4NNaTIKr/E3cg3ro0pBgYwNZZtXirKLJR/1TZiWGtbQCApBBqv6TkpPubHFarpqR9UW
C68C3MKq56WshLrD7IGxmLuTUZzy9IRSyu01siztN2MHVxkQntdEjTB1kqXHdTBzjWPCH57xZLNU
vWVCmJ40tBqI2TCh6x33T2J9BZb+3s63unLXB+xfV0QOz8RyaCC3uVqTfIG+IDczVwfntw4jeiCJ
eHjHko4W9nIJiLCq+/Tc2p/twN5xHA1ltXFgrB5IS0bQ5mpl+oXgSpmk2pdahkyTpHyXVRRDpNj4
j/RgrxcptxtRsMUOJVV37crU5mqhlFhpFHPH5KMGUCnQjvc7VdlYZmsOcRVRw4F2eJGrvzYFQjy3
slZJz05ZIA9kpbJH/nvaGLa1lbYwf2AHiZg3sCRpVo0e/DnnUAR0XPP/WEgqUkfeqnqvrTReL2zL
BSYN38i1N2Xf2oWRaqxo8D7HZHBtzYusjXfmqjOkhl+rEUuYfW0kVYq6DVSVnUkY0n+Bq81uNo6y
tWAUcPQ/JkRqiUlLzbBVmZUMreE6vpv6RzM4KrKFItNWLnNtBWgLwoP+QJpiZNEdLUqq2eizc1MF
Bx5eS9r59lG2aoE8KXOvgguzhWdlqkq8mUNiEU1KXAn2xfw3wHW0y/7PgvD0z8p+NLTX53Hz0iTZ
Ke9+yennwEo3Lu7VC/XSkLD/w8CKoJDAFcCOfnCiIVd7Nj6TZ576gw712/AbEdalPWFBx53mDPUS
xi1Dt+A4algcNl4+a5sGyk50/GCMY4cK02Mn3dQlJo8r1deOUm26SYMGS/vdL7b4hlYtwVoC2p/9
SVPo9c6psqK2OoUjWpO/FNWTQ1Yh0qiBZVs6OmtbVAdawetKA0smQtZCp/Uhlxlf34tNpN2zGJLN
a21tWV8aETYOp0BSxi2HWmAaZA1O8D38xuxDQa0sdVVePNbi5kVEE+ud33c9FoasoaEJgIjxUzY2
3iKrY3VhRLg3tUCRTDVjrPQo2zndr2WDQsSyu30GbFkRQt5B74OkibBS5rQ2pr1teaNdIScH68vG
ZbOMuxg5wdTH6enQSknS5XrUqknPISjlfO6/mb/Sj/mcuHcS8iX1161i09oxDTM5DC7An3iTCvOT
yihW5HOcnZ0aBuo5r4e/mgC6oTCUpecpz196s9ti2V7dQ6xpJIvArdO5de2dEgxIu6dJxlXqU/oc
vTppXC3vd+bw8/aUrVkyTDL1CihT4ilhyiIplKoiT7OzYpybMt+V4TPcya5Ub3T0rS0NoF0LqwLK
I0jGX3s0DnXZO0Genbu9X3k/6i0CnK3fF0aszHvJrjP8kK2HrjgDuw76p9tDtbbkLl0Q9lDaT2Ne
otq75HLG4SF5KYYHMLpep/2kNEDL5+m2vbWjBx4FgJmIN9GlJdx3CiWhHNLLjD07wV+ku91vYPuI
BpdUKcgYIhHhUlCbuhkDdAvPSeXTmljtc/Nb9EcNq7NVeFmypeO3erEC/FkgOCD9OfGuF0E2E3mW
WYE9v3lqsvC5oEQQyLTjxqbkjumPIP81RAfFnzembm2VXxoWhrLufVXJGgw3YU2bIirhUX/ws+d0
Cxi8tgyha1yS2wshrsh+1EaGkU8Oy1zqjlZx8rvj75Q8F0bIf00IKz2Ty3ls6Kc6vw5W5E3dqQ9+
3V56W24ISx1KozgY4UU/o0wzxPs0erTG4/+fCeHgMdPQd2rYg5eRok+CkdKLjQ207sWCjiFTvlCO
XS83zYjhM6vb7KxqwXzgGYaaoGb9MiYl2N92Zu1o4J1IuoCbgtKnECXEQV4qeY8le2yhs6iUnoec
AaLYqUcZ1Zmgfex8s7qbq1b5PvfqVmF/1dP/2RfhQGWKoIyBEv3ZlL8zX37y+ffmy4Zrke3LoSHu
3TaQ0qWOyRayS88uEKOePX2rNWB1n14YEfapZA9cwZadnaNgOAbBuBv658hWn8rhN+IhsFn/eiOE
+KnvyOZET++SrVg60Mi8WM1GyL0WOECDC/4behSCYdFGAo9TZfjZWQtlaL8fG7t2c1ly9xtR11oC
jjtiKYfKPIvfpMRyFGwaSXv1RVJdxFHDj/anPnzcvJHWPLq0JFziRms2ud3r3ICIYoT5Z7/6paf9
oW18t+y3XmHLXIsRnrUoJxoAz6HBFXbvAOIbESuMJb8K+PtotXjQdk92502+m343N0VQ1/bQpT3B
uT6L+kiJWRLa3J2t3hzRJys8Ozddsw33E+0DIIrH4+D8hPbtEA7qqe2Mb446elVibpxcqwNNhmMh
yERNWJQFk/0eMjuEq86dfBpC7dA1vmflD63x0R/0+9tn14otHgZLvxIpNbJSgt/odUw2navRWSod
8301yaarBUhiSAMNWVaTFUjSFenGgSlqhSzZL22BxC9hAFw4IleRkVlthLhHdKa5xfO/wIAClfro
uJX6fiqrvaNFT0r8mEo93Izfx4GMsvJVKbp9G/7S8u5wewhWjh0+Zkn0yrAIqCL4yhwcqTP6Mjqr
TnvID0YDX4l0jKpi46m3bmfJJnFFcIUL8U9uGKGcq11Ev0ZcHei6aVxdj8Y9/VjDHW1u1cbJsEyd
sIXQlJOXvwnw6Va6vgAlOGoXdSsGuaNTfU78fNeNxn/Ubfh7Ki+sCIc2wquRpcVY0eh8zutDGB1y
M91YpSu7k3wfmUXQS3Q9ikUcmN+aUK+H6Azh/dFSn7JSuvej35mfCyPLVrl4ipdZzvPe7imi0Bsa
f/K1n9BlahvXwuoiWAaN1z7pGDG7nMBeWUL4HJ17VTsl8v7nPEHRlWwkF19fB2/m/sKMcHxGkzGp
sz9G5yAJvUQ5Jeb7SJeOpTF5Q6t/hO/PVYNnJf88yfdOY3pOM+78qtnp6ruWx3S9d8azFb9Ak2LZ
d7V2x14+S0lzXwww7yrvjXvQs/uulPZ+82hvRW5rZxJAUlr4NIAittj92KtDVYSKFp3hqqulh+o+
+aP/Wf4Gioxd/68VMWWZoabdtzpWCEGJ7bwE0rmu1TcyFau+kKcA3UkrjCymecdMocq8WMk1z6fA
M89e8OS3UB59un2KrRqCnoRYg05tApjr1auMltS1HSVAAzj1U2oHf9VtpO5mP5OORjCRwS65Rm7b
XNuWXFH/2hR2zBxKQ9p0OMeV4ZnZy6icom7jrljbMHTT00JF3tKg1efaL6MdIbhJo/hM8QfOssfG
+lFYx+Bw2xN97bCkX4kbgDzcwidzbUaJ01INMsxUe/3Yn6U7uBbynX8Px5EHGX3sQqbjKm7hpW52
CA/J/o/PX2tPO33u98Zd8FR7jeoO99YRhh639pL7ZPcld3MvPqb3/c+Nb+VTxL19+alCirWfuhD+
wTA+RzmxUPMj1I63DayBxLRLC8KDRhr7JlV9BkMzkyP1uIM5Qjcqf0rVaj9CqGbHp9pYuLstC47B
rQZ3keH39Uq5MP/aNX5xEPtDEuR6h4Mq9NdwuHWz23wHfokwx/v+xf/WvozvqtANn0n53fZ8fRXA
1wx0bIUsEzmnXo7TAo6XChHkNM3LXWgpxsa2UVZidt4eZMO4ymhEcYQ70/Tzigu7hhFNOhjxd3+I
9pYZ35Wdm0DIFLnI0bgUBPNp147pB324owZpooxGh2cAK9W0WfRYOzwuP0jYZE6GCmkQ0NFshblb
0/eAgteownHpk3saNy7zdfcX6gp2Gqy8pnBUGWGYyfBis7yaySv9ZDeroZv430JY3LtH7TH/MaqF
q/UHtY8P46PyQZ4OgfJUkLFBjPL2jK96fvEtwr6vYsTmCkivzgi0W/OfgwRhVXFXmG6ZbFWv13pd
6HqERYqKr7aEgddnTIo2hmMMdNn78nMOE2Ybtm6iPErVyZ+sgx9Ert/uLAdp7v24cBEiwjH0G5nY
1dD78iPEtVdGVAMUWsp5wQ8PPaeWNzePgRsVbvCp/QXhlPI9dicaHj41n7Z6/9YujEvjwjoLwb/o
mUbz/xRku9H8TsnK25T4Wk6nN+cj2fOFWZhBFoNFJ6qnapzxsL5PCXxV9dTkpyH7IWvnvn8B2vEb
NxR9KGBNoZeG/WM5VC6OK2Mucwc1UTZPe6oiKpOgPqOCvM8WMmEtg4pGpYboE0lbngXataUgLn0J
CF58zpPey8MPlWJ5SzXPh5/O6Wni4JTmkfjh9hZZa/CBqR+ymYXInsSmsG4zLYmtLKTddSydQzWn
3pwe/PqvoXaVcxI7j878GTq+U7wRKotEh3/fA0QyAJ+J06iGXLuryGGppYManx31z1gdKSQWe8OI
3KF4yMMAamEdLNfktqj1pvPsmlFzxxtrIxOxFn+wiv79COGwGv08ihsDAgHZ+grizhugKaDl8z7+
jxStr96yhICpgRRVmONrb7UxM2zkRhO83dntYX5pUzfovehPm7248T5Yu+coKdAKAi7OMcW6jzKa
mYS+Ak+dyPiJ7t6AcFhsbRyta7ecRa85TXYkMehDu3aoSYY5405h2Rh71EfDaq+9FOG5gwdxqxi8
dopfmhLOFQBw1GlLTA1e8UU5px9LUKPub2yDSyPC7tOLcE6SASOWuvveDShAu70Xz64KfTFwtOfb
5lZHDwkwGeolFXFtwZoVF3ZsB1jzLfl+0pfys4to7KjA0AFNcbOxzNdOZgvWwaVbi60uvoYseP8X
jBCH5qBFXl75j06a/vJrf+vyX5sqpF+QeqaqyvksrAqEngMnkeEbabX6zlDQf8ke5vaIVLsSPqDZ
EFS5G5nvVOcL8kv1cAhoN3aU+3D+FChbmKW1bWBDpArYmH+h5XO9QsdikGvYr+A808rk3rbaeB8F
jbKx2dbuIzYZCFrop+m6EE6QvJi1qRz1+Dz3/jFMpX0eAdcPm50zoq+Qn5qqf46tcuOiX5tQmn1U
GB+IK/jHtW9Q4dD8QRHkHPa2B9uDhQrv5lW7NoCXRoSrT1EKXRnA0J/n+rmcv+jhvLHp1LXlcmlB
mCJ/JmFjFAxe6LwvzG7n06hvZMVJhlQit2Y3C5ZnddZJpzB7HyePEhFrYrhxlSzS8gMtbrrLK38/
pBEwTutdPOyDdD7o2rFR3Fyp71r1YEVb/fJbXy1MeTLVEs3Ty5Qn56nYB6ONHsn3KPXg4d4YofV5
Rr8enRmg7K+c/BfRByQRRlI4XJIwAYBXilyJlGKqHG6fRqsTDVieqglRAA0NwmqCP6FPfKyEtQ3Q
PPIgDb9tYdWPCwvCREuNMo9jy5AVCkDVwfRsmMPzLXjSuhULDBx52EU089qPLtDTrGvYFdZo7XpK
P0sOa5yOt31ZO7vRT/jXiuBLFvlVCPkAXEfzo+obO2f4SdGvr1OCURiHg/8mYf4aOTgqDdEg7zSy
+MJqK4Zp1DMHrpAof0c+LxuTxw6WTZB6we8sNmBVpK9VOgoNwbGo9pO88ce/qSgnIgZn+KwqW8yu
y/eKATzNBv9aEfzB1RmlwJnF1pX7tENOEm0dKTjNzdZ7f+1oXlKMyG/Qpwzm93o5WGZSt5bPRKVm
xHFSeJXhGek3WjVKPdkr/Z4M6e2lsXoyXFhcls7Fdo1yK5DCiI3UFP3OV9XD5FSBa/fBXdGGX2t/
q9SyuhQNkGWL1gjdT+KMFUlWJTMeJnnt0L1cG3ej2dznOYoUVRpEu4H1hP5WvPVYWX74zSReGBYm
MYQJc4xy7nlzaTHvHlX9J41Wv7MekQDWgdAtPIWqMJqA5vzZhy3Xd7QjiNCELEpjbkRiq1MGcxg1
XE4/2J+vjQQ+TNdRy5lBAdTttPh+/Or0sI/rxdFJuo2gWZTyWjYzSiSUaxZCjKW/+dqanvt900qc
g3YZuaEy38FX6fDS6qmIo4VbeOGjfMrcfZemR8vcW9WH2wt0ZfOBFAXCjae8oMXkWxhokmKkaUJu
ivQ7NP7fqhBu8GKwPD8oNoKUVWMLeTdSBaRE7GV/XuwGq6vHNJGgfBnkKUf2Le29os20HezayZ6A
dIu4adWeDTx5If2gWi7uhsQ2BmNooUAYNRpce+WUTY0nIwGuRuGftwdyZQOAtEb7AIkj7k0xo5xV
tlrKbD7K5XQPBOlIWonm+J1e+vHGotkyJRwqzVTEoQR1zlnxyQBEnauMsVujKHLbo7XELCuTs2Sh
1IV5VtjTQxCVE+UFemvND0hreMUu+ZTcy67/vjiXXn8wTpJX3EsbT4aV/XdlVTikCQtiKZOXSMoL
Pcv9aR23FGKWPSWcVQhrUTRZaO6oMAoWpHTqs86iT7MeeuhnZASnwuGP24O3ctVwpdEdrDu8sxzx
NRyilWOVBp2TehWOqBRbD3KQ7OcCFRJlX0TZH4vYmvTrttG1hQEyRIfygY556s7X+2sa0rgoNJs4
lL6spP6ekseXtuZn5YqhuEUHGlkaGiZEMG5m1lbc8oA6t0HjJY56kIMPxim0PFn6vMl+u7YYQPxy
WMB8hAKG8HzMps5EEwJjRf4lc4xD9F2LfXeIMw9A328MHl1AIOYXHtY3LG9lWcvQi+BXXGhu4Evy
ERBW5pX1NO1um1r16sKU8FiTZrQc9JINHAEKkNvvw/Bhst/X5EmqcutiXlvsNJ5w2JLVonghZPO6
vuzSbMAtJ/jQI3OcFfrGrbyWp+Tqgl0Ll1h3YsdRnAyhNWjcIXQRu4FTEfNO4Gmm/yPtunYkx5Xs
FwmQN6+yqXSVrly/CNVVXfLe6+v3qHZ3JpOpm8TMBQbTwPQgQySDQTLixDlGDOmdsJ6cMP2SkPzW
2H/REztzLeIpL6po7iUdXmDkuPcjNA8Xgl6/d6WBJ/3jpVo6QiCng4AO54NGybzlro4s1O6DCBk1
8GKNySVpBwiV5esw0qyQVgZf2rzXloho2wXh2EJdC8xuTQUNm1CGRLQ38IYqJSzF/2imiAAoTGo0
5Dl4SMrgu0i/u+qXKlJATcvzhkCOrYvkvExs3EpOtSRXMBpWjIycSQ0AZLPct8OWclwsjwWgsflF
jI5f0r/LIpmqAmPpB6vLV7OwCSUxvTyUvy0QQ1GFwq9FeNpWHY3fwAx5m3/T3QJE0t8miIutN7VQ
XZ7pkzz+PSj0qvuYaIcebZ6ImAMqlSwAlyG4AwpXtCUoAq4e75SloAaCupmkHDrPd2UDuRgDbQzB
9gFViaotIEO1iz23V49fj+0sBbRrO8RyVEIMUeYMdjoICYBflYlS559bACk2EiwasqMIa7d7XvUk
LVcGMGdVnAk8zCi8PP79H5AmeQG5NkBc4LSiZ3gvnmkVIAsv1BZv5bmBAp2/UqZzH35PmRuh/J5O
Vt8VRvEK+TR5ghrhrzHV9Ggd+W5hgl+YoRGALPkIiKfRNor7HsBkxMDHkWmqWsV3KSoYaZk/g3+k
gnGXlg/VLBTQQDKCs5YIc30pDEqnaDj7oEhcoO1AlCj7dangjJvX3yaIYXg+n2o5A6WqJo1WPr8b
o96QBxNI/ScvAvpc8FidA+hxKC9NperlOc5NaKc5ORebQnCSwk1V0HAtS7emGdMCtwIKAI+tW58a
haKLuxbf5Cv5jpfPwfjFReWGz4R9JYguBFtoMPV5lHdOBnjL/O6Ze82IiU7Yie9A6Ai+iPzAcaVd
KF/tnJFON3L6/Nihl/BnUBea+wCB24P3zLfhq1OygKJVXvBgz1J38jrbsit1J5iNLW26FW9Kx9hI
Lfkc7pqn6TdoCk1Rh5KZyQDW0xiimdqKw+p05ehFT/v7o8j6+8CkUJ2P8VEej00kRitcu41OE1ch
qzrxWJsNSCjFdjeMoqGG4TGrh4PaqK9A+tqP52cJCnA9P2QVBJWRxqtFHCHMU7piVvE+XXs29+qt
wDu5jZzWpSlJz4tLLj5WHQ2Z6GoHWzIRJEUvLvhhPrNadLMGvc4Pr10B2nBK9mDJq6/NEOdWCk/n
mQBTPHRnvjTC3MIhHK8QnxqKpaWqtIjiBqilkbfDPWmOXVcuxlViJ0QKaphtKZ41qfrS/GYjJlKj
T+FFhWJsbGWANXiVYnKVTDnblgIjnvZ4iOBFx+FUuDVet0zKl+D43caC402KUTaBPeQ0VPrSjgU0
G1AGACGRoiRm0xdGQSqhabZFqNDlqGSAxoS4u4YWiaITP4OaoZSqFg2iXgvi7h9lVyIoITPVNIOM
OQ1c1ZVCOzWqY0ZLIyzO3ZURYu44vvdB1CwCNYhaTQcawlL7xauUHba019Fq+NdICO+Ygg4AbFkK
t7ZOWfofagZyK13/NBFH26JW4mL+6dFKzFSPN4ITFUCoiWazZf/Ux+wwbbg3wY5c0cBr8QA2BIcb
nptwrdKgJ8K8II++hTjZNLbCY0fDt2iB6W+Cr8CQ3iQbqClUwhPLWwtbzsbBltn9Nmg2gwNMUXwQ
N+n7YOVP3mf61OxjO9aHZw1gA/NxkFu81VxP1BwsrnZoF0ysF/jwJoQ3C6ywiAeWD1Y7awyNFEnv
dfGuNboKhzZGN3QHZt9/NVYIDdyVQnkU0BybOI8UfuTDaXbsFCmq5CU0IzegNBUtRdi/R4tz9na0
DFs0AVSo4NZmu5PtakeZzscejRrc7e+HUpKzEoOlZi3LNx4v1ePpQb/A7W9notfn0rxSuFV+5uZk
sCatn/Xxroeg+a0JjYk9XPDw+bK8YdN1L684lVJCpM3Q/PdX/sbIU9snMxyZ6dbYo3rN0VQjaPN0
F1W8ABWceZ4SvRPACwr1hK8Y7D3IbzxekaXCNwjX/z+AIVbdDobDsed3KkyZXr7njW8Abd8jM97z
1sXf9M9hqf8BRyNvxwd+M+I17cRv3XOyonXt0uaUCDAR64liDEjIdlJ3+YBbWkC7nM9++59DGC4P
twOdONavyhbHgQi8taDHJvfSOKhgPkEnWnnKnMfzSnNDIhD0UFMTqgQHd7a1h9eWUs9YrN5crRqZ
fBCgilr582Car3HPGMM5dhJkokadN4ozHnfhqir2fb4baVeFxdz8tWUiPPBBlY9ciYHlemFq+Nc2
6nR/xb/Xbun2jrZHK1sPwTiKn87z9WD1fqDkV3tO7AK0hnpw0wncyKqeh3Yt6Z2Zjd+Ceg5airPQ
rBFBpFQGhgHhc7itTHRtvnWr2PUNzgis/8pJSLTDEDDiEPJzIGHMMijsWEisUqacF4tjgXoIeoBQ
6EMbxa3fJ0qrFUi8YSw4uoM10GSCFQxG+jpuaLRpy255ZYtwjirIAtmPMG8sAyTKwOvaxOvDoDid
BrhMNUIk5Y3L9SBJj2GrAAidOLIqOaqcdnoT0wDgizHl6muI00Yd+KAZVRwFSthFxjQoJ7EQqGjr
+VfuPPPKCuErijj2Hjt7prdLzMlWVqwtbNUtrhuh3dm0hvbFk+HKGnH2qKMwyMgW4/QP9RQ9H67S
m4Xyby61V0aI4yfvY04b2HmPZ5w1ls9jylA8n7Y0xKnTilJTphosaNmvtN/kLA1xsfxsuxoDcaCg
CymQ+hYWGOElakXLi9wxau00toAlCfs1F3RmDskHFRnDx7uatuGIgyZP5IitZ4dIv8N16hQWt2Ge
RWR+3Md2/sNu+8E4zvBaMiZW4VANmt8CjcrH4P/NWknmjbCN29AohjTjTJXNRwkPunjs9ZCR+2PE
qRAULidlgtRMLhSrluey0PGyVEY3bBPiONQygUalNg/4fof8/Z3EDgk6VHmRpUAE8mxxwH28KnTL
5w9DT5mRxasxeExmxRK0C5ElJ5mbIKo99xNVsWegwwaK5LbXl2bH/KFM/eKmv7JEBDq2CwXVH32g
tevEiGS0zWi7iLkMpwadjM8iBCpkRDSIbQnc+bHpxTEqyJGKeKqDLJXwa6nWEiYTUkg28qkeRgKn
d6pmyZ6wxjrT7uuLK3dljHBlYWLzrh3QtRKE06+x9wVXyYa5vBawRtmhVWqEvpmtjhUtIby4h6CX
C21blLHRgX97aEH9tJKCFDDhxvutITsa9k8jv/V7u/KfIqCJAEp5PK2LI70yOH/Q1f0ikTjGCzoY
HOveAdsx8Er7AWw4AYcqkiSZwbR+bHCOoXebQkWbBcA+6LMi13EqofwBaA8273ckZOuRq19kDv1A
j60sHhfQVRVEcBzPpHy3w8pDCOupQx1tbQWaeoMDzatI1H0aj+FiJRZgjXnB0GkPke9bOz3wgqOS
YzQZGA0mdC7yn3nojEyic9UBjal6XgJKS8Ok/rC8kZMI6Rn4BxpfUYIjhhe2Qd5BMGXu4Bu240pe
B06/83/1J6XX22N6lF2cwr95Rp82xSo7jnaO9G97Llu9ekbq3aG9phZD8vUHEfPQ9JEa+/MHjYZi
a1ZsKUbuVJvIjp9FO34S3qPjRD3q5vj5aBaIwzRIRqH3PBhlMf7o8NszK4txJoPbfqYH2sNmyaOu
R0jEHwVMN0rF/Ex5Zv9Bc5meWY999kcg8NF4iM0/1aIUhj1MoNi016DSvNdqY4tM64Y/VKdyVRjt
CkHI5tbeu+9W69ZlXx9/wrI/XzkWGQ5SKMfKLT4hcSVTdOJ1o1e6h1cv7QmwFM6vppN8yHkV76Wx
BkOg8amaY1GswYMNwbCXxwNaijbXZojzCsDCCWpnCG9IlLO6YNDgpgLFLci7SOdPlSpnGIfwVK5a
a0ARxjOKd3GtK/t8L7q+Na0HRzhLRm+PZugkmS5a2e/InvajOeyDbf+KP9e8Hv8OVpkhUW4GSz1e
ABn+FSnINpdoigLkMPF9Y/ZSAfi3E40i0MMEkktGuM9MVvntaRsZz5THE794D702TISoofblFDxa
CFFGb7B6ZCgbUVfN1OV1lbJxls6wa1NE8JmyrkzTYvYlS3KrA9IC1pzxpAyI5kpEtPHFRoDWEqzs
hq9D7A56rXdWB5/6A5kNV3tKKbkO2qiIgNNxzViGAew1pmxpdmvO46KpQtC2IRFyRLZQQ62DkYnT
mf20jmHj8bz9AFofRDUSrCSB9wfDQDcy2jeRlS5Al27ka96STemleGLdtjO6XbYfXnKE7/brAxIw
j79gcYxo6pzLsoAtCYR7aFPIRsqEM1qrjuiJ1YZftfCstJR0w2IgAH0K2gvRFgsmldubwIhGJ99L
GwDPJb3MWgPybJFmTr5BVZRePmzRIIAWetw4AKm8NZWDSTJLBXQJCGcF7Peq3aPzRQ1fBo6zO5U3
UILVW/ReKK0IniE0z+2k9CMFA8njeV0ssqJhD92baKCDVOv8WLi6O0ZsKg+RhyFzjdEXX75sl4XV
QVXiLWR/VaBSkqdB16LUSqXtJKxpuMglGgUR1N6zRAN63ZDlubWP4J6o0jCj0wvRaONPcRx0EVyR
Wb/qv9PI7iFF2rvcsB60L8rQF1cb3GNz4yCwpiTjM6sGklgEQJHzaqcjrg75ewjKBPQiMeIqb1m7
SR0UoefmflwbjUY8sk2pT2Ohz+ooNC2t+VS+22JAHEAXDAzRoNi4nYgMCmpSkcy9aHGm6knFnNtc
O4cN9PQ0tFRaURIFeg/0Nyi24nfKVMxH6CPjxBEbN0VVMQU6LiBEZgYVdxGF987fovvEnSJxX7dg
TEt9K/8O/oWKgAisLyq4wJtLINm8HTayHH7etOjLgfRLo+5CddsXTwONrXFpcucGFnXmwsWOI7w8
y8NKbmQNp0vVbfwwW/NFi5GVlzLg8VpqPqaKewNB3OfjeV3ysGuzRPLAqyf0F00wyzsNGhP8IrUY
L9M9pdw1Y0vZyktnG0D78GQNdLVA09/O5CgLTNFMmMm4+IaYYI5+W6py1NJ5Bt4jUK3Oe5Ynn7a1
mAQBg4QXPMM3cuEdtz4xz8w4ssYW7EA5Rwn7ixl7ELKj1o78LzoFiDDJ8mX+v605hYTKaP3hlyD/
L2s9q47aqk0YuwhQZULXNKuhghCuSh6J22ay1EL9KAKWUjxbnGJ00oB4BaoHQIrcTnHLsInIBFhP
Qax0hnuOBXTkKrT+u8VrF9h8JCSCQIyI9/WtmX6MCj5WGewJ8LoIbtvEOhsr6IvszC6yQLoiFkaY
Gaj9PHbXxeGBb2Vm0wVO/adWfXUWeNMkpUETQQWvU2e9BWmQzd6juOni6MA4IUFSCH4ExP3t6Hiu
4ROhaIFOD8N8o2asYMRCHViax0ZuM/GNjfynsBkL/KdcfRf6Ut60yLZTclFLJB9AXwFpO0P3gJMn
7oJN1UUag4zjthsPfmxWYa9DNVEXpJWiWPlkSYywg1BUOdWmnwXvvLjyxB2DJEQ+a1k3/uqfT/71
5xCeDm1sqULDDaCmSrRqQfoyDc8ZQ/OtpUAIHky0sIOtAT3zRKCHlHDW9yVOmbRWLEX7NQ7VJlfQ
HCyDxLH29wpf6mX+L1iUcVT8bZUIv0kiJ2MM2c5toXynfGeo6GGaXpRB0NN0go4xjfp86baIDkgU
hkHZjWOFOEvHelAhTaHgthg/g4LYjqK1WgZGqx7/xZpBLAKd8T+NssSa+WHt+eqIeMCI3wEDrRXc
exueVm9Y2pYa8Ftoj4e2FK6/txvGR2256Ro0I+R1spPaPyhS2f705/FQ5h+5ugGgEQD9GyAbgiH8
CXK0WyPD4GecB4n0E9v89rLnqXr+r36fVPEEqFKWpzGPT5oS/9bA8arJtMIneZclxyASzg3ivhxI
yzQ+AXGwqzp0QgUGt4HKGx6v7gCFMaMU8T5/PDAy3XJnlXBur5QSRmAwMvnXYI9/vIPoAkG49V6n
98eWCD+4M0TcJnyZ6WScwPFpUGubTVS0V4atPWgsrQOQCBL/ZwiAupmVF/0BxDwiSwrkZVfFpygx
0EoR6Tw4AlJd3GYOPQG4PKq/jRHT1wVShgQHjBXqU/rR7xlfr0uI4piZDs15Y9hlyHSa7T+LtndD
JOcyFEe+Z8r41IrFdpyQlwNWEcxaNCoP4sL0Y4eTNVzKECNmQPHttvLKQg4KT1GPiccfJrznvELC
mS6vx+bYpO8htS98aR/zoLJAOyXuTDjebg2GEQjvoLCpHYX+zKnrEQqbj71w0cD8ThE1EJTckaDw
bFfLYIXUjrW2FdWnyac99ZemDJcQ1BagJAH2ASIStWAzTCrF8455wxse9zST0Yd1agO0BAyeWLKU
Rz95EfhZIzzBeYTY/+1fuJ0yroCqOF8GzBEC2emoy4lotuFL1b8U3eimgGyUZtuetRy1ohc21HMx
1T3NlsrCiHJKlLzfDID3o0AEhgKEY7BU3n5KnndxXhYDc0Q/tyFUg5VCf0+LKFwIZEIRI4ZUKVo4
UfVAwzbeRLdmEqZUSi+L/NPm93iK3iR5PTkS0I5u+Cl6Rl1Qawv3EUWGghsGhJctRkVmMIEzyMRA
SsKT3CAVjlhSTk52SL6DkLP9zA5pKbGFoAwWblxxZiQ3lCtJIKDCsMOAt2x4ygXJqIPUEbVX7VMK
TIkzWi5ZT0qwm9Bo93hvLJkFuRmg48hnoJWUbB+IFCEHAUsXnmo8C01ZRTUp1TrF8oSqP0VpmbmK
1iOfUvSBG4cl96zhsW8//oh7H8LbTBXRdYd34Cwicbu4TJdCgqyewlMRjqoBDXBsnyZn3ELyaOzJ
c/S6vTRAemOmdOOBzdHuGO+Vbuw7jo2yk3L2a90e1tGp3j4ezcKU3toghiO0kpdk3WyD01XGalow
boPoST1OU7JJ/BWTIQFOEwO791dQGuGFh7wcwHYI3rdz2PlhqoZskp0q8Iz5+qTpmbD1NTNvjU4U
dZlWDKTZI2KeIGWcEEuwJyK7zk56UFi8ZE3xegZPJhf+RJnUex+5GR9JYOAlxRTGIewxnKE2H3Kl
S+0mQIt/U6zS3OiAQAjdpswRg0QjODbAItPE/X6auQnngTo5j3MKdBHofpm/8eq1mdYJ28WKl53k
stGlbTXuO+bD83dce0nzTVt81sVvLdXV74E7NrlqFQ1KS+9xyRrCEG7iPNcTP11PFUvZPwvnARR1
kUJBExD0e8EHcvthLSg4QnS54cNSk/G3srpN37kPwQgUnf3tn+tUrxxp17u1zUNTmBJCFjwBxtHN
AA4hJHJIbbCoSQBQlKP8xLUaEhlmiyPAGQpcHNB4muwUyvYiXko4CTBWUJrNL3EgT34e61eLkLUo
FVYCk50CMbvEJ17FZSh99ovYoXjcQqiYe/pB9wPiYAyNeMTUddWMEZ/kp775EMVe17xNb2Jnpdb7
N+A73yEQaOqllpDzyAE+2ZSUro17d0OzNbiRobqIVUXagfiAsRXYUK5Z8VRaxTbfJ654lI/8OnL9
tepOR+1XcOovkgOUj1kZmkvTHyHTHirOgxv7hFdJKsTIU6RBTxkYUrr6HJYhqAtNEJ3jjwP09IB1
etJGNC12NPngH/a0m61G2J694GqVq8LPBsRx8cQbmQuoJpBdzSZbNSs0QWyGVej4rmyj6w+c5fxR
OMR2bvMr3kkcmqT0fTSfvwTZSbBwgeuNJXu6+pIFIbaPWZC5nVh8iPwaTyddYF2JcYT81Eh2D8I3
iu/xGB45fDTyo+V9ZrRC38zt8Eu5KIYyLKWTpPPfYDuFYunO30Ie6ODp+RMNjXO/0rhu4DaJaw7u
OiIUJW/NsaMq1y3PyKe35Mn/JWZGG+nyU7HDg22KTJZymbvbWECM4bYIClfAV+YWqFtrMSrHsZ/E
2onXrLZzE3DBi8aoM4JEm8ZFSyArmPVLMTpyB9VdWVdtnminbtVtutfsXO74dw9dM+oqfoqc2gq2
2R+xppilWSX2TTwmKF55sDoG396R6b+hx6U3jhJUtLg//9KNm8wzeTU+YpekbeXXQ42ZLCr0E7z6
DFjLS1lvTxULTLihjS988As1I7jrqkVPU0bLdt+9fPDghszIT6EfjWzku9srUOMERtY7tRJA8MIm
Nnzf2cvPj7fDwjBvrMy75SoYcIlXpP3Ue6dUt1//cTKEGALx/FTbnGFZgIpP7R7oTeXp0h+8Vi90
JOWdx8O4f8TMphSEcgm8XTiuiXGUCehumV7wTuyRRTb+U7Ozs/fOunD8KDS8V+1A00gjqxFIv+E1
AZpfsDCBhQ/MKrdT542sL7YS55+Zlb8JO3PYaKABX6f2uV2xv6udus9fJVMyKSOdtzDhmDL8AfJZ
YKhhka2+NSshYTsFYhCcU9HGm6U2+kgXwKYvQIOitGmiuwteCPppVAHm3Cm4aogNV1aqVvZZGJyh
reMoqd6jN+PJS3WW0qdwd/XAyuGahdcnIIQIXMSdV87jLJzAa4WnA5rrvvLujE56fWxoCN57RwEr
sgoTylzTmDmtbqevyqEr5tdBckYJTnXkPxWrB6/BK4PTYBvawR/pa/hnsA8ggm8tEgs28J4PzLOf
nLnPrNC7V+iX1Cit6h2tYnMXHAlDhEOK/VD6rI+hhb4+6NJJgdy7sHrsfnfxgrBBXpz4Tkk4HDHn
7qBZuIg+/nXq6hDuBjpLtYwE/Hxwyfe1EZnKPpZX7ZuZmhKDm6AOYALF5PzFN/uJGBER6DtwGfj1
BJO99bt/TngDMJajpTZrz/g6Qvz3sbm7Gz1hbV7Dq3irsd2kVPMAS7hfonsHIPlx25t22kGkNT8s
2dIQKcDQxaO8RkJZOb7VSq7msVa5Digeg0TL59ga6mruE6MhFu6nEeAVGAFnBJDAGinTEwxCPPV+
3J9VJoie2qivUZpVaLQ791YQGkD6j6Ik3ip4PdxOH9PXCsDqmQgoRGKw6pNXXx6vz71/wwDeeThG
cF27010VpTFJIqYVz6B54RpUXBkjVN8f27i/EwLxfm2E8HKUucSy7Afx/BZ/wA/CU2Anr9mL/Nl9
xK+Pbd2/dH5sgTYaHSRYGjKAZ0D6oFw1iefGHuJf4q+s0/Gm1oTP1DvEsSsVg57Emx5qNEh5c8eZ
AbV6qStXQ7tFq9fbhMaveR+l5sH//UHEEvbSxEVjwonn8iUdrRwqRZEIFheQoAkuZexzZL3d2jAF
IBGKy3PGkcxsCsXU1ixkBc+b3njT0Nv3S7QmKNIEZmgMxnt9+fj4HvVzq9Naqe5OzXnSrwzPO/Nq
l/ulnMVNIEA26jmWgZGMPnyXRrNPgqVwrlwbAeXzrRFWzCZFmXgY2RXnwv3tubGjAZOlOSDlth9P
5Y+b/Oep1O5SqKKI7Cyuu+euWrHICT0pJ8HXHb1Zo7VX9w/dXvZMhjaPyzvlr4m8oytN8kmb2AgT
Gb8IF94Q0Q/PHZUds0M+1Xo8xNnvHo2QOD21oky4CFHhbJZHt3thKLmV++sisVxzaLvyCYUb2rjx
4Pf8MS2NiDeDw5iaLSiLdMWqsStTE50vn9NoidQ373ypIcaGU0ADEyW6UJDEIvyxEJgeJd1AOldb
MGJsvG1jeU/wE6fe0Jicl5bs2tbPo/9qnJGWp6UseeKZdYZtZOqfB8morHw7HB6vF8lRNPv/jSHi
Jlejk0dkQgWh+lxdbKHRmw37Lh6yTW22pgoYb/UM0EihM4fa/+f3lFvbxJ2uKwcBuiyaeK4Cy994
h4M+OcwvyZm+BcMPdKrBhYByM1bCOUGO7cdxhUmV9MlmrW6lORUavykzunC63lghXDQt8jEtB0Y8
90bkZody55c6WjAwoYLRPQfr9rWmXCcXDoMbi8RJCIRvlYH6WzqrTq5vB4uyp+8GBNIHvAWhTiUi
LcIJ87Re+aIYNwNQtSK4okBuwBWvII+iTNndETNbUDgAl2bAKv65tRBqSTo/DZVz8cZ+K8CWYDMz
tT7aCe7gVmwGtCvynSdA4R6aJ3iQIUEBCU5iSFWYS2kocP4FZEjcBS3skJ/C5oa4jRLZagWggwQw
zKnTAlowvguQs2Vc8gAQRoZYITuwAiH0uykd/IuSuyqeuCXurH37RZnQu+ftjxXkhME+hvcteY/0
PD+ALAnGJ5WBLYRWhfbjpgbuwBHryZWV2EwcrvGdx2aXZhUdXyhIIokAykViGYUmKxoIovsXaBwb
k7xD0cwooGGXBw4XfQrJpD+2tzCXc1EeSgwYqAD2y1u3qQQhqISRDy68w1r+GrBiWh17YR5xyWL5
mSAOPOZk4S9lhlALOzG4BK64HrbDRnbrrWgDm7l6PJT7g22m0L+yRMydJ5SjEotScKlsBsxc4OFe
l7tqFRuFhT6jY+hya6jf0YAB99cfwiwREmNI8Lb9BLP9OjiEK9HIDtzxPdqXrmpTgem02SQiYxa0
E8PkcnCJ9xcfknNniHnb0a5c5bTZnGfr5qgmhkVExJJnfS/2MCxmpTqAdq29L8mS1pzFroIdYz9e
u7vwSxgj3LBPVSFIMgwr3D9xr9lHbv/X45k/4SoEy92gYeMKwQV4v22zldf+aliBAuyJOZZuRGlF
vb8TYEAokwFhMz9777weGf9cjuUqvOTWZPPGZCYmGPQ2shm7kyEY2NBmaKOjcvXyeCLvSxnoQwHc
GoruM2McZPpuhwl0vqx4wMz/bAKwOaOMknwrjrihMZdTLRFrJg5c5ScdLDVm5066ZxfWq2DVG1rV
+x5ARwyJWLmgz0Nvmock4Om0/9UdPm3VlHajHZz8d1TFaEfp/R67nULiZCvGaAJmHfZGxCvGUKwW
LVJIp1LZBhYNgW4KaGoZzT0kbj1MUrEEn390QU4T1XWT26tPnIXuzLN4euwWJPOZCsSSCjXpv0wR
F+88nJQEqJvoUlrVNrFLIzF/dXaqpysoFq76Qh8P/JP6VLrSD4XXeBo+v9BMQpOdpX2HPE/J1S6M
UpzsZYPv6NeJy2FnNFv1iOIXa4xWZvuW74Rub7dvsZu8RHvNEYwGbamKS3Wq2Ttvw9vNhJCkxoFa
qrhl4kMKszFrfaoN5tS8fr6DfX9XOaHtWZ4V0c7C+zA3s2oiBQblUB6CFMSWiVM+7yTI4l06G+AG
YRsY02byDNVkn8pt87E2omOxK185Gn8GzS6xg9IkQ4sTlIYu/oe45jY8h2IyS3Gx2YPICb0eG7Fr
hiIIAbX62TVoDtd/y6Z3Tm3aQTGHrzsr0HtBEhF6XLjR3voPw4fNWENr6JJJ2zo6jNKXN9JutiT7
3c9mAT77LyPEIVt4XFG1I4ywjrj2HHbd/xTkazsEuqJ1PKd2qhW3nizFke3czO1+RUsZ3T8YIDk2
My/PDJkSLxKeMmqNL4BRPrnIoNYdhE6PY+NxSJjXg5zJawuETyRtFJURXyWXDj19Y7FP1czoRouJ
Id96Eppcf2xu4USEFjRI62fPB8s7WS6KAHyHfJMYX2rhOLRGwwBtZ/n9iRFAH8ZZEvAHXsq6ecs7
FXgQQbwFJWEzR2NlsZUDsGLl9uMvWnIlvCKgF4zvQqWOcKWKT1tsRR5T7BWtiRzrZKZQT7Hirvp4
bOk+FYHoO3OL4HEGnVjEgFuv7SdVzeW+SC/td73nNqmx9d3yk3uOdtyBYmrJcQCARRsF6oLgIZ+v
dVcBtoijpmjCMr1MyTTyxpj7xR+xb0PGaNEj9UdpmlyBMnIzbdFMVb+N/DDKRuJ7/U7mmhwd1IwW
4bFTM8lnLclt6VC+bx4q6XbX30dMRShHo++XTXqJ882QjVsNJBrBhG52NjT55CvHmSBKGVRsS1N4
DgagMPrj409YnCEZ/M1ACYODltRLlNiQ6dMpSS+FKq01sN0yNbg1/7ENUCfP2n0QN8IDkjjmijRt
feSC04vKFsCtRrxvaHmnUTx46WYEah5lxg8haElkFQIdE5IoTWl2qczOnEwON1rVlU0RKHVtjWr3
SqbAOu7rYoiKUEKEahMqztDXIK6XGZeKDAiOsgu4X2dOULTDH6yPwlkpB9oFc2GdYEpByxnQUTgw
57+/8mRJ6cqi8XIAwIwDLce6PHNXP06MQ/MGJRurIrt4dds/aUzFv0ljVB2Zom2NYF5ZnWM7WQXb
slLAJ4uag6YzsLGCMcjICziNmnIJQMnJDAcPtDqgrO19vQQtQEBEIGUDjBZg+sQXNp4y+oWqdBe2
MFSASwK0goFn6lj6fxo0IAMLpZ36zo348IzmP71soS5eX/w2MEYITnmmwFiaAJBDua1ojGk/7nu7
ifFtyGShVA4gIopgt0vDTmyZyEzVX5hyVfqcXXi/WxYhOjr5AbrCp9WY1VYslXqq2CETul4H0BZE
G9NSZyBb8jZobw2zBWYlT2xZsoJ0lQTfLeSB1ScVxGL4v9tqB1adsAPOfCp0kOvJY6PnhcUgq8Wi
ole8MSL4CndlUZus95kBaxvswz9p51Txbzl603q9BiL+8a6+PzIl8EX/QMbRWsWTsRVBtIk6Tuov
KaAIeiZ3ssW2CWuLUfhdiyX4snn1q2sZGu3yz2lPzDfSvAJ6D5ASQm6POKu5ENxnDasCCTi8etLg
Dqyd+26encb8xIYHQQFZ9os2vIQM7suBXmicVTwJv2WXZ9bplj1HihmpqhHtwTRV+IbEPQU1YJyu
uBFVW5JNbjeG4NoejspoFVZ44DUbwkB6UenDLpedLjRK4Vn7w2vm4wklGRzmoKUBFo49DvIEpKCI
S2Mm1b3iVUx/YeMA+F6QCIlPYHWvZUMRnWDatWUBcWhTOUqGvJH8s6zsymrQlchR92mgBzEN6CrM
Fytyqq+/iHDtoRKHeAy8/tKFmc7ZfWnH5SHWjNpvjEJLnVGGArqJyki+lV05+OhevECvmIPEGmnz
xnQmpAg9dQVn3I2BNSkmn+4y0JMwJgfcsreKkxKeY4zNxjebgHb639VXgLCHXDOUOyC6DdAWce7E
fVwMEz/EF0k3vdEaB7xcrfOoSwcaZ/Ld7YmwRBQ9Yl4JxSLr40vkMZI7QH7cqKZBNXsOFF+PveTu
ZTGbAqgKHSio92EP3Eab0lO7pJwmCJbppjLanQGMDIgvaW/ku/NmNiMhngk4TmXw0t+aqdU2SgC/
hhkNgHrckFqDVxvaqfbzQrlxMJhB6MAyzeJUYIK7NcMnUSrkXJ1fZkHTT3R8xZFesKEXO1wp55KR
jwraeZJGrJwpaf+HtC/rjRznuf5DnwHvLt9KtmuvLFVJp/vGSDqJ9333r/+OgxfTLsVTwjN9NRhk
xqdEUSRFkYdNSWM1Dla0i4aoJG0hovBJGINVTlOMihpo6g6YGOdiahPmMdeC4a8DPRUKR/WVGtGc
K/g+6dG7IxFFceVzkSsmFBRziFqa6EMVk7zBOBkq+lEHW1u6JtJSvt69xqYQuk4zpr5Cx1RofwUZ
WOypb658Xifpd2cMkSgoTEW2CiVsaPO+FomolmmXmFJ86Z16W5wUq1r7ToDHuvD0qm7injQcjfoe
xjCIzF7rbdOOrYfYv3bywzFQdklHgy3M3IgxFoLlPnJLjL/FvZPDRJ/sxE0Heg62LrAZyihXUBOF
28apdrrKQYExJrs1TtXadfqs7qt3H/0MiIZvH57vaToAG0guyRi1iXkHKiNcKV+5gxQkyaWyDaLu
jj7Vt7U9XDimfHJBjFpfwTASjQ1/SGqMJ7s0NHn6ef7k1ZRx18H4wMoEp4KXA8BdG/uaHE6KHRL6
v1c1MuJiPJJotGOeV9M67IKEMDYrcvJRmkE527KkD/NtYfyMFoxuZSbYFpTDOFiS43hE3a6IR41d
SP5XzixMSYcW4MaDJ0BUoGBS/PURa0txVQbKBGd1dr2VPyqLtM8l0X+8317YtxiJAWLUze/HcOjy
ILm8gJRm75HQThyOqn1/cZkwcHWDqUZ6HVp9vRhESnjoGTJgOHcQ2/YQHc4P3Ozs4g7NUORrlHBV
FGguAwqSDxJxpA0aPVFk8vSU00/OlXRJaKgimLikwfsDWtdrqF5aRbEUeOlF8MlL1oMSPvTIZnN7
ZxbcKHJ86HIR8XRqIni/BslKUylUpcF9iri/lLt02xKxXtOK9/QxxRisJZjjTHKd3dsaBMCCkALn
ZXSJeSTepY7J7rzi9YMvCW2Ow6h0Fiu9YgbAcR9kWlH9Ds8qNkfVvkWD0LQ5BqPNGPjZNLlep5e9
qxG0dr33PPLH77khBoKxa0JlIDHQVBBXvMUjLBVs4ZdCz5xGoyUfe7WSSZqzXRHHWtECCSsJt/rO
KQ9Ts+LWKB/VlJz9J14KdckbzOXGKLQktZI5VFgUGhJeo4DQT87GTIK/oWTsQKgYKUO91HF/r7eq
Fe44X1+KD+bSYhuC8hTkGhgWmF70HSaKa7ZOTiXdvA9UIcWP28eSpwBsYtQoda8t/SK9DBRhJ5nG
nBRWcpDQLsPNDnLOpsmcTVCQt23WltO+IBBw5JBETuAIFkfbOEeTTd2End4L5Qhlq63+jAnw65IG
Fm9IzfdSwOuTw2ZIsrgfuiGC4IrP0FG3H+Z+i85MzY7Ow0bey7hgPd/eKt6ymBinCwXNywcAWsHj
R3LYbXhL4hwblsE4c2PRVUQAvKhU2qi/Y8p7V+AhMGagywuhGUUczNVxPzo9wZWbd/Y5foZ1Zr7q
jXGkYfM70HQU69Le4aJOOB5zMQb4Y2HQRHdtzwawbMlG1U6aPND2AN7s987ZbVZU2L7f3nWOMQAp
8jVU6Y1qUio4NJZPQ/PhYD+JIumI+qPySUp5jS6Lge58ZYyfbpTKk0RhMm2OpWEuB81fEyve5ZQn
wqUAZw7EGANP9iTXy7+MwTT4Y0VLZ7S0TbkH2XpNaUw5cpzk9O82G40813L0qpWalcp0fCLyS9mH
lm4dnqI73iG67bPR2XsNU7tF2NUD5IfkobqtMOR8w1nIbSuqsgN+MFq6l4MSuoeLan1e3ft7atMV
r/ueqwjTWZ657DSv6k4AD8hF/CSkckZKQQNJeK7utkUwVMYitKkipYOOMKqjeOxcUdQC3/k0oCpp
X1PcT43P5iCsU5t3oVvGnaoWka9COwBjTCOv7D1B8GG97dI6VgRD1DnmetkQ/UFg5JdoQSeKWZxe
pHP2KNB6p+C5lkerz1sGIz6p0LpSBBcEoupfSMg7G+X+trbxAJhQStT7AFkTACQjiUlKVr/Dp9sI
/6Jo/wiKLcowG3TMDAMgjt3K0ul4spXU3tGBV608yeK7AfiDwxhSTANAXJVGKXIE4nNore6eYptz
Njl7rjPGcxqzpGKi46TNJhHQ5Nbbu/zIAfmXkO3PQhjLGeatNpRGCBPjrNYJKqEFEq0rKzzFG97x
nH7wLZkxRjPuykRJalwNw8MeJNTOSiEt/TkeU7rhZcWWDeefVTGGUyrqtgu1AG97u5eA6GfOUr7X
/nzFa3++z5z41KwCqWywN1K1M4gkW5JGpJNwwgsOSZyS2DFqoB4fo4+AGj2REV1xDMKyoitIIU+8
cqjpZSyCrLVa7jfTkyKmevVbiRgblByBRozyfN2kAd+2bYbEmAU0fDZxruFlVv4oPFoipeMT09r3
x5xuOMH28tVuhsVYCCNJ4yRosaoBDTBghT68Ujve7D6fFUQpMkf3Fy9ef8BY1gLkxjqkgwHmb/0z
LZzbpmjR2M2+zliIVWFmLgxEenn+NfrkMfl9vv39RfOAVOjEujCl4JltKVAhDBIIhL9Wb1nJZngK
E4LI6jbI9JFvez8DYfYjz4syl3rEOas1HOn6Cd0ff4egMMFvKaAZyfcQYvsvI8FEFbSxixtOeLi4
0X9WwY4dBhfq/0W9j+sHjsYu7vLs04yRlocA1ZwVBCQ/d2sNEwrUDWefeQgKtmgWOuV1bkbob4Up
Q4VdbZ/dx79cAmOWXdS6oVIGAPF9SzvL5l6hl23VTEiMNQZVWjf4BlQVXDuPbxm97yzxUFLOOji6
yj56xWYJvikVKMPDy5v5igjz/a8OA2tyfVOopUYGgH8ZN9H6kDnl+jbCotuaCYo508NQJ5mGJ6RL
vPWeRIyI4/itZW8/A2DO8yrLhSKe7knq+rm0lP3Kn2wGBtFyTjVnIaxpNdRuDKMCx6I4YdTuJaW8
m/nCZqPoSMPMIpQ+iagrvD4VSeHiQlErGcIW3MwxuMchqcfTqCVxXaFMy5yfPXSVm3kJlMpWnDeJ
bDHRAk81Ay+8XzjjVzjT32c4UlakvTitBvf/7SSwgae7CxuiocQJhfTgzpmodK8RIlXB8EVdy3AT
d+QYRa19wdnypRzWFQQjLND2g3BFAIT7q7G757vcqZ5yW7SkZxq9+4Rz2hfc3xUaIzIzz6SxzvXs
8uIeHbGgKkg0MGSAlh+3jyQPhzmSpbzq6riacFBpjiHaJ+qeeBcvHgZzKuFDBE1vIbmB6mv3AZlG
CxX0JSkut9cybTLjzecyYzPNUW10RjThWGVLspabTFjIimgSan2n8lAU1bFDdM26kyRhhKyC586u
yArjtImCeJF//JcSWVdQjMhcoQOFmwwoDf2wBi4tjo8x59AA3x6I+IOX8FncoT8r+/JwswNahUoT
hdPKNGI6Am0pBpZ/ctzLsrWZgTARo6x6fdP0AIlIuN0P9nhCnuSJEwtxUZiIZdBq0/BFoBS2uj5G
+4J6T9Ln0/CDA8QTGRO39PkYoUziS2TNq7TRz3b66/O2Pn+vuQIPDOqvRbRsrqaBAeq1Vcs6qSs7
Q52uyO4xOuXbYZec3PXFtYJjcEQpxOFn/zwcMgt1EPZt7K9vM4fpCpuxqB6KlkXMAEQyw6fxe2kF
VoW5LlbprxPbUzcNaN8L9PSX3a61UBCOwTKtQkV7oKAN6X9myUQXEuzRrKF+JjvDLnaKE2dkVZLk
uDrKuwiD+D6KiJQhSd5KBSNbSPjSHVLP8txN4yVUOcYJJkluxFd3tcYoPfXHKqJ+/4raw6C81OO6
TTHSZFvrpPU476ILzhf8Fhqa3tFXgMofJmZv0xRM4KWE269k5ftRI0+BxYlUeBDMWWgNXG0Vs5ty
4jJ19MPrmdd+sRSVXq2COQiKIOuDXIvpJSvJS2HLVPFIqkGOD7wu3yVrdQXFnIUGoxxXeonVVHa4
zWP6AkLEkhYxnd5djG3C8Y0Ldv4KjjkWpi9LrZcAbi9+oBRK+nlb9ZdMyNX3GdVXV2pcj6gbvYx3
eOU3UNfl05RsnrON/HgbaiEwukJiYooClQuKJwFpWMv0WK1Xvzd/B8CEEWqklaGij9Mjkkjf9PuS
s4AFK3i1ACZ86FEdl6YhjgpSw1vVLmPyuvnkbDfvrEy/Yeacii6QuyaCIgfovHOGxh6UDS/fdHsj
UDt4jYGRuaWeGcBoPo/ZWrXyZ5dTj39bUmDpvkaIlLFeuSJ2wn3KSHvpTEIzi3J8LG8ZzJl3Cx3j
hgssY98iUf/U/a+0ZBN/xj+G8VsfTixVvVKIeE3JyDEgofWIIZ+8fgzeEpjDDTr91OurAXkfEY+S
sYUBxpzevoW7wtUqmOPtCqneSfFkPoIdqoUdmVd8zjEgOvvq1EdBJbsuEIS9uDtOryZg0+qdJ8/i
dcDePhu6yJxvETn6sTKwI0VBVoR6qEQoNlz7Pmk/EwtcSYw55XkGruuoxp684G4lw8sbtDgYzztO
SHXbruss5Qwa0TIlVbGYy7YmvEsIR1JsiAutVs0wxsfF1nJGknwEx7rgJpM5kvrSjJmtypJErTof
9rCjivNr6q7USXAf8q67HGPy9eQ+g3FVw9fcDAqmEccRz/Q9szlGdxEBk8BA/KFiVsO3u46+AldC
q+CQGKimykaiPZDunRMFfTFzfFOsGQpj2qtUGQPPlHFQNgaxqnhTIPvgYKquBc7sjLh43G7XIoqK
MwQW0Ulfb2o05Dc/Pu1X8W7Hy6Mump4/v4ZVEcTigSKIWHNEsl+F9RP11RypLirhDIFxApmcZV7h
AqGuiUmF+32H43rb4y9atxkE4wLQEpmncgqIZ2ybDpTMJbcReItgor0Qj0OCWkPH49JyArI6+DrJ
KUc1OPr39ZIy0/C48Qu56wCiEb8lFW4e5p2D5pjscnsxPBzGGajNqgqKGuIa6K9ydEy0RlBbe7oN
wpMYE+aV/SqodOzKZV8eHNQmWuVzyUlP8XSXcQRB2/VR1gHCuHPafbjhWTaeWk1LnO1HpRuZWVTY
D7QbY74x+IXPt2XEA2BMgZmOeNeG/b+M5xftsXG4ddWLpvnPwfi6bM9WoIa9HyUTSz3o97cmeYlO
PcGzZrzznNsr4WzFV7vgDKjpFbT1CgBKf2fkDic9eOec8a9xuTfs5tcQ8RlEJTSN3kjY7cKuLckR
qYZ3JQz0w0NzgM7StqTGg12S8zuvGJ6jyeyEP031m6kTchKiZFUh+bHriPZ+W36cI8nShGOYUj7k
BTDCbWevnn9La2M9fvydffl6AZ9JsF81Zp4aAOmoloGAy5Loz/L0lyDMuVfcYohBvoJzXzzDgJ2S
LVqvKK88Z+lVGT2O//hqtucQf6qHdlI4qzfXaIpt6ba+FC+Ro77t1Q0P7jvnwnQLmMExpiCs3LZr
KyjfS3uQdDs4HC/oRbyPevQY9zvlmdK+t7BOKbI/0UP6HzMbsx/AmIqw8WINdACTEh69Daiwzity
NqzVf7mx/YFhn27Vtu9Sf3LWL+J6P3wVqaCfMHu7re3LeZoZDBMTjL6R5oWL3evhGlAH9/7q0nTN
OVNLrxfzTWM50kQYi8HwITPUknY25hi5mNAJTlNQ88hHtLXBevAYZLgrYwKFwA0MtMhBgFadkiwk
r8ijBc4G80/+UoTqtXPyu7AY1AAixK00eQrWP15TatzzMmoc28e+ycWi4BqJpH2V/PbE27Y2j5iF
KzHGYKCpsk+0HhDHZOM44XtaOTR+uS2txWWgnXGqrMGYaLaRF6Pei77MVogUwOv8M9tKtr4J/ovh
m2EwJzSPAl2QYmBg/BGmyVNpp74Me14SddFR/EH55tELTcODtT7FbuFP5QF1+FOxr8FZy/JtfgbD
HFB9BQ4KA/HbxRqof28STPIm0q4+bW7vy1dFyzenPsNhIncMb1h5dQacKF9jtuovl0zcY4TaYNPc
7k7VZR9uBWe1q4iBG1EOyl70VXOu4Mup3NmPYM5sBtZQPUdf6sWSs733gBlC+hk+5IdPhHVi8XzJ
ssLP4JiTO/ouGl4HKMr+KKNn1pLaqUhGXvOWtRj8zXCYMD9Isi7JKmO62uFlgry0lrcbPz9v7yDn
ZH1N0ZnFFGXSxoEnAgRtaMXzXu4IbkZoRrmNMtmAW2rCRvq96bugcUZJDuiGSIdpNP8p1p8Ja1rn
bB1DmvhD0U6KqBPVQovz+9+tgLEOgVyjvanD93v0gpxSblnDdFBuSIh13GgFH4ZIg4S+nmmdN88O
tvQ1tHmcCEudDSB7+MeUsoVXficjKyZgIVNdg0zvRoKqX8x849b/czSL9d5tr7uZ62FFCQEFNG2I
//DcoElYuPPv820prlu8CqNtx7jc3imOhWU74IVVl07P0NMt3DwLd+0FrAGO7lsclV5cHijHplo/
FJmzckT/WQn7asLoNM/1Pto+RRbXii9agBkGY12HLoiErgPGXl+nB3EnWT0ZFPr63+6ZK/TvmhOn
zzcOBJBnRYGHyeTYq+f4AurlZ48EYE6Ba7q9OYv3zBkQY9P0NmmqQgwnIAMjXdAdyCszXlbwGQQT
j2Ck8yjFYzSVIUmITge7oh89hS+3fMLLMi/q2gyLsWt93Q8YswW5tRE9gdsPN4jAMnkxw7LHmcEw
xs0cV2NuhIB5Ga3xcK/fNYeHjJPmW5Ybxneiix/ajMEF1xa0ascBIyHSqdShdbLX7hVxKa2sISOq
I1tclZsikG8G7w+cMen+zGBXISaGCWKe4TI7OsMzuArJ/UjdF8nmeLhl6c2QmFioMFOzDTUgiRiN
fedbKkYzJVgQTxkWdXuGw5xWzF5tBAXzIy8WhjAI8HMC541/cSUGKjQwf2RqUWcf+ZtObaMuKaFu
4JTU6RR3TOlmfiX7kr+eAzEiS1231xO3no5pdAowNKstrfrw1pPCkn9DI6pDcanpf9moOSojQFGo
XXUcIECFjC8J7pU16OZb5IR4QNOHWN2bAzEBYy+1Qj8kTXYxkBeMf6q0Io8pGe3ylO84KcLFYzXH
YqLFOBS9tC6wZ7WDCG6wpelUOZWVw1rwxlcsmaM5FmNdtaGBEurYtnbizN2gkyOzQNxv3bbhEk87
pr/Pjq5RKSYmfAMmx3vnxD0MdtM7zKyAyre0tjGIzIMZ5JLD8WAZY4saWcmozWoyUKNTbkF1aKmv
qo3a5dqOT/0v6VnnD7pfOtRzkTKmN4pRvhyB1RAnYcxI8zzYhmM45kv36lMPD2XGioqandxzW424
isPY46BV+pVWYrklpIwGNprvQSEDBtl8zSWjmJTw3w/EtxkrShLrcqxOiuPIE4v6wZEOOk00mwxn
nvYsBTV/JPptxAqu2aFQo00GShq/y7ZHfndWs3X3vOvTkoOZ4zDWpOvyrtZj4ICF6C2xfeejttOT
jHES3JiatyTGnphjlHtdBqjRUfH8j1FDeNhOUfX4n4Kb+aIYa6IJqiz6BTbKWIVE61pHUT4G9cHE
42MqWiXi6tLy5LPZvBZ5+z8zVyOJioGp6heVGviNGY2MjSAo/WqYKi4NPAgp8KR2jut+Sm8bmOUz
9w/Olxuc2ReE25rgNV841a/Okex0/R+KR8GcCZIscKivwAPJLEVYqUIdG/2khGh8nDZMOGqv/CmG
S0qIma8GHupFGT1hjPnwOlOoPNDdgqpApE4K1bjX1k+R835bYovGYo7DrEeTqsFvDeCAUP83Ru2S
YDs45lrCy7Nn8Qr9vzaANRczNHaD+kBVE1cGGoYKk7d+/3t83vGokr6eTG6BMDHI6HZl4U82qcOI
uoQov3GXs/SBgMjIunscLQdX13tvq6p2/xluduaWN7Rl8Y1ivkzGgsSBKCetiF8wtjst2z/tH7xT
Q0Ry6raIuVYcrV9yb3M0xoi4YxMZwgg0DZQDyGI0L/XrbS1ZOldzBMZ49OrQQ0nhUbxXFNa1PjW2
twG+z1yGhZgjMAGIIQ9irVVYQ2nJE6PNaKUoAjeItk3Iy9F7CGhMOude9az+ybZedyn95JnIpXv5
/CcwwUkjGOboaVO8BbKBCFlcmXzy6N15GEwkYgQJRrpMcVbzvM3t2n71LN4yFpOa83UwlqOo0npY
aV/qYGD66QUlxLZrtSg1eRL35v3tjeMtiDEffixKWTKZD+XOmWB6OuDV4zbG9I0b55nNfNde5lZD
DSeJLJD8qpIEE9wwXoETXnB0nH3IlodRDvoAKB3UDvzOo09Pn3+3EMYspGpfrQQBwrICRLokoiON
UC7FKypctAegjFzp4C3EEB1mT8wwl7KsFbPLL8UZt9G9urm9DGlRVH8A2Bt4LmCYc1CMWEfq246+
02kPBoiQyBkp4dVPaUm5U9MmE/NNCWaYjFEPldgLjQJ+F6TwNCM6OrWn0Fa3Wio6tLj72zUyeyUX
WV5GCYSI4F2lAmYjyk+xE1H90tJX3xa24tTd2q45WrjsIcGvL8s4w4rCKnvb5Qr4NiXkHNatFf6s
qC+S7LILe+7jx1LsCXbbf5AYiQoqjNGgAEmTofG1o5Fjn1njupG5vUQ8KEaYnaFnveTLk4dyQis6
HnZg0ec/wU6f+a4jf1bEOEIw+garRMGeVdEGuWLMflaJ+luyaTc6PP3gYTEuEQFtmocxljQ6LUjH
Qx98cgqt7h4C9KfwEkSLD9rzvWLcY9VpaQIaTfT5gH5JsZODWSILUK+nKwnqBffZBm9l1F/fPuiL
hnemIYxHBCVrn4ktUJXVuqqe8+Z+Va+1JzF+EhsnEclttMWnR+QqVTzUYvir/hXXzaL3KDdEQYwU
XFHutg5q7brjoUfp2H95rp3DMLLEJLwcvIbqdDE3SaMSaZ//0t9453g6Pd918c9iGNlFNdjjJQ+L
QUFfQfyXqRP04BLjGdSGt+W2vEt/kJiYohFrYaxMXHpEO7E/YnKY7o+8GJO7OVMgMNuc0swbr5g2
x4oPx9QCyT48vWLzjtWy7/qzGMZ3+a6hCroPmPTecnqrsaunYiue+9eOhLS0Gk7uevrVN3aJfTwT
YkydyFyc4pcxJfkpR2lnyiWY+rLZ31BUzDAH1ek0ZnoyjzPZSQKYR/0CGjfx6EnOS2DR5yag0UbZ
+I58QVn+tn2MbZenhIuaMcNlLDxqH1Q9j4Fb4jnjV/F0X9w/3Na9RfnNEBjDnqOEMdQqIOzdIzoP
Kew6Z4d4a2Bs+oCh93grAwIGryQb79S74Ia766qN1/2X1l3kx//sE2PTtbT0hkIEFrr3LOlRJOn6
gddqOFmXa10Aj7eKBnEJY6+Mb+12qurVcWaqzcXa8tzs9PNuffp6u29v7PcQ7/pnMhurjc3ge6PS
gE6lcpJj51DeaytPEMzGduB/7jwVgnh7vOcVpfK+zWyk3teJ3hj4dkK5o8IW7lfXomH9h2cKDZi0
m4tiPVYWuHrsgwfne34/P9/eg4WGgWskxofksIRCO4koIltQFndkD4Nx1i3i0PNjut7/snDebMtG
36HNKQf8eoW+pUyMV3HRThmVLRTg6PzqnoKnlZ3QDzBPH6327tG3MPV9SzfB2aaNdd6cEsulnmNu
329LgLePjNPB8NhQbEv8COcRiVGO3/zuaq6ly7iapl0N4rDCx3vywTvlC2m1+ce/tditGk2rPE9r
Ls+RLZySdf4WExC4h0+WwBuidvvYs712fyNwzCy99lSy5I6lJk8Cv+dsJe9XMse9ECrXDQro8l9/
eUKeedd2bBTTnUwViKN5VZ23FVBnORsHQUyCbsCv1gghnKz4Qp7yWkeY451GSR2Yk46A+v6xMm05
e3qIH2sHKWXr8H5oQBo67A/Kc61R4+i/+T0JDyGPh/+rev7fD/q3prpOcgdjNZ0xzLSmCokweNE5
THntiqSbwnl5Gsh6Y3/+pTowJ3swjLQVRAi2J5TzaYWnaszB7nNUfUY6vo1LWVSQ6CFb7+y7w0Ae
qfXQkMPmlb6fmz1dWxOx204JrYIXx3J+ApPnvn0mv09cWl3pyVdoPlPwwJfQyzFiPftfDcHzdmg5
R3dbEpnYHxgBcBsNo/ZuhhH6l2mbwXWyORpdDLUsyNYyyba3hLeIvEd4L602AtmWDnoKE5IVRFWt
6HREdYy2Feyt7+y3A9LbskeUtzvt9FKntJH3lx6M/hibm9hHjYgeKWwvtzfjplm/VOu7lWgrv/UH
CSNB1ipm+a7Ng4KResRfkQDzJ/tdAVoLsjpKj6AEIZ6PmtR428Skvtc/JZRQbsG9gP9gtIJ9j2Gd
mP61jg8/PpUQ7/OrU2lJ5yq1wvvWxfyOx/SQ13b2bDgZrfFzhd+rVy38KocIU9KtFQfjRSuaHVwk
l5K1hGEfx/tsIkv7OIrb2lnnzodJNLS3bvFcRsVdYR87gAbRprfCBg/aSGlob6I97vu7grTnu5Xt
UySyMYxMp76VO+GKvGwLgknT8GYZ7e9QwOsINdk62hqaaiYU11EKzmCFvB7WGxBBPBrrwLYNGxnp
o/ng7fMUzxgPq11ig9ezc3K8m8dvGobojWSweomaH8Ze3qo10RI8957ufSvryVYPpqIpfY8E3UON
CZuda71raM1YkaKjh1fxLVnvfhT7U2Fpz3dya7fkjAlqqZWA7EnZCtaDu8ufjIuWE9Ctgs8Yc4Ns
AaHxGmzDEt419FPbWcNGtLfN7il7SyqqrX2LrhqQxgSOcYLvs2tq5KDxQlMb6jOgI5gkEI3I3rlb
O9+cO6KAEDf9fO8s+W7z/tT90BRC/J2l74bt6hHdFpgB7m9I+aF3ZL3TofyjQOojJSkiD6rCdP3G
lKaLoRCnxNyK8MOg5jY8oc7ljtjnksR2YUUWaL5ajDn+0dIWo5x2kfXZSOCA2pRku1OOdHw4BY5I
pMfyyYcFvCDwxX60p9MW/7PTkbyH0JC5avFbLI9C+hv9/aShLIiu8FFIQqAvvpW+jWsH1Owp/lWy
9wlxMG7ph4CX/nfXzt468FvHqMxVSWcFuW3G9mnzg8Yf6vou258aipWCTcLAe/A6wHCUS7427yVp
H5PGip4+4OUGaP7BPYA5Nj++o0uUqDl5FzcyqTaj4ezW8S4jj+a7lxL/M7CGF9d5Mu4xuzp/avDm
usvQb2zhoImkt5Gv3xBlvdsKqeV60Erfbmh6xGv3mmrvrxEFdazyOHH+7BqrqijZxASi/Y1MqLA9
xTUZ7qp9bJcRIZutXYAh3rTQMO3Z8r2AeCe6y8lmoC5k8wlbBTJSUu+f3l+Su+fE6R/8Y/hqpb0z
bkQchiY+7nSs/7ZB45ni68Dj7741Yc1MY69kctjmsMTW4+b2l79fc69tPHOp8L1KKjG5ago0TBLZ
2kkDO3lHeNPGZR4OE3OAZykTqhg4Lw5Yowg53gn01/Hi2TjSZIOJMs97WyTn5w2PRI4TSX29KcxE
50VVISVTlIakPS9K43l8tsvDWPV5J0xh2vO+dRzfuoR4L0/JjwsMrfNINvZWW++efULBh/0+0J1n
8coCvoZ93Qij2LoAV5Xjou6xvhfLOj6+391tCvITLtTZZySxUSnmOKBpzyiGrbsW5umA5Moj1ohH
IPq5fuipfbZ36v6MI0DuA+vxE0Zpu/vYfJxEnMQfCjkefbiazcq+rXdf7XI3fjf73iCYbYWudHh7
yblzreP2aHX4qb8cbVMhPEJHTuIo5IBhbdkd76WSczK/4p6ZSoSjhLm70/U2oTZP3dTvTw5XB4pt
GtU7P+2LKWiyLh45bidJr6n9dsHTv0/gjlKrsaz3ADHvgLvr5JU0i8KF6AQhIieH9cVVfkvI1zbo
/ym5HguRjB8Dcnlr+/L4w3tQty/ro7Ut6Oq+JvZmTckZ/0R7AJ5PddvGD6TrzRnzBMEFsOFpK+cw
spl2wTdWejttOmjjnm8r1GL4aCLNqWAuJOrCVWatsj94SZ1gPigCs1KCue9eVhv0wglWteft8pI1
m2Mx9ljzUT8D3q4WVjOw281vl5ynveSs6HsqX8NU3j8rYmzz4AZJ1OsaaGzoMXp8S2j8ipJtLs31
Qp/zNQ5jm814VWWmBhwDgW1n/1LeSsw9AKVnCnZmAXXHGOhI7KfP0rm9QJ4UmVRPU4V4yYq/pCja
3i8DvudsdIRX/MODYa58fmgOY5BjeVbsEiUh7u8EShHjBN5ezuKNFt0IGJcom1+jzK69tOYbUeb2
q/bycpTQoQJ/UG4ERNY+iiBKREuJ5WEyurGNP6Y28oJz2Jcyp3N0Rv+lXMmHoJjQm8fHapva77eX
t5hamgMwSj/EVSlVCgCkxEkGKzNs2aU/va1Y2ebz4FrYOt50ln/BBAmeIWNUusE6WHF0I2EwcaiP
JjhY9F2IBGBtjzZNn/7T6v4gTVo0cwoCBlM2SojVWe5zOFqVhSA9spqNiA0TOBmYf7FV/4Cxzg88
yWnZBlhWbmmkw2A9ibhbEe0Y4Ck3QL3Ce+FcckpTA9X/iZH1eJHaj14iYXHxz3GjndZUxoOTv/PO
t4W4mFma4zBpPMn1K1cNzPaCC2O2US2ldQQ73+PJWN4nmEIUH13EFbi/7EK8FeqnwiA8o7JQyDBZ
sz9rZc6BjxEXlT9t5ICLcWTXm9VBss/F218LlTkPbigIaMHFJg4YFIIiecwLcZ5Wp//Qrny9IMYN
hLJcmO3wtaCJqitBN3nnYITQmruiyRKy4cJcdIwjCPSVOsQ9VjQNRTTBD9SiBxctQqepRchFrBTi
Phaga4yLzFNQxhWkolCapjSdcwf8fPe6Jaw9IEr3txV02RX80Q3GFYSqnwq+52FgNQrjo3UMYtnX
gFs1IU8qdkuOjC1plJWJuTLYMfWhQ+YIg00pWFLxkJIjsDWp6wTgU1y3sJ67+Chsvbtqw6tb4mwl
+8AcC1Uiuyp860Crp6YBMYbu5Zbu2637+T/LFCSeGAMuI/ACkyezdUk35GUmYLGt81KBCalEhfWZ
51sXOjjQZj5DYXZOb8xx9DD4+PJsEp9GPelBS+kRTD5HMUBsB453Ht64qAsbeYXKbKSaxIqaqFDL
1vmKKXFXlWzkXJwdd7zAwobNoL41NFSuHHjFdPYSIqIBULNl68wrNVR4INcvtf9P0vXC88BkhyJy
c5/+TJ1gV29Uu3gwH8eHeDX1aaKuh+YIVLLNZ/kgbw6w3inZPSEXZFnos7NA0WGJG5NbTLwUhV4J
gPUdWTKk6bTDkLW4ogU1UbPw5h7uP/L9jxyVTkTfDETYDi5eC26r8JLP0CQUvZkqmgQw6ZrBTjXR
i8IQdmGgaHhyD4fXnBseLgy6hgrPQBjHlHRhh7o3gBR2cjJP6l3z5O30bbHW7OAhQuPi5BNPqb3Z
90j5fTYoPPlMHwSkCsmAgnJe8mKhsub69zD+y4y0vqgM/J7SOcq2qJJ1b7enGoUovB5arnwZF5YI
Rt7oFaAsd8o3RyB6fTqbP3k3pgXzfiVhxn+JqCuMNR8wxzdvd7+CynREt2/ryuIRmu0iY+7kphAL
dQBGfu8eSlt1HnCH54TyvHUwxi76/6RdWXPcuM79RaqiRImSXrX0qvYW27H9onISW/u+69d/R57v
TroZ3WbN3EnVvLiqIZIgAAIHB0yOA9L68IbxXeT+lLY1nmD/xude7BZn3NCuoMQ1wUoqt3ELt3MB
NoV7z8RTY9fC+HNRPHA3DeRRg+MdHtGIaelHegxQWrgpNu1TeRKtay3pcSGMM3LmDMynKmH35Fv5
hcCQnPY6qjyys0FH1Zt6mE7BIXUY7Inz2u3t/F3bFbZkey5VLZg237Kr/SE8UeTbkex3/c3NYde/
XteitfTXxUfyFifslTJddsQYAcr+HlEk+dHQqQ+bot+FbNtRq6BOhJn3mhXLt9FkzZodznZN7DRz
/RhJcgCEp9KNQyeeD3V531RbUn4TfObyGVwkc/GZnM2KsZOsbaUencj+QfseHMevCs/WJUewoO4w
cBwb9ONXBdaHaPMsEL5+1ZhOASbHsHiDO8iRsUkrQhzkZA/vL6jJDFaLwmDuRIfhlBqoY8x2OVtu
9KjewnN1+GtiDUfTEQ2r/3of/bENGHTJEOYYyh8zAYki0UDC+DwExnGPRLmMch+qVB/V/m7cRWjZ
eEWN4VtsqUd0+zii5o11Sw1Iva5SFVyhhLPUOa19M+zxrKKdnXxgumK2xyX95lzf71WrcyaFM9JB
UjI5D7DdxK5/SXbyiqy8iPxz3ROcCeFMdAreG8WIIQSRxDNDM0KE1+DwSKz764tZyYZoGCHx95Zx
ZrojFanVEnJArPqgfKN4Ae6uS1g3amciOCs915mRtYt6wqn1tx+v6a5wBLG1cLs4G001tDDWOWRM
GA8g78pjf2h+2fFWRPa+etV+r+XrO86yH0HYI1b40jBo97iXHtimR47q+o6tpQfOD+VLz8+ksDDW
JSnCasYN3aAYPlpv0c2E/uTUaTPLuGWbZSqyuUfx8hDhtv/6H+VzRleeG1qnKu7R85uc2fIxenxE
BIwi9gZ2/q7Yl8CS0TsTwIL8JDBmojv8lRI6X3sWxiQ3ILuarLdHE6Teke1bwO2L1HK5QX/YqrOj
5IwFIYEOdmSY7Bcnck8YAkFvqheEdJoDvkrxy30xwtfE8VbDaNOZ1TjTsrS+v8rPsXWUNygJi5a1
/M6fcqgpE6T32Z/p/bIPld6HwzQt9L/mZAPMAJiliztQP8UYD1PdCQcq/Zfb91smt5VJFXdZYEAm
Kmh5CFP1hDFXm89BsLb1YEDTqcqQOFZRu8Daz3QjUkmUd2UyoJwAYhH/2UxsegRWBM9NY5Pu7Ncl
T6EAnaUie6Y919tfzvWbsf74OvsC7hTVMA3amYbD48uYW+ARDA790QRyYWmriy1yzE/GDUgoMXY5
3wpf2atBxplwzidMJlWlMYHwsUOT9j63fM+1etcVBDNrsFbgn3WmqZh6apoqt8goDjsaavUA36MC
qdBHsHVg0rDHHIPYTtFOPVSWNjvt9y62mkeMEDyWFdw5icEUyb4n3/D/XSlCja163bOP4haPEqg+
s7THewIDm9LEVh+fwPbffBcc8EqCDSSEMkWDi6xS+WsQzZmKYdBMHqWYHvI4HWZUWF/tJ2EBbvWG
GgiPCGHoNuDnnPuYiDCG/risJH9hb0f1Pr1l+/FhzKwcg3rf7kVA2rU8m4aWeIrjRMJX1bkDLdC/
rkl+OjxGn8nzMnR2qbhEtrf5/vMG1c3A0k/y/QzczbdwW8aWYEuX2Je3SGAURX3OUJhGKRdiTAUp
xphkA0KMCf0V9WPigrDSI5jcOm6/iTqV5cUIXBO3uPCzE4wKuYyMpBrANYPBENXNZgR/vw/0lS1t
NREX2mrEqygYqqDpOq4LT9wT5PVQ5Qb0pXbGTfzYZnag2wzS0p1re6+vMx5JxStBR/QvwbauqdG5
ZC7qb/3ZL6K+Gf7ixAeiylsyfph/+0vZKFaFzLcgVFy7gecCuaggmKhfSB2WGvrWiXqppaUW2bSi
4GfNykFVTarri9YwTl36ZJ7TGuzhQLMZFsUswCq3G/U+KzHAmLyPxoZJpo1WO9sE0VNx46evmbSb
9Pc4VKy+PBQy4I1531us2MkhmvmJ4ANXev00QKx/fyCnYI1SRLRcbhOukr5JDoEVnD58UGa8BjbZ
pZWY83NZ8h8qfSaRi25ZnPfUCLDzFLR31SFtYJUbuqAQJf+Fsf3NfDJRKA3tHm9f8FEIKW3XghcF
NpGYjJka07kPCCOJ6lOMD9BAVuk9mGgqGO0bSRglrVuq34KMxTyfXV5jqKe5XXTsGbTuaIp6SSzV
NTf5NxnE5QcVmuDcvCvH0u5yKz6Yd+1JlPtdq07jeP9eK/+apr3SJ6TCJxwXMvN+P3xUp/J7fpy3
2f4dXaSYbb9zY3cXb/0bUYJ1UZ0/DlplDN2Vsq78wYY7p76SpuWEVFO1ZJOB9RPivFaaw6G+ZzK4
s1SN1FTkAjJO7V2e2EuO8YDAZfuEfL0FaJnkiFKB6zfmt0i+jOvLVTlMwzwAoKEdM2QnFrCsewe2
9vAkOfK++iEsiK86nTORnHX0/aSc/BhO1llmmjX3GNcNwjG0GkNrxGQwq9I0igmpGlNN1eD2lMxp
jxElKlz6fhMRO3fAfcRuB699iw+TIOm5+kJCDek/wniX43cZ+FMaCHvWkYMEZkLG7CYFrESpKBJc
rSadi+J2kUVpAqJaZXj0t+0vsEeFN4q+b4oN/lVuiDL1+KRtZ6Tjh05Qgfx65/1xFc5WyXkbs0sn
NmQQ3W506zZW3La1gB9K71tglYAKFwVJq4+Y87UuZ3xmerK8yhIMK1lyr7GM1DsMHDjWLAkPtX/j
uTW2TPOjhq4wLpRNkKuYMlNbAkBQmQBmuLwhRvun4uxCV4y3WU3AIERRlaU0qGkap500YZIEBhpY
lZECCGx0Uj9bpE7mW5ZhALLVd4XZOmWmg4G096uostq0lmtMQTQ65vqd0n5SSZd/Xt8Guoj944TR
cmssI5JN5QsKe7bhZE6kQh6S8THFk0215e5lUg4ptcZusMyw2BjglEnfCNhXZXTWGA/x/LNLrIre
pyidpi/au5kC065VP1L5XsktZfqOlLbb1KeCfmZKZad4hCo/ktJKCIDhVpLbrN5OzR5UDToTIFVW
DTcIchBlgxPK5NdSaDHRBxqPj5g3GLOP/ltegJP0PflGn67v2vph/pbEF6wrXQ5qRYGkeG+C+xud
GMGPaTwkGISF03uLwm2MbO+wF4hdexehav2fBX61I54d1hKtBWAmG9HqKAN7ivo1tQ+tsAK2Fuks
M5MBYTIxnFXnYqt4pDORgK14jDDFdL5p7kQ54q/XBq915xK4y2BQqUjQPjM+6gVw3JJvscmd3DpH
O0h0mL3RtPp9fluqtvaihPs03Pol+lowmSWyunEHbrbGVqhDKOaKDieCPHMMbZ3tqdwbwVY6YAJk
z25Sw+nKnSl8Sq3FxrCJlFBVBtJQ440iHUiSlXCktZN9nnrJZvsSw1Zcu/zoT+Kwb02rz8VxJnHO
1aGW1GGxwcvL7fSYgxJMd78v9ULD/fyGYoIwybGmAecyuRzP5Gtjg7zcgKHpyK/fgg2swHAXts9A
3uElTuEg9ttpIkqe1cDzXCz3RM7LLovmGWILEFmDD+IWFAowRZY6ILpXnSUyIrsBQN/qWBxrJz4V
Lqr/gvTSmkVcki7ARjIds8M53Sy0zs+Mhiywmx+po7uz/Z5uRf0WqzmsMyl8DjuP8YgLKjrgKlfW
j1vJQmnRxpy+1mq/JV581CtRQnk1ADwXycURRaukoIjCwiZX/Zgfnc2b03uqE9z1W3WX/AxdgbVa
i8fO5XH3ZJRyAoQz5J1KDFeKSvtjvkkw5RuFyuV99ktUFlh7i2tgcpJlXEyCqdyXsUMrJWU29QjJ
1N5PnVDHC3WM2tSWZnA3Xl/buo78FsU9j4fJJ4rcGSgFbelLo1mV7uho0pLA5KtsZlUgbdXdaKA4
VHUwRxuAll2uLGhZ5IcqVuYgtG0eioPvwL08sGMsxM2ub+JvUZzt7/pJkocYYdGEUZvjfqos3wHq
BiWH3HWab9IeYBqRoqw9bM+Xx904Us1jBOD/8rAldncTuD87ZwakKBfCWtRFB3jHcyaKfwTV1dBQ
iUJUmkEvWltWQydltgx84nxIOqfMUzf9NWanoojsrnNad5hfYmO2BnCQ5QeqnszBGXxkCA9Rs9eC
AKps193G72zzrTMf0+LoM7dPf7bhS1OezPDXDAKTfDclmxAcY4Fb4OVV+5o3qLekuYnHnZ8KZpmu
Bu3L69KgimHoUJlLbdGazijM2MfbGXiCwOpuQnQxKZsAXWv1/bj9vH4V1tqKFif4tzjumrdkJjmr
IG5YGMdG68TQtgccpktt+Zl4rvJ6U2OuYW3Znm67T0tJwso2iQOU0PUv+cJX/3G4Z1/CecqiKHJt
mBBinwzdeTM+kntzAyaUB7082k+f7fvkobVShOAQSuV8pZl2bZ+VkOoED+j4bXYLwaTihghmPi0a
20oPhpTwpAuC3XVnebba5SafBYN9qtUVAT3I4/REwbIm7dlBiqzEsEek3chLcTeCfui1fW4/qymw
0dwabczHWf0e37AUsKk6/nF9+1dt4tn3cOYX5dIwaRrsA8hEc2tLNgbqD6Vokoe6bOe1Q+ZsYWMS
1vQ1xPROMtv5nhz0zgpuUMp7791l3oF2OwDX8LBYr9nSbf0t2mYn5eWGbLav5jsYwbYAzdj9J9kM
zs0r2VD7XkSuuvqMXd544PpnisYYp4l+miVJToIlUO9RjgOXtdsjBx0IKUGFkjjti3wMsSknSJo3
Dp4j6EZL7lo72Yiey6s2+mxFnLbpKgZW+nE0Pna19dbvy6NqNZGFtoOdqANGuCROkejUdKWWYkns
lNx0N91pvjG3wFQiCrOuq+yXuf9TmX6fE6dMNWOZGddYVelImuvrxOqD3hqVvayjzfrbGO7yyioP
WWaPtVWhEZztQb9eH4J4oxcbwcesbzFawpD5ZAAQcR9j5ohslCVDUHonYwabYvMgA6lzutMnq9h8
GjvAl/BwPtanYSeKMFZjNe23bM7ts7kjulphI8baMd7H7ljf1apdgT3PZY/FvbZpw42q9P9KLFN0
U1ZkohC+KjUmjPZNgjgqSXZNcK+33+JfWUC3NHPzHthiTwt/0tRWtXI/3F/f7tVn1ZlobsVGmUe1
Oi1uy7yRMPYMXAiTY2rHqXTkWLDOdVlMQVuQoRJktS9NtRYgXzH2ONl20x3A6N9a1T5zfv2bBf0W
wrl91fQxLqXGgpSFIAKN8MA3ZIKFrN9N9lsI5+yTrijYvFhfpOjg28bEbm/Vadtmh2ny9OLJCARX
dLnsf9zQM4GcJZ3NGjx3HVZVueUvepBtKoo+15IqMNF/H456eTjtbCp12kKCZjnVA6DbsKFo+d8m
gvu9XN+zlWDwi4KsNPJSzABogmicBZ2qrKq6uUw8FSwTU/VJwBSi3s2Zkw+14JiWT74mirOgkpRV
YzPmEKUQjM3uSCEQwPn6P9bCmaq8SaIOY4YSjw30uwzyVTCJuWOt7nXk+0Ki7g1/dKNYr/+ZNvwh
l7u0/liYY5BjYUHj/2r1xNKi8dfMpONMaGVfv0983v0vYZqhqUTXkSHmCQlrENPpgQFhfeuq4T0Z
bcLu8mxj9Ld58G7ISH/PJ10PrZKdAvISZOAKkAZ7TEVz6hfN+OM4zz6Eu9laaSqDOuBDyii2ZeVJ
YYlVztvry13VGUAhdKYjFaz/4X2SshiCHuopB4GjY4xgmDKB1nB3+a8NPRPBnd409xOTemhN0IQ3
NdMcvW42oa7+yhomOLzVLTsTxT0p/apQh35ZTdR8khKMleFHqQssx7oMTYVTRq+PzCeBtVKVBzK0
iVeT3Dakj9oAaYsIhigSwp19arZZ2eG+ecZ8L/mJRfpTP+mC3Vo1TUAa/WclnFUfsgmzUk0IUTIM
hy+3pfQIcmx77gu7CF6v69n6ggCAMQC9UQBluDS3CumnoK2hBEtxo6qfSl216kSgaatCDEUDpAYZ
Wox4uxTSR9nQh2WXeHrjDxZehf3OGAt/05aJqFQtErX8/ewZNhSpLPsF9s7Pn/MO8zCre0waFNi9
1ctpgGnOQMUKDaOckKkG5M6nQ+I1tf40zMYHiOIEOsCnB/+6nSiaEKLJOjH5wX6ZHjI1a6bEy/Sg
s5Kwv5HV7JhnqRO03SbK2rsW11Tp4xM6Se2qd1keRG4ThU5CA29gviCPsbqxZ9/DnaEiJ70fsnFZ
M+Lf4b7RPsrk+boyrlgkjQCjSQwg9kE2yvmxOu+xzg56knfdbiRGvGVKiYJjipB7IKIEJZ+ZWbb4
QhxnAEvFLPpgxDFm5bDJa5iL4Yc8kyeDDN/zGhz36T5BAzdQJTRDBFyieUAWHDMXiv71CTIhBsGC
AeCkl+oqjeizzKc+8Yq4tkiTWRqC35rMbqggwwWyofGf+xUNM9X+FsgdY8JCMpn1nHitQjEyoNKR
ffZzQyBlxYJdSOEuSIMRS2qO8W3eVHwaMUjEZG07sMAqE/e6xvC52D82kLNfiDO6uC1whlP3ELL7
MsJ4JXqad4l2l+CuqIXl16cWo2i6XmAE/otoClgoBVemaXBnp5LUIElD4dTYtwTeOSg3emSRZJvI
kWtoE8bW+ycD9GxMuUEEKBC/ch+xxUAeKZRSwAi5R0wO+OCUJ0rizX3mJC2ypRjBlz5c396VwFLD
M1AD+EZn0E7ObxtlalDZ6GIv+swwKPfeV49okrPS2VMQ7WXs47o4HuT/12n+lvdFkHNmvaumCGrS
97EXZpsh34desgvvu9TphlvU5q0UVGzjW6M8TgCFyoUbqB9180vWbn2k0DQnWMjOXPlW2oJ57H/8
Ms7xK6Ymt4mGnUA6dVYs+upv4cqiXeiZ38rHAIXQrXEvY8aCaZGlzG5poUvIXe5n9g6Q6Fdzf/2D
VlwQcPq4yCo6VXRIvzQcox63Zg/8mVeqnyN7KwzBUazeYBX/Ye48oOU83lmKOyhfSGJPHeVjODxH
yFmDPk77xIip2+tL4VO2f506MA86wy1S4VEv11IqgdwqkRZ7MjAm0vchc2T1WWnBDlg3ML2PGODp
pKruGUUACrxNPt6G2qaqO0dC+M/Y23j3bz5IQ/8PQhUmqxr3QRE+NBxNfFBHDma/ZSUoIzFaYxMo
b13+kKbHSkdJ3HDychupT4pTdm+zugvTGGyIqeCerx60ZiyZCtk0TW05qLMroZMwmUEoHnsjK2xN
ezUjgdNdveNnAjgvONdUzs0RmuQ3z50xbYdq3FPjoFU/a9V4HelzirkN1zd41XadieTMihxDD8oe
IvP0SY2QvsMEr5Q614XwyZG/1AqYiSWfBXqBrwjrbOdgMws5zgxIKePCTduZuQkmAm8wUw6+1mzb
jR/lsxWQMXEiNH1ueznqBY5wdXOX0jU1UChkjLumGRuqIQwlGNDynX6HFrl4t+YkAVR1tg39/vqS
V6MJ3CMTOJEFz6Fc6kpPqB9kPlY8qdotrJUzTpPVDDutzw/J3UhaUcZ2VTnPBHIXxSdFWNPRjPEm
PwUzHhCySP1XNxAQG6oZlBmUR9kmUSlriRElHpUSK07fs86WGzv/wRLXz8EwpYli+3WBwPOi44Gg
t4Lzq6CVwkOJ4u7rWgg7rnrxOLtqnLpBJtmx5qjEDdXAvn5wPH7xL13F80iF80M6SuduedWivyQO
wsQL2yF1qkyObH0smdMBJLDNOiBw0GIzO1Kqb2vNjHeKPtUPkxlEAn1du5ko2MuaCU5uuJflwM/u
DM3NNko6fAeYWOG2bOX79YXyM9O+FnouYPmAMwEBlQZ5LHCebEud7D1wh638ku30TfizBWvgY2HH
wE56oGJ90GxKwbyb3MR7ANaa2/QfDhj+41u42FEnaZPGIb4FIQ3bygVxZfrZa8Mmq+/r7k32vTAV
GNvVoPF8/dxBj3Mv5T64kb3TlFrly2munQnFfHQs4j0Hs4D2HRGOZ+2SyoCP4emNXBIAa5dbPvhm
q44kRc4i0a2w+lTY6/VD5dtL/n8jf0tY7tTZoRa1RFmybGRnh2gtQZ0eo+g8GqFBMtqZLt01vhVN
kcCLCMRSwl3VdiJdbTQJEnG9Fav5uzK4YHbp+te86Pdje6ukVjA+B/lTkDbWTECNwgQGd/04FWYC
fGbCZPDkBGrVwMUgjeGxtvxI+ry09EnepDFIAdrxNtXTLZhztDCypQAVFeWg5MpOsPmLC+HSkZqM
OM2gFCeg8L0hU5yOJXhZYk+Sw+c8ziwWwzbOkp0xZaeg558oo4UxIXYXS5tR/Tf28lw8p11pT7AB
BlyAZqIFxS/tSqvQbyOH6gK+JLVDdVH9ZtVIna2YUzc5jrVqLBen2r3nESg0kIgLiGhm+5ojwEgM
dHAqhq7KfPgQ5W1BJtmPvWAGdTcBUB6AjeGFBm+k8DKt2lC1FuRYVkMWiloE5IFIBuiiy4uUJCBW
CRsCi6Q3CBFe2tF0kvglyoAwyjEvvj75w3yf9YPA/6yZCIpAX2VQIwwp5uTqYJSoQG+PVHDCLGNE
VCt6ri62lNdSVcf4GAIGLZXw2dl+kKcmkWCESvNEgR/PoudurKwx+Lx+HRb7eU0OH3CFShtKAZLz
GFyIyp4f2TSlCJyVDm4FHhbviUREUbMWdp2vjQu72rmsiVEihzonG6N6Hn8ZxVvnKPVgpX3zL04K
4QHVwSVhIIvD2bygxqy4Ia5haotPyQctu/Z2fQPXLhfePfhn4MEB0r9LFTTHsZb0GWn0+VvcnKQx
cKK2EVhuvtD/5TAwXdk0DBhNgpVcCkE3exCYKZIXbdQqu8g3JmeKitbJTeB3G4nKu2kIJHfMI2Cq
+7QDP2Qr27VWaZZi1OVb2if3iWk4ReD7dqgPS7Q01e5Y1IbtN1Jmm2lABTu/tjEIihAT4quBNOY2
JkH/bxwRCaFRO9pJszcMi/VMsDOrQtDkhMIP7oj2hVM986SSqal9lFSpN0dWmeGp+6a2gtft2l2H
w8IdVAhiAh6PFnU+MI1hlHopMv5y/5kXIsjI2n3AKx6WRMYREz6NOzZNqYYEi0CuyJbw9siawG7Y
Cea6U1ArGwRmc3XTzuRx2qTmeL8aSAl5gXJfZ+qmLwZbmJteWxQif6guyjIqkv+XKhtqvZYrepN6
sYJW1gQmRZ5djYyuSepNV8Q7tRERn6+d1LlIzpZpvdQUcV+nXhm8I0/tEKMQ6PRq/HIuglNqk6Ra
C5BC6nVVr2/R463YEQnBg1NVwTbHy86ui3belkQvAGcrkXyhUJcsRHtJ1Zrobr9ufEQrppebnM6p
1OkaVhzitZcYYOQxBBHbmlfHVHdZhd1ZHPuiS2cXTDMGtdKLNvXa4h7uxwe65MS8wpM02xeMo1pT
S4SEhklMtIii7+5SVMsMAM/6MvW0/qgo93IXWor0dH3D1tyqju4a1A7AciSbnONOQElQ+/JyfoVp
9zkGDtJ9J4PFSHTHVvcNToehDQXFCt76dTUYgvtcTT1cEXse561K3mLtLcy1gx8WTj3pbpiIHv+r
6gk3QZY6zTJallseCCPBkyrrqac06KsetPsiH+woBQMDfRz62aXT90xPbD1GnTQcHN+sRI+ntXgC
0w8NE5l2ANP4Lka4od6XZ39ZdzgDjjaCFW7OY7sdjcOk566EUS3Xj3TF0DDML5UXzDzgigZnzWZ1
KAplzFCRldAonx710unV22nGGN/0LRK5+5X1MSwMVwKjlwG74d6jft5V4ZDiXEPFU5Lv+fizfi+L
m1lU2luTowO0hqcKA4PEF/Ha2b1L8kRHGZil3pAfVd9LmHY7Nc2ThhkwTJHfr2/hWjoFgYUKthfg
uyiICC6vXmJGht4v0ho9Aw9bL5dO2YDwLKljE+VtAMPNrD8Mqd7amGvIbBKqwzZJa2l7/UNWriea
VlRGwd24hDncWValXBO5yzJPqiu7L3/OnWMgGu1EzegrtxNUZ6gEUAWtg6gKXa63lYskH8cy82oV
Sc6htRpjX+2pacuzpaofOThPry9s9Th/C+TfvUPR5FUoLwIrJypcVNjn76Q9yKl7Xc5abYBBa2Di
ZH0pkXI+EHfd72sfO9jEuxwzeD5Bnag6bWgbaFt5CJBq+D5vx0/gqTV7l2KEhiBaWj3BM/mcgyzj
KBsjDfJjhrcD+SaVkSObvdXGs2BL1+49Rvzi1qtYMcpql2dIA3nAfDEt9QrflUi8SWI0cGos3AyF
ucvjCvhLUxFdlMWhcs8lBidoINcHJByGfF4KVRZKY8NvM09Hm8nN2JBX2WcAT5h+aFpDWpS2USbZ
xk8N7aYL5nKrGGP+NCZ56JjxMLsY/I3H9/UzX/GbDFUkkOwQEB3Tr8t9ZirUwc8Vw08yLw/6bDNn
aWdHIQyS3isiOM+aGiNI/TJ+gHLwKKs6KesYHP+pp88frJ4OPTkMDh5z214SAVPW8GvwISpmtYIW
BWN1OU0uZRrJfZRnnlzXw00f6r7rEyIDexgGLqhqol2RF4YbARFgT/IAzAe8hDsOXemmQ9248pAD
vJ6S4TjOGD9EmqoQbPzqbjBYaBNMgRR1k0tlaGmekWmqM1Rfi2KbFCXdanlobpKCpe6sqdGd6vv5
/vppr10wYDAXPJ0Oe82nHpo2onMLNKY36+g10undNL3UjBQW8UXrW5SZV3b4cpA4UVVRUbK9XJ+c
RlEw5FD2sj5o7D4tRFd4ZS06QalimZOLoinf8pbTwGjnAEdcag999IBG2kHGaDR1d33LVs4JYyIQ
UhJkHnVoweU62ihAIkWecE4h/KmBztrZ0kbJmpR2X40/rwtb2TQdYDqCEFOlmk44tZXzzAxYKOM2
5rdxe8py0Qj1NQGgZMPDGtYdlnbZ1LPrPjZ5ksoxVtMUpeEmVMaItKbVt9eXsXY04EhDA+Ty5kWV
5VJKAr4Yrfch5Q1IOhPdy7GVihoD187lXAa3EpaXCw33shKghZDiStwM5CzAAYh6ylYs5EL49vdi
uIs6QY2ntIOgDiUDOs62PD4hgfnPzcGFFM4hkaafMr+AFKnbjuWhDizV2M+FHRWCQoxo37joxVdY
JQ0qBA3TdiY2/Szfhslhotu5qmiAsmjIqzCkJZa/nylaP1WUarmReaaKSn2NR6KLKpoi2LU1RdNg
AShDtZ6iLHAppcnGrkC5vvBI47+b/p0f6pshMXZBWgpUekULAMtBNhXPBKoblFPpltYRxbQonE9Z
6cdabUCPHKrZLlIDESp/ZVFAIEAEkzHXk/CAiKo2Rkw/MDPPkMAvUT2V2SdtYquvBcnHtQcfir3L
vBYTXTcAVl3unpblpZ6USuYteccHSX3uGAYKeSBZtwbpaNgztYf2Tmqd69ZhLfFuAEgF423giYIQ
+lJuOPpLdEEzjxTtbgoTV+0fzHw4DmDOYmNwKrQaGayjziSB5LWdBb4b4HWYP9CRKJeCg870UcKC
Ui4v3FalVlC8jpgKqjxdX+GqHLCxoQ0OiX6Ff3+VUs3GSsYJBhWYCkaraA5dfcpFeLw1nVSwhSDZ
1JQ/XVPQAJpddlHupcpnNZzM8U0OBdZiXQQwDqYK6jw0AlzuWDcjXiV6lnuj9JbrbyFwYUN6f323
VkyFoZh4QKLbYEFZcWoYZqMRxqz4WoaGMmKT/ZvjOBPAWfCiJGPN4ir3avMEhPc8g3egPgmrIWun
vlSwcKcAQjH5ULoM5DKPaZl7lXwCZpfqDl5ovsgQrUlBDkFF0Qq4AYDRLk8kJ1Nfg3Y+9+T+iDnG
lpr86IOXqHi5fiirYpDmRQ4eWWVgxS7FSJNC6qrrcg/o4W3mNiCcr5TWNiuBBf+K+rk40UDz3X8E
fRmLM0cx6UlSS0UPDetMixqtC4GbNInuETQ2/XF590RDZaXaY5yCunwOmGc05mEGv3n/QczHf7xs
wHm+wmPgmBCIXS5bm+VyakNUzvL8Te1fffYgsbtI++fO5EIK5+yDshsKOUchOzWHg+lqCUjjSxFP
w5qZNfHcBFELMKughODyu1RVlUhXUb0C4qKYdMwvxl5WBATx6UEDa1aEGbk0F7RmrxgMCDWMxfIB
FcXzEMVZKVcxCOy8iGxDsLLG0p3cChzXim4urKXIUsgaxpHzwwlRrsVw8G5Ci5c6Of0Afvui2CRo
uPJBsXFdHxY157TzQhR328wa8PTKgKiJnFjcHyP0L9Zkj5yXLeUfYZPvAtm9LnJRsWsil9WfXQif
5qQZW2D/jfGpcvLiqOvMakB3K0+l4PKJVsdpe1jPIMzXIapEA/DzVBV3MTvm3VvN7qrk1TdLwW6u
pQpNJJhR6YRmLB3il2vDpfDrSQYgfm7uY6JYtRRiNELlzip1pjC01MgaClvR8WDIKuOflwguhHP3
AW/UTFZKnKWSfw6KbMn0nnW/rh/eWkx1IUS9XKHehlpoGMsKkT+LHfYuybYOQlBiGaFlEmuSwLG7
rTRdcJTL7/Jac76znKLikRxMQ47FyX3h9GXnBKwS7N9ila6J4BRzamc/ID7wEk1oD1sAEBnIMJu9
qMAvWgmnlLrMgBML5MQbDptREM6s//ZCSg52cqQ4Oa+GDsqm8E3sEnK0iidyHmu+DIf/98/zxIhF
w3rZXyrt6X56UrfZR3Yw7fQbECy3tXsoJHtyzf0yt+e60glWZXLxdJx1TTmoyCRKbd3cNIHfuL4s
CXmNl0zHn+f/e3Xc5c3MJq3TDKsDThwTPJYR5YWtYm66aPjsmlla8Lsa+uKRi1M5DQB3UisHiYbM
6AkFH+kYYsZF46D8j+yLYOtEojhPjDINzesOogalsKg52EFoOHKNtLPy0rT7pHvIJ1FmTCSTU0KJ
THXdVJBZoJZdDxuA2qw63jRTt8vNY0c+TGn/LxTk94byOaxACSUYZRWrlLdJu0Wj7vXfX0u3AgaN
QOP/SLuuHdeRZPlFBOjNa9HIq53avhB9TNN7z6+/UT2790glQoU5u7PADNCAkuWysjIjIvEQobrl
zDSGZdH4uQ92jqHY1v6x3CVbwTV+FKuG/FSg5vgorlW0jLhtdSnUODfKzKOZD0LXGzBaO4H7yJOB
XrqG0cIFqUsVaEPwoC8duRzh5SyoFsCG8rtUHERRXOvZMx4/afzvqx54X/2xxEyeb4SSFMbAuhiV
U0Qj+VHBt6qZd3u2FnfdmRVmtvDA6nE1+PRiGu1hKO1R283NLkie5RxNTWuKs+Alta4dE3KZKPxr
eN/hLaoxI8vlIDLRjQeVQQAePEkaHoZa5G2DhaCCWkFuVpS/cTaM+9OnFLKiaZqiPDbqJBW8GHoz
iraSe4k0wc8Jap75GO36F1/jnKvrQBSWkUb/TqYCws7MKeJrvTNzYG96CV1vZVRMlNgJOYAbjpFv
eNdZPKg3ZYR4GsgGVT4MaUqfro3y7KscMwsc2IvBsMW/dIzEdJYB7EkrcV0Eb3FX4nGZuAlgpXX7
KlfPErIm1rifTnG26nMD+AepXE9CyaF/Le4aZPRQkxfBtbriwQm1otcZBqxnRwXFR21+vn0UOAZY
4puSWXVZpQVwHFAa9POPmMf7XHh6YS6xGb8hnrQsfuk8ElPpstrAXMoh5AUbzSub+1w89Pl9PHWk
zrfpKJJg4slz0vN0eUPDLMWdI+2Om5N1w5Nm0QhkhNnUxROs/iUL91mUua1oOlzs4uIs6kh4ADJC
jx9z7MZYypN+pMZCgxjCPR7TnJj22sFjOLT4AqIanpTfKmBnOz/2NTmcQ1hIQh0R9EQ68CCLgpeC
4JmhAz0zgwQaYJ7UTAaIFRVMaPLDpHV/NRiKXDWhr4kU5KWVuAY/uvNn1JCyhlK6QacUAk54u0Cy
hjIrUMUazW4C+sE8ceIUZU9VTDCUo5oRkB6sBs/GY9ytVPlDaxQ78Fs7nBLok6BVAC/tuehCzs0z
M5kAeBz5GQ6WiWa2hnHM9Cc5imxTPAgp+i73jlBCLqX7MGPNbeVqbUCjOIN0JdG5kh7X1zdmQkLG
HoklHRhL5vo2m8L0MxUnUF1V9c8gqkEn/x2DWc6f9Ou4+NIUc8uNQaoJcYVRx3W+8tH3IjhOUeIV
w2RnkVOYGZEGO//5733Y+fgYD1P6ettPU5bSxKyhPhc97+6mP8D6EuAiwHJA9IM7nBlVVYuFKM5A
B4oiVtBwq+gxCJ4Dda2vxmdB4JyOJc+lyDL8PYScocPCDCedxTJXJ1iLgj70pBLqG/4kTDDcJBu9
M1JohIOgbxipc3seOYZZbI1RK7mGzhY4MbTesQ4GJ5V+jtpKS55CoEBvG6P7/2pO/4ySdZlmLZex
nsDYEP0ys4M/cX5/cdOf/T7zQotTAEmbjMYjhUk09TnQAuLjdRE+SDknnFx2NTKgejTZpwMKdenP
DOjXGOLYp/sJecSh/cqC9liGh+ZnIWxl5aegrGTFd0VI3/bKFq1Qbs/k4rIpNN5D8lhF3ujSOsXt
ZV0Hn62AzRpskE6RHhuntavh921Di1N6ZogZZh8LaplowHzW4+9etfV9nLsNul+BhP6/GaIjPruF
4mwau7nFiOL30AsnNPCJQEPhPNSWrjrAMZA4RSkTDeTpBj0zIldGXColRjNmHyCyR80hD79uj2Mp
XKUC4RRUjyuIFWowi3AsrUxGzI82tejdZ/OCnMUVOTPAjKEHXCYZZRgoNxJ6TwR2ZIucCPSbIHN1
UM9sMJe1IBrpWCiwUWx18qySZAuo9vbecsv175qk6AfYkcat7V853re2bdpvile5X+pa4HzJ4oKd
fQizz8U5TmNlwoco2iZuj+LgidXT7QVj5bixGXB/ndlgtjjEr+q4KWCj3stgMO+qXfIJ6cGvBr3b
XXQ68Hpbq0n5KDyZ68rpOIIEbLftK/PMxu8SM8ykGeY79JfEvrdnkm0hS5CV9gylTQE6poUHzFxA
4pfSrUmEg1E76LTrSav8c36Rf2Q/JFfayPjL7ZlZdDIA4VAhAIAYWDWALkuUuBMUuOtPxdEAetxL
a31jROv/zQwzAXosBjLk0BHmptsM7YyHrxpiMflaqX4BV/s3HuBsTMxFO4+1OfsUWq6NAWl99NZD
MlfhFGgWdy26s0POU9WgqMTsWtW3UsHsYMQIn0HcI7rw0tS9d3vaFlLt2LdnVph9K2Ugbscy8OoG
1ibqnM5fK+p+0N574wPF16o1bQjjJQCuhryy0KKTs0QTlEVArCE2cOlHlcLPI8HHkkVSN66CWVHJ
ZNaSI2V1lUMsVeFBgBfotxgsivB4D3/ft4zXU82gHaLcxOtcnZ2uApcIHRgh2q0ph6FEB/qqsGuE
+9pDEqB8kwBHoXJ2zuJpOPsCxidKkEkLhA5fINqD9lonOI/5Kt0CvmHEvHBweX7/jJbZQJYeDnhL
+HBJM1RKwt9j8iT4UAGJX27voaUgF1If6EwIPi/eTOxpMDSg+9o422tvIdrkGU5jvObRdK8Fd3Lb
unIleLcNLlDy0SQbtyLA40D2gNt2uXNGWYNSUhoCgmLV6rYZlIy0Shu7Ud8PEBRLMihE6bOHR360
6aYidEHfE9ZW23R3Q1JCVrxAi7mh9YVTYfmfuZF1KJgjZ61VE5QawCwlOaQd3D7rwDDKO3ObhLUK
lNJoHUwpsnYAsgab22NaWizaMwJFZjSeudKKTINCaAAiTfeC2XjIx5KyjexWTNza/PdaJpg9VUPG
Aa8SvHOZALdHZ+9ET0E10HA5ybUbQKJYEDlrtJi9odhIyvNRoAnJ7ApKC/SbEI5l/Nl9gF1frFCi
HBFhzi9Gw3GVi5P3xxarLFW0sQr9f5wqpObzaqsVW03aiBovubf0RgVIFjEZXnSgrTNDEtVZNwKK
rJ8D2bfnYQqc0uzf1XyObKsYPuOkSz2phtywmkGSsp/c23tkMUl79gFX4yz7FswQ4MxLB4kcMGBO
sm299j8gOS0MTv83OR2IG5noAo9K81XDUdms1CIQMd4Mzb4Le/I0izeixSkFihqKLCDWoux3eZIj
VS+bahDgo2oHmm7zrs28VD2EyoP5mkAA//32DC6FvRS0/V9zzG0Xj2kERDdcIsr0v+r0WfL7VSCX
rp7FTttygjK6Hdj4Fzw3sHqgyaJfyRyMbVvWloHVUgR7zj3hZ9qMx9jcaGZ8B5zq61honEO3ODwQ
ZVFxA7oJ0ejlbE6+UfVN2Gf7JGudoNrpHQhmIIGg/hcmnJtsKTxRATkC2QgCHeJ3GuvsFVR3iTxJ
CVDwRVV7lVC6YmFtC3To+osVOzPDbBB0C1bNDI2pYQYcoSJc9VA6AbbIkf15G81my7G3eMYoZonS
Bg1atLqcQzH0ofZpgCckFy9ju44hYVnn9VoNgFhHK6O8WKF8FVZvbaNyTC/FBueWmdhATkMUUfUi
2/eB02gpGoA6WjCu2kbYYtvZFk/AfGkFocgmoz6MgEj+Tk6craCUCrFcqSBPSM1Drkd2Hh2igieC
vLQlz40w06mPIpok+dgmqbEOC4nEceEM6HWSrLqMh+pbHBCuTxVsPXANWL6KpNeF2oUaML96ptq9
NOX2LEAA09BE3rAWTen6tzoERsAKwBlzIxldP2BbKj266Ejz5BSiuZEB2eecabrBWS8CIgPlIOIl
gFLt5X4slEmfp9IHztcsidCNThe+iBAhS0r39klbGhI2PcaCvQCvpVwaQuOasAO3KdtPybaApK64
if5mKGcWmL3QdnlrTgqg0mFzKBK3r+3M3+S8/P3SMTofBx3n2baOExFdPCWMI9I8YU6coX8UVVI9
m37uml1/uj1ri8tzNib69zNrIeTaO4NC2vEUHN05UkCV7Ax7LA30OzDwoLptbmFw2AeSjPc0iDSA
0V+a0+NBy2MVd0oTjmSat4P+AzKXcrvNq2OWPNw2tjA2pP2B4AR6D8lrVobJKrqiHDrqkKr11OzB
CA913+557ZsWNh5qObj9gbD89kaXY0pAgAhy4Mr2IvjQmmlX3VYTeAd2wQ9dGGEmDuWFUVMoHyDJ
3a62p/4Ase28gugKx4svGUKlDd1/qYAfVEkuR6NM2jxZCc4raodhoLrC+KELKen0D+CNObthaYEA
swXkG+U9QKaZrS7LUybEaBpG414/ceNiC4nHuefEvTwrzNQZpZZIzQwrmbTVcggLEbl6iHnB5gL8
hVZKQOtEd0pMHlsr6YQKail1ku8zGWVd5WSayFh1Km59o9hbjbpXmi8BkDMR1exANb8SUV2hryOK
GqG0U3JeGWApMwI1GSAuIC9EZRfky4Vs86nNVVAYUZFywzEkpgkgqVAfpCJAt857NbUVy+n6t8DK
iZ9Kv2+fvW9BGcbvwzyQuUACg5GtMc5SFdppDBpAuvMkWpX+dhg2lbCrQwFFv/4Bt44XNBPyM41d
j51oa/nzIFboH3AYdcgq7DTht294XbIaumMOVO8gbXvld46khiDvInmVtRuTp/SzIJIDQQcKNwA3
UgSqmJmyOhOFLpwbgPcNJ41QPdGDdYr+pqD4hDb69WmkDCZXkGbbEHqCr+pFUkTHZDhII1pyzsYK
z9W7oeG9eOlcXc0lmr1DNUDVIBZFveqZkxZHvcebFzBtQS4Cd0SQvCrVquUUjhdOvikiXw8yu0Kp
HvTvZ1aCUa1Dq4wASUu3IqSNlU+8lyzjnlcEX2CYA+mPxBl9x1AFbsZQJ/mNqtXQW7CewmHbhz+N
/D2HNE6Bhiqp6NTDvBub4M76jOvfbfY7jPqnTq4J7j5DTNYgp3OeAgsOghZCQEoGfAjELuZ7BmwF
A2ByqsiPdi5p99XN8mqOjceh5LnxJVPQeAQjFiUztNZkvGvvR7Nf0W4GWZQ4ZriR0UO6GGPbynm4
iWVLeNiAsoMlvZKtUufIVEsA/99aazVUx1J/m3jQp6WqATQ7/xhhgjsUcYV86CoA/WXTSX3LFtIf
gpnbWqAdjfFXs4o1ZBOm3jOV9in0Gyf0163SewHywVhOYMGEffvvoXQK0BWUDQXmN+5+ZjljwdTr
cgYkcK7fJN+Lhq1evo88AtvCmbywwpzJXCy1FixBkAJW5ZqzIekXMufdBCEcMaxOCewsSV6T+mZu
fYBs22YLKmi21axdbe6+brvohbgFbg78bzwSwc9l89cTBJZQ3YcEHeqA5lwSoLmI//gXNnAdorGW
YgJrzQTleg2sPzrWIEcun7R5nwXgAfMIBUs7nfJL/2uDuWkmMc38qoYNJHcBmVTtOPFw1qF/aTm3
R7O05thWiF6B6QKyitlZcBR9qYeAg0bFUY2gQB7w9HcW4mM0Iv9jgdlVvgUEf5bBwjSvxRGQKgt9
1rYgDoAaofG69C1OHIjZEGwBrRVMmkuHr4w1Jq4HUCh61CJ3UpFM3fKa4C5tZegM4PdpthsSv5c2
gOup5cmHDenNMH9Uj0b3XAXgfHKi1sV5OzPDpDaNHE9Po6NYuw+0jQOD1IcevHgSjceGFyUspMUQ
I6D1EUXeAPXJbLdCzgNzzoHcztPmzlCbJysQj6mO+osZ6ydJEFdg74PCko2c87qwXBeGmWhZgDZI
GpXwOHIwOo0qI7/fEKjQElWsOQ5oaYy0yTrtQgAwN5spDtTZCIQeCqczYsZZ2ljDr/IObSWkZ0Vs
7FSXvdsHa4E0AfWLPwbZV0cdJyggKqDcya2yr7txXneJBKqEj4ZPiYaSR2NVYBzMYbYNanNCM+Wi
t+fAnNZRL2q22RpD4ghWnsUe/vRzDiJlDYnyccP5TnokGM988Z3skYHuqmIG0F41M2UfWs9hFd3H
PgR3/V1kkQZFmzgLnG6ciKk93La9tPzU52AnA4911RkiASkxkUNETRqegK00kV76YYqoq+oCx2nL
1CtfjRKBJtVQh1+wmNPk53lllDKiFKWBunDlmnFLRs10oJO6Vpqdku0CIyYoBtqNma/ikEiGl1c/
82jd+pYjlitLt4sReWPok08tia3yTel4R37pgUPbG/3nK6+EOdupCVK/6EBFydy+eUeqjEzTXa90
ngB9XGDAX0P0Ls7rTdMflS65v70cCx6H9jbFNY1Hn4K3+aVjk+dSqMIE8VVKRcMedD+3hdKWerRe
9RUHiNb/0R6z89JySIR5wJq00R70IqIM6iawNmWLltuo+gl/ZY42xASQlPq5y+FFQmiOiYHJhTop
EcxnQWmIbgxEQL8PQT51QcO5W7+h5Veb7lvzhDLzcaFfWizhxXJtQl8ZbUC5t0/ARowjEirtthZ0
9KUeUAdYT/lzHdfrdBC9yDdss5qfs8nf+NJjNu9LRYEecnzXFl5heYFivtxe8qUTiM7q9H5GdQJt
tS6/0NSrwKgjMGjkvgcwQwCnXzZar5QnV5+VicO0W/LBmHo6/YixAT65tBaWRicX6JSwT4rCVVMF
Xbxw2EEnU4L7Ci3Xm0b+Pef6+vYYF4JCuubAJlOtRqzDpdW2zSHEBHAwNJNOgpGTeVwb89ttG4vz
CMYupXYBFs9mSgqxAhW/QuBpxJ9tq1MyA1UpjXjNGZbs4AUANTgKEAFK8HIsfhbU/+jHyvG2tCYi
KoGdd54e8PJY9IfYrXtuiPGXgtwoeaAjAm3Czsuq4DSaD2he0qvtaqx9V2mC1e0ZXIiqIGcF1BRo
6hR7z+wNoFqKvv0G/vrPY6AecvUg9nZpGttM5indLdqCACtK4dBYgm7Z5SwW4tAHrQQmhhmpkHcf
OreAUmlpHdskWqNpF0+qeKmCRbMP/2+Q2YK136ZTpgNKHWW/ZsFLQ/VZEn+gWYNTdPYYPMyx6vg4
5hAi/otZ1VF7pEoU6F/CPFby1OqbsQM7Ss3RAlVV7Cl0Mt4bYgkza+HZhSwO6HaQKmXWDirMWhOr
wHjWhhWse4Ei4ptqdoy5U1FXMoVVrvvpLk+qYKfr1ejGZv8QSoH1FFWydpAgi8BxvUtnXhNBzYL0
BmSu2UxhY/ShVaUDYPIN6BXWl1k/jAEvpFxcVtTpaBYL/wLX7XIfVa2h950iATqkDscBvQiL0XC0
PttKgY5/tys5spxGULda95C0s3d7bZenHUI6lHoBb8rySfNZyY1xMPBCCFI0ffPRy7maotQVyxCv
xqHqbbi+1laT3HfibjRBdxpzu9XxYu27UtiLs9xz9tvivAO8huSSjuQ3+5wUs7FII40CyDp0LY8N
Mk8fSccTuF46v1hZU4LWIO3zx5xf08qbrhio3mhTOTNQH64Ylxbxoy5eVV12bLKH21O9ZBDZLewj
quCKm/xyoS0dOsV9DypeE+uHbHiXRLCeD+pcb/Uo4QTk9ONZz3tui9lUs6X740w5Vk1Ie8LKvuAG
k2pwLsXFvYuWkHiD4OGP5zK9ac5So4VqpkNg4czGVlV60KqJ3TA0fQ9ycGjiOg3jWhO7yVVGKXf1
dLYkkud+vZ/MTF/dntylq4ayodA6AOUmrOfllyhFPek9KNh7dS4hwdsDaRhAE9vrg2S0UyVs0b3A
Og1Ry2tVvnSZIgyE9hVosAZeIZeG86AK1djHTPfKV41MvaUemi52zL8AOyPxZcEMkhJo+M7YKeWk
GVUfAwRWCEGOqSZrFAgqp50C3kt+cUhIsenAGIoQiGT8/dTjEmhK3GyaAlxv3R4SBV1/ky+8+zne
Z+mkI0sKDBLtTAWvfzl5aqn6Q0OZCln9CH4+idDgS86mv/An6NmkQPQXOwNJ5ksrYJNDI7ZHcbVA
lH7Ac+G5VUJjPVuBz0m3LM0cYkQkseVvLB5zxOUitALNRGU1pu68IkZxHNOfWvjvge9I3/4xw5zu
ac77KDWh7ojSrRx9BYNGLF65fXEoNP2Pqg96DLCkIyD8k/YbuGjVD6FfOlDcM9BSLsw+bx/cxS3w
xw77XkSVLq/NHNdf1NS0h3WIvh9lwvEOS+4QT3bUbyk2UmMF6uCYygQXCdyhpEAlKXN8bLbb41ie
rz8m6N/PXOEwCbnQ5kBflv4q901Hle/BIRT/Aj2Oh8EfM8xeNhH/1XKNkaSAWEjPnbWp/d+3R8Kb
LMaVjnXdFQHIZHspNIlQVXYgGs5tE8uL/mcUzLn3AUkR1IqqYksGZBzr0DHBM4Nk/N84GAvBDa5c
HWxHtr0HYOdWYPgw1KmJp8ifSgJijPl1ezRLS4/IHNJmEHNE2oNO6NnSF3qYB8kALBSOo2V8NJpA
wPNxxrjlbGM6LeytTgXH8Pi1AJFm3WWkl5M/W9AG1BEZpg9R/wlqfYEmI6HwWo+BK43/OmQBAByC
90DM4f9XQIQqAbzDGHA4kxHcjul+NhsiBgDxy8lmqN//7TSCsQayzbdaJZJHzL5LxgpaIzmAAk2O
HpdfU7Evh48AMlm3zVxHClBzRqqCSgtLWC3GeQqpPM9yjQSVvIpcbG63dCU75Zyh65WCEYTz4D+g
fY3KioqIhZFZVg2oyABpD110TDHz6r7EBTdB8Ui3cYOgwfK0vj20hXiMKlVDxBGKrAbSxsy50pRh
GrIQOXio1sbRSlO+lMGPCVBttgD1m0RNyBgVdjJPe9H/12catpF4xKnG1IKwfXkKolREFihFiQaX
66ZUoBA9jGCN8s7A9WG7NMP4WbWIWtUs6WMUie8481ok+3XpUTe923NJHenlWbu0wzhaXaukfAb/
em8OmZtUwN0Oh0Fp7XE6DSKvQ+i1P6TGaKNDbBjEDkzEJVVzHAtDiIgrv0vTO6lpIYDAEZ9b3JLA
LwC1ibjOYrN0mQ9ZBbSdQoRcHOWZKg8Ln7HgFpk9nVRelX15QH+MMRtxEuu5NKUAt2EsPiqVRcy2
OsgDLznKGRPbCierzcJUC4zJ1wg0tGdIiA0A7diQSKsLewg4roMzKp0J76pe8DNRxKh0PEzT5lBK
D7rx6/a+W9rfuK/Q2UkFSA/h9+Ux6nRDHEJIze/FeC1+Nh9WF0Cg8Pf/ZoRZnrYZ1D5VYCQDRVgf
HqUMPT3UxOZWhr+fJWfHyKRih1RQlpY4aU6TTunZ3eiXSoMcrT+czJUGEqIL7G6X2+8y2cYgpb0O
xHRNTrjP0sH+YxOdbtAWAqhhk/HwGRDEyFbA5mAbne1/gQEXvifuffqZl7vMSd2n27PJuIore8zp
nUIx8fsQ9lrtF2oBz+UHOuT1z1ZbcQyxyZorS0ykEYKSk+R9OJ7efgTIstv3qvOerod1s+Z1m+CN
iVk3K4/i0Iyt4eRorxFa1z/6dsPBVbFUoqvRMK4cL6hCbcVgPIlfyXPYkpyITrcLHIFzpNhr8coQ
48uzuEYP7wnTFn29QRDd26BhweTIZMe5ApdHhLogWjrRjcdyOydRBPnRL8YT7dMdrO8M+zU7xYRz
zbMloX/Gc2aGGU+vBGobmzDTaVBOtLXUE0ix0k+vya/Wzd4ageh7yCiQfiVsv0AUqXa8jlKM4736
AsZL9XMtB7WGL4gLKB2OpAHf2CSfAW9CqUe9ch9nI2UcVRwHZWtWJZ3Q0I49/x4Pq817+jCseXVE
zojYSrtkJrHiN7BUuMExtB/9dbKBaCrHN/GsMDfIXKRx3NWwojyFJ92OncoRvfnr67ZDWvaAf6aN
9YAgu8TlnMCM/1u5KwigUr8t13R8T3hI3fKwHTgX47JjOjPIuMAiK5tAz2Cw9wxyVxzadbBStseJ
WJudtLk9Ot4cMk5QTMRB6gLYstbg4mPzae5efeM1g+BZYRygFkHYw6BHWT4IHbFIQMQn42CSgrPF
6e+wOxxXPUTtwdmk4d/lBTlIbaOoUzKdWrFXoCfm104fRcWqLweLt0r0t65tQf0KTDLAZtnnQa7N
fSpCUvxkkGDX35d3ELGNHZUYK8ktfOIT3QvJzkQjyw9eK51F14hSyn9tsxw2NItSVTWFbS+9C+/8
8L53u1fRckzXL9zbG2Rx+5/bYk6Zpk9RY5Ww1RU7df5IfZJGztRtUtf0nUS814HVSTaNI+P0qav/
0TgTfbQ+0u5QA4Uj+fIPO0eHHGwAmYYUehEoe7rWA8ceEzB+u+LzwTJHbxLjtFcz2KsdpADeIlew
xY32kO9S367d98D+KnybJzGzGNdRAC1QtNAhQ2n8cttWJq2TpPQKejx4EXp72Y86iXpbdp6evnit
CZY3z5k1JlKI0CoXbyJYQ8+HY5nYzSpY+WQ7T7yQhE7W1Qk5M8TcrHURxImu5+PJQY/72pWJTNbr
L9/Vj1y0N90Ht0wxB78UoXoWNRjTW743SHJUP5XMMUnv8jYIb0zU052F4IkehfAyMLTzQrt/NXbR
pv1YO74NZJ59ezMuOc2zXcGKB6KXLnS4J5gKXoKKNHvBcbjzxrPBHO6pCdMoHWDjZbDfdsnxQ3G8
0ImeNTcrif301JGX24P67kN7Y6VU5kQDTqenXQ93srtr7MT98aMim4P3oYTuSXXiye32ENl5Cpy1
PR7sdW4/aJtfvH6kvAOnMsfcB8JN8SW6iofSSwI72ABMZ6/Xgfdr3fOkkBYj5vOFZO7YuqqVupsx
5Ml+M0h6pzs6oWpFhsOr+/OWk3Ekmp+2YlXBUkKc6Kg6wcYkvxTOzceybv5xkoYOZSeaklNZPro5
lGla1RLOtfrZ3qWy2733P0Cw2+MB+qgQ3V07T83dkz3sQpJAaGcgmFdO1WZ5Cc8+gnEu7VhLBfRs
sXOdQ70P7yXP6z4r0m8eX7PMDnjwhcWgTD+zx3iYpOghQxbDXum8vKGsb1c/j7b9wBvXYlQB0gay
Fkj4ADBx6V+yaWqUMtMwtwgs3GETEptXL1ieujMbzNSVSRxNBbh+Jyf7zAy3X1uu7uyl521Hdoci
tnnP3+/q/9WZPzPIzJ3VWvUoRjAofnwYRN4mgReQx8fHmSBlvM1Wd5tT6FQQithWT1/rh+LHwzp0
7WfbHb96N7Cf1/bTA3wfbyPTcd76LMaXp4mJqkml4tKA0uBu2tz2dCx09J9j8mfU3/fw2VWRhoVm
ZCV+HrSiYKU+bbfrh4cHTsS7eOLPjDAOPOsNCW2cYMTJKlt1oMxjY1feHgn1T+w8oZs0qrCg1aIa
y8yTWEsA1uoztn74qCSSUyYy56pbCrvQCRTwNuD3Ebszuz4oklKNx2w65UPsoWeJrVUQSNeB/OLe
eEuLbsgGrIH0AkIKsxdj8LfNtBew6LsPEQhiID5d+8FyvkrULZz1tLo9d4v33bk9ZvJ8USmaXvGx
QG+TC0QDXgYvwyF1No+bR8O+d1/fDVw9mp2ut+1qIllO1sHd2nR/cb6DQoWvFhENeikhGg3/WAGi
IvErPTeH6fT2VpC32VGcxj7N6wTdsiGeR/bE/YwJen+tnkq7XH0FTuAMZMfZSd8PkxtfwZZyoBrU
NbqGrzj8UPRVRIyWZL8fUXPzLFe9X61s90l8/ao/kp92vYrdL7TqQp9f9xfn1HzTDG99B3Nsujbs
u6pH+eHNORSkInfJFspeKsGnCKJNVnZNntAwBP98pYeBjL3Lm4pvqPHlJ+ggRKGBE/iWiPzZGGRA
59le9dvhhM4kAIxt+z0UmWJS7qJ961p43ACstgbEn3PUrh3GpVl62M+8kq/X/TxoMKsRHwtgbvZA
sbu8QOS7M87V6OCXcGWi+7TGwm8l8FMVv5uGk75Ckzd/G+SuRfIn7LvUtoj1I0bfF0e1y31uOTr0
4T6Dn3lA6oao1aF/iXntOBacMYZ99j3MMRTauYXoeIyHZGJpvVMYlbWROm34KsVShRCzZIwFqaWq
OlWJbh5zPTMiIg6dHBFfLYBRHtQs511ALCMFVwT9Kh1ITThW2mDocjEyI5Z9sGWHk0IKIlhQf6zB
wjrKd41z/Mrt5/7wFB+K19uu4DrEuDTKBL+iAl60j8bAJ3lVPTeef/eEQHR928bSLvtuxopGDfQi
ZIgLlmwOAtDXdJdNbuKGjrZC8yTC22YLobX+T9PX/9hhznGatVFTlbDT2a0Xvcxe/Sods01JWpuX
llOvk0uXtpjFkpIJDekL2Bq2+f6Ekt9dZRcI4qFLp2ze4D62u4Bo0Ozs0NGwdfStnDmTWzxuVkHo
xJ+zq3qz7UZ7y419x3gY9hMBrs+Bzz043AzR9Z19+bHMIndjoqYT9jd2Vrqp3MPJdAxX3uhkW658
m+NOl3bU+WozPqUWZy0FJI2uNr1ZDp+5zR0QnV3WoZzbYJ42ftzNlqBi9uk6Q8AOWIN2bdjCQdiW
9r/PLF/OHhOPVAa6Nw/D9+wV5K7d+Z4LuSHOE+Y66Lk0QiOVc09c6QVQMDBSHaSVbWx4zMvlM2ig
XSOykwZ+6fL302BoB2hfDCfs1OC3+/nV7F7+5pT/scBMU9eMwpSMsGDglMdOuTZJhriB6ybpZr1e
+z92mJmaUMetBRM1Qc27e0ttBDCe+d6/ZB73aUT9xS1LTHQY+KFWj+n3iO6iVexkNuKx3B7W3BTE
8gH9MybmQmpEMVYsNMg9NW58qgieQgNRn3Ril3a8Cpxqx2MwL+T96H77f4ts0hjNuEsttjCLL81D
Zf+e7WN2Fzic8GLxoj23wnjkOFST3tJRh9TI7P0IHfHd30v2c4S1SjgXGXdEjEeO9DwUfbpaGelc
D/XwX0fB6dZ/N3O0xQbCNaoFxjhTXRSCRpMj+vb/CB5wP5cEYD4kv4nBwZUsvM2xSGemGFc65KNR
JdK3KeSKvMIOX0EV8IRjsLHzVdbYFeemXr5CzywybqLRoQlc5qjnxpvR+ZEcxu1sh8jYPPCeXov+
6MwQ4y0Mv8kbNUFuvXLfwDoniQN1mM1tj0Q9wdX5PbPBegqhr6PYSkagFd5SnKZ0y5ku3iAYB6EV
wIv6JXLau3Qzr3uSbFCX44k9fZPGbg2DcQ6SMmud0GGq8rfam+yP8OnQ2D2iBMPJiLgVbWmDTl5O
QcrNTORf6rth60T1TM991zv8R+NM98lmq224qB06vhtfxiY1OkkPi6rCbjmo2xlpDSoez2uV9p1Q
uGWE8SHW2HZtpsLIS5+Tw4dvp4hZNGhxH8x7X3VGWyShe9w+EsuNVuLJyX+nK+6h56z0t6M7u55r
I/LTxPp2ZBYRDwdULUH+WL9nm+OzXUD3TX/kReYLJqmKNRhbVM3oWkssHRtIdHfD6W32UF5o141T
PHGijiUPQyuW+B8ap1JVFazw2bgMCGVEPgURoVuIh2SO1+9wF9jCKnVD8uXbv26fSFa+hb5xoCcE
Y8Bw0sbpzGJWSa4KU469vGt0O8OT8+AVpHcQkAbgUnuSnTn5ynzMWiI+3jb9rWXI7KML08xQBTmP
tFyFM62+wH9DsnHcQ1+AfsFbeIAvr+yICMeK4D9Cx7AHT75Xn0b7M3kaj+rOtov91trQnRd46cq4
50RPrETR1cww14qs9TWEcjEzol3ZEp4O0J06au4Qk857Mo/u0T/+H2lf1tu2snT7iwSIk0i+NkeN
tobYsl+IeKI4z6TIX39X69tnm+4w6otzEARIXliq7qrqGlcpS17Bf6Lfhd4H5vsxkYJZm1u9d3T/
qVIBOTyABZNAEUj4qJbZMfbaARdJNVC+Xh2xxWw1M4FDhYiNJw0Tbs8P6sxroyQItEsPFYq5Izpb
0RJcePHWdZUT9TV1sueMJ+70jlkZwFJpNBHBC6ZtoT/FPfLytvFksKuQEmscGgdxA1FWsxV943hx
g0jfsD+oYVKf4r3iIVcYw13GzbWNVBSWEHKpa9uWbHGlkvChXAdGuJs5uWW5+9S5EMt46Qkw68l9
kZ/UbgoV8M8PYNmFU5ldalrZqhF7CvAcEgc7ErElnOwAf4iBfoLq63/h82EYRMHoGpASgHLLqPh1
WCSXXNKQ4xRXGFCzbST2do+oKfvv99mbKD0tflBiNLpCt3YY0Gxq5F7RiRPjCRzsAglMySeB4Z9S
Ej0OxmNgWbPX0PBN0ScJCQ1XPQmP3M6IKdEas83or9LP+1Ruy/6kCJfEvsrp76JV1Cc5KmSiVP3V
EVR1E88FgObrlWe386R05DyXXa+LBs4diH/md3+eDOM4YkgyaP0CdyAdQ30ZY6q0JVgj09qNYsaK
7SHNbGikiY38KTF1jILawNqYw7i1y/t3NGnwx8fCqHgjSmrcNCrqV4U528hXI5McNXPREbsw59fV
NrwYfb9T/WVQr2NDdOZG/6ZKJudXTHiCPySF8TbLWsSUq6DDUYFEmguztcjGwxaX1lis4UnseUWu
qbd7zDXjeaZJKYcapn+heBk8o+eXFtl8HlMT3tcPphjvM0XeFtEBmJJEArAGUchJ11rBslINrGBL
kojIw6OgPzf6R9jai+AQ1Kf53CzqfaLw1qlM5NB/Shxj6yK0WytxSrV+yMg2IUNjvAa7cLlNl+Gy
/PAt1cpVM1iqTmOm5AVrMk1LSwyTl+eYFn3UcjD3DWBB5Y8hFK+ee0rg96en6/lV276ig0H/HTs7
k8Arpp5xgFLGfyNeI5qM7udeqLaYAOhP870CAyMct4ErW9ix8Hgxa7fD9exKpKV4aYMp11hWR3QZ
NZ91/T9irQLUT63cme6qRzV9Bf6eDNjj0kb/aotWVRtN6EW81lJb0kgp/pKE1SwkUvK8QP92Zesd
mQ9rNa9IUW/raJmXhn+8f0STCkgn4bEeUqcQjD8f3mq+QIWlCPqTZMvGzNBXO162hkeB0YYhr1DH
6y79KXFDE+uvd4b+cZ+Hqecc0GX/8sCIuIB5a31eUh6I9GZcHZ4YTRqNf7+P3q+fZ+SF80yse3Bg
Djik/KEmL4b3dp+Hm0PH+CSYPKYFXEyWA0+MscdxgRoNAoL+VK1ER7YUUDoAFtP4XKBJsd1zXZCJ
a/lBj7G8g1wrsjgDPf1Is/LIklfozV0sfaezdQfwpfYcTSmn+1xOWEYgvWArCBpt4FjfKi0jrzYS
gClc9ijoNeI+nVUk1ndyKZCmdlMfefacs0xj4uJ+kGNEr6j8TK9DkJOghjNNJXK6R2HZCIWM6Mmz
pzdGHjzdZ3EqtfaDKCONvlAsLmi86ZGGyp4ap9kmCBHfq430K0Dn531i1I6wQjM6z5vNHZ1nP6sT
PY5QqL345SnKLmbZX9z/jQTjNcpNL2LfGEgkDXD1y7cwXv4XBLBzbIHJe+Q9WTAQXc0qv6EyoUVw
SNUMqxHM+xSo6vxxSiMKzCugzQI1CLy+P2GsyLmYHUd1eZ+nlzS6hFjSGukqgYEAiINiZOp4aAOV
p7BT+iqMmGDsQzVrcl+l96DEgFpoUiJ6QKhNdUPHtH3F2fchTQrWiBpjHWIhVoMhEfrTer29ld6R
+z7F76fMIEvyvmmtTbQhL525M1JrdSy3qZFuP5A75jzgvKNlXidvJl6zMMDPmA8tqaT3DmtN64IX
D/KYZcxEFSvpoojnmAkUNFQG/c6+LkSOkNxWEd0TQsYshHqA9U2IRdDMuLW7Q4B1XT7Rd1cSHg8H
qUJctEnJihyDlCQPxy/t8LXWTx9rXqfLVDZe+ZajP6Dy1FmNLc0JpHW+vzxel8mhfRDc5MNHspwH
yzd5roDRph2IAC27HclIMeQgaeaiiNvzypRo0sel4Tpakw/KiASj2kqoBYukBwm4VCjObx+G5Sm1
T9c1coCOY206M0c/c41Q/qgvvz44tn5SPEfUGc2/YAJeCVXcqV6eleI5Ta2kcu7brkkGcXpIBKLv
Cqu6fhqXax8q16ANhhMQ8t/FMDAb/Wr41+qjKea1JUTAGvewWPg+0Um+sEd1gRwFHchk1E4u0G43
BNFwKoutF+3K+lEAfuP/RoNhrMlqIciqeDiF2lvWtEQXVzPMsP5vRBilk/XYi+d6CNNVtoYkLdtc
sAq4//epTPpugEoHXgDgpAAeI/68pEHNh0YYsuFWTVtrzowIZGZ4dkpmTmYCSItDcCqBRdco3iCI
EEmx0HxITPSqds0HeLzbFukcrMLblCfx6e0h29ukMDdqSV7KQ/JYkn55TA13f5/jqQzPjx/AvA+y
cq2LJK6G0/p8DYgPT+6xt7ZvuW0nxiEwCtNqzLww0t/WSjRLVKqCBxRnebmdW3H8D6M6OgdGUCt5
8BcSENNOT0/bfPNakbc+M3zizAwHo5X+405Eq1xkXtDcHCIs4Kj/pG6OqDMirA2zGfYVlMOpzfey
f+ywg2Oe//KU3BJbOLWeYHFOnZ7qPXYZcb7Oda+f12B3jRaO3np90O23ansly8/AcKwQuejSyI7H
/czc815iadImfDPLgtYoTdQkok5pr8+a8xp+vMq/BvhTS+JYrdWZL6vfx1Xnfq3mxHhpLetXSHhF
kcn35IZBioVgwBRjzG0td/4l6VOct/iZzQ6lfLp/vrzv0yMYvVd+0MkzbBqHSUpeI+3XgodnNfV9
cQ5IU7pgAKg8jCtdhmIlXOvFcFIX2Vm6lGc9u/4XlhswKRS8CE19AAb7yUIXtcNQXObDySsCovfL
RnnKevP+MU31w+H8v4lQPkfnNMh6FYbKAK1T7IUxjzEOWx5Pz4lo+o+11dnoymwSop44ZOlvZ6Wf
Yq6ivC/rgPpglH2uhomYNXjru/A6C41ORxe+4ft6nQG0Ty48os5zgLXImRbJJOniPnQWva5vg1DA
vvj6ij5O0gR5bBdxhjWi93+dSG088+uAiIZ9rHTtC8btmV8XLLoyRUOFgDdgJhoXNHTZxTbZngbU
FWa/UIANyUpflaRcuW7jPrn3yU9FnWjIxjolgDbiHyxOjqQFSeKHg4AG5q2M3dQA67ZWX3uOxZtq
QxiTYZdWFFpUasoALgsrIejwSV6xdPOF33dDLdkfp/nNDqsqnhJf+qQDnZkLr2778HYl6MMeHAsm
jhz3Lu8lmXrC0TiCpg76rAFSm1EcyfeLvi0U4YQm0oxcHpYOTOpmblsrjob++WiokA7MhKJHH9t4
5ozyaEBML4IGw6+mXZH+ZWMMPKdnwsX/SYKxY57Wp9eujOHir4Y1sTar3bHniPuEIPykwTgAfhEM
M+D2YoYXdeLCWJJNb1qco5oQ6p9EGJ0SAzgZF0DAntYzIr/s0FBgmGh44b1t3ANjHvLZHC2L8EWR
mt5KmBlKDzyUBN6lMw+319dZ3pT00qt9fz4uDhyTzPn+jcGRRdaxFWgYMny/QkCZEqN2jhz7QuX/
p0L+uIqbPIwoBFKL/oAWFBRCUQkC4+K67gfvJnh8UCM7ouLnQ4LiHC4i+q3/Duwv3hzOROH1JxuU
zRGBSwg8+AE9wojCFTdzcFQrSFVP9i7nRiZa639SYvRcCTNkpWVQGh6258Y4n18vhvuQGW8PWzvH
YNUVk68P8NU4njlPZ9g88jz3y0qhyi+cXx9bQjaWFZJfHM380zxT5jATAWRBuraJUZg0XNSBV2YY
EEFrBgwzwgwyvNwXOXb1APLDP4kwSjPohTirhPRmKX8dHk6heXUPB3/b1OZhs48GU88JHYBBbpdD
mcOezCT8Ly3FJBBB+bJpDuiA2VQFudiBU7sajlQ4bMizlS0xKv0LXafqy5ePFewYAZG4+jBRNPtx
BrfemZG85jNR1cs5DvpJ+/W0xYthL8mjamxK69naGTyh/Ysh/Pde2bHfSqt0/5KCXFGgxoGC3Hpv
chRjWsW/STAaeJUXmDKk6XGzIFFmPBupEfIWF04Ut38eG6N8eo11kx3W3p22pm3bn+Kj87ix6Mhd
aDwlnN4V7h0xz+1Vvahqn+PQkNkb7AdbwCU5pZu6G1RucvSD8vGe/gzGfvLHvL7tPC67HJWU07Bu
bEM/3Zf/v1jJ7zti3l2lTbGEMKnA0TnabTEBfkKBllzcfGdyu1L+jGl/ssKYkgiddqGY4fTM7RXI
HKGNEQiDWMcA/Wa6yXsAJsrhP8kxRiUL5cqby5CM9Toh5hbXtVw+tobzWbsHeJcrDHvrGPfgPWx/
8Zf+PVJ21KafV5hMmoHNxDeU1xVEUUPbWOVyhJGjXWyPT4atfgpG5pEPzch8uXgw3Y7X3iDSMPVP
V+CbFeaR7pM+KPULlXfzbFcGeluRcVmYxLKMY+5gepYXdPCYYkyG0l+6qC+K/rT4pSDWtJeJ8Smb
DkbiXjB+zDtC7lUxxkNaCLWaKRCRNCOh6W+r8wpIB/s956omGgt/iCILoy1cpNz3KR2IIWwGqgHo
k3Usw3L1JdZx8rJVvPdUYYxGqBaDPo9zvCUJ2nVvb8npk7wjS46YynB90/zg2JE/u51+csjYEf0i
y8HCB8WIbM1uW9l4Ux5MDhHOY82CPIYeErJNDuk4m+hoO5ElMv8Yr8Yc91qzeHo8kXn9yRJjP6qo
EjtBA0trkHsFvYt9IJ+e7VgpugWh11/7j485Z//LpLkXRQ2bcOZYznALXkdeAEaqKvj3kBS1IdnZ
IxxvblqjR99nXrC861MPGwBpA8UT5hleXx+WSOvJBC1BGo7SdXkaTTX2DxMyIsiI4hUIDgLS/1Ax
FMGAGEcDe8PWrPblvnBQVb1HhxHAWMH+h7bBwSmubHbP9z8+kQeDLIy4YJ6ufFEmKlax0WMztd8Y
jN4IK8lYufpjR7iu4KQRHBFjBK9R+2qBDSEoYsdIG6BUyEtMTNujbwpsM4Hf+LNMDcFOjhzSA8z6
JzVHSB4A3oVn+yYtw4gWkwptpR6tkB4uRrfDh9xFzfNC9h8854KjN7ec3Uhv6vg/1y8dgQzs3L/+
iRrIj+u/2dvR1/1q3jYxdZaf1v/X3/oaufapcJYO0vGbwehMa7dLzMR2EeXxWJvIN/6kzrxSqtbX
tajjBNdoYR6WsYCZ9BKj8HZtGNUboCvdD/f4a77mDghRnbmjU+zAYhKX2ItLg6OwMWLvpSYlNq2J
9kXiGD2OwN8s8eh49XSWRn4GS6s+aEsFWVOODE777SMZZIxDKQyzqM7oCZqoaMDLfUBsVaOc0ZnG
qnd51QueubjJ04ihsk3nfhSBXg3AwK1t/5+RNS3FWJn/VRZgxBtjLRQ9ldVUo1AdmBlQDcF5MVb7
fc0xr9Px4jcZdlixBCR3HtEjDLDMHKIAJGIDE/GiyonIJ3B9fkj7Db9jdHadXvwjdGtzbimut3oo
zr/aVww1cV/4Sfd2xBPj3l4DIROSgopFQp4KUm9sZQOvQkU6GGBbVnReccNu+sk7KsUmn/u49gDm
j9tCVoqYFbmuy6OONV50fel9ozUdGY+4Y8xGVYhNooTQKkQ/NPj5BLIcnBfLcL/Wex6+wHQSbESN
cSzmWjiIigfGTNQKtnZioYFoeahM52VlrXpydBGerD/uszjt5yIrBQAVWcPWZOZtEdvros4FRK8S
MCwf8uNpifhEXBIL1+diSPjrq7tl/Dhkpx+bb7KM3OQXaZZr4o3s+fwAzBpDBCwS0Q1lR5164wvd
vDm6zecuyjK80uJE/YIqyDd1JkYK0Mofi2WN4phRb8LT63ZJrgbon3Y7HlLaX9zFb1qMDIVYk+Ir
A2itn9a1SfvDAmIfnBqlBthOC473/aP9i9B+E2TEqPDlYl7S4JlGnDCbgMRdmA7yX/vFjkOLKz2M
ayoleoVNBfRVnztnTPhtqTPs2c+OtfttwRu2TJfDHf3in9r/zR3zDrVaG4ZX6n3jJScJRAYNHM7v
0nG5pm3aznxTYhzWIpljx9EMpu2pfleJBO1YOqk7wNN/3qC6Zsg2ILw47P3lmf0myjxF6qX6J5la
WbW5vqBPRdsQB5OvjWF8KMu9b3488frCOOqAajvOfPRe1PVFbnXqy5ameZ4bW9V9QDd1ZV6dhsPf
X571//Cnskv8xIuaJAmNZV71B89cEhk5d+MWUfPazSR6VH+XFHXOmJg66AB8cKHBp2mbD9RFPySO
HaxfkeREBgb8bTaWKxjG0TWBeecG5j7+xUuhTWcH/zU1KjtnD5OuJqVKH0jovn0KCPIxZFghf8A9
2+m3+PtsGUvTztSZpJZUYIFTgLHL1EWAre04L8ZticG9c2Xsiyb5Uld2IKNFRL9gFu3cG9J7Qmoz
DvA/OgiL8bWKLFMNP2P57jibl9UKcdHRssjyYnvm+/szxljO6IrV99nG+PAQNK9WFsJnLDvmhOvT
CarRBTAmarbwqtCj2W0TEIf5EjPPM7gNPBdyOkT7PnvGLAWYybx6NOmQYQDXmL3ObWPv8iC+qMW5
d/KMRVKFNNN8GkIPy8L0CMWdvW9dpxM2o8NizE/ri7VYXcFGRJA83J/RsUJxDA+YNSM1VHVnGcEj
YD6P+zUXMXg6zfHvEbJl2TBXPH1OI8QtqFaGbs3fjZVfc3y6v4SC32QYhyfSqijEui9oCTKJ8LHg
rTotxYqzSuMIiAheCYdj0rGD8Kd1zforIt8QKbf1a0EHs+FgHR4XwHMSydcKey6OoXP/Fnkif4sP
Rva8ya9oarrVAhcrryPCHnZA6RBvmP8jIcbi1Jd53tc0rM4c7wXPPTZNuEeuYNz3FVW2SBtil7Mm
XSEYT+sciCj6bv4SHGNjf/MN73N0i8fvqNgN4W50dO1M9ANlRqXjabsV8OQnwI93IiN1URs+Gq70
ovIEhPNO3Z7MEclI0TpBT3GI6wsae43K9E97nnm67zVh1cpPGfSxVaCOErC1NQMXqY+H5PxVPGPR
CUIKLhSxRI3dvUNkrMillrpUSCHxV9t8XWN6cvtwWh6C7ecpfjigN6mXyOcnIUaFRnPgiumb9TE6
9q7LO1mOK6yySbqwQnSaUtUrzfX59cE+PbYJ7hEpJnUZGxxnmKd2t0hgdJG9FAxxQdmeuXZ+IZ4L
FE6KE8y5TM4rwObplCDE4lJa5QYscWvKWy0nQ2zOebrNI8PESGHj/VNwsW3FRSFdNw7E+L1CDR+6
x3NBOTpwC41HRzf4/zEk6y0q3d4j4OPuKzbP8WQTcW2NLE+1gJb1jomE0sMytOv1O6w+HXfgdXxz
LBabjbvGuTJoV0hCsPrEwPgHhxfe1TDOhpJjlX1Ba+gmmrjpc4ImcseiN4PK2xOHGEeZ2UTc5Rp3
eC3BC3AJXk/Im3qbza3MsU7eeDHXXzJX/z7OLCxvn+uBlFPZbhJzrpB04YaKG183sX6UCsh6ITtp
fegx9sbbacs5UzY5l7aRMG8FsLnuvsSXcvfF0dqJKedxzkFlk3JNE8RhSt3m5PcWPeiR4SztrezY
EMWD76D8THYWxpk68oUGK470c4kzPkg+Qwd0WYG7zDqjXHF6tc21vBUKszOG3PKavfZg9M/m3v06
xtsQm9HI+n+0jmzarm7CxaChU4LWfwCQDS8Z7R4x/nB4/Uua9V8Zuk3rjWxJmUrCtZLpTQa/0Uam
GuIZXWscKjxxYYIgRHVhhk2J6P3JjNxdkOzU8zrHOTZRYgKX/qJqwTxC2wqi8mClOi7PSvHi/ts7
PjopIdVDxa9A4bxNdnPjleTISQGc3ZktOUaEYxDZFrhGkutmQWFFOgNbSDY+iZyD87grD6jcc0hR
//2O83FLC4yY8qMm6jo8JyfT7BZkQA85+Y1M5oXjZHMEQGZyJvGsaOpgAEcIJjOA3CJYkTk1HU52
DZDKP702aYYW/bhHkrQzAHNjPlwwpUM+EU8TzJLuwlsbQoUVeTzA/umQRcJ2PF3BKJ12E5zRGYq+
4Kk+NcO6+2RH1mlhfiJRY6FqT7Ml/J7iSfd0RI/RJu86u1RhijtTyPrq6r+it/tCMR30jQgwulRj
QCLGnDkkHbNA9usbgj5UHWNCXnaole3X/50UjggyT3QqqZHWePQEyXLpeDa6pohn9Yf7fE2q1YgK
FdLRPWl5kl6zgLr1gwnUOJ7JnkxqjD7P+vF+HF/0gqrSYh84MbmVBDiGlCdrrI+O7R7/BAvnNTC7
aHP8J8LxjVEa7hGZIR5Pk1mGb55YJ70bJO3S0ez4ZfOGq1FLo1wvgOiim8JLxavETZrwETHm2VXm
eiqK/0fM3Mb2/N01efxMmrsRCcZNjxeRrge3LKdsCIdnZPkRoPLc81vY+4dRHVGRfwpaE7dVEkg4
tdh8xWqlzyvAsAhAetDC4+fWfaHmEmOsQeF3fS9pIGaez+UmIevOkNEZassvc+2hWLpVY3Mo0p9/
jz3WPBSpCFA9UIyAm585BNlhgoKJqyx50s67LsYuYP8ZXGna0IsiOgZ10BLlKCg5b1AsQViqLzuM
vz7d544nhIyRmKF5JM1qqsVySWYRZk+4JSfe+TGGQgr0vNWpEKbLYHtd68YV/cNf1LkL8Zcj8tM5
mm9hZF31ZrguCl0Htact8vo4QiDKmgfAYOEPKk8UZwFLBhoyR0n6/lFOl2hHpJkXORKjWdjrEJQS
oKUUthRbukln6Mf8wSf943tnt6thJW39CC60696nPj2tMKLOmpOoyNqE9quuX5PPylYgoXvNeuKB
Z0wnMkZ0GJsiD70vZgMOWCIeAO53SYdFSCv3GPCSsdMJmhElxq4EYq13oUxlc0vbA4ErH0EXVqir
YV0I5/QmPbYRLcasyImUKPMLfIDSPDcWylx4mGuCxRQYk0MJiEONo3V/eO+Zj2W81PSbaH188+G4
LQ8ohKB1IDfWXPvMealZT15ZKN6s7kGtMbYF8S3BwbIhjt5Nl7JGB8gYEhUMNQXNnDcrLCIn/Ze0
VhLiY3niDvuMvrg+FI8pxqpcG28+D1TQu81Qx6b+Onu8f0s8v5D14odIokyBhP2QWEhyteQdLb4a
2SHVu3el031yHJlg/Xmgyqaa5FGGsCxH2KVkceBmUKgU33nK2KGUJuh6saaHhi47cvikowgWupWt
fcl5NHmEGCORLfRKVXMQ2mKb8DLgYOrwvs4YhjyUREmjCev1Auim1fL+RfAs6W0vxshxjkU9TysR
n2+MbmVezbgm78OqWBprnos+bXUWiKRknS4bZ2x2oKBDqggRw2mfjWlkJjY78LZfTmbopG8SzE14
s4WYaSlI2MJafIyJyDUvPCaY26gGzPsmHrwWtDxvt81raEqAbXjuSepgKx66oZAv4tzQtKP0zRRj
rTUt6kqpB0nxNcZK582j9bIy3PtEpmMPGQu6gC0LGF12zkQYtIvQ5g31+xLSG1v4Y+iXqQnmnzAH
iGeI4z9MGoARPcZ9EDopqemo42l4jzG4I61gN++zNP2ijkgw8iaVbVC0ekuvCqgCaCN7wKzEEtlG
5NvwsEa8asS0N4ZtP5Iu6YBeZhHJAAorZwMFCW2MhAQVGVwKKkK9steLqQVr7311xIxGYKdbKVzv
eQ1sk6I5Is8If7/w0ra5gPyDv4eLgiVf9w90OgkzIsDI/uyy0FrBo/ik5LLZXowHOzSbX0tymH+g
E/DqHDF8Ff/ipWCms5gjsoz847BVvx8W19PVHEjyK3DQZ1vV8Go5/E2K5IjO4mdkl+rX2TzRsMfw
6UnFrWlm/1A83z9CLi9M0ENbDGu1AC9r0wNuEdpfUPZWXj44ZOhN/PH0jVihojIy6tiVW15kugOy
OARY3XK49TCiZHXseQxRJbpHiR7qiBLKVV2sJmAobIFMVlcGsaNP3/GVJS+0upWK/k5KZHuzREW7
FIsB4rdGU+jiMxKBfi0HTukje55dCPa4UMzviz3ffZh7NcRs9lrhiMi04/fvwYps01Ya1FXVCzhY
04xzQtDgl5L0cDxyl+9wJEVke7ZyILJEuofVj+u8XaNylsB2uOpyz5GUSe9ixBBjNLow7mYRsMFO
YWz7qU+qNiYhwHzbpTwngrAKTGmx9urzr9nwWEt2p/H8j/ui+ieuhVRfhjSkt7qdG/lLFexi4I/0
KnKEnqXmvLh1uvo5YpixJgMKhqWg41zlYKnNUyJERuOI7+VTIxlzmQTYmOisxI/rerCUy3nBi/Mm
PZQRecbI6J3qLToZsMrJVxCR4HHl857y6XdvRIKxMT52dqtVCBnFXDHAnqI1nnKClTbq6rdkHU3u
UBaPJcbYRErqz9WY3qDZ/ca+Z5oe78yrVRLX4Bg2kUeLMTetjxU6WgBaTybd+pBZ2ARjZrvtazMY
2pFky80mtxp78aCUAC+ITF7igUP/prUjcxeUC0BtV5Ce1Kzfdhaeofv6yGPwlpAYEWiSIu/0iD5C
57O3WgYW7LctLlG4oykOM3PX7mphu4bJTXVQybtjXtnmrCsgr4OMKoa5zT+WV3JqPn1i564nGwDY
dpXTfU6nA49vMWVbs7QoRIfR9UYvI511wZaMaLOwU6TJOJTuP+wiW8PJAwU7dKmNo35Zb2Ad8CZ3
32NCO253vzMsIzc53u103mjEHGNlsmyR5XIANc+sJ/mrXuUxWXFnue47fOItezySlVgPqkYe4PBh
An72LhvXVdJiR/f90+M8EDd7OiJybbUhD6l224ev+1+ebnEYHRJjOPKmi4ucLjUozUY1+8CIDqrs
lJ7VFiR/0rdoimrcjIeGxxU8xoZoxSxL2xrHdrnAySMOzBV6v5DY4w3NcDSKrec0Unm9RvR+ot/h
cfjt3j8+jiliyzdSugikeY+L2XqOrdoJx9RyhIvtrdLUqAhkekro+4tQ2H8BNNt9BjiSdQs3RpKl
9DPBzzMw4C0x/VGt7n+dE40BBvWnZyq0TdurHdWO87Zb0W7sepMGdhUbgJVEq+n+aBjWy+7g5ArP
4ExG7N+CzXZYYSmRqCs1NTirs7ZHpJR35gdvFnY6ZB9RoeI3Oj85bzH+lYBBYC0L9isFOHAArYzy
CbbfGNwOQnped96H28s1IgfokKALInqesVnWxBAJzhHZYhQmuW427wAZyyDMfMxhzWAZmpJgo3Vy
zN3wafCOF17MxzPUbJtVNFvUZUPNW2lXWw/JjtLhA1FMpm+/b4ot04hC5vkS3ZnSY+3Sc7EtWmLs
+WQ4Ksv2VaXXStQaEbFYt9ouDO0xMlrU7zDP1Zs4ubX0yO1v5cVDLILtPJLmcSKDpOoiY2wRTDO4
hm9/8Nq2eG8F2zOlK/NQqKhKdYqZYanu7vihfKCgRuuE/2NMxLZNKZ00H4oa0hehoBU8tdjR15ot
Fov1wHgriVavrLl931rdfJA72nWDUR1pVxREme/FoClhn5B5iMl7DagmQA9xXg2O0WWLMVkjifIs
xIolvSaBRyqeUf9LfIUuEuxr0XSZnfIpgrZNRR2rU4AWYqb27BBtXwxsgVsdA9vk4i9Oly0A7fkf
coyVb9RMa7DvnRYS6EThPlqftKX8HmBxoW66q5C4R3fPeRr/clnfRBnvrsnngp7Q1STDw9pe2jNj
OGC1/RfXwtPg+0+h+KbDWPiqT1qpndGzXAOc82HpmWgZp4hUJXa3AUePS3A6m/NNkPocIymsAWWZ
XzwQLNEOSeffMKBJATSpp4x3Bc8KxulNjuhPOzLfRBljP8dMUiNpEMmnNUja267D5s1H7yiac4Dq
G/tizdsj+her/02ScQGLeVFfujkuEAAzFdEeNxTqDiBfHM6mn8x/ybDR4gWIekNJA4+neLPtjcFG
vijb9gFdOswdB+UIy43n0d3p1UxSxHBGV4TZ9mt6kn9HEfHs31ljcfjiKR0bKvrRvE5luqgKc0P+
WrFtjJ67S7JCr8Hx165ZSvAMeO09087091lS9kfszXLBk7UMUpKopodl1JeAwxXPcrFhouphEbXa
UlOCzasiOcsOKrtPneYsbKTTTc4rw5MNxoZkeuR3KL7BEK8x6hc83xe921t/x3SwsWHrSX4aKTcT
ZZ7FFXZqY+XoG4XcumLiJDBqjJdvkiV6e2LAb5mxg7nP+z+Be56MMclrOQ+iKzjMN8nuLTVhQ6rN
5nmD58DltdVOhviqqmHnpYa1p6yzX2DpqpjnIfpDK+CXYZ+CDUgTZIDvszTpYI2oMHcWXzs56URg
ZM5qI1asIrMUrAILl2G+TmqOOE42qisLSaU7j7BrjcXqBxJBcVn0dFrehI1q3zID8GWw//ruc2E+
oj3Zt5u1by92Hz4ATzWLc31T+jYmz7w9qVJoqHOBPDaqZujMunzeP8vJatKYACMeghf0gBxHBXC9
td/sz8WydmlDL0qbKYTx42lm3yc4mVEfE2TeGUFN0kWXoB4InKK1bOVu8Oiun+4TmZKQMQ3mYble
a1mfB6BxPtvmFfhUYcGJmifTFyMSLKB+VJddKNGLWW/zY/hcvKM/w6+MD+6K5Kl3eUyIBmkji9s2
QqsFFK4BYwreyjMf0SAUkw31Sd2FxTk4Kk6svRoTo57JiJh2ba5ScAWxysK4tsV7PSYDFVVSFMD/
C6hvs9kSwW8EwE7PaZuDiolsoSYagNdK8LKf5QSjFxx+pgRhTI/hpxXRxt0FoCcFJHyOyWWfAhf1
vrBNqtCYCPMm+kLZXVsRREr7vIa31liv6UtgiS+VToJlrSDp34G3L9ebG6FTcIEhbq8Ie2vjH0Af
udGtdX4dLJTZACMRIb+yfSscgjBQcMhgua7AaVHi3iFjfqtupqCwAXZBzNqawHZfnGjyrgeXHOs3
6eKrsojasrBQJVGjIf2IM0kUZkPR0fsDY2fhHyMY7kj/zLMZt/D/j1Mc0WIUrceAQeJVoPW0Von9
mj+qbvhwRS3OLAHXZh49C02AR2NhAycQjxo3jzx9sKMfwAhrFGGCrhPwA8zzqwccREQYLrxhlefz
TCn5+FAZeV34SSYlOeisgf2SP/vH+/owqXMjNhhpzKLZ1buW+HyMOGm+bEzLLbkYz1O5nDEPjBA2
lywDmIaAs0K31+uSBE5ryObmOcU0rdEQYdlxHMXJ1MeYIj3VkSgOfpYVXgaKNB1xtu2ZVdnkeOTO
QPE4Yx7kayB3IvbEUIgnzHvroGKs5MP9K5p8vcbMMI+wrPZXIUbemno1GNnEenqZiM8cwzjpeo6p
MM9wlwuDjwYCUMnRnTxAHBIjXTvWr5Xr2zxTQbXjD/WFj4amKU3DmBBDbJGlmLNSJBCr6RINS0Dh
04VB5JwcFaw7ZNgkou7poTwXZJCh/Uznq6nuZILuctTm/qvj++aITSRW11jxtEGlHNnb1EQtvDQe
DXKBS/1x/f/oy5+2tiOCjAHyL2IkKr5Ix7swQnZ+k0zZjNF5+sVjbbJtXR1RYkxQEs9DPYpwilAl
ZBsujxVQDQa0kKwf56hcw74Gx/kadD8WFk+ROYLC5hUzLa80r1gAYt/0Hgdnc1y5X8pSM3jXR9+L
e5LCmCgg0OvR0ILOulvpNkYCnoe9YOwVtCzel8lpB2R0moxpCgIxqgodp/kUIU+PBjv7inlG3XAc
Zwdd+9q7mnGfJFdUGCuVL+rsWkQQFbM0lVtj39WWTHGZPonmineSkyZxxB9jraSL6GuXGopgthTH
QNpl55kCK89t8OYpN2ND5GFRpKEGGz9H0qFdznbxunrffXXIXRbcLTm8a5MZ56adCXmYXHGGxav0
jLkvWSK1RX5ZTg4HvwYUhqv9P9a+a7lxZNn2ixABb14LjkYURSOJ0gui1WrBEo4ACODrzyqeMyN0
NTbrRu87L/PQEUpmIXNVVpqVqr9Doh1QU3EzxLPX9Pehsr3fZZ+osVRD+svFxWLx8NHbtL5yJtg8
Ne7exNfdC6/zeP7WmYhk8CUAJWguYokwbR0DaO7fgJpfWAPxwv2QHB9XGXzJzpgVrS4ajtal9K5l
QwRXfV183veCuafZBMVU9feQAC2RQhFc4XeV4seNL2Cecim+Ws3mvpjZeA392lg7hn2Omsi4NwJj
0xxlE53H/vi44I+Gzh/W999nfDltRFnvdPz9ynXAH02XZbTe4GAO9b4e8wHuRBHGj2OQUHSBBUFo
creddB+uws0o2npL6s0Olf9H7dhz2vb/A1B9K8e4tNHVWSIpkKmBfJuILtY5owj90ySrqCKfn1xW
gVmb0BWYsSjh3EzmMFWsc+4Cank1ItOPfHt+1jBX0SAV2zyXdggaa/7IJdXhj5tGt0wTHf3Ivd0I
0iahqYyxhMYKsGUUZArg/xaItogkW172NRbkDCT1FrvMlsW/ugMmYhl3juqxs2I5GRGpwsekxH59
thfteqFwgVmj/npPQ8aflQa7eOQEohz9vSCKlztYPuLtMSTx+gsF1if39W3wJDsgz6vVCh2nJ/q0
QQiD6tfnJ7jc7Mc3vKV2ABrO3TtvX5NDYDAgRMI/NQv8so2y0IBoj1ijCLoMacnxHfp37p0AE020
ImjWRPqNodqm2MgKCZd2aX8pT8VadznCZu/BiVIM4lzVTq/kDEoh8jxh6xGSCY8SDjCzeenpWVJE
rGz713YZfwnGqDP1gYoCC47pnxTspAhTN3hYUGafxcIGuW1D9CsG/THqT+NCLJbCeEe7xnucm5+a
hdrJr2ERyohCLROxOvfkvI9rpfUs+3b9R89qSLgTS7dQ895HZcCpEYxGkhWIo1Xa0Ym85X4Zbc3c
RlYsTpwFQDGwTXlRgpUCZnxY0Y1TuxdeRDwbCnxrzeYyxasSSWkM28InuLrvF2wICx4UH9P1qG/S
PV6ff/eMmoikwfMEssZLYg7ZAM2DlHjVSkyIgBjEd2Ns61hoby23m4DzZQ0GrMIgwriNAIFr1Ufw
IZ1Rc1mJ6xgbqMBX8cnLJs2nCyYKMoilJtgXOnZUHtrkk8OwXSxA5slBHw7wGwz4pGXcF5oBISig
nkEhijItN//MgV6DAR6k6uWkbUK6rHjtWZ4m2i4uMvC+8jgxeFBqMKjTCrg7hQu0eUE8ip0qPQnB
w0+H3jnHdksz3/E7dkP2+Wp06O4NaOfA1U4eDMwlAXWQsZUeRVB3X5ZfO5RyAlt3uZEpB8cNBmG0
oL2IQo3jTLGsw4l3yp7OXWL8xM4F8t/BuMHAS6LqIRybyqrJ+rSRc1v8LFFixwpTojl/9yb8Nnk2
WVvmeWPkKb2k3y9++hxuQMB4AH3TlQgPvGzPfJj177VhMvgR59G5vBaArA0wy/vI8eLN1+A4jQ+L
9V9GyBPNGPDATO6QCmDXoU2M0XbEkxonyBsc49m/yUBG31uyWYQUhp101xuoi6BB0kG+gLd9giuJ
wY32KptyW8P+MWJ1SzOC/+gBxYI1F+fpydzxNJNBDyMNUyVRoxEFJfTOgJqKknAjbuH1zPDw1mTA
Q87LTEgU2Pr6dNl0JF+UBHxEMneeebbrYhKwsAF+oBZ5fu5wdoMfFQTBWOwKrmHZwUPekHJwypro
5PKAaOlzHcWPVmff9+pbM9+9I2UQRDCsIkgGmAmSPRgR1W1ljX3KmRO7oFFbBpUdgOzYu6IxVI7d
0DYXuFFDxBL0vcNnSuLaEgMyrSSfU72C1w8rz6tsa8DCeHArC0tUSLBV8b7y8ynlb09kNxinozQW
igh7QoJyg4VRSzA8b/avJsHuMmv5yZFGjYY9alPFGgxdMbGN+/agnUQpVStr3WhkCAcVp9goGBT0
F/E2tz+TzSeeORxpc74ylcaY8IgkXtFZkIapGpI7sf06IDrhvlDn8pJTMUzEPWZFh66U8y1oEEgK
PsjF8MGrMc2axVQKY6V5lMf5VbvFP2jwj8HhBnJ6VLO4BfLZBuypJMYAhyqR0i6APjXKg82IlW+Y
a7dpoyPeD194s1hYN8r7VnMvpInQ24+aWEam5cEQafRbnZxOhH4PEeVJxAPpk2eEPFHMVaeZYw6K
FYiiyd2TYyF9cSWXk3qGtJfP7PTfWSE7cWBIyF7U9MMFfnRQRqKfUdel1YaEx98x2x01PUTmwqvB
gh6aF2g2+BVGyNYeJotNbL5Ar2NINMup0EVvi2sq3lgaaDEObklfLr/MbDw4/SHMfZhGchc11POc
jdM0BNKxphz/fSFngATs5wsnAJ1tgjFV08LrTtPRTcd4R3QWtFgoLwiqMUENa/2HaYnzLenv/hO/
vsUwrhFaTSuYXQ78wmwXBu5Bl/dMyzm8aIwjh/UGVRqlxqQuiHdIuAuxrigG2SHBwd1XaPbynZzb
7UNO3M6I0BAQKlAI965HmZb6RQ8eeGTz6J2DtMCal+OdneOciqSoPRFZathjZWYQicZmUNm8bxTv
vNI27VJEJS7Gverc13G2K3YqkPEKpesE83qlOmbbCjTKi93gc0Twvhf994lO10Eds7YtodNpfEgr
Yu0SREu0b9T55G0RkuYv0X+NkB3DyVQ9FcUOtv5yAmQ5OjoCQG+0APMCRytqzXes/Ta5PtFKM8VQ
l+OKvh8d0d5GdlGReqEejdXXwXije2H/HzbD8rRjblNBk3XwOEHouH3BPgeaYk6ccp0+pEfwqvBa
H2e3/E2NgwGOsCniPJOoNZ687pAEDsI8rOxCTfj18+uLS9w/H5J8fzsGQMRLiAq0CnGUj+TkINZc
GPb1yAWQ2ZjEVGQwoluIt0TGIIfLuddr1UQqGexl153mais7kb3M576/ZzWaSGIeJK2cqqEJpXCA
2muCASoMTwlL8BRwoGqu2KWhA1ZSsehFMrGq8ncfk6Nz3gSNCjdW/WP5Ye2vb3WFtqF1+HHf7ufq
iL9JYgKEvtYFITc1SFqftt7HsXndW+6vnwQvfZDYZ/aVaNzIeMbXMEkliZJp6bS4wnywQIyKqgit
8agjV/MikMKurrYJMl23cp4P5ab0/2+W85MHXnPxHmpgIAeQDUUV0Uj4+8HGw3CWUrUQAchesDrS
9dbkbXAef2ALCJfb7zbRxIDKb9IY+A/LvM6GvhVvKdoCK8ng4T8s70I+QpJ4e/DYZLedg28/6kfT
w8hfaYN/ZbHGU+v+Z557+ugyFJfBQiEZ+s0MJvAWd1rZ5tdIRPVsvZHdSkUhHFG1CImLL2tJFzFx
JFIwYXT/TSLzkRtxiPseqzuO2RMKw4YBvlWkg9HzNLzuEFe/8BMtM7HubxIZ7xw6IQnHIBFpKXKj
OMGRMp8h3cJdbjwXSfwmieL65DTz7DyC5DeFFXXIz27H0ZE/Xxd2u7COn7gHZUowaKNblHdLqTMX
hi5LsoXqMCieYMK/C64LWcEzL4NBaaT3Ohjx+AA6HRer7g2CGzKxaXUUWRlMClS++WaiK+Aje7V8
O+nt63qBZTegxLajl3Jvn7cHp+OlDeda3n/7hcxH6KLztcZKLPzCdoXCBFZVbGBvY+03LrgCcTQ2
sc2Hs0o0umvT/AAjY8fre5+Dz99+BPN9qlRNz5GIYwKdtUYwvIuahGeShBtu0fP+w8gn34O5wJMk
tIrayqEtXt3dQX47H93nr+qD97yfq3T9phFzdV/HEaFdBI3aleMsrAbE46jWBrvNWiMKiTDYWHrp
xsJUASJaHyucN9hTAoMQXox0YXOrxnOPnt9+D3O3yyluYr2jn9lxPtS38UN3wMMCtsuGdBh5pDmj
dWBxEjhzb76pVLbpRbgE8iWTqNT1ZniMd3IFWsDIeVKXfvjQI02AzVyROxAsjkD73mX9GTrDuv3g
Qdss0Hx/dbb7JTHCqLdM/IwBRURkQfx6EXg9tqxaWL3GgVEasN+xMJZx7xoWmaVnlYj7Ge4eJE63
XyAxwR10m8e0iVLMy0FuI7UW2psgD2nxTCFSiLR4bwsY58BAhw3lwpy7a+x2WPcUZCAtBRmTWHQl
FCzI4Karwh4XIfnYelFJNLTePGYZKRwEqaV/WPW+/QjOJruNQYdFEZY+6lGyN+309W+KV79ZGwNl
5aUYrUiHzwFPT6heYcYLu/X49xYHRG6gP7lNjCQNwTKBkw92g1SScxASM/g6O2HiRcWPa0DC0RES
gnUa1mpQ3zkGNhPT/qYlA2FFaamdGOD8kYwSbSH21E81RpfoWHg8v+HcXioDYhg4zHLJoJ/aoYtD
3RDT+g/0OdcuIp8HmfR3/2FXiqKLlinJmsE2Pgmt0F6uBk41GzyLZNdHPfghrg3D/Zvzm8hhzs/o
pQCnBzkvnhMkBFkSEb3D1C45gmaRYCKIOb2r0l+t6FLT06MXfLpqvbcIt8F9MXPdtQgPv8+NQXZk
DBstCCCmtRvHGx6VdQByxwfyc4mbJSeLZnPLXGQbbrJk1hK/JbOjtolqhl3XQnKPtWivvwIv/EzI
2NsZAIi7hm3W6SbCmIdAq4MLQ7Io3MnuxY5xbwWAGSxPOnCr+TPv0+mJ3qKViX9nZRdhvQr0Ushm
LaGRXXPfap+XwOCdHoPfmhFomlpCirBFdPWGaWj0u6D9wr5vH3Mprd+0YfHaqsEAS+1dN2xH/hU4
4NNWS0wpt0vBWXzSVpd4u9txpM5euZPPxWCxKedVdo3pGXZ2tjUfWk8+NY9O+fwlOJ+Rz11fPVeC
+E1NJoQ8m2epLg0IBCmB5Fw2bUsOX+0HsIq7dlyaxcWJcgyEXC65aJ41KgtLqd4r4i1DkoHr7cDN
D84RMP6mFgMi4phgCOEMUaXTeHTLaVzZGCy2iG6nrrA/x+vRrndf4/PikPtfBm0d4twCVMIdXL7Z
18QbsGUosixqP/QdWtj6zxdeB9rcI3+q5O3fJyJMsHCcqwYiWvu2ARivbWHEaPvXAvyZ9ieP6mY+
dELeycTLWpQkk3GJc6oJlytmVY76qi7JdVP8Sjfn55/RYtWkzqHd4s27pgVNzknOtcTq8kQu4xS9
0SZS2UBu9LA+1UckpJQVEhn2AU2EHAecSdn8JopxBzHs6/giQFRKsqP0iHL/4ZPj4rOIPNGG8YI0
COvSNCGidDbb7tVwMSp3WGQ+L184/0SdCGJ8wKzETGvVAZFBvUBi8kzSL1SFMLdHewhltzaJtK/d
1kmPrltiBt0Tdlc888kzr6d5zhUUSRexPg0FJKRm4CoTO42NSAw0faTJqDK1lYo4vCBoNu+jyDJe
YxL+p7JU+pc0DS9iY1Jv8/ZB5wZo6q19+2t3RRMKRoA533Au6JqKY45W0YpkGAqIS4nz/j6SrQ/2
6Yw8Pi+4HUOzT9CpLCZQEQYBl/iFqoY38Oa0PXqgu/aDhQqGEyTPufHX7Nf6Pkr28Zkh8Wtq2f8e
pW73ZwRDeGkfQ793QbH6uYt4uZTb246FyomG7DszU4IRbwMD/h0T5SMdV4LkxtjVvjLXK9fHeN8v
8hCQxxWhLEO6vto5SOV96nvQov0IwU7icL7uHAhMfw8NQSb2Kpu1UEn0xMWzW1/Wvr+PwN/7880e
0Ar5ZTey91dDvPpUJhPWCIOSaNkFZ7A+nSIkicnr40peBI+c8ImnGgPhpiKc6yqDGHh/K2G1Vdzv
GvlHKNhi7VvGw/2T5Nkuy9hvKHoYosMOnn8MCV2E5lqJvfR9ghZwPPVyO/kFDK+4PD1zkYYioyFF
kmgyWGdOs0MtEntDAjxWBDArkxNI5zDtWPSkr2yUZngGMxeTTsUxp3rucDtdLhCHIKp76BM7Wdi7
AGNsy/vnOe+a32oxF2FgFEV3oYZp7A9oUMTE6P2/P3vTThVhrj85yGIQbglQxOllOzpIvn5aqR/Y
e78It9zhrtkYeyqOuQrDRtYTk0INluJmjlOqi8ELbXfw3qrlqnlfcMfH55gW4WbfJ8gA9zm5mhiR
gIIoVOcO1v9gBxGljPSf6O4Am1bHr8R0W6K7vLOdex5NRTM4PshpKJtZJB1fBh/XMZY3plei80yf
YyJsm3pdmBelKHGkzeHqgJwCDQYcCJl9OU8UMaiiE3isLtdyGLHmBQEMpaoEwblNhyn35gPII7Cb
78cBq5o/ud9uruY//XZsd7rSxUNfmCEO0GldAV8OWTufF7bPFY9/k8JARz7KWt3lsJAX5z1LCPY0
h08ieRYJeidCh27H4oW39C/+ef39a5NsmbA3+1KpLZxnWxOJBMvxTHs1UEFAzfWL8/FmSwYK9mag
rqKis4al6knGWq967Swd28F2xGeJ1qseiyfb9Hj0fXPdpvpUFAMmXdPInW5lEr3SHDFcxhiadNvt
apBcbqvZLAJP1GKQxJSzBvszctjGyUndeqHYDnjLOI+D2ahvIoQBD/3aX+VLCyGOWRHxp744nF85
AExvij9sYSKCAYlOLccsrfF5rrCFRegeL6SyzaXxLtmrRudSv8xb+7c8Fi6qUpTrq4lvhHqaspYW
5VN5tsuqdAXLic7rfnS7K6k9K3VArC+XmNxUErdon+6rfQvP76jNQkqeY2eGgqTpcX1xMepedkAV
OjHdhuQl8DHjQPKP/R7FZCfxNNBL6cf4hBmy5cqtlnpB2iWifG5PzixgT86GCQP1c1622pBIx9Ik
6XUxjjZSTQP50s+ca53nKQaDOValwVUEfIVcdiILY6WLaLdYPa+qknC596gF3TtqJlbRstY4xwOO
muZFNptlArKzjvgPD2+rFZelca6Hb4oB7GBMLIxnpHIhbdPHBLsuE1s9Ba88CrnZzISiGQpyE+C2
0Nl153obNkqbFHAbO3xUnMoPlso+X/R7lS7drfGoRb0M9RPlMyX6833jnb8PJ8IZn42TTg/UvJIQ
xYDeeLPV7S2i3X2D3Fbt9jatzi8cdf9X18a3WJZko8ykqsE2LOmolYt88Wj3oa2u0VZBl4v8VQF4
csC3iuXkzu8DqVECCQeMRpZN5xUE67eszkH+f80lP5u1UF1Fkgn8eGjaYc5TU0A+EQw1vTc82dVt
PHj3PwnWia0OXyBKvf/15i/Eb2nsMcZyULbn4SIhuUSLcuGq/6AjqmnpoI+AI2v2ApnIYiIn62yV
o6ZAs80mCR396qoymmgr77l5P6RYC+Pzbqz5vMhEIoNhSR3k2lhDO4V0Xi7bDyvQ27q9K1so3jif
4+G+hpxPpzBAltRlUIzKVTp6Vz9fqN5B5GzX5n4uBr7iczoK2RUSasEZnhrwy6bYoLNc86YG5zF5
cnLMWyuPElVpc5ycgzRd7KJIjDFIdMvzydFnQ/aJJCZOai7gLtAuvYRk0smhL9WjRI7Vc2EvzQf/
h22n28Uhcw+IPnl9NvO4ORHNhk2tdk3lawMl1++bd+84VASbFImdLSIi0l793YIHWzwfYIKoMT2X
gdpAW5yrJtliReLnfE2n/w9DQw7Jqv0oPu5b5WzhAawQ/yAKu10+koxIKS3IFH280NGednXjjVXb
gm9fylVm85Nos/Hot0Q2idYq19yINJjpC8h7Ihv98qNfLS8fJu9ZeXOpP+7ziSQGU5L6n/PUCrBS
oMLhUXR+6d7QlbTJPWuv7X/tj9gq2T73CyFCg1Cx1K+oXvHet9RM7/0QBmrkolHrXqK2BFaHept5
OSj9TrePSilO0cvB+aocv2H5S4ywrossgYc26Nz33pulRS5I26+viDS8lf6BKh1H4uxLbXLWDPhk
dRtbSt9ST5W2WHA93FrQ1ONYc1/ZCu84GfyRL5ElmiNkVW7t0aUQp/xhsE1wMxcEQ3SSDxK3t951
X30VlEKYrcFCXJR+LMdZ8w6aZ8wMQGmyqutRCPfJH6iNfVxsfVvDYbkvRqrTPRNi4EhCC/w5sKAz
iOxVH7SJYF1LXkvckblr/7f2ygBRE0hSrhgQlmT2Zu19VJpdlr756KArNbHjv2HY1icgpDJhTUG5
G3UR5rpGdIh3XUwsGzfkIkC26b6d3sLdO+fIbsgsL4OqFTG9UV6cYhVtLwmmvpbLbe5UtqCRxrcR
JK4zO9qAcTPbfHK7Ym8bNu79AgaVwnOQ6Ho74Jr2NmtsfdlsL/ZHTNLVkpLCu9liVRLZe3s+cKfO
OCGIxsBQeO7NvAsBQxsH/biXV94FNkezMv2Ot3+fhMJBJ2F1q9ThO3beBr1qild6xfPVci0XnVN4
tR2uH7ltd/4KLaD+z85+2j+d/RYdqc8ROHzA0OGPvrh97FxsPM/sxUt/9XvOg3o2s4o1rDp9DaGR
n+0Kii+NIVSDSJFKWGCAOVv2ziV1tNgTMnJdWi+rGuvW1ztefmm2Jj0VzLhw30VWI4U3weJOI3lM
MPBx2ogDyBdW7ZtYbTBaz0tJzkaFU6mML1dhZkkVyIaOyAyetpvzPg1t6YxuOpXjWrNh4VQS48Xn
uNHBlEQlWehzV+28sTuc5UpxpY3xdt+PZ/tAJ8LYTiHwardqkULYGiNIYeWl79FWP54jp13ahYE7
p3IXWAl2dh7dR8Ve5e4Cjq0bhHfv0QIt683T38F4sxjh4V3UVOk6coR9NhC7XFEWo/v6zr6kp3IY
35XCvOrP1gh9MUa23Vb2HluvfMN2yQp3G53PTmxe6XgOL6YymSdL2xRdVI3QrW/tDy9BMQAN2ysu
RzrPRG+NOBPYqNT0/0x03RwU/w2UgzvT5t3UNAC596GYoOGcjKGOj4UDtLabTYpZbHTsRhZta/3k
1yzp57gnjYkLkq6o9CiAtKAmmK5frTr/R7nacaxvLsybfiAGUay4a/ImlKSjnC6FPerRY2QHAm/i
e25ASJ+KYSBEay25y01qey9oTdqiNWm5J0+vLqiVwCi05hNS874VgyRjLyWXJKPfat04jgbih2f0
V28rL9LQf8vNqszFrhP92CaM/pplmACHOLAoWV6+xogE9s2gOeK+D8+WEHUdU0+6psqSxsYe0qhF
kgIGw2MxLgyaxk3s8eMaOc8rlPATxB7cDM5cpDyVyKBTIxVCVEgKosZ1jSZiAQ0LeEwiE7bbCZyC
9qwtTpRjAaqMxra9UiPBKaq5reEQX+4f4CweTUQweFTrnYBtA7J0FFpSbbRXMO60doyFt391k00E
UfucAFI+ilkSd9DlajvZU2HXNaFztGsuK9tcVD/9PgwoNWFkdEGM77PuAoIoe/WI7c7pdneg7EHc
StCsnU/UYkBJUIQm6QUVd5Xxs3yTsBDiLDmp6CB5wuVN5FkeA01R1DWqcTOHtfe+HUkFc0AFGfQG
3NcDTy0GniqxsEBwgEMsHbAUjU7hG8/CCjDBKxBSb/kD1Cfnx8CSCILowmw0mjHcdEdpv5KdZ3rz
3rfy2czTxCh0piesKOPajHOIQUJZ9U+b9/ftEmMYWHX64KIi+WyvI/++SB4ysQyQXSrknZjCMsAA
uanxlJXdqPaSx3WZEDyG/suD1BmsuJp1q1gixL2cBKIu0V2Ajo37KnHgiG1ziYyqb6QEIqKEXH+J
6JqwO5lnEfM3IyrGBp2pNjSLQaRwwCKZFIy/eFEFPu7Gpbf89RTbPi5GkC/ZWEjKz5/NRpwTmQw4
YYOj2kShDi/G+Nd79zA8CqD458V+t6DrT2P/Vo2Bpr7p5ai6UDEY3QSt30hKD8u1kasKbF5zDQWD
e7IYYDrX18484/VwBBm/tA/IivvomzeHb20YOIrlWpOiyqDQh7fJaVO5mz4Cqa+yUU/nbel/LfhR
zDy4f8tkcAk7jmrw10MrpBtPtUyaiBhu9iMsyQH5as7dOI+338IYbBrlRo+aDApSYZt4ed+bZtPE
+r9Gp4sMJvXtNUlSBboY3gdaqff7Zb6g2XD0/RXY72ZzxM2GzxNxTNxSmuo1GDWIExBNnK5uecjW
9Qu4XByOoDlIN1AcpeTIKpo3GbsQr1GeDejGwBivE7w9nR0k9jG3yJEyd0NNpTCW0GOKID23kIJS
goWkvkpcxcU+PI42sz2FUzmMESRZdVWGCnJue2RANnJcoh8W874/fmCROq8ZdLY5dSKOvahSeQQN
/xniwL3jeCHiiaO3NUiLHpbNsEOzgkG2dJSB7C9vw1OpkSd3eKixNBUjwYt8s6tewXd0/6hnkyzT
38RYzhkroavoQj9o72yOmLAnWAeLpiEgMshIP60Hjt+pc9g1FcjcZVpvpApq7DKiD9lPB6K+Izo4
f6HCcHU3WxJv9oWdecflfg86/d5OXpDj02wwtJ8tNLK6kuvm5NFG7YzH0jeHCNMfxtxNpdYLcl3g
h73UaAOx+HyDc/g2FcBcREPeFm1f0qP2Nhc7E4ni/y+zofTGu41m0x9TWcxt1Fl9fhGpn6JpFYOD
yIDkzvIIwlvx7WfyqpNiWWLc/qUKeC1ovFOk/z55CqjNtdc6auMKds5bj5l7315ns5FTxRgAks9Z
dBluX2l9eo+w/HlvuA+w1gSb5rlpiblb0DAsS7awjQ7sAcwpGo0kDj1ClmPdrsDnJHsN/Whm+mAa
nCB2NqKcimLOrRPbZsgxEnNcg2Pw/T13wGrjWv7ZweQyB155WjFHCOrhqNdyiBL9l82Hekw9Dq7O
tupMlWHwe9QajJ1nkFAeOheTBZRQgmMH81fE96dhoNuiBP1GCBEOxQ0sbF2iQYffAzv7uJiowna1
9WOpKonVUXv2vGFzjLa/yE/a4YSZ1a9hsUh83uf5D5D8r2psB9sIDqBeHFvcSqeNB85FYKH/hBCZ
Du7xMh6z9Z2pfgwcB7LZ6b0E/UCMcSx2IQlXWYTmeoJaoI91i/ahrMgXiM+FJ9rN/Mmxxdlc5lQ+
g7p0yicZZcgffHQsABTRrIpXAO/upebARsxTMQz2GlpjBGMDc8Hcy4WEm4bWSzg2+R9A9/vDMXCR
mWCbSCrogjQItmaTtAWpZELOnlP6jb36whjd7ivGdgCOL8xFf1PlGOwoEavXbQG5MBdgvPnWLcSP
ywdPDO8MGdwY+n+gd+2Yu5NFNu2PZqE26EpL8NXAPOzT7hmObnOvt6luDJScpT7K5Bi6YenBBsv+
ChL94CnGOz8GS3Q9SMuSXpYFyZ5UVEBug2s865gPfP61DpauWavrtDUVmCDsXPOWH+kKUwPjA8I9
y4Z7R/vHld2u1bW8xowE5xQ5GrL0zXquCUB8QMrak9bhyrIrL/bWoFrkyJm//b91ZNAEpWK5lUac
5BqVzL4hV4E2UTjIZYFC8+PcoBrO38c4O4kxsRGWyHm0elG0WmhHWdPQe3QjKsTuM4xj/HzyH97c
yL0NY1y4DxWOS7BjrGKpDShN03PtR8dborUQrBsH4Yn294OxmluN531HBmHS6zgYhYLzRWsG9scq
C+xhv9jo8n+juxpCD51d2EF9/6Py7iOW6jmTjRLZDSiJ2WDQQOKuPf7yQZnz4GIkn3eks9JMSTQ1
RZXwotVVJoC0krMQpFTFzeghRYRuA1I5r5q/goZouyUc7eaOdCrvjyNtTDWjDyAw4a2QPLyQI1rD
nUEhmv0oeisbg4oWGmF4OZy5KAzTz4asKTS41KTf9ZSzMuoG7HSG0Xrtu4EG9ZLn9nPWORXBeKOW
VLGkXCRYp+NsP67egQPOs8HRVAB7eY9WKGsZBCDnRR8ZaMvA+xnzTy5mTrDPiCNvDkGn4hjTEIqu
aoQYR2bWpAvRa/6LI2C2x3UqgTGGVot6jH9AAqrGqNx9kDONgEAieN/ouHKYGxt0ZF3QdpCDl/0J
zJmRffSNHUIf8BdwRNGfzEY+U5WYWzuKhwxprptKDoAx8yQfrHlwJV5GbfZpNpXEXNVtXUXYKztS
cEK3oHQBRbvaUOSPyArMvg6f7X4uOJhKZC5u0+iKGkkVfK6KqEcEdPwbjeOmbM6maMoo1a4Q0dIG
PcSOiMaRsX5Fj8Tu6+X+t+LYN1tVyMtKSYy4xwEObhR7psRfCD2Pdv+iDltJKITzpTgH+EZa44r1
S5r4Rk8iwa5ju5LAJmlkjuyU/fG+YhwgYosLRT1Y+ZUeItg6EtBSrRY2b5vDbC5vYgvsvZHlmEaG
X9GMx+mk2ypoKgFFD258fMRWZq61z5YypvIYqFDbNDU7CkbOSTqJXwWpl1t0qp599WqPGC9arAqJ
PFcR2R0+ua7G+4wMfmiXUR2vAxXuXLG7iTI28nBjLpSb6sfiRl8NmSzCUjA6cdlfbLpW7fz0uMAq
WXQ5cyyfB4g6gx3dEAxyFlELOW16UDN6R9PZ+6T3nz854cxscmKqGAMalzLH1loFXgZ2d2Vx+am9
fd639tl4dCKBzRmMHVYmYLc0lNng3lUWMcFw8GFPJ0/QtoDOPf9wxbLVNa+yy4F6NnGQa/04SgkO
MfZ33GZIHryzM7OS0qWV2OKvvzjaz3W0RL4a1cjuqGp2loHuDmkeblXtP0SD/+IVO84WZYGpCeHt
TkFeDCtNQAT7Ebpv4Gz54dqXJe9m5kAwO0CrgHq8NxIa0dRP8dOBxyfNQyl2iC2VjDpDow618wLx
ReqeFxeyIXFIlJCoHfji2xRBAM+buefIAEaZpr0CSghqkthyPS4ihy7u/oFlw4sdOnf+S3dmFz6J
XX/WxxIegPhm40nOscK+YQ2bwpeAqk8eVHHuaHbHU6BdtSqRb/6meZv36DPcpU/psVgCq/4/OAID
IKUuh+eqp+IcBImnzYvonywvkeywIMEeBbEYWyfvQwrP+djkgVEHIyhib2iMzIu33fvq0XdXq9uA
HpfpjXO9sOmCyoyVITeg4RVNNafNJkCZuXAXVuLuePsvOKGBybxRqnPTjKpy+3bBU/GA9ACvrjNb
mZ/AMZse6MwCLQf0GQS2eDyWwaj+htrWAeUC3t0ym02dimJeKOm5Kgc1h5uhpwvEZHibI30bYgnq
k/lAyMMb9qRgWw929dDFQDwqIR64sMuf0E0chbIERUEI4WVOvfB920WHFF4wtLOC84i5MSffeVmw
eYFOSzotHSCutZGoRmocG6J7ghHLJ5+8PuQ/EHcdhtdDtispMz934myWxGF62EyEkp0NvTcMyE9J
jg4c1Qli8oVHAEdPXsBgMrEJWGdiQVAodqK2fnYj9Nrz0tNcG2UwZdAFA1uWqI3iiTEuFP8ZnSMO
9xLnhSbsPicJqc5YqiCn9k5oHsG785ihEh04+2VDVIeguGq79iIVbF4ygmcuFpPw6MA5OqYKRJ9o
H473scQSNNwK/YJulvX7XeD5OumxM+XBfsTgA7mshYfP7Eq4GZ+50tHEbiwGcsBJl9ZZd7Mb5LO6
JcaQlkeaZAJ/xdujhlkkaq4cAOc8VdnOJ0GRSksuIDRaNo4Tr+qvFUjr7wvhhOwWgz69qauJQh3C
eX9d3P/Ts3Wa6aExzx2pMeI0oKkeb9MvtyF60NCuFbgcMTwIs5g4pRPk4GJpEPOy0ZBS2vZ4xP18
egDJEzqMHc558fJXFoMgTTDWtUE/yhqPOO99c91vl3tMrQr+Y2P3PpiXOGbA9T8GSwYz1dPqljHD
dG69HB3UsNFzQsqFi17jzlXsZxAMUE4yzvej3nUHrC0GYEZVHFKxprbROd3rCCO/8qky7wsx2K6n
QP9Hu3X2gBvQO8K7wQqxf/r5Oni2LbxxL9zZSAXTuMB5E+liNp9hXvoWNDQCQKVBAfNCtnuwMPl4
aJWErqcGv9sLr/193kYnMpmsZztc8yBIAvmYL8XRfxwe3sDL4BbOZUvDscMB/D68Tu759/FEJuPa
cXbtFauFTCdabsrOHon6Ka0KsP3SZYOUKZNjL7N4NRHI+HtwbXHoo0VDwFAlMgrPAdbw2felzD5Y
J0IYb09CBRxaMoSotvgU7P/qFTL584x7G4WeJ6aOP0/ZpZwUBDTH/mNIHihD5rNdP9OdGvcVmiXB
MSciGf9WrmchbhSIxGxtRtrx9NO2842xBAeLXZfejmuNVIc//HoikPHr1GrrSI5DBZvaPxdfL3/V
cT9RiM1lGONQq2IMw1sjXLhgo2hh+2+ygxTywuGZw3z4/K0Mm8Co01DEAkh4c0quNhbdoG1pi3yr
jibhJ8QlP35A7IruOeO1+vN8mk1uREJ0UQQJktcn9MHRvqLlE3kwyVuIIcv/Ie3LmuS0ub8/EVUC
hCRuofdhbI/H48S+oezEBgSIff307w/n/cfdGp6m7FQqV5P04Rydfd1aDLYejV/hqWkQzOI1o0Pw
aNhCi6WfuIWMI3zv2Idji3E4HDKNvm6SdlU1X4HUFEhd21j4RxgQfMBQ/9v+Ods1x3hnSc9ExIr9
JOlSQNyhneW3TN4VZE2T1KKwM9T5LGwJ+vj4GL97TE8HuJzo19kdA34MfNO3cMP0tJUW2JAMrimX
KE1ZkeYQxa8flgRc+3hf1DcfUdMuNGnrTC2m5xGtk4cD1iIc33lL6QtnDLc8lXX364qIml7hIk8i
NYBjHj43T65fvMOl0q2dBP9DCOAlYpubS8mPHrWr3r05kaa0zdQGRp8RP85gyvM72NKLxM2jJ9xm
3HLF18Me+hOi9kZmg+0d0wLxITt/7s8Yg4Lj1T8u1amtNMC6s3cFS3uvOumwd6AFLIyJ7D4jJ3V4
D83yFxaIZnsMjz/9veFyrW4iw5zDv+TU3iykpooqJqGad1+795jpybtdhB1s1YgTLGfPOnuBN+6/
JH9eTs8o23+PvexpCT1O87vUg43aiGMXcK8txc/P0SyFO5TUTBvgv0tP0+Dl5/x5t5XN+R98+i+Q
H0JzxUJtpUK0FAPnIj2Vfzj1wTthPPUjeiHuS98GMj9Y+QoOzmnzdi6AjPMVh/+W0xHOht5aHc++
er4f/HQFoqR1lEd5bCPf/ZbJZZL3shu8E5bYbTDKeiLjJ6P8KDVdQcozFc+lAtHQc4B/0L+PGMsc
drst72TdW/75OhQscgWox8V4GZcA9GA8x89hh93Wp+j5KSHe1gWHhZmumI2bJiWMctPFom6OKwqa
has6xss+K7JgyBuPpedReE7/bTCdCzecQ5lbfpbnGy+2KItXMB3u4EYdpqHQU3GLnVkzPs59mQVc
YsQiPJciOiS93DVsQ/Vrbus/yF0B0jSJzQZrsPImC3BM10/JpUj+JszewGYVCMP6cUQ2OFmrJ0Zd
ZybcWYBYcQxifWutoxtd7kvRCgwTq9QtnOrkNoY6tJRMY4tOkobkAafyoKrL5KKDanY2YomVdzEt
k5qAQLBC+Udi6Irr6iHJJseleaAG44mNxU40wufOJzke76OzsK/GAADEsabC5ZRSPccS9qJTONee
B203LuhUvNyAsLzsKwgWlsdQlwrclNN0qAjbWg6lmQdm85QOpS+i2s+Sx8qNDo2zcWZo7XGs/4O1
kO6WnceJpb0keByVuftB7ltKd+Xw66yMA4cgFnEBy7SXj7h6mwhLhPuwtPOgYbwNlF1kB6PuSUCb
Pjrcf51VfCikk3F0O1F9gbdURBlWn6kgIce2zXede04wKPzrQBzkYqmF4ULH1YmWCEfYrZIqiJKn
tsLi0+W8tGn/Wty6KAATV+opKMcsLn4s0rqiGo1yFgvYumBnNKevZnr+DSQw8u5SahJsDdVevneH
uiuLQgV1vDedR66OtPgNyYda/heEJvktl3RKJTAY5j2d/1TZRXTffwMLZpoYzXWEaRNNS6ZYjU1K
GyCScvYNAs1CmU+cDQZeUy4Ow953HGAyXaYn56Uy8zDrAaUx2W5IbM+wnhznE5fJ77y5i3u5qM5a
DPdQbyUFx49K3kSmCqZi79LlUXr15T7F1rSL8xOE7jzxvqlolloqcKP3Dn1pbOc4J8wj2HhjGOX+
PrA1wi1UcwUBm7m6Vs64qFGMdlUwJuosqfQhj2ahdvHcbwj+mlq+hqTpmM40yjnqmApM79OwIe9b
WCx/v5LEhOUzjUuuAifZG/SxifdN/jjWG7RaeRjcFAYL4wwsFmv9WLB2BUWaSrhxaWTBnH3Gcdqz
qU4zSU555njS3PBsVzC6gaWJDZmYMGIDsIYLnZJdS/wmyMwtbl6DAtviYLMGrpy4jka32mqMwuhV
HpBWISYxosRrq7+wK8LacZKHG/TTY+VFYS6m7F9wGlLzJOOUswLgPjdx4zVoKMrrA41Cr62PtPrg
jH87tWdPXi4PIgrokRm7ZghcO/KhRnZkOhlbFFi4TjPlN5+kRWd5VMhcuqBA3D90KpiHtzE73Rex
FcYHCA4fDpO+aEFf3PErtpmz2nZnUeaBNeFiTvTerF/uA1jH4ScAzcsust4Z4gUA540n7bOq3w3u
4b/BWJC8QqLitT01Rp0HnXjuo5dBhB5E7D4MPQ/w//njJyILoldAzI72OEQMN8RyWOdbZtI+i8YV
O+ZgFfFYVO1bu4yKQ8rMeI+t5qj2GsQ8JLRNz+3oZmgqtBy/U336/v6Hbb2gJiYIAAVPFwIL8aym
v43+63/7fU0uEtJOFEec8oBl8951mocuTjf2zKzyiFguvQvcBXD0EYXZaFLWEXhEY3vsnw3z8vQb
KAhmLsvhMBTuaE/XjymPjBS/b8YY3oovY7MlqauPcAVBe4TeThQPpwQbI7vazxOMSW8FDqs0gjdP
/gmDdC/YhnmKGPaLB4b8kowXoj43akMXLB/5St1cgdCQQMMhU1MNEB1WhOSl31kH8jyJZsMertHK
JjYu4+F8p2vq62kpaXpZdQhQku4LaT839rgBYI1UVwCo5ptOYTeYJEEw59LyaAzdY84INlCn3+9z
1RYYzT9tWBrJgQEM7bnX8kcTPcp8dx/GBq30O8HTQG1jnC2gEnWeKT5Y4u/7ANbe3DaxqBNRgkBK
QpNu1XcO6RdaYdj2ZLrWN2a8KXk0e+28NU2yiouFCJ45OKgn9DZ1U1Eeo30WcVz5cewx3+1slUi0
jNsPFY3tj/9C0F7EKB135DGQCefqu+IpSjTDuaiaD5z+OaaPM4+3IG7hZN0ahTrv545bC05Z6pHs
Jeu2zM7yzbpQ2nCBHcuhrhB6t0GXS6x6HHge9FHW72oz/uZa9W5OG9uzcd0RvSdE7OTs/FmQ6UxC
cbjPH8v7vwaPldwCGSuOmPgWQTWV8zRSkcOtLAcvjONL1dMLVx/ngR5rMqqNEGadoD/haao6mkvE
TwxWtndeZPmt7zdMwSq/Wz9/f/n7lRVvrG4umIHfP1jf6Z+fNn59VSWA4MhWYHWQ+LFY4urXna6l
NjJWeTAaB0fg3jJ5yIotnlt9kiU7QWxKHDDGLQp2hICr4JEK8kl+rbLZm6Nxz5pThvYy/vf959eL
xf+IlIM7E9iRReEgayGlmXbR0CbIiAxZHx9DOkVeP0XzaRZT75uOEfokddgzVmiha9wu5EE21VMp
5adeGDhnX87U76Mo2pmudE9p2GbCr8ok8d1u3IrhVonP4MsKCxtpsf7lli45K+uualPEWb3jNd8k
6UCZX097WJiFw8i3hdSN62oe+ZgVlNe5gicRhb45o8oFWKP8eJ/qq0x6BUUjutt2dm5RQCmjXYul
DvTNXL+Iv+4DWSfXP6hg+Y+ehpKma04ZoumAt5fWPSTDcys3QNzDYwGh6WPC5JBGC7VStR/Li6KP
ZelvpiS2ENHlAXlQI4oBpeq+TuVLX7/p6uN/o5UWxDjSsPkwLIhYT8XsueZlnve/AUK44C6UBbDP
Q6MVVUUhRVyrIBThG3tyEo8bJPaQ/9rdB7T6KC6CPRxdJRQ+962YRKFdzYZCODnQ+mDiTo2KTQ/z
5bgXuOHWL2yq244ldBccHSwM+ftbSES2FjFb6A7eKt+IDmLYifBvY/prEPIU518mHm7gtmY9riFq
4pmJaZjLJleBIIaXuh/DqtjwLbdw0kRT9OVQ5wYgGMN4qvt3OCnltexSCctraswS7lP56f57ran7
H9rG4a6JEEajYhZJolIXcjoSxC/ehNVDYqc+0/DDfThrfIEkOzLsOGFkvmJAeyhmXlZgwFmcSvk2
e+jmQ5puAFl7IGSlLSzzp1hZo5uTKc9l3s0Umo1/syVGZOVviBESYAI9WchouD/ad64scNOZTPIS
xnGMVf6JZ1WNDdF5HMi+mzdYQW+6/mEbmUNsNBGiCOZyjRe43YatMUMrOLMbe8UTDn4fIpnsiRWU
xHyas9arnW+52Ao21xQekMO2H+TecWl4+fsVjpUseNnEA+SqmvaljH03+SbnX8++27gvjMobTlwL
pnvrPJYDtgWOacCdjD3XZTQe7NEeL2Xbh1s+7orfDgeXEfRzoFyBEs8tQliO2Q2RmNKgSMJDFSdv
7Xg89Fa7m6vjyC9hMcLVIIPX2i/WyHzu9k+s7zz1KNzKa1Mz9yw3wa6ysHv7yzJx82ELO19Rmg19
S1K3TwPTdD/Fbu8lZeWxRJ4k39CVeil/YaYbUNqjYrMSLqh0XRqk3XRQxKviSzK/dML1bPutaZ/C
MmBjtmPJfkwlzE+y+x1UXYrQDI1OkJ5bVAunJ1mITAlsdeNN0XcrJYjQztZW+8UK8wLPn3A0FY16
4eQ2zEmDfJjCt+2Q52cnmT40Pa583MdoFRKz0ChEIKGcaJCEMxvOUM5pYEdq5zif47j2ipEd7kMx
V/SmDYr9C0bTAn3Fwqy0rDRgs29zN/GRbfBmFR5ms/+a9hQ6oNqnbf3YR/QNKYYDd9sjtcbSy8m8
F1Hnk4Gf73/UKuoQXahxFyZDP75RMzZXfIBAYZs4mnjCMPXkRul3xSxB5WGHOM4uOOgW1WR2zowC
czUmZJaI5FSrepc54wurq6ecdB9x5ZNsMOgqQGEvztFSqXs1ORAOVYzILQ0i44+4cHZk9opPWN+7
S8fv96m3qo6uIGmiaDvwjVkFSNP0wcK+Son7NzjfzASS/TgbP3y4D24ts2wjsYd/kRTh0Lq3oidT
V8aVNNJgkGTGiahc7p0SO8Qzm0R+O2Yh7jin7c6MwxH7mrL+jIsf1YmWClOScfo1LNtxF9c423j/
u1aZyLVBCGFTx9WzsmKwxt4h+KxGXVBn9qq59qzu+b8B0Wk9dV1sziGAePAGaTCY/n0AK+JJ4ehy
FMbgE7xa0K5E1pfS5Gkgp9rd0empWzJpUfkUo2a5vw9reSjN4QUsCk2OBg842JoOVSHAjyV0m6Ps
z3XdnuKueXcfhN5lv9gJwOBwBuFFwWhqcYIs+p5wBYK1c3VWIvfCHkE389wm9ZWFXp/qY5F+nHOc
LmLZJ2uQfjSOO44CxGAWvppQtmq3vmmFU26+ybpl4MpyUKgT2DnopvafczKfMjRN0Bz7GmxvGJ9z
C5dRTMx0tG/qugEzky/SKj5T6MqUJhvOxIqauPkWTS+1IaZsSRRlQRRn9Mz6jHskncoL78rQy2Yj
P4z5PBzvv8rqw1sU26KRFMBBFO1RVBKXQzvgUSpHNn4ZN4g+TDL/ulanaBv5F4pGZhKNpegiFy5Z
fHTlW9acVfjxPiJrPu0NDI18Q9K4mShBvnx4SeBTWfC9SP1dRN9DIvx6avyY2ycDSznvA14VU0uY
rrPc+LT0Hv60s2rVoQsroOTI8kvcf2lfSLMBZE3TArufULR3KgvcPsFaiiwwEsdCG8bY7rMsSU91
2ZrZLunN+YEzt/5DDrI+l91ovEF2K90bRoUDO0YofSGbzitkGG64f+sM9PPDtKfNmiJWQyGzoNn3
74wNe7YqnldYa2/KumYKoQSzgBDlNU61m8ZvydZ20K0H1IzYQFO7qQUYp4uifRRhZfD0vcFtD1fE
G3ZpC5JmMohq3VgZMTodxkNkPc6nfj7V9q+HPzecsnzEleffNunQyQj8OHaXKip3LDyLLN3gx1Vd
hQDORqcWSpNCcx3TrkKum4BmrQx9pztAXcrmq5tdVPHlvnit8tdPSHq7lpW3Mx4fttzkw2Xu3suE
/Y5yuoKgiRaLkLefLCinnSJvzP5dsXV4eCHGK+N6BUATkSjvpWwliGUODrTrJcfempy/k+TD4phE
tPZwUPM+1dbfxyGMO7gpZuqZdlaYoYwn9LfOfd4c5yaMnpo8PEZuiD75IYEX38mX+yBXZdVBFIwS
hQuHRSNjATUIhkA0UdFPqfvQMOk5xlYHor4Y6B8n4gqKRsuZCewMHhksyRAHdPQLuRtU5o2UeKU1
Km+mjWfMzXMHBxSXHWJvSBsvVYhZeuRx3bzZ2w520Tm4wVyPOxstWa2zU12IXEv3zE2Mut+nyopH
jlLHUr63cYzO0ZOj/dgv3UD43qSMPdZMuyH+y7YvGfmzfWR8KxRefQMGX9GxkYvAsa9b2U9aCVS6
xR8X9SOBWTq2neVXdHA3+qi2AC1/v1IyPR9Jmxfwm9A64Dv8ibeINKJpg3irsn+FjqbKYgvOWcaA
TkpOqc+6Dd9HHw34h5nwKIiABUqvP+aJr7AwGnSeyRpYVOpiVso31TlVnd/mKMF8UAnbRe3+maut
eHAdLZeibQRNtKi33RKvyPKygd+ZBpb1RHn0yHt3wyivch2SbP8HQUsgZJyPA+1hAzq38Eabe1ZC
PifRg1FWmSfiYKRbjvQi3a903BVEzSBMKkzKyYSOy2LjVLI49/p+zzsFzz7ycCL1xIazNMlujrM/
mmorA3yfos6rihC1MpJy4Fszdbba/FRUG1Z11XT/i5+jF4Rq2cD1G4Efjhpg8jR6JxL6tqXMw1KA
3X2VsYWMpuK6uBvddCFlgnrN41bYuvXrmkvVGS2ZsxGkqi6Ywb//5esChXEKhro/hip0KvWJUQxz
ik8vqs6vZX/sC7aLp/msZvPPpLCx8SZsn2u3e47rOIi7ra7+VeRctOY4ECuGrbW3kiUGgxvmMhjT
TFnjWRhXea+qevx6H821hkvkr9EdYWHlIrDUtJ9rxbmdSZUFyHz6M6rlI05XzQ6ixsjyi/IBLXTt
JD16ocOHpJ33aU8OYRafMB/noaHrMJnVuZbmYaySYIjZb3hM11+nac2yVblMRnwdaTIvaoRXph/v
E2DNoUE0T1zMMgo4epoCsztup2WFWaA8O0d1s5dJdeiHySMneAeI5/uTonJDKtY8mmuYmkpLmVCF
wReaR19kT/0oxc7I8kMIcqbN9/v4rfKxiVkXNES4FsyEJiQ9zWrJTbhP3P6Yo4Ewr9xzEY2f0t7x
Z8Ueab8362g/xs7nJC22nDd9H9UPu3QNfmHzK7skChnnIpqywO49ykV6ROneK6bq2FfksW3fR0a8
Gxkad+uHChUiNcS9VyN5sOviXdzVBzRxHlz4XnM4+1Rt3dZbs/3mMpghxNJ4rBdxzLgd4twBcczp
UCRv8g9ps+FdrMbyOARocWAn0CmiVXoxXGzXhYtot6gyPwtjv2/em07h5xF53wis0gzDvcAKVKPf
8DjWihkow/6ErHmxZobbCr1FoHyH2UuayYuHN6r9NpbfqvGbbc8eUegwqx4MuJVmSPfNlnL5H7hj
uo9wzEGg1n37+MSKRNFjkV3QkdLn1VMh1NKQ6/fT7M8Wetbd/BK1D3XSb2jvVQlDBojiwDX63PS8
eJs7Q99HA4geWkHuYC6msf2uqD0ummOVuBsCvcpGV+A0JkcDR1bjVgY8huh9OlRHI35yN+dKtnDS
NPWc1MwsaIe0iV17VeU+1uYXM7/kbnk203x/X22sAsMMFkYKkXem+iJWUQwVpuTAO1bt+smwr3FS
U5LPJRJ5c7Jhg7ZgadTDsmah6iUflKi9bBDPNV8nw+sQ/TBalRtSseb8mFeIaVQs0xE2ZQEW5/3B
4Bcsmzqg3dfPIAv3Sbiuea9AacbLTnoSEcNCYoF9zeviIbUeQsfYR7LwJ/4Vrmsv0StfBWXZb3h4
q/xIcRGDosvTejXgOhusZq6C0jVF7LfD9zqp/KHcALJqORGdWShLUxf1ylvhFplbmG0HSpqxOIro
0sh8l/ZQ5uGh7T8glei1JtnI1ay+3hXMhZWurAlHdxnDbvsscOtzbn1WNPMyOz/i/Nj7+4+3Cgik
W2aTUQv/odmuAGHoDRfd2womOhunYzH1Pdygct41JHK9tis2Yo7VBxPIDv5TftY3D8ZtVFftADuU
RblnWi99UntsKzn4w5fTAxsTzavwaSl82leTaQTXk9sSWnFws10rmu4ccpRjndL08054DcteakkK
b/5LNtmxRDtFbx7iPD3N0a6YxFZpa5XGLgyUhdFv0Fh7zLolWde54NK6e1M1+eyJovMonfe2hBNw
/z3XCGyZmK/B8ieC8Fhj1sgJCyxFovCC0HEKUH3/0m9K/KKodPpeA9EQohZpm2R0soDF5a5Wlxw9
XffRWFOV1xA0z9Ec5GC1McMLFplvdX+b/RG3t70WdV4Lw3/3ga29j0UFwRFO1B3RSnsrbJOLSDuC
+4bmk8KvlLyU43Ru4jd2B2m4D2r1eRzTsW3B0eH8aoUCWkjgBIgsSJn0a2unGnRXbY0AbgHRPOGc
t1MeMxDPcV9U33hJss/y7D9iohkzGpoDT2yeBVDqwjB9ph6NektyVhntilzay6gUw0BlDXKRwRen
Kt/AYeGiV3yMRneGZ4ff5mg4zJ2UjjtjsrBn1QekV/16Tl+6jl5Gixybovwrit0NkKuMjV5t4iDU
Juiwu+W13uqN1EYsGiRJFTgMrTX2OSlROUSnM5Kc97ltlXwM7cMmR2Ud5uQWWGnTsGraFMP5pIUt
Jnw4CmmXG7Zqld1wsQMr5xC+E52n+9xWsTHmmBtMXeVLq6I+ZZ0Jezyo432EViWVCcynw1hhWlvL
FYyGdJ2aYETRHeihpB/rODqMXepx+eY+oHWc/gWkH1pv0bHKwwJjbiXuHtb9uHeHl7RjG++zgY6+
baJqG8RMc5UHDg+9IRdfa/Euzqp9zqL9fXzWOMEmLlrskF90Xg3Qp1ORNZRFeRC1MzquGJb1/4XJ
hC2GW+NuCtMOlwypFqKTLett2nUM1meY+ofJgIkto/Jb3JnvaY3KeB4+30drjYDQ2La7jLqjy1hj
cDHkUYTr3XlQ1bWvxDdpIXtiNAc1PN0HtFrLvYakqYqcYwxhIE0eSFEI35pidEy7jfPUYIvNISIi
9cupbs80SnvMYbjfOhZGfmcTwx8iN5BGxfwmt6PfkIfrr9K0iZHgyPw4Qh5K+yMXf5vkC8p5cb61
KWpNGoQDZwIeNkYzqIa8Nag8RnMi9Eha7ll7WazJ0EYb0rCmjbGiAn266PNaerhvtRXLhMARAgwE
WkUTeQKrobriM2+rS2MZe9khJ52YG2Kxxj+QCUwLOAKtULaWOaidqFWoI+YYpJxtL+7fWbbwzQ5H
98ZuS01uwbJu0UNDWSucZVwM3TZ/qmTfZXIXISEQhvPuPrOuSSHSfJjKR8OOZepNO/CcCmJMTh7Y
1hhIxwxCaeyxWeyYZexQZulGD8xafIReMoHeXW6jo1tTytSsaZm3aIKecjf3WMfeNOOfduc+xM6D
jRYg/F8Xd2QbGlpfrPUj4YY+Noth/olj7Ygm+zTO2GjEGLN1YmSV4vYpTJq3CkmCXNhH20HGdlZ+
XshHUg0PbA69ZGh+Q/24LjqykVIziaurO2uSyWRxzOG6U3UZKv5HLm2/TPsTr7aqQ6vcg8w1mpbx
tGj5uuUe8GRamA6mG9Q8BaM7vOFoDuwn51Fs+t4roFCNwb4ggeZ8hPXae6pW4QrZhEZzoT7iALlf
d+OuUhz9Ai/3+XQVECJBOEKMmphiu8XJMktHVRwvWJmPjnDeqfy7mi4G478edDoEkwZYJGJiKa4+
g+I0IkVaDFMU1CDnCG2NOWlw5WdDF68oyRsomi6p6Bg3osfkRIm0leRPiYObN8VvuKw3UDQtYs9t
XMbLFEDfG2979GQy49ky2qVAqNpkF/LWv/9Ia3IGiMtaH/eHDdBeqZyGwUnKZYKHs87LWOa76RNz
Pk4MFr3cF7gNXUS9V5E/oiHyMKBzvv8Ba3QFcyClj7w15F3j/MJVRj8UBHJOR6/MvyPQ+J3lP1ih
/ROGFm42DJURqwOMnJYeSuO2oJ6Tf/kNRFDjp8gCwObo/R1JlqEWWWKZjbS+c4VURP0k3a1mizWZ
sggWmAiUxlEi16jVzRXpqyIrgjmhxbGbWOmFuf2tJNVbbNSqNyzNKjSTmNhygAoiwN1KcCfp6Lip
wGxINJ9rq/Wiqnru7Hin1Nb+5eXDtVjNweoQqFp0x2BCVGN84mQjpuyjIojdlzr05vws2QMfTrbc
cEPW+M2CHUO2BikkVx9FqYhVliw0VMCqYq/C9oL88GPa2+9/nRuuwWjqYpTMRUE2LYJmRqR0xLlD
d9iYJ1kk8xXJrjDRSGZhFzguO8kiGPrMM/vvXVX9Fq2wvUygUwYR4MIfV9nDrolJwTsgwaqPAMDc
F9J/v0+nFe9imQX/F4TG0HxsxZxgEjYwMYDsJVNfe247oz1hnybjAx/pzqjKByNnH+/DXfP4kfPF
jJCJ0oqD1NAtbjiKFbUtd7Bko6jto1vm5bFM7M5LwhZ3v4iA6oWjdRxHy/k42BwjyCX3Uyyt3AvJ
6RmlT+mTcuq23OQ1mcMoNkfXNyYd0WyufVc9xIOLrG1gVdPRcTmCkfkw2Y/FvJUXW+v+xi1O7MBb
3DqY6EVUrp53NPsGAQFEwZTOeRLVYU7PdiX2fHB90foEpdQhcU/Y9ONH79zWOYR82E1F8m4Qo2/V
z4xuNUutsTQWE3BMgGA9ALKpt19UT9geESVFEajKqTxR08iPadhv2Lw1FXANRROcehisorfBc+PY
1NCfteNbMTZBinAqDxtstvyWLqSwrxgitKnAiJ3G31hCbSXmrAokg75zXBwc0GZWJkuRciDYYPRQ
mqfRepgUGr1dfmbV+BsqHL15Yll5hkGTHyP5V29cRrlkuaoLlC4vk3XJPzdl6W3I8Bo9EddxhCIY
XqJ6ngPnAXDVqKvwao2xS7LjXIe7eNwIQ7aAaI/mjDlWR3AgUqC9Df6XwL1xa2u53ioQJBtgirC2
EzHILf+5JGzsjI8AEj8hJ+BX9aPqh994EvTDoAkU1SbQS9M87pDPBVyeEgP5TeHxDOcN5DfLwURi
9jvuAjqkGMUMqy1QMLjFp5FYQ9e2VRnIujlKZXydrL/MPHmA8N7n8xXzDQtBbYgVqmhcP1s3SZJg
71JbYEtOG3puaRyMNroIjtBCDjsn/+M+uJV3ugG36JErruZtmCMP1hSB6CYvLL7gwI3HiurX9QQm
cn8UmgQcO719NhzzisQhAV+jJ1i1zTE6JU66YcXX2huYwAzj8j4UE5MLrle4hCQGR49lGTSGOA4u
fRdHL2WXPDKMr85NuSuKL2il9ZWsvSbEtU1l+Gm2tdx9RfGinIYtsj+2iKLB4/YjMEihsqRrykAU
5bmo64vaWr27wiEY8ENOHK2dizbSRAtViy7rZFYGdeN4VfgmpscoUp6dx144bpm2FXSQrIZbgTqZ
zYU+AMJZpATPphKpEdOed+D+6rMTxwjZ7vPhGlKoqjt4OwB51dM90C6c58mCvnBbnEKtLHVmg5KH
XlHTC0vM+Yk5phtsuYIcfHFUmIAdoxinvn2rHHW/oceStsDJyn06d7gRKa3fGH0H6SieahmPtPWw
rDVxhtId3RITGK44tqWRXpLYNS60GJsNCVgh4vJKzFqGabij78lVNemQ1EW9JMF/cBid3r7Qqks8
NjP7oFTierxo7Y2kwRoRARBZNI7iEPap3hJxbN3OyENVBVlYfzHipUXdDY/3uWNFS6HpHgPvyNRh
8lFfh5iEDqnHmFZB3DwKrN6oXRyGw/jHr0NBjkz8aLBEl5QmuqkTSlVwWQc2tufy+QUl4drY/zcY
mvDKaLQaW6Z1kBW2f6ww/2emG20Yaw+CzgFEtfCWXKZnwNp+shoxJDWsojyJuf6Wy98Z4sbqKcyE
oU0Ob6IHmXZrOnVnlzUmmdkx4sbOrKJ914Wn+9RaeOfW5wMSZMlyU4QWWGh8y1uqqJsZmzwRpLMo
qOlnZtZenbden2wt3NyCtIjWle1oZZnBuscFRi+eufyUh5ixY29T49N9hF6/DRCCHsDTIFh79TaN
5Kyd7B7W/as5ee1WSL7181qaocRep6iDRxQYKd85fKdStiEjWxA0l4tWLIniDggM+wY3We9T57WY
I1TBvnu4VzA62JZ7+whoWJjakuHz6/DIXeW17UcRb+jIVRjI1SJrYIOx9C5uUikkhiOOF6ifRPIR
q4uJ9XIfjTUaQYf8C0J3sK26iaqRgWvF5Kn+IxbQ3QfwmlmxhQoKdxELGExdLHAmNJ4yahZB2oy1
FzPSBbVZoipfltIfjWHesJM/XIpbObwFqElHOQ4YS8IqmqDufTEdy3LXvPTVvo4OxiVRj2a/wQhb
CGp8HClFR4J6ZcCK0PYFrcLzmBufFEFjql3n9YbGXJj2NXrYAoEZbg4Xf3nQK+HPQyNWnT0DPcMe
dqrFqBWFH2AO9d7q/67sdjeaheGF07Ch314b7IWuaHAhcK8cjI/fAu7DOeF2iCgJbTt5echVtMNN
gLCJ/SR9us8zazgu9YNlpzoGqPRt5xgdk52y4GC5vA5ybL/jxSXE7QaRH6xQeoXgHtty6l4LAqYL
sVIIVgJGm+knsYu0sOHkkCaw7W/tsmJ7o5V6hXw3v6+RT1mSD6mN3x/GBImHN6Eno7dF4qVig3gr
/AhDB7LBA0GvmL4KYlnR6dqz1cCp/3vI3oAXHMzk5ZuJpFWEFjBYrg0/R799kueNw+cxbIKYOaeS
Yy/Kh84o/LnqL5mzURdciKMxPUw4AMFRQKykt6EXE6JniyQtbGviFVhrQ+P/R9qXNjeO81r/IlXJ
2vWVlGR5TZw4iZMvqnSno33f9evvUZ63bseMrvnOPNMzVVM1NYZIAiAIHBzgNfF6W+sWhWAOyZz3
nLlemJCqyoXJNzDvau9jv/LouWudpH6+LWNBsw3jmwwmpBJW4JRq/aQBoYxIjSTalgC3DhgTMYai
HRR/5D4mQyOFnBfLonIbOkJexFqwLEb5qk7xtHFMG7CPPGTZqe95OeNFpcNrVsbPI5OnMk4wMXI0
0+V1sxfL+2TwkKMZLHikQZLs2xu4sBLUh3WUZedMofxjJVkpymM/tPsQFA623Jfdpm5Ck3eJzLc3
o3DA1eDNiso3EFDsrdUITeCZrdLux2yiiZk854Fx6FYrp48boqX9w9imD8qUbdVwrcXblfGsdW+3
V/pTVQC7ArxnZqPFu4919LgfUdnU5A7cKV5mB0AWOJEgISss9R6ppDixAx+leYw22ajDmG5uS/95
oJCOxKGKoRbIJbHW3RQIC5vS6PZouKOdOZFEXON6J4XGeZL9dCPXgpj7bNUZmed7erePIzdLnL5w
erT2+AdB453pbL/XZ4pKOy4uVBvBVYwg/foCq0OvMmqt6/dNH5UxSLyTcivKmWFnIM6l4QQGS9NM
PQr0eUWKwV85gljn69v7+tPJ4CPQTYMHL14jqBtef0S4SrWogQbv08mzBh8MEtFAhErhGPzC8SEv
C3QPDAVFQzYBPXheNqo96BiN3o7ua39uldwHRcYR81NH57c7CEAxNQKPH3X+jG/BSI3aSaLHFVgF
1VLcFXI7HQIBvU5yl7w3Oli5tVGsXSUZHwFElzkBCTvID4la0LSiOwcUcwCF6+wii6mbjCHXV3sV
xEWjgmFY07lIDslHH1nxzpweRsx9FDvqtY4ab5sH/NB69M7dZ6Y8xt5G1ELK42D7ue/G3MYMlkX0
JSLzP2/Ytw1JpUxFR3Eg7cOhLuyxEiv9ZGZRV1I1UHM05hWo6HBc4kKjEsj1QOQzN0zgqNnycNdK
SdckE8YZ6R2R0XqWmi3aGw0CUlOilKaVJ7o9TpFdaf/cHaNoi5khaD1EIgxdetfr9VdRktfJarWX
U8EkGPus7uuwKc+3jWZhVwEGApILzwdwm7K5ojKpOuDffexqFq42YqdVAsnRjkdaGQ/tHlQEHKf0
00pxhyEeBIhs5h5l82BlNA2GXozSHt2VEij7NHBp/UoqtUoP0ZCHBkeTF94sqH6ZX3xhqPD/KP/l
FeoaUV6v9qJmpSVVdExzI4VsgT4fA97MY4o2nOEfe/hrmUwoIkaeWvVGvvoiwyj6+9bK1ZKCg/z2
2S24CLDEQiuBxQNLiSFda0hc4lGBTN9qr6dKV9FJbVYpTfIqw7slicucAq+LuSFG0UyWH0xoQUsF
UDfe/oiflwxi7/80j4AD4gevMwaXGcIgdPgIYSWtkWMyrAGcZ84qqvSNOoVO3yohxyyXZM4xOEjZ
kD9BNe564SDKnwbQ6632w2jsRy04jKgAklw2K4z6EPe+GXEWubTTQGug4KcDPgeKu2uBiSDXSgOS
wX2W9b+DAM2KYJuUUkAsQTvpZlFMhbwmZVxxtHfBWHALwPxxuwIGw+J1V5jMXIUDfB5QgoJtDH3z
nkupSZuo7kbOJb7gCUDggUsc/T/AyLLs6GaaItDENANwPPkPTYc29ri0Ww1cRIhNbuvMz0gTtxrq
p0i7oI/gB2lu3AtF1YEQDpMAlOC91KrOkYRK5GzeshQkigHqhN2zuDxfDfNpBQ+0B646JOlYtG5c
9Dyk+NIR4fWOH4JaoDA4b+u3a6nvm7xP9EjeG0k67UW5/VQCv6ElkJQcr7IsaW4VBvQWpZHZKr5J
KmBpcRQn8t5L1F9Drz6OanMUOu/P7cNZFINbH8EHQnRwpl2LQTka5dMklQG0kUDgM/jmes6WuEUp
Tpwk3HyFXYeNmLMIHmBwuWCGwg/1ngJRFWpfk8AJn2wBjKJy+VJWIk27e1kQ1vj7Hy8NFTl4jRW6
lnSFXVqp61LQAoi/b4fXbEqIieY2iUcb81PtUIWGxgGBidylbjD7JypJqIIgXAOJsoIW9WJ8jbQh
5jikRSFAXKHQMo8yMBiHlIcV9HnwIUSpW9Eqyxxlv94ojPDfCAI5OIxcRTWJbYkx27jIM7XUZnLN
kkpZirjHn7Lm45+eDI4f9VKMOoFbR9/ftdKJU6VEGPKpYSBqnYp2bepd6XYjQiDSZuUqevjn4qB3
ImpxqIzgYX0trm28Cpxugb5P9Kolnd49KoHhav+cqgO4m/8EH3O3qMyImdqyBwl1qO8DodzPUkDC
9o/TNyZwmMisYVoPQAksvY+ZpFqeCL6+75rwCY8WD1U+/aNMDF4n3s/rYRYE1tqvJCWc9vWWKRHK
v54R6ygqvtWxcM4x4ihVnHDFSxAsCVJRz8bNoGDaFDshtepb0SsCUDhruUn9Hgy9PtraRTA7847n
tqQfoz57QDTFVsTxgDbLlpo32SisvgUbpsG7W38GLAhU/ndNGAB5vXlBU5p4kEKS7B1WeXUEF1Mh
1MeVX+KRysmGLq8KTgGj9kDXzb7F+xJmPJXYPykKA5r5UuBURXifp3m2y4yaY7gLjgjgMuAsgDIF
zIddWQvi9jYVe0QNASrzRFj5zzqQzr9v2+uilLlSBuwIIjC26zqMJdXLpFICM1FUlCSTpWq9QvD3
j68+0MR/wbaxfYgtGR0vi1XjFykI4hs9SazIRNtOIogyLbXVYP+LFaEFBNQr6AMB1v5aI/JQWmV9
3SCyU8KOgiO4A/+HbnAqGov79jX8Ge4BDnz+799CBtDuToYRdKC6iFLzAR2WkaNlgWHdXssP7QZz
L5w2Gth0EQlEFmEp9CDi80F6tG9Tn1Se8oCBcVYt4zrXlUc5rzlb9yMYhzggohA14P+HN2K8qhJg
AGSVV80+SRy1dN/GeO25oPHoFTtM/mlQDFl4HGOMAJohEBExl7maT80wek0LdjaBJPB1ZmbSFHMn
eR7ix0kBrD/zIJvAjn418F6flDcAORqtpBaTp7tnsO2nSJgJvKnDX/jybwEX6i+wnm9z4pnlFAO4
C8MI49utwwVT8MhIMSo+J2+i/ZY+JTv/fCpoTyhNjq/0MeIADr+07ZZ0xrz61kg9sQ4h3bo4b87m
PJGBbNaE2GRLn0bS4w9HNVlqgx8rZoLmTvfrSZ9ltvRZ29aKddxu4abudx8u7znOUmb9kDWHu9+s
LR/bMoqLQD7vdiM9OAJxnM26I2vblun20eUsjQmef0hjPEhf9uUYmZBmBR5ZnZpn95O3IraXhZUh
M3UbZCfRRijOKwKf5PYwF/vPxQ6oykwhnGuLK4u5I9Ucj/phBVnPB0cDsRp1H1FXPvP6ItjU5o81
Me5jbDyt0L5O6TJSbX14+0XO5P7l9bW33inlnRJ3WfK1UqAxDNwC8az0KycnxkdEaGgl1Drd9sFf
r78bxsVOY27NIMnEOoacy6HYvP0SyAb9kmRDdHtNDPIekaeAFHQkJ/fEOTrG//9nRxGpqWhrmWF7
zBJVQA5lWcnlc0xqezpZO87vMw7/x+/PvvObXWmYbJKC7E4+g12gp4jPGiJ+jBuOPbG53h9iGOeI
KdDI283LeD7Ern442q5HP26f0rI7+rZVjAvsjNCrYxNLSUnjwEkcnJB0OyO04nN0CNaFNXDSrVyJ
jAMcYt/zszSbD0daN9bFJADmD5RQ1909c1Y3H8QPHfy2OsYBhi2mwsdmKp8rp7Lmkxr2VWI9Pbqn
zx1vJ+eduiWLcX/G5Ke9omAnW8ixnMDS9jbM98RbFEf52NBTUkRlUjSsKQLa5fz42RP/F2fbmOoZ
q3gsklctMr0vUoh4Pii0fOpIAqC84XC9Oed4vlzVNzuS4hKjvXzIGde7i7Z+S7fCQLKj65a8TWOz
7j+WxLgE06jS3FNxOodDhMqmjaiiJyWuXMG5vXnLl+5fnWOrfoknlOAogqTSvlh3jjOQh2z3OyH2
09alu+fc5cibr6Ebevdlb982ETTTmBxTYBNlkpKLdXA2Dw86vW/I/f7VTahBucc2X0i3JDI+Iy6n
ofGQkDuHz5qwHqjtuifznL6gRkP+y8UxziJPfD9Cw8bsLFRy0QlWt1k/KKS0iE238BicW4sdYPlD
TxiPUeZeOAoaBGKuwNvucOdsGjId69/U/Tyd/sVOIoOFVxCSjvPbmG1s7jwThRmlQTgzc1c5OlFO
QWl10hYoEePl9l5+veCuj+1aGBPP9ECGdKu4hFXvLpfBsur1Zr02TxT2ho3kCPt5BV8LY4IaU+hK
MMnNwkYKnq49SMEDa0PsIwYibClX3E/ney2OMe+yVqpu6iEOU/Uaa6TStiSggrL0wx4IrLM62B6h
1u018mTO3u2b4flKNsZRWMlnlGHSzM7RENCLjyjB3hbzVdq+dW5MGBBkYZoMmOqLQAovI3TuhXY9
OtvMfnTdSeCGvT+d//VWMta9igRz1bdY1u5yEDWSvYt7GNrtNf28w65lMGadVV3o94A2nsveci4B
Ve5FMIBTelvKl6u9tXOMMY/VkGPoLpbS052I1k4790lKxzulpe0KAQdP6WctuyWPCQF0I2o0oYY8
S747VOdYINPBPZ24XoqjeewraJxQ96ykryNK/1RPPIWbt+XGMtjcd4EQY9JKnE48kguUAAaMyOn3
pbMUOw0eeEPLOa6CTZ8IpilhCidWc3gO3wOnv894Tp1zLjLjHTo/rgFDxoLG02UXnZXe0gQneS6Q
WNhxNHshvL1SbfbZI6ihnk4GZD0fLIEciLfpKJ5Yjz058c6JY6lsYlUPpEYzPGwc4BhRQ9r7AHKs
59tG9NWWcUsbGH8QpLnS5AakPB8u7fPbaJtkKratVWnzw/HRphp5TQg5Cq+7w064O+wsWt5Rtyeu
9d/el2wLiRbm4KwbZsUPNdKu/6CbGYGVa3G3lqcxjOeIxcRopxEXc09TYvXRRqdo1M40YlGLc4wc
XygzTqNdRX7d+J18VsnOKjoCAMHv+JHnmjhGpsy69O2ymmqwWvT9rJYqOVjG2iRvb3dnsl5jFlhA
ODrDMwKFCTWyygtikFXI58vg2yqp9pZJfLRG2eqpCw6u9XFbR3mOXmGijVrKKylAx/f5YN0F5XZP
aaZTa3VvWi0vgfdVirthDyxaUiylWkzmncSl4r0h5M6Jc7chD2t/E272BXnl3pbc5SnXh6e3XuOX
PZZnwR3fHUh66DeUG/ryVISJM/y6NLxmgpSW9tt0JEh6NSkhwpO6hqdM1lyBHP/FIhXqcTRBOAct
me6ejVPpW27LTQUtPPyu/DGLIqmCvPH6vp4D+os1IeM1WN76EAf2bRXkbR7jMCZM3Gh6c/aSKZl2
GefXF1JB16tgnERaBJXYdVhF+pxrxNiGBa2NjQKAvGO+mrw7jHMwLC1WVtcjaBq/9qyzxGfTkT5a
iUhu7Ub09rbxVJtlFoiMBL2pMkRZBwS3K8sRD7VTvuIm4yUFF7L9V3vI0ve0YxUCIgFR2gFWq4GG
BH/uYnesycbfio8Vps6vS5jvJ/c5xHMaLGqhzLRaHgvcJzLKHAdHsgO6CfEiSg+6ba7bjlCJPNGW
FlZ24Dhjzv3CcqRKWdzG6XyVJY2tTPQszAPB1Yn3GuKeJOM+Vh5C0raCnHE2tMDC8ytxkLNEiMVZ
0RepwQ0XzJb+V/U0pvJQyOfCej4AF98+qMfpDck230KYxc0dcYIBdbb9b3en1AFOWM4PsN3OORS/
DPI4S5E5uQ7uqhgXgpaONBVViOnp80W/cyzJ7lsbxajJtt1G5Vne/HO3NpFxKZWUj7E2P5mf1RXi
+91UEHHdU7SU2YANUhIR19Utgyd2vvpviGXZmfxESdEIPG8mqLMLj1KRxNan7/BCuGWHjFopQL2o
A7A14DgfoqqPRwTHLQUdpHBSasoLqpbX8lcGE+Z05qodMZhjdl674cVGioN88uoo/0fa5q8QJrYp
jbQaJg9CLtZbQGu6Senmnhx9SrfZ2v2X75e/4mZj+KbsetyjcW1EFLA7XA7pgdYWfUQakbN1szP4
qQV/pTARjaZlMmZOY1HPhUjQ08zzEPOm3Pp9xhl1jWTEqwq/H5Png2ytjke8wdwPjpgv/MUtMdr1
ZpV5N3jD8KUA9bvpTLuDg78ujdV8mDQ7liHp93R0cZsZDv2MnjiX5/I9/XcXGcc06qmnVC3EO3cO
6tY2YN2cUOALrnVrhYxTCrNSCxR1XuEFF/Rk4dFw3mzu/bVNXrGnj9tP0/rkKAdLmIIkLG5qtK/N
zVBfUxuut1WIlR7MXROeRAGJ9vExeRX/KHftJrMx5Ml7jNzV5p/vJJBJYMadeQnAYMIsc1BT0/e6
STyPXj2BbF32X/24wfTAqBBR45tCaZ8b5uiGpoQJA8D3HhEj/UPo3LzsGWUG2gIgXTG+kLH0KslW
qiBI4rmoT1HiEzmzjfzl9kpnw2LOc4ZboM8NyJh56Mz11uqhN4p5XUrnIT5rK42EIBe5LeEr7fBT
xIz2+g8CkFmGoQ7oUiorCWF9TC7JBln7N7+idwlqjP7xbrPaPQh0nbn7F430VkGwUslp9/X+aD91
60eOMi0uGMRVGA8w9zKzDIcx2LnUrC2ksxIgZSCXllrzGrCWbm5VRA8i+pNAzY1ur+tNTVKA2P3G
R3TX0AvIaAJi6qQvSNwTJGq3bu8OkaUdeUOQF5wouvlnQiZZ1sFxx9zgviH5SltJEKvIJO/cbgD1
ATdCnzWCOU5wQ4D9Cw25mIz0Y0LR0CV+mZvwAHflW/fi7YXt9hOkjeq9dVtxlsz+ShJzKcRq709F
AEmVs9NJdDbteGXFlrtrCWZJO7elLT0HwK+J4aA4NuDd2LF1eVIqCBDg2WISk0OZ2Z1EJh+JERko
mYeOKgTTj6ejcBg00q2fUOKyOKq5lNkHYkWce4/mpmr2AEeMWq8UT0DIvJWOvwa3CUnoIkDXxXW6
oaGTUWu64/X2LwBAMHcTze9gBARBCjr6rrU1UsVmGsVUOcvVJjLdtteoCMYGGj0Ua1PbtyNtMbuS
x3u79BDHXgPSB10F4JQFGIo9mn10b2WekRi3u520KTcBkV5OPF8uLTx4Zuz23DOMNkU0J1yvLxUi
LRtKGYKscaRW+S7O+ILqOSF32sYnExFI+t7h3+TDKqAvGH9VWvJWJCNxQTawuufdoQs1RTTqfPsg
xj1EKzNrEkEyz7XtHw+JE25r+ua7AtGPSUK6Y2TnATmpHHOaf5Wx2yupjHfw+sBTfcAIz0lIzAeM
c7XcR/e2DS3E2N9EAC54vdOrFmwYCQjHzmNnZQGIAXfDTtmEKifMWvKvV3IYjTVas65XPuTsok1r
jybtesc8KqQ+UzvJLHRpkC1mVd1e3G010kTmGosaJfVb9G2cIXOy0WXZiVbuvTcDxfDt821ZHBX5
wTCT+bGqlIU266y07d9lq69J5KRU1chxK1Nbu+QWN017W0M0kfG3QZ8I0ZRiW61qI9gDPWbU5yjh
gjGC8RldFGiEVkEfyDJkCXUtJHnvmWfZkkm2BkHzYE3rifpPwl2z6V7Udf0U4eWpEl09+Jg3nDlx
TH0U6DbTQ/GWkKohcXL21TWvrejn6sFUI4KJGO2sIhbPKJXYDH6KlgvvPJWWVgNhnW5yxQTNrkdb
AHl1HkPRT32CPFCEoiVr7hfWmLfCkIlgmy1j73wR7fM5oKhcXHiXtTYf2bXRXwthfJ8GyKdZVBDy
fLn74zg7g+6Q63JW1qojGNC7PjjW7mA5SFhbh4PvBnf3r9utHRzfj8ejvE3v8Ro/gdKObLehQ7fb
R/rOS958lfNufeJ8Lt8emH44+Zqn4hOtlDz/+mUie95ZObn0h5Kc18ctQFPTdruik+0CKgB6WMKx
tdlwf3wAWpQwLx3NZDp7606hr0oVhlmiGjg5GBClupPbvxYjSdz8TnjlYVgWj+SvODbhkaJzPJ4q
0zsrRkEj7aKWnI6bBfeIQ/8mgdFkH0RAed9BQuVkm7AmbyUR7XJbUpMGR/+1IMNzRSWO7194+6Kt
DGEnAk8Fjwm22TcsC2PI8kw572ZcQkkUehcS54GsgTvaQ52egJjhKc8CuAoxBGLRucsMDW0s2Mmv
Ey+qw14541GxsgAoBTyntLy743tPcru1dcRyj++3FearZMsozJVQxnLRoOCtlAZCKwtWUxMHg0z+
eNbGOVx2H6b18ZG7Vt+5ZQ6z2WaUnjRwgRfk9M+vwevFM8aNIV2d0JT4DgWJICffJlZ48k/e/YaM
l8zWXpRfwvn20hd85NXKGVuVREMdo7JVMJedvBUy0Tag1uJFwQv2eCWECVT8SKqTXIUQy7x70/48
oA9yWKOIdrq9lp/BytXusViroM70oZI65Wysg7uHe3krfNwWwFNOlk12DAvdE01ImO7EtwaJINlC
RwH6CRRrP2z7S0LoU8/xZgsdFFgWRn+jN2zuCGG5rOIxBZdRMmL3Dqu5h8G3z/XhTATqk2H3sNbp
mqr0UdyNJMzI50necBa9uK3f5DOZNkEZMAxNHWbjSAFAnKs4TknPCF4Om5jevxC7IMenx2Ab2Mia
c850ITl6vXrGNBGhZWGEIXPn7hK+a1tY5uACcAmnbt+/7PPN8ajSgAdDWHJ9V3vOGCLe+vjP857H
gH9bzp3qnjeagN6RB922ASrZfo6/5h33LYtbxVq0lm/7zZikPNYa0hmQDTiGj1Lgc/K4IdPJttP7
d2UfIQVNzX+Dh7jeZ8ZGMc6m0ydw9eMJ42TWGc5vrQCC+arz9HnhTQxJSMFheg0yKuh9vg4PNDOM
Mh/jR88dzOfXardZJ2Q/UWqjHhFaI+Ghj77yFz+8+zeBTEYsD329WU0QuLMObygFQoceDOtBs9aA
mEpzzEqRgOBWexZd6zexc9jwLQzKAVcAuB9igS85FM5K2SRHaf+hn3en5G1ueuIVRJYCr6udZSxV
n9JcNwdIbOnOcmIXk83d4SWn5sMfoIfWDSpN709P1SHGLpubk3qnbww7sZUjx+Evm8+3pTNGi7mg
6ipI8SExEC8Hp9uARAyNIetwv9/L24JscwvIIvH/ow67FCpd7QFjuSWo8ldqDNGl/Qw8G/oq8nU1
IuAV3RO3/2oh4r8Sxpiq4snd0NXivM7ovsvObU5VnVSiHWt3Wsx5ri5kz64NhzFRSZCFvChmaRPt
MvhB8fF1WwPmeJqrotZtt8/bSJZADwxHgo/BZ7CaA54XBulQYUNHz9zP0wPyeFvaQovU1dpYdgGj
whgruYLTMw7lltAjIWt0E6GZ7TdsNLNDS+dcawuAi2uJjBvKgzgO4wYSVRSQ3px1vHFvr4nn6AzG
79RTkxpJDwmF5aguBi8dbfu4xXMHkQ8v2bl8T/41OYPxNqGsVrKa4bg6y9jWRKLW+Ss+uDestbBO
3NQRLMHiEVcvByffxDIuJzDTSFrFEJuS3eGAZhLEQ87GsAj5Tfa9hafe1vWdD5fXjMNzMQbjYhJw
gidjDsHPlx1CEsdZwcPkT4JN1r/3Nl6V20fBymhCI8rT1fncbtwnLENX1CR1r/QQnZPgXqMrgo4F
XCZ7wCTtd5s+ItV3Mv7FE/C7q2FZVNPRiJDLhlBxbqnC2Z5T+rBZe876KAFVxVFd3hIZVxMFcWIq
LVzNbqf1tEKBeK5E/5v2iCsjZKlAG7Uy4gBsiefgNXiUPjTUUIXXnuxOPEX9gj/eODSWT2kwV4Im
xjL0Jdird/Gxtw+H9rnar6xfm5m0kzw84H7cHyUy2EeNIJzf2/r6FeSMIaX0I/713+0wmzaL/H41
tbO9SvaK4DhJTNd7dO0GtvJwW9QCNOl6kxk/1GTqShtabDIsVCDiu7MZCCEhhbo+DWv0aJ4+eSby
s259LZLxRh3wXomYqXizFE5yB9IgcQM8g0sFy7T63WOyBpDHfBX2Na8I8TWR8NY5Mw4piny1Shos
FuNELIy/o41gPThITrbr0iPA9wK3PNeDgJKFHe2s3aP7SF9fXxCaTPT1CIjR7d1fQMpebwXjqDA7
oAoKEbeAdijtXwJeLpvVurMpsict+bgtjBcBspURQyzqYKyx7/EnaGxsJNycmtxtwvUqJdLv17ld
Ud8jmWG59B35YDjK2x8w7+6t3WcCIi2I22yMFFyqv37HPH7KhQLT9VYyXqmWc7n3e5xtBLMlv9Hl
fny3by+A81gADeZ11D5MTTiIEzyf6u+cksTgSr0PKNpKBJQNBdK3azzCmoeI2KXpiiR74pjOvEM/
dhCUFpoI2jfQjqyu5Yte64cR2GzPO4xT/KX8ptmBI2HxPf9NAhP4VKPcABMACXFwwlzdrrVGgaoC
eb69k8sB5Dc5jNsBTZgeyBN0UaSoP9rr+5eXFZ3Bl4hVeQ/2ZdX4JoxxOGmDIV3zc+vcYBh4cWd8
dukTZnaRIbPr87hrAajlUcrNhnvrpBhPYxpjl9UYBXsOPy81OIWFbctj/14OIb8ti3EeVRDV3io1
UMklF6Re7mb+ioenJwCdeLlHnt4x7yZxaHytHrGBuzCzpp1iTYZlcaNUnu4x/iGT4ggUx/ocLl7Q
azSIJPk12KDHCK3P3jUt33rm4hGXZerIqGC+g2J8FbC+vcPFyMRVpAQqeras5A6OEBfRZ7/DI8b9
4Bb8Z+P5qRT/K4xt3KrUTsj7OFLxqrAOVgLWVssgFNwVXEmLVyzIIf/fstgertIYV5LvhypeF2hE
Mkl+cXkJheUX5zcZjKsYK8wlUyXvK4Xx1gUE4Im1RLauYCVrnrvg7RzjLkB7szJGD7JM92DJwGU5
0maw09djy4P7ysuW+3frGGcBSAiIxyUBHhCHNJem3u4OrV1srJo654eHh7VJC3u/3r+2+yNYLLaf
n6eEcvtMll+g33aXcSCD6QW+V0ExTSebu8i9jdNupB0PRLiA8MO1+U0O40TiUGnbyPNhALvOAv0X
HmgzS0e2Qz4ItaMtfczo6WTxRtIvRz7f5DIuZYWZpp48Yn3Pl8NFd9rDdDo+zepDua+jJe81w3ww
AG2e9M325HVtV8pen6jneotyaA6maqRHhOdwo1wQaCHY/NhZt6+3WUdYQwctK3gxJeRGMRv7+p72
xbKoqlRWz4qWgyA/JAMPxjNHM6wEzK4AShD1N7AGMuqhZr6X6+K8JlKsSEXo++oP7w5bDHe+C2F0
o2uDRMBIbBX96cR6q9/jo0gvu/TzcMHMLhmpHmvcu5TnWBafJN/FMqqhKLnmFdMs9tBYQTg3/tfo
evbODamtNcig7IZuoZQftw9tMUvyXS5z/yh5Own9mM5OU8d6v8iS/tzf7+0nys8OLinld2FMuCrm
RtNUaaGep5Ya5TH1ttN7kKxNi8dIsWhpfyX9CFqbWu08TFjBdl6AhZZf4v22e/rkt2cupum+C2Ki
0y6N1aCdBcWoBFmd5SCf7qDJ8B5dDJKj8rmM5h/8v40AOL5rM4sUo1Ha+cBi4iQzypt+fvBZKLgb
yFw+mOrWJTUerBBTWRdjraPcrQPGVeyCBz8ilsULWL+aPm8tjLmDJoz1xGxjSESu/nJQkaq+CK5Y
ksm0tN/Ucp8LKyXjFv+sT+i0fXra2hN9yRKAsinobXjfs3jVfz9ZxtvIcjl0o4zvQdXJSW1MTX7o
bFfuuc+CpRPFoCPwNqECBIABc6IV+ODaIe0hSMjIwbxIAqkdH/WBR56xLwV+3yUxh6p0gmFGLSRN
jwifhYTqxHQ6eBrAQOFO50Q2gTJxXMyS1X+XyhysKY2pPpSDeo5MMsZWuhYbpM6me9R7ZjYsCdnf
D169Zf5NVplAXmoAmKzqK1BwXltJh/l3TTWq6vlyWYFuKQfgkaxI4KimVbhlZXnEVpGJPdHWTT3L
/RjXnEXzPoA5VEykQZgoKeoZeEzvHQOlpHPnigH103fMPQW+NkcnwViu5ZAjefEC+7505pCjahCE
IcHSs9oqn1GhFV9Nut+3SD0j1CD6+oWKwEUGp4k38m7xgftdNHPSSMj6WhJAdPFbsofqrEgbDVD3
1gMOrrekV+PVNKno7WKgxZNtjp4yzq4vKTj4KGeME6CwGKBzfeyimWHhU6AjEQ1Sr7vDc/7gn4KE
PD31LwHqmh+35S0Qvpl4m/2Vxyw4TdHP0eqQt4sKxOfBimpWRzw0AhYvgDMj/z06+21PzL16HwOt
E6xHtH658r/obDMBOZQURcJ8jjkKu16434vxTN6nnxP0LYkKCfRT76jbZq6tjG7/63RSJgLgDs/O
Fmz7Si4TPqSVHnjobtPxHO8pqg7qpURL6/nXBFt7UDbK+XdGbHs7vW2bgytsPnVurxjvC5iYosRI
gDGT8AW+q76gDfkXelpPzxdle9nV2w/fGV3OoS9p+dwZoGPQAki50bNzvddjAV6NFDCxcx/fh2fJ
QkFn3KXOnMY51btgrb7e1rIvrg7GmV0JZJY4JlnoJ50ALQO2G+MlAno3WKErdrbwlG7et4/e8XFr
k+D5q74E0AAgA40VrTH8nXI+Zb70mE9RMIMFPUPozQTjLPMpNcaSDGZfC2fDd+IhJYp+Nn5VwroK
71X0Ka2KbS+/5pNO1P4zzZ24PWFSdmgOJBQLUkjvZXFQo4pEcIEJmEDdONr3mAuQ3XUG7YaNkLRU
Ms6VcAwmuwxIgoGpnCUs9ALg8P4u4asu8i37MRb5PNmyEs6rx/pTbjaSGZB005oHb2UXJ2FTerRr
z7f3bSlMvBLK3EfjpK16Iy2FsyBaFWInJ/oQVra6mxDOOJQYd3R1EM9PIrAsJx4ac+lZfSWcuYuS
INWDxMSKsxZg48c4ES3/XpMfRszhLjELSniQMk7aewHdfb3LjCcuZaNUBqMQzqpEy9rxDLqSwPX/
p9v90iJb/lNWm/a3R37rKpkU+MQyWvEuA46uKoxznhIBnW8S9lyWaCTRPw93c2mysAfBRhtpTx5d
ziHP+3hlHLAK9CUZmAKD0YQ/qM2M1hAFDEf2zr5BnUN+LB4VO3J0nSSoFx5t2tlA9ND0jqPRXxp7
Sy6jXFVhRGogQW692jQv1Q7TAcjmoaayi0SKdT6IKKglDlnXzvqcWc7aX0cIn6Ng85jYpgbwZrZO
qHx/ezd+JqC/dgPdNtgIkDOxblIV80HTPMk7l89mSIw6Jt0vFJ9+lSlmRj8KYku0ghP7/NR0Ribj
noyu8bJAkQG01n/LO/Ok0u3T/3D2XUuuG0mwX4QIePPaDUPQDmfIcS+ImXOG8N7j629i9sYuCeIS
V9JqtZI2goV21dVVWZlLlFf3JaVbI3cZzRTcoei8c05IksUrXHoKed9keuMZ8lNoodlGfVIcQ4Ia
FmiBTNzAKPJdQCPBD/94h49fAmg9ZMKgVIl/uL2JtLxvIj6RMVzBQcH/8H0YCaWDUk8cdNisvW5h
p91n3ycGJ/PL5lLhxY3knLpiVVUAWzd/652yG4xiv49PcNmmj+wgv1qwex9n3dqdyoEnTZY4mHHn
tAkvm/dwn5LYgAJQ+OmYb6E/guWAMhhfL9rT8SU6vhwX9vLsyf7fRCuTE6ZGacQJpeqcUomwJalY
UhnMMX5CVAOH/djYff/IOFj0q0KcR5OhLDXJQNVurVWs6DGnjWg5x+Ap2TpGTwIDmCYqrkETDpxp
R9CPPKAf6CNuxvo8erleLo+/4z7OmXzHJKaEIBJkLznGAZ2AFeZQJDP4LQ11X/fNS2BUOblsZOOx
zftG2onNyY5WPYaDBpTLnHSojuhmtzWjPyfTD8nJ3pH2UxTIl2yu+M26fzuuVpGhfH31+tcZUe5S
ZDtu5alThYwh4MWgnsd7YnJ7aG7ulk6PSAe9I68ukoDDqTl47/FepOFatdpdy5F1ZJR4SoorbV19
BuuCrnOO6EtdbbNe7fpTJpmIXugKxqnxKWW0kqq3jqWSsGlfXI5AXLHdMvbjReDGoU2GroGaE2+X
cexodLh1K5naVkKr4pQjTqn38KNGt8axBtcDCkR/Hxu7e7FBmnu8LRWojMPoNKCMWSVONRmbTKpo
D366ZMOo6IXaa6fHdu4Tnb+G0CEpyBBKQD/m7aAqP6iLXAkQkBA9fq4/mxDpVfkgXb54PTKa8wop
f2WRTOA+i3RrdgoabEIlRcoTWi0ZUmaYSzEg29yUTQTt9PXxEOccx6jFhgcZ/sIjALkdYti1Whqk
sNWM2I5jszKFVXsOP0+jvyAA82SEM17Et/SAehVgNd84Nu2mpkv44rmr/+ZDJsFfquZKnSb4kFwm
4j7Q1rJj8LRTj7Xyp6JxTbJ2QdfgPns4zvPV2CfHNcx6thtCmHzd7Do9+2uan5+7zWazysBmVx4S
nGKZHvqfU5mT+mzEJ27MCuQfuJ6T5STt7AlCOU2UBAhdoVPpdiU4Lg1RgJGYU+QadQb+qg3rHrIK
SnVmrVlqROVu739oHW0bq9TMx/vgPvYe5wJXCNKlAE2g/3hiPdNEr65bOFGFOLsEPUo+dQO9NXlw
+v5N0exHlijOZwcMszKafnkIv06mPwmYMExrBZJE3KHB1LJpshQD3JV38fPQHsWYIOwI0oHpnGaO
2/V17Z15dQ+QAY0DWwiPGfMuiyC/TUyGxoYMOgDHfU2ED3UjDBQT3Gdrid9IgTFozkK0OXve0E+u
COgsByXBr8u5eklCi7BIfWA6zgNz9Cq7y49ie+66txLZvYyqKeXzV76viFC+N7weDIrRDGR4Ddov
RaENepQVN9WFgWTRD9NSX/PpkJqtvFMEHdJ/hV8txYtj5DB17KPSG3T/RCjFTKE0rpI5UEZr3LNg
Kg60EKJ3UUHAWCVkqIkIrUrBSAord2mPJ1r8FLkLIcVvQDr9ABAqSBCwgw7onYajUrVxGeWSd44T
1PCeVDDw64jjErv9qkS9/RrAPK2Xr0O24/KPKgNRhgxmeeU7TSmgK0Ee6JIZg6XAVCtaC2NuUzRS
5mt4zs9QZORcwsrPokZ8o+kNVjJixYRyEGc5W02lmtmFtvyWDXTY+3btQGidcBCPXXuy6aBD/a+D
RMSp2jnURa09JgJDal/3vlpXD5y/j4/orLvSBE1UAWkad/UktvLK2pFYR/bOTEC9Q06Cd56qa49G
uglGeIoDpBvAIybk6SDq0SrUjex5HZpfytcKip56ZWqr1l1M78xcktC9ZsFiMr7ZwGUycdwx74mK
24s4Y8OOy4g/0OypVlgiFe4qz3fNzo8pE5H0RU31hFlJzkvRkea5kmktLp2ue5eCb4Ebg+Cnhiz+
NAzuUeVKhj7wzxU6kzO75/ToCyuc/0iB2YcdycJT4VKe0xlpPcZBLSmDhvQoKbi+wUcmY2sSTUKD
a95aZik6vHdGSDDjD5wlxC2oRt+62DiDxHbaxv7Zs5l3z0ydpzJYsZcST++9k5MMTdUpCZk/w08c
fgbsTgvQLMCu+H8MgtbwHSK2ENqrR4XiSbycdp1cVG3hn6P+SXvB8ZG28Rllhro/MrUPFh+z+JGR
gR90VrXyF6VZuHdnXmYgmkGFhRuvOZH9jX+ufKDPxEPBeUxwzgEwaGg50FSh6U/pvKUG02/aHIwi
24YU9R7hKlM8d6mZu0arkvTbPYTSzmEQ9pllcAieq4JKC0mI+yD+9usm11LReeUgjF9XoV3Xo4GP
iwkueNhp6bPDkqbSH5/rmQeyghsBFQEBIk8js8vtvsiLoe6rwYvPAb/NoIfxxTpGHehQD093jmPC
xfgntlhxAvHOaUCHnLhLCIb7BCfk06ADB2IeFhUwbhoGOkkRsI0QJufaSqB28+R8AOIF76q3b7Ud
nVl34VqZOag39qZnQYZymhPAXsJeNFx3QE4+ntVxE9/eGuOAIMk1RlIyVOFuJ7WLE05xtSQ5g73S
JRkS7d//H91pY1T0yMpkr3AOuiplt0jOjWrXx24jmNVGWyNZ7RarVBc3TL1wdsa9MDUoaBC/RdGG
RzfrJKkAvEfFCIKXnp3iUnlmV7026fbxzM08HcElemVjHPTV8Ux9QaudHDYy+73iCRts5BNjsZui
R1Xqsa25VRLxuIK7ViBZr03mz9Fil6+aKj0jlqh7A9muBLzjpcG9MoudhHNrdW1rcsyyJg8iaSjT
s/KnLeB3CLvxvG0YvDLVQX4va1o2ZpQajwc4k2dF4In4VkbnP26lXyaKq8kM6lxINF/Jzh6EAgcE
EMp7mNgNY2YN9YRtU+pxaLBPwiWPBoJ8dhWe3HrFHF1ty0ifPhcQniO5u1IBx2qJFOg8pMKTlaK8
V8xrXdpDaail3fjItqx7RCZo0esRJwY0rV+cpVzp/e5DjhKX13isEE5P38NZIjSe37b52fN1SfpM
k51YLzxE7r0vTCCHgAyCzOPFPYajV/MVJaXDONqQn8H2TbrupQDMwH9mW2nV28lRfn68PDPPHhUE
b9CnxFXIq8hc3JoDGk7oWbbMz0iGNjVRONrYXmF59V62S7145p4lNGZrYYh486+cW8zSYRv90O2B
xgfgNGvI3iFemdJeBEHcxpzfYbwdwHagRHOR/gdyuCXNzimp9lSvMnHhxrnn9NJujU68iNK1LNCb
MLrrTvz52/wOXqJBjzYcGGfWFRo7TIMqFkhOXiSbBs3q8aTPLbE2viZw7qE7Nj30Wdk4AtdW+Vka
9MwhbadaYQdUsabpyZdfUalk6WOLv0zMd7Ms85hpEIBw4A28XeZIEyonr3toNOlCZ6aoKyYJRzje
UC/5aw2qopxoRsJQh9WjxOB8s05JK9LhGTgb4m96mSaovH3lAXK4fK8jMovQalRANMijRUQHl5ZP
3U+S0Q6QkdrOwH7r03rYdd6qiFfyN1/ShlnlmZHhbbLInHWvPYCH5Eg6h4EpIGmbbiKu4311aKTi
7AmErSIaFW9BTN3cLMKeCu2nn1qs86p5ZvjRS8+dqIvti/CDIpMkgbSfJhoY3ExBNbR4FaC8UwJw
XdgNYFS8zuIpilKYstI63VM2Naenmol/KSGf/XiRfpvvJot0M4rJruTyKIMWqlyc0dLua7oCwJGy
E8DKNWzLy/ANtARKQI6V/KQRcT8G1Q4Ck1Msp6eKuioDGg5rnrV6vZf1oFq1iaUNTxG7FRkjzczC
od6zJBzSJ+XTfxYywxfe3BaKkigs94Z7EP9UjqGkW2gkOm8dsyksQV7L2lHBo+4nD6wi1hn/NdSs
MjyEnDkwKyc0eYkW+xRv7mzfB5kRNjkVPTJYaJTw8CvempFIIFMB5rdlbrCFyTW0b5+879rTc41H
Kgd/PrXAvnrSwnTe93ZONsV4H155Ur8qBblQxeLMrwN7x7wfaivOSYRcmsXqIO/0iIzQlgw/GY0M
vF6NxCos31wq/0vjsk2XVUbTAKJLEKFwv6+Bq+/IG8YDMZlanIVDe1H+pPt8X9meyYEEwj3FWzOB
1syhp4MZ7l2i7CQr2LNkg/T8OSJvFGyXkCRioUGGXkOWvoZA8a0kizf9Q7DwepxJQarc9ZdOHkZ9
kQphySjFmVVKmpSXsV1bfkmeJQurGprekr376OfW3iS9nGedIBQuZoY7FGaJeo1AUNkGLYiqe6Zj
Oya3Fw/RKrLqBQ88U6a5sTwtRwoJK8fwGdgbx/DV3TTS8/Ah7lqVliWR64+htxF3pHoQrlMJW4N/
eXzU+Zlb73qmhclRb0PZwfbHTGsrnvou7ZB0Bhro3cVJIL6Jmpwu2OkmodKHQ8t1aqQbwR7BKY+/
4/+xN2WQyaIZDMR8kxWQUAlt43j8jk3+JR9L2m0SvRhMXsbrc4Pjwo56j5GdJaS+sG/ZU5frORIt
++ovG1Dtj7KK45hI69xKGyMIiUOYkmg5ZcBsVJvjrgkP7YnhrHbYOrTSY73Zuzypv4NjAyeyDnVH
WRjTTPiOtVUEYAqAphhVqm/PPdf2kRYrfnnuW93rEDxeRkF2NYlWNb9l2ZwGObMvlH/8aoZVxFDI
KUD6HbmFW6sq28SSLznYy6LhRKR+7TqPKJ/exm1e5CVG15lq02hNQZpaxaNZ+fV91z5F5AHJYYLy
7CG7U/54FW/K1a5I3wAMErPVEPyRGp9UguVDsaCmScQvRBSzR/fqAya5uMCrvZZNw/IshnYEkCjC
brsKbbXcdAteYibtdzvWiVeSh6TwBBVjZdc75hCcBpP9OoA6SKbxqhpb2ZDxq8a2ffpWg8ontvFW
IxFNaGV8ZSQ3L5G9gnICrirqmkuvqpkXwc1CTA4QOgaFPhbHjwttLlvFgUjk7vnxKb0njMJNpiC9
iAcBelPuTqmcyEh7Vu7vjg7Kj1w6RdJKOsQh+FeVs9xv8tpiMlMBkxADxMQur5CnNaruowMvYm+x
/uHxB81kbMYPUvCmw+egYjNm+q63n+pGfSNj9RVc4bW378wWcR+ipgoaoMx2gISPxFJVA4iHMM5T
RKW/0TpZAnDO7UE8LcHKCNZNRNKTxzPQynKWSxX2IDj769x0vNch/eOUABg43cI7Zc4W+mgVRRnl
gsVp7jLPwrBtZa86A49d/UEgwyDDjWQh6g/IfC9M7+ihphGDOiJTAVJRENRO3oCeUjZdOuTVWWg3
KveuXhhwDisKyH9I6FqCVFLVNfIyXPPhQnpl7j3IXZuenGtOzuLMT7LqXPzhvkNBoEKvixJNKxXk
UT4tSS3q6YssWd2+FH2aAGWQFht16aE9UwIGIuxqCiaHPk3aFKLGZXWGsrB9Cl4kuLkPxXpRkSw+
KDq/cMRmHeq1vck5bsTMzVgO9hx2DbHBkN/l0JjNAlRcjlVrqzXlQsJyVGlWyklrFrzpbOSlccKI
u/+9QCYrrgmDkzJVXZ3rGAWVbJOJhphTp9tllWQUWkBLDm0AOXHk08JeG395uteuLU8WvE9qmSvR
YnQOypbUCYJiJabxYLgsKoE/YakP1VeS/4n7l7Le8Jrt9m9xRbuPx59xzwAzlgIRIQvwKSwr/AZM
Vx4l5LxOihRMQI8g+Aks6KLOJzTf9QHRztnnRd0fJdRwfJOjZ8mON6oRGDUpV5LNLx2BccR3M4Iy
m4hM8MhaOZ7Oq0/xQr8W8hQuvQk/+12TG0gzqmNmpG8hpjl8MekmFG3Fo/47d1BbPc1WjyfjN/q7
+wKwjiJBoOJ2VyZrwo+y63wZl2fuPTWkpxYJwYqPiMgarL/BOwUQp9ICXrjszH4DbhHLiVCSD34q
vLbWRYE6mP8Owd2d51Kpo4pvAT7YtMfHXznnEZHT++9HTk5o5uS8FkiYpiIlfU593K7xJs9QpnUp
osbHxu5bq8b9gQI9mlNYbNdp3lfiYuiblgWuQAqCLJnYA/oF8NDU+/fw1NuegdTfQr1q9mRcmZzs
g1pJQrBXleW5CpFNxMPVc/ZJoAfKwmNgpoB4O7bxsXC14Yo6SKE9/js2DVQj2bZGW5ygI2tvoC/C
BnPpVgDRWWQkoJR+PK+zizgien9b2kEMeWs6SqJGyeqmPKtr7tC6ES0GWAnqQ6QsXKDjZXy3p68s
TeJjbmgzLfJgqUpAJN8mjGS6Zf72eDgzZZxxKv83nsmauULANSLI1M5IqZ2Zb/kS5KsEGA5hKyeE
TW1vVzoLycSZCBBc9SLHyZwm8dDluJ3CuvVdUWkk0FNXnhHAN4bZhyQs7JHfB+lk+m6sTFxC7XSq
D5Ks8tyueyoa9U8+cmFner3KjUqPntyN8N0hKcdR1myoj78KtLUbg7U79MF2+/BlCSE/s3Wwa0Do
O1bLVPTg3Y5bKyRkbgOmPEftm69Aars5NmhL9U0Bb+i26f7NNF+Zm+yf1veifGCc8pwnP3UKcRX1
Owv9heMwu5YiGoLG5ZShs3I7JkTgwVBBmvdcazR0LrGAbopwCRA8Z4RTVdwsLIcE/1QmLOO6mumD
oD67juGKUMytQHa+1FY2u2EA+0E7F8ovvDq9Q5hCFhlEivW50CO70zld/PHAQTqgLbVAm6Sh2j6N
bfUQ2ngyes9gGQe9IRUOgFYY4orXC3J5fDZnkD+A+CPPzyLVgCrvNA+mtY6q5Wlan7mE5FZ+5r7Z
WncNjZZmhRyXQpGURsOxyILGQ5e2GzReKaZINw0awzqSb6Kli35uB19/0GS1lXDQ6kRM6rPCPfsy
TaMN06790NfVgLiiSwBHQzrDjFXCC+16eOctGWIbr3K/4BrnLgAIGGloi0MBRL57yHRcV6hNU9Tn
TYxCO7jD7OYwrJTn/tCjGxrJ9ciISbPVszW3Kxau8Rm/fGN73K1Xl48j5GoTsliVDkX1gdtVXbpw
d8/EUzwkk0agG9RLFGXik/tBLLN4qOuzEANo1u2qbOPUq6h8Eh1zYYuNTuDaS2ojDgc9jKhxAMWH
v7kdjN9wqlKLbnt2W716B5wJkCwLwIoE5I87NHL2WxdsNCpt9RUKi4+N3+WdUH8Q0bcBZBJQpKoy
Ra0OXSoOWZQ3pzSw3wccserbOYDsu92mC7fBdOP+WpJRJYQoC3JA4vSxEtVOGgV8faojwrfxOmvZ
nRdAScyrjkFvAzm7MLHTTfIfgyBoHGEzaN6b3D6yz/JBVaj1ieGRD0bfYCOWC/591sSIG0fpHZic
KSgHUuJREmp+c4piVHp5D80v/9C5/w4CzYeAH0kaCuGTWZM1j0liv2hO3CCbjPaUCyFx3XxhHHdl
h9EMICRYmrHPkdWE2z1YyzXXDKOZQpetYqta6lpdt6/q2l1xeqIzhmL40LTJbY5qVmpn+9r2Vjxp
4e8WNuT0ohm/BGg5kRVRFgPr92TA3KCWA4Kl5oRCi7/Ci0oFHQGJGcglbTx2xW751K6/002J6sc/
N61qyMtAxAKJGXzHZBLYKFALLexOMioJvtHvUqjDB/v6ORRfpPIk1nbD72T+SUqMYA+mvQX7U5eD
kUNKB3Z5AZc4tIsm5rXMy4M0706+79GcAe5RPaMaVYp2qSy8XIVxPW99zmhLQGMHcBzAh07WW21F
pnXdGrYUluBq1YKj2OxEFOsY9DTDn6P6pTSxHuAFJytWLHq0qf46pSELBemLN69ch9lrW24i9LoL
m5Cz0sRwApJVVObWgOG+cNVaTg0uBNoxF5funnuXefv5k5WSCqdlCgVTVSk2jx5YjqDi5z6H2iUK
iSaQSKPR57/ZHRxAtSLAFNigk43pe6ITel7TnUJVr8pVaQj1Jts0a140sreUe+nBk6TZTbiXPmqg
A/+NdajM4HGNSESbBq7o9a8Udqi6U108i11NC/Qf9w7BcSYOYI8CR/hslagF8jA2ExhcStP2lVO7
he8YJ/Z232johcaVCC+BaFOc7FEZiBk8LDv2xGYhQzNejBFr9smCExhfHzdWgOAA0BqM/yz6RFCF
vD0JjBsKmcKo7CkYTNGIvUz3u5J4zPPjSb3r1cVpu7EzuXmxjZzQR4n+1B20l7Qg5bqzS4py8MnZ
qgwpXNKs4+32o7X7jbf2uQXffnfgf80ruHgBpBpTprfDbJQGynopzEtbt9sVJQC2HIqJ3AjHHYzH
Y70rHv6OVUQMC+8qicBv3hrra7nDWwTGuOyUcyslX5WJEQtQYQqIXyq0GrKVBwnlMs52QV1/+Xn5
BfUrGvRWvuTkZ9cXqElZxjbCM35ylIQhTFJu/JauAHVxF1lDsCuYp1BYHPVd0IEpBjhSkHl02cG5
T6Z4kHIRZVOfO7UXhIhif0xOYkJV5jl+5sf6voc3TNHrbn0Ao4LIvZYuSFrTdjP8U2TjOP3oRgKA
hkfCApwCt9PfRGFUD2HEnfp4o9UM6P8bBTj36k9QPPHtEh7rLjM5msPsqmgMgdaAfHeVpX0Sdo7C
gmwQnCjkdfM+Mr0d7JPdgJ56+1brAHyTFw+NlKvj6+OtNre617Yncx4LJa+5Hk5v1O3r8rXY5AD+
V4P12ModRu93iKoEaBsCvLHOdDujdRD7baUk3GmHsb0D92rhrQOJO2Km1ALhv2WFYIm2TxwJjYGA
0e4sGPjza+y878llkUbo7vH6nw9CHAVmH6z0FCHVKE4Q5bLDnvQGtMopPX3uPt/fdyEdaG22Vq5H
+8LarF5e9vsjGLfeHs/HXfFhNA9/CWVSTYX84V3nbAtAcheW3EkpjfIcd/DMckEF5OCDJIfkoUB4
RJHHZviIlWStPS2YH1d16rMVoPJwMYKw7Y6HK+4bF+FlwZ0EpDUjQLyLVeFFwCwdteaza2M0K587
XjIqCYKFoS60pzwe1dAef8boOe6+Aq1QPHycIAIccLspFLQmhZ7YcSdeNtPIyFtUtr+yVz40m/bs
I6B5bO63LD+1Bzg+XBnaKFHRm3iyopbUMgs57iSn+5CDEqoFKimaNxtoxFctugAGaSVEeueYmqOX
2Tl4FaF6J4dWJ5+EmMjuVpZoBwGiYDDYhkIjLi6+ge+K7LTbDWVC+tjIlsT/7upG41ZBgInFgkPC
G56/naW+q8DuUeDoIF7w3oeNj8KYuOLAsvVyARvi4zma2RgKqoHAJo8KwHckKsC+hREDXdqT8A50
Oniofx7//syS3/z+ZAkG2c0Twa/Ao/4XKRAJ/bp2s1Ela/XYzMxlfW1mGpNoKK8ETY9hfOIdovd6
vXB+F6ZpCq6Jld7Ncwa/z+mOru24j8eff1esw5rffP9kzSupb1i5we+PHJEK/tvuxXVjE8+n6YKt
mQvgxtTkcaEJbaZkGkw5u2/fkHbB8fFYlqZqDFKvsj+Z70hCP/4+f/FM1OsXe22WDIz//5UBvw/r
Whq3VEjQk0aGrYqWI73eovf+MnIPLDPDLWziX9rWK4uD4yUt8GsiJIhKKL1p5MARvMIAEPkDPJ3R
m91+dVkCUs0ERzfrNG75K6NoUxSKOMYwIWAhU+ZrpT7/fbxSc5cSfAxSTEgR4tU0fWeGjFyG3Sig
tWN3yQtH03VD6qcAQnKbdqHyNXNAb0xNdkXg+50iJj3k3D7CjWKIPuE3S2SrSzYmG0NrkLHwBNhg
c1pS4u3rpQkbL6jJhaLihYVHAbpf8C6fnB0vUtiKibhx6wFVRwEcsEBT25MlO3cv6LGN7MrOZLag
BsGLDK7Rk4vStfhlu7ZghU+A0e6XmB7GX3o0osmcMWHmFImPEYGR31l4js6ux9UoJjEgnklSGgb4
7bgkwMe228Wc0NI8Tc6ImEpFVo6aSidouz4DPi6aAnoLkuelwzjjAW4WZDysV4dRBrS9GDwY2rjP
5ndIBaPVF4KjmfN+Y2L8hCsTroSOhYABv7+83rkbR2+M1mYXrskZ339tYwqyCsCQKgegQzz5z7UV
vWr6kjTnrAGE2KAbQoytTMNcJXB5B+AqhBOE012Anx97rKWfnzyToVuUpWKMny8vwVNqDT3k0R9b
mIu+gD/73wgmN7HqcHzlwAGMTfspwa567sjPWrNeVtHCgi8NZuJMlD5Nmg7ZzpMu9WZb0/S0MJTZ
0wGRWVQf0RNyl6iJwthrag6c9uBxTYlPfkqdX9R2m7mNxwT4f41MlqRK+ryJWhjx9MzQ/nEqcXSE
V78+WQ1WyaW8r/HrKV7KPDVBuSNBqGopCr4r8iP+urEzWQs38JuwTMDxrkMZ+Pia2JLJrbh2kRB5
1o9cjWfi2NtBaOG0MJ4xdomhCn/KLH1h2Wfd7pWNiUvHerCpH2Asr69IzQP9gXgFet6VS/jt8Xhc
gqve4fumczfu8yvHpcl+5XS43U/+yt4pz/T8Ap2kzfte354vj4c26yKvRjZx9+mQFa0faggtj5Ep
2tsBPG5Lw1mavYmnF70wDdQKownskvjb9eX4eAxzof7NVpv4+R6tyZDSxfLsNu4+sU+n5wqcD2TB
zPxG00CABnpIHlj820UZQjUpKkka1UkTdEj+oDnmnC4x7c0Z4SRkznDJg1luirBrwDQSqKkHcl2q
Wr3B4WUEJgBSLMQRc47y2sz00GToMutrqCKolr/CW91yF8DHc/vq2sDkxDilqzDVAANAwlzyM//+
J1j3S8dyzhtfG5kcEydtq75jYYSNoMlYEuGY2vKBW7t6uUr/xT1/bWtyUIIcfEdyB1u8xW2dVWov
hfPzS4I6oIJ6GNAXE68P7iMwO3fQ+Bg09JIS0Q4GxEQLJ2Vue4H8QkIGERkc7bdF78qxVHIThIUj
CHgBvQt68ZZskI2hGUVOFF5sA2nU139jETkXFfhzJOGnOf+BdfsqhbTCySfpjrjrtLO6dbOnK6AP
j5L+lzFr2h2WVutOB2P0oGDr+a/ZydboUydwmEAVoEehSywJXhK0v4HhTr8cwfF2uaD7EP8pVyrw
qRJ4zZai299s7PQVcP0Bk/3CQhe1UVJ8AGZ6MHEFvr5WerhTDPL09PzM7V8unuEZl9Xfx/PNj9f3
nd0RpoJ23bHzZHKyk8ZpYzYLxusQltFfGZ9l8OZmoGde76nBYbmdU4CaHXDEZHHUc6+5X6DK/7U+
OfZSw/tBxcP66yusb0wupI4t2671sUar3At4b309sZZAbrOxxrXZyWpD2YKr5BJmHVCDqX+TNURL
RxWXx3M7e3iupnaypJ2fiaxbwAor64eRibQjeEZy3kIQO5tDuB7N5L5UyqpmogZ2yjV4EVOya5/r
nRTpwFcd/y74UHHucr42NrnVwiqsGCmCMXE3JsraiAgr50l7/gbL2GdrBG+OjnB97PruMOJmE8tP
KTfyMGfUzyDkVBHmKfkBDairv1zW568zSg0LF680hop3exo1WJSCUeCR5IlrrJxWlkK1/U+I9/4e
2QqSVApRrZETtFuNS3GybfGp5wBDZ2kYG+TPnxCE5ZACLlaZUQFyWeqBoWL7r1d/L2NCyzUTesms
y+Xvos+bdz5I/gPWIAHVMQXiCLwbpX2MJFBp8Mds20EQ55Ranum9FbZZWiVxbedPYgl07R/Asain
Otq27ceb9Q6L/esBrz5isouCLk7DIcJHCIdoK6ChNXqJd+FZ2+Ww5preJn9aolccfcvdOgGogMoj
Ot7wRLqNkPJWKYQsH5DSzZqMjuRQFIFUtnAMZ8M9gRNYxGCQpAIl4K2ZrFVTNPLlUI96RwOsPdit
CIiGDoCVsbDzZgPxa1MTx8K3jCDHSiqeAFMbbOktsT3K5Zb2eVECADF5Aqqdi2q6urxAfzQXP10b
nviaRgUpqzBk4qnY+gZOH5XRNLDk0O7BcNCKwiXFA6CmscBDTd5oRRn4wB8pwykrcyL1b0H10gdW
LkrWWxcBnswVREyWSlYzQ0PLEKrgAOHhf6fw3aQT+6CpGva00SSjtJw/oA5KD0ss3TM30Y2ViV+L
xCpreLzbToF0cb+YmjZQehnMqPvb/61AWaF4i1Wm+6sXp33sRwFzsSTxyuTEhXETKQKeo6cMkiNO
JJja8Fp6qLej5c5NaNYULwBclyJ1pLPHmwvn/X7At9YnA86qvO7yhmtPbKMP6IDIK8F0Up9kop1V
IpWVVRHyG9AyLdi9v0BgV5VAZyaAkZEVJwFHG/W12qspoEm9GTVrRinJkA5AbmaGGO69/lJoZuCC
QqzbSBJ0OzTlGXBeq0qp0/yt6oX7bCYUwOeACHDsKgaW9fcuuYpwRdfllVArupPypxSPQ3HMh1XK
fDYXuQH1wgvu0Hq1RBE54yZujU7mwBcR93Ii4FkMWxkqVxpFTZpumysQqAxWff/OVKAKstW0/U71
Pji0HKgJGZ8MyVcv7qrkvLAm44V464hvv2fiIdm8aX3s/u405HqfbJQQF2NqyAkaPo8u99QTPkj1
RazUb2x5bxZENaBQQIpp2n45RG2ac03bndg171JFfFbKznJ5ySqzz0D9EBQzl+N9EIGX/0VDT2KX
7rLSDgdbaHZCROP8qeNaUnknobdk8aD6+UJoNY770QdO1qnx0NZWskABBq3wnmmMZ/m1t2ESflg4
jXfNwEDHYhv+byomK6CEvceA0rM7ucVr6Lwo4HxGFhS9+GFmMvJJ+T+kfWlvpEiw7S9CYk3gK0tV
2cZ22+1ev6B2txtISPaEJH/9O9lPutdFoUKeOzOtkcYaB7lFRkaccwIEwiWyAH7CFLDbvgvN9F4b
nqnx1FefDfOgZz929sSWd3IB5QNpAsVwkNbOb02nkK1nZYZ48avCE3HN2jLM7NL+5S+ePNRO9zYC
H/7YO10a64a40yiQkihj/5orj+0kIdU8r9fBtRVnDtsEIL+Vp6S+Jmo6SPFSlTVW26ntGw/9dXZ8
weVF49jvraw8IohhVWFVGLHznc7HKb2bjUC3AG79pc3fd2Z3a2e9s7UuAxDaW0wbYKvUEo398Nib
TH+Sn2adFFaYgXCdlyf60IjP5vIArJWzM9SNNwPGioQRwiJ0MAFD83x188LrLFk74iWCFJUhIzbF
gd8Hzg29XwLbO3y9Pt6NZ+a5vdVJqkntFjgC4sU+VuNnSCRNcHMHxNP1ETD+43xaXvHnVKBJzYLu
ONUx2iuzbUBRzj9htaEnzAcZHFO8ePqPynsc9S5A+j9u6AkNGWZ656Ix5GwUj7wco775QcZfC9oU
yfoG+RFI2KJV01vTxYQdbHE3tiDjy2dZH8vBefC09DR4c9hqn4axuxmB8J3tOVx2Crgb+xOXJtIw
ACiiOvKPv//uquo56+xF62YgiLTYqVggnPqQfrK79MiL8sGt7Z1durFJzwyqD3pn0EOVhlLC5xe6
GA/CGG46hvZNfC929dXBene8wWQCr8Mj+BccjqLHn9vhSvYi44NMeqfRppBYSwV2TD3Zr1VatWPk
UK22HgSaUVZ3FByrZ9/KPf9YTqRy75u0Ad3K6y1PBraPFoSImAT5Y42t08ap4xY/PYcaL02qG5DD
Ev4IbYmB2w/WPJc86jSje2Z9DRb22Db+10bk1t9mabrfzmjKRwDey5e6NPunaly0uMpSdOGxXav9
PJlisgJuNVUTtZLPz3Th7BHcOSiPUtfXeDxZc/fbrJvylS1p8ULTvKoDp26bp7SUdhW20iH3Vqt3
ebxMEMMIu77Iv+eliY2ZTkA7QO5hXg6mHCb/COxmBcHfqSmLF7up8yawKn+57+1esw95YWq3wI5Z
rySlOrS1m9HSoRtcVE8T02T9UBcamiVJfcnGOEfiG0oabNZeMr0ov0t3an7O7uDeUL1bvuOuLqtg
ahmEhq1FA0quwBBZNLBmgsAsKCpFXKGp3OesMycdHGqQMyPmGB0Nx7FG/Fjl48CCjpvkCxRHBY+H
mjYAYoPh+SsvGqc8cbGA1pJyaEX3rYaeZBMnxRBlTu/2cdlRPw0g+zX/KOqskTcck0cCZ5rRoGgR
GdsDGdurY6V2H+jYqkEsuqpDJVRdhO92eWHSfDBnMSdQ9K5FaCxTM6AcQOb8oEt/rqIUN9sz7xvI
2LHKLz6PzegW8cAstG6eeIO1MDp/QpOZxWC/0rYSfuCWUD010ckH8GEDKqSYFccmkdkSb4oryEKX
YUsKBjRm6Y73Xukiu1kscNdharlKbwsR0z3kF1nct7L7zVPZd5FvyPFNa7O6jOrJKzLonKWOE2v9
aLxUOR+OZJj5W98YXDsZvGL8AMmJXhxHv+cIHqpK1AHwxu6zGGZdj7TFySD3L+SCDvbOkMk2gKyj
C/mHvveWnfepOsKrIw4aHOogiskFEcTVfUOXqc1rsszJTNpwnI/Eyg9T96ZVe9D49c2mlhOCPUgd
GxD7tK11MsXTUNLleiYSj2bGs9SICHx/IAdImemIYjqAx7kYadDVHtJBUPGKeOpqh8ZdOpBvfSjy
2h3do66sAph/H6XYQ+BHgloP0tz5HhOWKMloM5FYqKOElouGkxUhf69fsquXFYwgh4LpBWEZZDlo
yq2McD40vLBlQlzngMa9Ye6Ot3wgyNMtb2govRMcb5lTLCA4b+K75ppxISWZ7EZmetIAyf7IUxsN
nlrsYNYv06eGSTe0CqHH18d4uY+gfqsKangzgyq3vioqb3DnQWgyKVrqxw7n7DT0Db9F4NlEDehb
O8/V1RX4b04hz06go4Uy/UUbxWkQDRY115OcFm6YZXZ770/aBLzApO2kIC79kBL2hU4GHDV4Xfoq
RHJnpJJ7k+qJ7qTLjUPqX+bozUdRQCjETqV8qIkxhpWhdYfrc7pxZJRoP7jLaCSt6jwqVfDOA+oa
uuo1piUTIbrQ78xY96bTzP0naBiEiw11VvEyjcBpWzdFAxZGIdEork33YIvrGoiabCUUjZoo8Cmo
SKy+A6+jwZ/G2kjQTEIPpwaKIoE7kwnNXWoIdqDPJVpI9CSEv0Q7A1kgZ0gnUHkLXuJ/EVnA5umt
K1w75MZY3zGua/e6LuWXcR4gF5CzPkLZrLqpe+Gf6i5vPwM6MQZLvaSHmtHuwcua8fP1yb08+RiT
EiyzfIQ2IMuu5rYtzHYwuZ5YYnloze7b2Fr2xzcpwd7xMW14SKMkeG6jXYoejZKkSGQ2jvcm+p9F
2M/Fq2ty/3R9OJfnARhFZK0MIJWR//tHen63VZg1FU1utWbSlJ0d+M64nAYmWWiLUeychy1TyNgi
7Qu1N9wY65mrSUMFQogEaT8yh0N6BEj++mguA09Mmar7gb+ueAErt+zafq5e5VbS60V3Z44DyMWT
Q55rcDTuEBYAic4JpFsFyUJfLtMuek7FFufXovoAEDnVP9DdWqVte7/qHQv11cQQB6eclyD10Z2k
fNVsO/KXeIAEky2hVqTPhylrwnq5uT4B6/QXjhw+AE0FkH5HGt53V3eGxzzLZ0TNgM0iLrIYDZjD
Su9uXVt+NfQvndHd1K6VUM171OchmIphx6NvLDPiLyQaYN9V7ezPN2/HYX+ZDLi9hk1fesNubqlb
eTaEWVLkk6+Pd2PBVXQAYqc6Lta/xNy77TtbLh2pPeoJ062+QaAu0aNusu2DWw7z11kr0ngwp/JQ
u6iEWhJJsOv2L68vkMgtC3GEavAEPsT5YL1caCl2kw6FbMO/c5ZiirHLBwS2pPpZ19oHOeVqec1/
8lMGiuketEbO7aWGpsvOd/SkqCk5uUZd32apVx28zJw+VWXKHrR0Ruascbu9UogaymproyAB6ryN
koFSuD03bVapN3sThlqZeZg2/tNCl6+NEqblMzh1/lPe5C8DhRKCvZdjvrxJsbQoFOBRqS609U0K
6ZZceNCqSzq9VkEBMsc/GprYpAwAvA+L4Xh9Vdd1ETXNZwbVHn+3rawiBfuFw6DfzYHW/Si98jBY
7BFdPwPICN4WeXFbd2gAMbvGju2N4wPdJGRwME6EDrryMO9MgzJn5UTrzIQwj0VmmRmoZ04Mu9op
d0xdXmW2yo9BK0ABQvR1g7IFtGuQPGozOaBRz04wuU6Aqil8/8vXd1jRgn+Jd7+ZiKbBUzyoBb/1
anIv0+qPXgwPI0i0WtndtF3xPMs8Nl/nefpG/QGaZlqclmCt6SAE0L9mB+HjmXy6vsQbBxf5IXQK
gp4/khXWykt5C3FbKkYzcSwwvUkTFt1PWs9hCWGu65aUy1+dmzNLq73EZcbSeoYlN49bDcJUKJjn
1d2X61b2xrM6nYAnErSwnM2kLKdIn+5HMh5S56b19zqgbRpCdhseHsVDtEQ435+k7fxBpL2Z1IP/
MPc/6dgevNkBi/dj2bF/GwgXKPrQQIMHWbJVuDB2tqB88cyEszfHeWM+ahhiioo8tqw5luMO3X3r
MOB9iQcdgAagIaw8q5+6kIeyMytx6FifMpd9QTCxpym/cT2jOxQGBQUNiOihld357BnghxhZVRqJ
NaRZOHt8vhkqI5NBT0weNIUjY4JOX6feU32B0I07XhCLQvLYH7/4tjvtzPHloFGBVe4c0Apcnutg
dsw1e8r7Uk+GwZTBNMjhiJppGV3fm5cuDd200QsETzx0L4AW6Pmgy9LFFSqEkbCJ3kiS3o8jv8nI
Tnh5eUkgioW/tNBvBKmJtWDTuDCt1HNpJKUJIT506O5aBwk9eYf2eb8gg/dk7WneXh4FVHnR4RFd
GdATBE70fFzM9md/QrklsetaPhnoGBCVdUpuPcJlos1kT5JqY7UAJrEQ3aFkj1Gujp6OC8EakRhN
7BLaID3adTwuFWoOOw7r0gwQiIiigZlGiR4rdj6sSuvLKR+EneQ2AzBOIOHScObtXBCXmwJWlEgr
XIjSyFmdBOmyOhWjZSeeSLsELzsITSGmfOqGYQ/1eOmBscFgDWk4Al7WOmgamCELWlEn0dqRHp2W
4ULRa/3EKtM6AouwfM01vne5bo1PUUBxDSIVDvW181kEFz1ldTM6SdHboOHmnFK0TUYa2A7socmc
/7BoyGqAia1oVHh7nJtr6oW3cu6cRLIO1Y1J8gMfxj2Foa1Bqa47eCniOQ905bkVvy0n2YGokrhZ
jXrJo19CLoeaO/5ia73wuIZSCza5aa6VG5gNOVVzZCQpvAIdKSa7uiGVNZ+8tMlP/oiMPdSwsvij
TgoQGEQEaMKLEBOU8vOhNTYRk89tJylJO0VengOuUM5tsBj+uGNqI7xUtqBditEpPZrVYlmLU/Z2
6jtJ57nVsWGLdgdZJXIiRs8T7vbZTY3872nRiBXas0nvmFiMXfCPOmHngQna0urQnbORZ4TU3eoE
FmLK9CmtSeLrNYJ2cTvaWWzXP0gFGUYjaAzIdROUFwKLfXZ3Y/qNraSUxqDABUUMpAXUz9/FuW3v
61kqdSfJSxds8CEXkZ2jxR1C43ZnvjdN4SlsAucEBKG/MpUJzdU490jiEag03DnWIOZPdCkqE+o/
k7A+VtxG4ILeQMhXow6LTrXuGlTFqirvbHS1SLQGbb37yh3eWpHqO8H75aCUFdzbDkA3iCZWAd8g
iQbvqpPE7L3+lzn51qGyUJMKinLYA9Vc3gj/v9uRCSEeuNC1an7jAiFaaRAb9cd8hnCtNczo5onm
xvbOpbBpCBoplkrNoj3A6hAanefUw4SVwjVaf61Sl510TW93JAXXMjhqhZQiLvbfP5iQt8KTDhRF
mYYUaeJkfvPdb5kfQLlee+znfrrls6PfZUIat7XQlpiiicGhpDo7Dozx586obmxKq1AvU/TopqjV
etpk/9SBo/1G26V9dPOZRFM/ln9c1P923PzGqqMlK/jFWAqo6K2ba7pzj5d5MaSJy7I0bDJkOwlz
PjvVLrfi8rmPw/mvOSVwt3j2r+Jh7gqUSR0zTUZcX2hCpOf5d4K7Gvq2tVb87hrSvaAXb4dWRWTK
0ba0nJuvU+kYe0NeA1nVaiF0RKCKHQHE4LrW0lQmxBhp7iWpR2nUUl289Fruj5GXlYeOuulpQiv3
qGQIuHrIZMXjkj4UzO8f53wu76vS+2r31Lqr4Ph3XpEby4HwBZVukL2xYdft+3SDT/7IMy/xOFle
SIbSYcOy9kkiF7JzNC4vRTy20DIUraABmAEb9Nxfjlwloeq2vJ99FhL22wL5rOcgTaMh50c7qGHK
fVDYoXfl4oUMdXv1Me+c82JlA3cal9033gMBjMSQEEXbeXBdzp2qCCB5hyQ3/NQ6V4uhoPhVQhsf
sBWogAjjjw1JvpBkSCldv9ov4nTwylE+BKcG5waCHCtXaZV+beVZU92nuEwfq7JQmdHcDavUobc4
OtPhuj11fZ9drHg/oqClXsco3sGXnc9erhq/825s7mum258XZEGiyeaQVchnoIJGJ5ztUUZGbvnP
pi7qHevKR66tI3BHGhj+AcWD1Wh5l45WP07N/VRm9j2toazVmkIch3x8K7W8eGxyvQ9zvzQ+Xx/2
xQ7FsG0Eugpihgy/u/IYFmdWJpnf3AOG6svAsjK0hNPSNIMoPuRrxIHJsX+jrVg+egphGA4K1y5e
YSjLrAwX6LAy1Ube3nNZAwyCiDLGdioCr5rHnVv3MnRTtiAJDLwrPDAg/udrS50aCoEWJMOcbk6j
um/9ZBQI04zGMD7JXM//emBu3KajAMzRzQrzk+GL+nR9ptd4U8QU+ArV2gM1PtW2cXU+Zy/LATdo
23tp9OSzrQFbojtCIQxctI420dKNzkt90KEY+5k53JmDAqp1T0szVoH0S3ILzod7GFP/1cxkfZA+
9DZIj8Zy5dj+uv6tF8f836eiIIC6iEJkrWLdtpgcvy369r5MqR1X6HBeI8o+trVnvV63dBE8wBL8
MIqNAKCiJK5utHdOC1WZ0iAaAJXSN4qoIxPEknXBwutW1PE5P16I7YBah8gHuAsonZ1bKbwh7QrS
4RHupGMZdVNtIjnbE/Y0DjqdQ1KPjri5bvNyDiElAmEzFcCqhMPK9+MtvlQ41STpbJnJz3VXomtR
DRBQ99iKBo3hPmrORtVWx87Ceb7UkHO4NcuRV15SzhxoKBdFVe8eEuO6ExR6ng0fBlMojBhOlGr3
iFtsnYVq7X7otMVzk8ws0Ugv1T06HWoowWY7kfnlPEL9Scl1QRpIgcNXhxdbRvZlXXiJgERUCN5O
XgTAc5Wf5zR39lTKL7fjubHVLYDcWu7U0AhLOOA3AV5UEMwV1Puwt8fTDUg7YJkAjgHK/Hw7ekOT
SzZpblJ0k3m0ZI8+4dhFU1DYYB7MM9qEEGcEGbq3SLmDAbp0+AhDkYtCYUYBHf7RoN4duCGlSz87
uZ9IT0Qt8LWFKFC8H17kZBw77eX6rtyYT2BbobMH9X6wvddZxGxcmpkiQkx4Vy1usDh6pYWjR0p/
J1y42CWQUcMbB5q8ALGrlNH5lNpeZ+AN0jaJTspT4eK+Nrmhxb65V9baM7S6qUnnWWntNOjmSCb0
UfnbzE9uW+zcFRfThtHghag7EC9F1v4fmerdIqXpMuRFKhqgekZ6oE3zUuuc7eReN438Q0MhpQ2G
vPr5OyN9rlVa6qEvJZ8KoA2djBcPelbX9Y7z3bQDMWSsDRhm5lrd0vErpIx8r0lEVqQ3M0NfJ5R9
9ySo1/satzr2NMIYYK5AaFmX4PKReUrnzrkjS9iCwco5DVIa9+5yFNkHXTtsAUXnAq6gGgCAJHI+
czNZXKcF7O+u0j95owi7yB3H6PrJWSvXKy1tlYpAPc5HAgQoj3MjS7WoH/vkLrOyKtJzmsVW46ex
tN3664R30W23+Nn3EQ/WWwkc3TGzZBF61mB/0znJnojoq2M9e+izSgHLcoSrhYLZv5vGt9CJkdoZ
2Yka1kGs+mJwePBC/9fgYf3OxSMvpZ6s8cVf3TY+OEcjnu6nH9fnZc3TVPOCTDdiExfJewRTq3lp
Lbn0Hqu8OwDwWJjadQM2r6+FKMn0R1TtRFQvPTp3iM6LqAdINhlAaNFGUmfIC/L0tjG9Lk7dJn9w
hyG9d7WieRn1Znz2JzGdYFm/kTJPadQPmR6No+HzgCzcGWLbHUwS5Aagtzvuax2gYFDQw3QB/wIu
E8nTlVcBDJpJIYl3Z1cLXodHwxxuNP6zRJLj+vTtGVoFoa2+AHsxuN7dJO8AP0AHXytgxWM5ff0P
dnCXIk2I1DYKj+e7V5r1OBY27LjOEmiSxH5d/GztLhbSPVw3tXHy8Ub8X1Mr178Q3ugs97y70eef
Uka+ut1hXO5HRw9Mc95xmnvGVguluRDdM6FLeVdiWFl0r/XPp3FPe2VrkXzcipCuwHMBuarzyTMr
XlgT4NnQLZd1OFusvhma3jt5C3+w3cXYWau1g1abDxANF+oLip+7ltXXJytPjQbm5t4XQUlqDj5K
Ue/svMuDiwKEQngbLliWEEpZbYkSiS/qu12ezGbRoquVk6XowpSP07chg8wwGkHP5q9hHpRDXapc
hGIAGSvUhTkuYdn4/IV7ep1HfQZR+ADJdSuzgqUpbSuwskW+tmbevMyNSc1YgkOkh6STMo1ZY1Tt
HbeZ9TaabcG0yFzAgj5AGwjdp69vxQsPSAwUx0Agh19SEM7V6WKWLaRDHe0OgPvuy+QG5ITGdhpF
U7Gd2bx40yIqQKwL/X1F13CRuDjfI+1AaO15PEugjjoeuocuqF8Vn5o9tns30cX+AOoWFFETSTM8
wy9w08bCi9Q1RJb4FOCZyXsC/v5k9+jeq9daMBo/pw5NgyyKGhn7JvGfKM68zad40fZAlhfH7/xT
3NWoGRI3RlPMWTJqtwxtck3eHSsIKs/oIqfVx+uruW0MpDsHaG70eFgZm8dmcfJxyZKi+lZYWjwt
f6f8pUIzm0l8v25qHVViNV1dlbBcrKbi4JyvpjaWFnDjMksM2kVmeivASljyHXmfC7cCkjPyH7hj
8BJWweW5Ed9pJlNv3CLpmXfP06+pUR7nHJrUfOeNcYEjwnBgCWMBmxsOzFt5ycn30zRH56XENrQ7
x23m2MKLY+ys5vPcgSdaikbEleFkB5IZ5SeRe8NhyT0wwHJvOoI+Yz7pM/DljYEgu7Oz4VOKAP+R
19ZzM4GLDCTxvNu8YGN6fFToUdhWITdC4vPpsVMwPYq5oEkOoox9Y2SJcG5Q+WWf/FujjJxfw580
jQ7pU/2Gb76+/up3v09QwCBs4y0NJ4zFWedVSZ3mg4ESBXAzyL6FQ5PIJyh2+FBqntGf6bqxC0DL
ubULFeylANa8s2Cto3/yrLsp2iUypX2Emzm4PnhDy92E/hH1N1Y9Va7cGeumeZSJFfERw0Zm5nyi
O5B1+kV3aGKwKbC7BuixFIVMZwpALAo6XeBucD45zo+s/8YHO8opoHTXp2DjaPvvP2F1FBqjLJ3S
IZjv5VdGv7rLGKRaNI16aH0UEqUmG0sKbAYqfurBfz7aXLg25Now2nQ5zd1fkUIvd/rJBis0sy9O
yXeuoMtdDCEqzKyqBSB8+Ccd8+5VN9fWWPUmzxOjSCaPhL0H8R6Atx32en0KN24gWDLxEAL8Cpj6
9QPFS4vMpAijk+ngQJOwu6+CLswJOucNOxv20jsif6ZabADcgrt1nb+dtVb3GtvKkdsyFTUCjXa+
sD0ja4USpDlhBV5YZWWQrlsXZ6kxSNQSsyKZY5GktyR8JnacRVrUR3TnZtlapPem1PZ8t0i0qkc+
VTDVNW+aFmZPtX839jvPsQtGiRoQkL9QJjMReFnr6hOhy1A09VAk5rF7tr7rMbhzQe8enrrXSigF
oC/Xd8TWMr23twpby25xTMphrzGGsGqjKkcRatlLdF66yvNRrc5T6SwDWiPCSiHjIj4A7WTE/ZP/
ttu+5zLsARAeb014ZBep3HUUrrmZ5abEKUAa+eZa7JOeNcfGzZ+9vjy00g+Legh7+7ufQZ7CG/tH
uWh/O9BGNb6TDdpwmHhG4XWI9zUAChj++XbpEEu3LmM0cR+NR/LV+0Oi302kn9AXFn9fX8Strfne
llrkd1tTiqX1FfAqGerb1gTzyH3tOx7MYk92bGu34DwjQsCrAy9eFUu/M1QVXd5V3kwTotGwRqdE
7kCsiu7EPBeFaHUIwGlA6h/CBer5cW5GAQOyepA0Qen5iX4it8BtMjRWQZeJBG2go6ZE+4IT3/FY
W7OomuUA948CAJKf51Zzu9Fyads0yXQeoIlVAHZygETNZO+EWpteSyH/VDMNyCqtg1QXj3kD27RI
vjsHcOfl3Yye8FU83FjxXjy8uQ/f21rdmq2kwqg02JqhpeoHP4fgG6IE6FyO4bxzQW8dvvemVgHx
0EOLD3niIhliJ/5PvxwQKtSWgcXB7XW+OroxmXmWgoww0BHCaGwOVGAWffwgATf7P0ZWI8Dr0CBS
9Agn0WCdtONjazVB6T9l/Z7e++ZcIZ/v+nimIf222mwmNGx8v+Q0oS6DcJFGH3UNEm/Xh7N53QOG
haACvdiQ0F9ZEV3T9n2F87qYkzj2uYFr0pdO1APEi0KF93vRLB3VU6eKx1r4cTr7e30gL6M2xMgA
+9mAUkAmUV+dZdtMBUElEX6wcPJI8727HqTxONetv8vQOpGw8ba4PuwtL+XDe4DKC2lGYGrOt0oq
7V6kpTrI1D8iYyNPePyWIYVQ8s4Eb7gMRDcAPADZB9L0uiBOWp13c52VieH8bTB/CAmssg8V4/XD
QzoztFrILOe8talGE8esYuDIb9PZSSrDj6+b2bin1VsTPBUI1yiu4vnMZeDUT6woy6SY/S5u0zqb
g0X6r4SiVynKkuiqDpHxYKy9OYvMdt4FQ20s3dkHrJZOakWPx01TJoOhfzc1/ch157FatFOqkzkQ
nv1AifWty7rTolrhodgJJCXtIGlEoRIsKoZuucAoR9enZeurkGiD20HBGyTb1VfVDVB50GIok7xH
1w5B40o+u62zk6bc2kwovKH+jNwekkSrt2xHrZwDzabGPtx33a/cejTM4uQjUfPx4aDNHlJRwGjC
Ya+OZIE8VKH7FYZj9bFhg8frvg7dh4s76PHw3sraYXPLndOBlQmPCdAQef3FGN4akKG/XB+N2pPn
z3DVHwmtJn2gbIGkWo1mtiafzr2sEs3067Cf2gZP0jm+bmRrB7w3shrM4oytnTV6leQVtILNOvgP
59tFug6pMJC1Ef6cHzyW9WgT7rS4DobvZvWVmqee/r0+hK3thZoU3piQ3YHewer9YnQshfJDBxPZ
A0ufRXnD04iwm+tWtlYDcFhcNoAXoBHUaqI6njq9cOARLSiev4FlNoSOA0LyjuPdeicBIvu/dlY3
dT+0jTYbeZm03yFtFWh5kKKPdjqlgZ6NYd/px5RVt1XbBXJJKjd/qA1757xu3a5n37BatGaoeOvq
+AYkweo/KF2RN+9He9d7UQ79o6frE7txj6qmFIpvDOQ88nPnOwSvwmJwZlomjZYsBXsUFRqiDqe5
hLpxu0ef2tjuSKAiVYCm77hE1xh93hd25lKjRCd2GYzkb4Z+YZXr7ByqjR0Jmg1wtKj+I4O2lmWa
tC6f037BGnqvOpreatkBqjFYxD1k6+ZwkAwGgwvYtYteajTzeDcIE9c07wOzyUIpb5d6D/24sfVV
JVUxlBTh0VodsLmri4G6LtyqR7Abs1Af+v8wY1h6VK+B4rGBsz/fBNU80GwcSJl0/e9CPk0TxO0g
NFn2n69vtq2VAXkO/GZsNQRuq6sIfVbQi9DxMRTEwdacQ9UnC63qaBl7dJqtpYGjUChOPPigY3E+
Iiez0H+WZ1XioM81t7/5kNRx6cdfdspVKESvUiRZo93LqZtSNg0wQoog82I/ezTy+67aw5lshE8o
JSlMlyomAWu7Ggz4JWJgsDOUaVAUZdz3xU1JOnT1TaYmu825dwtKxE64u/XEgz1wXLAtcKNf8MgY
7xc5G7icEvMJ3AEe6Mf60YMMSsT/TCXAeTveV/ma1ZV7ZnC1PVqdgmpVKoMvZlxF2hcZ17G1c5Ns
GVE4NeDi8EgC9e98MktH6oxNS5VI41MpAjc0WyD/Dn/s9tv1zb7lxx3cisgfAvGPfO/qVFH0gQCI
0apAWwlY7KED0wHNnt2v8g1dE5e9msXW2XpvbbXja73tNORNsRmnDPjyVzuDhKk+hPvJUfWb1sv0
3pJyWO+yNbLJjNzRbMwgv5NudRI/cTXWczySsCnDqbwr6GFoI97dlofrU7pxWZ3NqDr17yy3xLKY
8E3wm+7bPBHx8Gfggff6fzOyOm1TJmWRuVg2MRx/0l/lDwml2+frNrbcE8jKeDoj+AduZW1D73Pu
LxVLhpH+aUDDGSR4TWSI/m9mVleHNugiXzTGknZwTnWd38hq+enadC9s2hoOQkAFrIUSFLKT5+sC
0Ftq1bJkyQymcsBBtDmUc6YKDc5eNm3rNsT9AbgTwH04watDBegIoFBGzRLfoiQ0UgilEHevJLRx
lgC+x4sMiFIkhtYRhMh6358lfARyy2HugPE/mCFKo0DHBddX6N/Td3WYCFCRQFygeI8izerYul7n
VdwTVUL5LR/ywBkfzOpb1xx5C/jFb326XYpXlv1C6bkznHAZ98KLzbEqtR0kc5TgzSqypmnfWGLG
dm/0k4tHW1sc5rQIs71g6d+evhgpaioI/wBhA3vyfJPkA6QY8YclkEo82KGMXtkt+ogFkFcN69gJ
S5RX/svkvjO52iyyzJbSnguGqsd00G/nWI+LIB+DT8ZtdyMgdLon47pxEIjuguHt4zEEzMfKNRpG
4/iTDteYVuzYQLgL1Skt/3R9WBteEEIqtlJ5U+u1lgjipAUDZEyrBD0RQeI9ysoIe+tpTL9qw07K
fOOyRFgLiQ0bTBQIMq0c7gix784pcdpqqNQEE8sotPsoO7LFFjctx3uSgY15X4CLubN2WzOpGoIr
9oFKKKxcCpI1psnwV+LayTS98YROHweQgHgG5Dpq/HAlUDg735DWlDZtnuV5wsfXFoB83QEpkt8y
kFh9FKKvL9rGeJCRBXAEIDhFNFudc4iNDUSTS5HIvA3r7nbIbPRx33nMbZxlRIcIoQHlxXN8nZeF
JCczS8dGPcx+YpJHuvOX+KhpfBw9ohhf/2tntS0KN0dgaKMc5jrPJHUjrv2izTPg3TvecWOnw8ej
7qZcI/bgKiD0DEf0UJktEgiUxh4eDFHhGCjNGwg+WflTTq2xs0ybM/g/FoEePt8T9mBYLRgIRdK6
VWjj+W/S57pD32t0qPoPG+KdpbU7rFpaG3WKkuKQAko16xgg+SW4u/NI2dx47+ysfKDPO6G0/YqE
dajgWTRyGJ6Re+IdW7U1RDLIz9gAECJDtzpMoLKlpePVNJFIm4yd92AAvcrL4oAO0WGZs3iqF8D6
oKoKhshA/vot8J+p+CMy8aVf9gKfjY2DrwGQEQQfgBjXy1jOg6PPFHkv1GuH5Qm6l9+X4QkciMdx
VzV/w0ee2Vot5JRlJa8M2Cr1Ia7sX1bdh73unjTjHqoHEZ6D4fWds2UQr2dU8v+lBdbyCtynIBAT
GOw1GaKrYVxDWwHIKLzXuyD3q8jv5Ic3q6VubIChFMwD03p+LCDwkwqD4R7QWi9s8jIYx1exV1+5
HJcyAh04pf8LpPvKyDS4peTItSdNmx4q33mg1peC2He5EI85GyHL4p6uz+TlaQdRAJcM6sFwaPDL
58PqU832AQZnCSjfwYTLTHzKvJeJftipnJtZHUGb+9Wo/T/Srms3cmTJfhEBevOatOVUJYkl0y+E
1Oqm955fv4fquzNVWbxF9O4MpnsAAQqmi4yMOHFOm6d79CNwjam0D1PxIK8h7dYGQ90wYeE1QZUV
uKtlM0mkkIQ1spRpmZBK+3V/3m6PFwY0F6dQAVRQaqYGxGtMokZsnwJVdPTC4qXJK1IMNYYFMG4g
r4QCS/sCxAVIws+qemhzuF4lj20ZFBsQjQcR0AEhEmzM8FKKjV5WzW90T60ndm585uw5UHZDRDy3
PNJUeYyvNAM7Fe1eTKLKqAHzNEDLlTtCO6xxAi2YQvwBHghgH/AIoJ8aCvBZ+Rhw3T4OPSh4Dcnb
AMFga1Kk1r6/aLMHvoq/ERYAWjEThsyNUSx1mVaezDNl2XV7lGUNRimMIFlJrcy/4Y4FGl+Reolc
VwXGgtPKkLZlWxMWK2vK4sYBADDSGbbiLVGqNWOIB+58f4C3Cat5hAgTUHsFeBYiMtcbJVBzLkMg
2+27nyL/KOobToFSVwacKGgy9UqvV8Z7szG/7SEVgncbCkR015Sa5nJcqhjvUOv5rwCIKlDPtwbk
Ie4P7Oa4UXaocXWlF6CBlIedwfKlkii86xuV8MCvFvYXd6Py74iooya0YsR7GkaEHV++gEV2E/7S
IL9WmaF+/s0asbWyZmtDm39+kdHx/TCAxhMMHqafp8CA9OfKZXnjFee5Uzk0hYAcCJcK5eIR9ft1
X2Lupp95qE96zhvm/dVZs0A5w7xA1jKdd0Et7xJwmHq1BB5T0CH/vG/nNlVADYVy8OgFb/lSEnC8
wqeoNsLqJIqkcfZeRwpw9r/4r4NgxxIUOf+fhqnYrpBKf0p8GJaOvFZAPbm3glJ/7S2BdaTte/VR
kJU5XdyHF6s2//xiW0xNGXMBh1Vr2JdYOIj+SyKskMismaC2eu6F7BhGImZTOHXDZ68ecuHHysTN
r4Ubh3gxDGp3A/s4pem8+RAAGyAR0wJdfCtqEhvoMMtsj19xFEsuHsyHaG9HCI53LTUmUKJHAohW
uz0bDoT1cBkLa+J9S9N2aYIaUh2gOTvyw37PD6TfyLtw5bJfG8Lscy9WHvILGWxgCE30g2+OUfe0
siZrBqhrMBA4pi7FoN97yGAUGzQflMGD8NG73UF9YHfn8BjpyeN9oyuTRvO5J40P+K3i9/skK42c
K/UcGMdsTbZl0QrYO0BoOGds1PnnF1NXhGAySDIsjTfoPAGYoFrxpUv3HSir/jFAbS9Q8vRJ3cT9
PvsC/kOPJLdO7a4zq9DG6+P+lC16OzzeoASiomAIqpnr0QRZ4vHgJer3I/eDnTnHLWS5SECg/Kvq
4g8s0srolqKXfwzOHdeUwS4emkqZDeqFoLOhrnw24HzpoSaDLNvKNl+eyv+MDsZurqU27tUo75EM
HX9rhAy/P1bQoAu7AbRKeP2ipwPhMR2jq63SoysOe66oHrMIeiSHMXLvr9HCIK5MUBdSnheFEoPU
dM9z73nyheNa5scabAInLl85tvPWojzplan5VF/sbb4tWkaFqMs+TWokSz4E9X2AXAi39gZdtoOC
Mcq534IW13Zm59Z3As4QtoDWq3qmIhkILRhRW9sBC5EPRvSvJcrRzXwa3KjgMDV5pMdQ6BEzxowF
nfEGIq/M3oLPA0O0iqwMtF014IGuR+WzIz+qRdIDJ9+STJxIjwza/b2wOHFQ6/l+RoMdkXI+EidM
TVxgQ/fsNi19CwSMRJQdcUid+4aW5g1Jb1Sl0UmD2j61E9RykHoxaQdQCLQkHDZJ8apm73OOjmv/
Pr5Hih0l/lksYsaSXE9bkkd9GAr5AKx959YMyTizKHVgVuK/hjeBlu/SEjUoqDn6PSvWwx7yBuC1
EqJAb6ts7SF9W5GezQCugP9QfURgfD0gkEf5ihRC2LIR9GLPml5us4wzyGRK7HKTr7X5LvmHS3PU
tutVKO8yA5YqEOKd/MXwvhGOr7xvcpwNpPJfksPgvXc1OGq1RuQ2tSHG4KQuMtKcJSnExFvj/u5b
nUJqpaph6LVRaAbQNj6gQU3WFU3vHtj0ENSE6UxmJXv7/f6nHd/lHFLnqvc4ue8lzGFudlatR8f8
rDyUhkcawgEMH5AvcNMetJVDtnAXYi6R/JgVYJAYo+ay4gAiqJtq2I/lLvQqAh4copbvyC8K3hfk
CsR2rTy4cKxRg0F9BIR1ILSn26WnsoqTNuuxNY3yUJCP7dr1Pi8MNZFXBih/Cz7PjmHCYdj3wiEH
4rjyVuaMToEDBDkXjOEAkU5HYZ92gV4jy20bKIMLfQVW9+z532oDEV/8HehDZQ28HWxXNiQ1b3+M
Auv2TQSLWgl1pItRQ/MizwzuAPyYaBR5iUqJP4oh6UGWbHjKOIFWDd3g98/BNyTsYjpv7FJneyj9
RhZjeXBrHk9e0LpnvSXh0hS9EyonsRhbPfPKFbbfHVpt0/vg2NJIyBO5l4xAfktjwGmlXg+hmprt
8pWvozth/nydghIpiCdlvISoWC5RIT81dViKSoyIHH4lxQOSXomKcs4GNEBKz5Bq661m5mli0j92
Z3KbOb8GLOy8WhdhSsKI6O70sRpS0FmRDG4V8HjI3kgKNTM8bSQ++FuExGS8XYWHNHcoChdPeQ4M
C1MbknQSdgqE7eXTmG8LkBffX7SlacHTAGgu5BrBw0HHAZ3cZ7JXqK1bDQ9pn6LW/4S9OoihHncZ
5PJcvyD9uF+Tsl/Yo+h9EkC5h34RMPPQs6KUGXTCmM6d2Jeay+1Jtuu8tIYsNYVevz9GynPNKwBb
4AYDCwja4+gKvKal6CEQ1c4Vh2MhBqTrX2LGknmkqndoQhGf7puj74M/9mZgJnAioHajGUQ7kcmk
iRM6d4zb/HkYfN4sYBe906LOov/GFBJIuYRYzGfe75VtkmVruuXUNfvnE1AuQccq8uM3At6FmCR8
FWqd+6QGPNKuImHRnch8JVOlJ2vtqt+FPOrgA1sLsA98HAu2xtnPXm7xSWuZLJV7N5bH7GESJeYp
URoG+n2xL4OgpMm3Q4sdLxTVaPgNCI0zFNSzUWvNcJz4PTOpkBmUhVEfPfBYIWYsrFaJVL1tynbX
huo55gPBUPhR1icFpNqdV2R6qcGZKQqovIVK/ai4urCZNuAspof8pTg2ImnBOGWJ7Ij8aN0K8DeS
UE4rt/HSRoavBccGCgNAylIbeQjY0g/TGLmCJHsFxfmjyHwq/WNXPtTCeWVjzQ70Zp4BYMU/0Ji9
2ViJ2vRgPsl7V/RMTdxAsnOjcVCcCgpS9L878PoBZvU61r2eKgzgumv1aRqv872t0NGNLYUBz5HA
9UIXXetPyqxuW4qWN6h2WwbWLIVa5Ab4BXfVtMnCbYoSuSz+ZNvnvAWHcCmDjOUti/zT/dlY2uLQ
2RWh1siB3ef76r3YdFI2SZ0oFb3LeD/K9ueoHeOCVDJR8ofVqHXJg4CFDEK7SKEAGkLdqODzSvsg
g8gu30SfwDeSWJFBoBse5Z8dU+hQwm35FZgNXbn4M9cXNqm59quBL3K+g5Kwx/wUVDvy7LzAFepv
86S2gRsxxnawQkhFeNlk8M0qDI3KFvznA/6VMqZSO1PRgDCSa3o3FXditCnbvZQc4vYI1drGDAc9
R/tLVey4CC50MrLDtMZztHg3XYopz8tyscRMD7EtLcIXjEztcHFpsHjSFfImZAYCwTM89WdlsMCK
JJJK9v3t9V/m/5/h0wk6b+CVfhSx5k1iHWRZL0ykatU3czo/185KcLK4l+E9/1DeoimHGqhXIUNb
w5aSvpes08TPGQCG45PgvWgrppYndebAE2ZraJS8thUG/sCHbNW7ffarDw8ySJM9PP0yA/1TSKTk
nvU7b37/XyYTrUCgTp552m+ijLzJ2KbDZm7h41XwvVgSRMYLSPPqjEY6yVHbZtM2TvDrvuFv1twb
l3lhmHq1QNlITXKpxyaewAP3BNbE88QCq1DAV8BfBLPSbR4RNoTsmQ/Fhk3fH4pGdTQEQX0T6RCw
3ESiG5Snkn3mvRZMvDYSJYCpkJbvSCw66l9yo/05dxefTN2mddk3Q5tjrkBuk2xUpGf83mmYtaa5
palBTgaEizO9I8Ii6nwHQ5+3E3QT3Eg7SFZgZq0u1AVJXzzJln2oIRsJGtNBgpt81metcpkMyPvJ
I2AZPPHMAbr3cn5gOWFbAbhwGia7F5yhWet7XTgaAH+w6EIB3Teiduor0QobcAUzz4adTtvBe5SE
DUSzjVE8ltIaz96yMXDkg/kWtwrdCOCF0xAzqYRzmIGL1/GFHiT5RI5/smgCz7poJTCdv53anBjb
v+Yo/wbMMgdWcbF3NVLtPdtSRnJ/+6+Mh66+R4MkQZqa7d0iqfWSlc0x+/C3vi1NaLLq1zjS5415
ZzjfnufCXZdM0Yv1iOHsJNKtTBWd9JhPxeVc0aGHWAhNDLV5XMHRswdUFa/UdtKIm8wvjUpsjLo5
Mg1Rmo2Kk+INLBIxImAg1bHyqi0fNod4XMtvLgX6+CY0egFWhmYYuh8UVMC8jwYq7E02P2mKVzwE
YzILjje8oqv9GL93nPQLQbCylaK6grJ8m/0l8vfPvKBRDx8A+CVkia7deScWrRYI2LJF+RjwTyjE
QkRa9n1d5Df3N9PSjTizi/xjigp1o3LItUqQcTpK5VhmTvNWIpk2hvWeZbbhz0oyooMHIhBvTS98
cWMhwv5+RaMyQnlEIfa8quIYGG5zlTBaD1XbIWrWtthCwDM/D/8xM//8Yv/WQ1ZEo+r1Ljs6ajha
Xb3L9aGoSPvut3bVHtudOhFw4yQjKBCzD25lgr+7p24O0MUHUGvZFFxUJVIwuMlmsDoXShAhic3W
rvXmdJQswfrBkMk4RCwZjYcucRodwvE6ou3ceVxZ64VnDerFItqdQcoLzBMVJfjemLYoRSBxlTwM
ULQGgIEFpWVlJNVbFNkygr5afCrfmrohwqR704PWPjV6673f/5BvfPLNnFx8CBV6l3GeT2mYI31y
7HLyhvnnnurUaRTw5NspNCgTrMiTEukd3nd8D6zpE1dZzaTXcWs0pQUKivgYoEUy+0s+oz8nD+k9
PISAL0Iag9ouUYT8fRgOrtDlb6FWfo3NLkg/7o9/cR3QEDSzm4O8mC7fq0IzSlyEdcgGjiF5Bgpf
jw0NucrM3GtAubgGPls8a3MVCrhdXLj0WcuQLu/TNhpcsE1EW6Ge4o8xiLKVhubFo3ZhhZq7QRO8
ROFKzF3cinvI2/q7QggCK5ca7fn+DH6r2tzsIHBzINjRIIZNc3SoLZtVYYMpRDzVWY01bnmbt9G1
fWaswC7esFus4acRbdhtbY7jMbf9/Wu8GS3tR2v5m8JsLc7urex38CEpet1u8GdnPodWoq8FBEvB
uYYH7T/fSnkAEISiHF3AA0R8QPKRDBxez94B8jMxzyPd7nj+U3P4v2SsrsxSnt0DIUQoN9jKTHEI
2R+599wJGzU7SsAQpaeCg5e5vyiL638xzjlwuXC1eaxycaAmg6t04bjNh6Ey87arNrIarrX9LiUt
MDikemahQJxTanAVuIZTP6wGNzf7bWPxdnbiDOan/DyvLhja97KV2bVzf4CL5/bCKDXAjhlmWHwG
/8n03g7iVKFeVLm4r+pAIkEuAJkdgwD2vtHlG/rCKhVQpqBzU7MAQ+X73BwcqZmAiz1WDqS9quwA
6h3eQ/bTZNI1r7G8nv/MMf2o5FpEmh7Koi4rNUce74YxN1WmX3GG/+V4/GuGvgwSiJa1TTG4qoZ0
+CnWVL1jt6FHeOXLf++ygCjcM7MWey6l8JEe52cyQ/TuSjTaOPX4mGvB4+aGrOOnmq4gt9iEkFUN
DTjjjTRMeuNZwLbaVeYbgK8YIneqs3et/iiVDfPhM7/5YQfSL10W154sSyWmq4+jtjdXMV0WCzhK
qWf6kV23j03kqqIx9psUuHIdMtegd493UauSBhw72t8nQK/sUzudCTUoITNY+iLz9RB8yvtYMZui
0pVirXi8+F7CvQtKEZRTkL249hqMkHWdWOHW8MQ3fnTk9l1mQPdi3z9F/2W5/zVDhZue7GfTXHl3
I8YSwROAkoGoPjfpER0kZoluGYQ8PHAGqpFgr0nYECqwTjnij1Rx2Pw4MAVJwh0XdzofcitnfG0O
qJszZMRS5btmcEFSpotxoGeeJTH5Y4vA+/48LDvOi+mmLqPBy5WOY1vcCnFuReE+1h7KMnovtJMW
OZlf7Cb2XZieUnYbNY7XtgaIF7eMui+1NbTz0qDRL48LY1ZFvBGWDdWgGaR8hHtRyuFDDLvZjjgY
QyFz+y5NpbVZnjctHTNcGqR2Wt1oYhSU0uD6D7V8EtiGgIm1Da0w36b8Wlp96a5ACY4Fq/BM00dT
YKhjI/BD7uEEf/j5Zx1sWPBVt6Vi95/3V3TJEGrRSPbwczmdbtnxGAl6D0U/ukNZGlMBJ8a056Lq
nSkPj6q45q3nNwI9iSA5BFoApRFIHVGeYYzxPvc6lBCnXLHj9twPKfTCOl1tt4K20wpuK4S/tewv
2yq/4/JLs9Ql6HONEEuBMrohKCrqbVi+xWukA0vb48IEXUuepGHMMwbygF391nfHqhog/WaFiUjU
2K3itdt1ad2QNeVQrUcPMZrQKb8XeqXA5MzoNgHSODGefcoj3zpq3zoBKmp/u0nQ+Q3uMfg/FIUh
+nZtzFerIQoCCDKKozNWVsd/CD9ynijxyr1xe6av7dBHTI2jJPRhh9G2jfJjUt4KNCM+3R/M7Wvm
2gjlypsugRZgxCP2F/lS50WP3TL5yFr3rSw83GEGOl4s5CyRTaXT29DdG9kOOGtXGjh9UD8R/Qw8
SFHNiTF8gICmbpO/8eEXM76k0k4Zv0ZkEIqAMSRU10sxcoLmZxD+EgEBGLeZWji8uOFzw8dN07c9
9A5WpuV2/15/LzX3gBqHktJP8Dj5aZweG6c2OpmgD0L2VyCna5aoBUgB6ECvBSxVyiZQN7FUmrH/
iqYunY1YoBpWAF8LGBSMDBcE0mFoTkSb8PXuxaCYIB40jCxODkIXOHVhVt3zIAyk7NvnDHQ1qtXX
LOnjiQB8EYmsjm5NEnp2w27aTueyjygDIV6PktKGX+uSvo2TZbh51D9AQqWijEp9Xt+Bp3Oo+RF1
EM4z1aocSVyA4LaLo18re3LhfM1XigIaB5AT3xArCTmn1oDD8K5Y4YoedA6NQrmpjM+a9ATBlaI8
dnJAYua58iW00BEpfyyYxwZwnPB3JO2iIPqZql8KmqYgH92+QQ+RaX0rb1Y2yMpn0kIVPlfAhXki
73ZizFvgRDUbpQy3SLjGp2Bs1noJvpvqry8l3H8AgsxcmriUaH0gcIAlaQwgpLvLCdJpJTnK+ufn
p6h/nvavr6/v7+8PDx/bM1Js5HdPEv3rr5cF9pHHQXPYTPRC9xEWgSz34AmV3GAPPAKR7cGSAOJL
D74d2s1OsD1LeErtyZE3nJkfZZO1lYgk2+i8yht9ez/PgljKTAAO3YebjuhQ81U5gfyWK6GAT6wG
skc+2JWY99qRzfvDXkiVo1Ud9wkoMGacKY3l44JICatWkV12G7xr1uSAVeQhM2WQVK9Ymq93eoFn
vhfwG6Lh4SYtN7JCJIytJrs5OY46qKn1t6NPfomkNE77921AevJy3+Q3xuPGJHpsQGIyx280K5YC
XH0BMmzZNXaH6uQerR/WwUj0UddC8mltjui7Ja5F4Fae6pPjOLqzNU2bRBi88bhbuVcXHoSY6ouv
oeKfYELZnM0L2VVIaOadUZ8BeAvdyNH1cj9sE2STtmsQoDWjApUvxo6GJuqAKcCD80X/MX6WiSm8
CvvpAbpa3UsDUeNn/3ll3udr6s6800BHNozwBA9KzLtxMH4cjtbxmBnWMdAZ8qMkn/OkWyk0z0i+
qR4MzPtzRPQPnuRH51E6tcRZ2Qi0sAlCz3nqwUyCV4o2k7Nd3z5Vlsj+ONSy6x3ap4NV7ZPQ2r/y
lmbaaBrRuV+PwEH+HrfKGoxvcdNfGJ697EU+DTI0SA/zMDxxBq/nB+256uwyxvvfaoS3+9O+kGXC
KMFQ9N1UK6Kf5NrYAP6IPGQbnLCUTPtOO/cT2CNOg3/wXpVQj54CyF+tTO1tCAwILTSGQEkEjDqE
cK5tggmX6cMBnfgFVlQyz4WdOyvDur2br03MoczFHGYhRH17z1Nc1ha3AKaakRWajN6R11dU0xzR
WYVirFmkTiqACK2Q+IziDkZn9LrvMA/VLj5zT7yRW9igTnbwVtzjd1WCOjNgEgUgUoPaLRr2qS0q
c+XI+0mNUYKkvdsFumaW+mdggDBbTwjK/1ZuZeSptMttadcHoCGseQ5S2yes9ZQYoRMZAzlJdkUi
M3oETTOJyfz1Lf6vsEMjIYz+Cpif3u+kTXJgNo3uW54ebEpg058ZS10Z0eLOuBgQtRvltEpDRqkU
1ygs//GcH9dQ4t8FAmrKgNxWwQ8IhspZHPV6Yygo0zdppyhuY4i6sPNOzFNhRRZmzJyc+EdgTI6/
rW3utbYqou5yK9gFpLEbO8Yiek885gHs0o730K/fqwsuELUavF6AQVzgCojULszUJFRdaJ2Zrfmj
2ijWtOdN4rtJqHuv98/IQmoM2IgLc9QZgbk0mbJIdVsTzc2AsFuKiTwQ0cyP3AityA5MxNREMe7b
pTv/Zsd6ZZc6Kb5XB2IlYJiyrW6bTf4QkoF06EF/LTed3T145n2DC/70G5WsQTVhbnegrrOpgiZ0
lAyq69mRITjNDgtrsU654nPWzFD5bAGqVciawgzCQGfY+I+aHTmFrrzfH80CeALiIABZ/+9wqGdH
ArVhpex71X3LNh0JrPgRyNEn/yDvJ7uFRIOCKxJJzXduzfD8i+mjA+ozSHjPvSNYxuujIyOUzxNp
VN1mX27lD3mbGJUpGoo9Psc/pdP9Yc6bjzYG7n9kL0RgYxWauoWNvJLru0BzhdIMRQIPhSKaDxj9
mkDEUjSL7PO/lqj59BshgBpbpLlaYPa6FAD/ua8FI26fZbPndH4lpJtd2O3AZMgrgJoGbnveRhc3
U40Wj2ZKM83N9tGz/Mwba5pbyzP3jwG62g8lO270ZgPygXGAoH7y96wlrmz25VnDQwNiTRJo6uj0
PUApmtLJpeaKB/aj3PJf1W8waZn8E7/yply0hChhBuegwxFJrOsJa1NPbJWm11xwL5RP0U8F+l0W
ipmgF54+lJVtt+icLq1ROY4mlrtQ8loN6bkZLoZmkvzRf+QO1U55YGO9+gHtQwjKr73wFy6+ORT6
Z5DUTR6h+9XjOZjVjmiKfxa/uF/tGv3ukoO6tEFdrlpeKFwYdxoC2qAj/Yf0oB6r37nVrDAvLNQa
VNzh6JHBaxQNOjTsgAs9yAClmecacU2SU3/e8KfR0CW93nPmNjwm5/u+YiFRBIMAlXHIxaBDlaYx
TNguY9QGBtmtQko7wJNU2rW4PwNUhUF0TngrBQZA0KGYqbe7/nOVQmNxbi++gJpbKOD6UFPCF1QG
Gp8eiWIGlvBZ2/Lm9YE3wAzxnpwje03d79aXAAcxF8+AKQHtj0jdbKNapRyYhDxXYSfL4zdlxW2n
30zTW/cneMkOIPOYW1D1zRz910ewksu6bouacVmt2CIO/VlOvuKAL6wzC35gVwKE+bddeUgRyQXI
uyPZxYHKiG6yGoUYOhNFzLsJAycc91Vm5JAHMHmhFVbiTfFm3ZCGB98ZylGQb5oRtNcj4wPAY8ZJ
kFxmeuDKLVvs1GhTaERBx5bHvHreVwgpjejAAmbiP0/DScqJxJ8RpemKYA9frP/ROor3XCT6dOZQ
wcbfv6qPPHc09bmvdBa9Qf5uHCB55Vmeb7S10QDkL0O7B2RyKWlfIcfedKZcIjBPUQM7D/FO8FcQ
OjdXAkaJKxRx5aysd3PniNAHSbP5RZkFqmeW9QilTQVpxAhd92YSRqUT8IVvlu3oreycJcuqOFPP
QwQFbLvzzrq47URpALUcU8muPDBoCh5AcO4LfLGpB0xyKGmprdRx9ihp41qhf2lp504eJGYRKqHY
Qt0bPVOVPij8ZcBvgJPgCONB5CHeStlZ4EhxSAOrzbdg6pajw+RvI/WYabFecge211nOCRh9Alvv
pzbupsmqK+LLJ64FGrP4wftOrJoCuIJri8lfkt9heUgbD72Odpu8+6neSWBG1NUd/5ZtJfGRVScr
hEJ9b1XqXsD/3T+ct3H89w4GJZaE1B+a8KiByiJIM5sJ6ThoqZ7wfqqAPQYxYVsWvlPUzWhUkJA3
4kroNqVUPzaJDKKnsXz25bQ1eM5TdUnzjD7NfqfzCCFYkuuNkCoh4YVUICXI1EiXKcPm/nffAkBm
rJ0GZBriWQyBjieFgO/lyVeTs1CryQb8cOkDz8ibIAHBfggAezdAsk3wBksrcNYQEheWlEZ/q64M
dwWdeejk4jE4Z5Jp59blAMpH1eS5RQQtgYbLHyMcWbHqIc6Ogg5WMpabU6C8hNyK97lNvsC0ipc7
uK6hyoC+aOp0eLJQshXrn9Pc9npdcHrO6li7b4zw3DdbwDEl75e42o00b4hrBwuzGDN0W/AOhuDK
tVk5zgU2rjP/HLWaarIMykW9x3rmmHeBXYccVGG7unamwBO3fMB0FvpKSBtNhaFCPtzU+rJZCydv
3hYi6Dh4TYK4KAQqEPVff5LYNSD+jmr/XMUiMm1RrctsLOmzWrNVCflotYAUGjGIR23NZyeIctWZ
1YRRtFFHfg2hcJskwNeA7RxldSinwHVQ950fsWEBfgb/zD2rgZ7Gh/E3C1anSUfjZYR3lmj0vZmF
puAdOdGsfQvQnFwsCZsek/wnv+fRJ104KQSfEhKhOvY1drYUbXPJVLidJBia9qKcfVFXmLV5nMNT
amnnZCV6c3BPg1mZ2lGphMb+PO2xo148mQQ+3rvCPn1swSkgaqRu3vL+17iLJjuV1zhEvzO0N7bx
+kSFCn+ChuJ6DUeh50GuX/hnXn2A8/AM/2lkAI0jQbFtVZ3vnFg8NZLFegZvVB/JI/vUv4jmOBhS
tON0xRR5IpwkN1WN3jM6xtRAAL/mdOYJuPeR9IXUlpISlLl/BteedmRqexBMQdn6Bwl1w+bImeIO
wuZvgu8ojwy8fmVwOiutLNN3YYj6CjAI4BTOINYZv3E9VQI6KPtWUv1z3cdm/jiWLxnocn3by3XZ
+9Uw+66wy/Y9myIiiPtg/FmxhszZCnBBg0S4zEaOoTMh0AdpZ8IWZtIZImNPI1oTHpLEjLwTlBrE
ymRip9UIl5jSo/CFCqn3rD010aaq0TWF5C7zS5QfA7Tqt9yh3U7Nu6KRATqj4SZ8jkfogWTbRlrD
cH7zbt8bPJVHEJm0E1MoBZ3lQy1bI4OG3uEp9A9ap8fbMHotoW/vpPErWppwaaOJ/T07RbkTS8YU
7P3GkqVXfjDGL9nf+MyTCGR4vlVGo4XH1uqj7CVEqJ7gbUg2nNGuPc7dI3rYnxTZAqG68sMTN0p3
TuJNmR2BMoQqejnuZcUSp0NW7BLgSkPSMRtf1QsUjvOXrDIKxSyHXWWHymPxhiaV+zfhwg2OQpMM
gD5CNORWJCohPip147OM7J+b2JJLHdj40t+Air0zANZKCB/aaqOPh7xBu5qJ9rdaz9DPtZVVXR4P
4hq58tK1dPU51P2QZFDT6WvPP4+HVER7rFXHRo8iesCSPHhpRl0UTZGNDZVfo51YOJ1Xlin31Sb8
MKUi45+ZjKRpApKcQtdqhUiyBVqeKksJOrNXZv/2yY/YGNE/nP1MQAtuo+vDiDZoQawqPzg37AOD
myeahkPgq6QugKfIZo49M65HglbqLYeguVNxHINxo6mrnGg37yx8ifCnOWrOr9GtyWlU8KXYCsE5
V6UeDG+h9iC1/GCXncLp/Vhn+1pJVDfn+pPfsM0u0/zByNMRjFIBx7/lcqvpI5vEBl9y+VfBeGtQ
79unPb4QypiguefBoAbutuu5Qj+SEqZ1EJ5bT3CqMDI0pdIBZa8Vu6itoO3MmtlkUQcps6eIeUmq
vVZZsQK48uf9M3NbpESxG7RNCAuxcKoiU45cLkRhlNM8Pst2DEgT96pY4wHOKhZ13tvwkoOM4Xt8
lDbR+b7lW4DQbBlysgJuWEAYJSpW6YDF4GstSM5y+ZBpVuXvFNnJ45PinQX5Z6Qc0pp4aLdgHxrZ
rNXayDz2reDdAZ31QTZrOeQAmr71LJDViaerRbiFKYjRNbogfQUqOFWClQfgTXqJ+uQ5bLh4hnFi
IjKIu+IzL6fCeYAbsqK+roHiSaBhUUWZLg55sHLXLuxmFOEQiUDgAUlcOjvBZMD4hmyVnCtAIvb1
GgnMvNWoa+Tq11PXSMj3FXDq+PXc+KCML/2XImyLh07V1xL73zWha0vIQqBfB2Ak5L6RY7qePaVK
vVwI4uQ8JtPWjw7iuOUq5eC1+/JcTqLZ5+/F6HQ6YguDET33/n67TYAivQOECzhPoHrHQRr82nzK
M2LrBV5wrjij4knUk3hEx6fVJYesikha2exa78rtfrk2SR2uZFQZj+u04DyrWcR8SxKBQwPW+zRJ
vxgkme6PcB4ANb9I7iqoeYFUB3xs1IEa0nwAzaESnoWgT4ygnWrC5qzO9Eqs37d0W9THXEKXEMg+
TYDXoCP7vKz9gVOi6Jxnu1F+9LsJ9DjoNeN/IaMjfYDsMsnM0uKi/yHtu5obR5psfxEi4M1rFQxB
AiJlKKn1gmi11PDe49ffA327OySIS8TsRs/EmI5WolxWVubJc0jvyOpRa8zJBY8NaWuS8Yd4q4LL
3V54yJFCimh299ysnHe9tkpTRBHPJNG5Ydx+pmHgaco8SY+eyUykyOz0qKIkOZL6JJw1+VQNO79A
mg+6ZtnG1NzWlTA1gjgrtEsQjLx5jhfskFY5OKXOlfhVFC9d9VgzJyGFJlFg+CGRPTT1R2dp0AXU
isW9B704hJd8y0Ma0bi/TGvbb3YYwF+i9oPL5npW4rwceg4CD+dWEBAOaW1mVULUAJebT7tIKRMd
QcLW+2XNKEiMwH2DtcDNsjAqxXXApUEYn5NAVXdiV7N23/7imu4AFNKEJ16kbWRuVjIgP/wJWHko
XGOoi2M2lh6UHkbM6iT+EUd7VDgQ+uO9IdYkfR4QjNehwbWGugULXjtwEvht0ILPztmxRZjF920R
4REenRW5m1wOTCBxil6Xppo2fNd8ryxPtgKiJg4JFhA6LptthLZnR0UNYiQ4oL8DZZCo37hk1pwz
VN3/MTEv68XV5sE3o8s/is9BzRFOjUk7IW7/EgBdeGWzX6NAIGpUx040kGGjNLW2Yy5NL4Ih2Rc0
hENlfFYLSXlQsoGhUcIBklQoeO4quQp6pjS1/v3ZUPDCR++SDMTjMgKbgoCbWK2Oz80YoWH2xRNK
PRB8Gg0FzmO6tUVvb9lZnUdEwCMBJ4SbfDG9eRcHU44xol2VM/Ne5SHjPZT7iZueoLo9ywAose4j
Vt1xbQFkWIRWXTFoQ71hKlAhqFNmxMDYm20tfynRKIACigkP6cRvtrTPF/7NZkO5CYlutHeB3fD6
UxsQYxTpxGE50kMrIe2KVj2iCg81BMmmPVpT2dqKN3ltZrewtIopAik3JLSQ+Vh4cDaXRkEcpfis
pbUOHmgIbz9DtyXNXpDrFiqzxQt9UA81q6Pnl/W3oqC1CwQ9dHNtVAOpxpJtpmE9vpj4IjmzeRe6
TK6ihVpNklMkBucYHOjHbIKEmKR6KR2L/te/3ovIX6DuBoQm5M1/YvSLsycJflwMRZOcW4iWjuNB
kPS+NEQIBBUf9y3dto5jC16aWrhKZsggQCTUyZl30XNpvyuJ2XjGW/seUhAIGImJJsx9EVMFWnPp
MYKA1M4/ypvV6NuYFohfFc4MWoizovLiyEMPVpjiMEnPSE/Xes5zYOaKoXH87y/AKzMLB12qeZJG
fZye0ylCl/IenEwBfwB7zLCV61x5R12NaBnc8qUfsK0KU8Izb005Ud7UX1DvVSEhQhsDKbDQHHqC
2tfzxorepnxheNYcQiQ2S/ku4neQwEddFRbpGXAzAwn33+O5diPzOzrWxIx0FeCSXq9P8gHqo+MB
98dW8LVyOV19wPyBl7t3lEPAFLP0XLGZRkZZSww/HjPz/jhXsinX41zEFb6YA7lf5Om50GXv1PY6
KNZ4yMWCM9Jk+F39wld7OdttWF25m64Gt3CGslpXkMvA4JTjV/UnJahNxbr4PlBkgu2KCntqjJ+P
942u3BWwCR5lULjhwfeTaLmYUNbnfXAYNOmZifGiBIXoJy4NyCC0XUzDLmSstucHKmb5FqB0JWE/
P8eBqQGwDDnVpfA4Kjg+CkVtck7AYneMmqHgcBX7YktZSLiAiZNtkEzs2zHmadtFYv4y5+FefTYe
GzIkeSU5RZ43OQ3HOH0N/Kj7ihmt7r66YABzGal8obGhq1NMVOhaBkwdmloF6CopQcRacWJR6Wwk
K5PrSxPoRULozMuoUfTaHwaStpI5xLmYI9OoSQaXDMGnMIR+qLdDVMUuBKaHjOaZjItClJqs1++v
yuoJn7nBcHnjXkSt6Xqf83knSWVRJmckGBqm09WacD5YE7xHcBv3joQ6tkrjECRRPUXbLxpe738A
v3JHQfnrnw9YnHRRZLMIQkt4P0e7VmKBLG1DSCbH+xoq4QKNQdj6B+SOg6kCdYqKiQmuZenAtGZh
NX8r5j14xSwnzVPjY8ZDoqXPpeyiCPO/+EwgoMEuCjZzJHYWvr1HP+xYRFMCUrHv8De7ixwmEMFp
W5lhq3e9KVekUwneTrT0W1pJ74z3kAKg3VGtSuiAmD22Pc9A9RK7rIrtbrCrEIEAKRXCbnHz3zJ+
4UIUUVUH9BcgTjzYrle1Rd6cmQYuOefjrpQPbRmTODCRNhTQ4hwJ320fGg1S/l3EkS5+H8Fq7u1D
qHrE6ApCXbO0VeFVG6nco8ntbYyeRqAeUr0qGdJv1eLXHAOeVnjf45k/v+iuv5UJqrAfIy05o9jf
6X4rF3qZjh7RMOUGqqwySZI031UVs0WatfLSmQGEoFOa+3TAgnNtGXo9XhnLImZJZv1dPQg18Afj
9CClZbFxZ6+FBqhHQs4CQTmozBaRcqGUvlRNIfy8wImgg25HI9LyV1R/9mxcblVRVq8VxLpQlwZ0
H78Wh4pB2Bm2oHc5sym6nzjNjFrSgC2reZFHE2WC8C2e9DHYus1mZ7EId4VLs4tL01OD0IvKNj2X
MpHLkyK5LXtQTRxQJj4UgzVWG++dW3AXNjq4b5FwRi0WuLLFEg5SWXMBZODOY4fUBABHUGD65IFh
r0nLv6FGop4CBEmRwYx6V1PFZHHBAuuvgQp6+suNe0/c+KQ1fwYYDVhiFSBqULi+3lRsyTFhyzAI
mQKt24PGFYiSRnrmmVpyIY4cHLi89CnLpCFtAeTdeHWuZQ0EuCgN7zFUzEGhdW0+VrwAlOBxdobQ
DZGjd2VE0U/cMcpeEKxsaKzEf6zU2gi35MNWg3AYBZcUwIpISS48pMilABd1sNxLZCgfazbTNYhN
eJERdymt2JzW8lvXOGjxJ35qSnIN14gnYmGg+37iUN8LIPwIurGHIXxVE531KMj57rvxlWMIVVBE
5sgYIpW1PIbM2EgRl3LZGQrKlBFsv+5AleFqW7CblbIRgE14iGtz1lIGduR6GcqyldUiFrJz4lTP
jJ2SmkKQiTw9cU9/KsJvUTyupQqv7C12XT9lXVMFsJcTNzDFv3Mvx9P39HCKHZm8FdDZPtdQ4Nu8
vVdO/JXdxUWTZVytThGfnbs/eB7E4iELfmeKJeUFmDSgDFSpxJNcUHexw3PNHDx8TqEnsTGgo6g9
5IWRJxsA05Xzd/VF8xa4iDOZSZQ9vEazM2rnc/NAoXdsil0/EC74rodNDpFVe0CwsaCtRK/nknRo
HJNQqQvYGwd0Ve6QgyV2bgXPA9YcgHvKElq4c/OM0ZWU7nqif6UHryav93f2D4Bi4Xvn2OR/vmNx
/NIOnciBhh1wADsJ0YiAOjEByyv23Xf7y6p1JwPStSD783P/+fi4lZVdyxBf2V9c43XWCSVXzvNO
gHIFNWHl4DGTR9awzz0MP8BbMdQf/c/7414rgFzaXRIShWML8okQ427pKBH03uPtTRPPCCZLF+z7
xlbeTVe2ltcq5OQTNcAYVeXQgRw2ak7e+Dr435t4mbXM5ZWpxVWaqrGYjwKGJRxTdN0gQYOG4e5Q
93jxkkp8iD56IBddbyvRve65/tlHy3qL5PsIKgKc6JHb5SVpc8q67Cs77eNvAHamWGfAxpIb5TMv
b6RxVp3zheWFD8P26ftkwuyywqPMAWEXmQPEzDaD41WfNWe4wf0KPMWSZKPqZUaUfUA9JeYwQyEl
M+XQAwECeZuBlq0yl3xis/rNv7ES3oiqqUUPSFumqB1q1Rb597xlbo/tPx+zcFdZyyXBwGGdo8Lt
AmPAu4ahEC1Ad3wCOM8h1ZmtdNn6Lv7H5Pz7Fx5yfguDcwbzLEgOF5kN6FLFd8CNuU2GkZXQHpv4
H0sLn8TzUxVpGfaSmenodoQuypFOW9Ira2U7sFcCDz6X7YAwW0xhzyYFFxdidn41cxIdA712oYDY
pITuZ7cDcpNdv3umYPjdKoutYHNwzV+YXkylxijQ9FBmp6ub7TeKcWgmzcyZq9zOdtlE6d/EzT/7
wvDNuKb6fW+0fulfWF9Mr9z2fZw1GHj1pzaKkAQSLtUXKryy+h6KC5X52JNH5N/1LRbzdSeB0j3g
oUjq3NCYhwITpGGP50wi/AGp9iDkulzikpvQAP+kqq816BabBP1SNrxUlYBYNdo4OCtAC0gmo8UI
wCgedfclSk4Rk37M2Co9Dx2JVAsYnKZ2fQOQLhxfOn6nsTlGOhtbk2hrVuyCH7ikmSWasmpnDvc9
pQbya80hCnfZVn/amicDKQHSTXBns5LS9QnrI7/j+5hNzxrXoHk0R/6iHDOYjgoQgDRbuMWVd6wI
PQ6cMwhlqyAHvjY3IsdUgrgYCeFh3E2QgSSALD2id926v+EWoQ7KvhA4upBpWlzxAuoHrNhCpkmO
B6OPI9oWBEQSsSSQhFdwxxd+sbHHF0Nbmvy5/S981QBGmbhlYJIrocknuXjMQX9k41WwvGxvrCzu
9dFPPK0QoR4GQKcpvAtm8+lI+/G9MTwklvO3+9O4DNX+yxweiRDrRG1mqW7ZgMU6FXvIevU0OPVW
Z0PekohEsmpTskQ9RMK7tsCT6TxMA6TaGLQVp+gT/7r/GcvIafEZ2vKpGOFwqQVEzZ04srvRJ5Mg
0xKdJ10rkxhHx2+JgpQmK7/eN7y4FW7sLmc7YavY7zD8xC5eesP71TrFE7u7b2Tpom6sLAIonhOj
KdWgqqfWUDvQuZbwfTgruX+U7bsQ5gYLsGyufYqxREak7lC77OOttM/69v3vlb7BKnggXQZ3PYb6
cqJbfJAb2wipvutj7+VZBcJy/HCfFwkDDWPw6uhy4DYYasTQGm+vSdG99KkMDDBWTZlZQz6mJAlA
51D4bq2uNPPOs8W4oNNkoRGl0R5qyIzcX4nZ2V1EOP+1EMh8ohY463EtvBNaDbqx0XCEW9aqgUhE
B72GMrHhccb/zdDC61ZypFbgvMMpNnuG2Pt2t6Vl9f/ZVP+MZXHjMgNkWuIAR6YB+UaEU8uZCuH0
4HcHdspHHdrf9P6Y1g8p8luoowpIPy+LFyrnt6IXsYMTckCbQkijaiqSdN8tsDcKOuO9h6gx23AL
fbK4wf6zaBdmF65+AruJlAaYy4F91vycJG++6BHG3zqlqwfkf+zcpKsCTVbZSoQdQfutJlZyYjpr
PKMzdN7Bwa/O/6j1ohPI1PD4Z4gg7v78rl5pQKsC7YXcLHtT4CwkP0LLE7xEyKL9ijH64i/kVMwJ
2gJ82JnMcGY8+77N9evmwujCASZt3wDLBqPQbH5UGQA+A7Tb5XvAUiTp4IM3kX8VlcRmcV6DDC/Z
fKPNfBky/2d54d6RcFTQyrJEQ3CQ4er5iYPrl9LMEpqXVoiNxqs/uNIU2c5oldEu+xLpcD0AC2EG
9Z+Ye+7Q98YHuR37EID6UDS3Tbx96m9cD8sU5s3HzXvm4s7vK4jogbIQfk2WTMlL9UY7ea0lDLpX
uT2m5Ikb7QLC9/eXZfVammn94JQR5ywTCVmap97Uz2Y9n06+1Qg0SX23YrTf0yAZqsr8y1ztfwZ6
YXGxD4Qx4KuphUXpmdm9eCduP+z5U6lrdrgRcqw7rgtTy9swDZOgHGCqTg3OfPF0WZesBwPir1by
4GyRaqx7rQtzi/RnVoZZBAT74DCcPk6Um3TZYf4yqV48ZnQrBbfEnd/M4+IiDFQtDsGcMDhFJtnT
1O78EmBpnkiODJ6SwK1FDr/1KiAFnSFr40P/EQW4CddRJfxv4tW5lRX8ZxoUuBdLKkM0LS98Hp/S
WnznSvxLIWxsm9t9KqMpEvpKKjIY6ElcuOa8LgbBz7nReQfKxYBH3Aosbn0iDAB0gbw1/gWl8+vz
N421EI4FDCh+9sJUtAafIHJQoWiUZQ4F6V980W3EoqtjmuXd4IPR57d8zHkg1Wwm1N4c4b0HFC+i
UKA4tTNS5/4Z/2kVvA5GMKQLQ4v14dkGKoEjDOF087T5RFpY2I2vgs6RcK8YgxHatfldGVB9K1HZ
17VT//ks/29WEFBtCcVZXCY/1bsLB4feDnmQKkwwL1OfVlQ8MPoWfuX2AsdAIYY5t3Xj5y0pODSv
rDM5kUcnVakH8Ra1NLhIrze5o1dX7sLO4uzFUAOcKlEaneiFlUlWWUxKqreKfWz5fCMWWvYQ4pxf
j2lxMTBcEhYNq4zOYMZENRoTNE1WTPq9SscHMoEtTJt/0coA0Q2NrQL+bZ+RfUVnoiJvMwK/DV6u
v2cR2ZaxlsdcquJ78FRKItOTa4gSbox63QjYQhEwgC9jCQMuhy4R/B5GZNFsUJofJ6xis+G2Vhz2
PJR/rCxiZw0ozkJmYEWM3jLlqbey1BQRAyXCR+8bmpJSYZA2Rnb7MEAjqIxrYFYjBwJgcRbFQB0h
qwSbSmxG2p8+spTmodCohr7y+8d+ZZOiJIrDhvcQz6Iqd+3RRi4VhaIuB8eLSfXigWXz4B2rvXa6
b2ZlqcCWJ88M33jXQzP+2kzDqaMW1/HkFBGLOWuPheZMYWnct7ISHwHECrzOfMfAyPICaIumGfop
mhwlP+ZPlVNgVGmxE1oCROcA7n9w1Sf4rw2zt8s1k0SASwSbkJNvIAwKAkYlzjA61WXIMbMbkzVy
Y8IjiDG+W1MI6AgGly1Ottulu7Y6//6Fr0QT19QXEqzWokT5/JABBzVQSXjxo4g24W5jkHNgcn0/
XJtb7BRx7vCRGpibYtMLXLEClVD10vV77ylOrFZhDFEwmJkwO4AyZff5fzO/3EF+LANQ1qST0/xR
zz1QYjkq9ybknyrLN8ENEiIA36r4bKzrkie3KdHGk2fZ5GRhQUX2vZTfxncWuaC+/3t/eOuWoGiL
bC3wPurCX4p1m+C2YLBN2ueIObPeR1D9FbzvfIvMaOWFhWWcZdhRfcBm/dExvtg1qta1YTEGkxO1
il5GoRGXIcGFyyCRWHdmmdPCS9BF7owc81h8dE29QU/N3d6/8xdAYYyXZrj5srlhSoC7HptkcgI7
N5AEzoMdYIeV4T0HT9reo8+gqH4MvuO3+1N8G7vNZuf2JXRvgDpjMcV8yjas5mP/jkDgyMDAWNwE
aQvSIBtfKnv+6b65lXvj2t685BcTzadtk1YqfNHIusz0XP/OKfKn6EcPVVJMNvIlG5fG+sRiQiE0
AOzWDQUv2D7SXCly0JGa4J4wkNcHfnT+ZYvEI18RCu7+xu246oMuTC6cgtoKQ+33xeSwlDuA024v
2QrZykQsoUzYK5jKf6wsiXUrxY+7YIKV1siOPH2ZSECn3fHpsyO/fBAN4J1OEwvki7pAN8Lv1c16
YXpxEytoC25iFi6gmUoaisANTBX4XY5oZN7YL7dX5PUg+cV+0eSGk3JYEsG9yvu6nE66NJkx+5In
72DIKgIJLO4Wz/q0KDgbLwU61nbTbjjaOSq9cfMXA56vgYttW9WZWg8aNpHm/Qq1z3jYOBernu7i
58/2L36+OqEhLQjKeS3T4kn1XhPhyJd6LG69fVcyOWgyQrcB/gYhNd6d15aySvLqpMKuGUyw87xO
u4EUu2aX6Ip5zIiw5ygcgQmqIfQ5vW1aX7suL60v5rH327pjIliX95KJ6gFNKdQx3GqnGCEdKD6A
erTSRTcCPax4QIqdbKSylkXQn2MD+N8cR+LRKmsLDwQmOS73a0x1Y9YGcwROGMVWSUdB1OZH5GYB
YW0UgpQzn5iQds3pZrJjzT2AehAdktArApxgMQkof411F3STk782LY2fqpfsxP9WOj176N/4Axq3
oSIHmdlDf9xquZdXF+DC9mKjKVKiZiLbTk5plGQEbruyq9Nge39B2vqItIuoA/tl+fT3r4K+SngF
tfQLvK3G2Xo4n1USUo0+JeS3T39ZLzWxwVpFGGDVjN+OTwfDeageeFOijfV87g/y01ZMueZ3Lmdu
9hYXx6SdEoXPU8wcCPKd5pA60FXZcDjz/l+edEB8UaUGNSkekIv4saizZEzqCb7bT1wpD1KwV9Xq
jmHZBGjRiXHTHu27QlZ3NJfBlaLkpZ1WbYTykC+Y9z9mzeugzREvECAC0Si0uJwbtuPGMuQnJyz/
KMExSza8663XwSBBoAtgC5DG7DLmSADK9MRAUp1GpAD+tU4GDvj7Q1jCvHDc0MPBg2tz7jvH0V+M
IeRrMVH6yHPUc/nKgsgQsE6amANlTd4edZmAUDEx+rf7ZlfcHMyCxhE9Chw30+9f7xQpAItjzVee
YxaBMb2lJbG7T/EFIRX0jq2CjLb4hm4NsAeBFYc5DRsvu5XLGfZlRFY44HAzS4wJk/pC34LHzTlo
CZX3/CvzEH9kXwPhbe1Dc3s9fylPDTh9651EhRP7sAU1uXUyIJWAqoKosjPsYQkzBOrM8wpe9hw/
BbcK5CzGk8SckCBDQrPnN56YP2nK61NzbW1xarim4LRcUjxUqHPCHMPfDJkZkXirNyQzfAJxpxlb
sj4QpAXJy5Os++T08Aak6QNH01NvDwar82ZnsQAFTAY0hfT7++H2JEG2G6kztOsDZQ2Q7fV20IIp
VvLY95wgK4mI3vMt3ZxlX8zPPr+0sNhw4JhMvGZgNEe0GFN6r638XBj1uXvTztVD/pxZ3CnYyk6u
RNPXw1pc5l6KfmVw33tO/dQcJlBsT0ZGY5LRLVjFiqdAOgTseuAyg/Lr8tJU+yJIBxXvn4EH+WT5
kBpC/ChyMTz9/YVaO7gaCylWGMM68T/h/IWL9/KmbyDszjgpCKbc4NTZwiF5zt2CJaLN2t4ueBgd
6Swe/KP3wDhbJKjLgaKiOHMEoBtam4FCS6ZoLpW7oSwExmGQovPDr6zoSAK51UqoaV5uDHbNGIIA
ZOkwVqSyF3vGY0dezqfId5vazk64XXapDyxYhh7saYMVY+kO5nFdmlrslGasKvT1xr4reJ4NgULQ
LZSMWdZI1PmQJ4yQJWD9rSfK8nG5NLoIdIbRL8CyhPFVL0c10kNXtmN4W2zRz/u75iao+48loJnQ
wQIGjCWiCalIIYNqFvYDdGkdnhZmokd6dUBKN0HQAqlcoyK5mR6105ae680hXNqeV/lix8p1K0Yt
OjgcDVJSrf8iT1bf73w3tIfirz+BHjT8uj/c1XlF+I5OAdRz0Ed/bXHMeU+pGcwr11i8pJcDS9j3
KPeJ4j2NthL+25D5Z4Rwmqh4w4fiWrm2l8c9n0wxNs8UJs/JkOtllxGu9pFWs4VzkD7z4dn35sb0
Mj9GyWOiFLQG+f7Mh4aeseKbB87v/hTcxBWLb1ryASXcUEFpBXOgBQQJxqO3b934PPbwErGTO2hi
eWjtWbOYMFvTsXaWAM1BuQ4B0pxTvZ6OoOmzNogLsPwBAutGf4o371dxbC2F+lDRmQSzDgjjCOfR
ZOwtOZ0lghS3FyxfGF+sPdeDV1ctYLyEqENqDIfmmP6WaU5jN3SkgCI4Hw+dwT4/MKcO3XdbHA7L
EBz2RR5IgJkxQkN8vAjBcxHusYUqt+tnVtoe6+Bx8E48t9Vqt2VmETYKWT9yZQsz9d9uP9ENb7gM
B34GARZjMC3Mffc/r6SLI8tKXJghQILjVbtfXljZfhtvJPR+0i+XIdFsQ5BASosSAojYli11ASRr
8M7uAhesolZhqvtJT/e1K+1cxpC/ajdHF+pe0ye3eASd79FDlma3Q7kBRarE1VDT//cH5up7FjdA
kqnoMQIlr1tXr536gTogycF2CPq5X2p5Hmsdm6eCAnT1VTtxSzrQ5qZnCbmd+9+xcniuPmNxJ6ha
qDAhj2lJwKCsoR1BEx5FBgIJeyG2ImnD2k39FqsgocAC4aVZ8AvP/uuzWqUBOinzIXSDHHpfMeXe
moyMIwEdM4QgppRAbcwQj4OBhMPf8cDqQUlytNvQ3f1h3xRh/vMhSO+CTRXpl5+452LL9UoyCoHc
h642PPMSyYSH3ocSMoDnwS4+IvnpSltPgJ8OusUWlBBCgdR97l1Azud68NwAJPagjSE45BzFLAfw
MZiVso9EM3wcsp2gmWIJGgHowXz5ZkoC1cF7KFc31uAmuT4P/fIz5tN4MXQGsnq9L0+hK/i/e66m
BfCiXn1MTx5464ZDW7zwhV5A8g0d9oz0dn/iV+5KdOuitXUmgEeNbeEvhyoArYivRG4sv6lgHvbA
A8x5JP7IIZ4XQmoxKzYJkW7iOuAS4FrQRs0jQ3vT4gWRqrKIk3JwU5IjQQL6YVoTmfJGd5Lp9I7/
/fF5+jXqIIOmE3mrSKxDFgj5kwI4hgnRyvePuNREJwpA8a4lmt7jYUR1FsH9wdcLJMrAKQZ5pftz
tUy24qms4qmOuicSUzL4zq8Xaiq0uG0BgXW74iVkfAKpbinYOAg3rne2gQh/JlcAIdey6zMJgs73
8m5wW6UgPXg4Y7Qa3x8Gt2wtRVPHT26P1dDmK2Aci0VvG6ZPtCAY3ZF+uIdO39H3Sp/+gBlkh6wn
Tz8H8haSjxQz+C4a5Ih2E4grANdLjy9HUNwSYn+82H8giKO/zVpCz4+PAtH3Tkd//U3JvjdFIpMT
UkN4wCZ0N4NqHjgL/1rpfzv6+29rxFBwTGhP/8pHEW10Av7zqzMl/Flamc8qGahKYjshD0iySUek
6C1HsN56/VdGzk5CjJben5ObY7CYkUUIp1YskKijjxmxpvpFYnT2z5Bha7Kgm7G1bCMfIMwTfOV5
rs0t65JMl/etqMDcwf1wWarH5DUntvv1YVtPru4e7crAX46x3/+2nO/Ket/qOPmRkL73BYu3VRoO
Udpz+AL5o9ErR6b2x9H8Ns2ToRvw+eTZ6IglE4sYO+PBoa87xyDkRPbE+q2rdGtLrnkEJJv/e0Mu
xWflURR9ZcLXxKQ03hW6ybK7sb5L2v4ukMNI62GggU4J8Aq45P6238wfuTXQOZth09uTUR/EYxI+
oquX1bN3KNPf32O3Mfli1ReOvlZV0L2X+Ii8OLEA5wLrzM9NjwQxOiSxgy/GO+Tg3EBjrw/sD0rH
cYZ+7q3gbmuyFyFq1nmen4n4DPM1w6F23485YekhJi6IeegLweGj2APvpvnU4P53LOO0t5znN4HS
w/kRJ/Bra/lvb2Kw44OVH+UGJJbR689fe1av67SxCMGxmfLAx9h1fa7zTC8/wuwNBPl5Hekp64DE
JRvd3qNsDbR9jf4kgkYELdpSlRfme39xNqBHOlPjA3kInuLF2VAYJeolZkrcdwYCfTrIaA6Zzjwk
x0HPVCJBxw/aFTpnVTvVxgQ1FsiJPThLHRTmemn+jdzmnG3B/lfmCL1IEF5AphusndAfvp4j5COy
mssCNONlOUDMYD1wcRnFuld4rKXxXmPwkl9a3Dg0BsgFmz9ixms26KXTh1hJEj0Zs8DMVB4dddqY
Wn2dMy6ryL4xhexWt8jtTYlvFdHNNqdXka1a7PSBFycl56PaLfJfrQCN7PQ5Graa9G+d6GwEKzVz
Est4qlxPSKloQdlpMCLPWdsXkCNM4BRSibxF+wbChzkBer0lUF/AnpAFAF9xfS7uhyHn81KomOEF
UQ14ahJA9CaozIQQeW597rcvdtGfKRgSlkKhCW3EDNN8jyNUgi20JnmQzh3TzKl6UN/qIXSEPqqs
5B7GkQn/5kkszzLCvYansYB+1aRAON5ruXeckOp7rbK+AN1aL4FKpqs6oCi7iun8nYCiitUzvD9Y
XDtlLwG47yQaycEAFREvAdBGgkqmNU7YS8QbcoazE6lL3squV0FoLlQD+gt7sfkqh0h9rfIyEOwC
LMItBQsnuKZ5JZle2bKua/C8lWk+Fo5U1OCZIuAmZKO/gaB4PqjLVA/aZICY1v1k5qKU5XbYaulo
hrHa8+gXbdvoc2wZCcGcIFSNHkndhEgiHEGQJPvNNFZkjIUQdD9FLIIsSQ7kUk/qMJIexFzNU7vW
MjTEcUUIwsMMWUnUBoDq4/B6b0HfrmAmwUFfxmpq8ZPchjt8BIA3jJ83X42PfQN8spijd9Krwbuf
sADDqQp+JLh65OYtV70Bx1lqQvkg9gxI6VMQoNjoSR+eyiSu0ACaS4UTJHLT6V3B1Y9DyvpvU5Q2
n5WY8izNwYzs8lGsNcAvTepzqfBaaUUsmzMkGcWm17mxk3Qpj0HM5Rd1BBWEQo3BIdn21fcAxjZO
l5S8SnSIfJW4moQxiswxFGIPrz5Wsosm5b9LqMYwViZmDCrPGQPGmVwdJjNT5oUehFaRiJqkTQD+
OqbxLSh5pC+ewqITqW0kdD7LMStbSlZxmo5GlHoiNaovIOmKlSgzS8Hn3KSeOdb7Ki6OWRYkz/hT
eUJ8UAGEZloVXkOmMakecy/kosMEUUkMrAgaK+wLj6M5w/LjTim15tAP7MiB5ojzv2M5DxlbyMEb
aodVw9dmjsaTiIw5K31FeaVAAqbPE83gGSERSDWgU70SQHFCg07yhl0L4euWVGXNcromxsGfPFXb
P5rQoR8pYuoG7fTSgG6aPFObV6bmOrTOyhMWzfebFvL0Ml+BsUKdutRIClAd67LYaUhUi3F1jmNe
YaG3o0HNgEnrUNArTfY70nahh86gvi0f+0Hg36W6FK0oYIO/EjolwTRTjZJVRAHHUSmvszdprGoc
gxDLYhZikwe6oID/GyyYXDvue2h3M65S4RHq1gxa1wwuC3MkMaRJ5CmKMd3voa+0l8Fj5cceU/nY
so1mJVipkYLaffjqQHMJFbwQWXLKsRPKcWHeCK+TGEbnlAE5vC/JgUf4QUM6q+18zEHuYa8RZWjl
NzbtFawqRCy/0R6R4ZlUgZ7Tj0Kc/gYXYEyEBu1EAPA3NdS0PPCygWym0BKi1EmOtqGhj1+5Nm5i
inR19Tlkw2BzTDqG4JyRgkOmBFppFGrna3RuV9v1EeQ2SI+OHB8i3h5eZIoEhjF/ZLz/R9F5bemJ
a0H4iViLjLiFP3W3253sdrhheRyIQgQhJJ5+vr4558IzHn5Q2LuqdlX4OdQ7lmNyHAUBsJVszj4h
atzvKvEeXRcAPeCNO3+dpkRun4wIB15U33ofsUih/DPofcbkZ9t4xvZIB1HqRAYtLixtSM6w8jHg
0kT7fUHXMUOHVIwO4Jia0KnhQZD8SZZqx0Jkb3J+b5pKpIjVEnzNGF50JwCI9L8l01R9x6pIn2n8
tv8yttL+mva5b0rRuii5xa4T8+OQtzCSWTdhQ7ZjE/OxxjgU8lAv917FDErRjynHlQ6HZDwf2eFH
t44pzf82krgyxr4qPzlHwVy3n5C/rlhWuQrmhm5wL3Y/6gNCHxzfwOz5np6DoHMJ2VH5TpccH3oq
fZwxv6eBVjH+9psyRb44Pz+Ptg6xkGxX8bJ1IxVm19fb3Zg23Xsj58y7Ztsov+Vj5C13Il/V9fDt
Nl0x1lNB0VWH118GJXPx2DR5270Q1VOHJ2+VWJJDw+wPdqu7D3SIQS6G0NPhcT1mlV4P6+m3fOq9
zwDC/fC2482EnZu/qQCdYPyRJhXVDNlx5n+Hjt5dEQWH/m/dslyfAQjaXxZR6ptT3RoVoRHJCza3
ei7FmC1fDj3AiUSTTZKSmeKI6aVM+uYqKBmP85Bv4MltbTd5F8fVilOSqKfx6rVDyhh7PasvSw/t
fgvSzUuva+KqJxtwz5Rpb/jRXiyz/+w6zv3TkcxGl3JgwuDNTxa4ijiq5unRrpN4nFLyqjiIMra3
vyCZK5e1Coh+2JPaPZAB2JAD7QdkO60uGsfzWOscKr3i6cuA9TmVKfolXmPXDdhSWrKyqTPISSOA
ODkeZDMTKxEvscBrPtT1VAYhGHLZRMv6Axl09qravflBx7Z3XM8B3s5J3trl07pX83brpWdfeiSa
3WVufSqgIckVnM7hvLPvb+Sc4JK242ffiJDt3YvkLqz1RAZW2Pn5O4Mih1eImkChUzIumymEp4+f
deLzEipeNI563h7/iszkReWILy+RlpMML80IiltUgV/Zu2ReiJSBHGxb6vPN1W+A8Hl/ktuK06Fp
cI/iRFLpcF+7vs5eTJuziibpZ7o0k284Ij602SeO8wSJk581I7N6LO6yytfpXdSpjzn+aj0E0kOt
u2ussag4+/VS/7NJb6ez7JLsCTnRB24SZXt/GnZv0MWa7jMbtEUrdqqAQpeTt6twI7E783wStiP+
K9etnlE7hB4FjV2WRt/zLfwnL+1c9bAGm2xuRIN49dVWuUmvJlD6S9aKsStNNa3+ZU5lPz/Ubes9
eFU9/Rm7ZHh1iSFtSTcDooKjYQbovB4qisAUVbze5Uccy0/Kc2K4xPWIOSQmAACfKgpNcME337wM
sTb1m4r6eXkS09rUXxKtw69SK4FZOczZ+pDq0JmjWBz2XMzYzX77Pmrrg+XGFSQT1QfHjbaz24ks
okYtnT40sg49bd8Uru//DjNMI0Y/cbjfpjrtucmWZgovlZ4HKj0qUHQ8MjINPbJKzWXrg5aYIjxc
zyqbxcTgsd6TWx1ibft6jHnYnMQ0j3RqPU4sb5WtgvrkuwrPfT9T+6n2qyH+lJns6E7Huk319WgW
hf4T28r8jnaGFjiwvRl/VdEumzdvlhg/eR6isNO+id2nyuqpoSgWRLa7N9UrE34eeSp1MpmNvmlW
x8+wSoPpUh38z97oWr6olgazyBHzfo8CzzZlxDjN6+rVx+9E+6I5E8wnXyS84b0ygk7FtEP/VldJ
h3/rJv3XyAoo4I/7ltJyCMUf4ITmJzSXc6+y6kV9GWU9E/S6LUlz8ZvxmMpmCxpyDiZVd2U7Gvw8
lLf6j0Sq2d/xYIQo9nadc4LW2gqpXcq5wsLPMVEnTjHmT8Na/mmIhpgvUm3LPzmo6uucmWA9zxyN
uGDGg8eqFdWRUspr0ia3iac4m0NC8rrR4Aq3RP5atl1Wf+7QGgXYD8zhM3dIOhS9cOMP5ZwzxZob
WgrX7uwj2x9kIMiat1yIvW1yuo/BuL+BzrqXoK8ORv20/J1zqn3EWxoORkItueOpMvJv4Zik3P9e
Om4MFkTuMW/Xhs7Fjz4MQjpug0k3+ctmM/k+2aC69mMIn+PlybU/fPGtxlb9k/FG80JWX1WVQ1yR
+haZJfiZNz64TbPNHZ9DixgX2CTub8TkZXxQtaXNNav9WZ+bebPjfbj5kzm3CWl7hfWPjYLHLXF8
WmO97J95RdTgrVgA1Qd88+Ca5sm7rxPa4nNi+/m9Cjcg8EZQ6hfHQJpE4TWWabpVh8Kete3z7Nwv
qqG5m3ELoxip4vaUbMpXJ1qZA4ue7YAmAk5nhmvImqkpvS7L579uz3jn0Vo3OJt2reyupstXzbHF
9fNI86WW69Il8i6pl7a/RZ6Jw1PoL9P6kqHMlGxM7qzhGtee6U5Me5sLUUXRUI4+vjDKxAApfv1R
aYTRQHnmW6I76ZRoowsVCPJRuTvT79s4Jt8i3dF0TPFO+LInupkeS5v9s7ctOd914SWck2amXaKL
sUvpFBmShaqn45xwUpPYvUC3k4iUjJR6O4kfBfYy20OdMG8t6TQAt+JdfQq3VuZUVoG4n9vNopNM
kdkWh/Cmo+j93EI1ttn3OmzxWVtHtyG7tY54hiQe8yf8cOKpGOY6hZbakj4t4lX2pH4OHx6r8CLu
d1Vng19EJh+6U6NTo5j1mMYX1ffeH19sGQhbbiSmlXoZxhI3QVyoDetJUaW2uMslS/yyDmyic7wu
2VrMXm3rYpFh9ug1edKWLoYmKRjZhh2ZdUsluiNi/7dA3OACEZv4YebPSC00yfDEhBlNu4x6+ffD
ueZz0Df1eBbTwpbs0lG05UDVVJdD20cZhv5ZwgRFN/JMSWzcs+833XLxQw4aTpQ5+8LKa97M3giQ
Or+pvVOQD5h0D2O4PFmr6uU8HMwjYyTGC+DvUPuzrGO/O9dz39JBGUFE0hH2Q+mn07iX6b6Nn7cU
aqEOOmxsKdyOmlbWGvzeze4TxsokwjcdDd0r+QgpKFNLOeyrnlBG+ZH4Qs6gP5PTxW4gfTAOeFky
nPq/nVwCEtCTmmOwMSJ35zw9mt9uW49X3e6xO0UVAAf/Stc98GYXXImDVH2WCY0rbz3z3lw4xL8C
FSn/7C9dypRl0EfpKURxUBcBqYfvnNZWnvq66/WtyhqXngSN3Q8xVLFPUF8qn2R72PSce0Pzw9Gs
AgptiU6KeaIcwnt5EE+M5Y74EQyOUzdcvDZ/3ZMtUte47RvMMoGItvO+JS1BiRzBNwmPiq5+UUNQ
hLGofwRxbMZ7mgkVnDh8QC1b4dGtIqs8SKWohlmdMxfUwbmO0v427Z3LzhiyNb/nwchnBRrd3MK5
j+bbLNd5eptyrK+oH/u2L3Mz5VTMs5Q1AWTj0l5Ec+j4JFQvzZ0O5PIdl2vBzbgmOGtLiVf2xxWa
FfHhT3TBRDo3ZS3jKbgdg537K6HOOroEDfWuaHEyLhWWMUdBaR4QFe4FwVNad5zcdvTXpyUMFMV1
74U4chD7hf+g8sLmk1qCZXtIlo1ekQFB2BHksTm1PvD9Ld115cq9X+zHSRkyIzs1MRbXjZbRVKQs
QYB221W8rjCezGltbCzKpaUPOIEMv/PX2SujNuBNTZ1s3+I1mC0xTzPNGMY6pnmSnr+CwmjAqCK3
zHbcR0lgWyoqvYgTsSUZE12shLAMlrgOCCJhKqHIso5QiprOeeaEWsPxIe3Cyj8pfx8+R7nMp4Lm
iNPu8Mc4KveojrsyymrU7v1aq+xcqaPHYUWOM+pMEmQCjr42Ou9B1x9v466oJcePkZbCRZU3l+uQ
wiCAr0PbC9qTv/6hvB/HnOjgklJday7NPo5IvGa2vRjTTedPU1PnFVB/nz1NS73ngIQWdzVT9fwM
4rDwI1FLHYrbECXyZx7Mx3vohY55D+PZf6E8LL1MtNGRxDH+4qJy1Ws+e6z4Pey5/7Ko5hrf0BN8
8zph6C+SnjM9B7aa2cmju0yCI7rIsb/h1DuYsrzQT09Iw4Z4TR+3IDGY2rshI+klbDljt54veh46
j6iXxmXbWu6d9UXZVbh/lI1N9Y9oHTE2bLp6iQvaa8CeZt+OX2Lfoj+ji1LQmzEJ38zsVuIOV2oj
DGpjNrPKGhWREaB67tA8kr9Nn+ZjmX5U+ECDi+QAX+voQ4yhtrHUOmAWYMgHzrG9pXmqpPM8+i6T
Md8T9uqp2p04zsK3U30iJSaKngJbWV32HAd/h6nP/cLEvnpUyxgBD7Zq/RYGyYDBr3/oRyFm1Z6c
AqIp2gYf3se879PmlmZmDS6h26Pw0nkGNrjp5cgmC6rIXGB6dpxIkkjbTwcH637dW2Aq3FOb7jlP
usE7hW2KbXDkZVlbzkei2qd6z6S7X62J/7aDWURZH9vRk18Qy6h086Z/R40OplMy+VKc8xA1aDkF
shWYocbhf4IpVz7N0c8Gc/0lDs/d3HbpWai8/YvOfKZmzOS6lWE9Lz+9zcupW9ct2U4hUY8wGAur
rFyDKf2+Jx8ApEUBeadyT+13k/KbuZxcEKmzN27JLc+qzp0k4wBBMdYyuGUbrcc5zwfZXkcnpSig
fPDN22tPfJ61R4bV3FBPqcJYDoUTEZERc6GOq9pzIDNbvQyvs+wHoOJdpdm10ziwlh0llSiME3YB
5leRvTjfbxVZIGyGMpC1D6gsYVQv+bwwjz/TkTUkduIteXRprMuAIwn7pqn2n9d4zpZbXVcHOaS9
ZXNVXA6I3EEy0cllcuEfn202n7YxtD871pciZn7oKXcn0YJ45s102k3Y3YM+Sw+RjBcBv/ASMdjv
ufsosOLpgSAfQBwLSvoZE3yi6XP6tduSRuFKyqj1dzBvqT7pZvN5hGRDSIB5BLY8h2p/i0Zs3yBD
/XfgnN6dAoxLKZVGhj0pYmb8AXPGLDXJi9RrYERa/AvaHMN8T5nVv4ZTxqXaOST+J8w7/PFGCSJV
GbA6fxs+F/WAi5vsmrmoa75v0VL9ohZzTdl0tm1kMc1TuN6UDdoWRNeX3n0XjPN+OQz/V8Agwb2J
aJtDXH1ApT58bgSAkNtcdkLVL5ZLMq7pWz8H/f1eDynjxVM8JwSMMhv7XhvbTy/eYOrAL/bDb8NC
dDnxPbZHOD1b6xxU1VaRmwyeUoKsREnhD8ocp6WvsB/OwIa/u9ZSGynV7a91KqvvSXMkv+eqO8bv
/UiB+bwqZZMvIde1uzuqPmieeUqLo6S/Jlxq+NOFD35ShdXPXS0HH2ycp0/BtEtTjvlQq5KtZTA1
i7IZx0ccQn4sDEyxGOJRfJl3wZhA5RtJWeLbanxzU79zoEmJIzJFkavFXg5aSUwTxJoCwFe+iNXT
HttV3dWhVgEGVyqdx7fBeQHfYjJp+9R3XeedEgpcvvSi2tdhUC3qK/ok82cYOy1AxqEKaPDh0mX6
aYlG0p5EYxZ5MZHE29/PPBGe4u1ox7PX6kNcN5PU273uvCzk1B4b7+RRsu73OIQEX0HI9eOc0cVd
e0oJwucW0yWP7tiX/+pBLI6Z8DHWn6PBxyghapwEwaZlpP/OlYCo52+Sd7I3Zr7p1NrhtK2ZNfcG
woqz+sNigvIt2B7lurjpfXXp0AI/qJQJXlB4hj/XKb4NdvPlTRuFRLnwtrEhsjrcAeNl5Hn8k9Mm
6CZxTWhIHTr4fpvx/B+UvWmHV2XvY/khZLKT2hwdH08W8/3qvqEjguZIswdgu3U9V6Squ1Pdi48Q
ZJBV0qMIzArKXpt0el3olIZzKzhOT0QtVfMFa/O6ujIjEn2NM2oV3ptovVOrB/ezIaCWSnKbqsqc
D3RkpAXvZujudL7G44MNxJaemo7ww1Paa9l+2w+Ox7uuosipQPpc0AQA4ZFO/kZ+6qOsO4L0Ttex
TotcReIHk77Bd+mtk/vT6jqrfoPX2eyFS5aLIMapE3XiIimVmoB8sFipDBarHahlR/AaCvzGu61x
rIC7lkbhS1sBcEELIFh0FohsifPjxqm1+OWRExLzbzHqkA9e0sj90kzZ+EQ2/dw+VqnbfeqYHtom
rrcAkqNZwqFs52k8Xntqknevo9grXZoOX6DTYXXw21XOu8/b3Ihv0xDiiTQf1BUHFlnDnTv4PuUk
fDmd6tVX2TWVu0qe8j1ocRWZ+vW/oI1StLluH/piIp0tvQlcqZ+yfe3Swq06OKcdAdJV2I7heaoo
/86RkseDVf6SFnWVd0kRE9f5J2x6P3s0at74DROgGAVratOSI2ht7iNgheU1UaGF7lDSZ9Sy6yl8
617GwNNWSNBOLRrakpD5CjPK4y6cRfel+bAoPw9eihB0M4SlzJtyr4ZKu71D3ADUMHJbpsU0Kbqj
pvLDd16peKbbsI+93tOfJueTFSpuzDVrj0oUWSrXH0eS66iQyUD51cxpVLMWshm5/tRqwNJ9SV8C
ME0JdpBmzH/Ms7AFgIAjk2JPvS898LtXoOesuABGoiMg+Gpa6XxypI3AaMQLT6OYS8m4tdlGc+jO
Gef3l91N468FKO+5M5qazPMXVcYkkN61AzjUeXJ0fdykmmdq42GZCYU0/r9RBpEu4mkOvg+Np37V
Ye9txWSsfI0ptuLTRgNuz2uIf+qODwkhbYQgftuGkbJtEmNyPhpHla8+ik24jLR/b9KDBl2mDbRP
GjbVez+Q9NCOH6C9pgk/W+QPLXXt3O2nxpp2P5l+SMlijuPlLYeNBq/SrUNTCKgylmsz5d9dg8by
bqAR+HwwTvhWtwYqrwpmIreq3binwVuAowPXmF91lVH6N+2AhCMARbtfx65PL3swdnfVuuPuzKjU
gVsFsCbfkaaeNerF+Q06KKHE6WT6vM+6+s8M2/YNxQ8skYAXh2qrjviL13Hf0z1t03vEi8TJX3LL
F94iidRIxjb8lW6r+LwO8wSbEdD+lJ7QhqM2Cpd3nfvVSxDjxCD0kX9xoup9aB6DlXjQLoD+wzaA
3tk2WF4YcEu6M8cjdYqs6+TbFu5Ne50zTPubOPEJU4KT+mT3kVQ1r3ckI9tcw9SouDNLmRoGKm0e
S1UcMDV/6gw+pAAIlV/TOhgBxQAQXzGFGPczQwBrXvbK+RjcBYDdZTJQUNNPmIov3bjoPsP8rStm
25rfjY/Lcsk1DWgbJPu836gqTQxgD7VdMjcvIdCm2HaXaa3857ma/azYLZhXKZTl+26xv+vrMhG2
VOiW6SC7hxJa2Qz2a2+q7t8+5fNY1qPOYJQ6nX4ZvVFFmLVF6h32n6DxfKcfLsd1EOrKrw4/103c
QovvbX7tImoI+IiKEWjZtq/LfITr3dxrFlVMaJWiYcT/jU3u1G2aOzLACdjp35p5PSS5qbkdz8mG
XVTpR078PrqIEbRNVvsrgoH+WfKYT1ud7KyI9YPhoEHW35Wn1SdAgvqPM81KG0kd90vP0fEo+xA4
R7j0XgYfUyxG58lb1DQJsxvjkP4b7RHmZ9Nt6fhmI2g31qCb7jbNslr8OPxGn/EBn5sMtZmpR/Uw
b82wAr6FKxWSH941g6uy8xolDk1a2je/8sHqF+IG+amaztldwCptVdo9sr+8eBzHiyMt/juqCeog
USdteqLQ9HB+Bxu430OHuebOBY5DtN+SftRLt0+XjiL4LWuiY/6B+HQjf2iBQpfXyENNW8rMmy+e
rZf5YVtzCOc0ch+rrJvNAbgQNvEN7iJsYM19Ke+2yRAfZ1NLDkujvSO8dUMuv3VstRjUdkmi/8Bl
dfCV8dpo+UG1WaO22PHzAWfm3zy6vrMlB3fwAzB+TK/arq1/HtSueYGLTT16Kv7TAPsZMrNtC/Bw
QAytk2ffZC0FYltN831yUNueQjJef6QjDPmp4ozyz+PQx6gnYPkRldOPtDeatGovhd2r/HIcGo+m
uAequuZdMMxMmrkZwCLb1V+RQ0aBwnX6PaNNE6z2lBdpkDD2JRtC/x6EkBKZ+MFgU77tXnA/U+0v
l0huAOKF7Obx61hD2PwW/HH2MLW+15bLRK7rmRg+sUFN1DI6HSQCem3hoEGy03LwF37iTIvzh6la
O9LdwNI5T6rsOXFp/G+bnV+dtQimADq/zX4KwkrAJfzNhxmGlb+kSeftt65hYgRhNN0psiYfM2S3
xoaw1EUr4AMCar31nOyWQ9Z6QJUXBpXT9cyyAyGAt45R1B1uZLTeeGzU0XnyOVJ92z6tiQInTUFS
EETEqG3uKV9jrMJaVWHd2sZoiSquXFkOSdyOZbSEjgJ2FsmbH+QH0WGTo7lE0dF7j4PM5p32L2+A
1SK/Hy5RvzMv72LERzCg2dgDGorgax8GH5zHgNvOnXV7lRVKmDTg3M4TXQ5NTju0UeOLwsuAS/cc
vrcEmhf/sY+tLrpp07CTVq/1Cb8S4b6G/cKNL+SuvTMiqqm7X1q/E0VzNFBkBjVFejYpfWzJgZpt
zEvVLqKmb+h6N9dJdeplGFnQgjWA7V3g6o6zF67d8UEAuebZLnWKv9EKG/WcREgAG85Tk23PO8ja
fhoTdTT3ajKyf1pSv/GvJh7C/S5fdqB7uXa+93x01ja3Nh3yjAbUjo9iVbXGVtvLTfcVMK83tD7T
ol6jxbW+g/2Jp/ZLUCV9fidUBgGzDV6S8IaBnL/VzRTM1zGQ4PX54e9fIhq2tGjISPiw4W3W4WRd
vrtrXqkMLK/zmENX3mT/oBoDGiMVOjMXcP1s+dH74CmfTORt2yXwqlGdRiWcLb1jISZljxXSPMdz
cMvOw3yDdaVKYvqe1sBg4MqtNO6VfUB4p4kBESmIUZMYYAkfEArsUu5jXm5EI4iSqmNnDkmGzMlJ
fTDWJ/QyTa+1bMDquV734xz0CXMTc5t/KIv8PXXXfhb6By1O/ZLZGkYkzNo1LFeUDDMICPZbZ92P
5nGB6T8u0pvrGhMFyonvnck0E3rtJKoLnxYh3DjA/5J1N9X6NO2TytFVhEd+QaBWzZ/yjgjtgkiv
vTu3VrGEpI4stIKhVqQnlhlvAn3c9s7enuYX80HHXuItjuavW946AoWypD2uW0MXdbJdHh4njpaI
uDo7SPO0MDzwOBOtpb8F4WEmXJfSmZ1muHjLam6xkK2DFUPbqcahNC8qIv3aNylhasoqZsgA02xI
XsCt5qge3ahiaKMs65l7tE063qGYtPH9uCK2PQNct/YybTkToaDfNrhQnYr0DKQzUpmJVA33cahh
5SGz1M0x1NK9bbkw2bsvpia8H7l2mj/bmAn9EDiGl4su8xN7c3uffgpUpptrXVl5lGPjArxKUwQp
j5UdmNRGW4lj1XYcfn1qPHHQfUMutF89P4vWTyE6tfyzzj2x/YiniFvDi+s9vD+ocbB9reJlKRd+
rDwdeu+gJRGObLhDDQE3Vl9l4hOCkSy/bhae8TYMOu/BTFMquVKv7J0rjPC6FZEM4+CCmWXnznOU
VDlrTWcIM5I1bu5HsbM2d3RW9jorPx3/BrN/tEi2IvRuespzCTe2Kut9FXEvk3O3eVV3Ra1h+5OX
mGB64kQenicZcAWqIJv254Gfl9/GxQ7V+0jQpnn1cXnn0bmqqsd+ryhtrTT178BjOvtT0GecyilY
tfcAi0hYwQDuixxzaoLuz27TcH7gCaLlXFsVw6KCx1d3XQs2gHLjsDBTHNp2OB92H4KLz7msv3hQ
O/qDvoH3o9YUSBMBq6vmbiPg9DdgxD56BeKbyJ3GxVVpYeDyhrutwTscGlMu4cUbc2+/JH6CEbsL
O1Hfp57S4TUhNvtLNlYtJj49j31NbBMytcPS+YYl3WrPG7PnA2wJV7YqQGYAeJG+0GjQIW8MW2Xe
tJ1gyNHke0anXB05FzUitSX8kJSsmb55avOWBzY7ggZxyLj/bxzoxQoXzkFy3nMTpqfYbAmgURBO
KeZpduweUpWZh3zuaP+c9jBn0vERW0IsO3J6fBl77cVzPcKRKFFxXIZrgu6XG5Ir1Z8cLcFSUUfP
PWzsVaFAtoWk4FkK3wjtnRDYYX29VSEavBbcBzoDoRZzNjkU6Lkb57T70Svt/xzj2cygDkt1nNBf
QDkte5b9gCmOyRwTKnijN8LpyM1dzAHYrXP7GfJE7lc7QvncdWP0sZe1b9n7nbRpobfUckUvMdLc
uV8WkkUP39c0bcyB33u1F7IIjqRrH8Kk745iij96q2ULI4d+ZQzIEmEMwN28Q3VQs7KmGPPiJPqo
Hlb6UIawk/w0VsgnaAEHMd2F21ETHDqt6z+pyCCs0w7EW8KxvBwqBa/Jt9FnGLjKjndODuaNZnrQ
lyiHFL3O1Wq/7l7DmH+uxvUVYH96ysXcVrQ/q3trsfXYr+08LsdloLE/UBXO0d+xC5ukAOihqmmD
yMVQp0cKyZjuASqjXOh/ibe6+FanW8CPx/mjBx9yLe4dWeL9gkzRLeq7KX1dHYxbueXdIstq1CGf
tvbNI04ZBg8WqpPgFrg8x7FQO0fYqdXNN7/Nwx90ZtNnI1F6F9ue+31pUB4HtyXYkj9eGHcT8vFU
LqVPXHp9gn9dmSzMuvkRq+PalqLp2ppVqvTXDEGgumUOrdB/C+D3hkQwY9miIpftPRBFPON/KY1f
bFYJ1GU1a/6MdmzXVH8hC65fZh9kYU3t38wMB5GQZPJ6F10b1BW2WYPjiqLM/2TYPf1pzJOd8pVv
AQOVRBSuy9qGV2xAcyQCo5DheYxA104byl3umThy7a3y1aKAHno9XkfV4gDIdmW+Okt1B5wjGv/u
iITH7ZlFg8G0QSQPvp+jV1wm4ki4C7i0UBrYpr6kWyfC0oQUHGywdZzO2g+RJdoUIpf26kNHmIab
ZUBNcWHCMeyBI7+jYoFXxtHsUBf59rbKznxuUI2PgHHUEVhidfhhLADN+5myuLt5eR5Mj1Dp+Zcc
HcBwzuLNQy2/yjQpN284orsOWaq9h0dgN3gH6uozSUBUBHs0j+hZOyChMm3rGcnhlNmvIqU3KoE4
SRXe0wEuv1/zpT0vqYyD0j+MD9snt/l16QhCLZJMjD/2NJmQ1jpTpbdwEzzzYtfPke7F30R13hvS
nOzZVAuag2lF9XfPw4B92S4chnJKd4PyfBY4OtECuN86m5Pxu10mfyqy0YVr0addnTxDXUQNdnrS
k2F/Wv8n7Tya22ayNfyLUAU00AhbZlISSQVLtjYoywE5NXL/+vvQd2PTvlLN3M2UZ/EJROjuc950
IscS+xyujs8OktlCkY/ceK3MVupPsQ92uwB9Sgim7myyTjOn7vNN62p5tHg7wbKSKmluL5qarwDk
Rb4sdJO0S7usoocwVVTzBV/WAdqEb9+W9JObMmnbx7iSGDTkDKm47boIrHduzfCzG5Xa31B+6nBV
kPwD+NGywpeeLjPzrvTseWfrNkJzO3clZXbSgS1z55nx2fO0ouvMEqwzw2g74WsHL7S7jJKQCDb4
hOetNIsWvb/KpkfDcLp5OfjAHa9lZyt6lbohho80W8Mig5+dGBgjm++LcC7RermKKRRejbtkY1tC
TYeCLe4JVsb/piQqx33ut/1rg5YiXjXSYXUJdMbjLlFegVHaa+fhvmpxMt+KeG7jF88Z43HDsy3Z
BjvbeB7axnPXacQ+vGzyTk6HsYpC5aHxcOzbEU/HgChL2RgdE+kFCxAEPWy8LAzczZBk1QWSyYJX
r7b8t7IXU40auLSfjEK1n53GYC5pA02Vrks37Odln2j/vq2zNEYnSUO8yd3UMrCxRyRNIeSooWlL
P7PDI8LMpF11g09gGWWHbB7hVlyS9iqMNUtvdAmWN+saTLubC/O1d4b4nLaxbS0aewZmzHNataMI
NAPB6yiZUMWMRkPGeNlBgVxcHw3oxaSexVgKnCLxHD6NYwh9quIkiTgS2MjWdMXFTeF1PoeaE4FA
U1dhxgBKzl9Ks+6+Y/jJprsqU+A13jj0/tpQoor3CW/hRyfrLHt1TKwh4FHsPKuhH0EqbKU4QoOa
qdGrVkZxt3bjNsq+8gJjJNp0p/1qwghPBi6ncbFybSf7WnM8nszRnF7R4mZy6WuJjqmxBtkudWu6
X/vJbuSmY+dMaArdxvhkZRevHBQ0p3RZhcH8ZmNlOGU1mrM3pdLJ2Leoo80Vur2kuUlJF9SPOoLY
XCZuCqKwsGF607XiJSR7kOSw/U4Z5JibzncnccimqaxPhqUU+9qkx0sLNcKQSKVsC8WDFWb2TTfL
NlwhFOzhn6JucB5kPTmEe6RsAju0ry4jOCLo74OoxRBvlW7HbBM7bZPvZBsV3mHgiDb24MPQoczz
hY9nLl1nrTgdY3MTCQlPHtGSgXf4UfeQtAGduimd5nmMa3de1K4P/2uhnXp0gy6xVhyGOdGpAnM7
EosYcrQr/IbNXbv1sZ4NNOUu9NOwQYpt8avDGXk8szgmhHbaZtOAGh/KbaOMyrnlc/Si9dTRwy8j
CxB80WC2cLbsg7pfFrhojV1gWqj5OtRhPN6s7peRORqvRDk0j3R4PRM3FPgUgkHVv4RcgUy3Moy/
R5MT2ouos5PkbvJmAxwGT1Z8K8hEfgPQCN6GyqPzzSZT+g85Tb6J2gRRW7bNIMtQGUMZ9o/hgHFw
ncdFS+Up5cQy1F5obtqkm5kZJ1EAs0WZ8Yh63W7mTT62fnhrmiH1sBh9UZ+ZjxInq161Fwlf6nqt
/+oYtAl8n/n8kjlFP21rTfW68sM6sG4HV0P6TKWe7bvQQQOzsTyhqTEiYH8658xQAMhL2OkEcXkA
R1pRmCbldKnDk1nWxlpVVg0a4EiPlEeoOS5oIDcui8Ax7ny63+ZhBNcyS/rZ8QKG2EjM95XhGO2m
NYWsN95En7tRnW/nNxIDnLn2Gzv51HR01gsXbT7glqWA2xMWrnObB2HcrOY5qDUsMnNI0Ef5mGYm
U0W7bIpTdz+YA1W34Yx8FCNrtb+3o4QiJks7M6AEN4RR3XRmlrFB5VH9ojC+QRsNZvVF19PwpMy5
tx+CKWIcFLRl+Vmoonc4ZWYU3tDNbfDMdIEa/WiCpnch4qngSnpsABFTSimxHCc5+xvbJwwDs46n
q800t9ONcBTND2I1HZ9GMCpr7QcT4UZ9YYzJN6fWQMadX3U586ggAIt1O/r6eY4D/1zgVlJUyyL1
7oDpouJgGtUU3YbGbHYbjnpHHxxTldH9ZJfaVhRPQVKgaqC4mpFRVpN/PyN0Hj5BkltfWhNuaC0c
j2847lC8sEnHHsesdknIisqe7JDSkvETiXPZsBsstNYQPNNUnOxQXFw3uO9G2j/mZazD3ODMCPM4
/QbJbgLsISBgtbiKwLjH3Cc0csnHyOmCyNr/0rVp8ZR5sDv4aYoCQJbu1dq0WeDyJYVxJ5bIYbvb
avToXdvKKY6ooC/26qkV40JYs/yiPFMXZ/hPaqeJsOVo5Vlt8QpixT5YwkKiAOplhX/CAnIf3JRp
1lInLs6J8iJzNhNr9G/RJkCy5b3XJiA75QXq6FTR7g28AW/MH5KAiAC/UbTHUupWm8RFsETNgdye
Payz+A4NuKG7kHml1jqh3kUQ4+cD0sjctIvxFFEvJvvRS3W/ZQ2o17Smi1+52p4Hun5r4O+ncfNj
kpP7GptNzU5RWukyHfzsXIWj/9nCEPLqGalCjhhZ2Awtz2/lquwrLKLKqrJXNfaGdZNIC7cEgvZk
WIsoaPfZ2EnmTKOYk7d2Nyb955RFFC5Yvh5zPaBR1cpzE3TOvWOgAa4Dm1T+tMxtuPBm8l8oqhn8
6mJNIOkpjDCmoftHFRmE88Qb8vpwujg35njBo6faYoajbJZYwDuTEl0yN7VuC2v80rc2wGBe8LXu
fKd28I0GF+sdNBLl/NKAPIpxQs6FwCDnq3upBvsOrKLrQVfz7ls5+R6uGwkGCtiEmUb/oFqanido
tn4T1TXF6CbyUNGWCzqpcSXcOCfpje6Og9HJph7bV8gIirapSrEKY4XZonTi4rEK3LhGRlK4atkN
aUN0vzUYFdqNsLzHwcnHFojBPFCmh/7KNJr4kSkHjnGjRWGpVTr14Xxs3big8lV14KwC4P2IAsxt
iwWLAqGHUlb3wjit1l32HlxfSFzNADfnTy9h0sfji540MLQSbtIvB3X5TMcoc34A1vAeUkyY4c5k
Mi2VN8uatzRpWyyhDSVv0hmYLOKg0lp5jWOQtzFe4I1QXwqlJrJx67YBfCay+sS8mZMAe7soEuep
iZqGGY6+QJTjRlELmhYZRs9Qor5/gvIt0efkin23hh4JV55Q4w0jYlJ2b57kid48O7ldiLEIHKoq
lhLlbL9m5LmJ87K9OKWlYULmJng+nQWEprgBGelfh8waxsU0pPNdQcuXcAaG4bQth4twE/7ZvJ9M
Hspx6OAq9hBqQ01QYFt+Q0Jf06RLWR55gBxfukPhCgGS2GpjBVkFwzA4FjYjxI04JSqtzq3R1/kq
yiv6fSPgR6ylo/yvtt1jOgAIRYteOKKnEI8IoGV6p8b3zXIoGnQJF4HnaBQ0j6Zfmhh5kQouATWD
F9cL3LfSTCv+P3j2S5eb5i1NbKKXFXzTcxRSMC+dUVcYCPowu2+xslkLH+0iSC/Q3AJROeiKn0uU
vzVQ8zd23ybaoKfHOMgrmezNlISTtZB2PrPeo4A4cGql3rtLtNmdo8SYz7GwSnOFlqlotm4RTD+L
Bl/KIpUdzKFPg/oJBqP+hBGJY4qTNZM7q0WLf6PgLL8VWYh3QWf2INexG2cPRKticqgbuz/KGoL+
IgTooTvapnh0JpWLNUlp6CcjPaWHkFlt+PJKk2wXt5Yeh7dlh2XJFpzUwR17sIEQLJQCvQ+kelK/
OgiSSMHB69OmX5O0jBAv8kUUB8sxmnGlpAywj0TMXLjHct37Z6cpfXVg7xp+kjzgNLe0WX28bQpZ
vkxMQpNovdKqfUprpzI2SZn7xwR0krM1MXmx3AgCu8EEGCFOwEaEUKcOVB5NaufcWDgjG0xP+eSM
66IEx3zWhYzO4wSldwvQaT5kpp+rmzRwwbQ7u7aT4+i1Ut2EpX2RZ/eBFa/zidodO1Kmv+Ejhjmi
ywlRcNc2lDMUcfTFb0eStoCI5U/bA9VdGGaO5cDnv8mBwhAg7pQe/WBZ5iI8ETCV9OthCtr70WD6
9V7CE1ufQxXaT06Xtl+1Y40NOqW+jhdOXtOwIlUIOg/pRJEZ8aLPAmYReh5qn70yc1Pf4Imp/HtM
1vOjXWZIIaa06ccVTHnUHdraiydeY47ZD88HPNqUp76xSmvVIKZMRjtcC7PgsEBIFe4gCoZPnSjt
F4CXlNlBfZcSrt66PgLXOFKv2vftiX3UnM0F1o/kq9JB9yUoM4MFODmYUiaEqN8FFRIEYguKs0Qk
PQ0vo5H1kHg9u+IGDsh2bltroivGWdTd5lhgMcoFEdsRLXy2CuZqchaRXyCcHoAhKs4EDTnY246J
d4KETHfjmFT598E4BsHZwzuE4s8bowcDzHA4Te4YENBg09iUYO4GultsnSHRVEaJnKbAqtotzaZS
9s6xY0RoGR2Ft5qh9IJl40TtU5nJARddj1kIztcL14PDmMp901Y1iQAx7FatjLbdDkWOozXu+3xl
qcR12b3DskGjz0xByi3zSz1oEya6rCvg1tQudhZo78XMpoo1uIRsWT+TLpZDKujiekfEuzFnszhg
ig9RuSeZMX6m2imIXoLwSo4Z0pnuB01cSZBGHhIQtAAhzT3O9Xg+1ngJnkfRFbjSO2qJhS3E2DzO
TuAg6NPoS/m5vsyfk8Drkz35XsP3LMamtECq1LA/1J79RZbGfMzMmY+wSqo62wxNX3+a0ql49JJc
A0iMzfzac1h/HxCouBe7VH8u48SoV+R0zwKNv4nC1/Mn+SjDGRGhVL79ksf1ZSuYvbBYYr0rUTkj
TMWLUKOzXCRNR5pO5yAIWwX8Tm8xsxc9S/Im0FqpJHruwjhLHm2UXDD/7Kv5YyOm+FNW+NOMWLHr
z2DDquZT1Fhq+sj0hx10EDC8jLpCbkwL0+6iBn784c3UmavW1umxm0N8urqPW7QuGOSecnLoQvS6
gvgWxo3OWG3mJH/tdO1Hi2o0kK5yNH41Wd5qhaC0fPVA30mgwpE4rLB0EGZQjqa3hJweX0iJmx0c
iWl6IrM/YACfbxrmtqPEvEMVEb+gQ0JXL2udErFKfMcLRq9BbYgpjpptiN4pQi/eZs1XzTlODWZm
9iOtph8vi6oO0h/IlCL+7Y5TuXdJlaludV70u0YrxacBi5TwwTouSmi4gBci+3nuXtsNx0xXzqsS
SE0XHkOPSc9VI+i2EeDlQT/kIpICDW6fHPryb35VFd22CJX1k9iORqwnhj7NuxlKnnGZQ3R5Bb1I
ENcTHqV7SD1TS3widQ2/29SispdeVs/kphd2aRw9patnMDFxIfvG8oWdtjxOFALmEmjWp0Rqk14t
PCdOvrHse2uBH2wKbmfyKjDjiTQ4ABFj9EcAW2QPDoEAA7dZAQCqvvOpDYNsvPMcxFjsczXxoUlD
HbVIspxdZshl634aCGSLvxqQ8PG2dIf0FrWUHQApEmnEl4oUowajnHbgKQ30dNwTpiBTNJNLV6QM
05od0xNLXXsjtgBZBt8vgqq7AeLA3OrWHyVVejOrmwt8/DURTGtEkeDZnzIpAuDyCZvYqbLGtnmA
oMJeVviXVAMjySx1zO2yy9a9V8rPXRrNpA1Tkp3oBDMKeHROn2trxs8yiFJHu8FI5pLZxjMBO8GQ
DYD+VZSX63S6SDUA3vkQ+P4b3I3moCjyvWa2jmWroxORPeltb7lYsBfsaip7LHDsBUfXG0uL0qxL
MX0vTcc0LPNIBgu9w6ZKGxn6S/Qpsn3TBYP41ArAFo3sovAdb5w2DHol9eUePb7VWGd/7rFWba1Y
JAV2HqyARfQQzIQrNDe+jRKY9pAmy47WLmZ66eFNwRie7Bnj5xsMbJZWblCcqrj56tauNmn7EDmt
smSo8aSXrhdukpC5OeWqUkKQR5r6lNxEPw1m+bNuowYhJkT1ON4ZVeAEj4jUtb8W1ThSbpkJCQp2
1XnYemxr/mET3VIddEiVAavg1OXTmIRFfYjZ/ujiGTvxGpDahEUBIv9i1GZn978bQzFGZ+HNAWSN
L7KAaMopyft9ZsDtb0t7ZPDzJUWkXpdjVERf9eyqYj/XY2zvOmDO6C4YSf08EPfHRilaHRer0Uy9
6bFjTTOBuPRcF3MGYQjPTS9SfdP6mQzvMBdhtRJ0pRi4oEFHxj2x+juxQH+nKrogVpekWMVDsgbu
UMZDGV1cO1MGZ3swyNacFibpL6weTTwBAUY5WpyoC2b+LOz5sKDdHi/YXsMgzLEoUcAFlnUmvTdD
Wt9PlsZFHMAMILhIP8lBuV+FhQqEHW0MHqxal0wyFqCcM5wiPqG8SClnOGxKDBVBKBeZF85nJ8RQ
eYKT4uBiRTqfWttn9mbEGj8OxjCQdcDrDg6GVMG3KW6it4wHoNcxanATdAE4Z90rt/1WxCM14+gk
YJ9eAXEU4k+fl0moR0xzjtBfah0Z4U5ktaF28HbT81B646Z0XdFuuzachmM5KQJXfIQEj0MAwIde
AhPwbgprDKeE/4x8K15G7OnAF3jUFcfqTeyh90Erye5AXlAarmG41U4XumvWVddUD/P865CzrelT
Y8O+oZyPoS9x0JTuMua63jIeA2sCHJcZZpOmd6ZdWGXxC3kjCa1CXwS3OFkJOxmdvFrnjiW9BRIL
pKmJRIG+ALPtqx3be82e5Qzk/ug4vgfhstSCXl2SsWDSdl3QKstet5gwH+Hu4aTtJjdOcxyD1aqo
wLUeDkH/cxzdjp6UBVSvU4QU9OdAxBWoIJa0Y4Q7NCTzobL6/QRwcuPrDqX0xHB2JqeS3iNuerv2
0VZHLaIJE062YUEVU7qO7brl1qKw07fCAwTFl67CYTm2wNEEi1iaLqQld/icK3tKtn7rxxeHVtOY
t2LATQBnYADW1WoappVZ0GYtaXpNRBNzigDLq1ocJdFAxgJUXLqIWmFXK5FF4w+kNjR8ISpT0jFj
r3e2VetFOEk4pLcVmaJ6TSyYfMBJTSAUoR3DvTn6cNt9GNItIcrjO8sRuX3qwsaBJQ7aduU5gMzo
5Ux1T/ZLAohFTIO69UgYe56rcQqPFeNmX3xzVqtMiH74Mttw3QDoc5BS7ELUL6oArfY+RsOvV3R1
clfaRddgBwB4XKMyQdFqEyuAxIJGzMKlqeRLfWlyVqEkGZif6tbFPnB0+EmZHk5nqFr56NXmvMJO
PpyaQeUbjaw1QjXvdt8x7qPWwQ4C4k4yH62FBuY11/Ts5omImeDiUYYZXYA3ZrjUsW1bawN/E3Ed
qI5RDKKSwFBaa6h1Uaj8JSvGPLzx89yYUHTn5qpIXSICAsvn30EtyTUb5ajvGlr0bxWmAuzpxpg+
xFpJsVZjCKaA3ri3YSZREm9SC06fDyxobyrTCgWzTgJVPtROBGpSmmX7s7SG+q0SOUgMwJBPSw4+
ML8NslAeqGsznQqArHGRlKEd/HBNA9LIho3fRlYWMLBptrpHgiPcGre4X9ADdTXeOtdt7MPkKFiT
tpRxtK/c1terANKpXvu9YJKOj8b+xrqEC63nKh5O7KhDtoZaQn1msQ8Y28usNvtYF/083qD7xx4x
kjpi7ZsEb1hAC43qz2zbt55Nv7/t4ULDc9UaiaQr0WJlwgHkC3ScZMUtyDkz0p1b9JjAEseLv+IP
SNH/tsHYneJocltez4S4K217d9PVjapORLuL8c4cwgmKBPtKkm1QLvh8sWOGJdDC9/stAfH9SnJO
/0YIYJutqSQGj2igAJcj/xbVnYeRwdjTowwCR3BX5esG3qkiBQLbDBBEMqAtCimijGXAVLFso3La
JJZUAg+4TJRtiJWbh354YHsju1PaxkU2RJweCTSDHvszdnyiy5Hx1j4xJpFG6dctJUC+fYpao0S0
goc4GTnNYpwYammxSxcPID4aVybDxuRm7IKo2gUyw5gIvdbbG00ap3Mzj9BsF9xX8HQ4d1c0ojpe
JrnVfR/7xj4XDknW+TLowXTuQP1t4qdK1wzZK6O5a26Q1RTOZ6sTPrSvNIzxHkAqVs9oI+MINzu6
AWeVInBB/yIgBEECyVIpnxNvcL/l7DDoPexZPXl6cKB5Rpe4R0RsXr4aFaJztN9QrZuizrpwn48I
Jrfk86h2G4xUKpyEqDaCpZmqrEbZ7AZkaE4q7Q9VWeBDxkhm301TZEYBmHRs2W+6dNStKMHyP3tI
uKxzh+TQXCo9d/5DWndNeBtgkgSrqA2DZHSkmeO2wWprfLacdqiY4Mtfe8w90P1d0Cjoe7wuAsEd
xnBopZUIo+a+M7pS7HuQBJ/YJSEeU5FEhL+bgqq6yUa0PMbFCtlYUWceDFQ12X7Cpx1t2ImRAnTK
oqkMVEe+QOH58Sv95NRuScrsz4PwmnadjG4/oErujGiPnTgyl/VQzVi48BxYxo0PVk9SVxjE4X2Y
1eJbWhtRs6/9pvYRogf0H7h63Vf2lI5QoQ6SjginyB8ysAXP9iHNWlQwzedKc/TVuOaKODvEcWp2
r75JpQ0UgPl9XSVzYx8liXTxrkoRHzCTgsiohQS3YyZwnkbZC+ksY7RFkivNh6pp6+rE2F+mSijb
adtzGzQo3DTvzNxjC4qo1oUh7ebJ6WsXVrpvwTiGMU2mVdHGTnEGJZ+mg+2i9DEG20X47zlViHet
HxxqxEmOd+RM6++OP8gEFW6Xvn2Qe/t3prUguxDhiDQFB6+4ylPNhsLyETt1d8iE++RR5MW6QHbH
BdEzmQttRE+Rzjd9Ze39Xbdc8qY+CFy2/hVI6gsURSbzQBgMcvUTGrf06ingJzDIbibhOlqTHrJC
CnJX7JlRsYw2Hw4UuOSxXkeGMiGZmUqMBcGceJWBanBbQ+5F/d2YN/N6UAw9Uaiu1vQHTBTENoCO
gqGc22xq+o3hel9KHGp7c4jFKcKREC7efwt/TYywRICAlBH3nklq6nV4ueyJ0Imrqr+D7VgP8y4t
fgTRZ7K53r+M9Xe68OU65LvzsAn88a+etB6tXmBF6u/8+6l7qpbztPfupLHulp71lJR3amVH24IM
hmXFAMdT8dH0kX+86T+ufxWTC94RC4IVcJx+pZeuO4aYyjXuvfm7vBs3KMl3ECWxtYmDDx7wv+8c
zDJgILbg3q/v3EuYvmd2PSNX6qXuj5qoDNqcyNwSOxBwUsoaA8FPGk5Q5nV9URl3+9n+KUZjU1fZ
B5/8388BvM00L6/7Mlz61/D336YKqA5X50Bc2R1kzilqNjBmd2nz8P7b/udFLOY18H17rnX9UUHJ
2lOOX+HOcop75Hs3dv+QOo//xUVoUkH9Kc3E9bTxrIzsznXC4Y782ufAtX5gW7/3Y/uDXOzre2FZ
UIPg/vMCYETpX61X1wha05c1AUrJi7IehPfJbz64xPXa4BKWiZ7EtSxJ0WhdjVmz6iFgmLhIT0hP
626tcI+6O5Xvun71/iO7XuzXF7r6FKmhZedTlp3S+r7LHrLwpwjeVH96/yr/eGJ/3M7VUksYU6Bz
ZaWnVr2J5LsfnPRHc7k+emJXGc8yznKoSZ5Y7izb/mRzeM1rNN+u+mDf+Ohert5+bUxhPCV2evKS
T6E8hs53p/pgtMNHL+XyE35bkeSvTU4w8LjG8CyjIy/FTB/m9j9cLdev/mqiSzzYeKpMrkJ84DK3
KiJ+Pjvu/f/vzV9e22+3kmANoPiS6cnGc5IZP3wU8ryk9y9yeeS/H6D/eydUlrZlClbO1Z0gB6iN
2nTTU0k+5AKe7GB2+G7fv8g/X4oP9y45FF2EbX/eCZ0cEmZmoJzi+uQTI5uSM2ol39VYf3Chv46H
y+0IyQZje0Aotn21WryhtMx4zvJT0t2CayTtLa76NTEvK11/mSV4HbQW0ZgbLU6h9zkj09su/OUE
ERMjtyTw6IMv5To//foHXa2tqdMOqbz8oFiLdU7yWSIFzG60UkaNg475KS//+bP+/QlcrTGmXoRu
Cxx0GoKt+FoSKln40JgfPunrsPbrG7taaNprgEubKD9lRJcWyJQx1iEGIukt2JKkF+C0zKaNh93h
/fv79UVef7G+7XHq2RbK7usvtvczy8QKkp+C0jjhk0RJdyZXD/E/mX3GY/bgvdEqDrfFwb0tSGoC
AP9otMi/vmff8aHgLsWe414949SOZT+j2TvVq7hfxwbjUzDyy/KjW72cIH/dqrRcgalACs++esaz
5YeIDbv81HQPgL0LgtJyujTrS7jw7p0NWVpob/PlBw/4eoyHJxjWRDnjIu/j2u7VlpCh6FIgTPNZ
MJ/JpJFtCYFgJnM6PLjjk1XdAAmmIDa9t/XF29Tk58u7QO8ykwxW74AYN3IoPvhVf51RVz/qajPs
kmSeSHubzz0+y3l6Ssg9CEgV64EvrGrz/iP4a1O8XIza2iZZJxCMy/hzv6oJ/pRFyBPwogegn4VS
P/7zC7j8/cs0KBKYrjslwEoURbKezyP8nW0DIRpf3r/CrzLnj2+He/j9Elf3YAyT9GnN5zP10ML1
b2PnO/d8dLL1SGI3LPiexI+hCT54T//HdenEPE9SgAVXawO0l9jDcpjPWXkc6i8kIa6Mi1MvOBk+
OUhvU0/S5EcD3f5akNwsj9FjKCCzTShh/3xhLe6VBgpfnw1ypLsCNwRrEqHKnRN/sCb/dSWmYVt0
m0zFYFbIn1fymzBUY9SYZycSdPdqGaZ7IsPRRX0wtPqjC10/x6CcMifKzXNPmMART6kBXkloLgs3
33dz4K/e/2D+eT1PgMz/amb8qzN6BlygI57Ms2izRd4R8nGWZOI3xf796/x1IAr3ghE4Qrh8+kJc
vSoZIUVC5mLid/dOncy2XfMUNWrptw7EjDgPlfn4/hXF33sHl/SobUAlaDquN7QCK3vrjLN59ioi
VXPHeGtD1/9UaEiegsCvG+nY1aGFsDs4rba+i2GaN24X+CQUp+2xSCGztIUxeBFGaXEzdQjbiW+T
B4JDFn1Xv3aYXHBiy243kEOx6CA9lsZoHAtfpnviPOMvOMrjD1bavx6kjfGFRCy+eCGvvkS0MxWe
E2GerfGx/JKSZ2kt9bDq1LH+4FP8x5qmtyUeEpyF7dC6nr0K/GdUbR2wvAgMz2prU7vuOtEH25+W
NWE6E7acURPmpOf1++/u71d32UYYY+6zSXoUdn8ut6rNBPM6Jn32XGND2AFhH8ZmKA4xcrXWfn3/
Yr/mH/65Z/55tatHiqvf4uQb9Fl9Q4fefdHfrUfzEGzSTbhy9mI/RIQfLpC030ZP/VN9UJv3f8Cv
CTd//QBB+03fKqX7a6bcbyW/Y5DUg/ZUn8dD9OAskQ07C+MoH9yV3tbPx+RcMM412Le79A4B1gcX
/6vaENy9Y/syCCT/Iy47xG8Xz0hBQhDs6XPUktWEneomdhnGkBafrQLWl4hnwuG6twpzNDaxVWfr
z//NLwgAWvmuhQ1I8OcvmIRE/E7MyLltDRaXega33YfTakzlPsv0K85opPeuny166tr3L/6vL42K
h2nb0roEsl7tS30S6bSF7z/bZfvkH1pvGZTlY6F/+vX2/3WlX1/hb885hm/vVO/++qarhYNNHib+
UOh8b4yYmvzy+f3r/b2zX2AjegKATsnxePVeSxuVU5ARzMgdHno33JD/TARE/eAPH1zpnxsF8C8W
Xw5jDv+rSwE6x9oxC/akU+NWWDW/pe0To+BS/G1GWC+a3Fw3lffR/vTPO/ztslffDeGCdpEpLmt4
7UYN26RTS8Ot7/I0fApDgYR8HUftHZPA1z7aaQByYzwkQbauQefVRxPHL1X59SLmtAGh9CRZbO7V
lzSJaqiIZjXPGBaSbTBMP5kzNGKPJxPg/Tf7r2+WDkiagcUEI3n9JRWilIhXuW8HAi7TZDPv0EnW
4yeJYfn9S/2CMq/v6vdrXaFdWk114+SZeR5lj8WLcTJL+OedY5SfkFMcR2Eby9QhhrVR97BaN4V2
Hotc36aEV5F2mqXrtkD7LEnWX3gBsSGlZePfMk8RCdGx7u6jxCK10FB6VYEgEmcBMRNa32NfbgVq
xmUjwrU7jGiwRfvBxm/9XfB7Hoeoi7RXgH4GVzfnNWmC2lRRlAhJmLHdHfusfzGlTpdFXjLfyS7f
SEHeV43zCjl4l/jxIVeVwDRs75Bh6w/O9n/+HpsTALCUucHBVTFG6QkCHvbmuaOWWIxSpEuktM4H
V/nHcvUpEKSPgoF2D6zyz/227gMGbWWGda4WRLoexm01rtMT8t+02ZBx9/4X9Pci/fNiV82swrZv
2HYkzr7CLlGL28I7aqaqIdQ2d+9f6t83xrQAF17INkVwtSHYJD/aNf6dMzaQ0d2kK+81PpK7hTv+
0/Rf3Zi0AyFMiufAvLox9M866UGkWRn0o4QnxkSnojTAefP+bf29sfAEKWHZyQMYr+uKjwyhXLsz
F9J9q06GaPS2Y5rVNqrs6IMq/Z+Xck2Y84CMFFdcis/fzijDmou6pwE6KwjwnzjEkmWUjOU3N3G/
vX9Tf+9h3NSlHUDkJwLTv35VZFHLIOJKJYoMNBv4EA/umTRPBpjlH1AD1qWA+3MT42KBL/3A9S0a
kautOcudrGVWyf+Q9l3NzdvO15+IM+zlFizqsmRLLs8Nx5W9d37699D5zy8SxBHeJMmFZ+KJlwAW
27B7jnjI8XqEAV90fJzBKLWUtVOt/UnQRRAEzwB9BcDqMsJkp+QzGNlvLzaaRFVkITDXOp4IKV1J
fQwMFh3YQfQBnesIcRIr5RP1XygKsjhNRigjoGuTkgIsMwFP0514QFDPozVGRiehmJri4/2jm7vR
l2Ioby+XmL4HW7N4yGIYwTUXHAHiii6w+1KE27gUezaFMFgR9J5+482rMedcYM8dQul7QFckF51q
4KemyTKKv9GxROQEhOpo6T7eFzx3By7lUrs45Ki/S9ogHjw84MqJvNG6pZDXzn0pgjijk5diqF2U
1FzqxkQQD2kGGAPdlUC9iFa2qkT1f+oHBY1H3a6QBZV74HgHayBNJrtIi4LtADwCxtdMwqgLApZ6
Q5bhe+AWVOo2ynWKGf/O0w4DWndQa0DmC0gd4pWaZANyuLHvL366b5Q4Q0NubsD94GRpcS6eUdRI
BtpfG/6RACiOWpnp9Ucxh8bWGOTxmo1fVIw7eCvU4DFdr8i6ivIe0gx81IVtw+RMi6m1SDsEhbDk
UjI+xdKhG4RtFD7q6tpQGfJmThjwFLKBUFBCIgum1muBkhv26KbsjIMoNHYBuI8qOBbRChjuwJ4r
SdGi7aQ5y5JgahjxhfFg7PJMXov2ZB0TmJPlQ1w6qeDFig1MzOihPPjHpHlXjAdMqBI5XAjoiYtA
/tAu/R5wi9hyUBtwyRGz4OOw0zAkBfSnAkhhjZqAjPLLUArr/vHP7YymIysxJElXkfNSup8B0RGt
PIJ7iDBhg14qvkL8uEZLOqbaeR9kqigMYbb4VXUCFkPzTbfK5AiABy5MmTbiKZqfvR2lGj23nnfs
GvE5L1d5ZNaNgwIjAPB3WtPbBpBYSw6IU8a4yJKdEhwEbukFFePKzTglNHAgiEdyhpAFSfj16WDY
BjNRQuQdMSJpScozP6KqUj5lnyJ6N3Zo3eUzzwSwjtXlb5rHcL+3VaRr4ZSjz1OlbgGU4R2jVHeK
IXFcICwY8h/gvZs52v4El0X0O2n79Z3HZgNnX4J/4g1ZpW5DMPBoi1Uk7wi8JswZBmhrA26ksQRC
CuudZuamT8EFrh1aC2WNfqeR0GQ+aIPmHdUdUCTlYJX2e60zSKxGdla8cTrjorHkUUuTw74EUq/h
HfNmeowClEy6bcDOh+F9C5ih9y/PbVlTQuMJeo1QrEG+jSj3Wm/QzCeqAD0Jj+Ow95axvBq8nRz+
tDjAKDw1Ml7ZAYmfO4Pq7eMOJWRT6D9DC0BMnClyC4PbVEA/dgGYWuScWXQLDAb6ADCPw4CVaNyc
+fWnSlQ+Ax5FQPNHTXjMnv03HLh+KL6LM7DhVvEa3WhnF03qjO25ibQokZSV70AWC8rCLjxW3ZsE
Fu/m+/7233hK6u9TNhVIclqluvj7cutanV6YmAsugve2efvncnRRRZVXhX+U6JBVb8s6HcYhPNbd
i1xWez2HSUrU4Rh4Hcc4p5tYHGvSZdwXBI7wyzx1TGmhdDUXuViTlqQLvs9iYI0WyIHHPFtWQ9Ou
MObJiLJuczUJ7UCINmAOYI1Ror9WY35AYgq0uHHXmKAxsbsFtHOFqYeA2bZ2cz0hCcVVaUqoUaCh
w+JEwVxi0Hr8DhVrq19xe8z6OvwyYHi1W824FkM5tcHQ/CTkQHPdrHsrWqJ5VWTlt7fKPYkw8KiB
roopfrreMyPQEp6TA35Xr1CdtjC2RCrr0zuYa+BLbb/+qQZeCaNfhlCvBFneiG2Llr5lmOJWWN0X
cKt21wKoqxpP8dHA/55LZ/umvkX7AONMxFsLdC2Duq4FbwAPqfP5nfaEiZAE4yyYvHnst9i+F/ch
MF2srLOCA4re++7TOLqkW2H6xNG2DeOS3XjcXy3839np0vXZ1eD7LZIu5HeVbeBdwTCNdWBpjPXe
Jk2UlEmDLkK+DnM1FVBFoSFWZwOiztEt+ZOIBLUsxnrmb9Xf66GcHlDOkqYNsR5Mnm1CizO1o7jk
LJaYWTtxofM6da2AVYzh4hQnWNno5rFQEISdSN/bBUsdBdYJURYJMBiAD24hyT0ay8aeLjEGTI7R
Od8Ye3ElmYUjvoDwy7AkhtNi3QQqGgNzPUDTREgWTd/MN5LtsfeRtTrKdoxFG4HvFec1OoaT9Evp
A+G3mW5kIpjAJjXVvXEAOqvRWB5zffNqiYomAjI0syJquVbLIg3lQPHjSS0b213HlrgqLPSROKB9
YliV2+RiugIXsiizIoou2AfBzLCbDnGwo6W2dK106S8lO7Ni+74Nm7UvF8Io+5IqujROk1O71eOS
5SGn//cqYqYWQlmMEkWrQkIrwK6FJgZ2Ar3vrN42kZdbwcv9dcxfM1XV0D2CIgBewq5PCPA3Ccel
BY8e8mgJgBY730SHfOeaIcNuMCVRJkrmAD3vS5A0XbCKuBbgvtbp2jVZt4opiTJRApCN+WJaU2e3
q4oENuJBS96Wi4zR4DprCy82j7JROUhoYm/IJxvVW7I5uUttjeGu/7p1tIVKmyHTFSwIUIirfhVa
NRF+TOB3Pf5HbaAMEuA/DCGUsKDSAWwDqYixj0zBBJsUY0msnaOsUgOm+9SNsKIGXjHG0AhiQLM+
8owFzRq/vw+Iflhxc66RVAPr6a3J+YorPOKbLMszY8XRFYiAXYCRw1s2dTpo1cfzKEabIcQ3QwgZ
tsm/uKZXMqiDGUOwvzb6r0oDVsgiNSHZiluxvO7Mfl2JoY4lN8B3hUGT6VhA12vycH4gn2Cc/e3z
GxrtLjZMpbyCB/SDYAxA210QDO6b9RbkolYIWx0AaxzDJLGps0RKtzb1SiTlHMDJJctig4VJD+px
squcmQI2njQWb61/WHZhzu/hOdhAdoOaB7rGqH0U3NoLs1ab/F6/yt/yTY9bpL0HFgj7GEu7rfZN
u/m3LLrbugPhqJbXv7KSfQuY5scO1qhCOQKkYVvxyX0QzOxLJPGa37iPTGM7mW3KW12Jp3YW7Hwl
hiN/xU9mPbbQPvp7mwsHdAymjzyPYaSmv3gjEc2O6NTE/qI1GL+/iHVFQRViIPJhcwOCyfJNbsuk
N8HzbgLQmGHhZ3UV2Sr6QlFAVGSFcvR1hfJ7XUXCLkkwZe1PqPdHBSnY69gdFW9dJUcRHUrSCby4
pMPMt8aprPXOJJhTwvy/T5h0+2K9gl8EEYBlBbgz0YwtY59+YMK6e3OXeFc19T23dc3sg+cZcn9H
COl9vpRLOeyxVziAYUBuZXMPgBEvrcDSzXHb7eFXt+JzYCbAywZLneU+1O+AoLIq1gPejJvAw5mh
Iu/FU+hNNQSoL9h79Hoit1ZA6Gv5p+AxeJysLKiVnGQLkjZQjPmP6b4kkcUyVLNX60I87T64KkbB
DayjO3+rPNTWrtzK63obLB1H2C/AyPsO+rYfMCmb6YKh43O3SjFUGSOeGG7AT+rMlS4T+aHCmR9B
Fr+sdj58vruczIhIxA07T/ityd2c9oVEymTxajt4UlALO0DpgZzY7kztqVtMIU26rMzBRmKJgg1A
qjb9qltMiay7HE0D6O2fIFLEBLzDzo/EmVAYrS7/2waF8hQhF2C4eMQ2GEvlQT/idf/YrEcHxC8I
tsBNn35Un+CfX+QmSCyQ0BdILBgnMRPpX30CZd86NwgBhYZP6K3YAhGBle3cg7gazXCZ7sBGbXIn
VkAxl8pcyaSMDtK1SuVAio1jyHMSLaXfRBtD8xbaVbonY8lY47SNd86e7jTQSknpJL0Udn+kjY+4
vIeS5aZhMQWxzpMyKTUI4pOYx8IkXKdsX5mcCQhYE7AonQUC7RVjXYxbpFCJQAkYFnec1tXZU17v
IshI1i2Wlxxc2AvvXyWhVydHZQTIs7QyCaeTw2WZ0tB+W5naY7ocLPSms6JopqJQoedEBiNzLpTT
37ZWsgeH0e/pdRZQiNY5yyGwtpMySn09QcRrMBENHFG7wpgaaNes2gJKlS2u3KULI8AdFYTYualB
eUAMjloX81RnncKFUaAsle4Bx6BUcapg4P2tCwFfymwfJmMlW9xOMKvDZAcMi2MW86TJ1965KXTo
qoKi0Eimm6kf3XWxhym0Qam5915qC23S2PUHlPke0PK2NEAjS9p1/KyW1miCoL4l2rqx4n28B1Pr
v6wBXuqeSlkqcKPrhtJCGTL7ubIr1DgPC+XIE5ZbnI1u0TVsCCrmPRBWU0qOKfsobKJO2Km78VP7
tRhgJ7ZBCLJkFnLngr1LWZSGl1zTqRXgT37LgMJT73SLdtVak/1Pl96hJtoi3k9uMcSFBmYMuW9C
JpW+Pe+/l0qpPKDCG9AaQHyzBuylicIxnF7IamhlLZLS6FCV3CBNsaFAz8bS0ofgOJlFcBY8/KtM
6GJDaZcKWy8AYR6y8OqOump7cq128p44PpHI/y7ZQ5slRhbQIovmMkorYylGgWkQ/rqt4VbfjRaq
qzYOb9XiPuiOb98/stmoDSGjCjwGGRCWKnVmSad5SQoGxx1YEn96S3yW6tWpsIRFseUGG3hLy3yX
Of4uQ6LJLRRWzDp3mLBOgIbQREDy0RvcDMBBSkCetjNwM3RoKPpeTaBkWYjSWdnJnOO+lEVtbtHo
fFyrnrgbFsjYd4bZP9YkXf9/5EHTPaMvwqUkKiQBHGBfySFWpT0AG/69PWnLEA5V39Y/5Xu6LxwZ
jwCuOTzeP8zbto1pKO9iN6nkB3YGGLktVggW0GO2bxGTKhvXKn+0tWdK3zypgTTCkDl7guijm7qi
wN9JG3nXdYWoVBoRfo4j7UO29myc4gJz0vzm3xgY40IWdYICIGSCYqyhLcvpMTT4rlZoaGcEsXMe
81IIdXitopRCBCjC3zs/mU6E9QsFAd79jWOJoc5KKatuon+Z9i1C7b1dA/ydoIubccFn/c/lcqY4
5SIhBum9iAfrVsTDbvtQHaWNZ2eoVLUL+SVgzMuzlkRFkLXYidoItu7fN2RwaFcWiJGh7awTYq6J
8qkBfJyO53gRPnWK9z17Msu96RJhV7zcP6a5+jhmrP7Wb8qnRiBPyQQPiyotDNvsA9vH84K/RPD2
HxWCssRZOgJpaVJuoPNvp5rUZPexKJYZnE7hxjhdLIjyn1kmVOpEHwkvPfm0aCm/D/spSQWMogUg
fWvMFsbXf9tFjcpNpdYV6sqH0OnJlUdhJjHHNSD8TJdhj37HwKjlAaqFl1Cq1sECQPdMawkAj2N5
EPFM2O2jJZoZtpL1WaMLoLMwG/5+xkWzi6cnzzoeWVs7EwBdyaaOsAKkZoLBCHG3ec0Poh1tRgII
brM1IVgxgVtrJ068YO3tZCnurZg60ForpFzsseJxi2dfIOWieN9Y1TY59HsVQaZ0YhzmTI3tcpl0
pacCsp2oxFimRnaC5W1y52F1sPN9dTgvvxh7OmNTrmRRJj8c0f8sh1hcY8uoZAWo0oakWSqMyzcX
B13Joay+0fcBkHixpldghb/xJoe2gHG1+kajL3l7Ex3gbILJD+rKalWTZ05P+G3yUTV0+tNtnlUQ
1aLRF9hMudknRXmO4mjBOLAZHy0K6F6SMa2AaTd5+oYLHxCg70eQhmq68n89u0S7fFPvp1d6ZnPF
/Hr+lkU5AQB6SwBYnmSZvyVYnwD0eorsptIT3mQtg2MmWXMKiV7VqVHaQL8fT62vCYayaYRS3IVq
hRFIm+PftORH1ZigE3OCRB6tseialCZYteuNbJImSoRQFnfyokUmj1dMFNdWj+iOtUUHtUaLhwtn
HN6cUbmUSS1OiWQQvsSQKTy4x+SxeU5XvC1ZJ/AjmaWdPsf75FTvJbtb3hc8d5CXcqmDRCqScWoG
uYAZBT+DUynf9wXMhauYC/p7Nyk3DoIYT5MjSOAAxjghIWuWm294F0wsmZ22+6pdlPlHk3KrXHnR
C6sE3y+r/3zOvlx+A+XegaAppDUmDHa86a6jzUdkeza/m/wT0DthRjsLzxjg2ES3Cevmz/XSXK2f
chet2IBBrpXEHdhh7WjfrqStgJHmlrQkJkAPHizVkezShLk7MbaepVSUz5CFXMQQweSpPnYfQKYl
p8fF4oCHgX7x1BHWK9Tc68jlSn+t74UBSjIoEqhkkHqZ6mK0Pgry8Ce2VsBEgXME0RmOFvn0piNf
/3WTfz/tQrRfA5NaGLDJ4G7COy1HxtXDaXGYqiDvoEtC8fbIKhswdOq3UH8hUi5Frcfz6WRuO4gM
HSCLotrOyiBuAZ0ARAq0jQkDAKNGEo10qJVcAFooZdIfEEeE29Z5cB4C8v1d2qUNZqZ3z/xh6M3k
BulY41Ik5SalGgjogYfdxFst2iuydYEyT70uH9VlbjJftGZN0MUCKXML/rO68Qss0PdRkXZ2J+/3
aoiv/Key5qzcur86lrjp9xfnJsqcFiQBxClRRkZ+L2chQ8KvN7+3f5RRNdoQfBPu/2mjbMp2YGcm
zmu6AfGyNH9AO8SQOXvVMcVqgF1NxnABZeE4lFiAG6CKu/TVS8BoYeUvaLstJBt8wff3b1bvLyRR
9ixqss6QCkiSQEUzmqqCmkcAn/jZfAUsVzzriS9kUQaMV8uyBCowvBNw37ePHfCaGdksY9/olKWq
vFHGSKe4A5cmhn2GiAAlyCAeMD1ZRoqxcTRwpxJ4saL52pTPBgmpdqCCyAcieeawBD/m/UOaS2hh
NnTVMADMKdwMNksxgIkzJZR2Seg6rb/FRJHRpo47ZuCA+zKCvc7XlpQnDkPuXJpyKZdSfbXqUiPR
Ibcq8C6uAr7bMwtMtTs6/kXJ+gGUMgzVn3vyEdEXy2O8DBN0QPK7vtEKqHRyIfKlXTfYybKDp5ER
NVWfILOWAX2wM95YIn8RRy9uOOYDgX6GeRpFUTBWgzHra5HSEGVyq9bpWcW7zgdY4DLugHkXANDw
zwAnKwj/XeVAku9ASbSOVqXvcKUzwoh+9v0CszBaaMWuPSaAo197AViV1tGLuJUfMRcLynYXr40/
XmKPkeV3x392QjefTlkKkJNEsLdNetZVq+sTjL2YAKqIgbeOGGTDhau0INmye2BVZn/RU272TJtm
WCVMOdxAuwQRmJM8TUzPrmpqQNYnpwiWo7UOQI4zAVY1LGqQu5PiK1hU54mgBjyRNTLqT2BJV9tA
XjUKI2WiH9P/2ouLT6K1VdV8v+3xSbVjDbZsD9/OSj0sUjigz/xHXsLdJQ5mghYY03q8fw7S5Gfu
bQelQr5Qa34hjOk5XKnH6P1V/nkIHrWNukq2gVluvHBR2z+orpnr5ClwlNUeg6EPaKzAf3dEi1XV
o6ttv1thoJyCAXTMvt6gUoGrdaiHIsnOMtAjixUosQBzDwrF5LVtBf65DkBpaUnAFUd6LAbpUzMm
/DPQ2ZPXTDJiz7y/O5Th/+trdFxlDIgjcKeDq8HH78BbkJ2b2h8dvspSULcnn1XNK09tybMmrCed
p84CIMaAvpEl1AAxm359nY1eAzF4pWVnjGHLKz0QRCfnC8HSOFAdSQV4EOMylhnaR2cG0yIBVY4U
E22SMrDLqaqHOAiRkDd1dhZjS1VIGdq4kmW2lB5LdLYshOFRtopdqW4kYamh6aHEiwIriqXDy78+
Ao9CMrBPNQngP9dLlwZ/EJW8yc7cUhV2Ihh8ZVJsCyAYDgS7jm7AVSXbKRiHGgcYmvmntrp/1HOa
ByOKER6ALeIZjka4kn1P1HylyM4fyMsKM/mTncAg7wQfDDkzOgU5E/qqDDJcngZBy1NRGnkfK3XR
XIGFVuOp8MHdDm0qIvDFwleBwE1QgI4KtubSM8fRVp4jILUUyj+dB/zddrRvCUBAmLCCbhYNOsvY
k1OcfenU2fq8fuKstbz1CV7Fvp4Z5TV6wPYvaRqQXXiJVwFxN9mii5i3bP2g95QhO0dkDEi0Kzcl
qEJSU9mDZrUhWurkHGG5Zeol7i+hMCfAygZuN2aMr4WCtIATGrBlnjs+7yyuGDQiNoK8zMGpR7gs
HYjWgjUr9vVTZ3juYmx51rvVL0oHdbFxuXDYhoxpvhs4+lYoQhc3H9/guvxLH3jcV9pLhmSloCcE
uECZAaBdjrvuxI1j91m3oLS33FQBQbsbKQYIPd02iqwIQ62gk+tjbzSLoWnCLUbCqshKoyx8bfjR
fwWnKCbJeb/qMFmuBQIch5YJW6+LeYMYYuc/u7moPJdp1aJLT+Pks9SmOWv8ds6hYUISRJJAMcSA
Md0kh6gPBN7GxKuKjkDVBgea1gJOKCIghzG54kN8w+dwa1Ei2aErQAwkmOpH91o4qmvqggmYMaLy
NSsYnXF1gBnA92C0GwN7NLS6CIbIsvEF7zzR12jomItEtAuq2qIH79bawyxHBwKzuLdHaX//0v/m
PdcKgElHBajuaJcEIPKv+bvQ/KLxZD0CEfPZev0z2OkKb+31iiN/MvIHG0EeKgxRFWaGB0B9BadP
iPlk/RyP5hrjb9Z2C1uIR6eYvJnm8oh/lgN5ekrNp9wE+zh6etbrtfm0ZNycW0OFWyOhmwTdnfh2
2vkBTzEpJMN1T0LxBr41UtWryD/4PcP/3Dq9azFU2Oy7maI3gGY+oUBle/G+AvgGoHcw67qRwHl+
/yDo8UNYg2tplAnysgLeJ4I0r7MGM19pBC0rP/l2t9s54G9YfX8OBunXvUm24090YPUgzNyMa/mU
NRLauuyA9OSeLHWBLumd81GZ4OwhK/lweOGdnKiIqkAUZAItnxHMTH+a1sHL86QiPV2MdC2aRIPq
T85/hOghAuvo/f29vWLXy5sO+0LPQQbjJTAr7smPz0VTkKBm3CS6qPHXASrSBESDIgNwSa4lcGAC
60Yp407J0j18L/p1u94DCvIL78AbxRoY+kLl5f8nDaE5xE1sBtSe8YXqtVLZcCeATpG+Xk10ZQOI
N4uPWn3pFEYVYPaEYJsmX6WBQEK8XpsrlvLIDS2kKejXrxaJ9iyhkfr+Ec0EOgYPcCwYQVxuHrHt
tZRhxMu5nnLcKbMjO1noW52sfzz0y7IqDXMGBPsio0Mc4A/Itq4FqWh706re5U69lzh9vg4riVTV
rqj/edyMFV0IovZNquQMdKoQZKQdEjg0H8g8uFc1EvCfMSjuGRs4Z7EuxVEWq6oauXJLgzttwLuI
mQ7xiD5LgiT7UzDt1DbX6oaRLc9dK8SlgKxB0ARoLmonS6mQ4lHGAmOjtVXwzClI3u+vakb3EAUK
KCdgKguRKSUij6sazLOJd47V8qUMyi2YXhviB4l9X87MjcILJGhHsBzkHb9VlAsLoWthF7Zj5Z3T
KlsDcubBVaJXIw0+pGIgRdI6gsgzrtVM+GVcyaQOrJd735f0zDvvnAeg1GNMHz961K5XZLEicLbm
eunuYyS2T4yQ93fGhzK6V6IpcyWUilrVHUS/vvLms2o/dyY4EpcKsRxnZdj4hA8Umj2CokMJ6rSN
bKkYfTLrxbEj1XKTW9bP8v4BzGjv1RdNinBxABonGaFSF945CIylOoKUW+G3RS9YSVmbVSUyNn9W
HIzMlFqBjkml9CoUct0VE887RyAiFu2gUYBmtYzqTZ4ljIs551zxMivIEoZ8JUAOUksT26iqe1n3
zs260M3Kw4ZKJNUJBjMf6kNqKa5ZueCzh4P1MEXpEtk9Afj1vStKkr25FeN76Irg5D2uvofyHmC4
BTA1J3pnzFgLr7sQTQUOGOd+QvTbmC7DM1J13RthlOsFK60SteB/P1fjonhst7yweVdQTVJ2wz+F
bPpLFsq6mH4ChgdKj9c6xPU1nxRR7J83CdmNRBDs4etr8xyjQPXVLSUWsONc1CYIF/Imo3Khs6Hr
Ky2PDu9zF67aegOwwGjjt44GlmKeBO4SRYJgBAp8bMW+ZEnypg0eBP41MVZivUEPEErc3FpLbbBK
W326jVyNEff8ZpH0Pb/8Qqp0M/jx6PJt6J8xbQx6QAdTusBYJQgvv7y1uRf+iNNscG1/nx4enMct
h95o8+love42yyf5I3gIrNRcuvaXZnWkI0tWZ9n81fh7B+ne11TS8lH2I/8sKptQJPVLBdJUTGCr
ZqitgeqcrQfAA4vlSrTi46DuilMlkP69fuRSc9COuX+4b4Vmqk64GxcfRNkFFEiCoKtwpAqIAtw3
gRNsxVhKbm51tXFWMicD3qqEAhRfAu16XeUWOGmN71LfgdKdxC7zqWLGx4JMACisSNRFGUD11zoG
+Ju+AASkf+ZNfS3b1WJ8EQ+Byb92VmK5LkYYecaNnXOFlxIptzSkopHUfuaftXKpFuZQYd46Hf6g
Pu+zCpnz2w2mNglUEBPMH3WDGpR5W2XAdheyIwG4ILHkp3LvY1LQsLt9TFJL8x8qHi8CixFUyyTG
BNmJceTTDt7cEUWdGNRAG4eQ8HqHm4mtG/SZOPJ6MaolOmekdei9d3iaEVHkTcNVokcL0dXAsF6Z
istwfHOBL953AQEIsDMJroiyWkqrgtY5hfxhoZDiB6TuIQHbsmCakcPw+3S7ya+FxGaj4AOYfsDq
UerdjuCULdLBP2NK1fGqZ7BsJ65vtfxRDDahOnFEmwGYMMW3IiceZ/GaqWjPjA2fi+kuP4JS6TE3
Joi30T832lOjm4a+FNDn3xM9s4Zj5B+HobKELAAkmjOsRKT4aikyfOBvywN96OiMBNkD3AWA0Khv
iPJRiMca35AHxEliS6jJG8Yy9+n+fD4nTmSh4Z/8wOQd/83ip3IykIdBhElPX/eVotcer8LimYmt
AZyJw4jIorXtd8X8yj4URv141kchyPmfPOrEg0qTi16BvGaNNtDylB4iu95qy2ynWv57uZT245pb
7MGXAL6ptU+aD0xhmawjn7tjeHoHrgvyVQWwstd3rPTKRkziKgD76RMoo4OjVtqgRRO9tWbsk2jr
fXFricVBNRvlXkqlvF/gK0DcayHVl0zn9c/O/2wWlVkRZ/KDr8jM09VgauiJUQP7oBKVDAFe1Pbn
PRixSEnOT8PLpmFo3px11TEZDiYFKN4NKp8BTmAj0Vz/HOQLvz6VzSYV3zSMUfYZYe36ZKlpJZ+M
Cmp7mgDKBirwBGljPsYSj/JeZwfEWw+7gOjgdt2LRAPD2r/xnTAsE9MqJiGAoXp9yEaJ1k0p4oJz
1ni2In96GpFEO++BCmI4jXrgMzPAaHj2UwPdb5uEFrivTVU2k3IRG6zkexJGrR27C045Wceb6g0E
Gt7CiiLwxPBs1As1Xgr8sXMXocIIsGbSCIxbK5oAARNEJ6VhvRRKEqimw3NbrznJrCUrsgf/oI9f
983G9Heo1UiA95OhNIgEEN9eb60oN7peK1x8jprcQp8u8FmJ3KyCXSktA9Ej6A+27kuc2T8JL4sy
hrAAnYDU7FpiILSqH/VGDDv1UK8HhzmoM6OcVwIoC1xW4eCmDQRk+3GTWuJ3vgErAeI9dOQap+6D
c/7NglDpRiSF1ngaDrNIEQLUMuTJA2mrF0Xbp+M6TN/vSxFnNGJqjFVh24FAcMNvJSRJKVZFmJwx
UpmVpLY0Ep7qbbsFjOkWOfVIHluS24cUeCxpatfPAsrkT4yYYiZovPoI6uL7uZx6bYOPANm6LWMO
KfM+7q9zRj3wUIi+Ox6xqQQLc60endhoQlcV0Vno4bjHVQAs0a44egwtnFkInIaMWAUApqA6ofS+
TN04HzIspGyTZ42v0SVTlrl9fy1zEdiVFGoxwDCSfRls4efYeGjbtbR1g9gEr00s7IbsVRoXVQ/u
QlYsdvsCiCfui7VRPrEpQUI85n6CyD7SnpTxpxqPYbFPvZNQIR9ahR0jFpgxIohwZRgRgEOiw4Sq
sJZZgCanKErOnUKaOiJh9Dj0b2Xt9CJa7vwjKx+/0REYRAgCnC+KxshcqMNrNRGMfGqWnoMhBLZs
nOPteAGCocCMI5GhKDfXjpJFHaGsl0kvhFF6FirNCkFp5/NOgubpAPRADf95X2FutBLCEERPZUkA
OGFx18qfpdpQaQGahMAyZHjtR1tWX/cl0DAyGLyebBS6H9Bhj7cL+qkynxBrBKFNz8/orvDxJtS+
vgoAWVMc7yBuNhxLGW9ickwM4HqhzwJEbuBhpc5KykFxAvqDHG/gMFgYmOYA5uWRbxXz0iOAMhAM
31/hbepPSaRODI/xah9xUn7e5P3mA8wKixZ9tN+h0xLQhJnHhnwtzejTyli3feb0pqIfnBrw+HiZ
Dv2zwA2i0AuKM7Ib64+xAQiP6xBPtN7rhRFazPbrm2uHhaKjAtjqcKQKko1rbfGCTNXdvivO8iLD
Y7ftO2CxGCOSf/eMouZNbElJmlzuZT0qMVBm1CCpCb5i1XpqePI0DIybxlrOtL0XQpSQE9N2EpIQ
eTBTeaka5Ky7FiNRYomhXZjKRWLpCsW5sKeW3RCFaMOOfCK8KacgcO4r420LyLRzQFnHIwO6QoGY
e70oxIkKaGPVAuqv/tH/OMkfo9o3K6CHYhQgblkqeBP7QJyM934e48IysP+pxam1X9W5XJbnOkb+
sQnei8ypZOtFTQmG8tSEOR10W2iZJE6Ex+gFRSOoSqkG78p5BUTo8ozXtYGMyPbAdgMqmgcNVSu0
58snDOdlluaabfxUc4/x98iKKG/rztQ3UJrTBuAwq8C9dcYcQjNBblt5QmrfBLrFet0rDD2d9vAq
ZKakUXuca1rrFkZfnksH6OcbFqDnnIW+2lHKYvKVr0uZWpXnIljhXhNr5+gF4au3PrKW0kE7Mdn/
ppD73oooJcVYWSRmXlOeU2OnqIv2lROhPWFyLNy1UaF3lrBKgUy1oWKUUMuVqJagNlK2EzhrTNCD
+iLb6IwOP3OMq2DYHfD1iViYoPkCMwIXmdIbWmUU5pW5iZZwnNNs28Q9iEqoQvncuovQhsgl1Vnw
HhNAK+kp0YT16Jo1AAe742iz3thpssXJBQMUAjkQmIdw939raReGDjH80ASRW5378jVCT9w5flFQ
kkxWnUjCvU60XboB3di41h0JhaL7Fmk6S+qsQa8EewTiNhnI7tRd4flWCmPDqM558xo2Zmup7VOS
E11myJlxGSARQwKLZ3fg4NHYeOj4S3QhS+pzGD6O0lI7e+UOitQRv2fgXEjThaCXhGwS7zIGXmfA
ForfX+wnaiIFePWk+szbDWowH+gz0hxvHZxPu7DEbPL7WkT1BbgsgOlaeA+padqPT+X3BtOomDtj
jfbNxR/gd0EtChxqABuheyjGYjAUt1Prc9yYPngznaSw022w0fofnOwSUI+L0dhE9UoZl6JPOtTb
OUve6z/xaxkxHMJtORK6dvkx1NX2xiBsu1Kv4VTbL4zgATAPva4EEMwIw/DiQUiEvjTf1kgHLLcN
q3QzaRN9NIoIHUCgCf4YnjoaocrVlsuH5lyq4EtyDWk0kxxU0Pd1WpxxeyraHZEVT+2GCPCuNaDs
EsltgFN2LseSgFtHfI7L1USBSKrEDgF4ufQBeqQRb7TlblGgo7oCc3pI2ne9e/H1TShvmsbM/Lf7
3/Vb9b5evoCuZkzKTykmflKuAsl82GiJ2J9LgaiPLpiUF21pS58ACFqC5270Fr5Mhtzsiu0oWl1m
C9JDHILVfqmlVhdt0BHeLAbByqsv1wIRs2yA0dJ2x69IHM373zqzh9ffSu1hEkdZJHh8f67IDlqJ
AsMfvBpMnQPToH1gn9JNvlfMp9hEJPHFEH4blF0Lp9QUVcZAz4qxR8r65/+Rdl3LrSPJ8osQAW9e
G46gFymIkl4QsvDe4+tvQhv3DgniErG742JidOYU2lVXV2VlRuqu15GzDCGW8DkmT593Cnm/+OTt
QzAZ1Vb3l48F+/dw7FGwbNQ0wONofH5NklKUwneJnAsdwjTw84f6sIoBPwwLLQEVv6sJpEV3uqMu
mL13XLdWJ6cj5pRK5gWls6tu3wuIz6ISGpSrmFlCJnH35/DW0iRKY6HhyPslxmfExDho773aGbU+
aAOpAL/Q1S2y1J8gMySxicZn9FoXRKU3Krw1WcpT3zekTOZ6/NYrd60kcSfmjNPZ8Uuy5S48CLiH
1SmCKQ/+KFcrbDj3WwmI9oSyAfgkFm6maZMW7t/byZicyoEB7Iip8QFu/s1Um8QjFb8Na56wyVsY
ZCPwE2TaZGGL3/soWB1bwkbJbBDyTpIklO+CSJOhMGzCfBne+fhuUV+VFRgiyT4+OAloWOfg7DkS
mbRLRj7HhQ+4v5HxAZAYRToS1z480u28C66vsIPs9jbM9xHZoZv1OVy75PTDf5snKzqbyaCiZ/eT
33+vfkFiu1SUv2/fGice0CTo9KLBBNCr2y+gqCjgnTju7ZfN62Hnbz6hXLM/oFTlk1O2MU1zr597
sl5/lNbeXke6RwD6fVq9PJ6IcXmnTvn6KybLz0QVmzpshHkAd2BxkcqQgFttYbnnDhyWEys+skIA
F347VEAPMqkos972B90pJT1iFP3xMOaW89rC5EgXpZOKXpH3dhmDrE2ICMfh4Iamy0iaEOK52S/q
C9/HjmP5/p9BTdaP6YMO7MRpb2fay26HYkFKNv3T6+vu3VMPz/nuGVe8ljDqqSPWQCzHcskzt7Fi
1SRE1+2UIbYHMkjAV4+rc0DWerJfB8T+TdRv7fHkzHlWbtQ141HWuM8Q8tRYoI1x2Np4lLF9Cob3
DP3AsbywzLN2ALHG2wFwWSiL3S5z4AxDEI9nKkMufEx9ygiuaBEAiur38Yjmdu1YWEcfDYBekEq8
tZQ5XNb0Stjb+EUtEQR0DYpsSxpkQP8rQ3cENC3mLhoPqRK/Oeymom2OeX1sYnbW/hnLnepxm5cQ
eQ16CDiDM9ndxngYMOHFzZZqdQuTNgUYN7XgKrhNe7vmoSwfJziHCYQ889CzHo9o7rhfrY4yOYxC
lfZUL8GQ0+JNpaDOn1b/wbpAORIhLlwn0MyT+6OWWT6lo6K3m7DWmAjgUXcvBAvp2in58t/deG1l
ckm0EtRb8wRWkCraxuPj5HV3oPWDccxWDTl1m9MJjEuN/vbBs+SDJhr6Mx5P5V+9bOqfrz9h4jqB
nWgcSLyOXuZ1kxJJgZvZGcbhhKvKHPZH7ikh2w9IqZxXwFFE6oLrmFtKpN+hDInmQOAbJke6Z9E+
+Lf/6w4g8TQhcvj+eIRzu/LawujZrwKgMgtEN+gwwDIEZsHTRPclY5YQev/PSv4zjqnDEGJWKiNY
8YNVTF526YhOOFgnARlx+9Qev3jSIvZoQI8AahJ1nEv0YCz4x4Wh/oViV0OV2gD94zI+ohr9o/Ij
2JFr/PuziSIe3n7oogQRw+RcME2X15Lb41yghbtMBMPJZStXlvDiMy9pFAuB6QHPE9IaaCy5XbUo
DHiuZpsBeBcwRmNPdhY60DUr3BEdwmGuWqylj0xdLTWXzWQ3bwxPq2uQQUtEiGUONkcKzxQ//HBT
vtPHvCEOGuX4lXJMPx9P6VxogSARWrW4PlHTm2xQmimCikvLwY4BYuoTnQcoIKhPeCe/h8FC9mac
tulphx009KMPlcYj+XZakx76OGXLDrbcJ6SOzjWTaRlH6FcqeFK4bB3nSz07s4+9a5OTlQyqJE3j
khvw2Nv0YMcGXEh1V++gfTJcm8S1mgD3sIQZmn11IOsGFliIj6K3ejwqV0ehZZMwkBt5sIfQUCIj
72jShakWcxefIi29rWsdLavW45WcqT8wCBn+sTpexVdW3VrpEiV3BruBPIJIkkYHiFji1ab+ZVQl
PkJbFjwA8avDrh5bnl3XK8MTN1pETU6zGQyzytFfM1D9CN/o9M3jzGIdLxGWzAWm16OcbKJUciBd
n4zG3KcWYurCT5aaUfe0hC2Zsm7/XY8jso+GF5AQQ07u+RDdtW7MCYO925XqxkAWadU85zalm+hi
VH2D1mxG/eoN/eMphouoV5n5G+j15mnhkpodMFh9eTQy46D+vbSulpXJHc5vFWWwkannZKNacZ4K
9eSlysrsIl6Zmc5rmda80sNMku2aQ5+TFo4gAcuHrLxUkP54vGVmU1AiCJOBDEJADUqA281a1gwE
gTOPthliWZR+cvXnw+e7gKbRw6dlnSxSlYZLLeKS7298CWA2lMyQo0MZdao8ltd1UtcV1dj0wNqU
kKkCt+TluPuLcLSBtlJQKyBQpCcbJy1cLy/qoLUR0eAmFlXlk9ngJibJwfpJVl8XyIEDP7cuK3Je
2Q7xVh/rVUueJM29LMzyffR9+ymTWQbCIJMiN2ztF45wBzCAEMbAAw4QotgcJd5oy7y8oUduXx7O
T/kSTvUex4SjeD0TEz8oU2DM7UOYl+3X/hcEAOqBIcZoHPGduP268AewQu73ldoT7x2cTd+Pxz+/
2v+sxMQjDiFfimGFlcj6S1wdcmmhVj6zi28HOPF8VdtGkstjgJkGZnPj1eDVYey+qlxy1BOUebZr
dbX6lvVFUYtxE93epbeWJ8dVrulWKtKoRWBZkiqm8SLVFFeLlVCNwOYilSslMj3mUAjHKNnE2WK3
8dIHTG7WoZLpoQ0xtxx5DffvKMZ42jO3sizCa6ZOG+tsfYZHXIoyZ2Kzm4FPY0DJG7qQGe1uGoRm
RqJFxvPPKbiASn6tevqKOq7QLPt4H80k92+NTp5KMSUFMZvCaKsKNQFl2/vuszk/h0/P6dqyTEG/
REheJyBhekNwSGpmLMG3ZJFZbeZSuv2QyYOpF9ok9f98S66Px7nV39+rZ4U0Y4JmJ6rPgXYykw2J
t9u3VND38OHkPLbdgC534dZfOt1/8cjVxcQqdZ6mCTY/tXp5BelFjthKVA0LDMggoT/9SPpWl9Dl
D4Ioe/2kaE8Lp3vxA8bjf/UBddf0cexhVUYavZiM0R3uD0yCT0CJaGarIyWpF11fYwai3ZNnLryg
72/m28WYuLe+l4W4oWDfQ3uh027kzGbAb+IkapAvvCP/mB0fnPe/3vGrsQayUnfK6EpzPUZJb8fr
Bwv6J0edWe9VFheJtrTpF6d34ty4MsvqOoNJoBIEg9Es7+ySZowL8K48Ae603cYaHPcaHf2X7yfu
Wzwt9fXPpJFvp3ji5qTQoSBWO552kBpsRqAC0Ar0uthioUda6G4TqpJ6vFwg6gAKCZ3riQ6FvQQs
dhkBRB1Lv1otLPuUGhuR4e1HTVxfmMS5WzTjR0Hj54BcI+52pD9P5heB4/OP8Plgxf7mrMde6O/Z
8GAP/O2Rqz0wKB4Vh6NdUOjtYqJV250hodfW0U6n7rQl1BO2AlB2eJcuHLWFnf7nlK8sO6DXcUIa
lrk8t5CvMvos3fiVqwbhYKQNqz8e6Qxs4maGp3C3oihTL85gr9Be848dt0U8SMzWQInuiCGeXUNb
WNSZN9utyWnUpngsFUYwmWnOzjEFw187K/7gbPolv7kQH/5tr6vJjOL/vcHGXq3drtkOKTkcElDl
usTZmkek3BKRgIn4jG20qP2wtJQTp1UpYC1UxhMlxmZVmg467mOIGA4WFS7mUcbT+WjDTuKvUHay
rFBgqze1wCevuKJyYqD8hIFap6OkfsnntxR+TLN/n0BvsFnYttzsB0hgJYIEzKiLOVlUuY/KIEgQ
JfGgkq+R2sxV4xTuTvKz36qQbrLCJ8szqg13QtUixdHxDTV5Gi+rlTyMmL1FIOcMZAT77OqTJpdW
7vpyUQX4pP6JD0GEsoMrJ5Y0AD/qGF9kjxTdWcVbYGEqZpf9yuxk2dEaGOcxh6UAR5Umqpn8FvuZ
6uRmzKiPD+8fiupu1a9MTVY9lQQlahTcG2AKfmq+xscxjeCfVT8TdIFi6fE3s3kusAssnOr9ntVQ
/E1RAUSXrlG8bC8cYLw0yIIa8lNU5MRal9p4C/bCWgdJkPaENgFwXW/FfmmSxrl/9OWTG4+NPLbj
+bi1a4fd1yFtUwy3VJ+fqYmPGwBoXkCY6LFGehu15E6S+4o8hk3ISEljxIJslIPTL+nDHog0dHXo
6GFZJSiebdzPVb7YPna/F2SapRVR4pBDHRtWb79gyNmykSoULGs60oKqsmqHKlTaifesLJGEliLt
8ZZgxjHdTuyNxWmhKU8apg28pLc1iiXhTxBAR5rfPFEaNuOCqXvvemtqMr09eKrCwcPgWpU2hcNm
I6ubHbiwELN4Wr5wqu7f1zCGIik8zJj/miLsmCatiqbDuBxP9XOCfldt4TTNoCdHEyLqQFgtcBlO
ct5+iW6/fkAhFvQaY9P9+7u7Ai3BQC79Qa7JXn0aEuPxHM74KCDnQSIGTnn0F6Ld8naDKKjZdUHl
DphDaHICMPZ5OA0rUSsN4HxTi6h2oLfkN1jUFZ65hYGm59EYAZqgkeR2cgKdEC8KqhZ6O6jXfatn
kghqon1ZAdIF8lep+gJhA0mypaTi/T1xa3b8+dWV3LCsx/o5zCJzquN3pxBkbgNXpRZCuHsuBeHW
0OToBXkhNR661e0XJNkS7YB8SLh5Blkeev6UTal+lubBh4weg2zjqGp8sLY6u4Fwn92TyrRTQ1w1
5nrdmJADOlcq/lqnxpkmNOnRe7sEZJnb3qA4Qrps7DIG+cjttIhVMESZ4A0205+TTZ7bim+Erbew
xWceGpiUKzOjW76afYYvc6Vosd3Ydf2U8+ji+IqIqev7sVD1e450dVUZq/PqI9Qi8/FWn3OFyAfC
FfMyyj3yZKezeRZnMZcMtuu4aqUcHA54tGBDcTHaIeUFYzMPh1FaV2EZPCHAlChMXu+KE6AKmaIu
kGypTQaSPGwBCo+Hk6R+okZ3kbGKkHPcIXtSmEtYqHFrTX3wtfHJYrJOWRR1hASvG63El0xEsCMh
y8v+lnBbRY4ApFoknpjz+9c2JyvbKJ7SuDEGzGw7tPBmK0lSfQokyAVHelRDL7n09HhB5zwIGpBE
COEBpYGnyCTQYdokariIaWzpApcPXuPUyHmNV3aN7cQW7vTH9mZm9cbcJNipC+hauR3d2Pw60NAT
B+JNJlap8uh6plMtsGrM7NYbY+PPrw4KHw1CFZUYG69KlNEnWl685ofKXajTzc4hIoMRyYuSLRqT
b+0oTSWCX79q7Y6OoqMohDu5TXPiOb2g13lBWW0QM4QHjXVce4op8P2SiBcz7ozJbsVBgZA9+NVG
RO3kGgdCFQLNnNLYfqfRgSlkI5MltY4v7Cn9zD+5lsSfj1dSnIkcbkxORh37IpM1DkzytJkVb/Un
xXzyvpr5GzohTK75IfEZy+veaCxzpwnZLk+eMpDZJman7CLnJe4PFeCUAohvf0IFKqHJWoagZr9L
nROP/1uJdBFRCRZPeOrfQV0gdoY3aHGqgsrdl80oMWtorJ+HNYeqZPUdgDp3ndBqXl286EsUvpL2
JNYq11pCWaqxsxUzvZMsf50HDThOKhXsrmK/pOwycwlgWuCs0NSE3r4p93vT1aiRFCiZ8NlmOJeM
Shk1fwj7saUq9dZ1BzZnnZNB0H5M0IJ96ZawaDOX880HTJwIEg99xCU+0h6txvck/u29X5So48as
xYWdP9NfAF4FyGiOzSEIuv72yNUJ4+isYitcRjabGwLJIHCcQfbMCA6NURiJGVkb2VM9Y9jEtmMM
EdKKnOoYMZ6wZ+n9T1MaPBjUwr0xFwPefNXEyURZR0F7BV8FestXwSE7wGZH+Cylv1Ig6iv9Te2Z
amYv+NIZdwNOHVoWwVkuiJDEvHUDsZiJ4BSOOjsZRGxRWk0gDZ4gpZyjbS94fXz8Zg48x0johkVR
biQLmIRgKMDKUdrmnS1VlP/S4HVKeLFzFnbzTPlA5hgZHH0gvASLyLRXRVBSj3VkwPQlSL0UDG9E
UJXvPA1UTVlDCskeUF5Fld5BhBtrPgdQRKtGraTy/Vks1mUJ7rqCWmWeznDG4xm45/8Et5sEBVmg
/nCBAeRyO9+B7DJ9OEidHaALqjOKeMsLGXnKvR8WXBgoVoJRGG/pUnMoNc9NlyaPP2DmaXr7AZMQ
oYkDHw4Z0PH4BQxfxnurv2ruZ0iefleorKzA65q7KvvW0CTuN/gvSzm4mZMOFoARMD2K2KLn+3YC
2LzBY6vAc6oAdh3ZIqfVIExpHAZCH8RDu/WPpRWsVwujnrnCb6xOdl7VDuBzYgFc2lRGBMQECfc5
4aAB9HyKzZ+KbFtj+yWpgLW21rrb2erCB8y9jm8+YHLOMBcIT/nxdYx7gDFA6dNo3QfrAqJ11h4P
dm6GUfjmQRqAdnqQYt7OcJ/SlOj2NCJQ9J8JKFR0L8nwPMSrXrEkeemwzdyoHHrtACSGkgf29MRz
iwgVkrJjBtuLVe61/ggBo0Dy7UhE7ety2Tc62mNBnfhzLkKMdGlal6yPP7/y5ZJH5XIrwXqV78DB
Cb/JofGHKM5Aek7NEcqA2CVcSZ7KPnv5fkkSegaPA2YmYKjF8VCNqge39qMwFMOs6gGtkox85zFE
dn8BBNh4eMlGztYVDkOzciHoR+v/9iLfGJ4OvGgl8DV1eE8FK5ZZuyJh5a3ENyRlVS9deL3NhAfo
pIHgCECp6ExXJneTkmc1JRd4VlTctvnkld+ie1akhREJM1cRz45pAVkSQBkyfafleCEylYLbgSMv
PQQRhdfgW/zttowByntVMHLyPhiNRkMRRzbbDwYaVyagDYOafeCWzreNvn1Dm8NaN7db/aO3GJ33
oKp7GdTt23r9u6RgOnPMeF4CIz8Lcge4sokjlZKGboOU7e0oewJdpZJrSohOmwqqMwiaH6/2TFkI
eiJXxib7rEBTKy35MLbZHcSPSAPduk2kU7X6Mk0dXdEgkKTAuc5e2kWHPeM6b0xPdlqjcDUgmExv
s2aOsMgnn8bm+2VXoosselHM9QdlCQsebM5b3ticbLi2zBKnEmAzJvmLRF4Da8fss5dgwX3MPdZ5
ILAhdwTKJACVJnYiviqpocG0pkiAJVqqinhzgFKatvCALRF/OUaly6+xlh8oSzp+C8+gvXhe0vSZ
KYVhda8+Y3InNk7g9F6LzwBhPAMe332FyWXXw6vOHyi7+USvZYfmPXC+WmcG/YTCwvYad8/kIQYI
Ov4U0WIBuoHJEvNOmWIWcPL69KcM9qV8erx9/8C09wbwuGDRnX2PQB2CAcXUruxswDneod2oDVv+
RV4Duy8CThBB+8w1Cz208kKTTPuM0oii/Y4iASBXo44NGhgrSAhB5ZEsneL5of/zZZN7GU/gnI67
qrN9iS43oSvIe0GOzo/HP+c//95W/xr+H7b76paqWqXimKyAEYd9o6hGOlZp+lu6bGugcynZPbY2
OyS0vAHuDir2u/yq26N5oc4x2V7gnXMZ/fbc0qW/ZGL0jVcD4oRSaAKn7uyXuldjiEBgWQ+Z8YcL
2sYWWhBFTn1bn1Gnfjy22RMrXA1uul5sRw3Mn+VXdr0zRjnO1Dz5JoJ3Ldf0N4jPkdWvYkWorCxl
18ZjcLeL/7E9TZmLCSc3ed10diMKq5Z+oZVPWhwWrsHZvXJlZBK90RXVgaMIG9JNfypHk7oL4xuB
F2uPJ3LWDNpORnoRdBFOKZC7EiQ+Ddd1dpa5qlx9upzRZOcSz+/HduYePIgZ/jE02SrxEIJLhe07
W2ZKPU7QsS04BcEOSkmC5m0P4OEQuoRMwP5ygaRmYN9rGpSoHIE3cqmzXJZ/Ubp4YQePVu+W8uqr
JtuIEwCIV2gs5YBC5jNbyqHhRQXAkhUwKJ6Xh099w38WlMwtwAnnghxBQOUDfYTo3RTGk3V1cmLI
gzgChc7oMqueWtbX8/ypH16EhN3QylLWfQYajwoP2g1YvILRIjpNRncJhZd/jtysUwIw42tiQRIF
qHFSQk1v+OYrtPeto0sFNhdQdnS/IqTmObAfLuQ0Z+/zkRxjrKHhnp2eHEFoFIjXAAmc/8buq8Pw
WsTpabMLuA+JN4IOQjpQ1hmU14XNN6b2p8s8EpmNhTWZRw3vdrY9j20gkezSAHzQaopU8Y7aZyQ+
OhdvIY8yl08FlSVyZyJkDoBDmIQSSd81bsLGg60xFwbEJp9mjYJ3QspLveADZwIy3KIQ40GhUECs
PLHEheJQOAnqGYFVQW5TK4GCgwJydFp63UDU/X7+gKBG16sAJgYeyfbb+avDkq/CDIG/AtWSndIN
jqiXFRLCBiiOGZlEecV6aj44fGdErER95h3vvPZp11AmLSedSNzxcUhCD0dCTTlPAJVsI1LpT8d5
VfhcJ1A4RJ+EzLuEdgGAVyGiHSYnSXRLAI+KHLkIP0qzaCtXki/qYsYrqZ7GyOB+Q/vdoQ3IylEy
kqxy6qsyL9C9VvANnRw6LxZG7TF0LetjW2liJDXQrISFLC+lKxCG4Igb9r2vda0biFY7tMoTFzcR
d0iltIs2fJ+y7q7w/ILSRI9yOALl64w2hxS1lA3IFdjgECeVULxKqdSkxybwC8XKqTajTDcDu7xa
NnzDqPXQRryhdBHHbNKs74s1G4vOWEdgHXEHKfocDSqtwzFGEpXuM3yg153j3o/KnScInqQWICKH
rJ2Qg3Q2LfwALz2FB/G5IvJ+deyqAMD9qqNSbt9HTtWo/JD1aM/oY8jg+Q4Vgo2HjehaFxyW81ZM
IXc+qJ1yOrRTPmqSL0GIgWaHhjbv+5+IkXuQS4VOSnl71Aj47EmMW4VfSR3I+Z+kvPbQV9YXHEXY
is1TPSqlqMfUF50/qHIbp/F7AtYqUfeRNCi/Kpl1iy++rGMXDFZDSSWrOuWVdu1SlBC8gNXGC3QP
nbDRcxoGbJiTokQ3HVQN4kDcN40k+DYkGFy0sqEOhEZ6Jewy1HyKRkFi3nVrCarYpZgwJzdt60GL
8O95RXKhxj8zJUnsUGHCTG8zt3E3ZYHkyG/kMn7UrssmErw9Vdei8IbfJgNEIpba5r3iqqqCjl2i
PEdD1Pekg6ohq+d1HKWak4OUWWfjVMEXKYHU7auCguJy3QesaLpp5AfbmlU8aIWxvBMKWyRpKH/j
FA6d7KgISTETDkTGb4ou8w038DVF4qZJO7330wRy6qlTQnC1LFIhVOUcPcGgwCqTvnh2IXPIBVBP
UdrknGWZNGwTKYfoSMR2EaXyFFqkVlwSshArljBJDMmQsGihU5tWrlVBaDUBY3eSMHpNFVy8yVM6
weR5bSVANhVRDYP2tyqUO4KGSYUiTdnGuRXHLZMfwUIQSYD49nnfrxyfKumzIHeAzQyKWMjvbitJ
weeQFplguj0llih+iH6jN06k9CrL+o1nMKIbclgqruP3Fde773TP5c2a8Xqx1hsQlVCW7OCKUKW2
coGYgain8kUlMaQRaLd2BW2A8tuPgmSPZ0DU0vUOXpF51J4pEibUo9jNK52S/S41GJ+ls4I0NBUN
mou2FPm3TRJKB3HLcOlA8uNC/6jtfhaumpmLHcTJqP2CNQ1dIVMWKH5oQtzF6WD7FXSqA2XTBDZN
W5Jvo1pJFGHXJe+N/JyHn0DmkNzzf7su0xTnx4/B+Kr8LnzOzM33Lw4sDlxuKH1PLokiHhJATsai
t2tQFYF8HWMisSwTRtDk3HxsbeaaQH0daUBUjzD6abt0ojAOBQZW2k5EOTY4Sn4RZN9I6DrQArpf
UkeeeXzg4oOgFWIXcHsIkwiZK8YwvEE7Yx8IuZZUvqsDQfP2eEhzxUkEKigkABoD0pY/2OFVoMZV
tRzQHhoZIwqt5niY19meqTF9FdL0wrMwoCWjInh+VXrkglxDKbRUljVxsVN1LoKG28XlTGNFlTt0
EArgbhgyCOLivfjijtnjei0Vm9QIBgudRcD/U62qbMOC9EvF/bnn1tgiOyqrgkkHT/fbAECKokgM
8pq2G/ejY89pdPEryEJXhB8+Yh86CO3RK8O1F/Lnym+sgHLMfGRce61RsoorVfZXOXBv1UfupZrg
/goD8vxLuHn2PkqBZDVqPaj6QAWUngTzwyBGbMgjF8rvdq8oub5vHJANfXWGk5HoMpxS8P7sUdSA
KiEw2y8LG2XmpF1bn8ZIvQtZDnjowe7KdX1qJRJLF5oyOu7JLwGdL5bUZGYaiMEbjSUZqdO5MWt0
uyZJKjcQExYR1HeklwK1cxXd8R29D/c0/Dbv7VDtW9PPMauzwLg8Hu4k+ESaE8yQPAQh8HQBR9uU
Xq8Euomvg5DbId8pR4TmtUQg/nf/HNhdsGBr+mz4lzG80sDAiiAU/Hq3I039Uo7qJON29S/I/FbN
itpz++4lfA4NQMT+g4H9ny1wm93aapt6EFolgfy5QLCHmGcRAeKz+51q8udjS5ObYjIqrOStJcqF
eovUwpIsq0JjgJDxN8txjRuPzfzdOFePnzs77K2dkC9ENhztUITe+e9yMAqGgEmzUcNjvyrs8lOy
sF1F+7Hd2R1yNZGTvHhZ0I48cDG3a2I18BM9535iyIWiid/bUgHijst/Z2/yovYAMMmcCMMEizoy
C3RmSAUJj8GpWFPH/87UmCC6uhNoX4nyLsB+pM7hCVxLugN29ueeJkvcw0tzODniDtXQjFulf2OS
X5gLqId9H70fjKsy3MLGn6RCsE2gFwB66j8lBsQtk43vtUMYgQBZ2XWVjF4PmkRRprPZIQLYlYKM
vJsvbcxxB9xuTFDn4lEOhoDxpfx37K+mMcyDTAas1tkJHuSAi0rPHdlKGHAW9rWW4NwBVBMWDaGC
ENrCxxr6Mj3FL1E6jYv16CsmxyOjgtpNh9jZSexPH5ppgt7RhbhoycTkKFAsCHEovMp2Nc8aQWTh
3dPyS/1Ts0aQTwIZN6IisAPcbkpGUXpEeo2zK92SNNmxyre1slC1v9+PAIjhD7BP8kgITJ0jL/QU
ZHAGby+Ha+GVOWScTgffpXKI0MVSFgvJuUmAhx15a23iIPsUwnOA7nh7l3MVtY4ThlAlX6iPD/MU
cQMzMmrWIkQDQHKP1NTdxvfiIJP8YF8NiRWnZ59HyVZNI4JnjhZkL3gWE2hb6MpAisFqOYDjoB8P
9vND0GR6IDa60y+xuo2Ldbspb79pMvSczagqREJiH/DKOk/OXKtYbvTUJEu7f1q5/hs9VEBBOAAm
a6BxJtsmqkdCNzT37mW/0nLpkiWQb0ZLnetpyhONsJL1SfejCAsudMpjM9qFOCzgAqDNA9r9Lnof
fEiupHW0r8GeieKBjjJmogWGa7o6o1F6qckaQFakMGNUUwFgNUWoLFWGzXzLC2nJKRLs7lsmLmBQ
ggocHk20j1jSeEf0aPkVmny5hiT1pmE+mTBRk29OMANZUmWoBPQVoaIVgHks9VpBAv7djzW53lCU
3uZECC5Rco49jQkC4h6KXAvyQy+Q6J0rrBDPefqiLKq53p8V8P6jaQASlRArv3scBEPYs3khRvs8
Sr/B0IvAqDs/Pij3DubWxGRPehkIUKpIivYuMJJpY3WihizWYxtz2/FmHJOl4KXGBV0mjKChA+pL
Q0XoQO+SFbcbdEVQ64qwmd4vBX1LQ5s4aK7xhZ7tYRXCiiG9KX2dZRcS/jNBLJwM4vSxHDcmUSdu
hm5dV3DKMt1TRW6U0pEpznxYqy3AokmvRYKlgNW4LUPTqxdM3weat5YnC+e0Xc0NaZXuY/n8zqWF
LkfquH3bJZW0afJ7PEg3Y5ysXolXa5K5dbrPQkNiNFfW8wCIBNLKZrXrSesthBCzI4MeqyyjbWZ0
Jbd3XsbFcaCghrqP+TeqQrJHQj4ye0POjvjsUoA045NBcPGPsYmnpDs+9pk4w+DqRg2CA1d/SKlZ
gEtt4QyMszRx/jAEFC7ElFBKmLpkKciHIqyxXl6bqyVjid4aQbsEyD4V7Bjn3IlHgKi88RAueML5
BZSR7mCh+IpS9RgkXoVkypDUTErl6d4ZrMKjNEjc0KRI0T1qS/SxcLZdsHARTGtT454B2gA8zyjn
QvxlmqECT2fWyp6Y7f2PwUiOn5TaHnlICuoy/D67UetVZEvLqh734e6t2XFrXY2ULn0ZyVop2/f1
B/8TN4BLORHiC72k0KS7Elvd+WIDk5d37aEPFbuR1a57k6BbLbr64wWfZlfupmAy61XnIsEuctme
WtEqZwRGaLPgue42ULCI1CqAzsmgIsWjF6B4aMf0Dg11Tz298Itav/cR3u20jD+/mpahzwAZzLAa
gTWAxRXIDIbEarJCk+arssu3weoX3YrUUdYZ6/EszC4IiqEjqzZ6zOnJJARsLtNSkmT7NEvVXsDr
tHfVsDMCdsW6EJdEu/9/YFAcle7Q5I8OnYnBtq9cD6/ybF8KryC7V+l2FziuhnpDmQL+s4S4nXEf
4KHGWwfK5EgQT/vqc2mgnL5ms33ce/vQSUzKyUmKt3GtLEW041UycSACD4c4Sh8gR3PX9MnRMeMX
fj5StThaaCI5Q2z3wC4ATOZiuGs708jZFTmPGQLYaYzouXoewLzPkOBA6bnWQAKc0hHM7ZCn1xyj
Uz964p49XV7FANdDNfKsWEuKFzNBEL5HgVqpwMkS8AS3m5cWkwDOK873RRaoaRqobbkwtXMW8PCB
GBBcJHen1sZmddAJXJLvSz9mNp0ke3ogoQz6eGdOmzL/HALwlaNO2qiuNNV7UdKsYYq8yveZxaoj
QDlc0TqvC5uObF1VXA16dMpUux1RUv9D2pctx40sS34RzLAn8JpYaiNBsljc9AITKQr7mti//jo4
M6ersnALdnpM1lJ3y4yB3CIjIzzcU2utl395kP9Y5y66whRQhZdbWDdYDaxGKT3KYTSueL2FvNSs
rfePGW61VK3P6rbGIOV9fhLeoy2edyJk7UEGr94ZbgRV24+V9+viyGTkiHHccSx++NTPvFuddxAV
RdHTSyawOGUHVBFXnApfL/g/S3dmggtJtECrjCYZKs/cyvv4C+Rq/odu1w67kxz/oEMtda2ZafEG
Bc/if0bFrdfEJDUqGEYV7rQv5R0T+hrb9Wd+iHaoFZv7+Gi4oTOrJN7epkvRAtK/gFQg/6sjVOFW
MAriiIUmzr+WF1RhFpJFvi1CFWuTB/cSXglGXK0cwP/FJrifNXSRGhIf8mk5dHQSpJ+9BhLlsuM+
pqA53a9RTy3PqY4oHeNDsYWvJaQD+uSVsa9A3K5vkm3qCg4iodC32J0CyZH2oPyZWfT/xqtp/fmt
wTtvuO3/Z/lnAs73KGjUMmmCZe1hsGuQG2lHoBAeJuu3abcHsrKG83a8sKaCaRDKwtDKQQSG/N+l
y9TKoi0ZSG489OsUVk3CdqtDYNup8RKzb28XnkENqrKXtrgLN/QlM86DpPKy4ZTFf77HXyH0sm2h
OYxmQA31gWWBVT75oEdpqNY8xL/w5/hZD/vuJdix0U0DeW07rY2fi3f6ug2kysA36co7iIElsgul
ZyH8qKbQEkOa7LpkE4OtD32eI6pcFpFWfP31u/BiVpC8u1wBxVQGIiv4gqb/6299/28GlbTqYVJ6
m00u1LSL6VWq1mjm53W9WPc564ICJbo+EYoAuc5ZLUXU6fS29YDVcEr9qZP2MsmtFKrCTfDn9sJf
zTEUywiuZRlOAhoJPBFjRJS2qnS99qosfS+TwM1LaFK07ettM7Ob44aEAjcIN6Cvi8fgz31zdnDy
Qeu1FILsHhsDp1CeIzSS9sV9P661QSyN59wQ528ThqnNWhgCducUF6VlZOb9pBYr07YwHtyPc3Js
5puATPLlEhGVlYDkRBhP6ZUQFDXCF1K6hblGiLCwFbAREGcgyEX6mPfiUqSCA7kfa298VVOqWvVj
pTqt6d5enYVJu7DCHf5S7zujUKfaI2JusfgxcibkjG/buD5LGvY0KEaRThQh0s7rEoFrpwROIGae
pAtoxe0qBfybUt3ZeNfYRazpVsL8xCq7pLJMOajowITE6ZpkDZuwNKc6Dhh6WObfdM6tiFlX96Wm
VJ5IOppq6kaMvhI1t3wCmXpzLYl77VkxblwZ4BpCAxIAgdxWifO4l1MjqL2p/JiCr6KSgfexFRmF
NnTJKH2xFcrHtAhfhtI1fwFZs2lA5yZ5objVZEDFWksnLbCXoEF6MAdQBdxeF57RDrmM+fuQngSb
L4pM/FZO6qTLxd6ovLY2t02eW/pXqMzSFr+kfcys5FQSGipbQdynSeQayq4c7llINgaq2ep9DXXW
9PX2J6nXzgJdDkiVgowChFGGfHm42nZKmsEgiHHH6q0yI6tJ1JVgc2HHExkgKdRKFBNqZdweQIdT
OOR91XilNNlytB/QnJXoK05iYaOhf9kAoQUEjuYzfDmOqGWkmhLWeEWyl6a/lWnacWxacjhRoqQr
2dkFj3RhjDvDaRFIeq7XjafVhiW3D2H51ZXfkb4C5Jh/DOfIsSa4lhQV9R3cUJdjQoVl6OqwaD29
+RSALjNMtMMEEHuT72XxRUMp5vZeuH5u4TEAXhCkERVUJLAhLg0qfVAqqt63XmhslCZG/SHIbI29
N41MFdNjOyC3IuKMX8VJPCS74gTiADPZY6d6+oGp29ufc71vVCTfEHhCeUQCVnXeumf3WJqlo5Cq
Uetl+WOjfxvZXUyKlRO5ZAPpRWhjoZ8PtTxu+4dqkQrgQmm9GhjLCOJ5BfJM3X+bd8YQ5nwHFnHu
sCfcQMpc1Fnclq03uQ3eByD0A38iOELXnsvX++XSzjzYswlDC7gGfDLsGCOyZ6JjxJs423QTVFtW
jvS115gt4Uzj2QoYys9GOrMUKr1aoljUeq2ih1YjDQ8yOFpX1mZhOEhlSyLCZbCGgTX7cjisCoIJ
QP7Oy203sZBqpupKmnfez5cHDAIYZxa41W/1yowBKu48QFxAkwcZuJ3hPq3ly/kWc3h96CbPHf6i
PIv38Q4wImZRt0rceama3fcnvUcE3+zMGu2D0UsWPk1t+S4O2W5k/j6FICe4GAfVZbpqQYU+OIWA
66InP70vckupnououNOn1EWPkeAfbx+5hXXFlxIEqDIQblctp8bYSnicVJ3nG0zYNWkXOR0bv28b
4QF8/3c+/rHCLWxZ10Ndjqzzsum+DSCFbKUh7mf1d/ioZoOlPQQ9OkbN4nEQ89fyrx4C2ecEcrri
XxYG+6NqBFkNoASkHwLks03cFbpfGjkbPUCVqdm1oNW/PVCeeGEeKCzApyKiBMUXj9fqcqUXy6wb
kZBA77nynhzjU/s63DWPoDLZ6HYKas/o0QjtcHLYTqZ/dOf2F8wnntvgmoigGQBchIFoO7o8QkKY
9InA5NFj0HzQs9CSikPKGvu2levrEMNEq6SKDh5cvT9R2dlE6mmRFdPgj56UD1sdRA4auCPy/E1e
S8hdQxQwoTLGMsM6IMiszkt6Zqlvcl1sWD15ozXZw045lM8BGIEHq7dzZzyg6/cxsP7Gm+n59giX
5vHc7vz3Z3ajDKL1olBN3rv9uPbynnc7v0bnP3ue3bOfrcpxI6OzY/JMqm4+u0MDvjnNekrcVRbG
q4wKN3tcjDTWRABFAiyN1me2ie3i3tipu3w7bdg7s3+z7bgRXN1DVhp6kLXtO8XKiVs4EAjL0fSK
agPasOBgLsc6GRPJq76QvWHsEwt4e+oLb7EYUfVbEx1Ik6B4aREf1NXHQn6tmVvUoZvk/UPkg98d
ScpSn7ZdcQehe3lN6+z6ugEGa9buQ3UCz8yfN9XZOtQhyJDkQFK9CUB5q5jQlDXJerhNhxIkKWqm
u4IutijDK/rm9u5atowYGYwCoEjjcxDEKJChRfLSq4Ex6YG9yI2MisMm2BXsPYIq9G1z134PABfF
gIdHwIPbiIvyDCLGwhTHqhfV+r0mlC7IZ1YinoVIEswXItJpCMiR3Va4rSaNJENN0URvQ+iUj7GP
qu1uMqixyb5TL7srPVmgiUz7uzqzFdVtIOgnPUpuZEtWt5pJvPZPlx/D7brYhyZn4huqNz6JIArQ
DxLoqBCFRVY07Fi7NSBhfJpeIaE2NlvZNdvd7Qm/TqJCWAmwKlSh0OonIri+3PaFUfUjeB5Ur1IF
AD4tRXpCDwzJX8pYpnq7T8N7ud0nxl6TKJkMy0jdWPuMgZ7+vP0l15Wqny/B1QttFaSr+ayxoFWk
0ic0NJIvI7UV8A01xyR4EKzoUYseMvCDCJusuq8O8j7cq178pD/U+/Q4fUu+I1P5TSJbQK/MrWJY
oOaZVi6S63gMLEiagSK4iUsZdJyX85TUTC7KGF83Nl8tKCkb8ylT/v5VoelcCXiWv92ejesaBWbj
3B53EgSwufV6BntDtyH7/s4zQd3/8tt7/rMyMGW+aC+dPCyB4wdzDo3UK5RXkKWzQFKiecoDBHgN
9Eo8DpMbHNF6prnoQk03vUH74Qh8X13Q4FC9mpIr33cf0y/S3QvupDpy407kSdO3uTBYJaSeK1fY
ROqayMX1VXf5pVzI0CR10xE90wCS6aheQad92mvqGtjh+tKDFWRDAO2Gm0Ar6uVKy6E0BIT1mueP
VlJP1FTxijhG6O4awpqqIVVVNJMkibsWEfHdAojJZsuAdshwTaiwc5ZNNFqPmdBpXlR9aQdhFvS0
c2Z3IL8ct030MAIU3orHKVoZ8uK8ntnlfIA2+lKrsUaD53uto1OOFS//1doZMu5VYsxBJ5cwqJte
GJNi0rw2aryJJNvOaDaKNqy8/mbnfbWZz8xw8TuKhaFuDoPmaam20fpUt8hYftVIyqZmlzlR2pYr
V9bCDTlfVMiZY+1kJLYvt4uUVT4UZkXNS8uPpAYLv8sS7YjWcdoL0TYcBOe2Z1gaIRST0EI586RC
UvjSXqEnRJkCXfP6Iadq8KbJ/Sb2n3O0MQ51tjK4eeX56ZwBt0jBIXiGcOulsSxCrygoVDUP3I86
FSYwCRV5TlZc0EJuFKDWHwJulAvxuuOu5LAVNLQXy6qng/ArN8CsnByz9FXVInStODo2yuCYEG1z
enDxE/BFfSa5W5lzTzWa10zlIwbYqgEPZJs5qwmFxYBBNyRjRq/N3TTcJGhtNLVyoqteHqf7pjIo
hJRtAeuLBo1Qlym6gC0NHHC+7xfW9BuCAugDnYncFeUUmNtSezOhtP0MWe2uvUujtdTYwulFXEgI
eBsAjsY3Xq5RXKP1DsBPHWTlz0p9jOVdGq0kIxZNaKg8INs3o5C5Pd7nQ4ZmVkn31OmhD54nIAZ7
43R7Xy9sNYJayn9scLNsBuDxQ8Oa7pVT/zVIzZdQsJWjcw1ngINFy+5MtD73JPKYjXqcGqU3EOyA
vZFqiiVDobhmW98Gz+dv3waIvNWO0SN0eO1RfGFrLXqLR/fMPDfEQUVqE44BYfyARtImBKN2FFeV
zYIIyuSaDhSJOSorg16YVx0YfUjmEcCMgCC/3B5g0CQ9GXG9+zJjG6QCY7B2QgXx9ur9dLLxngLK
XoiQ8N5GAwLneEmJ1pWkVxBVn/AWchyVHk3r7hhQ95dJ3a9NRO9FC6rULvEE23Kcu/2b801/3/1+
eW4PYMr+E4Jj/xl8YB/b7dN2+376+/QM1kP7YAfe+2HvW4enNXDZ0nKcfzJ3cEqj7xo24lw3U2MN
8QsZDz2p3E56kABsuT0/i/HcuTHubvezYGLGqKqegmaEst4DGiqTFzV3pU+hclXVyV6UvXEXlwcf
NPK3jS8c31n/7j9rM2+Rs+fjrNbN4hxro6QfKtK8fW2j//62jR9l0lsbgPMRgS+WZTMQ1TuAKXJw
Z64h0L+BREoGTSuZ1aicxBmoYUMfKAAjwZ7dIZEAwXR7LZmwFKobBAxsaFtA7pw/5YnaKkqa4EYO
xl/FsO3miCagzfQQsYOouXW+1mi5dMRQPQIrF+5JhI7c3q8aoxJmtgev8kWqodksXKm2/LzC+MlF
Ohu+S8JbDK+1yxUE9iIH4C3VPRfqjNbuNNFv3VbpF3GI9e3b34+RVdk6dWLgXZ63ZJe+v2YUeh/H
P2stg7OPuvUlnA8zxkGVp24eq3YYPV/p8Vb9BcjIynb6WaRbdriQAMwS4ZgTjDij4x7so+8mVA8+
GTVpfff+6Z52hv39o9Bjm9bjV/8OiSlaUqTiwenn/p5JyBL36VBAAPS1tdZI75YOFOg6JUingAob
KenL5Ziq0MijsgXrBbhG2nHfKdsi61ZO7eJMnxnhZkDQmhoiSEz3BvgKA1hUkLi04EMtft8+uYu7
98wOd0Ewgrx602AwbTBAOowwtNRUybgSSS5PGfrz54sIvRXzV5z5ILE2cnPqBt0DAxKeVHfduJXA
THJ7KEuxuIklAUKdIIOkypdGQGnSBWGe695oAFz6iu6N8oUM6KlFGmdNqXlxec5scQ5dFsF6VceZ
7gXmYfoSY7usaktia8+LJWcGutmf4jxu7x8Fi7N5k7q2r/WwQlgEKvJY2TEmWmNY2cPwhLBzQNnV
NI+3Z3HhXsQ6IRGAa9wEUoPb3QY4pYMyVXTP1MbxYEhh5TSRtJlK/Z4hnwYOoWjF4sIWhNQt1L1V
0DjMyOvLdTNHFXIiApyKUoORKUYurGOn24NaWK4LE1w+hUSFDJIL+BMpUakCALSKBNPkZtma4s3C
RifozMBzSZz/MbmNnk5R0CQSDFXVH2BowgqU1cNK1+WajfnvzzbF1IgkIDVsNMkvjKUlW2lYAY4v
zhfSvqqGlJCG4O3ShKmPXdqM2N5DCpKhbhpPuo5kiCqAnSxBw8vt1VnacmiLwzNGA4cHHlmX1uQg
zyB63uueIBeh04UFGLcnI6E+C9FklkXhpi3Cz9s2f9TbuSvm4uHEpSTa0g9bKcPDaQC99T2hhL7G
m9fa7iFcWUEGpLIeAgrZzM3x8fHj0bCPdITi3Z0ExTurpzK4C3u6FrssTsTZY46biEwA/DJN4SYr
szk10WBYidFCWAIlK8hB004rVXp7GnQZc3s1DWcPL26lG0WsW2Ty0VKxH/evzMGb2mowI3hN41dC
63doNrX7d4XWLkK703dhCfN0gV6VonmhsI7fuyM2xU5HQ1BkQS8GEpA+WKrwrzNRKKijcDO/dRbk
ikS61eynfzNpuoKECOgnAEbh92rH1HEYC4IXsBaorhykoHfKivdy1HdyK2cPOnqm7JVZW5g05Ewh
yATgH0jJuElD9JlIPUmJp5GXMd0hri+goiUXyX9/baLdn8yK5+jrB/H45cHIxnbsaykiuJzRwiDm
SmGnHarvPTP6lY2wtPX+MYVi6aWpNNfqStMEPPJZ/Ryr3as6yG8kkhoKinLNCqHv6t6eRF5paE54
zphmaUZ4/eQ8L00GqQGbUUa89wYivjWeCa9I59ipFeP1gG4vK31gFDwpbmMbTm+9yw70qvV6i2LA
7S9ZcqgIGaB9jqzvdWNTrmnVkKo18UxhL+hPovht4ka/bWNxfgFL0dHCjfiEl28QSKKNXVAQrwqn
2EIN7BEa70g4aMgpK49TvLltbnFIUN5BzXvWi+I5rwFcmuTIb4gHejaqoR+tMH4308ttI/LSNYGq
KfLkaIQBgJDzV2QMVSEaW+LVUNoJ+0MP/ircRuPfoXkUU9oZrmmgOVJ8rHRk6NQNGPRS/5BPjObb
SDgOXUJR56CDENDR7++DsKQ+hLbaR3ENenzdlTBvNhwiwE4B+LvicumHpmZ1MxLPDzNAxRU3bA49
ni/BTm5sTbJ0tGdYTDb/xToQLII693qh3jjP4NldXfeKAdYOhXhSD1VoQponAVxpGx+JvJXK5k9l
gvfk56bmHXhhCn0CQgxTrdW5A35pKJaP4NjHIxwtSkCRHfPdAGlmE/fbAy63gSZWADL2Cb2LKX0M
Nt+BQ+8izAINTSvcPz21lvkvYhcC2AcQncAeiXwuEQn0XEvBIOJFk37C1X7Sa1JZ/iCLK+ftJ2i4
mg6EsJBKAXoUsn2X0xFOaQlqRRM+GjdVuktoZ0vu6DD6gDLWVrIfIvrd0a+U3hW7EnRrIIlA1Vdy
4OsoBn77pPxEzbe+hnsvSFVehmWAr0n1kaqtbYJ784/Qb7Rm4+cHPfPikFmKjkyUif4ciB0Bfg9J
FLYbC0ftZbC+Di5IlqB8BFi2cDCVHXDLdqkfRrZV4oMR45GYWE2TgLD3XQr32RDRNnlgrcsEUPXi
TWfpBhW9CEpjasbsXocAQ7DTytHSu7XBYmZvjZWLgYUYLN3TQOAVOjQbgjgXrZu3p3PJ76BUjHr1
/FJBZutybVmSlDjjgeGR4bGZwKEZnQwlt4p25YpaykOgaQtE6zN4CAAM7kyhaBFEYY5lq3FuCvoO
TiabIDZCTY7iVgIthoneP93CZjpCRML5/jLo15dK9R+Vg8axxK85/Bmp4TwlNt7X1I6ttQLKwrsX
+ixQtpgVdHRF595PXSU3RAljw1OC3+L4Ox8YzYLfVf7b1CpHNbKV2/KajAOu9NweF5XE1VApTQl7
xPgUg3tfcSuI2LHeIyFu7bKiYmVlPVVT2zxEMRjvwO+W70IEhfr41MgJeGgGK5UcZVSwASHUDtQ9
coHZM6vsVPoYJWuC/l8m0LI6pt2r0T0nPtWmZJsIa50VSzcYEJwGcDXocEe1d75Hz5ym0aadUHSN
ARIV4OBq2W2z6VnFK6RJn2PlQfbvofYTxF9N9ldTTnG/G78msPdouKXiDzEaraGkYJWjtQza/55R
Sf7TfGTPw5rmxuL9NS/w3G0C8AqPOR3avggqLTO8dGcMH36AXB+qYjt120F5XfWGlaLwUsaanNvj
3SdJdDOsYK8Dx+pUZG+a+Sa2oaU/aIUVmE+lgSsFLA5T5OjJkyKBBnxaCUl5tYWfAPH8G3inGYJR
YW6b8Ab/QQwtP38GPzmNIFIj2aa5QZuKrD4h1LIU4k4ZGFIHh4i/xag+1iFEoXwqrbYXz3ub920o
MIPDCdUaIKa5+7wRQ7GOEuz9HhvVUyokYIqvsrTA45cG2ypecXQL/TIzIAC1XjwzoKEoc2etgr6G
UASl4UFKQmGO9qgBJOcFw0dlNRmjE4hKit1t57pU8Ty3yRfrkeQufT0oMO2AaoNryA2tYSs4YBmi
jwZ9y+HQwNsGxkTfQ8e4na0U8a8ZZuBfzsbMpwNGvWIhm+1rg9sw/dCVAyCiHaT2bJ1twpFZDXsA
w26WH1TZZsVaB+vs1K/X+D9z/gOZOfMJ7RDEjdbDfmWWe0V4NxSLiDtRQaNnGK7s8cX9hBAd+mIo
zyG5f+l/YjXURsOvcaxHiYLmyjKZnSJ0jslB0B9lpbKStVrNsis5s8ndz6lSgpkVCGNPURx10xOI
XWNyUbEGRIPqzVv5Ivl/b++ppecIQAJ4x4L6CA0c3DANLa5ANtsbXqSJdpO/i4ANFcnptpHFdUOq
FCTH0JMDGuNyLse6ldSiNogXx5kVyVu/T23iO43KLGFNlfPniX+1SbBHQLWOBBme55fGdGiDGKir
GR7a1O14F+9EaKrjQNKAqijSBPRkImAIQVeFIthkC/QTRaitfvdY3PX2xwzm8mm2u3vp6Z/UyhFz
gsUFRQzZfflze1YWdxgenciQYGKuHvahoMss7+HItTD3DB87eEwOSWvjueQm4/ArqStwv7/fNroU
kkDPBHBo4FYBHeHiJlEqWpSjYdRgCs0ThE132aY1wRFXIHiSVt6hi7vrzBq3FlVTJ3GlYUPrcIml
/KnKf0Y8K28PaSlUAEoKSQtQ/ALs/eO2ztzCaGZJLgshXL/wmrWMpvpnx3ZtfwqC97TZpg1tgUAU
I9xG93HuZdJ20MAxKxYArXzG5v04Mxq04MsaS6dWyrcmaDZ1tCmNTdlvb3/r4hGf8XzgGZOQGON1
dwNpaqpS6AxPCpxQc4pikx3b2tKQDAgBZ5aObO2mWlrxc4vcxUgyNYjjcD7hEd7XwSR8BHniFH6D
vqyvOunfe9zOt0e5ZpLbZK1ftHE6wuSYJM6kIhZvTkP6UKCzOEh7RxW0le66NYPz35/tgAzDm1g3
zAb3/j5j0V3i/6mCIwQP7DzqtreHt3RwZ6lB+BhcD1c1M62VFVYj6+JlEPsQ6oNkbHuB6kAegvTW
eG+FlVhjMR+HrumZ+WxutPsJCc+G19d9jjo+sGUywBrGfsBLJ9iWj4oLtj/6S3Uqqu/n7LhETwkI
jzp6YtZE8Fx18nRlaefdwnlXA2klE8NGTypIVi5nWgq6EcLdyOliIzsk+JRLtm2IQQuE2LdneeHS
uLDErWkqlCn4MWAp9X81Yk3n94tktHaaIKMlrCzp4rBU6J2i4w73ID/DQRcGUAcOiYcyCIKJ2FVl
SJ3ohSWJa/ncH8jN1RT+NKUACYHi2uw0z1YzKbspqKqIzDiIKN4BvD+RnV58TXYnfCSDk4SlnbxA
1aD5HKW7iI0WuBsAzGh3ynAa9Y2crNXGlrwSdAkBwkL+By8YHiVUJWadCxkSvlkPzdrppZaOquGE
+q9SyHakeFSC4lVR3v7FAp8Zlbl5QD1AH3IY7RIQ1Q7fQBvaTfHdorcDlbSV3TSHGFeTjrsBpT9c
fsj2XhoTBUXPI6hTeGKUyVaaAvUnpNUaT8fiNjqzwp2OdopSsZtKJNGk/ZihJoQKTofO9R6a2ONa
6X7pCQIuF5QfZhlLoDO52K1XQOCHWwypq/dGtD8nqGH7IMqJ74xj8JquYF0Wh4apwxnBYxcc5pcT
OElVnOYxQyo+/jAaOHH1k7E3WViDVywtFLjZQdQPRA2Sg3ysSKJU6bKReINxiibPaFairiW3MqNi
f0JDKLdz46hJ5zfoaCAe+JOpVn0MIG4w89cK8jm99vv2Dp9dFL/p0BszTxfaZ67a2Culj+MYrWno
4nQmuaaF/JxOqJs8MaSc1zzzUkoMIMb/WNO5QhFqGKkMzDPxcmbslOJeLMAGFX9Ah17Kf4cgwvKt
WoNnC9NDnIZ2WUvg5Zn2Q1o7EDanU/I2MOius50RvpIho7754PdPYQEREksAQ/2AxHR0SKq9JO7m
1t2J7cEVsQM/udHh4B7R1gtGD5oL6PbI70A83Y5UyI4kiKg82rdnduEKvhgrl2cEXbMfgbCCeEwO
j32zMXTBAowd3U8HtOn0u0ZaKxMt7UtIXKI3E+lG+BFudnszrSEbhbXMoBcQ5+K9IZS724NaOmIG
7lW8xPDQFvlKlOm37QhqSeIlharSLpVNiyho3hczJFfKICArl54yO4ir/WmiWAp1AJBz8rgcIoZJ
1jY+8e7fNWoDdQFQ4OuclX//df8Z259Qt6bv+D2gKCNbcy5exa+Nnlrdy+2hL7RposcFfU54l6BY
DC7uS/cShj06xGV8ijo4SgsBCDvTD0m41dudOO26IbF6r2Fg596LgF1NIUJ4twZiZKTNGuXGkoeA
j8NTAqllGWHe5ackqjKFPbSfvICNVB8+VP8IGhKa9I91vMae+zMufglMuAd0+iC+M/myS2KSscDW
QpoBVQPkDqttGG4msh0xuHgI0fCIyzCxE1T8OzpM+J8yDeKT1p9WFmCOOm59CLcAphEpgWRUhidU
W72JtkLl6Bj4eCxAQ2tukO/I47++YtV4X32D9WRcK6kvZZdwl/0zFdzlWUkDFL5GTEWY/iqIy1i7
6yIQ22ku0WjXP81NKtN3mSY0K3bDGpZ+aSVQ+0LJG6UpEbjc2eWchWWtKkDfqmKG55vveB4GmW93
aDU08vpeGzPLUBNqxgcIsoSPiplbpb8dJxv9M7a09ikLrsYExwDUWOAJ0N/A3etdIGVR2Ut4z0Lq
BUT+6Zrew1LkAAv4ySBDMMEAzC12GChFqTMItTbGpoVS7FZoniTtfuaTqZ5KXaUVO0RrDBALO+zC
KLe+fRuxys9VwzPzk2Z+zoWuRnFXtvGCSzPnHBOIrKBrBKzh5Soi29+VRiHg8Iox5FX0dqJgqJap
UIrhJoevs7pwiN0JqF6qJA2al82MHMS4NZ50IuhUKs1/kbWEZwMqFStKQILBPWSYXOWZ1GA5G+Fe
qjb+o6AdUqTGs+PtsS9EG8ivAalHkFoAnxE3v6ypYrVKML8Jki0iHhFycmjZFqWAAKFhuOYxlpbz
3Bw3rFEqRp9BSArs9/eN/LuM7jXwcf//DYk7k6aQlO00Ykhxi6w6tLdKV6oVKlcOuYv/RfCODnMs
k6TMREsit3UMuUmTVi1ML0M/cSKdlBYVQuG9ldc2xFJD4YWleWrPXI0KfqsiyXPQ48jlW4rWlhHS
orW6Yb5LenYoTEqq36zFu9Bu1rC4i34O0kMEdTWkhdA5dGlcKhRmtlFlevJGnTZJ8phCPcBvLUV+
SCQTpb2d1h4bc18qJwGUvvGLgk7rNQHO2cFwt81PmgD5YFkEmyi3sOqoKhHTmOl1aOpvwOgxaaiT
14HFjJXU0MJtDqQBMIwaQnBQ+nKW8kKOmngSTPTZ5JDPuhuzljbxToqejP719m5dOhH/mLqiI8wh
hTCYXeB7mbhnPhgK0DMOZMBtIwuREhybjEgBDZtoDudRdYUfxaMQY/NE6XOl2Xlqae27xPC6iO6D
fpcCihDt+uwXEYDZqRwTxIjtBgC4RtiSFczI9SoiXyIhZMMfuEn4rEkKpF3T6TgxaSl+FFL1DpQL
5GhI76YKW3vBLyQp0OKNBmBkTmfhX5nzb2IloQ+tl7CSkmaBXqqs50BJQ7xvRKU1pq5I1dK5PdvX
Swqb6CCZdeNms9xrsU+QQ4c+qO81CDODxm2h1dqv4IOWB3ZmhLvvWSOPYmSEvsfSv3F8NN08p2DM
1KEv/CUoop1Pa4/s66sCYgqQtQF1BIoBBj+V6KQfRR+lCS9U0JjofxSR7tWBuunCP2l+B2DKfz+L
86qB/wl4wisOlk4tQ7A+xKYnolFznPbVTqziteLkHJZfuhSM6cwI51SZAhqEWglNT9VaR1LuCsg0
EBMdTfImj58G8033/4xCuXLmF0IpmMV9oUOyGPlKvviQ4z5myYQz0OdeIcd7H6puEMWg9a6dcULE
7cNuUweRvdqZudA2eWmau7DMrGhMQ6hNr0Z5cEhengYIjG4HG5JQfrzJbeOP2YA5oHNJ4Qja6faa
/i8DR04aBXeMm/dDRIUKQBrO8y3lLc377xiQpntF3uYTbrMJmVNLCYIXNqkru2mBGQEpLwmYUBXU
gLipuUOpa2VTRzkuD+jHHE9gKALY+YtYOmRvBGtApQ8qd05Af00U/4l8+KY+2uPBtAG2ssYtkNvu
7alYOk3n38Od37jKFAhX43v0F60H/yd0EnWnQyZVkj/UVUKceXT8PldBWQ2SegAdEOhe3t9BBPyZ
bjQ4TAaEFiIgWyJtU4nvvW+6NdRfjdr1VTgrybBqH29ICOUq92SY8GzSmAW1ZrH9I9YuSZGIAt8l
25A13oJ5311/ITiR0W4KVQpxvjbOwhtDUpJADyfTgzT1YyiE0Bqug+PtOb++1rEHFHhfkPUDG2xw
e7+Q0ob1Iy4DE9zSDFQf8XBkBVRh8WZcZTpeXGBkA+aCD5r8CBcyoeO/MCBBg4PGFCuRdngSBkDU
GkZBmZzTGG3KivAgJptIGKggD5ahb4pyQidQ4jCDUNU4BVBBvj0DC5cvmqkUE7xI6HEEjvVyltW0
DlUS+bgOgXPTDj6ydBKkL1izctzW7HDXbivXbKpEBFBCq96zKN+i+22v4u0Wr3SzrxniHhRRHYJ/
toahcXA0kzbZJgytNQzL4t48mzUuHIykIitNhrtW75LfRpgAOwOBltsrs3ihny2NxmWQVDxZwJKP
kUy+5QNmp24C7JuXLxLbQfs4Eve2vQWeBhwGA10I+AMhIY/L0UgsptKY+V5ChWcRyMfwNNgz6OEE
DnQIzVKy0UERdkf2XgemmtvWl04iKOtmlgMV9Cg/oKWz056qgzrj33yPaCHNEfuhGVLJ30QGsHK3
0v20FI6d2+I8LdrCJaHLcoRj/Yaov6rsqdJWTCyddYR7KHPMDkzlkfMR81MfZRXfg4Y8ARdwLNF2
OPjKTlL2+trKzbuN95ToVoEllHGgm83tRr3KQRExMcC1MvEOwYmF1hVbCIVvHVn12pDv5P6r7lde
RCtGeY7YBurapT6WvteOOWDLyLGah/p/SLuy5bZ1ZftFrCI485WDJMuW5Clx7BdUnDgESXAGx6+/
i973niPBLLGyb9XOy3aVmpgaje7Va6l4+YEeW0wcjb02QOYaWws6F+1C+RDJZvCZoyHo0mFRHIki
rWsKYI6xFyUOuDeNPiVBszfX3peLG+XMlnRJtkZeZomKiY3yP2X67Bi/K+XfBJwoFv9nPJIDzmgT
KUaC8ZgWcL177aYOIb40jG9JegD7ZBGZKx5/IW+AZ9+ZRckV67oAL6gGixYdTp04GMhHq06E0swh
Kh5L5GrBsWuRu6HPNrXGdtcP+kKCdjYPCjAQgc/YFWm3FplVTmMG8w7KWh6xwjF7L8lPPXpwyyeS
7Vyhe6ru8XSfjnqQ/4sb/8z6p9M98zPTNENKSkGB8iFeBfCOOdg7uw8yiABbK3fe0i0Bun38Bw4G
xFnSVk1qI09JhGcf6mSQMGDb6zO5eBLQ2j1ruFhg1JPuhxGOwGxNuLEY0ZxviyYYYtP2i45uuy4c
fojCh87TitGFxA+Wb/5p9HhgSuSAoekr1ykzgt0TC78AmShqGspumAIO1Sij+iGcTcn8OHqL0Vq2
SQq/ql5asqoZuji3Z58hbWIVBevU6vEZaatDxMlrraepDKNw3JjbIQDVHQWQBVx/FWZFWdlDS84d
at/oPAFSe47kLl1Q48TRUMRw7mOyE+krxK2A3fVKXnsN8QtzjYBi8cR8yhDZcyyMnN+lvYTZoJdX
sdDAgfiDlX3rjJvK9Q1q+UV+J0Tsq6DprdU0LFHjUMGs2f6L62zu3dbQfwnWZRkynJdjoioTnD26
Jn2SbNxyi94UWgWadueUKzfLktc9NybFyY7Wtb1JZmPTt7mFqz5AJ+zfOMFzI9rlnDp8GqNMgWtH
uEHrOki1N66DjZu8xDTzSR/tMtAueW0/bco8yAe+do7mRZMvbWwezKcKXRaQb15+AG31hrPMpscE
uUtu+EDzBGiCAAQKCbfsVnSblr875SGPoWMUb2zl+997jzP78v0NMlG0SnKLQg0z5A0emwN/rPxR
3ZRm96Ti8R+vNWMs9BzM6DNgLLGHwMMkB5ijmiRKp7k4N721zdKjqf2a6pea3qoF31Kjh+uyA+jt
EfFeRUkIbs6D5a5mruftI088YlyEDmBcQAZAunA1oYoSpNcK3CY6LMYn1t44FVjHwDoYCXBLDp1n
ow2+0pNjUZCn67O+0PMw1wTA8wK1RfDXWNKdoDl91cCnK8fkbpZbHDYg00a6BQsAQYxjunVu4lDJ
Qq3f5H61W3u3LL0pHIQaSGAD5o93r3S2WNs3daoZyrztLZ4GLN5kxmMXpicXHXQh1e5XxruQT4NB
sMuiHdCF8p7kKwdqZzzlmnJsbNUXlRICL9OOkKRvPIdu7fKP6va+vnq6Fhb5wqz0CiQZMUqsnnIs
+NNA7rUWrMa2A5ilB/KGDXgsEbc2Qc3WqOOXJxgoONT8Ceg15GQ2YTHTp7LFnQ9KXRJ7aJTKplA4
QGV74rY1QLu6RuM3b1hpQ0NDCKorwDqh7i0/nWIctcGpYXJUQF4OcSwGYY/IvAWpws311Vy4+BzE
bOBxAJu8Bbr2S58lira3EgWXblc4Nw6yFE58m2XOzrFin+gvNqhErxtcPC4z4wsoNwDE1+WqZ5kM
TTUaGty0gjIICktgVUPjz2DdxE6GPrIHCK77UGsISQF6NxsczgDJGcjgIKoOEu1HHj1p0Td9LQJY
iqHB4jkz6gIxPnNvXc4Ei8xY0/NEOXYcUlVKaOb4d5focFx485Hca8Z2GzVbLevDqvh7bAkUXM6s
S+tgkihqm5YpR5tOmdc0wCqZR6v0qs4E/9carnNx1UEhYaBeAoSJXOaPea1BOaaENWiBsgTbOmt3
ox4jzADyn5cQRiKrefiF+A6tYWAOQGVhTphJT69ctEqL9VTQuAcJPU1rg/zkik1BTzktPbQfgMsW
eTMGCtXiVqtOeXZbDCtX5OLArZkd00JjBSStLhdZT3veKnGuHAdr61RiY1dxYKNkjNNc67+h1rWy
2xcCHzBxQNcSXJxQ6TGkkKCxQAA+IOMD8WZLDdwSBZxYIXnQ2cUaL8iinyKYXKiV4xwjzXQ5NjGo
NEqjBraQq/Cxl3cKU4ebDliuwOHFIXLRtJ/ywtz3BRt9BozeymgXZxe1DjxdgDRAgezyC5SR8bFl
qnKk2LkuR9aAoWR124IIJRGvjL+suJKlmwjWCKSG0N6Ksuelvcntx4FmWM0mu6VJGjR/DMs3hXmC
5INtph6e3+patXG+3WTXfG5TWtEUrEitTmAzqz1rKr0ybIG/4u/Uvz64pbmEVjT8EAJwrKg0tr7u
OqGYrnKsLfqaV8Wm5GCCBKMPf0MniCGilZLtkj0UwwERwdsTl5309CxSorVZirVrbT8R8VY5NVvS
ar5aPQ/Z7vrYljzBuS1pn6RxrNJi3if9MHlxC/j+mjtdukDPLUjnvMqFnYtyVI7fmdBCy29iJVSA
PL0+jnmt5b0AsARuCyQ4kamTTpxVW4JkLkIvq7IOg7OLhmeH3pQVCOhJhQskZA/XDS4OCzC0mQAe
BbZP3OZZqsM0iqSZQQvHfIImleL6gkIJRle36pr+z5LjQkEdfRxIc+iQQLs8WlVLSi3PEOSV5vfe
usvtH2ytw3Dxxj23IR2limM31kjcHikIrGnYfJ+cnZ36mMLcs4NY/3A/nLWS3Mq4bGmbD47gdOpg
09X+8PaP457K7vX6Ii064rNxyW7Q0hUkUixsbx0+SOW3BAzI+lGlO+SL64/oZarXCEOXDhRaUYFC
Bp4MvZpSSO5WvYhbR41ONu/VYNLN0ZvyfI0SY6mujPgXAHkTCQOIxUo3eBZTLarLEuCcoPKYjwoj
WLfssAxfv5Wgb1R3axaX9vu5wfnvZ/u9amhJiQ5IS5W7IGgOO/e9qwno3d2Vg7U4NBC+AGSMrDsw
QdIMOiUTjhNbKNW6bZCiZSueflZ7tFDkPRD55T6tD8zdTLhkRoIMPL2zktdselzZOUuXy/lXSKfO
LJg7KcwGBCv7aMHTsBc/avcbnh8A0A8e+NBVCIcEQ3EcYp9qd/gSpb2b0jXqgqVpn7n9IPNjaQAo
SgeTqyAW77WBHkEj5JUpcKDJoZpcr0vFigddSoQhCfUfU/K1Y0WTk3FnAsQFAqMOuMiAS9jnVrJD
e+ipdzukox7THFTiDjmYxmPdrmBslk4OFCJmsp9ZuEl+zDZJ2Zh5jvdPox5GhYGiYcUbLCwpDuaM
MpsxZrhgL7dwZ9mF7Ux5dGpc8I3FERwC7rz0jVV40jWrQeDC0rl4xgGgDhJ4BPaSOV6SJmp1zk7Z
H2OPJuYTyCf2WZgehkd0ZtCnCDysCTpuN9d37rwjLm5CaJzOQhsADqngypIrANHIE73qbHYCH/yg
BzPqwGggCOKZ8V1pb6p+JVpZsffpgs8dwzjlvShgj8Q5tCzfmMY9ZTy5zXdIIAZ1vq+T++sj/LKO
s4orknsYn2uCd0Q6mi0RUdFTIzp1DQ+r3NjV/ZanD5VrfKNKcN3Wl0WcbQE3NCtIf7YaXO6ZrCr/
1xZQWIDKbCvwjglb2a5iRtYMSQ7dGbI2SlInOrX0vup10DdCqjjTvGqt0X/REJ5b2JAzDlnmQ3aQ
oarxYohOQ6cHCRqOHOM+mdybQnu/PnVfHco8dzgCBu4n6PyZ84E/2xk8UcEo2zN2AkNT3UN3MhkD
JDkCIyv2gx7fcg5sG3r80ReEPaIWb6tjXdqb518gTercXV+0Q8pOwF8MNL1Run1jQQ3QyIK0gfgg
zwISfVwf9tL8zrKTBE9MVC/kwpGtlw3X3YydVDwuwdZg9GCPojertc1lOzY44wHYw1mY/342u12D
Dm5zKNnJ4Ds1+pgJTUAKwf6a0RaLiOf5f8xIXiyp0HdrCZjpojEsY8jppaBGSxu/qcBvsrY5vwZs
s7kZbgyoAlLZcmthWUEUGq8wmBOjT+DDXpO49yg7Rk4Xmt9G5UeakJUz/hUmNxuFjB7eDnjCfkGQ
5uNYCT7CU4MubKvs+ofkjt2w5qhvrbXS2uybZO/sWA5S9LMyCDLkl6tWlaIbGOkZSHTRpXIX4SAc
aPxN0bZsbSO685vni615b4A7ZIbkSksXKabTjaJjp9sfb7bXhKcT8U6u93uzOd1s0Eh22py8x/AR
ygLe42MSbD6ewXToI5wMnj/C++e3++PLBzgJvTsw1eyP/usxvJ/8Iwt//3n47t483I7+zvZabw9a
19fd08NvkKc/+E8PfrhfWaAlhz/nUf5vIJLD5wW6CO15INHRuBdevTO8aS1hMk/8tcmaXcnZcUr1
Kda7YoCNKEHsY7UWAr1oLSj4DKK+msHVjLgdAHG5HxgciVadgo/0RMzEs4qfnRF7LAX6bvwFeejJ
iH0tG7ZdGSIvV/U7MdU+KER9NX2urcccCjy9UqDRSg+A+dped1yzM7z2adLWRAsM8FZKDce1h3bS
zxUoxuL8grwTz2UDnlFO91nKwOOETOyUgrEv5aAKWInYlwygBxaqsnOAhxv7cgHbPjW6vnBxsrgJ
117BVbGxroLrk7TgdWfNT7y5oLqDGFV6tFpFCng7dRDUPXr3pq+tBOFL++Pi9+V8DI2RzxPz76OF
dWIZ2OtJaIsTCgaevfso7WeHBFb8Xck4GKy9wQjK0UvLG5X8YZwjavgXUFFUzM6HrF1ObCdas3JG
TGzXZcbJKU1yo9N+pXV9yfGjBoFKBMYHwgFXssK6vItR5MJVnTI0D4EjcAf12ER/gEJ26uHVtdaa
/xWiPI/rzKKUMupt3eaEwuL0C3Bk79kJnt9P96mf+o3/Q0FDLZ55nti/3L2Ggx/+dvy993OnDyun
7iszjvQZ0rEDK4pImU7ZSU/vVAcSDODSm5DInOtNFbeADT8YYxJwu/Xs1rklOtsOUGggt4rzW5DC
N8f3Untl0XM/gHFv2yVBa4ICi8U+vAQ80ErwvXCBXcyadMySrO+7yFKwQSuQD6pBAihhC+oPl78U
vEJDehFeP3ELzv/CoBTnpFnUqJmB+UGJ7565NGjUW5eyQClWtuBCsAhDECRHxQk0GzJbnN43Wsza
FFpx6mvVAZKZBzoBT1sTZDq00MxXc/pxfWhfa/bz2mO/z3Irc+uT5E0Mq86TuuDxSa9/EAeenQgI
YjNtqylgCqfuDWi/QlcZbqz4m6EofivuJw3AoH6N82jBeaLNi6DRay4KAXh0ecabuFabIsLYB5sw
8EiO4IzMyr+mi5mHe2ZF2jsiV8dcQLHp1CVvxjYxty37LvIQnNnX53VpJcFLAWvoYwEHjhQvxC3e
JKIdk5OY0OV1LKI97XIwZ3bvecY8N3MnH++e6zaXzsW5TSl+oBaNlUyBTRfxI7peQyOM2kPBTB9a
A39vCghbdB9DERC90POJOQtVrGqM8UIskhMRfjeLjodAalbGPRUHZTUttOgmTQ15DHS+oy5qSQPr
uo6A9UDAWqaGCjQcu2SuDfbPSrmlETnEHcRXIaVrPShsUwFjUaMzyo2fhwRT3vfHqvvoFf1X9m7c
NY1fDz8h8VvFLy0KjQOCn6S5YdbOBomOuEm0t8RY4/JZ8h8ACWK+EHXj6SD5j9ia2klJquQUT2KL
QhiAbFZ2lxFwQK5V8JdOEfh5CLYc6C2BPLpcGCrilCsuT05a/BsJ5mQtTb+0ry2UbIEQ/EyTSb/f
VPFouimWwkVgqnTTTTIdKn4HSR0PmMReQFlB/LX4JE4R0knotkd9GgGPdC8ndgOqMKgWnXILLUN6
5yXJHonRldOzOHNnVqS72MCLCDWhHjNnJa6XCec3MvVran+L03dmRHJymLTcIm6bnNTiz5AdTDcg
+XfV2TEr9ZziNVnrvl6KFcF9/AnnAOz/8312dk5Jr48I5zB1JApYesfVxLMN0Cjla1yvS1v83JA0
MDGYDZQmYUizn1SzCYmN+/8U280mN4LrvmfRFMpQiJvmFKqMVUSX8BArU4PTJOpA6x7dFoVexXfr
74nycd3U0rMcNGYA7+mzqDjS35fHSQXxBiQ78VbSIvM+G/OdU6veLHFD0zFM6RToJpiNfUf5Fsdr
OO6FtYNtG280xARwfNJVZXCj54oG253+WJa7HEoDcOlrEuELs3lhRfJNVjQoLjL57NQ6pPBKIE+t
5E6HYvUwWY+pcbMyoUvm5uHMYg1oTpO1t0BpaBAIMMcns++n7UCq0ouUjt4QUAn5GhmNgI+p2DDL
phv0UuWoaxbF97HHU3NQR6QQ8hZQwpRXgcptkOOXeRtGKl9jSVo4p1ABQhkA3np+aUkuB/plhCIo
RiDmRtsGnBdIsP8WRuYNGZrCdRqQRrxBWf3n9emZl1R6/4KmfG56QPoOmSd5MRRImxsDrtV+KJ/T
NHvKwTOn62vx7NJLB5zoM5HdDPLS5YS5qTWRSOyUn8D5M27Bsl957ZRAVDM6KoATaCJC6Fd4kPVp
EYOWayK4C8OErh9O0z8MXvJ92OmanlVZx081aO/TwbdeJ2hXX5/Kr/VkaxYP/K+ReSeeub50sm1F
uC0/9aNXjWB8NxQPrJ6Vl/wsAlCSbVh43eLC1oZB9Nqi6xJ0QHJeJVHzmFJ0xpzq2klDbBb10DjE
BXguZz9s0lT3kZGtMQPJRpGoBA5xJrMGDAXXpOSgmKXSLAYBxqnXOiB6t3Z0NAFHqyx7m+gr+ZMv
2fTZGBpZwAOFtvoZZHo5pbrCrEnoMBapr2ULdmmieFoJcXsQ3Tgn1w468tpCgSlTPWoTP7VWynPy
vpntmxABscDzboDAVRrsYFF3yGvKTzrlHvLaAwAjqflvjMw8LFhG0LXLMI4MZRA3BXb8VJuNZ5kv
Qy08ZVVRdHEoZ1ak+zKaoGyhpnF2GlHJ6TF/xcziAWrs63vyy/NunjL8Awh9foZg+S6XbDD6JukF
4ac0JZvGgZoey7+h1cmgO7K3yVY18xuSORtDERANaUCkB1XqtaMoP0w+PwJkikAYzsSkMi6ckFrp
WgdTCiyjEwgagLzLFz5w8J6yf/r9+0926oHxuD70pZMxiyogUJ3JJ+RaMgqsUeZwbJZCsEcQ2CHl
if1JN4SHhbqG/Vk8GrOQDl7QSOPjYrucZzvVmKrX8xAniHaUQYdAC+m/uVzOkZ5o0uEmdgevwutk
gtpCyf5kYBL+FyPW8ICeOUwA2pK+AbostKohj3NScYf4Tq+ptxECpXC00YVMy4Z6vBji3XWjX/qF
sLgQ1sATEPl99BjL5RJwQky0d2DVBC+LQt+KaacNxSvXfLcHywd49fsARKG6+66aWeCNAgIaKHbr
5kru5Mt6zwV1wKBmzUMHr63572f+Xm0LyhlQqw+mGqmbGlotUBcIpnGKkKkyQa9ZZM32+tjnQ3p+
XYOJDbEZYKy4rJGz+Wy4PTOpmEwZUt2NHwoxsqBhGgHAXptW7pWve2s2A0Y/XJc6+D9kPI9Rz9Rc
BsyAwUX0H6KsfH0km1zEG6sEX0H/UolbFnfg3DzG1VFwseISv6SEPwd69gWy4wW0zeyFEz9YHJQ1
PFDG2y69M43yFWWxtiMe6owcAVyj/RrQ3YAG331bgvbM8oR2UOgOfTb62jfN77GLyf/MP+CiRXhm
A6Yt7fZyAoN71mK9+4wUN3GR9NuUE7LXKTq1q6jWvSlpCNCtRICUz7QOaVmIQDSxtlGh/HlvMGdu
2hWi30+CTJ6bUu4rJUQfVdzdQZmJ78w03pUWOvGVGychY8iKXd9Acog/M9Xg+1FohM8wNXllIXZa
8dHi4tAS2oa5oVpBhwtomwwJdBmgkXpz3d6Xw/ppEMgweGH0JGHfXB4Sc2JMUUQlDgx1rDx7dMSj
huCoqx+7evDs7q3uyY2S91v60tz07LY13+G9Jmav3EufCaLz1Zs/BIQgYOUgKKrBdVx+SOR2udMX
jThAO+MmInvRv0AACMrWFfOjKA6NCiIt9NbtoD2tQMCku49YSO95+x6Z3aaMDrlh7Yr6FU2IDP8j
QkNP15zG75ZCtv0ajeiXzvnPr4W2JT4GTxaQCl1+7RAjeSf4IA7I7eyHwnNbA4TMtjdyyC2K5yht
oR37YaH7BHnivZ5PYSPMAOIWmXXTl/usnqnbj6wx/Rxctab7ZI7DzJS6goP5fPrKs4q2gU+kFuJ6
WWRGrWsBHlneHridlZNX92b5kJNZdFabWAswVaTGeGHVFne9NrLZrTbymHrVANFyNUbJ20HvLAgM
jVqLn6sSeGrPag1nn1R0yMM2q8kxSVs0e1Y0yQGPUpzs15REwLGXUZv8qiqzj8C+XZeHAe+JN5bW
KrK4Wp0MgZELZ9rkeqoDKjBla6xscjwFDwm2fOxsUK+ici8Dq/qUph113PKYpi4otXhmedZ3yk1r
c/0EyaHMvBMMJNgQVKAJCE2blzvBMGLwXJlIczbgXi1pHJjdn5y8CTaCveTOWWvNkC+1T3MgbzHQ
FIpG4M+r4eyGIdPYWpENc8CH0QonIth42FN/OSYwtOO+RT8gYMRwSFIsapEBRNqsUA5RTA8Zp9jl
9d42p9tUORipwBONkpfrJr84PphECZMgyAUPBd68l9PIpkivUUJWDlayR3H5pheHAS/R2Ph23Y58
QyMk0LEg88hsQCtk+T7SRl2XYoceU99zVnzY1zEgAYUmNIR9cN5IFFyOoR1c0M6PeHApU+1xp97V
1R4CT2FXjisx1sLmvrAkVWSzss/rhlvRcXImX1Mm1VN68VsRzkph7ctuQ5hxPiLJzfGm6iKUpmDH
aO8QzwZlHt2aUYbe4+QXr9fqFfMNfeGt4EgRq87sgggiQY91OYFjaaR2VGICyzsETYeBBiBzMb/h
CdKRvz22kikpgOn0Qm9ZC1OM033/qFchbQ9p9oZAElHKyub+4iMkY1JkopDCNlAnxTTm8d6BagiY
/L0yM9HFDfBZM3mgTb2+zRcW7nwm5ZSoFbUT2N9g0cie4hQlGYcGE/gW0O3Loj/XbS1s+wtb0mbs
rFYx0tKNjiqQIHHvG91djgfNaK283xY2/YUdaTMOcWN3BoedqXgFHAG83dqGlCv74kuWCPfGhRXJ
ESFmH0DiACu98hJbzktHs+851W61Z/5QGYESxY9ajqY7c2qhubjSCP/VO10alxzvVJSuXhOKXWl/
c/uPMfvLJ9Hn4GakMXoJESF/ckSe3R5WQWmfTUp05C64IgZixk+tpfV+ROpy01VlcazaYS1tvbRu
YDEAjAL4ThClSm6xy5Rp7GPBjj1Xey8BlH6f2WOOq19dM7XkQJClmYNIJGpQXrt0IJA0j/H4aNhR
GFWihCDDQNRcNBmAxni03fMmi2oQWlbFsK2mqg2pGnVrpIULx2F+lUEyGp12Bnr9L78h43At0Rin
x6jv4x96jOiDt7QPySAUfyzrZqXy+iV3i0WFILALvCDajFDskAZd2NydBlekx6GDfp5GQTaJDCoU
GaO6D9Mp3SaU+q0VHzWwvF0/+su2geJDWwkiBcCcLgdbNaNhTiZJj2BU5t8Tt1C3o15Bxs3VU38A
3BzkFEQJK1f5IUjfB1VVRCt34YJzxXMBSU8k56HDIhcDhV0mmjLo6bFwuyrbDNNkPjVdDeCR47Ki
QuXAULmv51UeBzRO2VrL0JJ9XJNQQMFnoJVTWm9h01yx8ik5qqMO8bWk4luzbbpvqhah6wV5gFuV
KWJrW5m21tezsNXQbYMi8hzZg8FLOlnVpI4kbdsMDPckOhWgjNu6oqZBXjibrq6M7fXVXjKH1zUO
F8gUQHkubbQxabXGrqv8GE056M/wbC6y1q/gitHQtKYI+yVRiW2Npk2on2J95v7Ned7PfFXeqU7d
s6k4asIJ7Kj1em7d0DjepdohiyYfPEa94ngtsfyMKCcDxe0m029be+1KWFhgCH+gnWkWaMFbTJrl
tGGCGVZVHiskskobLAas2Lqpsy/rofWTpH3UlDi8PtVf6owY/SdtBuhmZlJ5OVmZzBmIRmurY104
uy76qVQPVfZi05MLIWFAFMxE7OLxKdLW6PQXvDUA+DbS6hpWGrSrl9PujAX63EleHYmR/xF2FCZm
j1bWhK9ctNJmguYawn0H7zKkseZUhxQT9WZqt30NasDE+am3+6hywTiebTKqreSFpDvh0xDeMogm
kZRDW5p0p44U3jhpG+PQlmMeGujP8PjM2F6XvNiaapmEJcTiNwoXbNsN+lpMK+/jf+zjDYWuFwAw
QH91OaGRUiY16QbjUMTmrYEum0RN7kfR7AY1vo3QfN3pN0b8MwZ1RAX8dWQSpJruO4QX17eUtLCf
3zGzLqNti9iYDclP2dQcWpSrjIPt8g0aODPPduNb0JY8X7eztLDztTd3GJkAt0hewlVTUSdaaR5c
iDa6zbQdVR4Cn4d8woqlxRGdWZJCNS2unSJyCvMAdriAi5c4i/eNulKBnafl7E3yOW0ob2FmUKDG
W2ge7pkbQj8jNSOgGdBe1uBx3w+9j4fpt9TuHNzrluWPBBWu61O4NLCZCQFtYRC2AMbp0qaR0wbf
6JiHoa+MXT/aYGV0uLEpRfUvjqH5T+kMMDjEhFLwzplugZVINw5RWd5D0wD4XvXOrH9X9lrRR3Kj
80SaqMAiGz8jnyA2cDmosYyZWyAhdEAOZq/Y+1KPA6bmXkXe9fojX2s5+yxkSQuHDAbiDgiTIVMt
4xjBxdOVrRjNQ2ZOKio9kTlq2PJkRN/6NNT+UDH3Nirc9IeT5eAZEaiobm0lT8AJblRFs+vJaB4r
4sYq2oGQNPC5qdegvqBTlIMTV7DfhpaxNACbeQ9On2gCFaNtl5anJ3b8fn1HyM+Sf2YPrXMY0tw1
IcMkdErAKxBr5kEdfa1CWy0dPa6k2zJ6HRzVT0gdlOqpTQn4UoARLtdCDflC+vyAOUWLlCeqoESV
DpuhV6R2ass82BEAAQV97DkaBZsX6JQfxYut7rO294TYcLauezC7SHkpbRTuwASO0X+pdwxVivfz
ZJsHbfgZT0C41/Qtbe5BXeaXMbLUeuJbGnS77bV6zsLdAbpowGERzOvQ3jQu92yWNvaQmOjepx2A
7XSIupBlIMTPO3fa4SlXhE7tELCnlkPkcXfQw+vLvuAIUN1Gb46GrkI8J+a/nzmfSp9mwZFOO7Rt
rQfgoOOBmbilX8X6WmH4cyzSJONuQNwBWmQ8KOTOHMomUx+ZrYGDMgl1xQgS97WK6SktUZbV/ZE1
YQr0Rx91G6t+jtC8qXQ7AKBK81hGH3zcuuBWInQAJR5uWMD/dLKxhe8m+s31SZEfHfNWBPYPwnWG
gXwherIuZ4XaaGLRLa4fDPJKwdBSNe7vOk8D8J42JAvastvUg75r0mazYvnr3QbfBeol1JBNMDt8
3vVn60EnKMQkyWAdSivaaXq0pShlGeYPpwS/FPcs505FLddIza2ti4C2OxaLHc2HTW2yHWfW4/Xv
+Xo3zZ+DljTc6vioz671s8+JAY7MwKliHZI47EFifjxq40uxpmWwaAVnaZbBQClV3oS1nU4mq1Xr
gERg4aPMFu9TMF2GwAKpm8jQDL9pnb++2lE+nQv1MyQIPly6lkY9cUpKY/tQNBNqT2j0B7eTlnlZ
BwbG65P49YwjD6whwga0ydCRF7ncTbVaIm0gDJQDa9cvuf5Qg1uzz4rjNOgbJ2r9mluILsT9dbML
Wwk0HWhCnaNfnHDpaJfMZDMNkXVQ8uexvmfDLx4dGriR62YWR3dmRrp1NSXnoxo51kFPik3RlB9k
IqBZbk9JbxwpIlEWWUGvrOSx1gYnnVAc3DxrEQIccK+mu8E+2HuHrdS2FrblzHOCZwSKIVCekHxz
x9oa6XZuH6q6t7cas6JbNkCFhvMchEZKKUKnbNYSHl8dMjbLmVFp1QSbLButcfahw3M8ANx68oyu
+BFVVITXF27By8EUoIYoKADaihD0cl9Cc2o00T9mHXL3J3BkjzaAY6rja1zd5dptWu87tmPl2n5Z
HOCZVSl6r8rOzIb5NMCZgw8WsS5IEqeV7PS8NJdXzTw0pNyQiQToUM4alaCWYlGGCryFXudph8aq
63O3PIj//r606a3SsJqxw+/jiedxlGPJd4sm/08j0h7XeN3kSjufrAGUArYF7QzzrlzDNi8OBSUR
cAmjZAV04OUuiNzEUqCUA+frRlEIajzit1n+Gzyf3eb6pC0uyoylm4WiUYKXxhN15VBBDR1S5yZP
dxZJKr9MlbW6y5IVJIOBhpx1nL7wJDiVWqfoRLUPfQ6QhtOTMgDn3l9qlyNCmCE/KM3j4TbLTc+z
enYxptZkWowK55CrWRPWWaX63IXCEaDNzR58+BM486p3zuw1Yqmvjxw4oxlWj1ZqRAlyViND/W9U
1ME50H4aAc/OrA0Bzgj5q3gKh8TmOyK0Zmum+RqEV5aHnscMJjBokCEkQGgkYyF1vc+RaOydg1k+
TyqIrdgmi/vdlKFFIn4b3CRMyc4wlbAz9x10uxBTeI5Ve4kxem5T7JjT7FE03cZqvLcbUGUbfCVb
vPiJc+MGQjawMCBpebksUcaT0o4VnHvBk48+KsrnVlEpAjdanQzFAEat0lN0uFnGtrSmu2qyEIY6
QIB0lCiBw/R2U5HeREcGXFOdGM63xO0tP7KsKmiJ8j5kU/oYq0q/cjYWblEw+0M1BY8fvMvlHHPZ
lobDR3hFeyLo+jQDNQ+K7oWpN1PxS1T3xHz968OIiAQhEJCtIPiX63djPLrlSHP7MJoKVIm4/UZF
ZgbXjXzm8iQ/DKAN0DZIbeKcOJKftKuuKKCtaB34WB0KN4SiYawdRIYW33TyIpdtpvHdoh95wjyQ
R0TdcaTiNrKOOi2PJO83sdPfNngO1QBUQXfguXV2lXZXNEHuQo48jvFwrlfiJnvhiGFSAEswsYUA
vJDOtmKUTUPhFQ/qRArsbZShn4hVu88g1RKZD/ydutVau8uCJDNwwA2NuRGIaPPxT2vEXetVukWm
DVGHOPMYq4pXWrsg3rE1qlaeZfP8xjJmrngGDKcItEypjszMxK9hMtHhn/dprAcknYxfSeuaLND0
OFf9BnF4E3TABYFZuhAth3JSmvVByZI28/U6SdWA5aP7ZlYNZO9NJasOMzwl9eqIapWncZO36JnT
Jh4wd4S0gQMZVafk5IfBUooURKMhf1GYKWnhy6gClgNO0sTP08zdcqc3XqJJr3vPHcz6m2AZGnvq
rslf+P+Qdp47bmPZ2r4iAszhL0lJpQqUy1V2l/2HsNs2c868+u9hHXxnSpQgwnMm9BhoTC/tzR3W
XusNRstTLYBJyaNFszo7lYIyccuhVr4UviwA0bQiLscmm5rOnYYhDe713uB9WYMWSnYarkHRgb6Z
Xh6btum+i70gyTuhjQr1AFmgwnPVML7pAf4aNF80P3CMLp+Hu6AwDUT9Z1krd6lS5i9ip9TGxiW8
TgIRiUUJH4ECrkhqAGtpZ1rCVjs3ApWySCwPIPuso1SOsWuhif8QDXK780PxbzPP/wlqgZhbkO9A
ws+PMbGWIrHoI/1pSu66r2YBqLTYSc2+jf72/b9EssDFiOBpwZSsN2gthqDllJJHgoX6Tqh/taru
SKHlL9P1xd0elNiCUkYiDqbx+YBwjVVLMROpr8Dv1jVXRmfeHA6K0mycOBdVpCUSe5bzmccdXZVV
epnmJfJ6fas9TfGvsWlOSlwdhv4xyjO77bXTaCoHMX9uE+tHgrDa7eNufYgv/WeK34j+sFYY6Sq2
ViGeNvukUv7UHkI53tdKbee5dm9AdJEi/kuf4y8l6hBPPg+6WiuKFiAsgQTFkxL+CNMvkBS16G8f
JUuMdxCarC5JlbqKkVp6k8RcJU9dFdthiwyo0DiBOm7M38X1TRz6QcgTLIoZOppo58uk60JfQqfJ
fJKK3DykjSl6A+B+RwhkaS93rewGYJLQla+aYxya81ujN+Xe7K23xJC7hykbpKfJJ/VIa63cT1qr
PAm6HttCm8RHtc/qB1/L9b0vheHGulvjlZfPgF0hqS1FaIUMZJXcRnNXKGoT+09RGuDfS/8yFHBV
ABcu+o++eajUB6s2HNFo7MAXHoep3mGBYOdi55SZqwkvxhDs6kCy6zB1YnPr912Ud6mnUnfDGoWf
BuzhoomM/opIgdp/kqTfIR8xrvZS85zs1Cpwc3He1dChdFQnaql5LADm3t4Z66R8iU6X1aBLRSUE
Ht75h5VbOKiYE4D16zHQKiJBtENf30hpro4RjSGK8cseBEh1HkWQQqOsA42Le6j+KEa5s2L5zv8t
+A6wv8hvXrVg2GuBtI/7zAli8fX2INcvKQZJ41pB5YVSDz5Cq7whLGS6KeSGT6aa24GY7cUwdtHG
d/5vYVY5laL7IbJQk/CEjLXdageh/CVFW2jpi+LAMhgZ7Xe0IQAx0lE5n0uwf2qQ+JbwBLPsIA89
4o+2PuAapn2r+zK3UySezbJ1UJDaKLu8vzg/Jo1LaIU+Di8r2HogXs9DZ3GLpUMOgtKXDnWJ7ZRq
3BFd0z/5cP8nv7YRGP2ZKv2LgDREl6n/AgFuW5WcZ7yXc52K8Kcodczp8+2Jv8hm338YLXoq4kwO
5KbzHxZSc070Kgu8vtkpg2cgpqaAekEbOdWOBthsoXeD/HMml7aW7lsrtuXis4p3ed+bLjZEUo2p
TPwlLnaW9bmr93Kc78rxLo57Cru1E5X3ZqNugHcu7yTyb15t3IqLLre0OpeKvo0VXy75zcJ+EoEK
6YDg7S4qdkVsOKbI1JWmLfj1ls7+sgzXXxH2ANYupBX0g9eTFcYAd6B1elYke4MxYN5VefBPd0m2
pUBwGeq9cQoYG+AA59ty+nx4jKeSEUhp2Cde5ZuQvYx436jSvAvy71M9728vgvcJOx/XEgx1PxIN
4EBrfrtQz4og8ND06hEMha0nQb0oEJlaCTQqlkY76eisK62AYKogkOuooZV+MgTZTGysJ6eHAq95
R5xNea/0Q1zaUi8Nv6w6Db5mIMk2NtOVqeEDLOrvi4w3FYvV1FC5kDJ1Tr0KgT6b/t5dkPv39Poc
Vduyeb9cagCTP8Ra1RMNOS0rJP9Tb55SUPymP7jFNLmW2pj7PDTfYkGd9yEUxGMgxs3d7e9ydaAW
ueWCaoG/vvz9D2ug8ln9VC5S2MSPYrDXi8e0jlyr2+piXUkwNfY/hyLkQiS31l1mqtl1ZmVx5vE2
czokKYr6S6n+ofCwm+n0pr09hIcqF1ytMDay6MtbVLN4tCPV985gEVe3qGKOiwNgkHn8svYlrVTp
IdMS5fn2TK6fvwtXngydexTqCWKZq41bzb5vGmOSeVrvR/cjHTon7I3S1cwR/5EBkPaXjDoiSlFY
5m3srmuxyd0XaCPqB3Qkz79i6hdiPgpN5vkwuhDPFNUqcRDJcHpMaxNZeS6V8u3vh4t6CWUt1s4i
Y3IeskJjXrA6JfMCAKvRzJpVDkb8xjzvEyxLk/7r7XiXD0owK3RcZZVDBBj6aoimPBW5MsLNyftY
ESl7DCG+ImUxDvmnGiK+vCC/5voOtFFi/rod+9oCQmQM2jYfF/+J1WnQTohVNc2ceXM2hXgctnRP
FRSf/j4KfTW2Bs99UqHlnPiwFWUhKcAkiZkHkSPjKBalk1VK0+52lCvZHtgVeGygUqGxcbWdhwmy
QcyS1s88Oou4LYQO1ptT2t+h3+GE4bgXtGDX6naYmS8C0PvU3ErEruT8GD4hhk9OvdiYrFeraNBi
sLQpw/ZJLmxRj9t9ZWSeaGQ/ZK0DJjvOoZ0UBsfR2PpOrs4/jKq9i2tx2vtNox9geL2ObDUn4e1o
94YUOEErdztDydR9ROv1eHvOrh2S5kJnp64AS0VcTVk113mUJPzg1hL2+iJ8RULS1J+g8G5s5Gt3
AepJbGN8CZA0X62BSrQSq1KXqan3unTfHIJdNNzH+SGHCr3xuLh2aID34U2DUg9yR6u8O4YealrJ
kHlq0cV7Ta6Ee7NDMq1ItfFT0A/SqTTG1g2SdGM7XdvKvPLZzFhJAwpf5VZGp1i5nrGdxPS3hdkV
ICAsyKrhPg+2wKrKtU9n6cCwqbxT9b9gTGHYV6mzwIRGQvmc9OHwIAeSeKcFVvYYojrl9m1ROGKG
95qVCRzXaZe74NPjQ6zXxV5RMuuRF0rsDNBD8TSKejcNauE5w/jHTqTGvJus1nCbJtQeAg3SOH3c
U4BHz06N8xLYsRLci8qgo7aEuJVqQj8T2iJ1CrGu7JLK4HGSGx7oqI3vKe/5dwG0kLvb6/fqlwYu
IwGSXVLw1Zfu02jIqS3mXifMv3m0vIaQ/SQp2bOZHBXDs0lUwo3VdXXiFygplbh3+e3zYyYTTF+u
xzr3Ikt6qJHGm4VHNcyfjPbb7cFdriaOMg5m3sjoRrOQzwMlmC5Cg+ViKMiexHafSanbcoogK3LK
+vn1drTLDcrtLoE4orxIucVcrooPh7Q/8xa29DL3FP3f3rirKifBUKYe/qhB+gB177O6RYy7wMuB
cqJ7JJmgIADL4ix2HjIY22gQ4YFgFNcXfLduaguMPiPrVxsWtAMKiWXj+IpVF0grGQh7DU0qnJRw
LP4Rk0L7IhtIctpGX86oQha6gtiBmCjHuc3lbwXSai9WqFU/AuAkvRunCkTdLNfDP3I8+38p6rdY
lolwIYDevINW1ndcH0CjFpIh9xamcF7iD6DVgNWm18QcHK2Lt+Jd+1wLONwCrsLCXpNNxzBoEp6L
BYgK/Tg91fpTkCOChzFy6It3cCH2HX++vUQud9si/o6tB3itd/e58+819RB3zCnIPR0eb2ntc/17
ZRb3YBOaMNxZFABux7uSWhMQaT8N0vOC4Fy24oc1aWZyZADThrYsCi0NCew33rKone6DofS/6JjE
9E6mJOZLCHVAJ1FLKeGOfRFWbqhhn/rfjF9foDPMAHybVaY2z6nF4w42AlZ/iaPGtArDHPn4sU8Q
n6ms4hl1nQxEmmBtRF7OsfM3JhOBmi/0HliKF2/njlaJKCZsThOp20UpPkkOSij+dWmAaSbbpxvF
1HGnnE+3L43d2PhT7g3S3SCCY4g/9/R7hmJ2DHE4AMvaUYr5S2TGsnHI7dEsQmB9WcrnQWUr6VMR
9wRPGTQqOyde9Bvp57XJQ/BlsZFCi5567HmEKg8sP7CK3KuT/VCQACZP6Wb//9phrSyQbVAGNJvX
7+rQwBaGxA2mSoWsZhQiGfB59F984EjBlivL5Q2ksxBgtzEooPVr4/c2GCtlGhWmTEl3c6+S5XbQ
jead3Dcb9L0rZT8qfpSKkIKl6sc+XE1eNNVtCIfKS4TiwQ9exPKLqKLPE9mkb/mPyfzeWPXu9r5f
Psh6tQNRW1bGIuby/ps+bPuslxsgkQUxs8HfN9DA3XgQq/3tKNeHhqYdW0on0roGPfVjg2ZPU3g4
2zsJCOf+U5hXjj+95neGWLqlqdmoMN+Oem0xIq/IFoaBwlW7OtJ6pU2MWTYLTzUeyuw11e7RnN04
N6+d0x9jrNJQijl5H/ZW4TXxZIvhcS4P+WQHvQ2cwem2qqDXVv7HaMuv+fC1mlmvDWSHSs/S0l2X
yE5ulLZSfsUY7E5Tir8uefCpyFMUCTVW7obVZhaHbjH45ZGnaSBGYnR0HTMwt7qGV3aYZOgQOiGd
8aBcV5xTRAHbOU9KL9BzlHlnQ8G/z+/kwzRm0V2eqsrn28viypJnTDyRZWoOlMzWV4sVp2WedqUn
FGW4D2h+2xGsqI3FdyUKFxdQKN4MEK7Wm3nEUCrGg7j21FH2T32nL4hFYUv16kpFVKcxLqOCgV0s
kVZnhgCyPSmqsfbyhEry8FqO4WMivqr1wCu3/JTSLW+V6bj8bxjPO0VfmqPtIVBrXNb7Pe0H1w/V
jYXzjiY7O1UoNVLSoejHj8JRcLVOeXz2WsOYvd7oxm9IPEaxU8Y9PcRhwsemrZRIdDpaGbGrRImA
fJamH1SlUCdX6rJKs0ffN34kACR+tJMv3/dB1co2q7BunCme1Od4jmqICrWFSow4FMZObcNhdKq6
AbM5aVULS0KT1V9CJ6vBXvDjFm/IQB9+x505jnt8sofuc5Hr7XBXl3Wi2Ch1NY1tDJYc7QKjX8qX
uZ/wx2DSAVWUm+zOyxLKMkfU2SjRL64461q2nFjlYJWhThZbKUc9K4++iLvw1AziMQfa6Bhza0x2
FIaNbDd1oOx7S5wdfC8jhEeqdMMS/jIB5NZeKEngbkDXUTs5P1viKuQdCvTG4zO1dpEqxyJrXcU6
SKniGnJwn87SfobxFSTx8zz4GwnRxWH9Hp6KF09LYLHaaslEeSqZnYFy9dAE+7zSEZnqIif0i+hv
T+wlEBUDlubSLVyrS1dV3MX9XOpeYeYgYjJUfWpeEJldt3tpah8H37193lxcEecB1wYOVmUpYL0K
3YPuAaGVBlT5ZDSli32RbSS/Bevr7XhXvyTF4+XpQKkJX5vzLxmZRtgOIrsPdHi/4zlVPCiR+mdG
HWUPowDBv6iY1demgrbQ5wruosOgHwRNrP6Lbwp0m48KnoA4qyWVZaHaJ8UEoqyW3M46qNKOit3G
97y2cCgOUFGjw86LQT4fLQlaprcj09uCbmzoytLH59zfOM63oqzmNLMo1wR+TpTmvqWyaeQHdUvS
7nKhsPSphtPcxGqMP56PRDXSEMyeqng+vFEIgbJ0h4NUWcNvT79KkbmxLt/bMuenNDsNjgmtlGU3
rIseodhGea3FqkcKlTmAgecSdpwm7rLoWU4+Teo3Uf4qUqcW1dxpqVnVaL/rs/gUqHCI0q0b89rw
P/yc9ZOoRZtYCRp+jqI8qn7lFvpja32FiD7GD0O+0Wi5zEiBVpF0AH1ghdLvWC0b1n4SG5pgeFkr
6o9jkht2UIKJ9Mnm9kBOa2wYESYLuFKee62cnMrw4/3tnXqRI/AbEGXDcZdWIIJPq6KMrIQJ8FDD
8DCqcWh3uUn29vcRaANwB4OfU2ktnS8pM1aN2Job0ytFDNcTNjtCyqW4sQWvfDnaAGBMqccs9s+r
cTRF0xUzc+3htbYXlN+ggB+F6Ek9ylHq8kz/62OFightFMAmwPMUc5Vz95GQyL2QMG2meK/J1NFz
bYS1qG95J11ueuCzvMn4K/BZgLTns5fLSSnJYWMg/tA/5E2LcXkRPePgsrETL1LgpaX4Ic5648sN
3QqROMkw22Ya8qj9CiJ5Vw5/f8kvkYDJ0IHgT+9JyYcHRMQSN3tpwtmUQ2Fvdo1ii0GQ2h2AZNdP
feHYtzNasVKkuYM/CvuuyzWOn9zc3V6Ya89Vvh19XNDsfENlScJXiasYt6BcA1/H+1PA3a11suxr
KO/yTH314ZxWB2N2q3I8xVr+Uo7jK03CBfWaJtXGL7mo7i30MC7LJfXgEFwzI/SgAhaLS5bHG4Wm
spQ3xyo1hrtJyZMdiXcPA9WX9lUbGEd/kqXj7Ym4Fh42+CIvAmaeMsP5GguRnoitnPDCYGkupUa3
NEgD89h4xI3yOIuCree2LGgbw754Sr5jwTgCKWwuqLnV+dfUhajFimZ53Q8sq0HN+A+jamcbFaer
o2NO/3+U1bUZsfmjYIkiPotO/6n70scOPZLf1VaPZtmKq7ts8eD+30DLUfthYUujjIrnTCClsCkV
fk1/3/5Ml9NFY4BnMAUMYMEXhn0xFzOcD63z1OnkR28aRclo/m3mR1/beDxdThkqN5z6KNEDwkLv
6Hwk/iQkWjfXozdbhSMJnd0hmS74/1BirQaV2qfg6OJWifvyBCLogjbDeBHt5DWzZRqUcNACefQk
7TMYN7KPJyP9lOtbFlhXppG38BLLguaLXsX54JpObCYxNEavgoLZVgiymjlcffD50osUVRsVtfdD
5HxVqNS2KHRS8KRJve65W2PoJ7QpJjyrOU2/mZU9mpzhTqXanWonuiM4vX349uWl+6c+CPfpd6D4
7SHah6Nd/h5/l8/lfe5ske0vlyo/ioWENgp1vouyShmIXeMP8eTBUnocgHWUwnRAVHPjUr421dQu
IfWodEou3nOjGSPD3RaT1zRQ2IdPYQiAP7fb2in/Xj9gect+DLa6wToTFoY+5pNnzCHL0xGL2rXE
4ElJsz+5+qNuHnuhfCzKu2hLkOvabJJ0LEIaC2RxzSUWBVHtfYSYvFA/RoZwxAJIB4b017sfQMV/
gqwOyzkvIBKL1eRRvT0YCPSkw/TQPaJROwtb3+3KVgQxzn+ohy3k71XKNkJutIyknj0lBqgbfVMa
2RHFn4aykXRcyYARzyALwGYJyBZYkfO9WBvsu1zvZk+owcQZB/NNRA2e1g45vtumuzzdyNuulDzO
I67uumSQE4RCiGh0895Ui8/dp7lCqJN6VCG5Y/E4mhifjLbcb0R+fwSuDgLACeiIQTdULx+JEHK6
SJSH2Xt7e4rs/dPzQ2F/P0WLOSlyzxjZP40uKT6+9pUT7I7JLln+YIf7nz8re7G6hzC1+/T5n8fX
4s3B+2j3zbe/hPZky3Z94AF9CHfUte3Ile3nO7aba7gvO/vz4fHx/s/zQ2j/+fXn9op8JzneGtHq
Zq0tczQaTFU8zS7wVX146PfybtoBenasffM0P4B1OVk7vOpd63vz2B40zYlO7bNzN9j3wPXtO8Xe
uOyvf98Ps7y6hOOkHnU9WH7Tyc+zXV0eMkpZe2r7evKjfgab18yft1KM5R+6mghsgTBwNNn+/GV1
pSSxMEyVlIpeHFMTj4RdUiYbV/L7nlvHQJICMvMiDgGx9XyrwDUVE18rRE/CrvZnZlv8O3YjJ7X/
+fIjtEXbUz9vfN8rxwD0wP+EXM69DwlNho3TPKC456nKN91J7lBhd+ipO69vy4L9jhiH3eyzN4Up
9pw/pqccAe3Z+q6zZVfE9QCrV5u7Rd5/G7aMB9YGkuTu2Kl++G2r016a4iQyJH6bmCo7TSg9MTOf
p4WNPXyt58CVhc7xjcHtwh9WczCtu6YCMaM91HFsz8O+MwRAzxHJNRBey0OgyAbSYtPyRsKfZlek
78q+t29P6OUyWZCbXIY8G4HvvRfNPsxn7YtJnlTV7OnCnO1N1LhtE0vwu9tRLr/aeZTVRVFklk4b
gx3Q9+n4aERBjK2uz3eTTeFo+eqw8Xq4fHnzJQCXKzyEIe+sQWUUd9QewKLoFfG90Xef+uIuz46N
+bNq8PD0N4oml6kpHGSI9+iLcW0g+nm+JsGk1lMdB5In9m7TPlplb2elpwjuJPdOLik7o/l1ez6v
1KggeuPIpSMpABRgrd+RzWraSolOyMNo2eqcYd+H1UzxT/M7bAMbwSLMfTtkd/c4xNoS9T+N7MbP
io0Pe6WoujDOIWBRrqfKsca5K1pnUmDQJC9/FMy7WZXoXEy7cfq3ty34wm3+Uuk5Pmi72xNwmcUt
YUkUgdfRxVz3MOO041LrTITYG55oCRrd31ucQqNTJLzdjnS5lM4jrc7RvpRbKcaM0xPb2O5+iMGr
LH7Nq8QN731MAW4Hu5J8LNHA8BgLtAt64vlSEnujjbSYcTXTbj5ZbHsUdnxtQHpasssckXrpV8D5
cDvstTEyX3Ty6bHjkLMaY2ShVKepueyZBgxYax+2nzAuQhWwi34I4saEXhsjaxaQAjZG6FqtBXxq
MUKL3CxkL4OfgDxq1NgqlIPK3GFLFVVPQp/Y6VRujPHyCFrUERaNJyrIOE2sZrZsQ32a41T2KvEJ
VG6XNLt8eg26YeN9cWUuibMMj9SR9vrqEqh8QF6VXsveWDaOWfwIJTwAoxKIIjejpd2n2kbAK9fO
MrL/RFx9vTQf+1kzGr5egUMzht4FnmX9GwgkQXGqsTr0gqs2liOHhk1J1BZCCyKQW/DHdvy30aoH
3zq0mT1UjZOwzJrIOOSBfsDawdEUGExbQNyrKwBMLMfF4qDFqjtf5UWMKqzeVbJXCvvYp8wS126+
B74vVftgwrvYQBTB31gA144qUnqsaqi6LO2XVbYSTlIJ/Kdn3YXaLz9IndGKdou8O8UE8RevfNuC
D9sZ7T1sirvbO+zyml10Kljt9BGhg6zJxpJWD3NXdzKvF1NDcKkp9rOfJvvbUa5cRJjwkMmjGIc6
0Nr4Yqir2cxCn5UQ5y/+OCPeqjhF1Llo9SIkIfI5FdoGzcZhfG1mUa6C47gwqvmcq++ph/VQC7QU
vKL/dxScgQiT4KaarfB8MDFks5XfjSC7t0d7NeyizvW+zYBWyefLKOwruWxqgUYNDKap3jfC5I46
Tu3YNEtvZVJ+0YW9HD0izrmR0l/7nB8jr14ZBYSTxEgCzSvGCvfNbGgc0IFbbqLXPifXALoq2F5g
E7OaViWNlDz2Q82LfaAKCTIH7Z+pOgqF6mDosBueq9g4bMzp8ro9T+lJmcCd8M4mlwX+dD6n4qzR
TmfLekFji7t2epGD1qniw1B8wWpyP8yJLX26HfNyMnllY1m19C0WneXVZE5oRgizmcxeKsfKrusi
/dgIRr2REl6LAmiHXGmRxrzYgVOozkoRlrMnzzyEpkiSeWrrW8Yol7cM/RDAmTLAEyijawzuaM1y
6mMy5/mxon8vNGvaS9gQOJ3mh7UNUCne2ASXdR5SwHfF1P9JBte5px5aNS890hOwbJA3/DaEd4o+
pFBU7dZjYVlw54vD4GghtYZZzoJcd5jCfAR8iuGUV+NtaEwUAkae+vFnLfg9mw9KvLEYLyfzPNxq
/Y+VMGBCOBMOCKiWTg5L02m0L/Xft3/OAy0b8cMjSKaZpbaBaICIK/5Ny/QxjOLZ7mRbNkJbMB4E
QYsdq+tOqv9tULYUgpb7+WJWlxYLih68VdYCQYZZ6lZCRuhlyAj8moKj/q1MfyeIUf7tPqNYt5DK
YKHD8VqvzbSJwkrwE9Ob6+BnBu+GK8HPNu6Cy/VIEBivwCsoCFDUPp9KTD/G0Swy07PSLHLACjMm
2tdQjtrhvxnPh1CrvEfPclMvEbiiI23mtqGW+S4a0bj+L2btQ5TVIhyCOe6LiQGZfrZv29meiy35
uWsL4OOcrZZfXptN3gd8mMxwc6HMnQxwQWe8mnqK3lP85faAru2qD9HWHcZFZqjQoSfR00ibvdX5
nRvM7QsWv49JPW3Z9l3pNbAgaIMj10Gl8ULGVp2bOuqVyvSmKXdldBcxpntqLGknxqY79/dW2x2S
vj6qcueI98mU2lEnHaSi+27F/lv5OemN35jS2cp8UCSeCXQfw0Q6ZYpuT75rIKXGKjhMcHsK1e6T
nuTt8+0Ju5KuLgsZ13qDO5jLY5VnzHWkThMIPW8sNLeIlGPUZPsk5DaU3RZPL//YNS9JK2yZ964N
17gQUaXn8qewwGP3Qr28TmN9QnpJ8dqpRovqn9i6g5efFS9Z+UNEVijQntXwl1z+yVt8AZTPvfXS
J/8YZvrQC9q++TUn93JCT+cuMKGqxuK/tyfm8koFn4c8MYkC1zfdpPO93ggL3l0oFa9H79alQU/B
Kha3gGlXph+6B95V1BdhI5HanocJKkGAJRjpXqWUdt64qrDjHWV8lfdN/Tqc8rB2bo/rcofQhEPP
zkT2BUH3d97bh+vAKqCaBX4NPquXRMoa1T8lTm2NmHwTKqvfSCUvoapwAkjXkemg7c8srg4YtUuQ
9Ip0AI+JvKvyGViBnB9AnfFmtOSfIDcXE1XsoPQ+PWY+O6htk4NGI86PjopcKijLpPW9KvXT/VRr
P2/PxZVKE5SFxWgY9Tq+83sS/mEyzE6CzeeHhheY0sMg6I91678gOWEX1leZp4Vuzq7edHd+k+5R
Ss7UR025byRzJ/UneQu6/p4Lnt+Vy69ZqMrA7xeI0vlaGIRxsHwfjIv8dSQFMdGO+GYh3+5AdtW6
n9G/0uBYn4zu7vYsXJzQiDeCCWO+uYfR1Fmd0J2eyA1qZpY39/luCt+KDAGg4pMxvyLAfTvU5XI/
j7U+nyswpPSCiKUg7/fV/1OfRpy6XVw3K9Pe4jcti+tsPpdgcMbAGgB7AXJyPp8wONQsj1uCKfqu
KV5arJGFHFlvGjvF21b1/mJjraKtkgNF6oOSc97ycv0PLs821FI0Gb7N1LduT+JFFkIgZdHEQLMd
6K6+WiZSrU9CaoW+l+rYnnNhy+F3q9vSYbs2nKWSRARmjjDnk6cPQYz7ReR7huwmlgsPIAsfzHIj
zbm6IIDmAul6V+Fe8w1qhjekBmFmoA7P811b20HmxPTT+tQJXv5+5qiSgboCng6kY7XSxbhT41KI
fR4wNXpErpT/VLKNM+Xi3qAsttBPUDwlDeVFdj5vMuQTXSwDwdP0rHEHrRBsZZCz4+2RXHiQLDzS
RRUFqgGRoESdh2njVE26MBU8/0v9SXpVJTpuTvcbF7pp2t/rn7V+BxMZZf2NuBdPaFyZUAnGN2CB
Ul84IsLMqgVsvgRPrB9j4AWTpuF8/V3PcO/JbdV35RL0n7Sx5C+PKF6bJgc1j1ZYHGt9+NqqhEgr
leAEz97u519W29h999OQ3jRIp7eHeHlq0OSgjsqBweSyVs5ntor7OBHyOTwN+e8xkl7N7klMOhco
IIKSqjuoG8fvJU13iUWFif83KHzoh+cBuzps6rnoopPK+ZQ1PzonEU9VvzDAkHaZH1vt3wFZzK77
DFXLziyoK0L7gDjbIVp6MW+98mRgYJxZbJiazsSWotGVyQdzSdFkSdZ4Ga+WGvbaum9FQ3Qy/cek
DCg6aXuh+V36b0KXbpwHl4p0wKEXEUZW2KKftObe9Rr9bR8jkVPev8T5N3/4Mk+PE5LVvt7sBokV
/asS7IiXCkz4/N+8PskIgqr/9KWCNhe2mQo2OO1C7gi24OCXO5tskHW/iAFzY6irhSG20L2mTIlP
UgRWu8mpRqejb23ssAvXBnJOlji7m+4B+PZ1/XiefIqnyLCcNJnN3LZuKibH5b1ZomYYCJ/aojp2
pega//jYFFNzkUPgL4B8swADoPQfMQPXzUtkKndTvG/fkeQjAlSam0Vb+3I5MM9vWMDMi+MT3OFF
pGtVoAEy6hvhJCanLnSa/EUt6n21OEroPzt5uPMzy96yiriyGAH/8mSlmUPrc02sCHNZSmfDTE61
dR/Wr1L3KQru2+YRRsDGOXCJbKCXsvwLpKS5KBCtbgv0zCtkpv38FBb9Hsy2HSU4ADPSQdYwQ65P
lBtYhr6bTF8lP3+qxn7jlL8cLHOL6gJtHSDjUFhWJ0OUGOXgV5onCJYTTSA9GvTf6CTI6cHcgMtc
xkI4eOkhQeJa3gWrTxnoU1LLZsS9lWvtPsoEkC6jJj/6hQSNTG1U/Ng2LUquB0WmlAxgkXJczuIP
+fechnMWmYngRaWkOOB1BMMxYrXZzSm0A3FqGqeFS/X1b094EHjAAcB1sJ0vdphU6L1UyqNArcis
ZycvI013eOibNSd80fh2M/kWHclIbMQdYLNM3tjjV5YWHRMIV5QbgSBjaXQ+bipZmSoNM7/AD8LC
HlM0aEAdh4855Xanz9mofZrlroCgsJ1nCUplen1HKisftBb5uNvzcZlQYvZIOknlcxFxXz/ShjDK
c/wg01MojtIuFzCbJCZd97Lbyh+uhKK8CjeXzj6wjDXhLB8AYdShlZyaUVHcZAG2jjU8u2qcthQV
L9WCGBO6WqC8cSTgUF0W34fFVQggXKMuzk4lQJMWQptZNUju1k7/oJOrcG7I4xf28SOHSD+5eW3c
tWl2KJu9gRtsXY/7Kat+NlCW5Y29dvnSW1x5yC2QCST1vZhxSenTMGyz7CT61g5TUTuSDv2UuX4J
Cee7VHeOoe2V2Ya52RoPaSb89RdHJtBcuLA4eHG+rDY7p6vayoWRnXzxXs1VJ7dSN9tqt1xsbtgt
qMsinmMCUwGJez7/gdqxB7DfIq9R70NVdrrm2UIPp9NOdHX3t9fw5UNiFW01JE0Vui6YguI0m/3R
rAZb9I/l6H6JEYhFOUfzZGUrU7xMwpeYpOHLA4mPaKxiko41vTXWxalBJscOpb7YxXL+DMn1R61O
zZ7LKnqI+wiN+y6bXGVqQOwYBhLWolW4pR8LP8Jc2OoFX5t36u3ogKHAB2prdW8FvTK1Uz8VJ7pR
rKLIgKHe9gaEi/h7OKTVbla3NURlPuZZJsBU8BxBdZaCGUn6KmhtxnozNHpxygcsorRGlY+BClG9
GrKAUlYT3JlBwO0lCIKrJ5n/oOfCt0IyquNQteafjcWwpKQXv4YyyoKPQgN3/XgVzWGAbSkXJ+3F
uFMe4pKykt3b4x8FNXk7OhatDfFzC8V72bNdJoHB65TzaPe9V8M+nDiliFS9UanFaZyLu0rS7eC5
nkq36Rvbwgwy0e87Czs1F8u82wO++smX9xFiNSKeX6v7xIomVFXmoDyJXful6aZ451dIcMjarB7i
XDRQkp3zn7djXhzlDBb9R3Y4hVDzgryrCfRahXkuThElZBhgseCEZSc4NfSz3e1QF5n3EoqmLYg3
cj8eIecniT5PDbmWVJ4M/7sif9GtL7f/+RdPvtU/f7WPJSHU9DxWy5NsuP7XuMVJw64rJ08PLJTb
oZZ9sFqZUPMW9hGvTBpzqy+VzvUc+6lR/j/Szqs3bi3Y0r+IAHN4JTsqdbclOb0Qto/NnDN//Xz0
Beaq2UQTnjnHgAELUHGn2rWrVq11iv7kx/wcRba5KRqnefPV/09L0/p92IydhEJZbCn5SbNOhnnM
2k2NgHP1aXgVtI1Ur/jfhR14Na7pRH6wFsij3sXTuNT4VQu2knbxf3jJ22oCYmGppq5DIiRu9Onv
azsFUnaRZg4slb4ZICnu/hRETKL3ChmqE/XF5v5yLey8K3PTsD8My7SEgSAQcyOatuFbswYPWNoO
IOGApsCZQBCmXP9+SzDNNCD1f4rl0haqN314iNw/bnGUCkfXkESGCOb+iG5jD9IaPOd5YZLeMxCB
uzYJV2RbexGbHdzkmD8HiAJB6vREsvk/9w0ek8w8htAfrHUbLc0kMFI4P0n1wcg5MyuTtKTbkQ1i
po++4G1V5PTuj2zNwvTzD2tV+SJMdSYWaGcUtknkQXY2kMS/b2VpA/4PCxHAYqK3ma8gWgIqAtf5
CbZL6S1Wj0pFg+IhHPZNs3Kmpr089xUUzXUY7omfSEldDwiF5sGKgqw4efrOh6M/vsgJMt3GSqPL
0rx9NDNbmRa6vayqJjNshDp98OXD/SlbMkDfF20tEDgpBIPX4+hrfch58BQn06wcKXlO12P9aSpm
U8UJArdh8ooEwTNzCzFyrxp5qvJkNA+IsdDopR+7TUSIrxg7MThL8qEdnH7bH6zqPfDVrWyHkd05
ZbPRpB1llWSt42th8a6+aO450rBIqt6gwCHUBzESp71op/6fVvznegB5MjgfGD7EFjSVzva9J2QE
epJRnfpdaL7H3VO+VjNccO5XFmZXSZg0NcTZWFC6wRHbP7r5GBDPSqGHeM7l/maZftdsJemM5VlO
iRJSxrnoVS/qcZEneX1qoPR2yDX6vBvC+BCHoC3+3RSbkhZSmI4oh87Cik5viRz9qj6NneSo8rMU
Sttx2N83srAP4MGYInHwARzi2ebH7mCORl2fEui5owQqnij6YWTDQ9HlK1HgbVphyphak5AS2Sry
qDPfFHYVLhbZjhNSYY9StR8MNr/6qhivBn2PiRruIojIXUE9VIK+9+M1NunbsUJuQHaeDkSAkpBr
Xh90FXJs1FeK6sSHgHH9HctvrrDplTUR39s9wrsZtOtfLli2/Gw/IlsShGhOVydJQLsjzaAEl/dC
tpYBvHX1NI8wILJ/k9b7nG64RtpCTtuxPqVqaHfSWxYe9dEZFAQ1hpR+0uP9nbJgjgwYPatg1Plv
Xofta0WpwUPUBNT6Z6HZ0UfSVo7YvJXOWIhrpdjbMw0p4P9au6nE9kBo/VCqT8Uf74IKguHv3tt4
DeWx8Cy/NjPbkhIU2IisDPVJT38NIS25xmNZfJOQ23Q3QUCo4ap2Hf53fyYX9qGCLgm5LP7iTMx8
b5dVvSUkan1S99AYfWqe1mBGt2Ebo/pgYHaooQu1mijEAIxlju5Itr5R9tkm2N0fx8I+vzIzfcaH
iMaN4jIp0WU+Bcj0qu3jlIty8xUHtbARJlwzL2XYYGhBn41FipM8HzK3PsU53B0w3XQkQN0UxPzF
NfIV776wMpMqDaqXYFBI/8yM1S15XjPomtMQpv+NkD2FwOfKUdpo3dqbeCHQhYntb+cXAKMpO3E9
e/Ug6p3qyc3JP3ov+bH9JT6gcr2vH6Kn+o/7tV2Zx6WtfmVv5pXExBX6UJSaU72rj0Qeb+ox39Ir
d4RY95/3xZWlaZY/7AupE8O8VkQsqe+WV/wcreh77/07HoXsEYAwcuQkuMjVzsw0mh5nhDHNqQuf
3fCkKd5rqW0F4UEv/+gdvEEeJUdLOoRjAq199in1DvfH+bdb5joY4AvgDYAVF94ScALXAx1FF/Lt
JmtOlhnDQGx3omL73qOc7VztPI6bMU6d0rAHH/btc00OLree1hCs05a89w0zZyLLmTuMfdtwC5Cq
rZ8aJX4y6+pQlQUdJ+O3UVwT5Fk49tBA6CTTQOVwEcx8ZtbIVUdDYXOSh4M//E5z386z3crUTnfx
zbA+GJk9LtoUBn8z6ptT3D22BlhMyek1mGjET0q/j71jqX8JXu/bnFbrxiTwXPYUgLCbID2Tw0RP
IMFl2waOgj4o8oLpF1dbK68s2oHQFxJLspGAgvmOD8dj1C0/iXWlOQWh9aNDxNH0hZ9J+GVQ1+ir
Fn0MgIj/a2rmY5rRiDvw1c0p3xEW1JvatPNyl2W7prP9eEPLTVlv+m9r4isLkR4HQ1emNhggrWjK
zIbYhtIo5gzRCrOnIHqum3RbwBZCKWcDnmbbjZTD+QapdWF669/FtDrdX8xpZDeL+eELZvtHqPpS
D5BvPcVteQ7l+l3z19Zx8Rx8MDFbxyY0rS4FUnVC7WFbSb5ttU+qvjKOvwH4vYHMljBpigE6Sqwo
h+B7BbX+fz99yaZTGYb7wk4AIj22h5j0MVnUr5Tkq0P+O/uZ9o5Oiy8qm9SAeyf8vYpDWZvg2XWi
uH6QeQ1ba5DTTSttjW5tfpd3L5ydtI2B/EU54noXSZATGqjoIR0v22pEf3vvb8rjL7nfNa0d/oiO
8qf7m2bxZH4wOP38w8kMFKiWAn0a00N87Hei0ykrb7rbqt90aX0wMXPXTReIqDJb05WhvsXFc+DB
N+Og0JjXD6Tuj1qsP6SBo9JrRP/RS2RqT55OU3FfHcWcur7a2qpARzFKmWa3kmlZCBuvvm0W/cQF
8VxnMvxim9cF6YmLfpGid3oS7V4/D6W88qJYdBOgfUm5oNAM0fNsb/tV1FSK4LWnpv4kDgBjrODZ
DSaElvw89p9SEvcjOcBErPalJh56P19jHFlaceIHYK10gBC0zJ6EOsRzgy6P3UnoSlvx9pXc2Ur5
S13ThlnyFZM4GAI1tCZpcxxhWsE/FFlSR5RCmoXU+s+xGFbCrqVIAPVLaGegaZpIBK93r4KSSykb
YX8qxmIbik+GvO3rc9+7m7zfrkk5L+0VGl9p5eSRRklt5l8TqxFcWU/6kxC1TueHe42eVzx6UaeP
bWjYBRT14rC5fz6X3gIfjc48bilQho+TqOe19tuPdoYBpuqrnh15uN039LfOMfO6BJXIpE1oQqCf
s53ZtdD5ZzqWjMxzyqByUrM8NGL9Rkv6xo1+qum3tLaLoDoFtJOiC77XpW958CMT2u96YO5HGOT0
Mt32UuzkirsrkHRrXusCaR8xWYvsFzYxGHGSASBxDOPmJSFpvo+qEGuRiIcm2+hf0dT0+q01xE4S
/6y3ya+AvvLfEOb17i+/sNuVxM40GfPJ+mh/5qch4O4rQGfshVA+Fobwavb/znUAQhouMB5K+AkS
2zPXbJSBFGtF0Z9GLgEkXb+byouu1c9JdvJH067oDMuaP8Dlt8aorU3wtJnnA4SRfipYA9cmG3d9
suJGa1S4HIZT3FidI5vDQURylu5sxX0TgvanqMCc5dXCPijkYuuLKHI3RrjpR6lbeXIsnHENRikm
g6w7ef7ZNLQCr546CfkSVfxWZL9Fqzkj5ex0Aj1y30VrrUFiwW+BdqRKT22EtM/89Q37sqZ2dTtQ
eswdyesPar5tjc7p/dgefVhZvQegfUP+I1G/lIV1Kn80nvsQh2u0abetEAwZuDfaClNV8kbwxEwr
M/aqcTjV6SmEiK7xbVl5NNq9aWyHetca1j6HAAv68+PUJysGOxFiXOl3qnkru33p1qLNFNwINXS0
s8SZ62tN2fAacRhOVfbY5MRW+cZq7RHg5Yvcbo3n0fxqeGt0P0tbkLoN1QPieSADszPmCuMAI2Uy
ol2Vb3uklv0GkR4kpkZKBYArTRKMsh15o50jR+8a1lpCbmEFaMCYSOJQtWUF5nl8Pcj60tCU8VSE
XyBVfap+MEWPRWgVTtFBU+XmjiA6+WDTLlMKB6+Bo8r7r03T//zo5333fOtwoDwkfwzlKutAc+31
eTSVAU1NWRxPTQ+cVi/GI2wdaxXBW696bWQWqUlRqvloT4ynuH7IoI3KqXBtV5m4l6yAVYeMAf4W
Lu3Zlea3naaUdSmetNBzMkO248T+E7dv/z5hNEWzbmCEua9nkZ0ZIriqCYV40ofhsZONwFagR7pv
YyHBRCs5tybvTfq2rPm5EEoglHRPiie/eXD7AzJvgfBchy8xaksjkZtieY6vrjUQL+0FFP2oUAOk
m/Lh13tBzkNUglysIsQ52N04RFsDoPhK3L60TDDUQiBBt9hEFnltxY8MLcYziaeM319G7h743isK
6D9yP9jen8fFAX0wNRvQaKWxWMeaeJLUcdsOz2gprAxmzcL08w/PHBPBaKUoVCyIA9DCIrMtJV6J
7W8vDnIof4HyVK7Yc7PA2g8D2Si1RJwwMRFygmLxnEnjykAWEE2Tlf9peKYbch4VBFmbNLnB6Ulb
ePIs3kSNrTzIm/Shfk6/5yvmbueNvJdKSgPiJxA/c5yP4VetxKDkk4coRF3uY2Sc76/97azxq4kz
yGiCtgCGer0yViUIVVjFykkcwerF5bajwy8Bn3XfzO1uJpLiwTUVvLnB5gWIviRFm9WjehpyWGvE
Y01306g9BNEannbBEL6AfqOJ4oxnycyHGkIit10kqae0LnahHpxz1/yjVPSS1MmX+2NaWBwecSjR
wU9Lo8q8Wsr7LU3QbDFO3JS2L37PcaT3LSzsNgBsYKIpH1L7RcngenXqQdXSsc7MkwFOL3mqi+FS
uRJeu7PsKmxSmkCEH1rQgbjony3Ei1Y+4HY2QafggWh3mXzRvAIX0AbZj2pgnfzquWlEpEWe9ZIU
XrCC/12xM6+99UPrVX7rWyfBDx03CO0WrK9sHdv45/0ZvY1mpwGhPspsUk6fR5f9IMrl0EbWKbee
B/mBRIHtwvbbpD8kTzrSuv7pvr3bft9pe0wPcJo06BEzZiuY6VoaQVojnDS/hmxXPlTSg5h159IU
7SZpHchl4OCiq/zZGi/A/+1K+C/vFAIZGFmA0Ab/HtZdf9C0FB9csWXWshGLpnCSL0VsC1+12j66
teO9pQ/tc/ks7O5PwMKEg+aC1YYqPAJb8wlXIDefiuP+2ciEzSj8iBrlUArFNnAH2rmA4K1CuW/2
EoboaJzE0SkdU6a+HqCpdZ4re8WkNPJqDai3CB4p59YQ/nRIzd8f3bKtyafxNGJDyde26rIpE9/s
9JfG1IaHoKrezQqpwrIojV2oKfHKZE7O6+pVOJG/0CQAVp64mNfAtbkyR5W3LjWo+NtN3qBnoO/b
sn1Vdfez3kZr1m4SLlOv8NQTQmkSOKs4c6Venqt1BZ/NS2N81Y0vbeE9aqVdGwW87KSuVNNRm7UJ
vR0hNomtOKHU11jH6xHGpZuRjoEco2xHSHiL+kxsuS9bl8RzPGiOZtFkdn8Nb4/oNE4OxdRgRm1p
7se7KJXyJqrNl6KEfxqbh8zQq33midIBbMej0rjhkx8J9T7K0m8ZKQcHarfc1vxRf82sAk3K6gwa
yT25+hhvinaVcuvmklYp9XGXTesOV+AcMmN0ghXA02O+hEJNNzA0X16TQFOQvK5MhXKzwTAEBTqR
Le7Kmk9FIkgt6qseMgDPjPfzWO8hy26R8q3faYmxg1flz3Akp6jWaxmPm8uUIU5cZjxw6RSGkeF6
4avSUv22yVEACONuJ5U0LtL1Z67EiLcNCpjhKU14yLuB6ZyFO5rl5W4Zq9aLIZb698FruGskX7W+
GvJY/SzqBCc9dJ71dYShorAbN4g8W8DX5Lt+6OAwaQLfiA/+mLX7pDS7NRGRpWlAvQdBcYRKSAdO
P//gnU2vEpNm0pWCQXZ8Qngrs3156PYr67xgRucGpC8B0DCFjtk06Bk8FJXs0mRu1PnjSPBv2VIZ
gatBxNbWRz3bR8ZgbtWo014kBah0queeU3dJsxXM0NjmjRyj8hyt8Sne+ByAnRML95RdnDjQZh6u
Kvo8EsMoOSWyHF/UwJf2nhvXF9eTKscP6HWkMwheTLMY6MuCGeP+xNwctL/mkVqdRC6BH8+n34cg
u8l92pCMxNqkrRhso9ENSGoW/wyH1PE2JpGjRvFXRpfmeqWHIoghDTP9M8o03X9xQoDfBlJ5GKpY
pH3Gb37cH9rtYxmD0+RObQPTs3X2Io/0VGviwAvOevVL7d86xJ0hrdwF77mMWpxf7FzBEdQ1xrKb
GxKtZVwWm4xuDDzsbKd5PipyRWQG51RRy4NcyN6uHGt1G+lVbgdDuiaBcRNvzOzNbuQOObucZzuj
NB6L7hOiqBFNIBo5WidB0e3+nN5S9mBtkg1FxQAZJXgHrhexqms/rshEnzsHZbqDtY037QZS3I25
iTdwb8KgLji7jqLoN/lXcm4kR0udbg0WPVm5CguIPqZ4h3CWrlxk6K+/QpBQvmxokD4nGkm5FG3g
sIUmRdV+wk/6M/I9cyUOWVhUQjpj6uyZGgnnx0RuVFUomjg+K8GTNKIVPp7fh6pfmd2lHXtlZuYM
pKJSkTlKYlQbvD1dYUbqPUpesM+ibea5Tkz1u1HMQy6ZK8/uGy/EhH4c3ywKQZYs7o1IiM4iqvZa
/xjGp6KHc+9MDcpGEUAP8+39nbS0hB8tzjZSJ0S1yuGMz+XwIljlBiVT71nIdyUi9/ctLawdGW0k
7EnpGzxeZ5NqCEhQyoGcnNWShHob7JPgs5J0L6Ncbe5bWlg/LhnoOiciIWKsOUmFWYZWPcpRdh4y
A5YzzWEeg95BXyxMwoMkOSndRFpIU9yK4WnDXx8IUMzgtKhZ0OyG+7k+EF2ZBXJnjFD2VPX3oneG
0YaB3bB2sr+tk6MUF3Yp7qUgPuirvHu383tte7aSVlz3yFhJ2O5ffQgF4/SQNJ4zfFkZ4w1ciY4f
HrDTRtWoGM65o9Mwq80wKrKzIJ0rDeLXytv37lNoPZIxJicKU8JZE37dt/r3IX47s/9rdTo5H+KT
YQh6I82y7Nzi4KL38lX7GV3CU/uobmB+dbI9qOqnbCc+0rp7Gp7yl3Ab78ez+En+NOzrnXZcO6q3
/v5qGv7uwQ8flEypg7qpsrNUCxsBXh6tV52kPEoiKi9j6SBx+u3+HNw6h2uLsxut9PvQE0cmvq0u
noibH5/TalcEm6B7QRyRVov9fYM3QQlRGlgUDtGUsIcG5HrO6yRPWyKW7Aw3kNNKwsYz5UOSrsgE
LVnh8uB/7jQygdPT4MNEWlVhWkU25mfFtYmyhO+r+J3bbNYUbrJfUagknQWE8dqE6/Upz3W/OAsu
7EkUIdpNh5qrrSiVsq0L/q3qI3GT9ei+xkqffKHfJ3Eqz8iP92d04YxS0YTEgl7vv4+q6w9JBzcg
atHyc6B2vNcmqdUHekmgXV8jrFiYVbID1I81gg7e0rO1y3IKtaTl8nPWDHYq9ucSHFpI48j9AU0z
NzuWvJ0mAVBSrNBVzGI7S00ibWyT4mymcbsrfBHy52ZcEzBf2Pk0nFKUhbeOnODcSuWPRVQGQ3Gm
bL3T3O4BqopL+CgEwzdJMH8M8bgvvJXTdlv7JMj4aHT6qA/70u+8ocnMqjgPQnaMws9FSVasfEiE
1k7L3ja0BiD4sc+dVBDevTI435/ZpQWkyZYtS00BjPvsWLSy0ftJKxVnt9Z2TV87bdtsayFbuSsX
zUw5FlLjFK3mN5Y7ktOycrU4+wIF3QKcnVCbuyHX/7s/nAV3CXL5f+3MbifTD7QOvENx1oyjXJQ0
w79JKTToT1l8oi9/Bd41/bb5tjQnqrmpOZV+t9naeU2TRL5Wlue+SuuLmoX65yaLLIeqIVpYmZxv
QylcI7lbcjOAJnhwTJ2Ct/RRRkyqtVCT8qyF/kGsOdyFrUm/yK1GyifYuXhfNWO6F+I17sqFyYVD
m7IqACUqn9psciUgCmYOK9J51DJEHM23tjCzTZ9GF42G1qA2DccSqITeX9Lbsz8VB2SM8g4hhzJt
rQ8HJAKEkMRCVZ0HowQxIcX+50rXw8t9KwvB3KTRSkCnkZ0glTvzZGmRiEKQqAwuGaJD5Q/6g1ZY
wUYRNA8qHrH6lBVd/zkUGvq39UbYRbx/DysfMd2t1xuKjyA/hGoevPpUxq7HqkdmHcWSVZ2VspBt
hNfJuZXWDwni4eM4gGw02ok/xNUSJ4ubbBt7pUU2NvznBs4phUR2ktc0tRkgW9ffkVXQv5M0qc4N
mYgt4JH6MIZJsXLxL63sRyuzSKM1S4pWAclFuGq7LW8WSNeGqt7en9TbQzqNhYt3ElyDqGFmxaWb
uwoS5lRqikeldkOonPRfoezvPc/THF9vViA+t74OgxBiYBLENuflevLkIkgUwcKgJg4Iq/vSL1ly
M1rWS2PFq97e8zyIdd4AMsClCY1wbYkMp0ELY1mfq/K/tv+soPKZvJfuik9dmMArK9Nr5MMBTMn8
9kqR1WdSd6h+wFBo++gkw3KYyHaqRrSFpIg93V+1+d4gHKEoTGmJ+xju+XkGbyjp+LMarTyDm+kQ
MyygDI59deUhfONL52ZmY5PrPB37wgTQblZwQUGGhCh399tFwVSuLob/exiqI50u2T/ukbnd2bU7
dnkfkyouz5b+uQv39fDeh5/vz+DkKz76kr8mpjkkEqXUMHdonkplOK686mxE3+UK5XvgpAjBb2ln
gfWb7hpVsxGNXlm3v3LWc7N4DsAqE8cBKe/r3VKMSZnn7oC7VnfhKXiXv+lvwXP74D6lfwzHe8jI
GKm24VTH2HsI+xWXMt+rMo0ZuC0q5CSLprLOtfUBqUPXdSmrBLGt/Uo7/xia+qaQtI2uWiuh0w3y
fG5s5q3z2Jf9xJPqsxWTRNqJMAWgI5gOtJ21KFrZoxAND32PdzqoaW/oW0FOK9+pmxKOUM3Q3GDv
SlY7da/ncnxwi8ownTgK6I7TA9TCN3lbieNB1mNwPkquV7FTjO345/4+mTsRRgEAlJUC1UhVZM6a
xbvS0+t4bM/K0IZ7gfLPPhr8R5qQwoM7lOnaHbewRNPB5qolmQeCYXbkgjzrlCSOuzOdgfJzkNTC
ezUkxlEPOn/rCm2Fe8lHEoti1TpKlAubPFfg8dXD1uF5JzvZKB/CPCfXKAjyMcQYoVey2nEzT0Aw
LxMho06XPVEWrvx6K3nCoPZQF3fnsHEtW5ezR80qq2/xKJVPsRIqdk+acFvoWXCkaUd6KBH9WAFG
3h7hCf01ldeBf3HLzvx72qVKnmVydw46tXsg7fMiQKXwVS3zehsIfXZqAvfd8JQXaV1K728p8vog
TyUkPD/ZdF61c/B7LA8xdXSlP4eeXJzK2O13mqwMlI/80SFGEXeRQktgIwntkzWi9KsnrX8A5p1v
Ey/vfoRxmL5EtSI7YSdAzxlrHQkMVNSUvjLsqEM7MvYL/GxeGg8o0RWwNrXRC/SHnVNbqmvzIIJk
NnM1RxeHT3owWrtWbL2D0OqvZVa0Dg2fW4H40O6SGmWnNM1Wnp0L1wPVWOh7oW6eYvw5AC/1ojL2
xaA/+9bPJpM33oASrP8ZaaqDGcnn3gWNJe8IBF/5wvvHcuGYXJme3RAUidF4GZD0TWXtRYvc11KX
vvZW9FK1D5FAyv2+uZv4d9rulN6nvncq4nDTX2/3Kof7rhfj/iyFIUpf6iaE1BeErBPLip0JtaPU
2VHIga146m7F9u1lf217ts/VtG2M0kj7c2sMKHYVNOaM8qaN943wI3ENR7bczZDC36FW0b4LdoZo
OkCmlXgN+rg06X9fN7DR0lkyD92sUBzboi9Z77Cx6UIViQNaevqG6g+Ii5XgY2nUXFF8LBkAitKz
GTcGq1KqduSAhQK1R1eTDlpplf++j6B5nHI0Cu8nemWu19VU/MQyQ7M/64l2aX1kf1UaBP9TLahf
3lfWcWH6KMKpgDrxV/jO6ecfIsXM8GqKSPpwDuriEPiaXZqfi+Go0pgzdIItWeODVlmnFF0+n7oz
Yx0s386MQ2X8SgF+p2W8v/9J81gc381DlaQDRSwSc/M5HvrS1fIiGM+eq/I6bfoK1lzgx8HARXzf
1O1yTnhJ+ikYPJf3/HVsoZmppGMynhGR7eyA4H/rZkq6uW9lIejgKsIdwX0DUJ4kwGyOWy0VvKCU
zpHX1ts4DupjLqqZnZtqt+8GQb4MFO4hhfa8nVcoxoaeeGMDu6650dqx3UuxazyFidXtTLeUnhLE
N/eG2BmOXzYoMvpSo1wsiHxXAt6FuJBECa5FI9VLl8WcW6PN48FszVA5D16yIWOhbv1NY/1RG1vP
dxr0a4MT2uj2QYMRbCBYTL+O07kr7Xwtmbjg6q4/ZVrJD9uUurghaAmfoj/oTrrzN+fyR2gHu2It
1JlCmesrFK0P4mhAGZB+3tCjKFYXdZKSKmeuPzvZFg/SJtz9Uh7cx9SJXu9vjIWdji1efLhSqG7n
7Qxjk4meLmGrJr5P88+IlJbWGnzpNlb8K14yQWrZfoCDrmcOitTWr8JEOZfRO/x9u3CotnGHSKO/
NnWTW7qZOsI5DeHyqSgwsxQoSmHWeqac42+6cDC2xX4I92m5I6cmPIyZ0x00yU7WyKYXzjB5UCiu
KRCAnpmTWoZdwCYNRu1cavrDUAyqo2mRtf3nlcIPT4qaE0rHnDOeK3IXqH1UmudaasuNEdWxPZTl
01gHa4r2C3uCffdX0QbKIyLZ6+VS5TaWe082z6EmBBvNCOqN2qjJxsqgtbk/qIWZo+NUBLAP1Rvt
ZLPLTFSqOvFDwzwLhaojZSKbKGD2axpqiwOafDkUlCDo5lYMoVLqvBfMc1Ip5bElCg24RZrwS42k
yeX+iG5sEfdO2izgDUijUN64njxD8PI4D2LrXMlidolcL1N2gowgu13SnLdKJXprDrAMNV0F+uJp
U8xioID2NzM3DIFYP7Yt5HIs97uhdMjl7rsmsZVoPA/FTqVPWy8L2yvdPf+0bQXKkt4KWvlmLdn/
nDvuSzqCQBHP1lLqLC2o2ti7DBm0F0he/YlGb01kYMEIrOOQEvMCpN9gnpYzCyTdBcv0L6ftiu9Y
+82zXS8KlsS1z28m4nDWrrEbDzjBYD589uS3PtwdRt1kCX2N/mUIvuBJjpp6Er5G8GdXcMrFCFSr
Ry16y/2X1BscuXz2ZPGx153StFaC5qUPodWA7cLLBPTxbHuKUlJVIc74UqvhwQ9immjKOqc11kjt
KFjrsl+wRh6OPzwEKcfPm6oEVxJimBnCS9GONgcTUGG7EX1o27f3T92iIaRaiMK5QMCoXc8vPjeP
mtINL6YpPI5jd7CS8WdoRo7hrbIhTFN0dccof8VuqCsooCh46V7b0pJYNWmyDS9B6J/7/Fsy7sX2
tYn3bf9TI1AUdTuUkH2ilWMkZwZalBKBXaK+Hv7Whfh8f+Q35Ax4GxIwrCW3OMVwazb0NGmkoRLb
6DIQ/O2DKkwV27K63M47/8EKrfRT36PcLVtkrUMpo/dYi/xj12rdI1PpO55WrTZC31zDXBsSeOWp
PXHi/p281sftbuUIDfdqdHG7+A0B0FNkNttBbG35LSsVR8n2KWVlosfWFH241kc7Xnsm3YZrE4se
CSqRmhOlX2kW8SJKEPs1qmCXTH/kCfsSRpci2vvqMTOOlcw2FMC5iJF9fzkW/DFvQDJU9CeTy/xb
t/0wcpi4PJOsSnQhfraDSSkg/9P4a7ioBV/FDU24QR2EYGA+ttb3xFIDKnkJJLN3ilTk2dmawub+
WG4g4GwtY6Ish9oWRWWgz9fLmIeG6mpmF19cOUE5e1dqpO/9+phqe0VIIRsanLiFMSPrbakONqX5
2Mb/gbbclADCVOE5caOVc35T9/77SXDeEdtNWUd1tqq6r+WaWwOCjf341XLNY5uVv7Rup6XWryJv
ncF1bWE4DMpvpD3raNjdn5KliSeMnYisp5L0vPNMELpUbzM/uaQ9OGCpR0RJ8+DgvW9lwZvBTzHB
wxA9JIk4O9JhqKadlNTJJUHcSimC4zC+jUn4KiT/T+MBe0ITOwBYMnfXK9xSu2x9VWc60wzp6GPt
9SubaOlAkIOEboNiGmOZXauBNHaKHATJpaRzwKk6/ZfbN/COC+laz97SiQd8SY8bk8dNMI9boxj4
UVPk6WXYixC5dPouGg69fnGDT418Foa3Qvz30w4dHiAWhgcaaU5WDPh1TBLg8ZeolTU0O1vBtgTl
KMrv9zfETUaXU44MNVc2MiSSPN8QuZV5Q6aG6UVV3mqYhB2RhKL1XsNYWH4q5WJlWAs33JW5WVDp
lqExxkOaXkQtg91jUNpNk9e/gwFS/Li1ygfF9IR/3/PYJAlCDQbVXHVmU28ryZVGbIbS77GJd5qa
O9p4Cf4ZCj1F5yjjca4IFpCQmjs1100ENa7Sixc4dWjtpGHbv9NulpJFEHkE31+5v9xIs2gBc/xB
uYb3vDmr9ripGap+l2SXMB69JyVQg61bR+1ZrtJ+I45mte88sd/UHlXEMpfVXVHKsmMIOkojXtTv
VJLXTqYhl1YKSrVDukqh0V61nD7M9WPR9+KkEuFv5E7X7NAPs0cxqaSD5XZQ3nnofaV63exK/NUu
sPphm+dDdCzDPHyqikCzW7oH3mNpNByXSQH/2eHEPT/9FBVSvC+T3rPbhmKjUNQbT5D9B1Lb+YNM
evtUjSWCLEbT7O9P2eTC5zOmUHRH+EUkXWBNPvjDFVrK3Db8MLsMapLsFVdKd8T8vaMZpJj7JJZ2
bWmU71bcrO3728Q9e0MVKWkRIBNPzaNjf7SUKlF5tzXQNqiS00ry3hyPXXDptX1UhptCnK67fEe7
8/H+qBd8PjcKzS3QXvKUu7lrBXM0izrMLp1p0j71uQ3yizH55JVztuRKPtqZXaCy1sgZOuzZxS12
SvSenkRVsA33qzlRhrc/6zXW8CVf8tHebP/X9Ld7gG+ySxl8N9tPHUT11kMUk3lk99yfwoWrhtQP
YMpJNGGCbF5vnMyIPNBEVnop5EA9tmZA5cVEc7mL69/3LS1OIoyx5Jig0r5Rn3PbJIvThEGp7VPW
a45JoVwPfej1fpHm/gJqrFrLhMpLoyMdTwcUMR806bOFE6yWwLMVcJD+RsqPXuDbZvkjUN86ubG1
ONx6ycHUop2ZOZnrbzoC7tDWDrxK7Uh48BqHKFsONrX1NIjxg96i9aYBLzHf7k/NDRfn5F9JsxD+
sxZUAmeOvPZNyw8tHF6+mZp1HQCkWekQaHtb8Vh9pb8F5Te/tGn0fb1vemlVPlqWr9ffaEYzcLUo
u6S16eSjvqvyaDNS+xHMbpe7xVYs/M+0wa2cqKUdTkvaxBxLEYN+12uzZpFIvhLm2cWkLaJqk//D
2Xftxq1s234RAebwytBBLcmmpLZlvxAOy8xkFUOxyK8/g7r37NVdzdMFbywDy4CBnqw8wxhjBlnz
J/d+2dVb4b3cH+HW1XhhSnQ/R9I2Xadjbq3O6PA0QJ9Oq6Yn1wbQ01j0LoI6BrqJV7VMSVYyRjHt
wlFzapS+xZ3Mm9fFHv1ZeySUhDx/r8rf9we5uYwGLv41alubf13PZ2k042Kzro2zJPcJ/dSCAV5+
Ut0i0r38eaqe1E6WntkyaWPtgOADwBm9K69NItLSiT2WJF6gjw/pNHporLr2NYOaQZXx+eQxK/VR
qVf2GV/4Yciydkc9dMGYjAXqpHb+e5m8MeypORxcjVWHJiHsoOOJT7SsDu9P0NZTAQkmlHEAUsA7
aVx/LfPUBAlFvFIJ9xhIeHV9dCvwgtNWSSHN2MkAzls3zxpuQeMHBEzQYAV77kKqRalJzHdHHvwt
8369Ly5/XTi1S1VxI0/w64bb77Tptay/VdYxSSDEA73J/dj+YG4aEhdMlfj+PH4QskRPAw1O0M4O
yHu00hbirJE03oxDROJhIVFSniDW9DoYXmDmbkT18XUsf0Mux+YPvHuh1eh7n5fqNFtVgFAZ3v50
ytS9UqIb3PQASXRIbj+khV+jN+H979wKevGLSH6jqoHShqgWkJm89zyV4ztZyvZZxxGCVyAKoYnY
EhSdXj1keIV8rnN6GCxrftaLud7nxuiFKM7pshVb1/tm2nA0wWBac90ixMUcqTaWCiGxSdKIaoee
+kl6bJyHRgmWF8OZ0Y/wufx1fxJuK5jrPgFJQkc9EPIihrBPkK+ah8VtSKzm2g4w9xaSEenvKiO+
m1r/dITXAeXu97LZlQ33FTd9mqYpmMiCt1h5TyGSZtL0QJQ/vYFmSlIpl60rBNRwICAQe0IiTfg8
gj5XtspHEk9k+g6/0QuUHmIOplsPR51AmMQoXYC1mGJGytj2krzEx+svrglWApUUyHCtStzXZ3Rw
x0ZxG0qgE7pAwJPyGhnAwk3Hbx6ij8eJ2snKLVnQKxK7+8AYhXSZx4z+OBSFTvzZSclJNfv0K2lG
FN2xodgj100yrbUsqHnXRvnt/opuetsfkHBcZSBPiKoGdqGmlJgq9pE+P7QWP9o08YsGTuiURvWr
YZ+yJFg6M4CYlOxIrUf7Zr4giIxbX4X4uyjEpUHDri25jvl6L0+V7+I/A5VkWYLg/xjjv3aEx2wo
eekUHuzY9R8necrcta/GS0W+LZ0bAE0Qebavuf2zJ/O7by9tnJJVFH0VqsH0CncbrXraODWOSw5w
IBRwnOx3LeUUyIwIL4PLKw/ZZNzdepwurc/e+uQpnVyfdSQsikNdnY1vjvVYwvsDrCts4RIqkrd7
fZqvFxKxGkA3QKuAjXKzkNSiiTnMEx4ns9oZNXtjqkxCayOxhLgMXQiQkUNFHof7+nBB1ltlvKtp
rM1ZUIKFUrWmD2LHMa8fsxRye84cUPVLm0jGdut1Xdtd//0iElazcgLaEXZt+7R0D1zbm96+cAJD
BuPaWkfk6FZIpwF6qAhYq1vDVZq0oXFveYhksjEJFMugYKemUuz07cnDoPDo4jpEAgbN7a4H1XFl
hGBtR+MGLVXzwXwiaNLurNy6FM8VJQdSKCc9gZis13yW3DirZyRuFghoQnIIaoUrpujaNk2WmXJQ
tWIP4FXw/PHsO2pmAwlY+B4YkpzObdjbkM0t+r6KGp53gTtP/bHtO2gFo6W2f/+Lbh16TAauHxPF
CmBcxIRDgtvOmieVxkajvwKr+mKzBvPv/Gqt+diYzcHhsptvfYjEOVjzazAKVV0cnus5sHQG5Yip
pTHri8jJ0JLBJsd5ipHU1ukcTnB0URYJSujrNjMacyaLZMxbmw2ErjVpujLITOEDjBHsDdSCsNns
EX5eZUMB34bngDZ9srHeesoQdbgwtX7KxQEqhrpdSg0dSli7fOe8gKvwJ52qPynRHhanCzpjesxt
L1DN2edlfeqZGaSZA/9F3c/WgRMZDmtr7CjbaKhMoQ5yI5I4ltSjpVPRGEImvlqpPuqijDSSGd4a
NhRa11wqemYjQrgedmlWaNiAzEtsJ2zfE93vVe8fYpIDtAOi+xt4625ExgyAsnVBTVBkr22ZVDVy
Pnpd7CZKRFUSqMyNq6HzeY1c2cKUt7ZVINtMyyc72903vnH3AwnuqTg+YMwAv3RtGzWA1oFMYwfk
2Vtr/5odiYeyMY/IuIBWpQOahyd0/feL7UN0teHqMnYx+MyKDnzF8qRXT6kMPrSxKa7MCDdiZo4j
sTSY6d6N0Pw8vt2fpc2fByIduAIkxlAtvh5F18/GuIxLF1egxKhVNEMoHO22/gsjcD2RW0e9FyqD
10Z61ckrAgxsvJhdQDM07EFBfPpbgtlKSQHY5T9WhM1Gx9TV5hFWutD0//7QXP62WGNRczag4wBW
oajZzqmUQDX+UP2Hm/03m+rfMXiiz5SqOa0m2FmGo5tARintfK/Yk1J2z24gA9bZAuYOzQRw14uJ
dKUZi6lodRzNClgESNkYDNn82s8VAIJ8D7rJULlt9vA+szNj7v7+jtg8PBfWhW1X5U05UbQrjdEV
JzAMJPxsSBIz8PQhC33f1LrswpMGwgPedRB4kMARg5+Gm3nS9lWPzWerO4Mq1V7RGTSyAf6oJo1A
mVFX1y7y9ZMNeFl03/rW+TKgjAQ8CJ5TtMi63vpAX7VaC4pOPHcvYL7sKlb4y9xKrGwkAVbSIwBW
H02OgM+7NqNoTT/qNuljmmsgI1K2aw19hy5aJ0sfd16qPJL6AMGio2ePYbEYO8tSDvdH+hHZ30w0
lDfRbxG0ZVSzrr9BdyAupbldH0PN+xtxnyyg7FVFjWav8tHscUT6gzRKaE26rzt941ONPiqLcci6
dMesNy2TpUY25x4BDlxWyHYBBnP9QVliuy2HwnUM4tZi5T4DnTlbJAmPdVQ3o74wIsx82s5gZmqs
jxVl2c829d352eh+uOmLpkI1RbLQsiGtPuzFo+Nmha5UQNDFykBAlhxLf7bjWm9lh2brfK6x4f9O
neiGVapSwBfv4yHxzebNcxd/0N8b6TW0vl63sweiKRpVQbNV9PeZSsxsBBE6RpSEXkN6lGZHCDD5
vWZGsyWZvO1B/WtM2KB53Vq1lcJYY//xvG+pe0YN2UAq9/5B2Lpw1tIx1DKAXLXFbcdpC6eBz0NM
ER+pzS9mvTMA9ya+V8s3PT2V7ft9g7enf4U7Is4E8gVpX1cM53ODLbqFFq7w2mmQT03YW9SnoEEA
7u6ph/KxGOneKnPfAu7lb6nJ0PFd4SEr9w5YLl0kDLtzmuZli9xW5Z3h0BXd4PdM/9s5BW8GMvIg
vcGdhOyksHTpMFvqYttIWIwv/JgeR3vnJHtNORkVCzMZjvTmlAnWBE+iKpWxnFWLADUXa8kYTGbu
U10Gb74thq1mEIGsDAasnvjYO42XFInnkpgqyMM4k02DyqEPPFUVHzGY+XkyClAaEGgeardp97qi
K5Fbjcaum4cTXkvqI8Uzhdla+76/pTZnANiuNeoHOk702DzIc5YZS0icBWb5u1vebJkO3M3JXwd/
YUGY47kq0HOtgIU+RzxJmp2B+7KyfHR9fTJSyXBuM23X1kT/baRW2o09rFUEhFCIaZvFEKA1WFC2
7pPaMr9DdnEoMh+3A3W0w/3ZvAlFBOvCQ6QM01INi0NiS0kgTmkvSZA7RFa8X8/A1V0KKwBSoRSD
q8eCzJXwNsDJcVmCMbr1fiGHwjowBTzGY41CnCM5j5u2NND7kJnQIMImvEPqUthtVijIXDozmgTT
gCdPLnvsVfVA2+INkH5Z2Lq5hHAs0ADKhqNzQwI3yFyMHi9pbEFGA8Tz3073SictIiX6f4ado0X9
PA1rzS2CeEV8fwVvI9l1ctFmCO8UlG8Bw7ie3GaGsFjdYQkzEz1N2j/gPIStObxlVhvzQnlijvkA
3Z0Xe5HJe968Wh+WV54TOMNIZQoe5NK2tWaVKY0Hqu4HyGYpP7re20OQ7nh/jFtnHqAaDR220MoN
kq/XQyyyDmpEHVIvaoWO5il1jSBzO8AkUE2UnMfbA4HTDDIMlO7WZiViPYSNMzPdVqNxtVRLwB1q
w48ZZL2QZVaETdo2isWG3KYx18NE8SkN70/YxpZEQvRDghBBJ+qUwolTqsrGi+rQOHvrx8JvuetP
1R7S73NmBHay43Tn1s+V8uW+3Ztug6hyof0lvPxVFQxaHcLdyQfTKbQ+R/TU6cDKZHC0LQ4XLVeJ
sofYi45qtF2A9l9O4QT5EnBt0Q0JxAj4I6w6A7gLSca0Iy+GmfGoa9S3BfLUhxldUoNJnepdrdAd
TVT4Yab60ppp9lTOjgGRpWqCUozJdnnnQqrTUTrJxli//PoOW0eGA46CKzTVRB7TslDmGlWGpI3R
RUWXRSC37FpIkX9GxnFEZ2tfH1l0fzq3tglK5Z4NqVUUUcW4xQL9oHRrghQIOhkGTIVOwLCoVBIn
3OierosGfXVwf4AEQYy0fsaF6640XQvJobaLdeuUZtVXPvcBcNKraD0SSfuBFKGteBA6m0IVnZrT
dHnOFtAX0TTKzX8Zdo1VBD2tDQgyv2X1iUzQCECJmdD3+/Nxe+GsHwriKXpBwC8X38rSqAmK7nUX
1+Xrwk/pOQFjTpPQ4G+ffxiBd7JqwELmUqSGA0jAF89Fdk5PPtNheSxyFoyZ+YDsc+hlEs2D25sN
xlZ9PojaaDZaalxPfZN4UGQpO6TqHECOSnpQiwRulqzzw6YZlAxBjF4LQWKhJBtwdPRe7eIBAkTh
0ro5ij+GeoDqgUx0eXP6ENOizg4UJJJ31yPqDEg4cVPr4l5/yD0VglmHDByvKv2aDpLJ2zqSqP5A
zwO0chRlhEsuzylNC+hkxWOu/K7XDguIoidf7QC60JA1V8lXlcpgnptGUQgCPQiYZnC5rsfXLm0K
8gHyQ864TxKoybLch+xaGxjwZ2pnX46/72/6Wy4xjifevP9v0RZjKHVRW11pbGzIvXaslPCrEZi7
eVeGzE/CNuABZPyjbm+8ukEiuYC2FvPStLA9k8keSL0oWEwlUV4tj/7ItCEkHa19p54aSF8YrqTY
tWkSDSaQMcJVBLfxen47h6ZNseZqaHk0owqX66CBLbFPaykJcf0p8UqH+ifEliFKs27Wa1PohKKh
hIgEycy/53C8g8Lc6aUdatYxc60dVV+8TtbR5kazfr1s0RFhVR3F/QJn49ooSXtkP/Osjy0tbL/T
c3uez8Wn5KgETgRt23ddCR2ZbuXWOwJYIyJhOOHoliLYdDN9MLSW9jEQGADeDKH2tzKqH6PClQnt
GKTRQV26HlXdpW1jaryHE/pSNN95f6jAWvCyCBztKEubwMxkCadbRx8TCUUwlIqQQNNFJR9XKQtz
7gzk0FLrwXkv2nGvvVRQW4ZEzBeEj5L3X2Zu/feLR7JPq9FJErOP1X72E/R0YRQiSGXzozOeNP1E
kNO4f+43DaLMilIg6BM36KkqbR1lJFqPCpW17FK3RO9ttDTfl01TH7yJD1E7oEaWoGef5F7dei3g
u61JG9RZEWhfD9XtjAKagzZmth9XVzHrd6lT1GGbDlV4f5BbO3OlQ62CICjritEayyifuyQf4mpu
aTRMeuM7KV6N+1a2/IZLK+tXXKydoS1aqXrFENtV4ueFFZnZS5qeTdpJ1mzTEB7ZFecFgVix8mYP
zPKGZBziTqWBrmShwc659nXwZIY25g3NZb2VygWUOgBm1yPKideVg5OxWK+LJVLLsXl2krSUADk2
NgKcLETuaOG54oSFC5JVyZSlDA0bcM+fgQeKlwx9Ma1sf395NswgQbfS0yDLA6a7EA3VVeN1BnGG
mOWNjxK7j1kzNCZZm42HBehckE7RHg2bQSR3MtVMZi+vxziz0cpdGZsiIFP/hwH4uKtBD3wkk91L
Lo3NkSGJBu9tTVWJrPqyqHWNKhls5j+H7JNRPyu5JOTa2HJ4RFDnheAjdEbcddgXexuisj13AX6L
exVFsWqy9FAhQHaOaDkY9oCnSaZxY+cZAHwgEEdlFuKzwp4AlMib9cwa46b36G4e7AX6RRBIvb8l
thYLZwjCxKidooYtbAkrWZzELqcRGSPIbyXdY7tYgfGiUbJzq+blvrGtaBn0LVxpH0hN8Liu57An
TM3S3Jpir9b4czbUVugpnR6DJ2kdFESaQUY9aHZSRd9Vaq4/MN1mu66ERtb9L9kaNupT4B7D+VlV
ma4/hJoFat5OMcXaYDd7UwFivdN4aA/Nm26Xn2Zsb8kO3cjQA26HvBxI2GB7Qe722qTXk773TIXF
9pLj7QRaNey0PN95pBxQ9yTt8zg0agjfQnnGe0NOdeohmaCCzqE6iqzP+YZ3ffU1wtOjIM3D2WSz
mA8qCY02GSJme0oAWacm5KWRP4zEAMNu7McHjaUylNHGmwuEEZwJ4JZXKU7BvEeHvK3reoobPLRO
5353+qehtoNl+LPQ5ZAlqqyB/OaALywKFzkokh7aX8NilaFJFftGz2XSHVaOEyT3nMc5+3p/h21c
F0jBgheNfB2qvuKD24IL0CR2y+MFQrtNPHncT2ZkZWSt1jduPhPZMxCOQae/ZcMZDrMsdIzgcQHh
8hG96VChe2i09/uj2bCCsq4JVpEFQhBUOK83rwsMXlfp0xx3lvNoKGABp2YVKUMvU7HZuPXw2qLx
LfCUoOqKqU51GtIFum1LXDBbeUAHjD6kRKcSx+vWygp68LD78Ori/8JZpPY0U8jAsljJW4A1O9+U
QctuJwwWgK1F8ArSCHIZ1xNGs1RJ0wTbrZ9p5FFwFhynCNDZV3atrJHhdWy1GoIPBIgBfDtVMFTC
LWUaH6ZYnZ8UI3ukLSQTl+JlLfrpPlm+Ndk/yfRrnGQC2rcbHBWrNQ5x0REMD6IQ65h5pZtJ1fOY
o2t9xICAGkPNkDyCW9O48nxsJKWxYJZwao2UZRoIrzzuZore2QPoxW0wuH/u7+6N7QBQPgomaLYE
ZWWxqVTPFHQKR9PyWE0/EVL44/LzvoHb6w5bARwS/DqaxyDMuN4NGmNFZzepGndOO0WkUE3kUGz+
GUi/sKnXtoRo0RXxyaolL+6WYRdZTURvQODh4bk27PSWVpVLrgL27/rdvLM52pQpAVeDnAGnUMlU
sTfWC7VgrBSYqsh0itys3E3KyWTZElM++up0sEvm83l/fzbX0ylsefCMkDPERbGywITTWyJFhTuh
XuJ2PtT9z8wwgxIdsxFBWa3E1MYmXztDwe2DKjqkwoW8zEwaPhlet4C14e54xV6WyQ4ntPFzlOV4
f1Qbm9BEi0qknzGBUKkWXBLkgzs3V5kas7ryAmdUs7DrqKw18sYCoXIGAjPOLIJ6MbueOBVapnhc
jdN6CpoqXlIaODI9rXU7CwsENDy0eLHnIQ8m9pQu804ZEsVQY1pH8/JJKd0ATZrQU3xvGNBXrZNI
V3/cn72NhYIEIJTlIRcGJSFxoYALT8rSUtR45BYaJfU1lH6LafFLmx6H0lMli7WxBVFehdIaVMPQ
qUSUkkg0aprUplpcP3foTUYdZ5doJxfYJt7INDi2bEEmR7dwBSJXIAJk2lH3SJ/YWoxMfJ7zsOd5
kJfZJ6Kfptf7s3ir6AIpDsgQoE2A6aHMKirVGbM2Fl3V6zFRzH3CnzIlhRJf59uQ0CTqz7n3oW4P
6RZtZzbtU8WSSM2aaJnIccy0Z5KynZp4X+9/1MYddvlNotjmaIHW2nKixyXJoyUPebJT7IfB3Nfu
eTQH2YN6m6xc02vIriFpiNUV2ZM8cxcUXEs1VuxDldZ+YrzlXRVCJc2pn0vljPIrOJS7+2PcOPx4
HtDua+2petuxOm87cxqcRouHes78yWEcZNbEkNxmGzvpysp6iC5CWKc2mbP0hRav42otsLi0Ae1g
liDVZ98oJHpvW9aQUMc86oh8wM67tlYj5ZWVlGlxr0EmngR68gTCLh/CupfskI3Dv8ZVxhpWrXIr
66V3MS7dKomapKYW550TWQUr0UmgYNA/B5y1qWTp7I39iNSJjtvGW4HfYimJWlMzWXOixd7Uh4md
PkNJo7DeNPZdU9B9borvb42NwBH+I/hFEAxENRQe1/Xops4pq6YCnkFHQo2yt6X9YzRD0Gjz0bIi
3iqQXIWMdPnold4jS2Ta9xtlkdV/RSIXjy08ZvHJKJyhst2U4vzVv+ci/TpDhBFtTY7KYD8Qx/Bn
QJLKztjDc9oVmvqj53OQ2uxI2xjCg+d8lz2SF3DB70/LLd8T1y7mZNW5QpcfrP/1tIwVGjdRB8mD
duhCo4JN83Pnxtq0q9xvRZFFSP27KFSV/4yen4JG0QGyXZ0ZtKZ79R9Inz8W4JslnuzDNnAi64cB
8AuYoQfpJGG9KmAOUsDHMF8IXmb0XSrSOSxy4jvOGKWj688mpFeqed9Le55tXCMOXBXkeVE+B1xE
cFc0OlXm4E56PI5oTcsURoFSV2RVjq3jBnIW5Jogw7ISSq9nfposrQGUSY9N+oVPRWj1C1IZxi5p
ZDpmG1fI+vuAqAMndnsX90VuZK5R63GzGGFZpyFwKBDhSf0csjjEje5vqW1r8JJdHS4zgt3rcdUp
N6BEgoWrC9fZUQthTQpa7I5DGtTnSFn8Uaas+XtPAn1eIbGFQtUHCv/aaG7bZeY4sw64wxercUJA
paNReZqGcW83sqzPBt4QrwtCUrjPa7wjioSYXTYO6C2vx5qyRC0aPI5Qd7FTI1rUOYTEQZDY5GDn
z2n+wyPFwzj9JtphMiAOMk+SA7y1i5AYgWgA4m8QUYXZ5vak0UVf9Nidj17/dWJvhfM6y/pCbFox
kbJwAFTDiyPcEhqbPYcPkK9Wi+qzxviT0dXt3nKHn4lny2Akt/h33EkrywlieKhL3NC3Zruo2xI3
Vlz3yHx3e6/cAR2+s/rygav9a5q/NOwX8aJhNP3FUyO9GsKqdvB3J3SojLW5MXacUOhEg8SM1IDY
eG5pJt4UTWXGbb33+AT5ntq3+BsUpu6fm1siCRBcl4aESU4Ty2gqXsKQeVImIFTSMpxHNF33+KPR
lK+z+wLFkU47NjraTC3Vl7pXJD3TNuIayKvA0cC7jOhGDDwLhy0EkEMzXpokjfKhZYek6NSgNUEt
uD/cjUv20pQIjkHD71ylBTfjulUfFV69ldA3vG9ia+VWngqQeIByIu4ULgVI25M6N81YbQbrpddR
4q2nVjlydFPfmfIqwJY9LCEySYgKwTUV7DXohGZNOD0xm5uos4bQds7EMsN0kBS6tubu0tD6IRee
mjaqZYH7AHNHod3S5P7kxvenbmsj4KgDxYgbDoSC9QsuLLhjVzGu91aMYhBFm3AHEGoJcGnrmKMA
8K8NYbrQvIk4at1ZMMCjmQRZf/SU8qQl/W5Wj0QHrnghz14VjvyzZ7GHsftExvOk7joQYO4Pd2vl
Lj9FmFB1FRavgZ7AC1lFrd4H66TmaJbiyV79zYnFIwVHHn0PgJO7ntjZ6mfEjJjYqoJKVwOJprNe
SPKymzcJfBek4FAjgU6FYMSzKYUYgGPFST1UlV9qPfxMYiG16XQsBMmaHyfXZbhh9OFxUCvjqAEE
ayTgqLSjQx5dM5PxDjZnGK8zqLIQEL7Rz7W8xmgbllgxH/fNeGL9o3WW7lqZEeExhLBcMlOoEcat
ji5WyynJPldJEfx3i3gxGCEfmI8A2qnMs+KuJH5dfDchaMgUiUuzuVMujAiZLKTT6rxEhwxoWux1
jo4dL2jAc3/bb90jqMP+Z1GEU96OaZNmHcaBuerNX5Mrw5pvLQhWHM3GPCiPaOJ7knjA2aheZ8eZ
96vTFmBCvy3GiND1z/2BbNhBNeXjjoeu5Y3GSQItK5abDexkUJbq0WwoQnvGLmrLnD6BSyYb11aG
Z02ZoiAF7ifgfMIOcEg/dIWa2/GkftN79L5xnp3p1PTNc5WlgQ2t2nK2P+f2vrD92nIO7nBkZ7OE
nFHUyDSYNwePJNPqoqA5rpgnHM12KRpIssUJQri6fVG6JHS6Z2+WkT82tgua6/5rSDheYze6BCgP
bBc79VF+hdr23/sf2CjI3ABIhHS7WEcvUcVXl2RdR537pEBuHcCz5OW/2CwXRoRdb62g0iyldtzp
j7Pz6NQnaKlMf003h9YvgDVI26I0DliKYAUCxoObkNFejy9q9T7OL6TFJe/WBhQAVtZQREXZxb7R
s2RkyKwZCY+YVsX8OFnJWYG8WMgoEF9O1aiQuPegAoiQiRw15rr7cimhBQ5gVrm7P6sb1xWCSx2Y
Fbw3K9r0+mEzANmdW1Y5seadHQt9te0dlVbLNo2s3emgQwPUnuhhzfnEJ+oMDvLuRwhAGfop6T/f
H8fWaQIf4D8mxHGMKSm1FiY8A2m2TPsxkvexAjVFk+DYZYbWOPrCxcq0jIPrQp3Y6L6VmRsu7JyO
MRtltWCZHdEZUBJbdccRdvrjMlmvdTo/kzz/h6kSr1S2OEL8YjVuxbqkdbDjwXXlfp+56D3z5/7y
SIyIYUM+TVWitcSJCxX1ZvCRWf5QJ+F9I+uUXFdekABFFRhREOo42M7XS+OMQ2JXs4fcJNqfRrj3
9MAuZyPq2sULcpAqsjzNDpk7yJKit6Nb5USAToViFvx3MUm4GEM1em1jxGi+G2TFJwfFZ/Q1/vvR
gdsKtWREKtDSFBwLo+CGk5idEbvTDwcguQnliPyxTI7DFLFWBma8TQchXsQLCcUANJ6BM3o9l2rf
Uebo3IhRQAUbs8gjfaz6yMydkKA5wjIwiVNzu99hEPct/qwBtSii6XHeoWalGfHEo2KMO/A9muoh
9WQNt29fw9UOKkqAJiCBJ2rkGykEd1sUB+MOKKgAUTO0zVJNht/fHs2/VoRDRfLJAqNDNyAcxHyr
36+1Bp5CG2uWXEdbWw+lYBTuIfyHTLDwuFd9TYsCYmexqahBDfHYvLX8xJZY2R7Ov1YEvynllFr1
gOGggrabyufOQMscrfOpLYmBZMMRNrmSIc3RQuQhxu7zx+Ylo19c5/v9g7S1A+y1CQXyJXjxRGW9
ZV5yazBwkHpkbU5FnbNPqyiQpJS2dRkheQEJUmQW4CIIC9N641Tpy2DGo/fqpp8skGxfPCgnEZ29
popB/VznXBJ7bB1aqECukRruIlXEDxmUjAVDp5kYQriR2/0DMb2lhqQ0m0P0u97dn8atPXFpTLgh
3IT3VUEU7An9ieTfTHLMuiCxJBtia0jgMKxBNzS5kMi8vocUNgwL2sGasT4VXyweLR66mz5qdnYY
UHm5P6IP1M7lA4K4HtVfXK3AVqDgI6IQKnQZb/mQLGfr0zL6SRK5aIvmV6/VIzss7wrd91/cI5gb
p9oN7Kf+qTD3nIcODlwKoZiHAdKZJPqS7WqIzcfj4f7XiRvq4+OAClvpKg6qPsJMpC1XnSpn6jmh
dhdMDOiIVittn5BM8XWeEL9cRtXPuUIl83Kjn7maxpsD5AT4lqiFCcffW2iJnhuTes4KX48X94VD
HOfH/NN56Mq9p+1yiMP94ShKBAZaMT/nb1kueR3Ee+HjC4CWRHEHSlPgRl5vA1OnXVnmjnqurGqC
z1XPvk41JyAJyySH6IY7s9qCP4wiEhDp8IyFEEC16JjxvlXPYet/p/739zH63r8T/4Hs76/oDY9V
tLSO+sKX7EcIPhhqrZ5rn4WWX/qtv/5tjIAwPNh7zwdfNaC+Ee5y5j80/mdrP+b++DaHf+5/yeYK
X45ZmN+8ctAJwcKXvLcfH/Gk+cf9Z38J+vDxoQgaac+v9QEUj9qlQeH2IENKh8b4fwaH0PFDxvyQ
Buv4WJQGQQDmrizq2tpElzaFE1T0qW6k6Ol4Pj3tfv70nvcPaRio/utB4lHfJPLEdRVe/3xyxnGV
QTmf2C5cTmRnHoM6ZE9hLFk28SlbDQEeAuHfladqiS1WrKImLgNu5tzCFwy+Z13UfV1eyta3Ez+Y
/WwMfxf/3Le5dQ2tqtC4BoA3Qmnpes9WRQLRrJ6r552lBNqLsgQPsS5T55IZEVbK1hlOYQUj1dHz
+SNkNxmUZHwvvD+Wm3zQOn+XgxEWqkLzQ65ruFOpuWu/Vt/Mo/sFBJTsE+RjnKg6ta3v5AHaBwxu
lDm++d9sFBv9RSH2uHIRxYhlakFJqedJO4e1jyxuafrU9Odq574/n4NSltvY2i3QgHUASQGxAkXe
66VDetl1wV6fz0qrQbTzpNXq7v6E3vRhWCf00oRwo1EHHZEXxZjPy2tS+l/KH993mr87difmLy8A
sPreE9TVGv85OhwAOPV/S+yvL5F4rVzaF+6xtlSgUwDG3hnaRl1U++H3tzxq926Y78vpwYZlXC4H
BXdLElm/ZT02ZBMsnA1V41NdudZ8JhV/du32MCq9rGfOOoJ7IxSOBgQrbR2omPmsp7usHyJVPbqE
7vqEvt2fy01DH9x0AFqB8xPOhtVllrkYxXLWsnOBrnnDn3bZmTKNig9lcnE8qBpD1Wglpxuiz5pX
Oa9bN5nPXwwf74D2Pgfv3Xv4/knz37hfB1rqv0zf8iCKiB9k/nx6PfefA9mVvfU0XH6FsHKQHa2L
rlDm86pwYj0p9mmSSQptzeelCWHhqlyrad1g4dBCxy8himxMs9+Nj4suayx5k15cT+Gqtq5DhN5e
dWyvD/qQI4jiTb6ci6P1Xh+0EzSpip/1sSZ+hcZ7P+9vlE23+cKcqDRq0cnNyhKTx0Z/DE5PPAt5
uGvCYxvsneAxmsLo/C359PUXHLYo+vEaQ19RsllvcEfCkMU4eKrztDaXbDnr8xN1mJ+RWHXR9GHx
p1FDBP4DKXyllCUTbiAlMGsbGhIJeIPR6UyUNyxsNR+zQVnO40MfvfNd2M77Sokglh68hmzyZUKH
H662cFyuDAobdZmh5OBCxO3MqeUTgIGGKWhZC8GTkP8coU/nVkHXQGmQ/UpToNKeFe2TsrZpCFN7
P5n7Lo+8EWk+D1K+koh3NX3zaWuZAZQyQPUM4e63oTczKPWAT9P87y40D3/0paTQsGkCUeA66w5K
FoKJbkgKr2Pj6jBDKmQ5eGf+pTrf385bXrmN6+4/RoQ3pAQKarB1GLH8LtSDNkCqco+tbAfhbtmR
x+ZoPe4mG7jR0MCzvR/war9mD+qpecp3sqjvBgD5scNAJkXdCpBc8H2vz7KhEaanDlHPqWP+Kkbk
4fpjN/0Pad+1HDmSZPsrbfOOudDi2s6YbQRUKjKTSVC9wEgWC1prfP094M5sZ4KwxG7f6Zeu5hQd
oTw83I+fExlM/Ft0H+XODJmvJjAVriOppN+eiqVAFjUK6DHgHgAMbd7NqmRpHwpjwTpdz5C+eQkI
27AUGq5RvG16qNbGHfFTzswgn8TkT3G4ktVfCtCQp5voQwFvB7pvtt2beATzm4+1cMNzI7/k+Um2
mifVo75vio/iWeihIlGxEAuwKtD9QdWyuUeH1srLYfKX850NpohJeQ9vzx/EJliiXA5imXUg1ySw
x+Kp1PRgU/m6WOrl/zajNy04jtCU9ECCCrom1wuuqNUodrHHOZyKwiPOkSCSplqJPBcuoysjsxti
KAq+D1sY0Sqrl5/CkoBjPmlfVvbPHE4+G8u8TSpqi4oXGQb7Z1Coor3W7VMS7nz/pEqHuDfaLiPc
5rbNhZscr3Y0kwioQyJbOBtZ1iuQVR59zhF4Q7trvZVfLy7O3J+/fz6kGqDuvmEz3kEmGZy9FSsG
J+Dpc970WDlOoRw+QvkI0LPxnevKBLz1yDgRr4WAgB4iOO+JqLUgOBS9INDMbshjI5TcPiadhheP
wXD+uGvTMQKxTAzBPTKA6QoULHWDSBICTFDSZNUCKsa5W0O1JemY6Bdk/5o3H4ABoNzKEfcCnvJg
UIc2bSvQdKw1nkI5G78xqDoutTip7WoKhBNyWyODFwhN80S6Z9sqqY1EiMWnjEtVUR/Q/VGhDA48
mZUPIxpL5FGKIZ5eMC9lV/a9eXvllu7wy6UTZq6uarNES9BK4eg1MEVEsRML2ct2pOgKSK3bxpZe
KlfGppfERe6F7YShYNqQc8o9p5sVbfV4M5qBrX6ZPK3vxwee1HfDXjVZ3d81jyGJVzKbPzDc34fj
YifNct0NePVlqZh2KntUGYMB3311Lwn7Ijby8eixRp/bKoRg49Jkixc02uqtnOqiexp8M6pbI1WP
WrxGfDt5lx+u7uKjpifOxbT4ENMsMhmOAcUe+B92pLH7zJPCvj39Sxf5xSmdxwpDBVGpIYcZbyCh
sFd8o9UsAU/8pFo5sD90rP5rmlWQ7yMND16v2TRrkEuDHhQWWiJSSwOk03bBU7tprAR+NSTFnt2L
NjgN7XgbnrqPnMbFlOpbzT5Nu/fnzP75HbOZjXI/zVg34Zyk1etjDXm4nbpPR2JQtXy+PbuLYekE
3MEOB6cGukOuV5H1474ZspRz2MGQLS+2Ocikcrp28l627md1n480Oa8s6WKkcml0Fpy5Y5EMg5xx
jr9BcAZWN3maYrQAVLp63zplbsZriteLzhhtGah7Td1o2vTzi93Kez4kuOucQ7qB32bg9q0M/n/L
kPO9fy5szEIQz8urJOdggxEoe5JTg02dTM/QyTCsRLeLV9dUM4IGBvjnpOk2vRgN1iyVKnBiOGps
ufGHJO/YbKWQN91+PzahiuoxGjvRVzyfsDqD4HQP7iYnywy0yyOfH3r7XCbsEQpTgbRy9taszaZu
8L0mFjJYK12rVwh/707vz6im57XOzkV/cjGuya1dTB071pHHt7CkxnqNSNg/FqHRth/AIt0+Wkv+
EV2dE/sUmIvRpX9tiC8Hz68RPTnB78gjplwHhAtfMxYi7/JfuQ8vbc0GlSEl0aVNyTvjPYuYQgsI
w30KnUI1qJjel9t87Tm7tAEvDU7reTGLchNIyqDBYCS20BqzBekl/ro9f0tb4sLEPFegjlybgbyP
dxoqJsa4f2t36ZPK6f5KkXfRG10amgUTede3A0iPeUcqxg3jqVB4fXJ5APHfR6xZ4d314rk5F35D
+kBe2feLkcyl8VlwofYZCI2ylHd8bTu6kAoCuBEbhKSnlAb5ypleHershnO1vgLjOIZaQV+hplm8
8fIjU23zfZA9jGxP49oMGrtaa1BavGaQvpYnJkugKr5jrIv9IlZikfBomHUSiNkwZi/oqgJuDLvM
7/tHqJSnm772DDXXwRQkm+NaE81SpQ6UAsDpocoO9vV5sxlfZYyLM8o6bU3L+pzmdNAhhW0I2ZYL
LVbeV+KmF3XtqAUr76eltOWV6dlRYfihrGu8Wx3p04xsyRw3OJ7lniGjHpsmQ130RYPWm7ob5STa
mU/iLb/jWcLjH8ZiLHE/gu8T2YPbx2vpQvxzRoC2uz7BoVQlHbKCrIOELUHe66SspASWzu8E9BQV
wHSmeuy1AY8p8t7tSs5BX/Rg5ZBSzgG3o96jS9ZYSxezD9AhQ1MRkjHowpz5vyGT6tgTe8SiOvfh
6nc13SJ1f3LpmlTf0qBweaAsAn4iCFTODhDI4eLI6zjOQcm/i9A8o2U62iiMro0mGgIS1Mc4X+VE
mqZqfhejRQNsWsBZAdY1C15yV2HbIVfxBrcTKNAA+WtUR+nJJcnRiM67bLcW2y/lhSECCM5UREwa
Uu0ziy0ICMYh0jgnIrtyf+isWCGFST1dfLi9DRc9A+owEuSnJhDZPFEHraPI9wuXc4LhrWO+GGXT
eb/kapMauVUCwQFaJ9YoSxq8ht2u4FYu6cX1vLA+GycjVoPmZpN1eddklvheeM+RuikBw9EMd03G
cumFoUxduAjd8JYHffj1meiDCj8aAt4ZgNOlPHpiNFKML0JqQDyBVBHSRUZ5SCM7+awK4wzuoAx5
syy3pQ0HzgTvd+qhwj6+3l6Dhe0FrAT6/iYBUZCpzS7AaoSaYaZygzNlEcYCXFsQ6b1tYumEXtmY
3XPNkLQyj15sB/RlZsckpsiIe7lyusbuy0PoHXpG96HlmWedmRX3XPn//QWzo5uWA9+MEQqO2WAE
VWuVoIyOK9HoEZ1BHqN2vV1bCAQUX6TqelPUkk1RrYBTFmea45GQRiUXb5HZdgOzQdU3PTs4g9C+
9SAjZ8JwZTF/sGfjFQLs5582ZnGnqgA8W4yY6cEarHDvb/xNZbzdewT/WMAWPiDHtBHvZfK6PUPx
Xr+90EtlB5iHMB+qxt/n+nqLh43E9XGPyubL4e3DIxllaGLVdkQtVFQd3LukI5XtW6c1/fhp7mZO
8tLwnCd7qFEgh3jX4DSjVcl3SvPepS+xvPLyWrMyOysq+Ja7tsQugvoiNB+L5lglqj2GyLmxDWP+
pcnUJgAqSvHgCrqezNz/92Q2tNYPh/vUrCyQe5AHgtl8VUmzKczz6ddab/7SNsXDD3AQDdc3hCuu
zYY9Kw0Q1ERBV95G3gMvr7XXfDu6+WJdWJgH95zQo+tUhIWEdANVD7LVAkN1/4jNGZPwSTtoh57W
5DOhPfZtQFKdN/qNTx9RXfl6Jsy2tiTKUSTZKSOQbi2N/537vfV9s2Vm4lry0gDfB5QT8ovI+sVm
aGZWdnCP7iahlnHnhEZkllZiQgqQpLQjjJlSBB23t8DSTYzX43+vxZxCJ1E7DfXmcXQA9BIpWhbe
IAB8GO+G8K9stktLMwcpKyVXFVo/rcmUlMGkY8jqxgevN9AQrx5KlWdEieiCsmJ6e5TfweCt+Z52
5MX7III3STT52/bbI+QZSAF8m78BrTf+DYvek+NnY+ZGS2r7a/8MKTpyRqqXQkZSr3ar8IzF6wp1
HHQH8ODOBdL8+ntEsRIE1x8HzEX5mEV2dlL1rrwThXPCcXpgpuCniAaqbG7Pw9JzENSBf9qdZcZS
WWrUOoZd3kqAcKi+XI3QxLRXvPSqncnNXcx3G3RC50HiHPFdbbJbHf081OnIr5XhLHlLMKGATxLl
SLy7ZsNpXSHgwSLIwoz0eX//WFgb6LWG+viUpbgHbPdu5bW1eFwuLc4GNnoo93AdLBb5MZVqoKRo
FyOduJH0du8fNOkO/aIro1yoXYHvBUlq1D6nzvDZjcuwogwZeGDQDq2O1N9bEFke5ANJE9E17o3F
hbu0NXvpBMgLq3w04NnWkMNLp4JwXxkPuiGtkTR811DmR3JijwNvDEJCRCvXW0T1B1crOg7gVlal
jVUoe3BzHrltsrHIA9oDiVmZ9Hd6UD0SW6ed8Pgk3j1pelbBFa6t6nTcfn4L8pDQ2QCzz/xuD6tx
TDkRoz6EL95JodyW1hYIoMhvHP6VTfvNi3fL2Mz3dwpopr1yWs7daH68mW+N1Vnq1sTWfXjQaEvi
3fHxy3g23gv6XFq9E1M7NjTdO6+/N3+wCk3RHBKwLDrJwTcAfqPrVeh6NYo1BrWAuhXT3RAleqnF
kEAbR9moAGneQrXS17Wxz+5ZxsNl5Q7KLkrl7CmQU3YjoTRnheyo3LVZEOOv5Z0ljKJyX+F/aFb1
tBUPthj/Teq1eBtDCh2fff3BzBj4+QjhZ+QVdNdSWCJ21GX10NZxN2qbU/bxm9HtnbRpiErXQC/T
SZsvHWQFQEI4xb8/UK5Fmqt+lyEDX43GyH0I3OPAmD5BZ/zKmV8zNG3YC/+phmDodpHsd1rFeROb
HDyRpxwTmnMrhhbD+cshzeYzlIUMQ0IaRUmJ/rJDPNKgAmyUr2i+kwzkVCTAwY/qLqcMQ37ZTyu+
benkTZ3XU80Esvbz5UzKVvPiBObz0oPm3kESvsQwIk0QUJH57ULWiGWo2BaoOJIq33KeEYnj4+2P
WNxTyA+g+RRla6AWZ069TnM3VqOac1LPinYj0d6fK9OqPXK0DMN7vdtuT8orvA4kam9b5hYuMG06
eyhgg6sde2q2zgkjKGOpTqitiByQdumMccB8l0gwnYRjQ1bCvaXl1pB0QdplmvQfFPd9pMYiFIU4
Zyf4kMkiz+XvFOD6nNwRlEJSqunFLqXC5sm2bw91Gsns6Ew09HhoqIABopvheqRFD/8jlDzrpJ2p
pW+F91l3eyirNwA2C6He8mv1kWnj3jI4O0ISn0pqj0SbE35y2UHhSl1WmZX1WzimeGijqRzSjKIM
h3Q9qIRnGTkrYCNpD0NrjDQY9bRe4zlZszLbnqKcVbkfwMpYUW97H5wimzUEwn3yGkggddnGnWgn
3RObGyvbZSmvPWUSkKIDARha0Wd3VSD7UI1p4W1V8Jl46lnj9lliJJEBfEnRN3oJ5cv+S4FoHEPj
ysk+bm+aBdQVnAP3zTs2Ra1z/uYgF7mkHWveEQ/8SfmcoBiRYXHKHfsCEkMbKITKcI3xeNvsAiDi
2uxsXUfRZ1I1g1nIYsmDp/MpsHUHzVQ7u2yJiq7hXDE1HZ+Q+O/SA4s8h6SL+/ZJi/SiXIlOfvoI
fAw/8bCADxQpj9nJab2uivCW5RH+bQLi79aKNtPfvz4o179/dlCQQhe6uBkxWFBFycpGDHyK1CKV
xl1ankUZfH3VQQv1Ythk46Fu1/bYz4N6bX822UhCgBFrGh/YL7Pn/lhJj26ku8lD5L6P75F8r3RU
+ZWRgQDGenuhF8Lda9uzo5UrQysUEsYexxQ1q7bKCZMd++eisktIsxhitYK1Wd7R4JSCOgY6+yBP
dO0yGr4eIqlArl2I6higTbYF8ZjSxOhcUzpZPDNQfUsIlPAgANGlviSQuIxkmYgFC3Rh5MetbwEG
EB7GJMpzMvhd/xGN3fCescn4K1M8kP3enqSf7gdzdPHFsyfBOIBiXJOBDiohuMlWsi2MD1nk76S+
gnDrmszRwm4AUnyC7k5wzx96URxX52qGDhUnkJ7FYqOGj0lj3h7Qz6sIhBaT+B/gnKDxmGNSmljt
hHRoJ/xLAkBjTIei2jB+pCv5kxDrXZzQLFtLf/wMdJDqAn4VHDbozYcG+vW6K1qjNQ2o/Z0xKkPL
T+L3vvXXhGcX4glYgWrjRHIOPZ7vt8dF3Jh2YuK5gc87chXYRbytShKIhwZsTFHsmm0LcruqHHW1
MYPkpYytJjklaUGk8HMNV7VQeMGnCOgEx/UB4Z452bpXRQ1oxxPecQ/5Y0ELXTI2wTbfVbqhktFI
RSKsxHEL5WeYnEDfkDFEJ9o8HcD46tCwEsp0wykjFfLCCRV17q6nd5Eu/YXYDRlodMGi+siCp3lO
4ogHk6IEaK12mhi3ECCM+S/2nacJDajKEdcnzYuM//jQPa8Rey+82lCJxMwCbcSjWWs+t8EgQ58O
gYfjZwQ1rIEENtgXdspdjcTtrja2X8UGyHsHz8aV99e0TWeXxaXl75vzYoOhFy6JPT4XHK4FtXdu
sR0o8QDbNMZYd/0Vz7M2Tn4WfjD8CLo9BuNkf+d6cSfoG2+bULTgufelIaInx0XysLYinxRrtbTF
o3Qxx9+PhouR1uooJm4E2/mxrwlIx3RvJ6DRibK+QSHn3OwwvzR5/gvpnqvFnUfKNaJ3iBnBsJLr
0btI43up30uUfURwEYcrwcXSDYicEqg/kRZEh85cWSutkVhTtR7olH7Xt7TVyC9PMnNNBzy689/H
ag0Os+TgLwzO2ab4kdNGv21x5QLDP5CeJzxi2D36iqVtt393n7cx3h9rL/c1q7OdhCR3Xxc9rPbJ
nk1p1ViN/JdGhl59MHXAyf9giGY6vqmjUADWhn+qGXEDHTa95kIi8U4hEJXZJKz6xqW/K9eMeZMP
bca1uzUJroXLTQL5NtTicYuChHP6+cW2jf0oy9kgFZyO9pv4o9l4JuZzLW7if7qBSyvzRcyzPkbT
F6yIh4SIb70OMcK34iXboIS/lrxfaAnHfY9H69RbDJra+fPc9Rk/8WUYk0hvvtSBKXfbfkD7CT0x
NocKtxGRXM/Ac/oor3igBXd3ZXoWrfXVKEWZBNMRGm9A3RMchS2E47sPf02Ie+nyujI1CxDCkmNj
RoCpHeAep5NyhgI0dCQ/UdFchV8snAb0juBhBblfoAe/cQQXm6ThZS/ThExwShNKW9RM7IfAqnTW
NLJXrJ9+O95ainmvzE2fc2FuEAZXGVwMTddL/aC8eEaVUnfP3jdnW9KlR3s8r1hc3J+gV1aQMZfA
HDj9/MJi0+RBkeQNBuilpBUMXj2EH8EJhBZEPLblAzvuqzTTq9VbY3HDaMgiwwkA8iDONkwTIsnV
RR3v6C/8dsQTIqR3Pumd7oyEzmltIRfAX1PuCB4aZFPgRhJnb7dajZrBr3MAPhIjZ/VIo24T6DEb
G7wQGV6s6qkbO26yz3OQvOYZ8YUTpyA48kHVNDhcvPPHbZzxtMrsGuCMfB/xuuKfO46KJZXfBB/P
Pp1tf8Wob8TWyiotTdbEkAV6diQXoPdwvUp+DjRzJzW886SPPGntTURbm4XjwsurKPX0gd/plYI8
LhhGbpteaK3DxF2Ynp+2rpBAZI77YDiBJhrtdbXunlpdI1JAhGe2NIxX5MSoGJDXV+uuPdjpaqfv
4olHkA6SMHDE8wjbr4ffe+i50nhcvQIJkV3JqMuRmqJd87QqXrB04C9NzWZadgPgd0eYetL1F3Fb
eCRiCHdgETzZtriCQvlmtJ4FiWBSB7Jr0tfDW2dmDVkxxSsjXHvSS/XOPim7Xm8fhbvIeFSotefA
qQEGwVPpnM+C45SEGM+pvSfIs55PnrnifBayJ1ffMltopR/gUxkVMGn0gYKjxpRELLe4lklY2so8
8poiQHvQQZ03Y7VSoUSDOgpOLT2EGklSyzN6hG2pEUTO7b27FBVLl7ZmsczA9Lw7ZCycm46mFe0s
0vEjcBhjMPfpu0q2Wzunv+mK1aWc2JXVmUttUYWowo4XnCk1PxBu727lbftIZP1o7Pcl4c33caS+
LdHq1+0BL21eEHzgxS6DmwIo2+tzErh1OjaRjFeAStvWI9057F5vm1jaJaDNQ6KRByRF+n7MXtwX
5RhwAV9hcPEAsKxWEqHZh8nWX4m2F3q9picF2AUmkRlkf2a7ka89VUkYDKVDm9fw5D2js/dYoUO9
tQlJ9p/YoHiufrbkizE+hIr4g8WtzKa8NJ2X3zCLECtJ9D0uUAUnkzIG7UZRFUtWKozas1b4hVNH
2fDoQVDmSwY3f6NnjYtmbpHxlUPvjejR04q2TqBdPKQcOjeKQSBShCiDyHnEfvCJCMBM1qLYQ4qC
qaBi6jE+jnvopmiL5cIYOSRPSj9jWUxiU3YTxSiZ5mNEK8jd4Dd5S7pybF6Bk282I9c30JvTGMlR
+Ep+zPI0PvJZCT2NoubzgqYDyG2okMoCQgogjTz8uz+8hplSIofJ5bnNiEmF1nRFAxDcD9VDJAmx
nccKxC1z2fvFS6jF0kaUMhqndcqRMWnrrZryzCbOUyUgMZcrLc35uIFYSBqznZGW6JIkbcsB0pz6
5TsLYSaWyF3XuBR9tNFHgqmqyKQouybpu3hj/Ll08hxU3QUtOi6hY+GEj4UK8LF01gbwT2WE2fg7
19A80/NXkmULJYDLLYt48fr0DapcDSlKoY6/l6l/vg9178RZHOVJbMSWtHIQF2pxMIfKLvqbcdp/
IPnRKppqYepidxr+Xm/NwyGyCwCGMvIi3YMS6j3LqVjockwpk1n6ym2xPFpQGMKJIzuIVr3r0Upi
4A5yn4iO2OotcxqzU/QkooGnJOwGe0oRwOBSHZr+bljDrE2/eX5pTuSJ/7I8v0G8jE/yUQpER3vh
cxoRobT4bJ+1VtUeT7e93aIHQGwBYn74VCjVXA8SvZoQsO9TEY/hF204NC2K+StVhWVPd2FDvLaR
5AMfSCxslOZhB/oykKj4+sOXa3r7lhJja59/28rmSV19my4ODlBGkQPWGU/G6ecXrpwRRmbgvFF0
dgHM3J64KXD5sUYXv3sWsTVI6yrC9LsHx9g6PoB5t3//8gG/MDCLnBSpD2UthwE1tF3LB+DvJWtR
ahNRZlNyMgqnrJGJlu27eiVo+442b41tdjUVSoINWMB0ZhwOb/cmUFSkK4DDAf3afl9s7u62PNHP
Skg8fe1aXIqeJvjpv9dsdup6L8xDz2fFqR3gMPx+w3uEiAYadzYP8c7Kfz+/Jo93WwfIjpMt5OQv
Hfo/zc/RogyXs0IXYujtC7e/nx4Arv6g0OH+XAOVaIUru2jRyeDBhrgf71OA32dT3Y9ZxXEBXGoE
FOJhoNDfro3hcXv29F/uGsHd0txeGpvNLRRnQm8cJME5iEa0VWj8YHOvK9t2ugPmewdrB48yka6D
/u36zKVt5NVuE4vOAanDHWtS+/TLbtbebJNb+mEFwBuktyYtKnYegeJcqJICDxmA3vO3+VGQFHoT
5EPb3W9eW8N/UEv9jgoRcVon0s+3x7gUIQKAh04jyFpq+ILrIcZKkwhFy4tOKH8Uw/uQPSbM+7Cm
A78AVMUb4sLMbIyMAAkfuRLgvV4mr+nT9hgCyVSQj0eP+DgPIiF75gS++T2tQSoNNr/AHAijazrI
jBpUA24Pe3H3ALMB1Cg3yUPNdk/u8wXLD4rosG/MfdxZcrOBCjw6G+SVmvuyIRlytRqejVje6/lV
+ILTMtWXnFpXZVP4YF07TY02snPt9+0hCYv7CDUpSA1MIqVztB8UoZk8SWAqMypDIcx5NEeBxpu3
gwk1nDOaab+8qY4SE0g0/jZSEj2CWzA5ols40MF15tz+nqVKA+rAoCmaRPSAkJm+9+LGchNG4zwf
W0s/dPRQ7jOCcjstn+Ndspe2vkwbunZi+aWb7NLm7HpWJWRVa0hHwwUJyH4ocERgGO3PJrYZsT7J
3qgLatgTJ+VJf1oZ8NICoBkIsBKgkABrnbmLqhYnBgL4W+acx5opxC+q/yCAxadPjcLVwz6namEh
/GKwu9cS5It37KX12R0rBu2YieowDf2gl0ftWWHRkkvUkP4GHZi9Mtaf4F24C6QDJ/wuctfzDN0I
dmKOCWTRSdCmUm8Kyytp6it6FLbo11b1PtRr//O20cW7/NLoLAZqgiGtcoS3iNmfXtwDIFbkcF+R
zVd3PB6fs/1eoHfUtunTmrtY2Fbo5UftHvE7JOrl2SmOitAN5SqRHP43yEO6zmp0UMn0jHV7gAsx
3pWZ2YnJRC+O6j6Hs5DG3BpDFXPKBCEdXLFeCw4mDze7dQC5RiQLsWawjc6f7J4c5dLYFpKDXCSZ
KCQfrKNFS+KTM3CmK0djOnZXxnC5wRrOxSQegAzltSuIRhbakZLXOdBC8HS/wcCazm+M29P3s6Iy
mYH4DPQVp+t03ifWSWoqlZ7aOv19dMfpgp0ckBn/ApuWFVDp8Fwbol7pWntaGd63usKP8V0Ynp09
KZDCFEwznePJd265Y871Rkg2gW8CbdrW7wr/KxmoT+U9mmEyM/LND+09Fo0Ez3MNOjkVgWztQ6EH
h8IZmk0UPIM3IuZpvPet0iVVi66JSkdxgTG8x+w+i2m71xwufFYT6uuJR8r4vs8tqaBVALYuOz/L
xbEEIz50cQeGhHb6XoCbpNJMj8c7V7RztN9uA4Azw33C6R2vJzRC/ZCkQN5JqtEJgIrwNYnu+qmr
/gBueoKGHRTCa+YZLCPIC4iGfxA/wmq15Xw6SremcrpQL24NzQ1QKFaV1pHQaP9UFVSowQ+758C1
h49RThJjVL6hPtzeOj+u6e+dI/IArU7MVur83oj8oVWmBeRM/15Brsr1yBrT3JqNmfdqMxTeyxw2
dqKFrrR8x6+d6R9OeTaK2QXU9/mgFh6OGdi79fS+BozgKcIWIcXOfb89YT9xMDNbsy3fDUUqtdxk
i6CJT8psITak051LcsLRwux2HD1ryUob4eIUAp6CN/DEwj9PJiSDXFQ1G8FoXTVm40LEbeCi3si6
TZkADdTX/VPqs2tMUj8rfdNgUcxADzLcGHBO15syycJESVssXRi+sSP6yHh0qdylATfhfFFtE0AI
2Vvyr4Df51/sfanq4FknYrMSTP7w2bPPmM058IxDyqZhN1XiU5NBibrEkF0jQD2nuE8Uwby9yN8F
0x+H8WLcs8MYStko9jXmWyzM2ieShpptEG5KUa8/IYOhjGBUz8DIRuWjGhjJJlLs7JP7ajvdxxPb
YH9xQPhlz7e/anU1ZsF75QdNpgTxtPWy2I6aB4mj/oeXP2oQ6CDipnnpoNuCKUlJJesRswuGFXfx
s86GlYAo9BTqQckA9dXrDZHySdUkudQ5lbwLZOSIj+lRE2idweW+Sm5KeltKSbwpJJDNo5UjJNoD
Fzz3gjmo8OxGj6YUCbncDsLoltAdZHEjrWJgllzpdA9O/JIIwufZ/wHVMZFPZXxkSeRt2GMB5VMq
buTa8norDraR9FZpR0k4ryzQ0nUPaoKJwUJQWLx8rmdHwKuyYuS6h5zBngseqrGnI2S7hSI4hsJb
L7Og2tmWvMm5ocFAL03W3spmBZE6fwqg+RCE7Sp66Dg8vvC8ne3diHGVSmrQ/PQiWi/YIWpI1Fc8
LK3MgvJYQ4EiG2wo6KIZ0n0A6kmXDylgHijc45/bEzK5h4tj9ONTZvPBAO4FlP3IOizg5kLUkYi9
A8jaTVbGPH8DzA1x0wVxcXkKoEZoIwaGSjAPBtyv3j2qRU7AOWdIpWTWCU12QlODxOZtaNIVbzHz
Tj+Mz4I8LxhbMatY1qmzx+zdTc4juw1aO+B0rjZlZiW5NrsKflibNv/FUDmWUWtmwPJGKObIjxDA
go4IJBTL+yRa67lYndfZcXdjje0zCe2R6YY1vMosWDttaA8inJDW8P62ZPSrtBffqzXfNsBbgPCA
k8Fh8v3gvxxiUA4KNKzBTAuMuGpBr8IMIUUJ+nwgI7mPNeaZxVFOVENwFVAiAQTzekqbkAVnKSDy
TigaUkyl2g43mmAXwxFBpB//rjSrxI3LuZ+3j8e88vu9lrheWaQNwRIDbO214TEqlNAd0BYmNL77
JDdDZ/U8KmpZ6vFESPzhbQja5IlRhXDDscpgZ3zY0bwtMl0t4xK98OMh4pLOqhQxO8VAq92PGZ8Z
cBDv+RBm9u3vXTrOKIejz0iAyBX0xa8/t09YP4tdfG5QmQ3uRJ+zMl1Q10TP5kmz72mZ4g3gSGSW
RzP7tZ22dasORQ3QdZY6qkU0PIJD85icZCP81Vk12L8ZQzL2ihlsJKvTkw1rFiiYgXr0FOnaBlzu
iNoDk1nxZt+vtfm+vPyu+T7JON4VBHyXwn/JSWy3Zl0FRo/kjue9KR0eM0JK/+VD/89n/3+9r+z4
X7+/+ud/4M+fWT6UUIqrZ3/85382kA99j4P39A/SlF/vzR/Z7z/O9XsdVHXwWf3H9Mv++y//8/qP
+F3/sqW/1+9XfzDSOqiHU/NVDg9fVRPX31+Br5r+n//TH/7x9f1bHof86x9/+8yatJ5+mxdk6d/+
9aPNr3/8DRnAi702/f5//fDuPcHfw6iiIH3/w3yvsh9/7eu9qvEb/o5mXm2qyCBbCyElFruz+5p+
wkh/RwUeiUYApxGYoBILn5hmZe3/42+c9HcWIuoaEKrQNsJfwo+qrJl+pP0dnV7grGAB70RuA9mz
v/17/Fer8ucq/ZE2yTEL0rrCLwYcBtvyz+2BDjyIXMKBABqPQhzYnGfbNo78hGsKHn0feKhydVuM
d0KiCV81o/ikjauWiCOK5nKqgb+yjfjX1AvNovVtBseA8kmvgQ514AzfrQ0NjkHvGJDIaSrTEC7X
lN3owv8hU2KU/CCa8qAFqHyPiAUHT4TIR8mC3TbM6FSjK+vt0AFlFfN+YMSqUthNpcm7rArPPjNa
XV+1ue567n2Q9SWtNdlky4qUg+sdcoYvDBVArnsIwDQ009AniowXGsSasn4o0ZGi5wOoYofh2U1b
PWQUWheKmfhuZ8qc6z1rASjKOCXdD5wv6wlyIHo3yvxL0le+lY9JTvlCDPSxEvDalAtQELMVWjdC
6b6reWETQ7eIQO3jdxIr4FQquurIyuH4W2KCN14dYh2IYwD0syjc8P+PvW9pkxPXtvwvPec0IEAw
6QHEOzIin3ZmeqLP6bQFQgiQQAj9+l5R55zb9bh9q3vWg57aURUO0GPvtdejIWbb4UvvRTEnZ5Uv
7SNwpujY1QQIUmHsl4Z2PbjdAO1OKeOh30awlHpKeBdUI08fEae3WYfsW2EligYhKcx8hOuWjcIM
6XF1yvLNaBJ2l8duiPCtib8g65lcEGyBTOGFi2zHO5b/gttuuq1rMrfbdKK5Louh4+99bmJeEjh+
PfA2pq9yZAQuLI1fH3ow768Eu6IuNYarZcopOZo0X8YHlI0wfNf0VzFBRoRqqfV2G4OgcVxRe+7d
quAJVZqpqJt9xilfSCVUDljZWGBmRMFBnswispuFdxg+iyR3H8ZwtgnMGN4PHTFJNVkZRy9jyMOr
1fRRZQFQGR81Y5VJYHFlIKB1mDjM2Wc2tnd94xGeLIgCtCJdd8Itld3bAm+jbpthy6fG36PHvwJo
6NB1E+WuEvd6GcC59eQ5/UoXFbenJk7Uvo+Sg+3BX8w9W3dcxd86WW96sCOqyfnmtWEx3/heFfDv
5eUQpvvRp2TDYnrMC+bvV53Vp9XHW46PEP44QExXdrO6siW5S9rwTrQUKaDwmZzWNzqKC/fdlufN
Wc1xvoF9zZbXfDt3LTx7uUMRExzqFT6RYiiHnFa+1qkuQQC7UNreE0v3srNV3rKN68wLFbwCN1bu
XRjrsrXu6pCPNGXHiTzZ/nlM9X6wKxz8f7TEb9264nmGb2EqzNPczvfMstIl4x7H0bzTkOyGLD5L
nYA5zy6cqI3rJYKOV42w43g7qc5uC58fmkawgwybyusRbzUoznkzqCNe1c5Kd5aDq+A+F+9ti3p/
dmtULRk5iqY2J5uk/iGt8b21aF0ZdBxcTCqBlEXsLhIPKyqNPIQHRf6lBpGe+HS/5k01zgWQPEin
vTquk7iP874aWsxQtT8DLN7Uza8Epwp1EeyiSANCrCZZGXUT4s/HfdJTyN+Qt81q+gX+CE3VAkTG
OWe+MeCkd7VYbeXa5lcv5QOy/sBUFRSuEXCjHsblM2AF247Yjcc4mc/OdZvZyasaDa7IZh8Fzh8m
En2sqnX8Ij0jm6WBAmAFz0Q+9m3I0Pv2gAaAWFQwP9/TcG1A2I+H6+QArom+4UejwH3aiYEFG2Gh
fjOotoKyk0LzL7ywSEsOgBqObTVBSBbA7Xg18pm39c8mCD/UikcVITT5sfNL5W27RVwcNFBZAtCR
zsFTsjLzSTyIyUHInnTHmrjkcXAVNUxKtyir7VjasLCXlK3tJh4CfQCbF7pbKAePMAaOvmKoZsq+
M/1b0CtbxYlm20D54kkJAbCzjSCl1AahR6TZcRZPFZ1iv9WDicq8z0QJ7e0FdIrnmmnUJE3+JoMc
jqRSuONSIE5F2vBON6I51WQoTjnoWVUSi+GOxWjUa1lsxZBXZuheIrk8yNFuQEtuK+0neTcyJe6Z
mnD211/oip3Rh9Pr2PW7pP3e9KRKa/5MmzUuaR/+zJvswDN2UqAkW1idRBN60J5k7syRNIjolPFH
FMUXMJ9/dDC8q5hJ+qrt20cdRT/GQMtqSYQseQTOztwOp15MuBZcC26XT4bt2BbhtpPQuAY1NGjF
qoAzkKzDERgvVQ2Wetn54QeLwhbdnzq5sBCfdpH5Pu3VZ6H709LqcEc5OuQ0qYbOzpWCJEiw7rp2
zf04Ih5boCGprKq3t3QdNg6bobWlSr5G7qv37yYl1QjYpcZT1mopb4vN0P61sFDEa9xmExhH0wxk
JHhvArUnLeVlFvtXmrd7Ebxn2hzmcbnQxL3wAPaXSo9qg9VR+tmhh6X7OVSPWtpd0ruj5xm2QZxV
CbUPfBrukTx3bgYLFyShPiitJbIdzAXt03E2+rgo+O0reSnGBPmO9RtLgpO1QMCxeHvIzfgkzior
qlnByZvw8BvT9TXrhiPctqqOXjydX5s1OMUBeQmKJCqpDq60UD+9fR4NrXeRRR7XMjS8tGvyK2O3
3jDds/h7MrebXAQR+IG8Yi59RgP0tppfHUXl3PFLNuF40QoncCiuvYwOA9NZGefASuakhE3Jw238
VuW1hHPFGmJ7g1NOzbTL8/pSk/NCgKJ08scYNrClTaEfGTZiGKp5jTweOWwJ3LcmByEJr72sXUq2
axxdCmb3YxcExzw0R7hElAGDVXW0wmYIrtXmtXaQha2v61Lv847vHOCbIEaEhQiX4YQ+8Yb62Sc7
Fgfr3aOtLfwVC7WdWfGJzbqpDYHDtoFrEWXrMYWXQNUswWc2IMS0KHZ4YBWWRrXK+tgDrM59vofT
4FbYYBNmL2mgv+s63BMRgEEfXHnYjNh4+srCuQzV9BTrDpw1ienYeFytqGgHhQDoc9FImqoPweIT
7SU38P7wsntvzc9cZphlmLc4WnfzuB6SNt2lg9/4epGgSPabUO6XSRw5tcgD8CEUlrW+tbsErzfM
NkU7b9K0xhGV3AEQvFvDQpVhxB9nOn/pFxJsuuXdd8AfMgkoHOLnszOBwA8t1tPUfeJVHtsYz6Tv
Nm7uLthapTPwh2iTU2ZYighZhP6OCK5SC4LCbacrOi9iS+b0Al/CFmgOxdwjfuIDc3gT5mlEgWEn
+xDUuA5dtElrYOC+BrQWmk28mH3k0k22zOVCzLMjcQol0YL0jLwbMEka502SOISumuStKKx6sSpR
W5Ka4lwEWH6ZDUP4aATpy0qat6h/gVXOdRrIc9+7TWrj3RxMj3U+nmGvcEdhCL4YZGBgtoLEFuS0
rlGZ8fEx0fFTDgjIxc23JcwfprnbBcVdvMC00of7uGGIIO43MjF33ZK/gGZqdz6cPm8H+a5LOtwD
IApKmJzBffjLqOJjCMT5VpPu2oEWZYjbuqjZVoOVu2TdhtppR9fXRNTgqSZyp5p03pscShAFrklz
sHNdb0PaRNs1TbHUh3yDhMdtUMQ/uP4AxbbZo0SvsZQSsu3i+SsCNN+jNf8WS8dOKZVbWM7gCIhw
XsTilYDJ0RTZEYNIvLcWdwXOBetVUUHIhhujadMSkeLfJ8QizFZeSQ9dNjYSVU1FOjg8kGVn2qx0
3aUj7JpwgILfVI9CJLmXrdlbFRxTM74bG+NGTqoRBMpgCL8RLndtKNDrwMuJ+20b9tsUfvmDV0E5
hnrXd/lmYjFoWFR+HzOyF9CV5Q1eSBq80MUfVTNUSNzZo109ODJveFxg8SBethvivVIB2zc9bg3g
QKNMs23bUwaniAGEPfZEx2+iy9dK5YrufPJE8o5s0zEAd6fNd4wSeH+vlW3S6CjC3FaU3qGx27EU
hoTtzdtLtl9Btd40Kz00rrimKzi/gfwoIlMl0XdAOA9rQj8i/kOGGYYq9RiVozjN0Svp4+8pSNuz
Ii+NxhS18xS3NWUlguUAuSdmBGQ0km81i9h7zsGhblUuRsSrx+veg4+NTGjMK0atn7Wj7GvdM7CQ
mpivF4Ox+25qBtQO2dQfp5njwjSqhYoTdRXhKXI6VHa+EaGDlLwtOJ9LzqFs4cFtSWZ2a3jzEK/k
o3O02bhmfI4cxbR38adiMa/xWD8taaJfRdh+ittdytq7ACOcOFrgqdo8pusUbuOhubI5/DRjcNJN
R6pMZaCh041g+nPEHGHFEipcfoHbz1UmydbINqgK09MyDHsQK5Ot5cEdx1X6IAq0eXEUtBcFffx1
KHRxWE0aoyqVumi2Voq5iEohOn1FhxvsrCrIcV7a9FlOsdkVyIV6mzLafmOBh7228rJqktjcZRLl
/DQE/lvAwaZZrA22sA/PLxZhNwfoHfq+iuLBmtKwJdvBly+4A0MIscIkmMOoDChSoDdR55NfdqgH
CzGZWq5QmM73PNVBC4eOPMeG6sfMl9zMSHXnka6bTTSzBdymJh5g14L6dhn3qg3mvjiI3s35hiGj
IP3ahR3im/PUcr0PhjW4sIw3e6y0ruTKW7jRC9QdHqX3wwD/6a5cceRW9cyaa9GQBU13MB0nfcvJ
NVaBJSXr6JTH2vMKbtmYa2nfNlM59Akm52g0bBlYyvutBewBaAOFxeuMc7TBe4vRgiYyyA6e5NZU
K2cLvOK9EW3JCoV5TMSTdd3UEJ0i9B3FBnzjzAbF6XTIBExirnQcJKaaImuO3sAHoDR85YdVU30u
Zlm89B1uAkOyQKEk631XhSPHim67RGCY73p6ZZMJqiYroIiQ+MvDjKq3tLpWl5l7/Pg5b29BfkSu
GPubYBH3eRSk2U63MI97AW+8aTerw9CdQ8IKRLGImmM3ok3bJAFbv46qr8kuS7CXdAvRzoocpDIT
4WDO3Ie4wChldOQVaGuIVshxLYfHifZi8GVPU92Sg/BtOEJrEY3RcAksURxGkTke1JGpQsk7sbjQ
bQsdeSTUCqQboK+mjuqrXKdxOUpPM/cM+1wZ/UTjVtOfjSpw/CxGJac6ZZl76xq/3E1T4g8Y8nYz
ajAHLZ7Om0Ps+yx6GpNZw4JOzNGZQdKGk6lx47pXk5Bsn065hsQwQWVdIqT7dp4NCqpLgMNDmU3x
DAGhcwJu0/gjlAQFBx1DJBneRQZ720tmrORlgaGMrmzbph89hDRwo56KaT4xp1K1C/3KjjqFMxom
ZM6me3hdoNZbp1REZT+H9H5AIiHmU0UUPGVGkp9qKOYPON/Gj2vkzM9+QoUiixZ0W/AL9k6t5jSE
tn8foggDJwfJmj8u4RrG1VwwqD86CYanSgc17VXsx6e6EcPJCsYfBWOs3uSjz5oyc1zvssbFR7VK
U4Hf0rw1UpizdRJoqoGaMAkXihRkHAO2zDxD/9Dy6OcEhc0xtW3xPExp/jQ2eX+Jpzl9hBcSdIi3
qPOTNsOstwizLV6nRaSPo1riW7st2qWSqUGeJkb9EIF0q1hPWdcNt7cPym85NGnxgL4prRxcoI8m
4rCVqWmflClrabJzmAS+urSefoU6x1pfWLhWDanVswI/6V41OtiN7Rqfu4SjX4jumrAG2kVb1BBd
NHTHzK846ZwOCSTuMIV4bnFcvmFIPpxE1MOtcNKoR5LFFICwLFC2FMX4tWvi4s0gEwhXdYMQxc3K
HP+ulKz3FlZPW2FM9KOlMpHlZKPuq2jXFPAih6pIDHV/9STSPyOu7rGOkEg3DeJXIPIIC3Xxtt/H
k8EVg+ec7bK8uYYyBDiqcL7c8mWG+UmMXYRZsuHJO+kN0yCyYn5xB9OZ7DVyA6oZDvHOOhAbAfKJ
0L75JJ4wGZwp8IoxdciOUBMIDsBaF0hvltBCgq6hp+wTFMnJPcngRhFJkuxBKmcUQrJZ7mbkYhwA
v5Fj6ngKxlHO0KyR/kg8orKfFs1FxRBAcAfEc6XUPVNLmtOIXXgimSe7hk5gEcy8R/kcRM3PqPUo
cVzE1lMsNX/gPE+eb6Y2qIi8KWPVmBcX1ivuQELMjs+pu8iZJ2hbhyffJus1SkeGzUXyc2rRX+F5
T48EJwzKDq22i3shLZCBGNDCQRZjXCZTHyCoMzVlpgFF4l2E7tySCLhLru1OEsGqkXRY3YsKK5sy
IKnTFdy1C8LjDmuKEIw1lJtQt2/jmj5r+IYs/T5wxdl1/FMlcm8QyBOgtKFGHrtiPcxFgqICtvWN
Z9uQ+fluyQ343o2IqiHpYyxONZQ5BdAcQRJ2SfqFnRK9woE1bMln1oGCJTipu13YL9nXFnYTC4m2
Nn5g49S8ZUacQQLSH8539aVbHfm1oHAQ5ZqE9jwOcfsm+3X9KRMi36NkSk5sDTa5q5FsrhhG00Bi
qD7YOh+K4yQDI1ATtsrtsT67+mhhUPOGLHvxSaa0vm9bT34kPoP/zkiDZkvbRH6BACp6z/piuBIT
El4twgTfuR7pvKEB3Kjrdn6JfATKTB4U9n6NuX9c6MQAt4dT9iF00p7iBmUsPrSfMXU9hC7JPodI
0rsaFVK0XeLWfteg227FMo334JZ3h3xMw33jA5hOU+r3CmlvsB14dA640MzO65r4Uk51XNna1W+r
7qL9UndxVYSQwHX9PccVuGFDk1VZwXnJeFMcQ0Z2BofpGCLtDxd5V4ritiVdM+1qP17s0sErSo35
LX7wDDhLVDnh2TaRUVRZDmzXz0X2dfHgiipyGOKg/pxoKsCJMefJNe2WzfN06FmWbFqfJhsX0Dta
AKnnafHcBQbN7GTswWBchlqhxsVutzRNoFHr2ZcsTsQeXCVx1yNovHTDlG2zfvUP1PTvrtE/hXUb
0Rn0KqNAk6XUaQYEX8XW9Zs24ifoHb8GCNMlbCTf6TrH26EWwS6bURaM857nih2HHNGVgNLhaY6F
ry2j97MSQFqCDiYLpt+u84SSLg/GCsCuvs+G9NkufLgl20GXbyj7iHN1xhBis6ST34d98I6EE3/o
HYIaOyzjYrC6CjAVmmZCt7n9FCmcd9BoHQZlumqFMxvj2VgmCs/FSggr59y+Ot5q7OP0CtBGfEX5
2e771Notjvc9a0xbOjg14X+zPmFovME8aMdl3cMqqui3SdRjhExsegwR5nGEGz22stL2fY1lh9Ja
A6yAvPNBpm9p3u/NrE8ckO4Wdg+kJNn6GLXFtLNcnOeV8MPkHQHPuvW+DPVEK9e1fNPKHPVvEt8T
nQEeBlMsarGXejBfZao2GVLv8+VH7pcUgEe4Q3s9HKEfsAg9i8uFttGTrKftFNJuG3N7i60ct5jC
fFvzfgXKNqBimqfXBIH24ViMO7bEmKEl6fIQ5BrLA3VYNQXQUYSMYgdG7mjcdIBH5lyJutGPy4IV
095C1AtcJGOeiZ3sZnnX6XZ4Llh4KQoTHeegezHRehdz9+kcPY3DeM49vYOs6WvxG9S3TM+o4MOy
6zv5OETUfXIAd7Go9RWs1eCbaFp6n4WtBEah5wPO3RnUAinPeacEig/8mGXu/WMWtx/TTMeSYafV
mCpuoGcOy9y0kLEafu10DekiAzoFn8YREH8wzEeEqlfetI8YDR66nB7qWoAZmyMIDWV8lZHu0Bq9
NcF8D0vr7eDE22Q9fVzHuSJ6VY/CjOn33tn8KS1i6TFhwrJ1bSjPxcRRVrg4eXHoBCopLcxLPLL2
kMG8IwQ4Zofpyt5OcrpbKDnFAPEqGy5Xw8z8tSja+p4FZpfGU/MUKQ/IbcpdNQ8uKSO7+rIu8u/j
iHFiNfZrfFmWCKiOsewY9gkAsWgzyfDb6sfooBDPnjdFDCBw2S+EIwp4Ji8zjhLkmjh9mlU3fTix
Qqc8tXC1ndUTAR8vVP4uj7KnwEQfMeHIofF7OCZXeKMnMtkyLp7hdnyceINx/RIfVxaceZscY5gf
T0X/bViXqlH2jMiRCYW4njbJ0Ldb4wEnDoMEpI6DvZCuBTYe/iBWbQaJXyPE+BkR8jTo9tyT5l7W
erOKxpWA9pGO3abrIavDemdj+XUF+GhraNPnrjjNAPJUu8hy7n6DBbERXB2br24V5tV1wbYdMW3J
azNUelnBHKt9eqZ6fIe+7pz0AkMCTLY99NNu3lE38i3u5aYKw+WNGvpquv4Z7az8gp8Dvmq6jNWQ
H5dBlghigz6DD5sZOX0EVk31cBYAkB6WOUTY9Jrei+YzlgucLIQBLjOudkeVqhwawvfGxu5Da5fe
wxl++mz4MsNeWhC3cW6+IenNWLAKRDQMpvsAIGmZglQIazo2oQzOXfGVowUJzpiMB/dkzdV7z9P0
e3jD3CT+lSCu57f9lA+hDirUbRrxi0U8boYukB3sO9cJJYySZsYUJdqn8QLUmRl7f/PI3eRDHV5A
y2/9RlMMohIZ+h+0RokBPKb7iWKUY34obDVR+GQi1zzi/Myh1MJ4jP0MV+RKog5COO2yj1GYVfWU
iXcyL+tyYQlBkIIxQgcYHLqokv30L6/o/yvCx6X5oXvT/5r+yOX4I0vkf9wPP9XzpH/+nC7fhz9/
8g+ckP83SCDRjX3x3/9NsvgLCeTyfdbN9F01oGT/k1RyY4789h/9kwISJP/A0JjAnZLSFFxomEz/
Bwckov9AIhTSrW8RJFCBgc3xbw5ITP9BYEoD9XkBBkgE79v/4IBEyT9uya24VOHXgr+HfP3f/7z/
Aw7IjeDxvwggKehjaJMTsEnANgGf7DcZz+94azgMi97ODaYOENpK6oDywua/+t0z+deX/p5ociMZ
/eVLaEFBGIMg5y/ZZUnXUR46/o14Pl+Amb3PkobbcMCm+a+/6D/9NSDcQMMH1g0cLvAP+d2vAfJX
yGItgANLHLAR8JOnaVV9+zesqr9+TRxh8gN/Mxh148X96WswPAHMM6ZvUGN2+VaF3fzSr5hX/81j
+yNt8vZu8DVQx2BElcKZ6DfR3u9+TdzkmAWN5C3FbQp+XFNceC5YyeYYo3/SJxe6jPmJrPLvwnH+
sy+GYVUIo5PbEvyziWWL9TfrJHwjHRg9BOUU5tKm6SuQ/+Zt1nYx6DSZuK5BM/6N0fQf+Uj//Mnw
XkhyJCBQGFv+ia7XN30QAz56G2MM+eANkCwMvABYoOEqjYMQM3SVxJsMuVJyB6bsRLd9PsAh/r9e
Rn9dr4gFhD84uNhQXYGF9cdlBKoKSEpD/DaLOtlmI38Zh4BXbdv9XTbbX78I8k/EBIcZav+M/Fmr
sARBvdKavAVIUt+xOR2hNl1xWTv+d1HtYI79eRMi6y7HH6cwDM1uQXR//FGgywRLONZXjzoYfrOw
WIbfFIbSaGD7oXtu9IL5tK7bIoGbp2UnWvB1KsOsA3puVkAApcgsAoXNtNRuowDHfzCKJgwcq4x8
7zCRU8B+J4zuvRoV22TetUBasUc8xqw+zstYN3laBSGXAOdHFcJWi9kCQTdofyeAP0Bd8jhPHEaL
vi4Az8LIsCQRhN1lkHAY5WJeQJEXCd6cOTNYG17yFD154/3qdl3a5s1uGefhe95hOnUxQcHUYw40
9RWACKYPkriwP8SCF2hQhIDNZBsRez+M2TzuEr3krvRZgaF4AOecZwRld66CdHQatiCPsanqFg9z
s1B2/SesaUS6lZi/2iNLYv2y2iUsIC3QgSxhbRHQA6bL5jgw3OuVh0O7q0adDhgQ+L5Bac0TWsKt
ZXVbm7rVvtAQ3fnZgyUlyq5t7De4f9efOoSBfMl0E7chUFease+RzkP+MWcZe/I2DaarnTMGejMw
UgzDoswFeLD7MBD1eBrBTavD5yQXNQk3EB+Q4ObdYG5UC8CZpkAZjbrMtw8sbVq9AD4IpCyQg0jY
NEVwcxoGbYcyGRZlgmvgMevV78MA/IM8xmAy5B2s0tLOPIlQR7MppZABy56Xvugnty/0qDF8AL9s
as6oh9ox3EWJsDHahjathzS3JUGgB+rHDuTpKX+Br+sIqmkFVjzIDzuO6R96iiBKa6c3QdT2wLQ2
Wczp+MqsJRi5NwmdB6SzjD1P2NEOCOuE6W2cptOLdKsHewjUPP0LvJl5LAWsOkakm6BPGNidJVzN
60MaNwJUxpYMBKbImVhTjBXSLgyU+mJqLXq4BrMCSSBlPw5k2CQEXwVYtuHDiHbUoKyepzHsrnUR
tuEZROAs3INepH8tKwZKZUp0finqjA9HtP75K9EAG6opyeRPAdc7/mtAs5VczSoxuNEjG+g9msjg
fsplg6BonHr11zWHBr6KchXGe6pd5x8YGujHuhMph5gQY60yGpV4d/0k0OnoME/RKiSwOYW30uL6
1zqOhnlf+ywnd0B86+zQLIUG4Jo6QC0COL44R6oe37I2DpFL5Y1qtpHPoqCaokKhhVvg/fHB69ZB
HsChk944tOP4aALE32Eizmf+tjBh9W4qFAu+rMtkCaAjy0DYnOZI7vIV4UlvYoX90cuagZf9WXTA
SH+YZiQQTcpujSKDpqiL+9exj4oAMi1s9+IiwjHD5JVNopgutpg6SdC/TQvLy9FoK760vtFyrhpd
0wUz8F6lN6kT9zPOGjDn7wLDPd5lzZNKRSJ7WPNBqm2eBUi4UouVjybNgKZFQJeL0qbxCGuxwCbh
thEmg785Ori7RQ6+roZIy8coq93DrIVA0qA2vEADODRuk6QsxagwbaJf84gHujONqPNKGZvA/XRA
KObm5vdjYFZsgfbhZMGUKZrbZj/cKNNl0wGM2McuY4/At9xXg8FGWGHqgO3SBD0kC7LLcA1hdplT
MHmsfWGcwkEg8KDegB6a8E3Re73sLGZQ2S4OWApuipobGF2mur5wCLHezQoCBI554R6ipAYLqOiD
9sZ1Y8Gti+TAByDM7e4XkuBoj9Ym/Qq0n3/Lp1mjZYVS5z2MRf9jlqF9cenSi5LWsfhZJx6GjbVp
zLcsCMPLMKayhZikQfTkPE9gJ4FUsL73eH16M6aCDlVNTABdWtQX39JCYXalEq3OfuVTVnGFOaxZ
TP2+5mn3UcfLsOD+UOPH1PWBq7Jm6Y8QmfbNvs7i5Yq+xkPSFiThvMtdl4PkS3zzkdIufbTjKr9E
wUy+iy5wGVAHsPAqO43Nc9RK8612UfJlDoPlB04oIbb93BRwWJqWCE0y1XEL9QL8IJY19HOJ8Sr9
hW4+9/DpykFKcyNIPRs0fQtWoCww1V+nOXzyoI06fIkGGjigVgRMlXrZlvnComCHHw0+QOeLdtpL
bI4OYQ7TumAndh7bbwZZeqMEwTSd8Ha5ht4sZ49aFOoOIIq/5qad7kxgl2eJN7BsMlysmCG2cywv
2Drs2guPzhORIcyD6eGdwEE70m6T5xr0bI9bEm5WInc/iBpoi3Ab12D25Fv+YxVUxSV4umQp6Rrg
LISsYoIVxJr2V2kYtQALl+FDL6mB0CSyeC9g13ffs1yPESixKDN2BG5dwC1GqmBKHvJ22HCkMrE9
Pg1uXJ0bsA/brp/v6ja1GVpvo4CIBax9w5ZRAHuZiusqZiBggrs7LW1F4yF9IqZx/p9CqP/fuf63
m1Hr/75xvUW7N/L3Tevt8//qWeP8H/+Ts/NakhtZsu0XYQxavAJIVZIlSBb5Ams2u6G1xtffFXXG
5lai0hLGM8emm+wSnqE8PNy37w1tLNtDkFfJ8HMRpv9v34Kl/Q8PK8QYgG2TRuat9X9vVuN/eHQJ
zmm6oFZvVjhj/scSZKeyzHMGcXT4OP/g0boKm0W3gtCDoA8P7g4DQbrzUJagoUjUsJkphnVcBkvU
dc2h7wu9vAkXI+k2muU+m9N5CJmw7KO7heyseA5+eIcFVTJZWaNNYJi4oH9OtPksGcQ/saS/0Dpp
1tHG+2P1vmR8ggqdvABKylg1Vu8PuLPTZs7qya0luXjuKPu91rG5SeF/3htlWABPZChfEKFgmaGW
WE0jRaYhSCLlyX/zX/cHdwfZysZDedV+tDJhyvLq0REoXZ0smLj3f76eMOC9fNi0FzIL713kH1ML
Z2PAwOop3tboElkY2Lv7/dvp+Xl/cr07D0Nw5d77t94WldWKKefziDg1HzdD1zaZ2gmD/tPbLySH
H93djwdPdjdmbtXO/dnOqs8uT5pWlxNmbv/487R/3e9Zn7+84w3cvNenEP1TPvK1ORRf/7C/TVNR
JIUh3Z4e949HH1Pu/vZ+v/f9/b3H3+99/un7nnvkT/79LXN84nvu7/nrje/ztaN/w9dg1BM/4u9P
p0f/yFfv+eET3+p5J34bW4xfya8X37KHYej+9Lp/PJ34bS6/zt2JL+9Pe+8n38JHcD3xX/gzf9m5
rnf0jtjle/mNXw6P/Ppb3+dX/eS/nHbubsdvfPPv3dPp1WWv8TO7ndhynie+bcfP8/vEL/Pu+MM9
I+ETPQvzh6N38213I751d3Nioh88nz8z6iPdgvwgn26/O7Kv9qd7FuL9sx34yWfvL37rkW+9eXg5
Hl/ENDFR4qdhjYBYDbMvHv/5+pKR/9tYMuGyPixZq1ZWMMTsjqfb/a2YrP39+//49+PPPfP+yDzc
wyb18/6xdlmU+58/2UTu3YEPDX3M6XA47A6HO/eBT3/j3R6Zqh93d+9DvXO9hyMbjVVlyn3v6dZz
WfvdzZN3e8vIbrZ02ZR3T3NtB4rhfhhOOljWULLZb1koFuvxUczzyX33Se6+dh9Ztl9ihRnIvfgK
33i/f94/i7Vgb7E+/AnJaLbSA9tgz5+EPzudDg/8+/jCGP0b7+l9Oz8yU+IgsVAP3n5/et8kx5ub
G5bRv2UGOW6PezHQyD0yk8wB87j3malbfhez8nbP/vaPjz4/c31lNxd25frtMCgli5nAJGPk07mH
e5+dxlS4DOE/e2uLHd9Y3XDnNwFeVOSOPsz/wl1aGMID7FFR33EgOGiswfu2eub/sM+kifMUuqz/
zb/QO6NM6h+Px39H9+llo19cW3UZf/Z+q6tpsWZKF8LLvrG89y9HTywKf/Affe/2dOLwHn+ywTm7
OACcBiKJNadtvz+yxPf+UTgF/21/2O9/+qfHR7YHg3l8hljsO0NDbPiRfbO74eC8cYhv3HdPfjqc
Hk/P/5xC959n8Ut/vT7+jN3Xxf0VuidcPdfL4zN//ecfpgj3dPQeXvDH/Pvp+LJ7Of7LRsMJuK84
lcl1IXDjdH2/e3j4/nBz3H093Rx/vzx5u4P3hHfwdrsX3/3rTuwo9v0Lpwqu0Js7/Ds0/ZwDnBvn
j9Nw2v/Lv/G1WMTVHO9x0/e33nEHf5bwbLf+txf+szjHL/7t09ub7794v6/vy/e27isndM1WkPLo
0hQcDj793n1jdgYxpT8Oe06dOH47VoQPeytO0BO+l09//ROQQrvu895jjQ+bNO9AB+RiTzyeOJ/e
v0ek6FhhcRJxCY+MmoPPXznP/MPlRuJ089XH/av/enq+999KPvLBfbv9JQ442/vx4B5evwziw+NH
ntlF3ssON7Cr3N3DX4l7w8bjgoNz9AkX+tNxv+4ehOPx3aO/Y5TujXBXGy5A3Lb/f6YFeQA1Hxr7
RW3BstB1PD+LqK45ITiXluYvCYLuDjSdpend7vp0nl8g/2tFkG3oSOuo6ppvpAzaCrQXgBMao+hN
6nmJ09eS/QynBW6r1JE2uF0/j8qQif5RpFB0m4fFKpzJlMUyAEPTD9U4+p5q07RHR24rn37JChyG
FA5o+YfsbhVuKr0dJ40MpC7RI/U7nSj5qQPA4v/p3IlmbsJyXgWE5+bq8m3qDBiiBUP7lOoRcGRn
KsHxNobRu6Uzl1C01WP0et3muYcW64XIhoGmjmyLh5SzCjudQqvp86LJsqS14kaWIKsZ2jS5l3vb
3BjeBVM8/RDugQWbm2G9NdQql8u8B7JTZiR/e3MSsBrboMs4zzZoaD/vQoToHB3cvy7KEvpqV5AQ
L2ypyOldjdvk1JOJPZq83+70UnMeRxq3j9dn8ZI95PYoqfKGhah1FWc4dWPabTIDUp/V1O+HRn2I
SKV7FKRmqkq2/sdnmd1B0cVU2ZKGua7gASeejb5EV9Yp+9w3HNEgqwfpxlm+tGAfraxiBuTSEUgs
DaxkdYQwmSHHs5+q0kz3ybAlqnfuhd83Ioo9OoUkE68BK+HaPVlV0yoMiUrGYxRZ4cFO55oUtZLe
TVmh/Gzs/u36ql0a30eTq2AAjDt5x4lk89yA3+zo435oSXC5Th42G8dM/+R8jY+jW+s8DHosTdTB
aleJRF9ZExh7krPhxgm7aAWFQJtaOElvWwz4w03WOlXULFJEx3Ts9F9Qy0o8yS60jVrqRSs4Qc6X
iUDguuAXGHTZRQ44rbLNoTKaSnMfD6V5uL44F61AAyOrGqL1HKvzsThxThphwFsoRZeZT/ZQQW2W
TFO3JVt60ZDOxaiDpwA4uTq7c1fSAUCzHfeUslTHXAkqiUqhGf8XPgLtRq5fMHy6uWbGbhwrbuIa
EKPUoEns2bC63GRmHvybV2306uATuw2LF/c3EG+dh5Fm4njPp5CW5KyJTa2mZGOZh2zof5Dz+qXW
qrX787WimY52dQ6vreqrtQLKEIWjgaOIAigwAMTaPvDXbiN79f55zyMYMgaASjQm8f2yOh9PJNlx
D3CygVShoa240EbahKJkV1VVeCjGUiMjTrttkKYHzehG+uCGgqy0rEcb7lcR98f6k0D4Bk83MgMG
zEznn2RqQztSphKm1DhKb+RMHfY1VbzXcmjuQ1OabmhtKHdNWpJo1/rcm+aUpmzYQZTOOfWzVG9E
QZ+dJ1gORcBgSO0J9M7556FfMEhbq6vdNHTM59Ke650ZNpk/qKAa5D5LfnVx878p7jMyno/om4tG
kTwH5SMI5u2Vx56HylnCGvfJg2rw+xCy0rEOpAMFI3qEfpTJWPt/us8Y5geLK4c9q9qU9wrX7KSV
tteUSeotGtDt/8IKayvCSQsIxWpx4e/W9VCaqJfQVwZaz8g9yZm2rnAxO+dbiLGAsjJRkiUiX6up
jTPmpQErlYxmLz2cDq2uMJuEMDjIoVq5wF3jn2MVJE9t3+XTxmG6tHjvnlVQ2ssUrs93jNmHU12X
OtisvGhuk7Gk7BX1y33SS80tUZnuyWmibPiJLaMrV1s0y7TMYBddYm1z9Ifalm7VQA49285p0x9m
Gq/KZYIW7/qKfg7PHAIL1ZQ1qIgsdJDOBzsBKKgzinxuGivGWyf1Uw+GckgOY+HIlRuhDv79usXP
rvddg40LBWIlA8nMc4u9Fo6F0YYwWwQtSO8ayTdAT7QJFtNW7Pn5/iKe5lIRVQsBgltNaqovS4q6
NvXksc924D36/dQZfx5ROwYyCID6ZBsA13oKaScrSx1qQTo3qxHaBpTG0sR6kmv6myF22F+fvguH
A1gj2G0WjdfWOm+kd0WcRdFSCWqO9iayJRgbi1y+KXOYiSl5UyIG40RvM8mcLbmzC5sUi5SS2IPi
sSy+/iGIslJqsGnHrblInfOS1Yb6qMhqj1CSUZ/Kho4+t4qgdrg+4gsbRsg6E7yhAoHUxMoqMYfZ
acpI+KsEvVtpTuZWShK5sTxsKWlfGuD7O1ZoZIqH5vkA7Yp2Fh2UiStF5XALSKk/5XTy3MR4q2MX
WJC8ZjVw4usDvLCkpB/ICbyjQpW11Saq1aXrsKr1IG1c2GtsqGrK9sYotf5hAr/t0vDRenU8bB3/
Tyfkvaina6AeBRHo2tWig1VUdc1BDxMaNlW50PaEg8MG8eZFK+RY3vespq1f0mOomu1k4riJHTv0
KwDb5DA1Ncv8p1uF4Rjwv4nXJvGQuYq2ANEozdRxOOKCJ6YC1OOZRg0IH5Iofbq+aJfGhHMhPARf
jL2VqVSHVdiouspNgabS+t/T8D1IamZtXLmfdr8YEvE3QQTZAY78+ZaMFxh2RrkHCKKks99Ws34r
Z31+qqe+3XAtl0xBi6fLwJKpQYs688fjDbynKEt6SV2jDsHMDHS+Vcv8Iyrl+fjnk0dkxFGDpM9R
THEiPjiSOrcjGmcrcIi6HKMERywajVG9sRsuLJG4ZbiRmTwZuPe5lTa0IqeOY1ylsVBJNlt6lOF+
2FigS1Z47bEHBK5cXb/OOa2KHWZCHjidHY96vfRr6J0i3HASF83ADoAOO45QXrOdFuVcB8sM+5hj
Dt9sq9Dobw2qP98BGqnQ/zMiPsSHdbHUvI4kwCOuXvfBvku7FpQeBDKq4mzUG8TVexbjOcQb0Mnz
RsC3a9rqAaZ0E0xQilS6ilnKd3Uy1S+5BsDICQ2d5vdxmg7Xt5yiXrII3N7RdAHuXieGlhqo5Fhj
UQ8dxlYrkT8VoJICh3Ybl1746FhMQ7gDf+UcCrlW/5UgNGqNotqDzEmfr3+cS8vJQpogkcnPEqKc
z3RIT2ZvB+wayxkWX6okqJ7t4p8/N4LeDW6dXBWh0OoAmPW4xG1llJA6NLSPz2NidqgfO5W5cQYu
raYFap2LxMF3rLMrgZ4Wsjazb4oECBbYV9OVR2mvGMOxgIZ4w9qlubMpkUPyqaOasQ5DaKtGq28o
K9fqjOA2Heb6VOFB/T+fPFhEESNEEJDnyMpHWZnVaHOIN0zaHHWePsp3sEPFG+nYC2Nh2nhO4Q1Z
qPXMpQVYQCeORIhqRQ/ZCBRciWkd/uOxYIVMETcWIeO65cReBqmTxN5PYw02nXminSAo7A1/+zkL
Ac5ItlQeEtRSxHY439S5uZSGTIeam0AXcifNtrZX6uymHA2A2vLwYI/GcwXV3Q5GguCWfPeN6aDW
eX2sn2I4PgQaKohU8P5USAGff4illnv6EzNk88xBVXbdFLXFF30y5OHO6EdYMCdYg+NTM8AbtrEx
LxwDHgKAsaC8h1v9nfr1g/uUysiQadcr3TlPtNSLZACoYxXfQWmh06cZ8M/rY720exTaJUgCagIc
ttqjvWqBTJbxInoU0ejeas3eypetk/A5LgBrbYnsla0RFayfHAocAhMtcqVrRvROwhNbnuZisU56
4EQbW+jzDGLKhmBb5Y3DLbdaPHylKTcGM1imRiz5c5nRPS4DZ/rqtJrxOxrzMdg45yKqOb+JwHqo
OqEctFW4ylXUE6XQO4S1VrpVkUu+7tTGt7ofl191b2U+DCHqLxIi021F+88xb9T25/Ul/LxdIQPm
lWSS3icSMlYXYV7ArjrQ5OvKUDr4mWn9zhrrp1GQ8qidglZzfSui/LxphEXeq1TTRAZ0NcftCJ+j
qtRQCEkq79W6748clWJjJcXWW00rKEGNG479KZ7h58dQTTpgcKVQfEikZvHsIo7f6mXOdZ9OAP1L
nQ6LaPKMYN2zsqzduiMu7FmDQi7PZJ36HX045+abBZBtAcLFlbKg3hthOneeEyjRa9k2sNJfX8ML
jo/aObE5rM40qUGhcm5NU6VUHzvo6Waz/UJuK31VAif1B73JFF9vI+Mlhad9dKdghJlQhUUGAbq2
rb9GjQ6dxfVPc2HmKT0oJMkIrUU+/fzDqFnbNUs94uzriOM69N2v0SSWL+TJofU9SO9b+5tC18cf
X2VMAmV0kmYgNhHzPbcr505m1JXIC856VnpdGGjLwRmUTS23S2vLo0unBQRiPnzFuaG8KBKIIQpY
5to++DrMCcQIs+IEt12s99ZG3HjJmEPGivo5vODktM+NdbqqopmXIhihm/JNpZT9w1hYkj+Y5fh6
feHEwqyOzLv8MVkxwho27rkpJdCNmeZpYsLECn4nnTJ/tTtrOKRFlh0TQJ3fr9u7MDQS9cCOKYeJ
KvdqaJkuxTmUPPj10rJ9KeLJ3DQhFXV+ZuOEXDBlU3Im2mdobMuVl4uhCg3bLimhwNIbyEKmvg8o
ZxYarA4FacDrA7vgU21iKl14ORo8ZO18IpOpMLOwl6CIyXModsqoTeCYpsoI3U6r/u7mZpAPNXfN
xqPmkl0yjZjUBJjkHWL14f7v6V/IVA1aTYXuLfoU+lh/UGeqmk0RR1/HUi/v7CGSNoK7S3PL45aa
N8EXDfKrZRysQYf1JsTVdWQIgoJTXqWQ+1lWu9Xse2GHImoIcEAhXUxBZTWxizb2FqwupRtAf+bR
Fq8eZnOwjzCEJf5YwK13fSEvDQ0NPlFIkUFLW6uh1aMV1pMNl2jZ6uZJlRak2EKjfF7sONvYoRdu
RaEhogGXB09PEHK+Z3SzVrtwRppIDuPsQW+SxU90Y0tX/aIV7l1DpfubUGp1DmQoNHLTwJvAW12j
einbtxGUUhv5tovTZpKNAG9BQlr00398xrcR9Tdzhl8GesrJ8oCiZ3C6JhTX/Nmw5XrDRV7aFWSn
xDuGoIJTd25OlhcTPkD8ltR1L0O3POVlPdKZSfQCsXq9sVCXrBGDCggVqWjUpc6twXqTmFrF4W7m
OryBsAwSojS0TjTFVbfLuPQbo7uwZAih0CqMwCU21xVcOrOrcaIpwB2HqqJmGsnq4Ie0/GxFERdW
DRMiKUYeGBUL8UE+eI+p0pWoiznH0zDQOJQDVPCttLTpU4uD5uX6ybowi0wiJUMQEShcro2hdDAV
HRRGrulEEO5QPa3/Lhoa6twAImOd6oIe/bl35MZ2iHV1Lm1u7/PxLaWdT9GkFmSB48BLpdDXVepZ
bQ99oh40kztNypZe4qU5JSDh7UKQThZwNadmBVgLAFLhVn0XD6dcTmPTn8hQz7tFLcytXOBFc4S8
IqtOWktdJVyiLkFjWNIJadvsRqXyvMtyjdZbXd2qGVy4anC/vOVFbMJzU6zvh82Sd42dRa1SuIgh
dAeUvqUvC7yC9Pm19Q6CtfnGquPg+/VNc9Eo+CMe1XTOkxg5N9rkDg16toZuHFQ7bgxMAylF82tk
Fs1eNmttT/egvmHzwvPMoRKDxxQC4MQr5zZbG9n0RGsKl5cSdLJRceNUU/Z9DqLk7zLX8p80Dje+
IcnNib7bfMPZfI6lReXJEK9R0Xi1PvwyEgWTlsWomqBh8NRDKeNC2hP+JQV1f7/YUrBrg7q9l6p2
4+b77HVEWpSTQsqfhMK6klF0uhN35CfdQAWlFHdKuEu0RH26vqCfhydAZTCR8OYWNcXV5EZdLkVy
w30O30QOfZil9K+zNUP801DgAIflhJ4eygKTOGpx71+3/tkHYV3AikDqkahf3+6DRaNsrMIuTzgf
/QyXaIj8Dr6bYp9Yev1zzgz193WLn8+nhg+n656SAE+HdfuVSTWAMBV3oE6pduL//0orHf6eyLb3
1y1dmllQYAq5IJ5DhEvn23aQSjmm855nfVVFGcx+cJLS+11GI6qGGXxncRFAKllNcpUeSUsr/1y3
f2GkBNvcVyYPU0oTq5Xl7aA6S8YtWQSOhWAIjOwaYWnbGTtzMOZoYyk/n1KNlQQwS4oRQME6emoT
KU3An3GdqFn9mwvET8eEZuQ0IAPXFeUhzOf6RzVa1SGZNf3b9cF+PixYJ5VuE3xbNHQLv/XBGXY9
LE59i3VQXXTVVybUDUmh/vGRFFZsavxUekS74LkV9qgNShuSeFLbzk0y6w+QqUmn/2IoKKly6oGw
klA4N9LynJdAjDGR41J9AZQeIGYny8MWTuvC2SO5rbI9BUkQiftzOwgTGflY9PCHyLrhOzWtjo6S
hyeweNONbXfSH4ek4KllUeywaCWlx/LcXhuqc1mLJZKkRNtlg509GOS9IF6d9C/Xp/DSXgTmKf8n
YUkm5NxUnsQy7y0Yzy1rbE9yUiMyo+jwgc1jdqraRr6pqek/GU1S/aCR8c+YfMgQiE5ZppSXLpE3
p+/cPD34A6gPgm8YbiWkusgoftHtzCKPCS/zq6pKNGrDHF2/6nE4NxuD/3xFE2ExvaJkDFnSel1h
JqgoJ2fU1ZZS/sFiIL+KphJEI30UZi0wxDR9BsJlbDm8Cw4Hw2AYWGQS0uvcfxfHbR0OPAJmpW49
iU94GuwlelOsPv2z2JU8C/cVTfcAHqGkpqJxPsOz0qpghkNRvyv7ZZ/FqfytCJKseWw0FTYjl4r5
vJUEX/kYYVQU6wC9kSMG7iG+/sHHKGFVBYs2x77TROE+KyJ1TzBi7q7v3dW18R8rDI6R8RCgr/vc
il7JY0doGftx08CwaFg0WXc1NP/GYsByD1ERXDIgYcDBbVhe5zA/mRbH6sMAke/L5VjTYqGOcuyc
rPeXVlZ3do+KciXr3bNtQ51gziMKUPOMxqfiPAV9t3V6V/vo/WOALUSlD9gxYfvKMTXwUcFA38e+
HYb9jVGb804O+2FfxsN/s6QfTa2WFH4lazbyIfZ7B8L/TstsX53acn99SVeeVgwIZwrFKm8CHj5r
+JIBV1kV22box1aFOvW+0psZHaLIyLSsdzuKdZq2U2YD4pfrhi/sWIubVrhCkHaU/s4XVJv1ujFK
J/THIArvu0nqfCRIthLtl4Ynkia4Gl6Snzr1KwNtDn1Uidy60dJ/ke+NikOn5ZZ6VErks26rubW2
jsmnoVHH5xhQlAXRz2W52qvN0Fnw6xc6rOtdeJSbAAE1ALYbE/hpK5I9dwgpyHfx8iABcD6B0aJn
aiBVqjdDg+lm42Ij3JMkqBaOf/hOBfNOIptyicaGB5O+3vUV7U1NqjqKFxAEI2dYwPbDJeWn9M9s
jOrTgmGKt7BGNgMYBIH3+aj6LAbSX6qKF8ZzOHizlpWPST057MGIchBUURtX0oVppKsJaiIyogA9
1m8oJynlIE1Q61DkMlK+wNfV948K+VkbrlF417uNitrq/n+fS65egNcmGUNCnPMBJqlZK1M/smyt
XN6i7VUdpADBAVWywuduoKIfjH3iJfmk3Y0anMDXj92l+SXo5o0scDr6eriq5DhEvDBpszXtg7QI
DlKzIQ0tQ2Zf66W88Yb7bI9JpeLMtct7A3Dm+XBTwhGpTrXAo7JueaFtll42IcGjRM4TjF2Ge314
n4/embn1w6YKpzRIAj3w1CzVj2lWDLsaXruNTXrJikb7nawQb5PUXl3x4wBiH/EJyZvVKXixFWpn
aq/qf1axYqfgtPCN+C9R2lnHLDC9ZxFsoTpCW9C9O3JZ+NQOqo281+exiEQvsbxA8Yn01/kCJUvW
ByHyv35lCTGGPuwOEmCkjT6Hi1ZEZoaIk3TFuoemLTW4eW0p8e2Fd2VqGtEhltut1f98lvHxgoOT
xkhQHuvaIgnyYNZqO/FVhNRv4wyWyCHuEL7McmX/pxsNUzbnCE8vGjdWoVCzMNawZkBhMM934KUQ
Woz1LTj1Kl5mCwgCHaoZPEzI132yUooOWqHiUtNz9veS9vmrYYT1vk6MyW/tUroJSZBunKFLswjL
P/VxHggE6WItP4RaFEprfegpmThL3XxfAsU4lbYhnbKxCDZMfd4WFPqJQUQvA3k0TXyUD6bkpY7n
ChUbvxqX8uC02b+NZm7V+j9PItgTwBoUarhVzLVPaCGM7HRaSf1Kt+avEJYvflcV091IculejiDE
LhYhm/anG0RYFcOjHsX1svIRgTmX9C8Fsa8pw3KUzMXy+zooN9zr57WiigjABmAbzVUEAucTWFpy
XihdlNArtAT9oRyrVt0vSZPmxzpXu+50fVCXppJ0mIgEaDFX9JU5mCnjtJaIwmGFj57LRjXcXK/U
WyVCatKNx0A76lEX/HXd6qVdwknj0UpfOu3O4o75sEumpa0kCd0GPzHNyTd7Nb1LIZDz/wsr5Ktx
goooIq62vZH05MvgvfQtdRj2GozpwMOUrZTt5/uQ1wOAE8qFvMV5IJ6PJUDAoiuEqoFWo2kSpvXy
VBhx5oc8UGEcpCFvw/Ne2CHkah2B/OC+d9ZHrEPwTFbqAUdFNnBvFMlyCuK+gL2SfputTvEL++PM
2Gp0Uafr6GmNuHmLwKLrFIpRllTaR14hiC4AFr8brLbNd9eX7sKk4oZNqL8EPxbYtvNJdQp5hpwW
nYy268LSG8AUoL4GEMYU6lltdEz1Ms43DvilsZIAJ+EmEgvEx+dGS7huoxjWXD+fZEiYi6RCE9uz
lnZUEFWerMnxOjsaxkPY1wB5r4/4wqqatI8DiyDVwKqq58Z1Yvy27WkhL4i6PJJIwas5dhpaZeXw
939h6j+4WZre5PVrRlaqEExdl/uAkEfke5VuL1XAcxqFtM11UxcOOtWpd4iuMLVuUOa1q0eSKhrj
aYJE3E5SkPue0v11K5/mjhWjqMhrlxotWdnV3E282aglJqVPE3n9lJH79uW2GQ8IaJvfr5v6tEco
Xgu0hUN1BlTCeu6gZph7pUpq2kmkNDihmd7nrV8ic+/43OOjHaFFVdXpT+KyVN3YoBRLNbbBB8wO
l7confBEf8d8UMQ43yZUqFPaLtMayUwcdgNZpZap2ZcBGTsUDsxcb5HHNuN8yRx3tpsW+VjZzmWk
RxSKdIj6OLGs5MrLkmtz9FecgrrQT+gOV9K3yCqsqvuO9HNSJEdLGlrpd5EnUoAeZCwHkLXG6VCk
yU4eQ6R4vGhGyVD2u4HCbnLonKTRXoepcqTSM6NoFN+PKo/2o7aivPtX6SCD/76oi6k9NLnV5L/r
VO96T+1nJIQSqYxRLUqULslv+goBaNlKIDHurWSY36ao6CiF82iVU2uvSzN0yLOSDqODf1Vt7nwU
1FL4QBHl/UZeRdVv6flp5d9OSyfV15QfRD2spMlKKbzYHtRw1yJNr2V+5QS5cxvRWZYhXdkX44sy
Sya9mNDsBoGfUw5PvWTunObrpMMe/NiUhqQhVuUEreEzltL4UWdzry0+1RHq6JBCj7R17yhbaDlZ
AjhYavnYRGj5HbocUJVrZnwAy6cHJY4tL3dqB83DuQpkv4wCbX4mxagUv7OqMNX40MEJ+L1ueasP
ftaUlfQAMrYMHrrYQa+q7hU0iSJjaPmoJhiSN6UPZXqPtaUolpfKhJHTd0KYL3ZTK9ed11tGljy1
gnEm9yX0H53vQmCq/Yn6Wxb1Hpmdon9pEbOGLHQoSHHC0YnuuXKMNLWbnpGf61JeLuGCai9c0LKk
J26mNv3y3YRAMfwaw/hcS6iLBpDunrIeidcnK+qrAVnJiOzK0zhaZQafaBaOM5kN+p1mtItnGEi+
NxaPWxJVyOl135ZZG4PJjQdjkZ7sFj7zv4XkiRpCYC3ZYesvY5NAOJ4MstG/lMiYGP+oSG+HqH+q
bQ0ldxQOVhKJ5W7Q+5r7ukQ2JUTNKcQ8/RDOK/nNHHR6X5n2cphDoyh+dGqupKmbsG9HLtSst8af
1EYHVXa7Xk+XL3VvA3g8SK0ztxrKOkVjhB6UpqoQKgnMlp4EaZ4V+c1GqbqlK12flmbwwkSq5x9V
5CzKzahW+vJVL5o+fNHQ+yle6UGcMt9wBEEvmZQF1nS5Cwp/KONZvs9hDKPTnkz78i2TgIbQmdub
PSwJY23doZZdNwizUNncl3ZENt4DU9dGst8GJYJ2R6hxe8Reixptyx8FKr4RSq3yjOtxrRQlLXC5
iVQ08q3WqHnleEsA4+Z4KCIJhV1PjuwALdkFyRGiwl6iFRQ93SHvl99GJFGi8oOoBeKDOtqMWs4e
/E+BWmirSMuMmqm8FOMP4JNSguriwjjuVDWUgKBC4gPm2J1LO0z/MupmqmIPBYlFfjajCtYCWnLm
wEncpQP/0rv4VAMl9mROosiV1NBBBqiY06FtbyyF1033kJaykTWnpssieLCbiZbf1ht4gFimX2kI
gN8VWoLeJMREcVREpy4hKQMAWnHoqdMgqDE8VZck1OTjfrQr9bRoOR7ra5AZc98/F6mGpjtuw7FG
5WsDObduEZDbhoaIeldI1j19gNOEHtO4tCh3hYuO9pzDZbFr2xk0pO+g5tl8yZN6ro81zCAxFO15
V6aJ66AU4/y2c5WCxr5LZvPfDi9i3SIO38o/rVhty9fcor0fSB9IJFCFdKKWv9H8kQNXHYgQvHGK
h+FWNuEMfJ15h/ff5K5sskOWhaZ629qQTSFhb8i/LMiVWzfu5+rUBAsq2wZkxW49QmeNRvSI/nmg
Ro+osOV7FQ3LR4pmlWCNt5zWeLVjI093ZJeaiaIHOokRAmPDSPdvpdW69KZq7Vz9zZhi7Q11mhZo
bi9JzoGPRYlBQWkOsvipyLQDWGp0ndq5CIQqNoG6lyaOWr9pvWoLqbg8r6s7yUid7FlN46y+U5LS
CL7UejzNd7i46m3RyR9+CwunDv62FnS0n5JUsq2nDnU45w2gT13u21KKLT9SqmE+EK+idTBMyJEi
oyzlwT8lrZrNFzCpcb6fQhRpf7FlS/ZcoIBleWpMtSh+O4GemHQMNszDrlyGRvsn1gfiQ1fiscSu
Zo/I01NKw0fxPc+SNHkpUIpabiIp0dE906cAgeUgtDu5OOpja7bWXjaacFKOE287dKaWEU23f2Gs
HuV/0B9HedONOgUFYK/tJF39pTaoF2l0xheTufi0Xwwt2g5dGYaQsqP2iITnWEYCctpECJa2njkj
zvCP1eeynLmlXbe020ah2jl/1TpSsN+sWEeDFRAuGx2Gam4SU/XSctYMYCdKn3cFvtOemoNto+9G
v6ni1PexZECNAAoGRn67nHDh4Bra/kcO6LNxaZCKe7yhkipeCswCAKVSSp1rTGUMZggUlG5/m0Kq
ot8CNKx+h0WVQO2uZwPywn2lfFOgcbc9jb2oeVYdNvnfbb/Yz6C3+sJ3YJKfnsxinI4h5yu4SyME
RD28T/2GZucwuq02pD9aEDvP2Vwmv83Y6PJjVU7aUzWO5hMdpWH3fhP8CG06dukvbM2bYqyjHjlR
2c48I0LV/FAvMGUcYLlBhE22An3ytNJpDGTZZVAjYHnzb6VisVjzIp2aZpYVn9xkJLtRBZOBB8oO
mgGjzrJkn5hGcCcb8gzvd54tf8USV/ap6tRaR9avHcFXd12+a2olRUJ0VvS9LhfhgdcO/BIVrW3o
FQD6idCWKkqkLkGE+w0liv4wcqP90ABaZl4dcMd4RjqwKDEaMYk3AFntvBmm8vTUxgNqsPpgd9mO
MMQRYq3TOKD0TQh+AwFdNhORF9YxzZtugitmtBVflriGXEWY8qC1SgF0oPOse41SmpKvTeqkgKAL
o2fcnfq9hYkfFvDZab/qyDh/NcIp+Dei9fxJaSDKYEYkSd5HcQnSRrYamfNQJs7oOnZLfAqbUGXe
VUE+pU9luRTtAcL8pDpNJQ04+17r1OlrSqt67etCzhLi/XbkIVayNc3WyfVdMNty6SX8zKNYBxLf
c1oioBUEquoRlpSWry+EH4AO55xLJLGEdGjRq385aFogrgXDhQ9sOWYM8tRp/4+jM1uOW0eC6Bch
ggu4vZLs1r5aliW/MCRfmwu4LyCIr5/T8zYRd2Spm2ChKjMr86rGaJ+1dFs3vwceTZ3Ve4vXeb20
AX9tX59BKccekV2nvIwpqjs3suV/gvbSdpeKULPUb9zyfVZNU1xLEqa9NKI5QV/RxMmQJW47PinS
YKtzhMf+nCbLFq5nQmId+PqE9JF0sAsxfJVGtpuKwK0kr37nBCe7dePrHmGY/oNEQ+JJ91CQT0C+
+bikqpqMeQgIXmWHuvSRUfXlHmHWzvMcHyfreNdD2XTgfuQOFPyQkDSU0eba1Gfth7THaKWYLbaW
7bnvCKcglMIZvt2BGGkRUzPTKSRELa/KiX/WV1GiTpqGt70hOzEokYH30V3SIqS6iltqON160qu/
RJ6Y/W+IJc5H147cJ8Qd1n5OMElCjIQtHT6Lu/QZ3RJRvCQRJz4xzHPw7gXHEt/2JK/gvufr8tVG
Ze+kI7L6O6OJBkn1vtPXaTsmpAUNsjSEfcoET8XK1M/H5Hm/F5lU93U7dDJdST5dKYZJU2d9oSmM
uyUSYPac47cYVJGQGi5r99XbVjwPAvQL3YeaJ/Jxc7WsW//Ia0lQIGJ3br6wqB3xXNHKvtlNyDF3
Bq++G9xgS7IBW2+bLmogdLIsq9i/5lEF+my3aieclP7hVbNL0pwKUksLgkU7XZHUIUgSVuhwVKrZ
UYrOxVqAB1tRdFVaDcb9kLu4qJ1Y1WzOAJ7LKfG1HgnProor62kH25qgLLsr4hGq8VfV+DuqhIjY
h6XcqF2wvxHx4jv7j931zDLrM+ib1+bQRdq9maLVZf1LMKbwfoW10FfIkUxz3ct4Hu/oVRjUFI+l
wbsv4d9xmi1Y8oVkEZOynVL9gkLv/nquLf+rxmH/D1uX6msvVXtP0MRan31m8mfbbOqN4JDW5A4H
6mPze2e5IkW3f5uVcKiZnUsKcWTClqbAKRKRBzQU/lXoGlfd+G23vBU1/bbNmO67NbNr77/OLNAd
J9aLxrwqmpC7QHBrZYhmMaYqWhnXNIM9M6lu/fCZnDzcLQi5qpIzAnxSbUU0R+Zn0yexulmloh1e
tROdbKu5h9Kl7n2yKrGhI4CbKCcCDtlYT9nuc7q3Zjv2JdfdVPhXlOLhIYKbZn/XtyE7NVsSppLM
8SpFPJH8c2bP/HNWkfxbZMAwS773dGSbswWQsPHCfYZ6jvRg6XbeqQiYyBG1XNwgjdtNX/tOejNq
VL9TKaE+/h/W+xh71sRVtMhi/hkX0fDd9Yfwb31Wz69gR+M6g82eJ8w83IgjNVRqzJqgQGlRVZP7
rodC87oMtvwd9uP+GFpZfCXrIV4239teEpHs6mqk49EEsxDmk0Yd3BaJKc103mW31KfENXGRVlt9
POxTa5xzK3fzHeE3qtJAHOsf8i2GDquY3g/zwnjRVeuwCgNMU9qvxZGaPfgx7s21Vov/ve9yi1jY
OYavkeJhT9EWNw8ekT7/QJD2Ry30yFGalvBLl23zVgXYX7Cv2C63W1jSIgWwKSS2oovQ1y0K2yOf
9rr7ZyZHfPeLaTzq23H8qIcVX5dlsG1FmuQkYUk73f9124Uso/1IlDodQraAA6bd7kRnxpkB4Zj+
laEsfh/+WL5sXOHPIZGwn9UaQCtrvrU/0bTO5ExPLr1+zzNPUfVcshiVoA9s20s2zSYXgENHHq2B
L622x2Rm8k4bo1amqoOk1RwHg/rZ9TrTn0eHQBH0TTgVnfVy6C1tpjqIrlB3uJ/ki5L9wr69eJKk
1cNXslMZ5c3A2J4bdtbnVEYmAlOBYo+hm8SRnHbfsJ+hjBluLRSvPO8es/zJm9aLNESu61XU8F2n
RLiQ0EIe20a0yxJxyAot5VMxxdU72Gf7tnsb0A+D37ak/phMDmmtAzWkC2Pzqtoy+KuHpH3YCYsp
b00lfHlKYpqY80xyy5qp7cLekABV3rhT1K5nY5LkjTt9qHMd1P0deU16vZmHNvw9aF88mIZoqrMb
V9UvkqDtdhuVc/JaJcRrsdioWCBYfBMU2VFN5Fa7JlLXkyv7JivlKP8jYc8guOmL9k7a2b7LfRvX
bA6WkNwcjwgUAoDkctXBqxKtoyv7AYF6mHuqRUAiMkDeqZPxumdTMGra2bFkuCv48Hw7R3J8bNAr
b4Hyyx9qZos3rVcApbQU9AC5pw7nX1s33R27fJcSDmAVnmddj1HGisz6HK2HxpkXLRhfgN3DzLJ8
9YSZmm+yarRhn5LcG04nyMiOaLVWOjeB3vmYCRsOuEp2exSlvM/yD+xl8dMZ5fJLopX/3cvpuCvb
rTHZWrXJr3jXw3+Af+3zvI3ddxNY/2bgY84ZXBvjr4EiwgoDQX+Qk6tY3Pj90sb83u3gRIli3U+F
42svdWUx8c1SM0jM84LltcUjhGHfQwRB9YymZ82Uuqe49DYuehwR/NbHEjxEYTN/oZ6Tvwh9ksTM
yXb9VksdEfPbAnlm5MKGOLwFTeul87bEX0W50yRvVVLe22Ayc3rwJRIvqRziCkuz3Y+k1X+zk7e5
OXHQ7cDO1iTC9GDu+BRBVX/GdSj5u72RfQ90GsOVHJtCpYeeDSMQO6MM/7YepquiEwSpxpfYjxAu
dk2nyiOreamGeDvRNR19JhfbfKDBL569LdyJNGM+sllXXro2CNbhug9xHUyJKCM0t/TZxr+N52P+
8vQh30J7SZpfhO1fhn6NfwWl7x43iSrV28ii4p8V/fQDKxDDca7DOjHpgMXFh2PATlOPG5jN/noi
hprMOt7GCs9KSmwYvRhC9n5t/sgoh0RYvldac3Xsw8FKTzgr096uTuPftQtDMr2vP2y537vio44v
prXMDAUDaSxxg1roWu47269LOsp20imvePhNpGBbnqppb6/ZByBqty2Veup95glwIPjyq3YqmvvZ
4oJwVYjEvSElOvpbdrK/RRxPF9NqWgyXxOU3wORoytEYF6S2xyKu8jgY0ay3AGL4VLIU/1BDOP3Z
2zUJz+tKNm4Qajr6fm1snXnzvHw60548hwjpkLf3+I2QM9e1c5bg8HgHjzkEKVxp/aPs1Dpm49p7
LWsFmt4rxnnKT1e/7H5siYh2wv5G32ardM29jMsj4SokHzrGOzhKu3Gto7Mfb+6ZZzxaOjf2mDtv
EZ+IpdhlZ6PdW/KgDZb7ltW3/VpBS71FYp+rW8J2uBwr2uoqpRaJ66RyjL5yyjGK8jmIWUEPSoqM
BCy7LdzWPi1rOyUnayp1d/THHDCABYefJuJYnuo95FbroxIis93m/rqOIIdOlny9j6AY7deUGGfK
eYbqfjOr5+bJvnC4W1V0v1ahxu+kayVCTjqUP/AKx0MT7WuVMzP3j6s5RPvs4LOwlq/JCO6bm8Ff
yd0ptnr+dP2jo+2oN7k9ysIrwzzu4+n4VlY4C2lUK2+BiFeegkOrzmS4+Mq/0nUSsb9cz8mfMKgh
RaeZpOrPvdjcHzHk4fWhnYoXx+rtY+j25E+3DW11jt2+f8cZXf7aBtHMGSlm3adTc+umDhP3Tysa
wu6mMBnO7hxySpNw29uTWLYkPpmNnMrrGXh7IRBNuva+bBN6FstY/COUC/CiazzW/n0w6zavR/Ke
08rfBnOK42ZQwBx+90MZXBHwRrdkfJm5Mp+rbGhDvcjto1PX8sfkg5741SaeoiV3SKV8oHmemGWP
9piy7hKkemL1vkN4Aw30JQ4dxuWf1l4ghcOZppe4EXF88vDiodnYJ4K9bR30IFPRtjqZOIwduFTG
ecwGWO1/3hE56GF5DrV3HST7+HsqNrxMi2ib/AyMmbHmiPwNpIcIyvGWjHvyKQ8uJNAh3PlAieex
6rLe2uB5a3Z1r4lBY0FjJUM7K20YMl+ZGZf4al7H/ex59BgpQXo+o+VI/jycjOlfm3nzHP7venh0
/Ya+7Wis050tqK/Mwr4OX7oW3UBqSNIDcVNd9IivnR+l6xhu/6EeMlsKGOKMOcLVfsy7WVQAVmNS
PusD15sUoEQ5VxqF7J4HBu/ULOiSeOboePKhLYrllYDljtn+GHr3Ur7br9rIjTINJ8+P13TT5GS7
+s2zMnkaO0M8JVr85nkh+tDLAwwgXtYEY0YstFcs3ftw92Co3GqjE3AWj8i2LQEyeu+qprS5bUrt
ZsPQ1/ZBScWoFnANdikheYE5jVbgjylau7d39Ry71/M4rjodkWy8VZwqYgNFG1dgFXIoKcY1L1TN
YkSZmmFRDKJhUF5tpR/bHFfgEeKyaFaS5fH5LrJwK8wXMeKrc1Uxpd6AqfpPQ7SH/yqSfDfqVkm6
98IBitKgba1zVra8pIoXnn7bA9GJ1HXrY8H4QhL0GVV11GVjNyLwPjC+MjGyC98ioX1C9Koed8zR
gqzfk32i29/jB3ih+WeBjNiB9AcKScmNtaB+7goRUO+TRSVHkOuz59bcTa0r229R1fYSOJuotwIl
wnjqSHU8iPU08XNiGjonEurnKnWcxYIzE918U/ge8ojVwMQQoOmxExrRuc7ZBq3X8STtwABgZDBn
QTPKH8nsMle7rDi+wvK4QBiTu9EIbZtKVxVDQx3ROj5vNS1vjru3uulURY+hS6GnXO+V/vaKw2np
9/bxvlFd6954ayHeZiv9FwS+lkjQtUhAWJ1+nk8dBN+DHQIAsKoM1p//JxkIwUzGv942mydBaPy7
KIapPRGC2vwNfMV1Ompjv/dDzMTH99XfacCfg+HAL57Gow8pQcXgvetWYpSrQZ+uI2/w/hQbJY+P
yhmDCrVbvpl+/h31AmDeWo2d1hZXLfvG+LTgk0YqLfecfII0W14ZVe2Y+WVwfCBTEL97mAkusqQy
RLVurmgecCKFTyrXSf8YCRk9riLfkmswetH8d3YwZKFbD/8KnCCdjGE0fvS8vQHpnc3yU5iOzrpa
N+ehbS6VxlRV8dJzfa7Zvrr6DnKE1Vp0vZFIi3pxwwcTWBlCzXTti3EP+l1+Zf/kGRHiWai57+JI
U6xmNhBfp7hvpjsCBz1ieb1OB3kZtcCU+FfH3vU2SXywAuxTgnx1++Mf39ClWNFqEtcInPru7hVg
qcL8bk8DCexR7uERXHMJuuDaHRsaQHnd8KIuNgJnMk6Pe8qe3zN+0N6nYSyGf4XoJJmhppoYhbU/
vDYmWfYMirxezonscXTxTO2+zLQgThYizHpeaP9nykFcQT7pCi/By+w702SXBi/5oht1qqh17B7p
OjpuJEt4f+OgaWTauZvsMg7J8aG3RryRIUp45HHM81evCtBajR2/Sjejx+cQf9M/MzfPE0iz+4wH
8OA9T6hRCiC7TpGtcSGFTdO7868C5M+5avxje+4cd+nuinC1Np14vcIz+3/wf4242FEbaPFTt5B8
efLjOqlR9CyiztDtVt+9AptNJ+oZ79+sFDTRqKpnMrnn7TSvej6VxXKJbJXK5/s9PJqKuXXCFwVl
OvFVl/QKg+cN346Ciz71C6U4OxrDiY0HJ/q3+s7xKo9NL3djHHLlHM6+uFmkA/MFDh7JbEFzfBVi
aVvd1BK1+OWaw+xyHAef9m8owe3wmPGKDFjXfjRGu5+HamM31R7yUDbah79htAM8Y8GNY2sD6/uL
IHodoR3ooO2DMppuukXwL3eznmhpZdQG2aTi4B+8RwDbgXDgwg93LFT1cmHMwrHd+QN2AizeU9R0
pqAPvftj7pyfrZBw/YJEwjrba4h9cOQC/j2qwH9zjOKGV7X7x7dBcvzJByKChWGDZNroaJIwk5Ne
1qsdU/1bAB9nTweO0A+6pR75mF8IJxtiK/yrw139Tyfo63fEsNXvS2DwJz6dbnUFNd29T00d/J3t
UJmUpscB84eb+x6HST6YJJ72+RToxP2DTny0qVc0bPizwinVjaPa/VdPNFRw61V9MecrAhAOMibM
/3gfzQR6OMET17o9aPHQ2WBmrkQ1npa5lncLVhLQTaaXfwu/Awlwh7jIq3kP93NU283CMwaOYGIY
yOd9KIOm4zPDDIjMcF4PAt83v806nt1t7w4OXDLbln/VuK8vY29pakWxFEF2AFf7p6APTJONTus7
d7Zo54JQ8Sn4FJ6BEerL2FvPDQPsa6SEO2ZJIMRxQ16w90bMC2v/jlvRG0QDBi3D6oLOlJc+IC2L
Ynxqe39sKe57/0PM0GPc0g3ewtYdoxdnCXV53sXa/Y5GuiMSdAGr01aURAE7Xju+rZMJ/kMnDz5D
PusQpfPK3ov8kNgUug/+cXj2Xs3ETqS+KkCbdBlET0i3R5XH3MM2r9Z4oiiJYGN3TmP9cC5JZ2mv
inaKmjuP8gHyXE2re5LJXL81qiRH1gt2UZ+GISAvu6o8YOVxDW3mHRvyYVdZ9e47TA5ph1lFyY/P
Ng97z64pVyQcx8ZN83fBhVfmMD7ubbh3hWLBLQlvQxULA6C/mx8VX+X7aC0bzKZJ6iETitqXaeQO
eBb3xGWfgYTK56W6mG+0e+i+C6fafrG/wuvXbwWak6MbzZJXMl5kVqIzgzksYu9maXj/vtAJUCBl
1EN0eT7FVtFm8XL23jyS1gzEgHMJ+ihMEReG2DqcVoJ/Ote/aleMmrgNouIkDUNEKrFDPfd6Fc19
cOxFmMbGMXVaamyHsrYHUL2OjzD4OwZT9aunpJAiXkcbkd20RHmM7Em+WtVu94d0hvqe7iy830cn
6q8C3es6C4IOHQ2dA2iN62p3zjvtCQAYW3J4qiAYPvWx8UEmvy5fOoauX4aZgI0XMeBeYOOx+Kni
ciR52toI5Q9XR3OC6p3vxpE25dyBqausHY95YzfWnx/dbR/+iFYE9Z1h7/qa1ertT6jb4OR41TY9
At3Dea1sPB4UpSn8l+iu/u+AW/3bgr6+yzFEOlGM2PVkvirp3taJ1jyv9SifVuQeiMLgYDFJ0oeB
ctBSsf+AvTiOmvv8FTUDRXCrQMu5SdZozhpVLzyKPeLor/HYy7SvFvmeoDb6qlrXvDtTFG9p5/Xm
i6hxRtGm0uKFfsK+r83EHx/F3U8pt/ldmcFJUmq127AShO4EsZicaVqO8hJKvYc96cuwm2ta4+4C
1IAzPDDXGM1x6m5GfgXuKn+ydLS9SMGAmi6xXv54TtnTjzAEjXkBrXnT8QFp6YrNv6tpScOsrfUy
oFnB+BonTx9/Wz0isuDV78Yr7sLqO5J7sOJPfVgfE6cJ/w6JEqbOC75AN0MHHPGuFpyDrPb8GuEy
hmDw5yMarfRSk9mE4QHLdCYz6r6PgTth5NT4jo9N+58yeh7yhm75qW/pPE8HUfHQWtC7XZ40Wpqz
aaC1JxN2U3ZESvLJisFpTrbggoEbj83vUTnqi4GAJe26E/bNcw9nS2Mx7W+yPJpX79AkfnjuDgvH
9TGMGXoNmOk2XocnvRbTYyc9/+fcM+m/ADv5MpsQW/0+0LZ+lsPR/VhCRYuNBrxBBlYX/nsVHAPr
9UftPwpo7up66Mvpq9LDRXTIDKLSHY+29WpzeiVSvSXcF+LYGugkyMS3METU0lTofNN96te/mr2O
3yEjaEm/4fN++jQJJQika4+0io1EbpWoLcy8agle6sgGzE8dXtLptnnui/F389KRNjYCV8rmC+Ec
g8ex6v8MsTJdWi2Xk7sssh6u7aj6jwESmEOctKbOBGCAk8IXkAQP0AT8ZENVPVRsEETZLD2yOsqd
HzpPldwqEiAqAPHWEUd7LbsCsdBSmvWlXApkFc1FWZ9KuVcHsrNNfDCPt09+ALzNt92Ip3Fey2ek
oLjhFm4vbzx3BfedL7IkXrIgwPFRDVucRwBp7wCJ46dT7l5wipwWLFbPtfuINLIPM5ZJAKuY0UKY
6MaNjozaimCDdqt/Odhtq3Mx+TzkaoU+zjn27p6VCPM+ROWPJverw7neBZQ7dbs0X/EYFG8BnQvf
Uyi2b9e3MPtYctZkurjBwXAu9urdLeqguMVjdX/qJyxgzhx/ihkKPO7HIUC8Deuqp5Ju3Z/BmLox
5Ho4hvleSOpJGq3lqvK1lZNNRXgUT17i6Vftxeu3lqucr11sOO76Fvqdbm0ooCJl8AV2t1Pyorm8
HnxW5sFf6+HK2SfUPEaK8Y6PuiBniLyqyoilQpMT7khaRGEwZ3K68N8oqzY8iVn3X5eSwGQGz4Ex
N93DTVSYDp9CONLPKd5dthwqv+y5lUQMJAMu8djOrBQgiQmLRxu1RPRZwDf0B5UddJ4UQznSBsn6
1gY9qPVYoMEHtEDxcZ7EoR5VMnBhdlO3exyf2b9VATwTJjbO0DI3herVWU3zZx9s9LtC943usvKd
X4udGISCFhsdaSoUNqXnsEZYbk5BKx5q/xensLlHgv/HFEs7ZSS70+FFNT15ZGMPi8e+da4bb0TD
ZCzEJkW6mapTE9Omp1owfaYNFB0Co2T3bhDiVPEJ6zoWvMNe+F89AjgqlM/V2/Taua6WiVcCsD95
XrzRfx5Bnfu82P39c/K4KTl8cv/2+glOBOFTeKcX9F5pnwz1+35AkYFD7cEDO847JxwNZXXaEPPN
mD2Nkgk+UjAX4ew6tzy4GX2GMuJNJaZEvHYRHQ4B0VNXetI1RbboP+eA47z7y/DYO7Xxr5t2dM69
MKu8oqBORMivw1pJlBLAgIT8gCG0+lb1cJ7uhT1ERxenEdp7fW2SoINj6OpwyWbhAfAStsKCA8b3
UNraV7xPPIRiRru0BiFkh44f1F4TTrb4QOIP7KuBGPRGhRFJPzMyXKAIEAruimo96TFq/TNhMsDY
zebPH0Pj7X/ZtqpCLLZgmfNmPaYfbMyK9h49b33XUC26LNovkxS8Mn8EEpm6TCP6rQ+MRcUd29xQ
15Hdmy9Zyf0vvB6/dVaLSnKwqjZ+mmUHCExkoWUGwNAWprWPg/kXe29jcFcFQ/0TocG60mTpcUMm
Uwt0IoaNI5XNI6qr6xIYbblnJXh50OjJN/bsaFCviTwc6+oJftV4b6gq7DfNlkb2biJZLO9rqVgB
Oc14akU3Avr+C9vu/cOUvtlwEpjjIU+YhNFVbAK7R2ZqAO0ysuIzweMMH644TB6rTSUVCrAqpqEe
hh8L1D1iKqd2vgWSiD63tQqKE4KQBDkU42iXywVdEOz25QWQ24H7oNfHesriWSwhXXWEugx2L3lb
hyl+sZu/OxCUlo/JlvV0hbp2f7B6sUBulsqQQ4ZsryXa6A1OyFUTOGas3usBairfhmHGXAflH42l
6g7w4SWg5MyuYtCPEYO4yMTWdUWLIioFrSA4NnC2+DKq0UbF9QSeXONzRFObDY4HTQjt1odnjL1G
zJbwRovPoPWKu8n3oOMkanFM4GYyJrJ+1h5ElS/KHzSMuz5VLIDe4g7jgqo4vRAMxAvHdzcOrgVT
0x1Fqg7KO9whIM8NNt8M0IhMIvRctnG/AuUpVoR7fDGxT9XK5J2v5X+V7amBoiZZJhV+By6bNOh+
041i/Tq3U/sTMaI/npjkzbsuq666ETTb8Bn16L9EpYdllnFHTuQa9qsLU+i6DzsNzdfU6PgH/r8J
giMSj4pTm1i2Ra3vrY9zXHu/q8GLsJxojHNjg3IYn+ZkmF92Qosd9BoxQvXh0s53ha/mTDobSjC6
cMFydR8uv/qqZbZt8PmkyCPcLHLQcPlCOYA3YrMMGa7ft0JcVlC2Z8qU1ZnfKHSNYyPW8z79/x6Q
a6LTwRnWB0oj3DDaoeKDhYv2+sAq1eSIHKAEkfZMnwdbcUs+IXKbbnFDcv6VhiWwK0eA62VAAy5X
iRM2R05xEfHJ3X1GTpzE1/+60lt2mmhVvmOaq1+OatbcMGNYflVTbf+5BWzJWc2J+k64pOdTyIsF
+zA18YSnTBOhBT1oMzNOPAQ3+zW8Nywr0Owxbqs/4PL91zBGNctneL2/w9yCy+zLejwMw558sW+F
ggeWOJhA/m2DTNkX8X9t09nvmnmKT+ViN5JuXaRl1tRNsF4ovEBnTh21v2vMWkn7cS2WARJ0Dqaz
vqxuLDpBINoPtkNw4jg8/BKq7nbZD29NnchDTo/3lahQFjXlfIrHBKk1dwvxSHEpLSL6YZoeiS5z
jjxyQuc+KHvSA2p3b4crekb1axqoyjRxyI02b6T0I3Ls/iAxbZ69PlrRFtZeJ06owIvnlfpUZbT2
LqNZPWw/PPThP0f4mrcghDuQ3I733dD6r03ry/5lavYN75yk1se1F2vzY6mWBV9TO/v4+oztWlwd
g9+8bqO/gDbtB7sph2NBGOldcEG1XqziE5ORCE+1HBgRzTKFc+6tvDWncq0N9THZ5/6ml8bbsGTe
ZZyApwbUh8Bf+c8VWzt/xtqOIsO+bMCVoXGP5jseEEtcsZimiwfNXIOIi1z4V4NW7q9kHOBRu85O
JlMJvl7ICgnZgeoFScPqtN/7bIq3gu7+P1yeLtDqYXZJIaAHPLFx43+y9oG6o2ML6HOqDRf5vLrJ
1dTuCmaVRaDu2qDpfGU+GUkqbrwFyXzADtDu2snNlpZ1x1R5XtuiKgEYyYuCbRj6yCh6Bo+m2wzY
BLhrZiR3eU1AZQxhsHE9Iajx371jqr9NjJo3a9uILpfNxnnKJicunvtGoi0adkWTC9VaqfPgd+EP
0XmIdzZW9Z4X4a42m+Ji29M4DlEwjZEzvHl1NP9GambF2UTHfFWxCWzzuJyKW46UbE9qZisNAMfv
X9x4jV9JShw+Y38KxFkjJPi7ubX51hV0EyBLIx8XK9Trcux8Tzvn4WuEXDfMm/t0M7NnpU8uhu5r
xt/lvEmbjNdGNAWCGMDT/xZVl5/HWDa/u/Xwf3YMvf9tk+lq6FjOXOr5nTjSEl02YFKAJwcRvIn3
q21hZ1zVFWC4nbYQ8lE8XqG1n7yMGakcuA3h4WiZEeenm48d2qmc1+hxbQJhKOCtG4ACNs3HPKr6
LSlU8gyBCPayF4UVF6jLDGkcCvZaTC0ZAg7q3RetBAOIh94yXQfWHlK2qorvsAK0OC/J1Mj8QBWR
oPhaj1tpww6TC+dy7zTO1NYnqSsA2hZtBwYzXRw9XSbQgFKz2ZtlWMo5KzYNyodNk3e/aCt/lora
luKYWRMyxLByjueRJgeP5vnfjv/LPfHOq5fr2YE5r2P2C1LMiozOgnUq21TbQ3xgSseTNwfO53Ft
3TffRDizTCgwPZ4fjRtBOYPHCo7qk5dVFTZIGdsrWonCdXlNHE/83Gvf/ixqvblIwy+IMyEI25ds
Fn/K7A4ik1mCJgqG1f6AegM9eu54qgIhLQN2eviR+8Cu2PwYJyXS48jt6PdLGa02hzHaDfUfot5b
Dkhfa9RenJGMyvK6dZfkRfQVfhZJAnd/5+sdXgNifMmL9TgWli3oAG68RiYiXVYik9ceQ5O8XCHg
T4ywfcMOYjMML97hIhBAPbawTlNwnKBJ9HaaTHWM+ewYV2axZR06M862fWl/F/tp32a3OSdVonjT
qiSk/0KKahHSlWWTu4CD9X+mBKI5bVa4OusG1u5p1w6F+CKZvPoWm7Gke9h1HT8HtWqn3Ne2ZUdr
QG33xPIP9PbGxgJfxuR3/7mqd5fzUdnC5IcBvMLSinY5d/kW59xS2uk4Gvgqvth2FC74kFe81lNE
hzGRcCGQfOr/cXZey5FjV7p+lYm+hwbenBjpIi3JKhJkFVnuBlGGDe89nv58KGm6mTuTiWFKEYpu
VTd2br/2Wr8hNBnZws9JNuCbHsIA+ZA3I9o1JWr/t6gbNV9Az+qUI/PavC0NKtBrbRoLQMZ2ESGE
qHsKGFzOM57savShUSKToJmcKpi8HoD2JoFJ9Cv3ivEpT5TI1cGnyzN0kCwyeVmL52le/Gl7HU9C
MrxkDckjEodFBqWbxkrkb8SBfbPm4ZIRmHaV7SqFVip7T7enb77Uy7cIhXTyO5hk2q/eULQ5TZMA
1ESlw78mRRxMVErlzIVmoCmg+bU2oOCOj8EaOBA7yhoi+SHA2yBe57rMhHWybDy2dUWBuWxNCr2x
XDvXo+Q3/b5nvj9O3OvDlU6O4zqqAirhWkc2SbFJdwKN4O7MwaHcETNwiSRynXerqSa1sbfDsgJ+
4QS5/5i2DmUnAPYqyKksth/MNAcWyyXku2UCpnjVMcqfwap37vz8A5QjJzDDJCmv7yFJej/jglzy
utMG3h36YCcARnBO+eoEI5vZL4LRAqmVkMRIIwRtt7OO4M+EtBsCsGoRPAZ61vAelp3yK5xxMyHd
liU/faWswEN4McklxyEhDzo9Kx6VHCwAJy1IDN1A2ngV1niPb9jF4zdnNKeO6F4DFdKTtDXA4xBM
gpjWkw96CKthTT3K/GHYlfXAzVRru9zzqXizdKut3PgVgX9VaMV6Pp3HnRqR8tlGQ0NC27AnIJKB
nbozGnXcBEM53BLPZLV55VPbHrcBqgTlXslL6bbuuEuv4jzXrm0yJerKRkeeh30+FIpbQwv8VXny
5JqhnTSrHohFe6Xnkx2+s4swU0jP+431fmrMpPjEC0H6JDmkRSkCFTLofDMi3m36QvmaZBMZNYW4
Pvrp+FEnrXiIgVD0FChT+6IEM/7ZwoPUoeDiZAYHg0aSDJStTwoe+E84PoEt7bDScCAu7bQCJs8q
b0fsX8+zq0UpJajbqHoi1wAbS9UR3DtkNyfIkjklsB/Kwbr6Dc9Xb9XGZbu34n64l6QE5VjJ85mu
pt0kcavszzcvquHNzePACgHfRiPWFK1ZIK1WDaCVdAXxiodRApC5vZLBCGpIxhYuFQpnNRm6/64a
EkDB5xtXRK7879ZVWabmCK/clAVqN+Bir6xSOu/nOicd5cJN5DvqmhjlU0kIytam7lzB/NomTW9s
ssge91nGy1vtfWDYI099sBvOwu8SyfW/fxZOgCosfgXhZ0EBohw4A1udp2iW+qQ54an5gCgSsoBx
nZv5ZmEUVIHgPjdn4SzMlkDbVf9tq/ZCGgQjNNOgfJmtYo9gY1spHkdIiufhNuaVFRaM36pBnlAB
QxDywoQnu40zEDdEdST9S7P5cv4XiVIU//5BDgsC4VJVFb1Wil7PsIsHBwIY2P6hh5YGOA6ylLUK
B2P44RFcLIgmnFqGFuUA05ildNH5ONwFwCPrPK6pwkMGVO9NQCYEvApI3EYersHOOfsig6yda+aC
s8Nxw7oJzticVyBVbWeemxdjP5oSNJGigAaYyf2sXzrejlTP3oGO0EBul82mtMvyg2Mk/hsVHNhy
By0LXbZzmI/gbigzorIH1YsUdFg8pXqldtdkoyipn5/U471Ge4jPGDJC22jSzov+RU/r0ciVUGev
YX4k3/ggW7lsi3xBXOd46dAK/n8sG/gY/NVhKzQdak7JWtZ6pbkxZuCbnSo3lOT7jxZo64V1c7xT
dSRQtFn2i3IgUhGHzWGI6jmpxEqtGm6whiTxmtzjZ6g1ytXbh4+DWpfxIUXVVzwoe5wQdIqabNKq
JYDnwgRTKRcALBfWxakRtPFSl6G9w0cQlZ5gjFXVEHIJeaVaXhMeQfmCpRyuwZFCfq7IIC+o6yy1
KAgiKTzqy7TluCsCqf/pjeTWnCaak5dVEN+j/GgvyLWdbFAHAEIPZ7ln4c7rLfCzcUAXGyr3QNeD
erpByaKF5N8bd2As2gXBwFNrHzsjhLMUBEIRlz1cJmFr9oQtNDiVVgm0unGAOA3lwsydWowOwrl4
PYBZ4jQ5bMXMK8Mf7XnmlM556DMUFdaD71vStk0IZBb2syjLMp8fCMxwc1jIrCNAdtgayiZ+lM0L
0lNjZQAtHdfRXqtrRd4pzRx5KjVUmkBpI2d7fiucbFmz2AYmQ6kbQsu50yZE3DCeK8VPv4cUFcGl
xkBmpuK9XWezl7LUdJ/e3CiiUywaFoyBCJSwSD1A6kODLxVZ/k7+AjUopvIQe6HL6lF+EOMAzOyh
HXoL+37uzEv1GYYZiVdq3EhPcaiJ0lOdGuaBXXLC1F5rf1Whe0dEJUp3hf9Zu/NhZS+M7om1OgeC
uL1oClfh0TndOw3IvoRqGqDUjYF85q6VtCVRvhP3HncADWEQj++guFYnz540A6zvCmkIiLmK5e3r
kRS6lka7MvFsEkuavtc1cKsL6/bELrHoGaNqcWxDjD5ctxV8dwt6Kf2Li+GmbFprDVrPAIqvtwvn
zImFit+fhlcIUqUolQqXe5nI6tQbKWsG4t9GqsCVDUYF6zakkvRQgFH+EivOkq/EiQ46jCgxtWXg
viw6IMCWRuy4Y2hDduBGrsAiwWvx9r4MReH8pjixVpxZZRb/DAxtcKc6HMsIxjkpJDroIQC0cRpA
TH1pLMm9HbeCPBeqSMhMOdyAomma3Nn4c5RYrkioB7hxHwPmC6JuIRI70cosjcd/OTyRmhLeAi1k
lTQzHKrSFgDRQskMoDrBW2WNbdw+iBTQveYqwERhnrwXUdAgB93AewIrShAjqVshppNv8kpqgoVz
40R3OB0VdOpljkhLPDcoLel+ZuAOMfWon4apWq1BKy7o8B4fTrPkJNqdiIdYtm4Ih6IKS6MfMvKa
qmzEN10T4QrhJ5Q7owJB4JleXYxfzy+5E03yJpjlBS1IZvTtcAApabeWRdKDqr1UUzLDUpOCpOdD
SInkKH9oh0r7eb7JE0NJ50BZqAYTxyo8bBKjeSxFEiJlTSt4HgV2sSvGYdicb+Vkx1Dx1GUuNWwt
hY71yNL6VVzy+HdKypVJgNCQNdQ722qDdTH4S04/J3uFQRn4Xq4V7AwOe2UgBQ9lhV6NQRZC280p
M+TNtD3fqxOtIMhDLszQOJFkW4hJnNqE4A7jYNUmsndvD7Cd6igeF1R+j28TdhInOnck0tpEP4d9
8cwAealZPVPDtA6YNpIsUGb6jwSv5Xvopt1ar8KZTRN1/oJlyPEZjwsEQflcX+EuE13Og17NnB6z
6pWnZdPeACv1LZGoE76XVB7v9x5cWmWVlwH51LePLPrTyOdy8qqGqIGNvSQSWEgKrrqgke4iQ0dq
uyj6hcj1+DKhew4q7Co7Dn1j4bbMiwFWvQ0cy0nsbA/D0Gtm1rzFbkuS1FhYLafmEZE/snHziCpi
JqLVcJ4CMcob0R7CfWTqoNySUEIE3rOi26zyx1uDBNpeI9B9fPtwzoEsph42LlSasB2skNyxbxrg
8IEY3SuoL21ztAwX3osnNjk3M9EyIbrB/wqXDOpLhaZKTFVqxtaqBkbwTRvQEQUJW1LEMuurC3rF
Iwe9Wc5MW9S3nxA2ySHrsTr1vAg38M0LE/AVclULq/Fkx3hxz5HAHJoL7240ogBoopWAlooHmh8D
XgoWde4MyVWcGnL9YYKDs5QnO9Ho7EVCc/NgEvMcbvtJBTBcTDBeRozRqBFBphpBpOcozPhpujk/
lCd2AkEcTnNcOoTG4rs47WP4rgjcQE5qoPmsw2koky+wsKxygKs99urSC+vIr4M1gkuIqc7xsUIw
Lmy+IXUC36Q0sHLYduk27Br5th/Q8nLCJrvybEo3SljW1FupRYOZpTy08keLglyKWt3C0j1xkjtI
kNiIJDMElpjqCHrwkpgw5SBeKn+LXy3AOl9den2c7vOLZuZpeBEgRWaTdLKHyYw3TYO5qtpZ5gpH
Rt1Yp5rTuEYaSNdyT33LThCrLRJUgKRutDG/ieSFs/3U+uK5zithlnWXdSF+z5F18yydLvuguLlC
nPpZq8oYoJbs33Q1r97zS+zUEJOI5i5hsg1S24d9180J+wQ0EVeWoZUooMHlsca0X+jVqYVs4dfN
2wAYlSnPvX4xwuB19WRoCdoRsyu/epFPHa9U/e/4Wy/dy6cG0AIeRlKZeuzRA6gL5bAs8ela5abu
f4Eca3yZWkevd0mOoNXKjAHe7i4YQ95csxS6TDlDmDPkkUEIKAQcFfbgG68CGkidJlgIOE7OFIwS
zjqoElhBHI4hpCavUDFExQDYD+0dGkV6u+GlBf35fHdOTRYXIbc5lYD53jhsqCIAtmG00pDUyDsJ
WPrGyjvroYAu/PGSpnBk4JHFhSHmwNN6qBtHYl0UQ1O4ttcEFDVt8LzAivro6YLG8LHiFSSTR7KE
RYiWTYAWNWF8R+Vh17YNlpZAxTddk6QXrAhCQsYOvfV5LA+HEDCTbtYpGRRNM9IHdCzsO9PulnxB
568c5mmMWQ/ZmrM0XEq20EqWdOYYTqy7rAZAuWoBjV5zHvefAvIau6KF6vP2ESTXB1YR90hiXuHy
0xoY46lJ5QwxrWwdTXDjqgj7L+L6YGGyjvtGmk9nUXDXkskQ+9YTcyc14OqZSg26xysfcru6QY7O
vJKrsFvo2InW7NkYSmO9q7xehY71rSbhI05F3egl88ZPHekxcqBjkEqc7tHn8xZC3OO9jFi1ggsQ
oQtxtGirEcomyH0ph9FOWf1rMfMhUk3tP5yfrpOt4F/INiaVQUuHq1CSOnOYkGYC2ob8qt751R1Y
ziVJ8xNjN4df1Fl4j8y54MNWSKJDjbIB2Gfd2N0rijejJKD83uhpb35WSy/5883dYgmqFK7IZvBs
FbqlmUkV+gGvEOTFeB+k6q8ws97oPq2ze+ezFvMCqjpcWsK9qEooTWRTx/Mu15DQrRGOIcWrZ2vQ
F7DTZObszcHOnFg2LHIbCAkenYVlV0C/6RyAfUnZvremyLuV217r33y6w60gWMYaldOdbMnhdNkp
EB8wHzGyGE2+TeP0eZrRZZUZLRldHS0/zEh4gVsUj/CpMUVnS2R+K6mVYSEq5Rh+TXOp2MZNsJQk
P9XKvGlNnWtJQzj9sD8JT5uZawtcqEoAp4SVFrzXQyNduH2Pnol0hmo9JlfESFSshWYAnoIut2im
gupbruLMRm6nH/tYu+3aAnhgVDvA8+Dic8agplm+vRrHdTIbhnExczPr4vUlIwff6nMaD06YvXG0
/jkDbfzWx9vcCOgEyvOkhECgHo5mRHJ/MAMaQeXJewcVBriM5HsLtp3z5jm4uDjQZzsS4jNiJjSo
D1upwqyumtr81kJDLnLpwQyvUtna5Yq6Iq1IGAWvDOuLhZU/H+JHrcJtInmso0kknhuAFBEEHsxv
Q3vjBPb7tNuqubdOzGgzTV/OH1FiU2SoZdVE/Z2XC8830Zc0RLpicpwR4rE5+HcIqnjrtk+7dxIq
7ls79UCpcWdvzjc6L8GX/RMbFY6sKs9xCcOIhOyMB/Qcmt2DrQBIw7nEW9gNJ5vC9wdDFCrRhKSH
E0i520d2mP4FUKt6gBvSnPVFrWkNf30JLCLu8N/9etHY/OcvHg/+qFg24niQUTHseh9k0GenTku2
50fvRCtzdhyG3ZzXO3LkMUzPs6aS0YP+2MOZSL09+i1vDQzpC28SAz8YHQS+KVa62lYJAPojAAkO
xdj31N6prE3W7q19IWkA6YKaDGk0YprDEYPgMEWGCRfSC4uC53kdbEE8vvV8/52aeNGKMC88e5Ad
GDp0EIAwr5Dm+irHytfzPTleaORZUH/F9Zb3FVWSw54MidSo/oRaW1535i9lQDIigQM8S1dYS85P
ypwYPtxAc2PkPqjJYLyhCldjjwyDPnbUyqicI1RDZCrBB7fq95WUlnegevNdY7btFfqy6noII/Ua
Id7kjScwD1euZZwbZbKRsio+ldMSEfc0sL44IYSDEiXH9WDGSzHb0WKfGwFGQp1wXu7isKYoy6BU
7H+NxzJ1tlqpGTdZpo/O/vzs/U6evhhRcDf8h7EklDepe4oVITRmOspNEhjcFlAjqD/lPYpr7Z3R
+gbnktTAiBoMCIzwnvoYjxFIxa1/baBxsua3vXHFzjCgeduphD+2jcmneEJmdtYXxdCvJqDI76sh
RhGp1pqFZIcwuP9uhXGlWqTShlgu0jwrjDOi+ZWZQnWvGetNm0jKwhF8qhWiN15jhCQ6s3i4M6Yc
Qwg1CzjoA3xGKvjf7zV5WqpQCvvvd1/YdhDFWSmEpUKsHdqZikAfQhSQIZJVrcfJuwGxhF0Ii24h
KJh/8OFaIeCg2goyk1ezLJa8YErAtrWRu5eVytGeU7Rc45uspmh535c4Me3icErVD+i7hT+nEGXp
BUiQcqqv4CyIfBSMG3WxrKLrCPtbI/MWRNVjC40JYTBtP3nxFYLMV0ZefWvD/lur4Aekex8zo/0y
UGIfCWvLJr5GdX8pEXNiigFicsOqc+4XoOThFBcVCXunZffk6O1dx8zSe9Q5rMfzm3SpFeHUi/pQ
cebq/apSFQveSa5tA7jTb7uS5oVEX5w5o0lIxGlw2JcK7qyXJSzXdvKDneoM0q5QEbG6oC9zDo4j
XD9GFjvYNyRoujGFeRR9g3pd30mdZH4434rw4v3dF24KjOfn3LxlCyMGmMMvuhTqdhwq0b5AQRnB
MTmhpqK2RXGjdVH3dL7FE3tjThjIALrmpLwurARo25nSp8yRRr7vdlCM/js+C9I1NHLjPkWlDik2
07wHbbyENjxeHcDvecIhRULkjPzA4bxJPQUqqYrQA7H18jaKs/wqcOqlmtFx/2zqmFTBqNbSQfEw
C+SyM+UiHVdQ/j7IpvG90+1HbzJvOhRh0IBtriy9ehtShlmcq30oEZC5ndPFQmgBi6nnJZ+Nq7Ky
Uv9niOxkty4ULTTXSNYWwUZtASFc1RlqOQvTebyAbIXkPmAZikiaKT7lwOMEjhPTtG0CbtYGL9rm
RVBusUuCMtFUS8kM4Tnyu6s6q0ZReNeRd5p/z4sIelQmT/dV9HXqHikFdUijz4nvezuw5BHESau4
avH7vTq/Zo+P07moCcKbQgYJV7GSFEwQq6ZZrxGBJGkdy7m0ifXa2RXodW3ON3VikSom8Jb5MULZ
WASqIkvUW6mE5g41ObS4uc9gQ2fNrB/yxoZAbmKfSZZhdnalCng4kNIAI9s2YHAYA4ogUoVSVhHj
una+laORm3H4NDHXE1iXIsRJS2Dz2RgVrGFzFhtFj58jS2k2aZl0Cy0dDdxvxL9BM9i7cJ7Nf/5i
YQTTGMgoHSEROpbtNXIk6RqiT7YwPUfLnVY0k3WncbFb4DcPW3E84HgT6lww5pDF3Sq6isR1YgbG
L7hyNipxRaTvzg/hccdIkoAiYIq4PvnLwybRJ+0iq4T77MS1sS2DDm6oZ04L8a24r4gT2E8Wdw0J
E3aXsK9gdim4RwEGaj1PxsIIHU6TkAHDPE5qx9E+SKq1EPYdNUk2d77cgIBTJNREKGGCq+yg1dBE
wrpSNgNK6MbayRvpXkGjyXXsZla+G5vt+eFUhacR+9gk/KPe/Xs7U9I4HM/BrAPIdnhKqXswBCuM
NLbKHXorG8xH1saW0tfqXbW6Qbt+NX4+37ZYnj1qW4hBCddas5zbLjbfPmUbrD1Wv27uvy+0Mn/l
Zfgp9lC46LSwUvRobuW23P6I14/Pxv77p4/aQoAiZL6O+iJsuGTo206OaaXZhat23W/zvXarboKF
+fpNoTrXm/mIebGxG1srnCCinW5DGMt8hdvP0+rn012wuq833wnDVggnLpwmv6Ek51oV9kNaZ7WF
gGW9KrdoOK3JP6xxulnbG3Pzff+13jyhdrNwtijzvJxrc94wL3oKpDgZlfB3myBP12gRrD4htuli
6fqEfuf1wjJZak44WDT0JdRkbm5c/5h28h4Dp229C+7Ca2+V7NuF5SKmJI7Wi/BijXVIf/Dh5nkM
1in/1VcIVK7RElsYxxPnyssN7gg3m21FtZ3Ny982vrTeVYjgboFbppHFaFssFS6XlqcjHCeRLakG
Clb/7lbiIva/sXYYia2fwk24+RO+NgeKvPpzcTzFq0jY5WJJrPdTBOlLGtY+qjf1p/yuvNF+ePck
lNBuLr6Pj9lN6Gr3xuPCslkaXuF08ZshNPN5HhGG3EDaZ9V0VxhPrb2VtS62OEpv7LW9XoL+Hr1p
xf4K582oZnFSz8uVQtYuvFI2j+l6Wj17q4LhzXfqaunkEWMXsUHh4NElHJgCarYrJUPRvPPggORV
e9PF1uJcLpzYYlTr4BfL/UtT/foHK2n1M1vd/Ln++On81IlPE7FDwvmCjkmUSHMr0w4jpTUqq+ts
vbT7lhoRTpUhydAEymhEf/D2JdIqnyCU3HhLt8LCLS6G5KRoE72a+yJd6et+Dclq9dO6tW6WnnMn
9zfVRXCHPHIsUxUGrY7tNJPnVYCD8Vbh6NI2DheevnbepWvMAB/qe7Sx99Vef+8sndCnlsXLtoWx
RKVmTIyetptNvzU/Jbtg1+/GTbyrr9WrpYziqX1N2UDj3Uqhh3LP4e0TIXkdjVVRryp05PFrR5C6
w5/uuc2qTTQtvD7EvUWYPCPQVcr5MAZAHx42Zjah6gWJPq0lrdF2qC6hz6xUIW5t47RwHcznwstb
laZApoIa4JFjW7wcD5tKbNUc1A4PLg+W+7vcyTLwU1qycL2Joze3QpZG5wEC85Z09GErOhbXOEsi
otTAOXaRr7Ruqi6p1/Kopm5UpOkT9CTl/vyGPjGKYH90CoCkHCiFC13LEVqo6gLXR6wriy0KrxxT
epM+IHyfLK1F8bqhg7zhFEqBv18IRxm8yawmx5LGtZV1mbNGO6N+QlIOZabKIKn3mChdg3RsaqGA
W2Q+jMdWDoy7JBq9T0aTNfmqQjaquy5TU30AmlLiVlSFhb0qZByYzo/LUZxNaVXmbauQZKKix/IR
ZgM7jqyxLOwwla7DvURK/JErEfXbYDPUOMYiKG10Q7TDK7X7XqF39tOvHd/eKNT/pl1UaOYSW148
F+efxC8xeNXPcCCxXCYh/RRiZD+sMWuIkSzW1BW2FulXkuoIG/RFZ9+MhUpEFHbDwmF5vEw0Jg2s
mzPvNwqCh6OBJqzUj1BN1lVjfytBgjw1SBq56HguoVxPtKRSdTTJYJBV4OV/2JJfz+Z5jjoh0jdr
lAQQpzb5GKFBSjnq+fwkH+9rKN+qM5/JIAhwixHasuQhzRHIWltI6WybavjFoeUvvFGPVz0QCfIX
1CZIHRqysK3Hqev9vGRh2wgym1s/96SPeiyD7XMaZGyu0SBGheXNHZtZqNCoSOBT+xQC5dQIUi1P
cIzPdI8UVzLKuzS1tKvzrRzF4yxIGKCUBu15rrhmhPGjKKVFU9utPSnwVgOuq6so9bUVWyW9Cdsp
31qJl2xVOdJvAUEkz0Y6KpvzP+LEHDqAs+dsF6lgMivCb+g76j5j1CETgzMoSkpkvLDlXmjleBJ1
WbOog88UF3CMwiTGoxZbDSiTddgX2W2i18omlFCv6dEk3aTt4O3e2qsZmgE8c0Y+U38Vrm11lOsE
V1uU5qfQv4lyabr2cHdZn2/l+ECxgfBAgqCkAoPs9/y+eC3C46VcNtr1GqfZbCPL6OckyANdUY6S
AGYYPXqzQ91de1L9H3zXf/8c/p//nN//+/as//U//P3PHLGoGYMm/O2/3OI5+9hUz8/N7ffif+Z/
9a9/9PBf/Ndt+LPK6/zPRvynDv4lvv+f9jffm+8Hf7PNmrAZH9rnavzwXLdJ87sBfun8T/5f//C/
nn9/5XEsnv/5x8+8zZr5a36YZ3/854+uf/3zjxkM9d8vP/+fP7v7nvKvrWG1fxf/8efvdfPPPxRN
/wfozpltQCIN4j/T1T/Pf2Jp/2B2QMdCXqdkBEzoj//K8qoJ/vmHwR9xspB7A6+uIEPN/qjzdv4j
xf4HQdjMebe5Kv73Fx1Mzd9T9V/UnO/zEKMzesAW+jv8kfgslw0Fa2FrNRzzNmId/r2c9f1Oy2Lr
Ku+b8U1n1d9fF64UFiTaqY3k33vOiJm77oe7KqqSN22kv78+9+nF0o7x10i9TrHduJoQycUQkLSk
XiycgK+NjHAc+JYao9ji6G7hKQ7KOeFt2VZvKzb9/dPVw5+O2lWNqN9guEbtPMFgfQKlZl046EJU
g+u6CZFX1d00CPaDlr9D5mXzYj3/Z/X8X1aLkDNBJRDdwkjTXUmWHw3Pi5BBxwTh/MeFK+evQRGL
Gn1uOhGKwLo7Fnn8GWeS9qaSm+ybIw9A5cBabBPq0zvq5OpVWGLeaOXmUk3+ldkWuQZV7JtKCZjC
5YwiRxFhjt6pP8937LVvC2/D1HOKGpdY3TWG3vUdB2yBbAWXzbZYWZNjSSpMo9fcBon6DeB4BPiB
4V/2y4X9a0ncHIOSqK4xmj+LcnoyE+1N8dnfkz0P1ovNiz0E9AgvU90Jaf/NZPS3Ra+ql50M4jMr
p+Q+hhinu01U6KAsJRn1U6SzLxsVYfPKZpv4eoO0DmrjV0rvPwSYN1z2aWHvFijMg+y10/s0RRdi
8Hx9pw7tEkrptYUobF9DS0y50aTkfuwTfDZVAwG7djQ6/7JfL6KN4FN1ndVVwT3+r4SkIUZuWl08
nR8aIf/914oxhXgJfHpmWFXi32dG9KjGpbMJ+9RA7jpS8R6Rsg43m1p5Np22x4UagzVqQ+YWc7vh
I3rxJCGlQjUu7KmwpQGaQ++SmtL1wENUmMBcqSgbLDymX5kmUZms7UYZwmNQuk3ifcSgOCdC9C68
NE1hS/uAC3NeWrZrlI68MsrixxAoC0CD1364sKeJpZA4p7jphsCdnnRc2sMh9hbm/7WPC/dxizIs
HoBD4eLKiIivPnnOJjK17G2Imr+Xl7CrS62HHJGmhWvFbXgTpQgCmF2gPZ5fva/9emFjO/itFDwh
cjdzVG3VOnp/awza+OX81+fJOxHFmcLGpuzfTbZTWy668/0m97Vw1eNXeGNUabA538QrHTCEd6Dm
lYCsx8F2zd5ArT4IVo524dSKYBitx5CgKHXTbU0n2GsOfu61mkmXHdcihysfNbXUANG5paXeml7y
vvTjb5cNihA9Z/PjfEIQw8Vd1JRXOF2NnysPDf7LPi/sVbtPkrIqFVy1gODZ0uPQWNvzX35lwRjz
LL+4fT09zErg7JYb4rmwRUbZ/KR2SbB2wlZ5Ot+EOg/CiUVpCBvWlHCGIvFou6llY9vrKPVN6Tcf
i8bCtskOMSBCLzXDh6Bfd1P5Jyg2bY/l2PQ0ajWOFVhi7xu/QB846jLzRgmDmgsRflwQDDE+NfUP
EjE46RX5hzYPr+1wwGq+0JvrqkxV52YI1U/nO/LKyteEs17Hu0ALG1lxezxNdph4m7swxwfwoq8b
wrEjW5DU8DfP3EYlSZXGarPJMB1+E0L3r0NN1I7BobUrSnVS3bCNfnZ9j+GI+nDZDxfOnK7XksCX
SsfFHPqzZg7305T9uujToh5GkmVpNk6542Krgli5XLie5Vz4JhWFjtIx04No4OPY1b0z32GQsHD7
zXHIifUuwutQDsP+h4+6FlrJd0aR1FtfVqYV86tumz4vv9tBga+QpOgLqkqv7GJRHU5rnDbFgsty
gfaO7+EdxjfO1Bhriq/G5rKpmJt+cVCADeuMUo4cN2dbrQonubW6ZAEH/crGmtMaL7+tZLURB0nl
uKbiRI8DPgkU4qvusjfAEdNa9QjRNe5EOy5vSjX/VqjBwky/Nu7CntXwyNQTCutupSThnYGE20oK
JPWdZ5MnPT/uQj37r50r1ibioEAsa9JstwNkBW3BUFaFqUqAF8P6EUvP/MGCNn6Vpq1nw9otpn0c
etK2x0b6avbQRMi9IW2ZW+Z2KKLs5/mf9dqUCZuezLeUYuxmuIMWyBiExXvFLD5f9G0x0xyHplkZ
WkSE4cRXtpz56yLCteuyjwuPh4x6BzSFmhAjrtSdDsV/F3TOQvj1yqiI+ekJw96xlzuF52YdrYpK
dj53tu9ddtCKlBKtUwpJ9ULVbUm+bOPZPhaJgrepzP21zkRAZBZQg+wUz3T9OGmu06B6ShzYuJeN
uhACRH6rx5XBxzWsPcxU9WGrGhcuF2ETwliN+iQiNzEUw7vIKdCNLq/O/2xBuvrvQRGi9a6jPpf7
pelGOk7old37P/TWCj6aHi6hUTt71SDk1HzQEw938zy0PuJ5hgR5lj5mod6sFXOwPwflWC4xtl5b
YcK+s3GoGrTUSFzqagV8RzK5D2Gnm5fNkyoE97I/Og6uMalbGiZeh+qPyWyVy3aeKuw8LMuRTwTV
5fqZFe36GiV+XU7eVg37a6ZE3IXneIEk2Vbi4u1k3tp2tcp9vb7sgvod2b64/JRIqU2fl76bZvpH
Sux7xCA255fYKxOqCvcqtuGG5TV8mkD4vVKv4F0s1CRf+/L8/7/40Whcmf5kKomLS8GPKZx2tRJf
uEyE7ZxOaVo31ji5kiT/yCr8EqoGNffLRkTYz8lkYEAJqcSFrz+sTOgRqx5fnsueUiLTsU7sOAFc
7LneUKASGuXlGhTleOFvF7an1ZoKkMxwwhDDcq6GJNYxWsWY9/zIzA+NE4GlWOmVA1j6WJ/YrqfL
z1OWNlvkVrIPpaXnVxqCCes6nKbLck9iUbIvFLxaYbK7WP7673LVT7eDltQXfn3u4Yu16di5lCRG
GruZSjwvec2jHC1BsV5Z9yI0vfUBZsGgs902Kqxr1dFRvBms7rKj4HeY9uKXB10bx1Pvxa7kJfU+
Vbud7CvywrC8NsHClp3qXjEj1Gtc6DMQbcMxaW+Ntk8wo2h6GSBjEdpzoBUsCQS8NlbCRpaNCQEY
nKFdyeRRCAcJsgV+OmqzPr9iX/u+sJcdiKwFbLXIbVop3BR6ucMjXtle9nHhcpYUO+51rY1dLJVx
UmyCcd01xrCw2V6rQokFcznQ60jLJZIuZdhuQysL1xOuifu0lr1dimb/Tdk5uJ0oOKjllaM/N7lC
1HdR32ThIq48dL49HXMeADIru42vtEXW5ytzIvo9xGUpl/LQxK5vJ5s20J/R0f982a8WtnUqBaXf
K/Xk6kmJB0uorts21S8cEiHHFkzSoCtpHbkorXkrI/OzNSavl/1w4RZWmTq11zzvDv2nX1LC6y0v
jQufHKLW7GANXTHo2eDiaA3KvPfvUDBdApa/NpvCDubAzwZ8UyNq30FarWYk2ddmNPrLNrAsbGAb
L0cAH2ZI5BPsC6ddT1a+v2zMhe1bTHjr+ThwubKFRxkqUKB+UFiULvy8eBUjgZmMeFG64YBX9tQ4
H9shv6zAdaT6rVQRasuTPLhFbHzCniheZ8pwWWIKdtrh5Ygvw8QL3h9cLKrwvhl7VHWAM2wuGXYk
OQ6/HhQsjgmurZtYkf5rsGL8sJPOvihHesS3dHBL1csaS6ckqJ4VtXSdcYmtfjrZgoTY4Q9X9Uzp
5KJr3GCsw3uv6ttVYYQ4tlp9/XjZ2Myb7MXl7iRmi5R92biWGUcPUumb6yBN9c+XfV3YqtWQq+mI
qIYb8FK8qtLCvuVVaS8cYfMxeBwcHkkxBn5XS5Zc1q4VZPp3ZL2STdRHxX70vXZftn68ZDEzL5RT
DQn7FiNyw2uqvHLLBq/guKis7xbIyk/Y5vkfGr0sfKyz8P67bNCEbQyVsPDLsbbv1NLYhY6E9+Nl
Dw3I5YezrSGwitTpULpyi+oSHO1hXRqdetF1BWry8OtR3NsR1oL2HfJZ73PlI7pYFz3sAC0ffhnf
X7AGpW7fTRGI3Lof9pP+RsHr/31HQwE5/HiY2U43BRk/W9P99RgjeYizXbW/aDZFaDGC1olRYPN8
h4v4Oq/rNVnKy841Ed+baQgr9Hhd3kVWfqVO0n0vv02n7u8xETZu2Hr+kJPxvDPTYZUrygqPuQsH
RLhfJSjdfVtNfLrNPso5CIwubS+KjxGgPZxKGax6kAeydBdIhrYOAlwnmxSvrcumUtiYiYpcQBUb
0l2Yo3gdxbhZhu1wUYIBWOPhTzfa2YymbqU7pUCVBOdkvCWjJXnw+TQ/cYCJEK+uc0I/x/frLpf6
J0mGAh77CwWB1z4tbE3Vj7wOD0XprrTzLUDx6yjNvl403iK+y2xrxcSAWLqrEYRRmk+1nFwU44HF
PBxsPIEdo7NH6U6W0/fdVO2K+jJQGjqjwqdtoxonj52jNvpDV5kb22oujMFEbJcit3Hb1fzswS9v
h3bYJsX/5+zLluRGoW2/SBEINPGqzBrTVtnu8viisN1tCSGBJtDw9Wdl37gnXHSlMw6vdgRJIfbA
3muvlfzyO2vHKivK5k1DYAXNu6w6yBgyz3vA/ByVS0MJKqitswqL6yjOIBiyvouo+ei3cdco1y1o
F+g5F8DUfTBdgqajTWc/i3dRXdC3q2RCVtzAAXP/MbkXG/O7gi6kKynHUdKG82K1G823DY8NE9n9
1utUXBYG2bFhAIERbope70HqckRR23PjTric5MigmEDKYk7VzQioCmA9V9iZLvgSF6CFEEanmGPX
tVUFEohg7a+kipdWdqxykUtlxtIGxdboGPxy0wEKf9eUny4t7gTLzk7w21PKi33Yfy0lXrzRbnrP
43YME6p8C9ddMzzt1AR5aNjHMEiuIZvO/u6VuJA48ZJD1aSuwn18krv+JJq4vd3S/QNYyAK/gOyi
s87Mn7xfO/xAL9Zc0HjI6zOntNctd4FZcQ9FYAy5AXQHruq8UWGuUOXxXNzJZmOxhLsFXc5Tkxl2
gHZOC7LexS9qusAsmZ0RcGzHzmPT3tR8zB6ijFzrsJxN8ZXPGjsmClkwtuwdUJRhs5pvMW/pQUPN
7Z5KGeetBo3Klct54f7E53//7fXYQ0AIxc4BwEEmMVbfoJR7MweMP4MeDDb256986Ucc2y1tu28E
OtRP05TJd9GepqdMND+U2OMrKen5k752Xq4B9zJA3ygG1iaKQPZAWZId9ypqiqbfww/D2AbHAezR
t6siu/C8Xo5di2yzKRTbzjGRPaOXB6aTYPz55xO74JBc6JNIm2HJykE9gd+Y3htw7d3OMmJ+jzGX
6jlt4oDte4lnR7XyUwQte0xh+/XZMJvq3ChUl/DWrs5Q/rp+20eg2tnDZvdqZWCe6OXqNKlKyGGD
ODFNmufILl8X839Uk/vfJ5OLgaoALgetezMB8yffDU31ziaY3fX6oC7aaVFzQxQIJp9iMtC8l/0t
aXYvICfmb1+eyTzSJRqabnoilflZEvoubFvPpR3LNQaFDEvb6WkyunoT0WE4AgJm7v98KBf8goty
Akksj+sgs08qs6rKpw4PEEHsnGfQsfEMMe4Yvu7DdhvPlew+C/o8UdEpnMyHP/8BF8zUxTmFYUBn
ug3bEwnTx6BMv0JU52+/pZ2sOEBEiZe5y4p1CpJ8MuGbZGLXpkYv7NtFK8UDZAtDK2q02bcmj5T8
gBkfvyvjcnnNwK9au5QL4CfmndzLb+kMulivQ3HRrOtg0qpZA16MAwRyQzq9jzPfYowLhMKssxGm
73hRC1yUbQYnhODtNUqpS0fuGCmShWaaRzU/7Un2hmTbmxK0pX6ncv7J32K4qixdFQv0U6rhW6KN
5Qylziux+9K+ncg62BI8BgMfn+qYf60iVh00Cnl+jxyXrxZ8D0jRkl0BYjW8EyiWNvU107yQQbn0
sBpfE0K4iKBkSf7pVVgdTJl8NeCxv9epb8HUZYyI+Qom8i3Ar6RofTRzcpuaaPEL0y6wSYXJgqGU
snlKlJ3veSgOtuvUlYzpwnd1kU1NaycAp3r04NKE3Ykgi/Oujv3wDOARfHklu4nVzWLr5onWKcYf
0ew+/Fso9LrwLrSp0zqrlZ4FOvT8OahonWfED0MC4paXO+9BJBuCklo8rbu4Aw3izz0YFj/35VJH
YD6nHXebiScwArwXcfMr3rRfp/k/BABQ2EZXLLXiCSrQ6duz/NvXqGbBlUh96bbQl6fCO9EF4N8Q
T0kTfCDd8vesrPU8FecJm05CBkxo8aSHPkCkI3M+tSLyvOdOHJ0Y1L5qRuqnNiOfwd/5ybST9vON
LrbJJDOkwCGu8HQmZs+XStxHQ1l5Lu5kumTC1LudziOxgSgP2XpWQ9P8k5cFuSqTAO/RRsXYOREr
GP9i0CA1IK733Lr7et3nerKZLQturDiMoBO6WeXmWU9x0UygjtVb0E2ouzX8G83M4xB27/yOxYmk
QTXtrW40LyKR3A1sfE5BWeZ3zf+dDP0tSluof9l+grRY0MTkplnnCqrO6hqp4wUD/Zfa/7fVo0h0
Mtx0ivIY/4wa3LG312iQLy3t2GdvpnooaZUWslv0mTolyIX0PXHHPAEa4JFeg7LQKpjuoZ92F2yt
Zx/WBST1kQJ6a5JJEaVr9m1ttuTXCuKi1O+LuqAk3YPraKmbqNj6IbsdTRTeGMl/eV1F4kTQsp6a
YJlXVqAp+xFy1qe9t34ZuqtZQXdM/SVLQotq5D0IP2mTeCboxImeZiJNABTYUgRtpMDWBSysqf9v
5PT/+z53MUn7Lkuis2opoiU7BdE5EDG/ap7LgTTwRkFwLVyKeCP8adwZGW7bak79YH8ghXsZP7ch
yzSwcXMhdqiD1C1/LzDL5XkPHQPFGBVp94HNBWTxzhqG+z98I57X0LHPQZYzwMd0LgJNb9a6IpCP
yfxcInEJDofGMgtCsblYuvl+N8EHU15L/193WsTFI8XAwfTQnZ+LPmMQCdoZmILq4NnHNsG69/Jr
1iyL1pG3c1GBaC/p+BdeB37dR+JSFIrJzisGBqciaaLuQJP2FnPcfqnWf8T/wOZkdlmlUzGz6KM0
8l1qOy+nQvj5Q/wWgOQyjn2ny6mIm4hjVGYuq3dtw/9v3PH/3/aJq5HUCJMAMpidl6//7giKrcnC
/YInlApf7n0H/HOxIp6KAXpqhzhr08OwT3/5XRbHOsPMygYFRV2sEDc4ZKaOD3SsfE3Isc8onnbY
f6OLEnITm2nBP0+8MmfIOr88lSar5zEGVzPAEvTYm+8Ur1uvI3FhRlAb7+J5xsoT9NZuu2rtj1XK
PBd3jBMsVNEwN6sqVl52bzoICDcHI9u6u/HbfPLyWAw3tbE7VQVNtnI4NjSatjvMe+9+yB3i4g+G
trKckH0u1N4+xrthx5ovnqfjAhA2EsxLS8O+IHsZH/ZGvg8q/vefT+Yc5P/bhCGpY0bBAm5VPJ2x
NvQYHsuZsZ/nFEznbNF+gfQ/skN7NpENAliqmKf6ZM1UqIxcGUi+EDJcMBZ6OZOFqJkqWtZMAozI
JVitQNuh/RyBK6NI14q1QTx0he3RrD2wcVW/IKPOPvz59C9t3zn9cDclRoQWXcQQ1vwU9GWS26Cj
XgkStM5e3nrWDROvw6oreDc9y3j420TDZ7+NOy5sH9q03/rGFMP2DTKLP8FS6ReTXETWPsVl0Eqs
PC8gXdz3XG0k99q0i8dCH9FE4yJMYQlYFlVEwHk6+j0soAL08rCbJK0Wqsq5KE2sfqJgtH/EK+nZ
b+eO/8oqjPmDB1oVIgM/QcW2v5L9Gu/+hTvoorKSOYPWeRmpot8GftNN7XqPpsW1SaNLqzt3sGd7
JkW0jEU4Jr3ISwvFqCewpcfXmGgu/YBzE8sOo6nTuI9FVgVxD0Z9Et9sQcT+9jp5F4u0Qc5yWqql
L/akemptr46Q9vEDxBEXjaRNvUEVAApajRjeguf6SZSNF7CRuFAk8Gx2BurhyL1s88zteBfH19Sd
Lpy4yxYVt3pHd1HCjTdBesDD8blLgh9+x+28RcG2agdFxVDYKAC2ZGcP6zT4tXNIcv6Dfkt3d1Pt
Ncjzh0JC9PF9VoIPeGv66krqdTb0VyKpK7+WxvsMOo6gL2ZFuD5ybbNvWtQQVe3m1Bzi0bSHpkta
z5QjcWLHPq1DKQaoZgZrGB3KFs2qmwzI2PH4509xgU6HuDAlqEpCt6ycxqKHskD6fQ8HYt9mc6m+
oHedmY9dMthMYma2StUdCPDA+ALqEdJ/WpBmjI9Rqll3EGEw9Y+ocjcqR3HObPncywbZRcj2w8wh
bX+XSRs8l4Os2sKM5HmdRr48LOWWdicRzMzcWXDx5pWoVpoPUIbTfuHARUkZmuqtX2lf1Gl/B1D3
l3GdPv357C7M9EGl+OVVy8rMsjroh0JBezZ5XLkm2dc4EHj+ZHoez0Ri2/RR600uD71RQ3s7lhNo
5ECqz/xyXrenO1USKkYAZheyHG9RtPyBOVK/GO22dCtdZ3YCfWWxy+mYcX0L1eArTYsL+ajLzNVA
PrQcs30oaol5pJux4vV+nHfRDHjOBJkfDgiDui+/D9E67CfJhgJ6tEceqvQoE/D7/fnrX3CQLhBs
CGhnMkmhZ0t68yFs0+GmNtXk911d9Bd0bUFHKOehAM/y8Ky6DqojYHH/7Ld3x0cm6bK34EObCraV
GrKA002C2XWvHgNeFC9PfYHym5gN7s2AJmzOyuyxTQO/O+nSWu022MBtveHQ2xLzNdy2OcbI/UgM
iYvtgl6iqQe1DqjwxFDoquKHNNBXjvzSlXcyGFPOnS1tORTl3sYHgrLUQypS0NJ1a3nlRv47Tf9K
cHIBXrRtode3EwSLjnffpZp+WUik38PFY+p3r9av4FwtT0FQ6uO6EqgYSogJG06m23Aw9fuO2fo4
tz06n2uTTg91SbPHGiP1Yx7iv64cxAW7cREuivcsnHrYTVXLX2MLKT5Rruud18V2QWhJOncSbOyy
sEy839lQH2MLeLnf4unLi92lPGiWFDaZru0/0Ap56Ac/qh/igtAYs91eb+1YQOLjxiTyBCaGv/12
fb6Qv+VDaQBC5XjSQ0F1NrzBxeP3ZurmK3fuwtd0ybaSPYQaUwlPPjXLW5K+K+PA79HvQtDkmuhS
Gz4UELt+Tk2dPAVps/m9+F3oGaY9V+B4K1TQ2Ir3ypapA+g1nv1O3HkNlabGCLVEEY0rLQ9ZnbW5
yWBEf179fNteM3LHkdTxOo9BVY0FMSZ8CLrYvm02oh6nOG4fu4jpT8iszJWpgQtey0VeVRWIlnQ8
4mHUBuVBm07mWwBJoA1QYb9w4fJQDZAFTse174soDB7xLr0bx93veeSSULG6Uz0nSI5EauNPEjWH
92vSz36+hjlxLop1XUtI2BUg6w0OWqDybbVnLdPFX7WjFOsSwGqFDfRtu4DzOK2yH3++QheM1kVg
oUwaibrsNJ7r6d9RtTT52nfCL3NxgVeLrsqNSLy/kjFYj2ADEflgY8/3kIu8wlRPMFBpdEECcdox
2o65TzzXvc7FRV7tpGvNMqEhoPf6S49kemqv6cBfOHIXdlUiJ+JytW2RDMH8OGl+QHt99LvnLuqq
6st1wQCfLjIWHcHz/Vmq9sob59K+neix1xpdowxLJ4CLHUVb/dQ79+youairYZmHEvrweLwQ8JOu
SfVt2qlnfu7qrjCQ4QeLgOvS8yTvaRS8y0q93PrdFPoyqE7jUvKOEVVYk+qbDfiroxCZ5+d04kfV
hH0fy3MdMJh/pHV1UkN65eF16XM6waOLG9uu69YXvK7Z3WKguEOzPn30OhUXdSWCBex1Kxow4VmZ
VVTBgxr6K5Hows5dBqltkAuDIL0qgv7YRlGMCXtWXgmpl9Z2ErtIZ9mUJYgTxKqfbT09iA08OX5n
4hR1p3oE7w5HabFh0OIsy8NYeeajLtyqFnZPghhu3EzpJ8h47VP5xW/T54P6LWeUQEDaUFlck4Ty
fDikUcI9z8OJmmW/VKoXoi0yqE7n/Vy2EHC58jq8kK24UKtsppJWKsEdqTgylbQx66/RNNBamvfl
2e9oHOPkK4S60jFtAUSb25sga57WeBn8YqdLEoU6Ol84j9pCoWIWROWDKZfPXvt2EVdjvauNQjG5
SDP5yLbotkyHv/+89IVjd9FW41xh2BEaE0WP1+bDHKnh0IyGP0Tp7rl5x0AbTcw6LCUSlmWiNxA/
j942fe/H00Jc1BWEDEmHOrEuxszcRt1YAznSCj+P6+Kuwi0IUUer+kJV8Z1Mjqr2m7uFwt5LIzVj
IKtAiroADIjkrZr+mqXw87Yu6sooCBRiYqYvgmEzeTakT1MY+IU3F3ElZttE4QiPiBrOFzATvRXj
6JetuJKUk6RpGm9tX2St+WS27EM8ih9/vuTnU33l2UWcyMlsxmY96nOLaLY55z0q3fGVE8leWxtC
l04dmfVykV3f9cUQkv6QsJp9SEPS3GXJzI9ZXC5gqCfBYaiGa22Mf/Pl//w5Z23Nl5cntnsnpjTT
RTvM25dtWjDbW3dlc2N4Kk6dgP5IBknPvA/mvc3HjssPfCdIX3Xaf25GiGYmajYHVBPMkwzL7k5C
a/OZdNF8rET6gUGO66ChbHmYOJdvZsyz51L25gjF0OxO9CPkTZYlu4U+5zc9dcEd2VZS+YQY/G2O
i7akjMNt3roCUpHvW85/hmXoM+SIpR1HlMWmigKi+oKRGSqMLTP5qEavXAGrO7kC70U1Qt4azaUJ
j0myp3vejF5kOVjcyeQtB3yagNa9SKoKXKKQo9piKY8e1oHFHV/UNqqiZSpVsW3hTbrRJi956oW3
x+JOyqC1hR6GWNsi7EBVGcTZO87EP34bpy/tIG3CBfOTcVdU4fAlifn9RnsvdmXs23EZ2TB2Mstg
NGlT/ayC7gddMp9EgQKm/3LbG+Y9eWlwJE0Yz7cyvVlRevB522BtxzWIdA7Bs5BWoJqi+oES3b4J
LZ+uGOcFX/cfuqk0sNAf0V3R0LC925atvd8BFuihTHSQaRQcg0jF+WJjL+Y+/DmOUQVaydqi31GM
ltr6xhgMysVdCF/kdYNcEipTp11PeqXgEugdSzEjE/TaCxaKzTt2tW1pMpcdnoJWiI9BtEzHod69
dLuwuGNXW9krOsJWi4iMDNpWpM5F7DXdg8Udw9p3tBoIrWUxoOScl5K24OdO3/uduePhISw7zm2H
qoQOhi9ijSgEcZVXVQI7d8wWrMcBA55aF3VjSzzr3+xRv165LOc48UrYdXFPE8AalNaVAjiu3KIj
mYw4YJpgOAxjQh8i6DeedKW80iGIFf/HkqXZIszJAJYv/qq7hyghPgn5WQb5pf+RaHcDvjl3xbYo
mTOVLFDW6T78+eueLfO1Q3IsFroECkreFIi2jd/WnB/jJrsjvP0a7tdQAf++kV/7DScaKhELNu8R
/oA5I+vNkoi/VazEu6DF4GVg6/B5X6rkVIXZHOXSEvmGgeXB5J1hw7uoTLGTPlzEdgjLev1pp7C9
hhu+uDXH5kGdAH1soMwKEe7TkNse0bStyv6NUOAcOXSs0+R2jKi47/FOuavTkb2JoKn4RW2CPaaD
3O6Dpa3faohXHwH8Gg5//izn33/tyBx3wWklOjsEXbGnW3xsSYtho8mr9IoL5biLmexJ1ESIw4Zx
fhsvtD1sHFhMv607/gI0n0kwQyUYRGq2xhzToo4leNs8V3ccxjDShBnVo+wQYsp73iuTr5PXu+P/
6ff+XoqB1C+bgazH05csaZ5APQIEq17kYVjccRCqrM2WpKQr2L4cdEt+lTTwUgDB2o6LCHmDokCH
qkA7pbgqKmpy0LZdeTGdzfSVu+ii04jtxyDRCr2XCvqbe03Xg9pYdlrbzgv+gv07HqJV4N6LdCKL
bs6y4zh3j3YT167Mpf07Ng4uLqgNrrbD5F62PGSgDj3IIWQw5iH1e6q4SDUhGFJw3XTFkMTTx3YR
71gwq09eBuXC0iQomzoCpuIC3cgQ0Df+qZqBJPFb3LHWBZ3wVakFOz9PTqT6TZsF7/yWdky1XiM7
ZmUXvEUVPMkb0pR5mk0//rz4heDuNpXprhY6hUoW7byq6FD1ktwmIWs+6QEkISZNtjerYe3Nn3/t
gjt2O2FlN6U1tVQW5Wa6w0DG56lN/Y7JbYRtum6yBlN9hdlqfUDg44c5nj09g9sLA2JAJVuzwLKg
Y//XwlFRAF/6NfmvC1/BBeW1HWpAaoRpQertpmzHUzape82yG4FZOZrUfimoC2Hb+pHHpIQFyKr8
wiv+hqvZCzFMuYtbg7IzXaDRdV7b/hOR+r7i8fOfb82F3MpFrVmLlnUMJCIKewNK+zXr1QMBBOhO
ScM/V1Em//rzD51foq94aBfApkAeDSVy3ha8iiGf0yaQRoFcu7qbd7I8qG1Ygc1f9ZhnJZHAAE32
2iDKv+X+V37abYfyWKka4b5DFb23b9dlIx/SOQKBka3U7TwHJgf8gx+EEiCCjavgQFUjnhOVijfd
Hni1CClzqbw4sVmQjb09dSz7XPWLyEdUd7xcJHORXnXJeQCd9+k0sPgfqKc/hqr99ecP97pfgYAZ
PuhvvR/dIAGtZ2FPw5AJTAgp2/4YJgi4eG7dyQtkIiArx9PlRFsK9SaMU7+NrfYZhqHMxVGppgfp
XzlNp2zNl12Jv8e2JD/9DsZJCNKa12BT5uMJNAefOyrejxoCpH5rO/kAA5tER7NNn4zYpnwC8nCQ
15g/X6+4MBdIVc8azO1DrE9VGUIitT5RogSeFTLMZbw8ibTcb+PWeP4l9OX1KVVCYhnV06mLAM5g
YR3nSebXTcH3dVIDTnjXyngzJ1Rx9Le0G8m9DVnllTKxyMkO2MatDhW+wgRo+xOgK+VdaNdrhKCv
u17mAh9XEhkb8NCcZhBB6VwvGTukDJxNeYjX3gEv3sDvG7igcIyeZkvXkelk5yUDxThIs2i5qSvP
nddzV+biwpOkC6zU+3giGLP8C4l9dmpB43Q7Zxs47/9sD69HD+bizgIdKLODUODE1zY8IAcEeTyk
m98u1DRHyevqVi9Qy8sWJA55WVXXqpMXnJ8LRlvTiswymcLHeC37m31T402weg0zU+bC0UZr6bDu
NnwMqprl5R6rfPYjMcHi7KXdQdWpTmiMxdu6VflevtFx5hcRXCxaMrIEmF0szRNN8mxWXT4PnpHM
xaJBkNdanVJ74vsi5pylIjgNMr1G/X7psjomjRdbUgG9MJxaW5syHyZdv4FiIDt1a8a8UkHmZuIy
oD1ZAZ4+rYn4BcGPA5AB14qR4dmz/TeZgQDjy+8KFZ5QRdU0nmrIgXIcfLQBgtkE3+sukjdRBTm4
spLjw7I13eH84r4lAH3fMN11//zZFi/YhJuup7LtzIKvdALUJAddxvekHL77LX12lb/lGpKu66y2
yZ6gzfc24x+atPKBIoGJ1QnWzbDjBRPNyGI6+W5NC2aNX4rhgtaWeFRC8QHHEQfvN55+jyq/cgxz
IWsQRSpbXY2wBSJ+JakWOVh5f/gdtROXlS31BGMbTum+fJ/W9zTwgzjhrJ2g3LaLMnNWh4+YOkBC
t96wjj/47dox3zJka6u2Cq6nQxEp7ZcDtEk+e63totUkn/Y6KrF2ZcCfjdOZDnXS+t0/l8Zrr9KG
hVrIk1HqKyRWT4IRL/ZsykLHapghmCFPOXlE9e4vHgUfUyOv4D4u5CgupEzoZFEQEyCPFRvMfbAj
c4j6Pis6Q+LjAAKbZ7+zd/PdmShI25bkMYJuaynLAlLEH/2WdgIhRlaTJpzxWUuu/gFdwNGAOdgv
sXIBZk2wbnGyZOQRpGn/YDr8yzaWXlxB+KqOFQVln1SqwpEAH1cMHY2PKaPJjd+hOHYE88Q9pNj4
0PXvRDa0NzOfkqPX4v+BlpWlboYyJo98GZ8qhpGiza9FyVxoGS9b3mUSS2erOGQs/l4l5NogxYW4
5vJ46TGyfTRF2DabAFfQP0GT4SVnQ5kLKZMMSh8iY+QxyeQzyhCfMq2ulL4vbduJbGKhVsUjts32
8MEKfjdOsd/7x0WUjZYFqRjOJ1J/1+P2mKnEzx26eDLSKWrbEOdBtbzJ5sPaiVu/y+fENVY2ASiT
6dmTyE9E7vnWb1ec4aWTdiySbirio8BxjM2ZM13mgrX3frt27LHaQDYUgf/yNKGVkWfduh938Mp5
GSSQJy/Tqj1Kk8XIhj4CDvtco911CHdwA/psHf3xl4vXNaQtySjoIzfl18byr5lcvSIyuoAvlzbZ
sKzMnq1mKAu1gElKEa+rjXbOy6U7XfPJLrgmQM00yJOFym2Zep63Y5Itr+RWEaNPo+jFfZUpdjQN
u/YWfv0aQmH45dbbao1I0IUweG6+2na8WXuzen5MJ1hmGWautdzliY8sy1kX/eiX1St3A4XWy303
giZAd3bh42YhFWbN3b50nks7lqmatRSZDZoThcQ5Govr9NXvcjt2mVLd8XLFwks/wcHqA2a8vfIS
6kK24izpygw8AY82tgxyHuN6qjF57RUVqAvaWgMI/MbouYJ5qXkbNu3PAdzgV4oxFy6gC9mao12m
4CxRJxhQi3HxqKEsB5vp7Pc1XYRWSxa7SDK1Jyvr/T6pWHdMrGdJh7r4rLWSE48x1HVqmv7byPqf
UPj0Ghyh1IVnYSaya7tV7Y/tECcQN7EkpyLyytmoC8/aB21pk3b7Y8f6Y9SVHxmrr5UVLn1SxzaH
rCPjlgTqFDD5tdxHCYmH2O8ZS11GKjKBUlNrQx/NvK4tOFGalOYElJKe99Ex0tIKOKtwbE9lEH8L
VvUGfVy/DJ+6AK21DcgYgurk1LCyf9j7ab1lgm/HP7uXc0D4bzGHuoAsDOlNEqwI+rT1vf6+yIh8
GLURf4FXjt39+ScufFkXmZWBVTPKdqZO+7J9a5vuLRVeNGyUupqBIx1IGa5GnSCaJd5GfUoewDd2
TV+Snu/ea4fjRNEUMJd1XVp1aoXpjunaDbdMR9tt1W7hgcaRPVSDJiVEnef5I7Qa9rsFd/j7AjLe
L2gLVCCsoaQ8dqYt76Stk+/riBJHEo61upOrmg9t0ITlDaijRmDUp+QWLGR+8CXqMgOy2gQzx7k/
ovl03IJU5uMqvbRfce5OkN6Y2OJoietTZgAI7/o7OV8TnPu3hvvaoTuOoNmjbeah1iDhgQsGFQNL
j0GlTXrfhOnUH+YgzUBX0Qzj0wJQ030K+cX+AAqJ9WB5Fd1MMkJVMJ6b4EjbLGxyA/33Z9aG5FRW
VtxBSJgcZcOSuzSsky9myNICkAgmcsH5eCzDDR8mPGc1Ct2eT4sp69uYxuPbkfLmBjMK60PawnmX
w3Ctf3HJQlz3AVb7ZphwnEn397jwE+boPW3PSUvSHZLmqp800pKIvB/AFwvIE0+9Co88Pv89vxVL
AwI3t6CXVqiQfhGt/Cb7a9fg9SPhLmXLqtB2BL4RQ21pdys7kEOrMfru45BA8vly23yjg9Y71t6D
7X3DZpb3i/Zz19xlbBnCfRW1EACqpLgjVdwcM5HMXk9LwDle7hwzUNpiEBSYRNORgzTzd8wTew4H
uB38DLJrYzdmTSFqipwqgbYSE71XNgjH83LnJmxqqatKYoJ4+7mE43zYF+m7c+eVBjowGoQzADbN
TG/tHPwAWMCvCMbd/n1c18OSrPienGQRJKH0F/TCvZ7zEFp8eShoMy19O2yyqFbCbssyiQ+QBxVe
ts9dIpSA05ClDUAn2zQGfw2tfdSh3f/ysiG3hd+v4bZ1ERBT0bbX95pn7QNmxq5lsa9nJdxtqrdc
1wMwpU1Rk0jcxAk0e8Mkrm42qT2Hj/7TWU/TarfnMjXKyt/itf0AwkI//+K21ftYmSlbrcDwXP+8
jvLHZrRXlYa7fXRkTwsdllEW05rWN3bS5gBayOrG66O6ffRFCR0kGNspltUkuYj4Y0tArue3uFPv
OJeu2g30kAWN9ImnpMZdj70UbSh3u+QE40G0XwAbjgXGzjlpcmIAJvPbuRPmSLVpO6xA5mOqPX6T
0ZbnRAfXeFXOf/9/8x3utsmHUA6A2MYS0sBhHtj484yEjYzdx4Y3i+df4ES8rY5aTJFFsthBszwK
iLBL4VWf4G63HAyNdB56Djtq1EcI4aqDbck1LsgLWYDL3IJ+5rbzagYuc2j6HERXa16Ws+eclNuR
DdsoWCcDaq4ujI5jzD5uNPI7FbclayNNKSAvskh2+2Uabrsl9XMubkcW8JJadlC2K5p1eGiX5lm2
yzWiYv76Vfz3HfRbPjeu2TRbOjZQM+9QCR76NP1YMVUftVJQuiRNDXGhhE1xnqqa/liNKb2KoYhM
LyNhxoKVTs3aQXo7AjfVBOXgPTG/vOyXOlnTEDHoXHGGK5rQ9A4A+uhu1tYPXsbdpm038Lbb4lUW
QUDv7bn7ZrlvZuNyjCQzSAYiQ5A2ScueJdXRkU7WXskQLoRZtyWcVGMcx0kNVO+w8vuk3qp3HPRd
v6YWTsmrNMLd1nAWTSvq0BZ/wdhOuTItRkaUX7GYu81hNcXRGI3Ih/u4/gfFzGKBkp/nxh2vbxdg
Y8U4SQwQY1527e8amfj1yyGl8fK6W8A0kxE1hWKsgv6GJvQ2TCPPKO62hBe791R0yBHGLBjzgFbv
BrX75R9uSzg1tl2WCqYE0AlkUsCu33wfDGbnvSzVZRtBbUWMUQMsOAX172FKDNd5Q9PK8764feE4
2cKpi/quEEn0FxFLCxQ47/wujNsZThFlxSAwbFH1oTxENFB5XA3XcIAXbNXtDTdtZgZzzvwohBge
6n3+H86urDlOnF3/oUMVSCCJW+hu223TtpM4y9xQmSxiEWLf9OvP47n6osTpKt1OTTAtpFfv8izm
1qsbkkY18dyqS3tETCcSVbua1MUPiz6ZxrT1g+lKBvLW67/+9/+5WiSBahSopTVIYwPQgGNUD8ce
PbDnsuiWKyPd13LvD5mUPSwu/FxB120Ad8w33VGYek1nHcxI1rCBVmAjZtkHV/7WG5mJPT6O9rXC
QA3qabH0+eNeiOZOlKFjcWILkgywOVWqQSm+qO6mrb5iNHN0OmG2Hsliaq9ga1TB1Seaj0sYRDde
7wZ0gfHIrx+ZDmvkKYhiXfKJtykjUhy2YHNqNgl7hAxturVvNsSGnJAm9fmkDx6dP7ssi7BHyLrZ
VSxyU122kH1run2FDVTs1i0V9hDZ76epbtiExgqUyW9VmE/nULmBL4Q9Rh6gtxXqalWXbszXJOrB
e/ba6YPbslinFtIZYiXcry6zmOK7zbDosPvF5hRvhD1GrtTA+RBBuIpE27uerNWxI6sbwVbYEh18
8M0gfNQlsPOR54INzdOIibvjq9sF1bIX3eiDirmO7XdBtvtW0CuRhf0xiglbK2ZeW+ZXtMI+74mZ
QN6Nwa02gW9SDmLgrW4DdiXp/o8Z9nvAFLYcSGk243sMmh27UiphpcyTmvvidhmn+S4aYJs9ye0H
7eKxSUPlhUnj8zGB/vd42/Rz+TBwwk6b7MlNPlQiDSK/eKJsDg/77M/PMWx3YHSQB7cwhmendvKr
Uz6jMEqjEebWB7Kb9SjznJ7WuFNHHS+5n5T9FN7yeYWg9gRf5mNo9pfC081pqLY2PAVb220pCNl5
j77+Cp85qTryoS5JI9Jt8prlAM0gLyO5gUucaujR91/VOEvM+m6aqeqgvFYYLhJRROquZF2gk33v
Wf45nIPmfWhmUOYCNEA/CjLuT9BXJndcINPxfd49wURUX/nKf74/hD17Lwxr96bGXTsTfiHEHPSg
r+Rof75qhT14X+EcwjwMIy/eUo4nBhnYpKoVP0beIp3m48KevxM6YphUYo8SYaAh2Puf2m66pkjx
1tK8Hoz/SRU8HlYcXwqJN+dxajbaHuu16VxEnIFKsEJa08MioUeteWngr5q8+CFxEj/Ek19/z/+8
9yIMXDh2dBTHeqe3TbubRGJ3OmWXwp69F3snWgH47sUso04FLAWPqxhbp7RA2NooQHhXHe06CK+Q
Vqd0jh5HaJZfyf3e+qBWcR95HNDjHgsTePKWxbpI0XBxS+khXvTrqgfAfyx900JffR9PtFoeIAnh
Jtsl7NG7v0AFLYIk1WWXO+g+ni9f4kWGH/5+uf5X7f0h/Nqzd+h1RSC7gi9dhpLfA8KmfoDYTA8b
1F0Ss+f+x7oZ93Tq/PaGIhie9OrTIu2Dnd0F8YSmlVcM+zUBgDe+kj24ijCLhlNQU0JQra0ewpz8
Ow71ciVgvHGp2RgAFuR0CaFHfWk8T+oUxEICt02MnA799ErGJb03Op5DGxQgaLMy1BfVRRSvnKPi
SWx+4LaVbdOqmKqVDFNeXVZp6mSZMGmuWh25nUJ7Zq/R6PFRgVVQZhy3BBKwIVQqNqdhk7Bn9kW3
zZHkvIQ1DPVhQC5x8zWhWz5ki6WUxbpOiiM6tXEbpLnmuEW39Vqx9eZJsSIIp8bEaujRIw/38X1Z
bdHNDnGKI7StRpEM6OY97EzmWQMU7+PYKPWkxTAmULfOh7QDlfRxG1Z6ZS+/cb9yK+KsYSOkmV+L
s1j8MxYwvJSd9tAj3cYrd9Qbp8U2/1ow5fHiIiphYdDsqQ9VZ9DipYbIo4gWWAK3nRswSthyK3IL
8s1EMTq+zDws+GlJqeiVX/FGQLHkVv4eI996hpUL8K5lw64LnGW2ope1VsjcajdwhLD1VKIZU+J4
htrYsubsGPfRfuS19/L3N/+zFRMRtutXZdi6QeSnugRjsKbIP+G8UCwLjG3ankCDTI23Q9yrKjEc
BLpehkPm1fDC/Puff2vhrA4jmZeymbsSoSQiXytZ3yBwXSkb3nq0VftououJMVT5Kpyf+T7TlNaL
G01B2OZfqu+Rq/b4JnrcYNcFXNXWXu2m/9eT/8ONa1tvFeuy77mHNKfdfUVT3efs/bhBXzSphNEm
WXXUflO8HvM0X9FPPpS0yru0Nv50G3QmvImm3PsolxrnBDz+A8kpOe8QxoCS3CSSntX9v0NOfLeW
hw33gB3QymERUV7gr3YSUwu+mZRPThvERntwk+/IVo2ELw3lSRzuIvGMWzfFBntQABlMQVmBZZ5T
tbcv4ew5Pvq19/c/SXYHOaVJlUFxga0ODLqmvnpAy8lJjB7gWSvciHHtPa5QPxaxpk/TFk3/qprX
Tt1tYevArKQjgzfv1YUt8wdRafi6bip0qw9s9ZdG0qhA5gvQQZmWG3RyowhQdKe9Yqu/8D0O1wrV
82VeyX7cCFkAoZVXAuUb4cTWfwFstqv7EDrRUdN83zH0A8PKbXIvbMkXZJ3bLGB/dwm9LoDqg3yc
fP/ZbVFef8//7MR5DYH0apHSguZ8By2DApMKx8Npo98iEg+m2lR5yXknU6T6Ke/X1XGnWPGbL3TZ
5ByXFyDav46kWhIq6eKWwtqQJghOAdneh5Czith7KZqnNu7fOS24jWeqa000Czc8WukujWkrDiMV
jnHFui8F1OHRr2ZeFgPOCjLYTbeNk9uC2ypctItIBQ9KL1ugXZ4GXl6+Ulh3t8NpY6UK7tcbciS8
uZqChwin6EM1L5PbZW/DpOAeSvMIiiNodNbHojvEo5MrD7gEryCE/zk/taG4LYuhuISiv+nb9XYP
13+ddoqNkgqbnsqFrAVc0Xd+CNm0Q7NcbG55rY2SapveND4w3JfaoMYIA9Q64OQ5mU9hWawrKDQD
GpoKn3MuVv9hDSs/FaAtuaWFNk6qGqDnXi2Vlw1Nmd90dbcfZohRuS27FRElF3ySE8+zWnZPkEu5
X3rmuMttlFRhoH8LhxicoVrjblPQPfS6wW2T23Ii22wIg1x1cfEYuY2CVt52W1xcace+cb/ZACnR
Sdz0YOFd+G7UsfJLkUZ6v+aw+NbTrWI0po0AEh9PH9fHPf465T+dvqWtIOIFc1mAdlJeqNxuGZuz
vrwmt/VWZWQLiHQLbwIWeEgP6zF8juC7nNQkloe+rcX9urCfstY66/NiuXjzvKTz0rsNVoWtHDLh
pisAcykuW8sMXPbMcpSbdmO54lj+GtJ2poNtH5m8RFi0sdjrpJ6lW9SxwWpegK/chwLeGn7ZpdQz
54368uD2ta2Ty7RUq/RCeRFDeejCOYVSltv1ZOPV4nnlaAQFeHTOqqTS5gsteidQubDxan4PN0av
xrPrgT3EZf+z1TARcFsSq+U0r6yo4TYtL6SXZaL9rbpdkZW5lQI2JK1aG2+rwwFPn9YlCWJ21Pm8
u726jUira6YkmbW8NNXoJ0XlsXSeiBtRT9iQtADaQkOzYWHM0HzMw+klngonLz3Q9KzqTrZxA/yf
QooHqPptmOuXIuRuDHfxGxIt0MPa+At2C6EYMXrnFcAxp81i49BaJEhQXBK4VjcMH3LfkGQVs+Po
J7BOZyR1z+Qk5YV7e5R2K0USWQzRlbP/RjvTxqIJwGvhCBF7WeUFeYKR4QBJJbUdDAxx3K5AG5EG
Wfx4rQPiZdMwdMAeS7iOr441ng1JE14bs0kpeWmXSKeGlu/HoHdLJG08GpkDzK8VibMCicxeLbci
iN0OqQ1Fq6nsqhbj94zDRA4Eqni+nfgaunWObCxaAy76Whd7nHlbp1IodvFDn+9uFbsNReNTGfYY
dGLKLsZjXm73A7/GhHu9Kf/QoLMhaA2pYX3VrV4GVIE+hWO73lU5ne4WNkWf0amqTi4Hltvjd1iL
NyADDjEk6eUBGjo7/D0c0Z3CNtjay5ULgzIva+Q2n6s2H2/BL3MrsG2Qm5CxaLwOSXa+N/5x6mHL
tmjvGpH5vxzsTx+A/prCzIbLUs04qmjwVgff99tzvVcsXevl67YOCD8+2TK4QZbJms9PPBwelQbH
dY9hYtLG8l2xMnaz7c2SYiwLPEdr3rc0UmnfR/7NrIpPalbyfVT2t8E0PI4VjEl88I+TiC/FQxA0
FaBd4qPLVxY2jG7ddok5ismzAj+IbP2UjKz/4PZsKz9gBOR7EXgi20vSH4q8eAKQxk0ISNhAOlMp
XW7zjkoqbB7EBtclje3pFHm4DaRrdT/FlU/jLO/4wxSKV3iwU2TgNoxu0l7hNayKMzXQdUzUBl2w
FJJGjRuJiNtQujheq6EgQZzBNHRK1zn+B+N+p2DPbSQdDeYhmPkislD6kh2mpYTeS6A9fiWD//NF
y227q2AIMSxcEZPrWg5pDruP2zWaqyOkwYxTcOA2oo4UGymHicXZwPxM9RpAW9G4FQncRtTtUWn2
RYHyAQsS1iSQZIfhxxZ3MnRqTsBB69fYU8UdHBTyLc7MxHpYmSl90p4WV8a2r9nS75GN27g6TvIZ
iqRenMl5ezd4/uc9jBxf3CrCIUWJGAmqdZaT/dDoo98VjveU+HVJjIEJJO1aHKgwPEWAkYHpEFwb
0L4xVkd75tenA8yg66Wq8EWh0XLYylmcRmLGtMm3DrpYRX3AHam+YlTkk0QNLL9beecdex6rm0rh
vlya6Fo78L/64Q/fx9ZcyVnAZ6i65hnv/PHciVpDvQ3NtqQ0vjw2QoU9ahk5fBzWIW9S4MjpkkQr
0FAHErDyjHldeagp7+cEbOP93EgznV5HsGXiF2V9E9RwFf977H/jJNtoFhTJwVwMvcj0RPUxJxN9
MHpjH2jhcafrBb44v34aKKmqkq1UZKUMv0nSfe17Nl3J+N84CTaIJa8a+CYODa6uog1Tvx2iZNmY
U67PbQzLuBngCcZaZLIlLxFYmensd1/+vu5vvbiVnLAYkFKghngGcAc7FsrcgP8zuq2KDQzc4LNE
5SzizA+9+3icb4JIvXN6bxsZiJQNoEaObLM35EUP056My+BGUAcY9dedUkCHazBqjDM6h+/qbr1r
cFjd3tsKyAujZAjbCSEzF095Q74uMXGLxrYiD6vISMcAjx7Jfq5y8dOruOOjrWi8TUUEZyIcHRrp
Oo34BP87GC05LYkNCSxK6DUvSogsZmt9yGfgpLe+dru+bUBgSPNma9FGzzYBdJZfNwaWLdxtE9oQ
rXiVUMkDijQLTD7f5LBLA+c1fP/3ZXkNS38I3tzKhsMFuskYQQvUm2y5WZvKT0Ko+B/UahBhqiC+
Ute+3kx/+jvWt4WvIXi14SyQzc9oJay1hK41pJe6A2N+fevHC9CrRetWpHMbiLV5cW/2uuNZ3/n/
xLp6ZEHg1AHkNvJKwBGGFN7AM42BYxKx+dFE9dPfv8YbcdJCXv0fg4Pg1KC7lg3R9r4b5de4Gd1S
HdvmivFiYrIiuJfGNv8ys6J8gWgRdQs4NiKLkTA2W40XF3u+HGBj9qmPuBt2k9uALFMtpMtzPLzu
jUge4hBgsr+v92s29oddaRtbrTQsSFExbJOKhve0CqtzWVXLDd3GPlG0L091MHsn7cvuynl74xzY
yjt1PhWbWHuelTpCHxPa92Ujf/KNZhyTGwgfLR/+/tPe2krWFaDKWKAOnXm2d3V06bwxgGgVd0Op
cRvtRV/diwu28MxwDtxz/+rLuXlu94AN9jJ1PwPCVTF02JQ6yFmNx3G55gj5xrrYWJ6qLYaB8Y5l
AFI8qK2+0UP+3WnJbSRPVBZQHeQNy6go44Op4qc2MubKVn3rva2Uv57H3oQzi9BZQLRGhVi8B/5G
XhnIvDHa4zaYJ4LqBpnqFtslDv020UU0fiqg7nSJIYjZBv1+hLbndMRhmZN+W6Z7JFtuHlXcBvvM
wh83mFRFGahK8jBpWp9Coty0D7kNyZmXlsjd8CgL9pzi0vfDR+O39FpJ8cYFamtSKVIMPkw8WRYP
BTRGdlYd4HqMiiUf/O3ZYFTkmC/aOH+wZA2J0LTMWBCO7yI2bukWqe7KBf3W/rIu6FIGflNVIcui
IhbHAU58m+9YDP8GWYSE+r6YKcoWPZxlR7/L+RoX443XthGLyi9BDQb/OfPHfT5GZKd3Y7R2B6cT
HdqHDlt+BrD/dcm3OW3DJjxE8eoW5mzM4uJR1tdNiFVZ1zpBZ8+7ow03jk9/LYH/B6UjB90NS4Dd
woNWnYZ6C27QgP7mti6vX+N/Hl4uJVjyVYxg5Hkf8pZkmPq5cXe4LVA1x0bJukCgG1ntJ52ZT0NT
OEZRG9E19BNY662JMjl6/iFXOTgAi3Czruc2oivqt3Yv2YY1X8uffGFr2kkwZdzW3DqgbQ6KiWIN
9qLS1Zj6E1CiLA8jN/YNt2FdCs1ZBEeFdV/2dz76d8kUho75oQ3s2vUytEGto6z0vfxuGrrvBk66
btWXjeuSJsLkCXD5LJ728S5fRHuC/sc1VuYbEcbGdXFSlxMBdR21dPCPHwYPW39NIvqNdtRvoK5x
Ao9VGJKFdU2e9ebru27Ih1u51ZVbWP/NKArabr0fxyHmcp0HyTGeeFSy1GlL2tiuEKynIGq8MKMB
dH9k1J6iil4zr35r3a0Elg4GysJrj4eX65RA+/HMtHGrs2xol0fQd/Gi4nWv++Ohh1FJotTi2CKx
xa+Av8oD+CxHWSGgWtSoFIhUtxe30V1zFGHLsDbKct/7MVTVl5pEVyqTN9bbBnflhQzooPDWtBaP
ZqtulmD86LRPfgNvmbzQXVGSjKo2Omxr3yV967nhCMBc//UyUnmx8irsSNZN+Zeg9A6jH/50e3Hr
EiWbjqK+zAMUC0txjGOuk1aGxi2i/6Y1thADBHAbZlOgP8WRwi53leXmNnyrm0GAXVDeZhgHbEld
SZmU4E24nXwbwBWJqYNkyBJm8NPrEoiX/2u25rPbolstKdNzOYzxGmZtw3+Swf8p+ujF7dHWHTqU
rYjLhQVZN/iQn4dIpfoI08HFrcf4G37AH9pF+j3JRtlGSdj693U8uR1PGxs2gKg2IC8iuEH9A9O1
n6qicMPMcRsa1k5r6edS0yzK1fcQIxflZgHLfwOGQekyCGH5l/kmfIJ67D102BwzRRsXRpa1ymW/
BhlsBdYjXxT6ulLkbvMQGxqm+xhi7eEQZLVSabhD1rFykzLgNi6sBeCgpkGPR4fRj1gW7xooZDjt
cBsUpgkGfQDnk4zBYh6CGN6PbnbsfNpoMDEMS0nXncAUYvKPTStOS1y4Ptw69V4Ty6qvJc0KrV+o
aSB1WU2f3BbFOvYdhdgO/EtRpoybSraBPXVoQ7uFQhsPtrcbNB2EIhlvmf6X1n7xXgbFD6c3t+Fg
pld8r+B/kA3evt3Cnfm5nTbHqYUNB8tzP/TlEgTZ3nv7iY69dxCrG/+E24CwkO60r2AMnk2d/rDw
/hKuk3RacmJ398tpWSZ4gRf3pgoubP1cC+p0QRC7uR+XNIe90Vrd50welmD+IrxIOXXwiN3cb+sI
HajIq+/7bXgfF/n3cMmPLtuE2M39mntE5YIU912FVsIkoOvXF3nrFFOI3dxvyMZ1pzp1b7yeZhtv
t2MT5G49FmJ39yk6WnFexOU9q/iF+X46M/XFbVnor5lh7m+0UYaX9008/Zt7w4sJ3HCaEHr89dEd
ZFeMV5blPZb+iXswZOTN5naxEbu73lRlG+bdXN5LWCpB7AHuviCjOA2CiN1dL0K4MXjQKTiHlfdP
PVEwoXBfuO1xu7sup8bbAd/wznQvPxHZ3odqdrqP0en8dcVLVYS1bOFENg1jlW26vOsbypzqKmIT
ZUdvV6wQS3G/euPF182SVGPnxsIldm99zrco5GEn7zVwXgcoLfuJluZK5/7PZRuxm+dUy1CymcKs
OSjzI5/UnjaNduJXwRjl1zXXdGWtBzPJ+0Z527EluUhQOjtltMRuzJupE2bDKTrDdG+6i4Qxh2Yg
bg7ZxO7L761Y1VwE4iyWsXiY9LTe+U1cOpVuxO7FN8UeQu/AiPMQbkvaVhikzsXipudJIitf0e0A
zNOOp49BXKdjYF4nbG7TVAxmf/2mu+RjwNkuzl7biqQK+T9RN7kxZondjh+HHSBPuYlz6dHiknv0
H49NvdtutLvxYgpUL/ydn1lRvc9buh5VBB7Y3++KCD//91EwsbvxolDDYCCAcPY4knG0pYtzV0b9
AZIti9s9alOs+y7w6q3w2Xna5uAQ9GT/EG9D/PHvP+C/yv5Pv8A6rJDagT5Qofh54CPh/4Dfyt+v
KvYTwMLlc+dXc8LqdrpZ2oiTwxjs7yF8uzxPayS/T2O/qFOIqS6a4oqijzeu74C89B9D2OycyjD3
X4Imrm8WZuJ09tryLi6gbpOb0U15ndgt4qhYgnDp6+gc0aa7QDqLZmPLhBudjdhjBc/3iPagb3EO
1/xz77XvA5jr/H3l3wjB9lAhAEaMvqYxZ08F+9mIfksl1NKuJLtvbUyrMNIi3jjvt+jcM9awpOmZ
SQkbgncBVHDccgKbLI75WbkBtx7BZk3uX8QsIKijimuGgn/GPBB7stD6/pTrJjbnEm7e7+pebncV
4qZM+zkeaep3wwQRyxCIw79/D/bno2zPA2DbjKGv6YGviEV8aPFRbgrq1Qf4NJQnjQzl29//zn/L
84cTZ48G/MDUU7XC2ZaoOVjet6GooFo16OAgANNM22btkp1G7XvZRH54gCwJqRMVtDO+4AgYQtIQ
Xh1elbOfYfs1fSijTX6o6z1+bj09tknYLxTnsfHhOW9WGBd71eE1n30G76t4rCZPAs07rh9UtPO7
WQ/FmPhSs3sYnr2YCrrkbdHWNxAX2QeVCLpgBLjr/aannn5RtPUeWsUmaM+CyZS0qhw/SVK5+UAR
e7ahp1qrss/NWUPK+RgFejvy8pqS11tf2A51wzLAda1m5wqn+iYsx+oUNWF7bOqhezeWe3Ul53wD
aE3sCUexj1Wv4w63AlCm/l3XrP0BpZsMQBOEoEI5Kf2J9WP/zd/66FiT4kdA6jAJIEsMoaGyuwGZ
WDh1F4lNJK5COI7IsgjOY2u+j8HAk7zB0l7Zy38+M3Yv2uvbV1uggZyBMflnaxI1TleKsDe+ld2I
pp6sK6aQt/se7AMWXQ6p769wojChSAc/dqOggsXza15TQ6m5DCC9i09V09TLpxvNg2vU9zdCvC00
wEb0GWFdGpxxlvjPjov8BIcB/9+/L/5rCfOnOGKF+HneQdifg/AcQUHnI7TxtjOtWPMAPdX2OErZ
ntZO7GceivXm73/xrd9jZZiDv+xsgdzLuYJx5DnEVj2IjeVu1ZQ9pQqKfofOfROee4h/n0utgwTI
+9itbrAHVXvLAIeNKD1rs2FwN7TISOQqyMvfl4ay/+Ddf/ge9rwKVp2dKmF2eW59VsgwLSoDf4N0
7Sbu01ekRju/M+Adjt9LMOBinVQQ/TEqIdXq+VAYEyTKh8SAhg7zm5yMumJPMgbtAYIjYzAvRTpB
0Q/ze9OOOywHPADdwo/Tf0cwmUB+83/KuY8hfg8D1NlcKlZH8pvsTI2u1CaXngYARjSVvhBYIRyH
PSY3EqwY7zj6LS6LbZnLW4hpcnEsaBx8nnLoMMCA/AEszapMJFQskqXTkZ+GTREdIDysUD6CCQ3F
omatbntPRA+qovNzgLlAePANdCKTOa+LUxkHP2Xpme/5wmHCME9Vgvny9CnnW35ppWJfmnibH/tC
+6eCM3NaTd5UP/dxH1rQypjKH4d4mD43EIT1boo2UuqRzyO2B6D1gMOcCS1h0xTKVl+k4OYwwr0m
aYyHb7zXizgMc9SgzKX9Qwm55+9li2EiePPvu9qEDzF+QwOJ6GlL1RjkB+bVVVpXc/PMB/huJWTo
+anD53zyS/jkXWKVby0YXTp6VJHMH72cl7dqbgIvmcuAQD9OgQOKKR3p3nuw2MLIqIk/e1BjSQSX
jBxoQ15CWfrf8pD8ZHA5O3dVOXyMYiFb+HABnpR6BqlHvKno0HTjeBjCaT5VQkKVR5RQFLrlvIXF
5zJ2H7tREZESVWzl/VDEZL6F5DXxH2NIDuQ3xbL262015Bt96duu50ev1fj38x5trw6aITDzC2fN
bV+y4A4foMVb6orT9q5bpfDglYjGz5SUPPKqjxiUrOSej3W8F0eEzbaaUk8roR8CgX8KA8F2Sc0g
/SfgU/0wVUyTUy7b1748FLRm7zCNayvvJtBdikcNUPepxH5/UPuwnmbajQ9ryzt+gK4DTcAm4fqg
VTN0z7wWyj9FY8/9k44JZacq2uIhP3SNQTsggf1n2z1q7gErHvV5X3zUYND4j60IwC5LcmSOfqoL
XfdgMc298m7QNyRGp6WGCe6ZhXCqOZF9XIcT8XpJvy7gA5onL9eivCkZKLifybLXa/BAW0rWPkER
a5ak7pZFPxACdcGHDZa65bfSyKB8CMoR/2uDNYmeVQuMVrLjY0Snoow0Q88crf/bVeeDSEGmncSc
dBgswg1w3GORQU41ll9gEEOHU24iqh9Fi39wME0LMd1k3cIpf84Xxump5htbT0XfheWPmukRLsQo
zhb52FFsxBsxLws7t21XdegFNiVaDZ2c4c89GcCjn2roXRyrwcth5NfLfuEJBqgr+6Qopd2Xfo/q
7lmEr5yv0hc4ntBM7+it0SHfflZAsy/PtQ8w8oOGSpcECm3Elg2KqiruJlZ00w8aDxXNhF/V05d6
iDdxS2lUei8SnixIINuRbwJe8gBRp4KvXf4R/0rPT10fGZ8nK/WEvpTcBzenmqAUdwyb0dcfFA+3
Gfg07Ot7PjceP/aE7d2nV7BdhEpTFdjH8MuMoXc0x31mqJyK27iqmv6zbwRpsj0ESD5IFwiZzxIq
jhNld7yaJv19yKuV6LQNVnJTBSpqb9XW7PK+060J4JgUI3OHXMKmzN0WN/AMSjEvb8vD5G/ha3Sd
A2/5pCH2Pp26ue/oA4nLeo+OLZTjqnP9KiL5aQkZq18apqFAlmi95qFMiDJ9flGIFc3dht9UPQ/F
1LbHPM7H6K7SeaS+6Hwf+blYlgg4JcjZQ+IT//9BG9PmR7Zr0T+DPTj6KqkCOEfdIo3Z1+YQ6cVX
YEpU5aZPJhajfoD5BUy/PBbCxziR9dywG1xEfHsI4rKc7tZ2XvUPXjPCbknbEbC6l6aWyTiwYTh0
Y62C72ZYvPmmgSw1ZDuHgS97worIO8gRw0PYdTRtP39tCd/8J610rStITupSeqhj/F6iQ8XQQRoV
LkWTmKDFBRVHkKj6V7Jy9d7xPgjmM2Qwiu0mbBQXD0EdLOJb1ZIgeJlggaNPFaNT/pkGAwZ0DQ/7
6R0A/tv8cyHewu8KWCf2wAF6JAj/DX0yDbfUhJ5/P+plg1EPRPz6H3xZYOyQ0IXQ4RMn5Ric2jKg
W1ZPPtse1p6iOErUIkX9dZ7mPL6IQI3Flw0HYSnAeFnH/EXsZe6dqnyFNwLh+yYfSto2XtrTPYiK
Q4Oewr2avNW7qYe5j+4lgR7JUxx0TceSYF2CajzkJYlXMIBwmfjfTDH75QF/qKnrw+vhgCY4AHsB
TEqIBrCBw0AqiOqHkgRGl6mRki3fTdOP9ddKR9X0dTKlx1Ge7dX+AhH5uvhAW8hD/JhVSff2AJso
NkcnVlK0ko7TBCzZQ10gyj6TyvPH4rbx/UKsaUsgt3k7F/1G5e3Uyl2ZBBzFmH0uIxrmx91AvqVM
/p+jK1uuk+eWT6QqBg1wy7AHb8/278S5ofwlsSRACIFAwNOfzrlL4ortDRrW6u7VnfV8ZFvBD6MZ
r4TSEVIefTKS9T7JoIIphryhArdt08zjVPDJTyyuQZLzbK5UCgdWekbOlF8+Zx0FOD2Hw2mYT+00
mvSvdmHO7yWHJ9RSG3ik06XI9kGuHLFiGMdfCx/r7dz0mZ27c5NyLuNKYyKGDHdA5pf0JVkNh5di
uuXcfbVmWMaxSLtY6TurfGr3kuq4N0fRZ0F0d2xbx4NX2eoHococacrRuR1IN3YFMWnLrkdG9u4i
yBCv3xAQcnEOiSbjWQF6yiqGnK9QzgKaaF1seoap8ym2opE9+JiVDzVv12M/9xgmSz4J9E1zDcdK
+t0eYoj/CrOmHbzIYpBxCU3K3uvhOSEbiwDBxS099yg3slsukwh+UwQWd/uFHXF6l41q2HFfB9Od
moms0f+ghseUOc9Jw9qzTLaO3O8zWePfmUmiC6Uxbc8Zw/1dy0HPbC1zRAXJB62iGHz3tm9zXwKl
Syq+utA8SyOH7C026+q+5i3dr2SZhlqGhZf9uET53aqlP7vYOeyLdBiQjITPnM7Zdery4PJCDbDd
rbM0a3OPmKw+H84zETmOed3qpcC4wPaSsTgfXIGyKtDhvHc+SV7jg2+SnFIRue3OINyifSHxzOIb
ZZg82MpM7aSzpQZM2f6SJHXTJdPiLs6ovarERwZHbG4/w5iT5ebmo9NVK/Yku7J4njJ8bR7IXBDA
cPq/bm+arT5WRdQdSmue/vQTrq6n1iJ467UZj6i7rj7DCuSIVgep4VvmzXmbiPv3m3RIE7ngBW7d
C4Jz5jvYIOg/IJxwG7bNcYG2J3wLMatlhvnIsI6ITmmG5V6Mam+f0p207GnfAOy+7ek+7pdxgbm5
KlZo69Kb6NN9P0HMO9u/eRwTduqlj7JPuiA75Y0tucneGmmm5neL3xUFTyfEoX4hl4nwCPaWh+JP
h8lba4HY9D7CJ4s4XMajXt90OtMdG3ia1y0uAdnqvbARFfIK6cZxQg6Ly0zRrKM+J90qZhwWEJo+
NXyRBCVlH50dh+2Dzg3S7usVYRPTO+ORW+MyQi4deVus02OoQUo0bLz0fdufc5HhroZ3YJarcsph
aILq7GDiTzOELHUlX5HuCt/cwPQ1gWO5LZKwbufD0PZNtAaiVHxCNHIn21qKXI8QLZF5oBnk6wqq
tcy4x6Tp4CpVLHxfOC5oMiUzXhyR7fFg5lgttmxH+MDg38malj1Ty8uMGwLnnwtbM22FnPVQpfu0
jX8YzJNf+EHRvv+LxLkNqNP9gSMtmQ4AdpTId6zamBaiHXm4zhmq6CJazR49xt5lIGKbnOXynvNs
oKgZEAi41PjG/aXbsIvflRjzsD043AruOdgGLpawTemjF1QKOqoxk7h7eSIm4uJ1yVGunKRY4gxV
aBd+0szPoKqZPKPakt0Ib+ouN2d4VKbx04EK0CBnCSvK1lPEutldV2bZ6FBM/4P2VLySB720bv2e
Q+vFfyFuk4/Ak+wv+lKcY6d8N5YXa9JsC7ziJgbT3nwtMacuT36Okr0pp6yRdChx7qTrXrcBsSXu
TBeAGO4qzWhdTTaypEu9uGlVj2pUMvgKPKx3cOOhR5bqE12mZHnGKHlInilX5FO7kDWAxNEUZGW6
D7rLPtAUZ/62dKOEmfIeKBJjypZAprMUBqgqZZWigx+Kzef+QcEw72vGtISCwWtL2gT+3etIYlGY
lk30p4spCcgUQ/Y8jPuO0KwPbgvtpgvfoIhdQHJFfVLPm2zGX5kes1B32AvsNUPixHKXOxHgcwOi
x1ftP3+kgs4ZLLsNIpWPchy8imGisIz9+gVDHMyR7lnSgDETG5nIB85XwydgM6Tb60PFbR6KfEo2
ygo3TnI5804x9bBvUwrbkAVTeX/XbJBwHfbSgGmZD5AS7G1mbTfdm4HGSX5NUNp/zg2wBjF18Nnx
gAfueN93JZqfMa6zsLBqgCViUk1dtH3qkJGzSBL6NCw7IfBFwt8Bu6d/nRHJePKtax+wVviNZl0O
6snvpPTrmF5Nuq/v7cbt24Ik462gE+CMCtEm1BcxHaa9iNJY2PydU7qBgRjGv2k7pwGoOoQmbtqO
YpM5f8lWdFeoRsYyjtERnjXO2KYyB9XFHLrnOZ12W27Nkd5pa6Yb9hXmES1GRoFx58cVRmam5B6p
WeMS1guLPNwjNtgbkD0zZUPkdG7HVVYxO+bLnLLmLGQT7lqNoymLV1uOBppomBVSGKyNLWq1nX9l
tJluXXxEtZgxzwTH/g6OrGkomZzteV3p+DmvM44r2ydV24i45g0OXGIGUaRZ+IEYrQ4dGYWpqEe3
Dcl4hPk3nBZIfjrKziOwLbM0B8IPrMO3/CNVK2K/YF1d4ohoagLoJMEzIM3Jd9GEZsn66062357+
f8GI0C68Hvw+2nYbUjfmBs9fJjFsPDrvbhmqAzQAdPlG/xv/b+xxcFBN1s/ezqF0FCo2Po3t/xA5
1lyNnJq7NnPDC6IJ5iIljkPsHyN4XacHalBuZD20GyomlTtyCRpZzLtrUc1xPvhf8DbPirHJ21sL
dch7O2twEzyVp6xJzKUbUf8VrdkwEs6IaW5oqFHWQXF0dqvnt0TkEAEzwH5naVceFSJNvaq3hmbm
Nixs+4+6CbUv+lr67Dqr0fkjl/Vvx1x0mSnZX6lq+jMG6JGRAZE/HprUrIIeMKoxhDv+HtaQ3RbO
5ze5jQlWfqLBoyANsVBYDCcH104on0Z6Ya009ZGnWOiTGS69nvaj3HMfToa4ThURvEn/yh5ZIy1s
r37agISCZCXG1KmK7Uc/NNt+6uC+yO90ZLuTNp4vVYzQvzcm5fgy0p59NfGov1e5kecpcNRkeZb9
77CEpA+AGNUTDCJgt5KonBSbbUMF7xrc/nu32DMizrsvj3PQXfgBAWjVKtmcW9ZsoaRjj2T1Qzf7
pcljqWobERIKmES3cTVay4BrYTJnAmrULkPV4eKqGxi8xJ+z2XAjI/9jj24xFYf/SJgP4pazlei6
Rwsz12jUKS3mI1ePKZzCMLDBu6UOwPCAH5n9dxTt5pNDZfDA4aN/4N2hO0RHuQJKwA1Jai+y6c0f
MLUp4Cw999+NbruxjFA9PWKsfOOV1J6qQnTH/CxjVJf+aJe7fUngrTXghpOPIMKQDXag8pV156l8
okk+YE5WOgBVukdlUWa45L8438QV6j57SjiZvhsPmwzAnaGBt0yqBKKIo5yVWB2tLHtAsW2ZJJo+
pSJgG4XVRGMlYAGCkY6JBHZKNiamYoKdVlYiB340FbJvU0RwwzVgrY1J3U3xZNSoHQ17UYmb+QOZ
fPYnEhqJV7ybUMrG7WY+o5EKrGKA/1ENGQwKFIG3aus+2/0vVHfzj+bIm7/WTSkr4ozIpOSBoihW
y7Amd8uGBrPc13xdsFnm6Ke2YXnEoRB/TU6FvxMYuWe4T+5IqYeFhKlJOPxDQJ92F5RUv3nv2X8o
1sSPITIC7RiCZchtD8p+qwaVW4Gg+L2tJCqkx/WY4e1JtzS/xXJOcJj7OXntPOq2IsL6V8Wx9vKW
8CVDLlU7JPOp2eZjOMmZrvbKY2vuXPwP/RD4YXmBbzF4VJwGeEbvVF+miO8SP3QmKSa02eJ1kcA/
npVLcKt99CzqpClgCNQdz/MmcLJlFOff83EsDfm5oZ67Y9Pm625RM6+OaAPYmuW+y2vIOvxbMiIp
qIzolrGiSRuZvxygWS8AO9CW4VCMGmBCWW/vnY8iV4phJxfROJwXyjqe/FByzJ+OZLPvNtZovg/h
kSdEBWa/K++a+cAQc48Z/7ee0+O39+1y2aJspjXZzfCaekp+EUwfnO2UeX1bHAxJkNBJu/myB60/
+KHTtYrQyr4EJ+Xf9uj67gJh3bGU0wZU78SNybpiT3rz2e8wIsvndXiE+Z/O6oZhBL0GXMHXckD3
Ie+Q6LQvF/yP/C6BsGg4pyLGGDHlk8V7irST5ZZF01hznvRZqSKh0G1A6eErP9H0JQ87Xii+N8J/
hRqOp8jEYi4sLovmtKUbrixLbTbcgmzDl2bzP6fQvadJwWFMfI7o5NHr7TvKbzoHGn+sugsCuKxU
lUp2ctQ63aS90weinIoOKo3kiucmec1S3151DnIvDD6Orgke3RdZAlD3HoXJQ55GqDubaJz3q+g6
S69DTsXPaUGu+LPgOhmKpTsGbAjcbNxdgRuorp4EsLHLQbaVl3Qx2a1R2x4hakzgGhr4usZPqL12
j/5g9arM1i3SaN7aNVSNS//dv0lj8/wivex+UB2pEZGWsSLIvIkTWLCOzm5nMo/Sn7pdxM/LOrRf
nT/QQzO9A8nESEgHWiWm8e9eCVQg8DuYJfzeRjeU0TSlywONKPPoZtdoq+DiIJ7Glqz/TX6BORzr
bF6jtwOmEoV17Au8sP6LrW1aiWNpkaOZ7auqBo7KAGZUxp6yPKjzNNBcFJ1m5PexCjhEkDHjZ8io
9yvoD9P+TjG18rpO0qALgpPW/Rgtxj0LlUZXoI/PCgm+T7GMjjsMROPJ2t2uYzEljQDOOBiVnhHN
A6HqoBf5Oeb93hZRnK7Xfwm3tEz0Js9HEhSa5cOwOnLz9K5GG+5H2lJEd4ZtcBXbmIzORMTjDzfO
SV6h6p1sPaR2Gc9uXztcyQtasmLskqy2wCjzwti4Fa+YRRofkjhr4eWIytIUNDX+VQ29BR6ZBHO2
cX/8USnmfzHZgvGfxzFZJ4+hqxVOGczh6AfAm6G6YHqYJQA3gmItShwViLxmmqpq44ddayje8vbS
8SjjJYDR1Jw6qkyohojrvAwyYhWfAwfdsfPdIjwVYE0B3yGcqCkd8keWka0kNNO/t7TrVvQYOlpP
LWZ7kMQ5bah5ol2eeDLkbUHyNAXIPI4yKqSyxl+PYdxdNVgES/8bKbSmMg7CtboH8HQVS8qfAFmz
qu3Tf8baFOsk0eKD+wRQVYYGt8gj3ZgPSfzMim7Le5R6bR5PJUJU265iYBr/fRToP4qQIxa7CHHq
zwBqjqgwc9rXG4IkPptF+VMSFrT7ajagWNZ8el0mu/+C0QNjlTDgDsowoeSuF41h7iJBzkL0rCTM
0Prj6OZibsbulXTrTh//uQrvaNORH19ZsBJ7jWyjDcAohMlIud4A4JbYeBiOm8dGkwIs2v5qpduX
CnA+7oFkAfRX+DEa/TWSvfhCIkA3fB/pCJ8EtJfACaLR4iENmJ+6NVPaJiWgJ+SmtY0ixzNclJvu
PFmyOlTIPr+HQt8/N4tsVM0HnSHuCXo1X20i745yapx83dqDriV8H5p3kGrT3zEWe1ajlmovrI/b
M+553EzSmTsDSGw7pega/5EKq3rSGDoVxQSYlN2UC2q+27XgI7g0IAyXReZmq3uk/X054Ny1RJLM
z0D5+pmaeP+zo7G5A/aOVZfu2/vWx0mKUjU7slPXOPq0oLW5YmvpUO0pdX05TFlK0d30Ir3rIVOa
32NLPT9zY/vx+k8Yv5fgBcLjQCEJuIG7GvJf+3bEIOImVN84MCbzdxyn/fd0qESeQrTG760EMSa1
i68QLfDbEuLmDxoeNp+3o9Go0MHD/PV8wiqQ2RZDOZOOApwwd+h7G7vfw14iu67NrN+zEJ6ShtHK
MNqtFxQIiE5MdoWawvk/ud3mFaPRoAfrgcvj1lGeXDOXTvc+GHZWUXYgh2tvFAPcK9AQucZsV4sX
DWzUxmhBxYwLDtWcnuE5QSfADkBKy15jPOIMUX3yRznwKQX8EuLCIw/4e+0AFeOoXztMY+rmY+/d
JrC8ZmErSaYVB09w/oGRTX8bmqMIZm0kWAEeEwQLfHIDRkUHZy/WZ93bRjAGWKY0+x+M3VdcxjMs
9NmwUXDALhvuGpPHrztJ7Z9Bkahex8TWcQSarMUZg4MuRWWYZkrUaRLJu2NchlNI8ePjyKvTrC3Q
vrzDJWPA7xSDyNQJiPAokWu/alctwNReuy5HJyYPDdZ9ipqHUVuUvGu3+a+17VzVTIzhViG9KcYs
OU6Nnucb6CrZlBbObpcghvVDbMvSl37CGYI5E/EQjBgv6d4MFLSO5k/owEB1gy8rh55NAAEamX7O
vV5P3kj5AtFAVnkuQrWNLPxYyLxXCdjmVydI/2RYp0sAnPaiBILUsNuhFI0yKNmBg8XnBWYnNYJm
NsRAa3nu06XDDtIN2pJMiqQ0RmNfmmNACbdjyoMH9RXHbrgB+rZo3fTyCFtDUBAN6t4yBqt1SWZg
ANEk9cOSDkkBMHRDy+nnB7ZNdCpMv+mK5jStduNeVwhCqiQdfMk2wS4GZqQXGoOHHYZ9v0ezsSPt
uifPKyKlLlAjsWvfY3wNsdPHmcuhv/c9y+vBtb8HCPFK/FePMmFC3s9iuzjAMlXvlc23/LlrWfQR
NLIjB/BLTzmwscdRm/g3FntaHVQhGyxdm6babASCQyaysKmKimY4mrqBaecX/MP7S2oieZkRh1YJ
ecBrKhDyBaVZAyhTfyEm1px5aDBfl0GKhXVB/4iogXVlfaSABys4VvUvSmh/AhYNRrTZtiqdxHIW
fhek0M3637ISQDPtclydpX9QcP91MvBXxziCY/gQPW4t6Cq4JoT3SEYCGH6XVJps+TXLJ4JQEvfF
RzvWSPoBsSKbHJ7eYPXQgiB2Cvc5fQeyMJ8BWnV3EWvUCXpDh4t8b/8m1NsLcEj+0k/+fRa9/ugj
TvtyQQ2AuaS5KY6m625e++w17rWAYz3wiBPhuSk6NeVJYe0On1qobapmiH8LCHLwPFdWHflkIF1R
Oxf1cEzdVELEMhR5YGsoFYQTCpc9BhYq10HR5DYvnzeiP5MWRupfKgzp1t3FIkIaVS2FJeWiDmXS
c/ALLsKOE1Axz25vI3lvljlJyQl2PqEDKuVh9cuwAQxbf6xHvg0XlG379gYotbXgqfaJ5v9T80p/
sw7+uk+R2oSrbZzt07fe08N3xYZI4rFSs8JM3JEfmf/KtINLNx532/9mCUQEYLinUT0lruMwJp1M
V1G5muTHnsaHu0u62PSuSH1Q7jXHINn0Lx09xi0Z9S4O/8uXSbm/GQnc7cUw6niCkhdfQLURDToU
HsIcVS60lcB09zj/hch01NBUZPIRzGcX19M6NFj4a9/WCdwX31VYtCnCnE2kblbX7iVAXYHSknqo
xnEjeoPvy0abqK/ddRR0V0Mo7x8RSO8+0FCOqJF6HDem1P2xf0QbiaaXXGdBnZCgF0dl3rsRtk/I
2XrwXdON3yuEe8P72LJ9eI2TdpvKXOPi36pJhKktNDZre2/n0ZkyjxF2gr4TDBYtcC0Pw9PgPdJ9
N6S8ourudgDWZR/iCSRDSqGWucvzlO73eWwb+dMTu2dPqLYi/bEHdozFsdAxfOjBYTElCUinuE73
kHyCc83i5w4gi/xWmR++FwERdp1aaNR1tbIoQzdrgTBc7bTEaQmk6SDPKH28rOdMkfc8YJXoYqKd
chE0CVp0TSEdvAUKSRY9ICLSa+DGHoFd1IAKy5btzSvQMhVSHRZGCmGh8YWMFtOfBoxv1ETLdxxG
iPdqUHmWsvutV3KBTXoD1QPufT/VeROT5WfHyBD+5oCUsqTYybTBvzRZVK620uFaB6aM60mD95u3
Uf5IWwIyvPRwhCRXMyq4UFftCKXZXY988aYDD5/75iHfmYkvkPpM+3WeyGxsJWY4/T7O27TlZ6Ha
bHTwHI4lyiKZ8eMXXRcjS8RgI3hZDgs4psqYXIT/KUBb6cu2wOHSVdssFt4UfmUTyl8eH+yRaNS5
fw1+vK4iiicE7+AGWoGxQCD1dj/HqUjNDT0put0CQXO7/MN2xhgyxVeuDyh/lAVkcWtSIe102jRm
lh8X+IT3Dw5MWP8b1NVw/JhxYLHvNvYRKEmuewzEX5ALwqhBrSAgkwOr1eGzVz5BRkNcHzEfBvRO
yhMfJJQPBGjD2eBlyv6K8wQN3GUYbHL8xIitGKt09pnuXkEW7MEiCigRJqqyQ7vjPx5Lvn31YlEd
yO2d9/9tQAQWd9JpKtVpzPTmxnJO2OEe5AHuupjQBEcVrCOUOR9yzdPX8UhRmkLq5F0JJlSiMzrw
ETAK2mI0oQhQk30D7+9Ejd3XZ2uV+X16gCC9Hx5ihtbMnnCXiqwvmoWhP9lTnBN40qYf/8NmbulD
5BPtChfSQE+Y/1bY/Z1DqDlcQrICBif5t1SR/lpR/2weDJdi2Vx2KZQF8jxSefSvDZ9xXR+RmZ5x
mPD2CnLLsLcOGanNU4h6RN+REcLUOwza+1PczJOpIFdndYvlhtpkddkflbddXmxp67BFJcoKlIzO
kw/4lgIPxefvl1pDFd1XUCSldcyjY3lE1g0lX0wefPwFsVfyx6XbkQFaAHUKWDtk9J6BnkbPAWoj
PTd8gtYqtnn/mo06J6bYeMR5tfZRMj0Aaux/Kuhrlqcc7cVeghIV7kFZnenTnmL/1mMO+rdIl+0Y
k9KpRLCPAIuFtM7jaJsL9A/H025tOGyxYrbjKNsW+OszgeCFnUAur6Zo0x2hxoPb3M0lbtnKBl5V
6mIPQFhwxQZVXmDzYIbTJturkyTQH1Hg0fYVDVkSV8j2tQhwxcP82JJ4nVAcs2n4XOPcnn2AWA0e
QOKapx6wH4OstEy6nvkiSyJsJQAZLTa6FkCwc0wDlznusaOyyIIBp38o4S8DFkDy3nQMKNHYwwjQ
NW3/PCMQkD/NqHZRtCi/bDU0ZOau6zRczfjaT1co1/lvlsNZroZWI/qJIen1TeLNzqUKbr8Hys0h
BBXRBKP3eBZ/OLD5/5oGu+WydUOAYzijQAZFhFLwKsC70zvIEdYXqukOkN8MWVMsLFofQ0fa7tZ2
yqLaSM3yRcc83R4j2N7/Ape3/TGNMF2Zj42ihV0oBasnMSJCIFwtQw4TKSQ/t8rg4mDiApgRf1xQ
CYNqwsuCl8pB+oexz5D/JM16ZpnY2srpABgi+reRbZKDDdnH6ZcK/ljLGUQ67op1lAJQaNJ9JPNq
//YgCv/YIJG1cVDmfu0EEwcvbd+55jZNHZlu0U7W/NSAG59qaCYPBDkOs0FhElI1PDJElmDZaoAo
J0x6teSVQ9oxFJCATP+BkvsnMf4H1yNRfbMLEP1NjaDsOhlNDZgY2aZl0AvEb2xPEeWBzKi0w4XK
ouYJAC7GvApIXbv5O/ZwB6oVVCwotqJ8ybtqYLuJz2ScSPIzso11H9hVIvwbfQDABdOprn/KAWNP
BV6cEX/nfOz+07F1MdbQsaiTOMLIb5CP4arWM0a+eN45UR4kTi7D5NoZE5UAFvxsx5eVJw7g5gSR
gn6WiaXyFUAVfwUE28k/fEZPES3t+tMOnrxgsHQbyhipoAbTUsuMs58sPXmVOLteaLNJUQqxsqzm
m+qgOBWOUH0LcBHvf3R0HHBcSkXYJaABE5c8A2R0EhzwyAniLr1UMgoQp5g9Y/TKpIO8R/RttL85
fHWbirDDJ1AXgg7ZPtd6ndhUpVK65N1sAHe3c5+YI606jOs9S2+jvKYQJGFdHSaYEtE/O+DZkOSQ
rBRstcI+IY9ONb961rfsHoDQ2mQlH5uMwqFWHq5OHRfsIZMojZ9MF6arsTqlIKEnh3NpafP5zmd7
eB/nw6mCIF1YFbkzYB0sKM6z2Rd5FQYn/WXdlzkUgE25BsGBc+g27vOR3KAcjbo3i1sJevYBXijQ
kI8AKn+yY7G0DvlI8WusYZ2qcGh8Cq5NfuVLM7zlWxDvUc7zH4nDSi5hjRmR730bFf7MhuYvPPin
X1m0CnvawGCthWrGTdb9Aei4JCjL+O8EZx9RxZKrhbxmARnV9WrU7D4o5vnJqd8G3/wZUGaIH8fI
1pdJJv2NoNR5hem8g/qkm/C++obt4BiWRRQRoe0M4FjsM1b90g9OPVM39NHTGkOCet83ntyPBloW
3JzDDvdclFUQZrdd9wgHQXAqEH1i1sqovq+ZIArT/70/GNjyWKbvAyRzVxvDb/l5MJMqA7qEYkQz
vRaB8fwyDZB2IvvH/UwRJp8XCH1TT2Pck+iZ4VRUsI719hOdiYQAwFFUXRYgzvDQmX7q6wFRJD0U
S12ryiijGw6xIcmbAu1ogjMqU8cn32NbQrE8L/+U8slzP8+RfDFrO9m3TFjVXifVI1QHLP+4Fcee
Al7a15S9btxryK4TaPvOCtW/8YVA1iJUL8Aq39CR5LZ2U7I+0gRefnJs3DVHvQChRU6S9HWY+EYr
NFvz/HH0CRRkInDTv+uxiYZaI1TJ/gtAm4AIhmaWj8iyiZ66OBoYGIZu7k4yNCa7DOPK9D30ey0A
4tUhGhOUQus/Xd6P9r1JD7BCKKQ83sBh5ocGgCw9Qf6OIHfSrAu+OHvrzhM08goXETimS279Gq49
RL2v7QLd5mmEpXSP8CO/y2f4qoPqVgQ6zEcDMmw8dyZGb16kNonC60EWLHt47XqPAQncfPB3TFN8
iEEn0Ci22FWYj2czL4bm8O4hRaicudDugGsldx4yTmDkx3m2xJx6aHyuLuCoKFqMWiCOm83+cSbz
cjdlMz8N1sqXXMz2zq8JR5YK4VADIT3OFhO4FlYzNaUPEvxXaRdCw81NTZr+REWx81IQatMrPdjx
3Y7YRe/h6PVDvyXu14xpE1m0NqyyRLse9gfv/4+zM1luXEmy6BfBDAEgMGwJEqQokmJqTm1gOWKe
AmPg6/vwrarU1V1mWpZZlqRHAhHufs+9HrjwFVwdQ4gQC/TXalPk9yPq0LyrOqO/m1UGgTB0jXeV
8WpQcYP+XHTZZj9V4LZ7bxlMrEmDvZgH6H2pomBevTyE47CqsL5NeY7MMmPmOHG67h3RJ9MfP5DS
C51pFnU4ZkN9B4agHomDc1LqTe3oYCsbrq4QAGxOr9O4QiHwJg60ap75F3SiCquhsYodv7xzkBs6
1763O6MN7vqqU+UWJxgJh8RlpssvnurxI1n1wLIPhRPBceNG7VpR0ds7ZWVNkZX0LQWhsTzIbvKj
PMkLHU7jqBhPCg6rbdOZAJFr3/ymwip2kyzmk3REFWGWHLfsD/ROY8Jcs8Fu8DEHTc4D2RbHMV7b
Zuv0Q3UVedxW+zLTxQPSSHVIxVI9dEZm7zjLLDTHRU+Rohba5MEaHGSb6yuf8jDuKAnLFprENYeQ
Dhew1G6TaEzQC761XDaKL1AEzpO5pNO9E7TjFqSiJ4qb0Gy4WxUAczeFpxgLrjP3Rd87aCKNOjty
Tb7L1lmsl1yJQTj7GQOR9a5Uns33QT6XJ6s35ZOVuv5bDPOWhNiL4mnjG4jEXrAm/UZVufWHpQ1i
3RDfP59TyS7o0i6AYKoVgbZWt7FBUVb3ZTX6CZ+9sn/ZTeE2EeIqtgHk7bIKp7qc0rtkhZ+ohJW0
BzOWgU1JYA1UsIlz4hujDFjYPLihtOyOcWA6l9jPGJG6rWMMkcSY87CkejjzQ97BtogzIX5gfcJ2
iJ+18FUhwjgdzcMqoY12SVkYTajg5da9J7gr/LVP7pLZWDYt7dcBcrx/agplx8yUXNJQPb9m0LC6
id1sCsUyxwusLEg4RZ/x4k42cvispttdvzZ7QXTJsEfo0suu5ko0/5iEa8+bGNKpCBlMQBfOtl2u
24E+Vz8wFwZW42DpZLszVlHNl2oU3BUrnp5mTyioY2w71NH0EXEp60+jEdBYbBD3OgrL3AyM4Bjn
aayAfUq6owDiSN57w4hCqrmgDxyDgFlD3cY0mHMzXennnR9B27u4jZyJeMCSFbKvLnDb0fSM7ipH
Y3B2zkpm64Vyc4y3ooGOfzOzwmAsaBr+zpsXqmUeWv/Q8UxQt1Fgp6GkfUQWE0uHcwvSW28qz23U
lfXyacwwbxEdk+8+iSE6oGqfqFSmkf9vluDGKJv6OQ16jwWfLR3frg9E9+I4DSstByt5VhMWHUaD
Y0b5na2BG3Y1klS6AdHmIGCcyCluIgJc2CtB0YUqP+34jsUPk8Zkl46OlBFXJaxCAjaE5lVQSW/U
zO6VcNawteeJgtUNuU2X/lQDVeSRAALRVzF2vUA0qcYgup3D/rpBljR99llDMYTYSES6S9bcda/z
gi1807rt4j4ElfTWB0C+dL6Di3BYRWnyVp1zXtXqOHmydw46aTN6P3OZnX3QxCSHWbgNLGqUjFFH
iuA6s1Ak9r8HDfGNV180vcNLbaQWJqOmTLZuapJlNi5x4YYDh0IdKoIwdb/pYN+6b3rg7uXoT1jD
pMKSVO867LlAECNGlhF0QahtMNtTMHZKgs8yzDZe+LeTc7fgON6Mpu2fKtU08Vkou4x3c70kr/ZY
pz9whjHudlI5e1ultGR8Gzis3n1FjXXq+2r2EH0YU4JtgrN2ENl210etSQe9mXBLWcxVYQC2BWA8
w6K+f7Hw67RR1XuZua99b/qTpG0Qpe7at4fBpl/YJJgoIg/qM0GdGcdL1wxjFa2T9tVjvY6FAfSS
JWmwidNWpbspqItfBiJ+f6nThK2XjhPovesZM4sjm5K1BfnNYEC9XCWRjrMM3wg+5dBdXP83nJnz
2MVtdkobDwXUTy06W3/OgE3WddCRopRYQgwyZvuMbstHbySeyRS+qq18k5STHR/Gpq3iC2ufzZvR
k3B7UHITWuxMZqGuvzdznz3Ude3pzahd+Szb2bDp0U0/P1kSw+R57hEn/iSFh8VrrVPvSd0wLgQ6
NOSjw0S7iqxcrshRxrKeeZAElXQxr4e+l/G1XEErnyoa9qvDpQtDgKVuG8t+WU9WnhVe5CNzf1Bs
DSK0ak7RbAPhvL6ZRbveNTFO0F8WGS7joxxh1iMTliN58Au/Ki9r007ZnYe572UuAvlk9rU3MH6i
h95PVZZfrSTwUBXzYspwswVZnIRJkXj6wTDaGqufBwwdzktfiTenc9qJ+f48lH+COWvzny3smX+Q
Llixy8A545/W1Vw8IbDK5T3Jl5khF3Oqfgty29u/Lf7DrlZl9SBQBoO1aIUExaZkj614xpK71lf6
s3l5RBGbqign6e2vz/wOLanDH3fHbpFWFmGhrI8JtH3rpbPtX2oIwGcAdR6y3mL/yJYRatk+9WMz
NM+L3+fTiSI8nu5A1fKZoBSpPsYiby+BXXv2DnsE0h1BAI3e+7FvGDtuRgyKWvjm2W8H61c85E13
9JhRgOy3dfpHp7N5zoDN+70jzaS7GuDQ3caoPeTCoeoXGoo56e/yde3f52qi9GfN+hR/Q7vtG4Ad
I7tgVEz+LrZFr1MNQh7pnBDjLYo09w62forfVyPH4zcA4iB5Nf6Cqxkzx4YQxrg4Y8+wmWlWGDMv
k91Nxm7pQdG3bWFCTxSzLvJHg11tlMNOp8/NUFOPWqr0Esg1iflKTl1XXnNr7tVLQgHoUNnkWR42
fozPtAyky+DIHNm2rIZ4RpSYUxATEpX4D51cOZyLEeRmZ1Vp2x79GG/RxgOHuRvj2K8YQsq6hIwU
LUCvMVUPMx/XFHJT9E04GFo/s/Vby8jvMCgM6JrAov+oxXFrKeAqPYpfiZvLPxTPEBt6qvoo74Az
Izg2Qx8DHHPbuLXt37Xn1dwBSAw8GMw9dulSWlifxrF9M3CX6q1P6lMLSutxbqCTNQxIyNto2ava
TXLDMM8hRx1nKr5Ri0bcZnEfcyLu/R5KVhDK63hjHDlLPF2APUi/InSnzkOnz5l3oJ+5iOeJ37yw
FnjhAxln/ZAMY17v+rYWT66Z2j8K3E8/l9FBfV4CtIqLCa6f/yC2mFGk0ICEAeX1XxMYZeeosVz/
ZATVRP3gjP6DPwmk58EoxxPxsk12HE3DfO17OpldKs0OSmRovfwuTZAhG+YGbJ3exn2OTJvlZCbt
8eX51RNG/EDsevbSnYHJjBerZU4RBbXTpRGbeo0xLEBikgjeXP5u09ht9roDpt6k/sJhnSmrMl8L
4bpir6aKZluXFJrYradpVS5gCE/YZRmN+NjraQm6sB3oyrAOSBHrkJpg7k6AGJoPO1AQ93Qc+cTO
24oHnzIFC12EZ9nOKRlRYpdIDYO8MzzdWR8Vmk04lLGYHvH1ecPzPPtJerc21ux8I3hnJT25M0pz
x31v33v6HwKxj/UDdIBfnqrY4CVnvhfn/UX2Xb4MtGpijfBxQw0uKnP8rdHyEjWRLd1uC6do5cyy
PLNt+adJo0dzq1PPnL/Db94myhRDBlR6S1gxdEbenkrSmezXeuU3cZKVBeHCAIf6rU1p0rNz6/Y2
sldNFO7OrMiY0vt+1bx0TO4LdjTYwppDGoAOfCaA25wel6Hgpixc9NEqNp12CXPp9OrMpNX3AZIr
qRJQAw9AA49Xrdb7duRAe1w546wHk41dMxXfyHdztX1KO0A4KYNnszbVsFkmZ1xONGT6h2wC9MIN
KPUYNSmj8GCjYoiHiyg96U4bzhCvOTiumLdWb6DpVGsvngKiuM7u4oPw0kMuNhRt473Qr/pvmhNs
zzy5OxIlrr+pxYbYXfIDBGjxMCrPCTtPOj879JGPBMj5OHaOs9OOR+XYIryjxkBMuyo2djhCZ2yQ
bnEVlUjDRgKkSF+hWM6DW+1kVbSk3eXxiNIclKxcbP3nKXGCvdMOEjylsEJhcUhn0KTvCUcieUbS
4ACrJE0Hsdj50bGW5S/qlwhzdVNS+7hmFV/rltd68tPr2hre/VQ0deSWIJB9n5eSfjsunS3KtXXV
q6HPNIsFFNfNkrLJ5rz/rmIPNTltZfrD7lvMgmwcjtZl0NukctvXpTNBRJ1peUNEVS+uhRFqU8pa
fASdPR8Ce0ayrd1sfCYPq8dBmaklZOK28Gw083yxfN28NzbmE+5qL4hIg9f3WTeWr07Zzh8FYRYq
THkrbGQYftWK0/W0egpKRVTV68Abt5WpW7Zo8KP3DSOT+GVky7rFkOM8r1ZWnQvTy5NN1S7jW6VB
A+G5m72kEDv5lDaHvoOn22gw8PfWtvLHbtYKQJTSKnI4DphJ4x7cFDJNn02jST7qdBZlaPajsy3E
km7LwBZPrdnfri2fVDOVGDDatd09FFnBYaPZnvrdWXLw7Mxdkydu2u4IO7huJ3aB/rYMk+KS7soP
yUjifuh6+zgzez33wrLebadcrrUHxMY+bXlSJA+yK6cZYnRNEN5vicLDhGUm342uyjHlW8k14E+8
9N7a/8WegynHxiWttKY2ypkHRewRTu7dlkChDYtIl3eqUXUZ6IaYFNTjFjd0/jrA1L4Q1utuybbS
kZskFe5DYCxzo3yp1K40LLfa4hbqLxnpCO4FZDVnfmMIJjeP1jxYH/lsygZBCmV5i69SmZE2mjUU
7IZ5rgpGxjPPyRKZDBmm7wzZXXGw0KzbCOvx8E4H+I43AyzIxpnSbVyusgtOv9TfFnXjTjvTzjGj
m0hNyTll0/kUxnnXbXud12s4xS1dQp1WbVTbQIj7cVXznqRQBhUj6Vk3HS0IPlw/MdLIoAzkjbTY
WswcwGnWgzCnHiIEb/ylJczq4NSpHzUmNMsxNgbccSjxj4Q0QHlruzV5lr1sWo9DU9sRK0FRRDJD
MUGlDQqLbhg5osdhJ0afXIxqqIqDmm+ozc2cHamqdGmOAqcYQ861cTsxojq0/Tz9zDRI8iIHpHSG
trbgoQ7oxjqM18sM7bkhWK4DSbLz+SeiJ6EmFi0D1gIE6VvWYt6FopsrOESv0Hid4lRhiFe5oFGv
AWQqZhzGpOLiSozEeujaCeAsX4wjfxeo0KRvHK6Jy41Gut3FXlzeuRBnR4I15ns7xTq1pAA5vblw
H1haITblbZOaO6RiMLg4WOQvmJG5x6Y0dC8THfDvkuvoZ2pnwa6y7OpBrUH3pgqPl0fPOmQSUe9r
08PwQ1Vr1FtdJsZTLoP2j66sageNyZB6MlQTWh5zGm/1obCgqZSDWSrumEgb9e8K1/zLGnsIJpIV
0ZQlK2xcLKENi1SoXepP8ACxRQD16r73U9wcqtIXFxKvCojFXO57ZmgR91F87T2tX4LGue3vzfMX
Onb/eawwH6AuZlUVTT2fHxoi09cM8eixJXmHNx2w/89sc4YYvQPkgZnrF3sbVyAGv2lDD6ZmUyWC
UQPcIcPLWiV5OOWTcTTRJrZqNmcG9coS9wnZDEmoEqwEvgWWtTdtdP47Jtfw0dZiGxmjloYBKAMp
ZW4nD9rhbhKqOpATWH6zM8cLSX7JQ7yWoMtBC52yGEmbM7sX6w+KYgT2AHUxo4E45INFcsHKwOyB
y1m/ZVqqR6PD34slpSnCmiL44AR2vuxJdQtExGx5Te4KAgRSnmwlzjTtNwGRwd5Jcu+9YmweVNSO
fTowFnerd3P211utuZLHtSbKar6hifonGWRD/pq0g02Kgp2Hqmzsg7Kd1vtOob1WnDt4LcIsa9rD
6mJsJDIHu+ssbQ7ntWFXN60EH13KWtt1a6+m6g+yhpwB3GAPOYN5c3AYbJX9c6nHvILGs5hDDt1K
khIZR16yd816WjcYuMvqhejpKQ/7LFE3FiLIk1/lHGc8yXWnGGF75KTET5PGWG+GWreZHQm7rjp8
asFSOeR20JX/mrK8q/4OlYeayhC1KO/07acfO1+bxkHDylRbSNqF5tmnTbql0dSGOrmBK6wPXKKe
x6vn1bJ9DGozdVJ6jkJPx9KZZ2+f+G1QhQ4GEcQXrlk3TAfhgRZns6cOGLzrRybYwaNqxfQ8zO1i
7ZSngRwocpfqbAzVON9juMu/1cGs3tbJ1WXo+qAoke1WcxyVZIMcmtZp77O6YO4lahIjUH8hjhde
zTAtOv81GxSkvwNi9CuzYh0f7YaS/XtOBosLkU7SI3yU1j80HXUXSjX3P4BsSa2aRsux7qUKYm/P
oE/Guw5E8JwUIvuxYAJ5sg3tvA00FAiTYAZ0ozLNnOOIjV1vFOEBpM5oofwnprZz95THTYgIX0Zj
xWHU+sE9vVu383Na58gHh192xFpBUSPrD48NY7PIGlbzorGBnxFwJAo86vKwx7TCyogyjocXhOOc
a6BIYuqSdP7bokvs3UbILKxGOd7lsZDjZp6JUcLUm/0e3USaDFL9+QfTv/wJJ+/8EDAZKradnOk1
SLSge7MaeYiFXdQbOsL2dST7aT95qXtfxZj1S9+Wf8eWQd8+EfPMMW0ge1T8vEsw+J61L9ehvwiA
ymW3sP0rzAOGELs0pkVDWsnxDgagtnVQ2ZEPbiiPUAD8W06jxtySJee1SJHogxufrhwwglyWvT3U
cjt2sLNEgFC88mrbw2ZtK46ogD1jBupE4/9MVzwKGxysy151nokwseq7pWDqyzgpiY+xQtAl1XX6
0XntjJu5GNhfNwbaixTtWyRVXj/QpRJzAklQHpt8qU+IKPOlrIru6MZxeqmbPIZZGOwXrzJEcczL
CvvsyBj44g9dsLfzgLgYQz4Ls9F3TuxIFJC4CI4FlQlBHXo+ePnSu9e6i4P+zDiAQgYree5ZzbbT
C8k9gZF6IYATTHvXxlfMGOtZ97yYw8gyr74XFUFMaMMEXVRHrIEO/V0NxJuS4XHOGLgjkgyu+CCR
mdo4ztLqTwwOinq7qI/EGcowuOWFhHVXet/pA8SOSeG6xazdP7AtQwMpiNhMQmEMo9gldm4OG9tO
i9MMrbVvLMK6zE727wsmYvOOHaIGteTYbsdWyIMz/7PR2CgHf9t4hUHURenuIOTfSonhzxXdW2W1
4iLI1SEYYp33dbDK5zEz+18VyyOuyg3qO96N5slZV/spTQle4to0Xb0pNQPoTbcYFv7uIufvLFE+
mWX7SsIoVr+wjet7m/2ZOylodTa8TIJTVdvWFGKTI5BJE4FwAZiavBBOzz9WU8cSDI/kOUo/f1HP
gbVUEeUQowa2hfU/G5JfTkQDkPIxzPpJsj/QDfuWG23yhmnfF2t71y9O8LQatftAsIB8oqE3Toyd
nXsBGY7tgy+6PpoD3GZnt3Wxx5XuEUS8FOV9DagswoXRSnZyyrL90SklDg5sAS1nskz7nLSXPd4m
bn6tMAfaNna9NRvmQ8os6d6v43nrc+j9kiRNP/tuvTASqXGI24yUt36SDWFascxrZlXJxs3z4GDl
sAQmgi9QfZo333vZQUF3GDI2rHMc91L5vH2x6bV65wTmlBz8puiePWUVLyZmVyCg2ogso8UW1ePn
3Sq4g3Yz9Yw/mx7n5Vqb/SOJcywAFf+IzrPVMdRiJLhB+7LoawezvuS+PQDxSIIJ4hUsN80nEkvY
UACn58TD/ZKjUNatHRxLgi1eVI0NYGOhcDwkrcveudGb3/vO/K1XO3sXrkgfvSEtHlw37baJRe9n
FmN5QOllA+2s+sj3G5fUWT9uD23uEJTGJvgNylV3O7cYfQOTJR9xalrDbqCvJvwvB1SHVLqN1nkp
kfK+m0LLt7lnCbKxOPmZ8QLGUzGWO88GZUsan72PFmEzv7l4vV+uAZiteVIfGGoIkHk5zpfUUPrH
aCzJ/bgO+Q7jvcBL0DDU6A4kXzJODKuM8Ennjh2EaaajgKD5HNN6Rsz0zzxvrPaUc1mluDtm2fVs
/ABZLtkh3lUzE0TDk/HFTIuG+UE5BN74CLSWOXlIvERVvvm0PRyHvM7sv4SdI3iJtwvCorrSRa2S
XIw4HTAi0T2v/QXZsyg5CSy6ggfuV9yim8YtYdbOyJVxbkQrkQ0J1e+aFJG/Qg89GiA7zZ//P37y
/0jm/LzNbEhmoAYvEUd2Dl4CELUOf/DXfvSnmFF88ZU369Y68uF87/rlWCvzS9tGicn79/BVmjTh
lWUtjljOsNjs+3L44m6Tz4uvDIHaXxRKHhlxfOtvYkBvzu3XYm8/L75KjJhBoSqsY9KPD/S6b9xz
/yU7+P/4IsWn3bE6BjQBc7KO9D6YX5MnowCg/dI3+XnzlTubaO8W2HlTxT+dQX94POpf/Nny379K
VCS4AdsbGYkQgmI34i4zvpjg/3nxlW1jc7NAAI8pjPLWziybSA9fffHLtD/95R2hVNLEWk6piGmE
LdI6+FpA+ufVV1XXYnTPZEtrTfDSu53r//Jp3z7V/xA1Kz69k0o0ZmrmXstyyzkxmDipChwBqCEj
i/OL2yr+Wfr9L+t6HRI/JdQHv0QUf+22esBbuf3Sk/h5+9VSjH7ei7o9loH/UajmCjPz92s/+tPC
l6Szh6JiTnLkTn0waeGa6Ws7Uz4vvlq6US2TnemjSaa3v1ylLr6W0f156xXxXRnO00QfkwDrryNu
OyqCZP7aA25+ejW9Vpgdc/KF1963H1CfuzsItvGLX+XtIPuXpyTtYTV7f5yP7jzd9yLZm03+7Wtf
5ac3k29y7RSQ0LGm1mAJzvfeG774iVv//lf7NlFqg+inY9wX3Q5wQe68Tltf/MQ/vZ7ZJHAPA0Mc
hc7ji1poXUkAz752a5qfbs0CM3wnbdi//ua7bUf3TxzLL/3lIvi05iVn6oE9h/BNmWJeCYyG3qBy
iv9ybP3ny00En95NZVQtxeQ6kM+H5D8DkgBYiS99pSL4dHP6QZ8WBEBWrNLwgJ+Tk3KaH195EEVw
C6n/l2fcSHq/mBLVHTtMNTu7LLxNJwhI+tpP//R+OskiSfMlBJoDHNO9kbzkSz5/6QqC6vv3Pz2D
e7VkMbbHWIibvcejmC2Ipvnan/7pDfWFJ/mRTXNM6tUneGC6IFg14dd++Kd3tCZTJhf0y0fg+gLj
cxwJTINf/OGfXtGx7LNqnLjcMrN8Ji2DLrIe8//ysch/VkL/7wtaBJ/eUSwxpq1zyQeD5/DZMvJ9
44yvSO5ABS3b6oQwmhsA6t213npcGgSIvl5P0g+qNcKfn7xiECvucols5sV9QK9zm5XT6IRD0P9m
5fpCGmwPYDDBaa6++BYriAg87y9kFeLVUxrGa4TaktqSx06TlD1Pv7yFWQJusA29v3+d66B4KE1o
MEig5QLdnh09wnk2aWrclaPzlKngIWfZzzhPb4tOGVStBZwSrd5a82tbrzbmZ7+ui2hwzWQ3rEEQ
FSq4jYXbbwW4/q5MRnFejXS6E7Aw0rU3xFDr+2Xxkmilz+tfyFI/2KWamw02GeM3aaoeAfdyOkLn
HP2JkAnoLnvfkux3wtlH1uecE8mZZg9BF8cP5AvuzKSfvufawjE2uFvtxfYOPvpe+Op9hW24c8by
wainPmJcb9CfN8uPJaAycM37iilDZ8atdxAGASd41JgP+dktNNUTE0b5ZQJoM/oFUL62yeon9R3D
g7Op0viUJSMAXHMv2vKOxrV+Wvw43ksDlMUFC74QBYVVSINMTSSsOdZ1kvZ18uUc0QRWmPC8BXcM
BtuwRo7aIf+MoZsH5VueOdk2G4y9kOZyLQgMItPq0gYEUlZN/rKWlR9SndU6Qgw+kP/w3Bp6ZjqC
JY16cxuUfqG3RNVeHVwNIZAd4TFq0Qd82KSCF6l/IuVu3uVCnwy8a3iJZCiSOA59vv3OsKWHDusu
e9Z7zwfXFkDbtRdhGO5fGSlmm3ZCEYWNGgUeEObcz6BPGX4wwoxCgiLMyJ0RFkOcinh7XEvd+3bv
LSjZTkdYLZr2YJNr3XZ6OMXBcGEZ6vUW87nzA2LP9r6iyiKXZJZhNekDM6bTnNQv86D3ovDHeteg
tbhO4JaPPVjLSUvznJPst+vJXQ1TL8ACIoginEjsvMctMoRDZ74IizQNcmKBC8uckbv0qwKCCnLB
g1N2fZyTTrIne3yPdnuDIHw+0Hb8GyBlbysPf6vHDOpuxGKy7VA5N4kLCManQMLqaP5ZnfXbMLDB
5xokXk8idK/IahHLCb1X7wP8tVWGvGoRtLsRejlr9kqRLaG7Fb8ZUhli4zDZx2Qp5bszjrjKlG8+
YfN3T3Ju0DtJAa3eZtIz+BCcOUT9DPQTYSBnyVzDeombkcz45q6wXfOUEZHJ0Kc3o9EKrp2RI7bM
+YmIJLA3cefaQDDBMkX9DczALiR2nVSb0SlyvgINdJYl5I3g/8Z/zjMd3qwSeAqWbwXJKlE1Z8eh
sO8Zsf/0ksm/EBlKGs6geLP12q7va1aW2MyzTO5JUbfCZjZvuFl6rEzb/UtQvMayT2Qogf0BQK4r
vWyNOtYEn6SFyL+1xsWMSL49yyyw/C0xziBipBvtQJBiY1vr9lZZfaQp+wEg9cpQIu7/EXFt5ORf
dK9ZZhYH0ddIhPjnTtMav5aZe/PbrHBfDqOfyKqaI8AK7wZhpsF4m2M1zgLSJAgd6zBWZbFzgNr+
geFMvAYGTRwIMHs1Ecm7rUEAVEYIUF7yvyfzQRIcsFtmbQCttPF4O5SB9nzcBS8p7pOd3ytv6xeK
7BHWlPNdpJiVdGbWp16XD8ROxWcS8B8MjvC2Zgho2wawq5XgIcQYdSLefytIY/4u3PZQF+rAA2Y8
JFggothLiY+N0QKW1g4bVYHSyI5UIoxTvM5xt/5ua6eJit4uniaI6A21evLOfIqEGXfJjFDVo3E2
m8Duw3kcUNPLoBl/GaAjipiSunuO1fjHr0bj3mRWe99rvkv0kfGYGGR8ab7SbTd46yNVxRoBcrTr
1gC53ADQT78mR9FQTy67rQyIfrPCUqGd8kPoQbMZcipwI7XWLlghQdJA1aRfq+sw42wqBtaW2c6Q
QGWpha/GadyAlOXgg7licjCHLnsrTXtojpPhTDocCMY95fMUeKEdDN9Vb9Qnm0zm41TNiXcsel+j
07jDj5FEh7AOhhWIyZHP+DvhqQYcXQjL1Za8CCw6hL6C05PpIYRPfAE5OYcAtGO/Fk1ymsr5bpJC
Hafa9bYOI5tvzM9fnHFgy0uWiD0ZH6eenSI7W/ajF+oquTJ8ZOHL6owzzFJup5HLDoWpCVzv3iCE
ufvw2PQQFotK9rL1yEgK1POUluLN5HuFj66wsODxb5xWti8E4qzj1kfBtLd+bnnv5XRL0u5M0790
1Xog5FYfHAkttxCnv+9gPm1ydosfbIKH9iA8r0Yetf+SVeA/NgppdCiz37aJDhdWJFq+j7o27/0l
mx9tGbCgyuD/Py0FZAcpFV6+obApwzQbB1j6jDCBvBTTgzHCDYxxReSPN/g2epL1jO1F3CWEceHd
89IXr2uhePMKvbaWFVGLziJ2gYWzx64GdCUS1B7yYVqvjrnSfaB5caol5NCVgCdR25dezlYAiCeE
W2vpwsosFfdWY4sTNpcAJret+/skXcgAYtHN+G3GSfbcMDA/gYXXLzhQxt0g7eS1oCSmShjbeYjY
sqIPEEZLcywEW1VMYaeS7T09mtyY1hxEedls5pYO2lgdqHgnNcAOgl0Wd0STu9rezo1znkkfRXKH
9S7m8sXp45no9/gbooohcISocm9xnVLcEQBij/wGWCQgt6x7ianGQujL+qqTnG+u8owv7Rj0zE/V
f8pV6w1iEGdyk9SNomZ8LxL1pRraMz9V/8ltR89AjMcZtvDvkswsjadf/Erx75mfiv9pCCp3zS2Y
5pw8KFYPD8TptV/bZuqZn6r/pE+g/UVrngkX2g6ldcLa+fNrf/inyj+VHqIXptBzUa6Ym/xXzp8v
bTJ1Pzfns7I6NjrG67kgomcJvSRxXvDLx8///19+6zf/d8/CjoR/bxUr1CTfmU3zTC7cP2EO7JTa
dLFtfCRpV/+X4cU/s8//9Fs+tellE0xlvSb8FhZGxKHDcPeRe6G+0R8lFePYbhan1mTYSp8EbRyk
JLQZAynoRqJ/SeDVL406XP/TF2VCav4PZ2faZCeuZe2/UlHfuQ1oQHT0vR/OkIMBOz2Vy/5CuOw0
CMQ8il//Lty333aq8uTpUESFo+y0dThCe2ta+1lhR1G+IwIs0GCK8bmbxHzFKe1SXxonBg2QTmQK
U520BWgMR95A9bvX1xfVcQQ5ZL15+ZXtcfxcZxpHB+1KeDDADC+pNUrEdbeA35zR7WTXupE9UPkF
Oho03Qku43+EHpdHoGg+vdz23hHPPbmRO+o5hJpg9bYE82KGraevPudT5p+1W7FXUw9vZKtEwkMj
kbjoj0wCvZ1gc6A/B5Jhxgh978qZ8M8T9+e+h5FJ2g0IGVHIDdBScIGXtiseZSf4N7h95fccArES
lMiux5Zl806ckfBIA89BvcJWEMtBYAzkDFKvYcapQrIB+IVUfOhd7LBefk0XBpgwzgMhbRuBX0a0
eiu4aLjQeE1k2V958J/3fM90njAyzuKgiiCYya7aANhsUwuUCgw4uzGHT01aAA7PWp6+WtaqhgXO
5h1gGFQfMUnXAPyAEseHFH42bEcTADZFzlqrwIP6H163NMc2pmhdUqF+EGopq+4IjO4A2wCqDlWu
yYrzV1QaVsA/getp19mB0R2tbDldAExP1hqrXifs5pvdvNHy2Y3E6zogPbirWhNAeuAoCBpADg6z
5aPvYf7LCanyMyccNrEkqFnJ4NkGoscqS7snF8aTO7kTloNGHoKOKB7TAgTG9NpR3aUBbjw4YDxj
LsMGRZxUf+mUVIdBsAer0SKM7FxTDgqIV28JBChf5wdk/292De9f5pfeHsHU6VF9jMQMraJ/CPkK
NAQKVVbLDjeSs3KBKWd+viXUB0dZLG17RAlQdmVuvNTlRkae0rluARrYEk6xHdU8qM/Q0gm7kSiM
hAwPBFwVd2jdhZ0mTMngAoZdiN0KLDDeqAO3Po3ibp10Y8Y+4ApTP/BhcOwePTBeK7SLtPIdoZM6
b9RZabhghbimP1oNmsB4qdBU0qb2ujnpqfeX7/XFCWZndsfpPDDeKcx6cdvSrWvSghdyHBaV3tJ+
yK5MFHsCfGaeCIx3ihUN8et8XBP4DwQ3a6qIOoXSDWJVsuIrC/z+FQ6UYQoQjqPtNzJm1VSQpZ2B
4U/WHMmm66cIuNA7q1fBjWkElZmyo0M2JcAMTfcp8VD7WIIjb9e6MY0Quiieym5M/B5XPqCMB7ce
tLqWrRvJeEFtoMQMOyRlTe/U+B5oLKurKs6NVDyQEErehg7JUKbfXflDotDALrK4Ebe0WoM5xc4s
qdl2k5cwl0Ct9A+77jai1pm3bsSTD4lLo2AnQ6HeV1557r1Tnxn43IhZXfcF8ydvSMK2729YCyIJ
9RW5I6OXvqrn1P+K81c7t2rOjRhW8LnP8hxfBKgcFPBV4fx2xVnLF7tuMmJYhYAGbaA2JWkLvCxA
9DgwnqvqnV3rRrRqDqRzs1V9Uubz45K6Cev5lSX+hemKGcFK6tIbGhhMJrNc/gAd+gvgfpaTFTNC
dSxh6+HVGPL1MDRJATXmaU87dqHKjFBtmENSB4VBCep7jwCOuvDZw8WKVY8zI1rrIoccpsWjI5cV
0Y5lOymcd9utEZgRsGSAoCwDczBxgK4/aRDbDmwd39o9uhGx8PZrtlCnbQJd+43jVihgD1AUbte4
EbIByKt8mHmXrEXg3A24abrVarCMUWbEKI4SAU0HUjOpa/99OJTHal2/vvzgl05mmBGhALlSvErQ
3wi0wHcpKHbdMmPqAP+bNA+Ox859GHzmGfhMcJUqIlrDH0uvVXplVtwH/TPJjpkxnAPCLZa1S+Cy
qmE4kyt6O3TC/1bn+RrXC7BZqDUk8CJBDbjdUKBGcOtwQ/G0CNuk9oYhbqB2O+/ulR9e7tILqYMa
4T2h30qBpW4CLKI6zc74qVWWewBqBLcLOLAHvWybDPUfKw44YKdcL3axTY3YDhrmd6jCbxIUh0C1
Pj6k1bVzn0tdYgQ2EKegkHolumQR7288/GLX1UZM9yiI0YVa0G4DN7cNx/jUAfDdrnEjplsyOIBP
rG2CNNfdBARYOuLR1C5jUCOmSwZeyr44T6YghYc0+JN9Dg9lu0c3grosVjhJOl6TLMf9lhm1ViBV
2jVtxOsG/TvWJwTshtytYw6aSOw320erxokRmBUMtXLoMKoEuPv7bR4/VlBi2DVtRCVQBhV8+7Y6
Kbj4AnEbFA+LfGfXthGVJa9SoI11k1CB2y9njQuGNbhd20ZUNunmu3JYVQJYOi6eq7bIYnB/pF0q
JEZkhjsLRPlcJWKdOpDXwW1fXW05LRIjPnPRwFMCzm0JDdOvjgTJaxoHu9gnRnj68KKXuSAKY2UA
YxtuKCjplw92vW5EZ5OOdC+vR6/37h22KH/shZIvN7337DMT3k/x2C/HOCjYl4XHtIJVqeColHcY
DKRRKzqkKX/z8kdcSLfEiNGSCmA60waZnDof+gD1SiR07PZrvhGiTgDMAgAIKqGA5ZycoM9O2Ywy
bqsn940odSs+eZmX1YmocbsfVN2rzauv7Qcv9LxvhCkbc77WTtMmC+wh347UXwBYEV2kUj5didZL
H2FEK+gLYFwI2ST+hnDahrE48q4BwXp1N6vbXe4bEdtm87YI1BonlDfJrMc7yFhu7HrfDNfG3bBD
LqtkBbg+0c2cngt4wl3pmwuj0jcCtijHtd19HpKKNd9KOIgCdbD88fKTX+p3I16FJCAtovA9yd1q
A56Ribht1/QEZcy1S5F9lDwTt74xpy5NmLkzS6vEA3n+vYPiXiA4UAMZyQL0etcp+FnnPr+SJS50
lnkTPhTt0KMMs4JiTL/h8i+gle0mQvMWHAARlLKtbZX0G4PEqXlLSmLXtFnZBQceP+sBn0mGYFDn
sY+3DlU7L7/hCx3yt9IuBRM6nEtj3dE0u5kzZPYeGKN2jRtpZ0S9cBcupEpG2CTA+QKKraxz7I4S
zOIuEcDzo2ZhkzDvhxYgaM4SZaB2D27kG2jL4KwHBF4C1ywcb4U+yBbTzK48+d7KM0PeM1LN6Adk
QEGXSkbdOQKIIpYDdEEhpTpoyCcfFaiwdtOKWe3VZ9h16rZWCQzQITae37dz+tGuj4y8gzoVH94S
y87ELr/iNO3P1imKK6PyQt4xa73ASHaHtsEiBCYpCgYyvNAfyiEbYIGsN2U3KZp1X9Wkyl3Hr5IV
XJmjUNvrEc6Vlo0bawWsRGbPhflo4hEagoQ/AQQnUEr9ct9fSJpmyReVDkif44D5POy6aFlQiY9y
cgiZcRtfoOrcD9pbXSnvSgK68DpcI47Z0LjL1s017t7gUxeUKPkFEqe8hXPU48tf6EIaMsvBaAbq
+pgDwbHCVkP4MFTyWebbRbNZEdYM6TBNKRqHsozGlTfdwvpEWPbN3me/rDvrBTVbo9siDMCGOYd5
970CKfNV6fvqysu+1Df7n//yCbDoIdUC/kKiwJAbUsAI6Fp9sOt3I4hBotDSqQaVzDx7BDHq4+B0
VxZUl8aoEQET8OWowluqBJiP8R0vuvJT5/tjdihL1sMZt6tfAwosreKNmXKuuZrTHhfneA0M5BC+
dvIEsEhu2boRADPsiTgO3JEqiuERlh53HuWj1ehkZqnVzNei3XSrcGKd14CZkze8HOuzzfsFpfzp
2FlrmAvKEg+Ool9xAjE+OAPyL65MZM+PTKhXn7YOC6lO+WCpwhCweE2wZ4HjxfjV7smNUT/l1Msh
YlFJs/Kd8AAbARDyLd+nMewlrFqDBu6qyUJFtLrLq2qcrHb+zJRIAfJaYGniFQkcLYaDgs/xwRvG
G7tOMRbLjh9S2DouRdK0pDpC7eMcM2+zWisws8wKx3HrOG2eTPo6/QOus8dNjVeafj4XoPDq6UBx
xlTCGhScTD6uLk6j4UZxT9t+fLWgVvwB2nfvsUpV+dmql0wlVBiEvE71JJNGTCCP6C2D2zMAOi+3
vg/uv6/emCmgyYdMcVDLYIoJ4OCXBYQx2BB4+hWYq/WV1HkhroQRteCY6kyuo0xqmY6HcCjgx9yB
KfPyF7jUuhG1gFuKfqng6gn/oPu5WfPz2vHBaoMFkcXTN62HZQVVnmcJyjDftGy6g9O7XYEkE0bU
enwdUwrDnaSA4vGoMhTAOZLaCbCZ8J8+eRnMvJ4DnSUwu/uzzKsbFPi8t+txI2wD0BUDH8o/aLvZ
R5iqva5I/add08Ysm1LQ4YRUaHoRd5NqPvnK+WbVtKnP6/mWzrBnzhI5De6BUlQ6am4nz0NV1dPe
hmUvKFON48SBggdqNdzP8DO3e+49Cf2yXvKdxcUZGppOPf8jKsraQ+HAodSucSM0O8zVMy9kloCm
RM4rBMmHFKVaR7vWjdDE/fLUSD90YliqPki6JukkznZNG4GZ1UPWZKsPwCvM8t6MugneZFNqN+mZ
cigwsbNqbPMsmRoyvxE5Xc5dKKjVuSsUSE9fqHaCxdOAA0MP5Q2gR8NUUbrXiDwXpqbAiM1cIn4q
gkeXk4TDVejQ7g1QnwUMl7Q/3k640T6BBXltZ7uP72dmj8CIV0gvZ+EBSxUDaC3ZcQVf6dSAg/hD
KNSr47CtvoELpwM/DpbbpWRTIAXDpTqUYLfHuxPJD0c44wkbitSKFMC4EcjeOgMBBjhVXHrt1yHP
HoJpurK1ujBRcSOQ8xRehO2OsmX8BwoOm5ME6ff0cjhceA+mPoqSAUuR2smSWvAAtP22vdm8sXyF
2lsFw4JwAi9MD3Aez+0OmJkpm+LpFMIbd3BigGOHA5AtgJqjvO/lr3Opq/Y//yXnwdkBdF0UZMce
6sSLIn1o++zK2u1S08asi5JiUkCHGMbTrD9WS/F6K7TdOscUSeXzIgFMrbOEpjo4tIv+NKbMcvAY
ce3CTYbPNeZc6upXJOA/UAVoJ2eEbeTT3vb9dZAwA3LiqR7ulU5hpuZ5rt0MY0qkJtqThcGFLYaJ
1r0a6Gfdj3b9bSqkhjwg45wRJ4Zm8rvXLu2t742u3RA0BVJgnMD6C4iAeHSrH7kHvXCP8zS7idEU
SFGFse2nPaYAFBkehJq/BO5kdxcMDvTT10nCtpM9+A2xLvRnz8nfzu3yp1VcMiMuYdIt09VlwBts
1Ik2Mn/VPcuupN6fQqVnJhNmhKbqGOVw9UHUNzARBqcSaJxRTK+zYkJJscQm4rYbW/he1UF6G2TM
eUCKg91bu8H+p0RRtjy4Wc2nI8yq6TGTYoL7SDqjVHkux+8UdTAfgoaU3wq+gcfu5yV/C98LWIzU
FXwLsCEn0w8JgeCfxKUQNzldqSB1XHyQKoQ6jsKdvuai3W5wwyCP3lJVb/LcA5t9LcZFoBptwCfB
0Hk65BgzCUiJ21E7sC7lmajvB6bcBeWhOW7nlz6IoLwoPq/CyceDI2YUnS9bGWeVo25hU7He82UB
sj5bQjvVHDPVYS3NB5A0SRo3JajwGzi8AkeedsPCSE6aDRDqg3wbswnWGQsHKtZHFnm58X0p+tyo
MLITQCLwW9wfvPXC7EeP3d69JKikCqrsdeY3dnA9Zqq94FXeM6Ab0tjr3NtUqPcL1vRXvsKFOcfU
ekmu/BJWbiKGb9cKxIQ+M9ptdrnEFHuB98E3aCbSmE8klin76ATCbqVqar3SGQc0KhxEjBrr9ECc
947nXau927PRM6+VGllKwIbWRfCEcVo24mYkOrutBmBca5hf2A1LamQrXs3DVHWAsYwcVe2c6qTQ
+tq5yaV3aiSrZYM6t3S4iHEqc+9tgJs0s1dYvlNji+DD22AKgB6O4U6vTxSlg8euBOD45Yi69OhG
uGYN8DH51oZxN6TfZeN9G1f27uWm97Xsc2/VCFa2wd+ldMc0zmdanWTmz8C6hgVAtRqu37Wz3W+C
2wm7UR/5dKJTOJdZg9ZN47Ut9mr5+oFVgd1ZMDH2Aagup30ukXU0mErHLlzPGZjrdvmAGDuBmQGg
UbMBD566CvZ17etsSNvTy6/gwtslxpYetSl+x1G/HM+1oCexiOLMeCUsWzfCllUrBzYAy6Jh4OnR
8boC7pDAEds9+/6dfln3D20AAkfAwpi2uPeTK6TdGy0+2jVuRGwGYBjC3wljXk+f1OR+lzS1S5TE
iNcJUPBSV+iVuqjuRHfXwE7I7qGNWAW+evFgOBnGwmmSHRqKirX+rV3bRrAG8C+Z6LI/NUeFtQsv
zwD0c7tXaSrABKwia9BFwrjp4MkFQMaBCuDwrZ7cFIBh2GUEpnthvDYhDPWm/gTkqR1zD1Shp4NQ
aiA3nDEL4lXCqKQgcEQVuWXomzDmQYCRX8qMx3KVEalSwEIt1/2m5GvNJW84jJJismQ9kNrLrd+H
X+w63AjM1oNp1AY30rgc/hgBZ4Ir0Du7lo2orIYGlPRCwiJdItpDn9+7tH6wa9sIywqZCYyelsch
3Ned+Qspt/d2LRthucKZqna9va8dILU8WB/erT3O2+xaNwITRgm57nXFYxzmMZABlvVYCu/u5cZ/
aqGemaNNjdRUKeCgMmjfJt9HuOt6co9rwbP7udRYvrPwe+jA5lyLlUUuq/hXxHJ1pwfkHhjYwosl
K93lzMnIcM/ooLogw4T2Zm393MMltUqPuug8u8RqKkNIIAhfQsXiFUw1DOrh5uVOuDBJmhIQnk0N
KwCYj134wQFk0riHuriyj73QtkkAT/0BGzyfBIjDMkKxJTn4OyHO6sFNmdjS1iHLPc1jnHd84271
eUI02jVtLBzqJuxgShOyGISn5STdfoG94HbthPJSrxgLhxIuCSAAZyyGD/B7uKMWB6h+7A6CTFnY
GnoNNvM+i2UFDBivvoXrZnfi4RnpyZk2aNgcymJ43RFwaGYc1wD6ZxfopjAsDDOszAZQLeTMH2cB
UxpKervdj6kH21TpdXqGyk9S+EEFrANFM7wq87hQEcZMArjySd+ALcbiXYV0mDN4owRwnAPSBPPb
sc4EeYCvVf/BTf22P6Yw0ZQHGHXBxF2Py9EbO203bE2tVQonS9cJUz8Wa/Da2doYpVVWJf3MVFpJ
ieOFXk8UxDYSV20Te2lm2bQRDkLqidetILE7Q+zm1HUCE/BreroLsWaivZDTpDvBazpu5XQiXN16
sHW3ShIm1wtWfO0AdaQf4yb1LFke5bAnernp/as/My/9TcxMJW4UQvQ0b1oQL0v9AyDQ7rSVvjq/
/AmX+sWYtTtf1mqkjh9jIX2/eQPMri2jzQRvN8VSAGBI/RiUwwhkybetCq2GCjW1YLDH4uBxai8m
Ip0OgSMjb8us0hs1uV4uk23bwm0L6a0rTmEOe2cgbGqrFERNLZhDWh/1SLkbw5nsu+47XIzIKw/+
/GABz/XpIh0+1FQH07bFMg911Fb7IB9nID5BibVKztSUg8Eqfcun1t/ihsN0MEzTz20RXttH78/5
98FOTfZ238OLJxPdhuuzdv5Q06x4q5Yu/wwrn+yOgt5ptyuAb9/Tjtpw+IivplfcBoTvUWAJsagd
KJ+a2rDUryCIXNgSwxNV3zlZ0xyDCShfm2CloRGsbohbDA9GYjGsQ2A5NHQ3SrrUcmQaK2z4xG9l
Ng/olQk4UmcM33Q4zrvy5BfGpikP29RU9hs2kbFEsjlWXq3uBqCzb+ccDr9WnWNqwlC8D3vEGqXP
WQMxC8hex77xr+2uLz2/sQF2XEf5rXaXONBB9jrw2ioGVkW+mWFtZ7X+pqYkLIWxIBPusMQkh2cT
iLXhASZw14Lr+TxPTbgS6DKNahh6h0CPcFC+/xnuM1ZrTWoqwjoFQ7sqUyuqVgpQDcLg0Ps0vDJy
Lj24EayFP3V9N1VrDFvd+YYQUM7cCoXLdoPGf5oKKjf0RFuKOeaiPvWyf7PUw5V0fOnBjWCdOxKm
LaD5ce3oBwEXvaOfTYPlYDeCFcd1cJZv3T5Wo3Oa6m/eUljdqlNTE+YDhDurbR1ipJ/ylNXNeZlL
uxtkamrC5o6Oq69h9knhKX2kmXjrFPlmtZShgRGjXUArUbjNEOfhx9KtJmx7Ssv+Doy51Qln+FUz
tD3R5rPMhncobz1ZDUETkqVg0tkp4HMh7HDkATxPGLkou+AxEVnwwcTxF8sG7DAhj8h99+jwTthN
GKYkTK91lfXz/uD5DNPLJn3FR2LnCUNNRdhaNgCDzHUftyXbvcy/6rB4b9fhRmBuHXipK+rtwNKH
SWBBxgcJqL5d20ZcwtIP06io+niq3EfYlHxw1fLZqmlT5IWT475cRjSdDup1qm/dcbDaLgKz9zQJ
TizN29CXfZx7U3ZSrQSAOQOY2e65jbBUmrKudVQbD7gFAyzX4zf7Eb5dIjRVXjikaxTLnDaGA/EH
v/aSvC0/2D34vhb45eaFukVTqSZrY675dqMq97uzwaLCrvF91vil8W1ru7JAGWA8ZutfNOjfZiG8
5u3aJk/bDtIwrDctm3iBaqKf1rNeVqtDb2rquQqWl0Pjwb52WgiNQh7O965X2REgYQrx9MHhnVtO
FKKlGEtbeUT54Ymuyq7IipqSLqKkhN8kbFFqoJHPLW2mcyA678Gqz01NV7qoZob4tou1DuG/HpOZ
X1mi7HHyzLbIlHTV8HQpcIdRx2FawvakmxtIewa4bcKeZszfenMu7oJFba3dyDRVXkEJyn7ujegn
9OE5DabwWA79V7tuMuZRn1UA+fJAxXB8+NbVsFcSXVrZLQBMlVeKwlFvc8Iqzvrmo5cK5HXPbjFn
qrx45m6dhJtp7AQTuZvA+1bpFtqt/E2RF9Ow7UjHsYoHBlHy6KBKWLg4MbTrcmOJi/wo2gaO3jGr
3BaGDT3KLylsmO1aN0J2hvlmBah2HW9Z8LVqdJxOwAW+3PZPwMFzQ9+YTaE/EiGqUOsYvTPd8bTN
YR5e97AVplX1GmgvecPgLPbQL8GUjMWgz5UHK00GY5N4DYLxHh4rqjrtyTA8LFSlsLsBayyCa+js
nVkP1ZffVRq9DRz1EfYK8tAU2Zxsa2mn96emhsqdPFZ0EtFLdPAdpry33aTt1hqmhCqH94uGZUIZ
D116aFp4ZrKJ2h3DU1NCVdFt7eDcrSPlw8A5696kZX9tM31hZ2RqqCQRMwwFHR3NTXWnvMn5kS9N
/v3lQXOpcWPWDrdymSev2CJHzt+rITwtfminxaCmemqiaYdT6nKLcpeAO+UNgFqhPIl+sHp0kwLR
rKVYhUx5BBHCa+gol0PRFH9YtU2NNYHbrFBgw045AqG+O64ou7wdAmrHhaMmk4svqSPCdNRRMK1+
lNKqOADpMVkJPig1cgwOkYVoK8aidaq3e48U8qjkpk92PWMkmSJMcWmdlXCWYfOHAIc6hzxMHbv0
aOqxAnejbc4yDtYJYYcFK8lDkTE78Bw1FVljhRvJjk86gqC8u1ng6HizpK3dqY6pyOoZKGtD4JFo
YcHnrJY3dGjtKqKpKcgq3AmpnMETC3Y6Nzr8WKeN3VxqYrlwDSA4r4UfkRCxH+Q9gWOTtNsomVSu
GS71HlCYfuQUU5ROHcTVgWVVADWxXEXN0xrbdT9C6aw+DWFATwWxPKIz1VhCBGGTd4MfbZ3XH+Gw
qg4pqLhXJuoLOdckc4kahdyw/1ujhubqz8oXy3CXb/BctjtpMOUZDgrCANlQJApyFLcJeajc0k6I
TE1pQh40DvYCG7qdt/3BW4BC3EmaVrnFlCZQ3AJwXbdr5C7zemjyITj1mKAsk4uRudbZh9VD3vtR
6WUSDnHqlRLXVKsXXqmpVcsWeIpsykEyb2QLN6fhrnPnj1a9YkrVQhhCEi6IH3Ukpze1gyKAOcSh
g13rxnmDWEgJeN64RsWo/WPpj/epAwssu8aN/UstN77BuMuP+FFp0h44bG7tgsjUqlUTCdiWhn6U
rfQOwKyEALtj2fb+ln85bQh1F4iy4zxSU/hhGdMb1PRdI7ddGinkadtz1QZlVi9B5OXkASXF75kO
7CZ+33/aNOz0VF/U4Rr1TqayY1/4O+OfaRhy2L1OY2XBPe15fUARQeBy4iL/UzGpT1ZNe8ZIcVWd
cZliIsJxDNxJxoYflMOl3VbXBEwBxQnJmm7WiPnYBGW4NnqQ6zrd2T27MVyK1iekbrCSa5x+OASt
uAGd+Z1d28ZwyRRw6c4w+dG0zpE3Lnd62yyzrTFcuo1xHerZh+lis944dMIVplhcy4NMUz0UjitE
sB76vNUQeDQpKT6IgDiWfW4k824LQfHm9RqpMSA3Akvec1mtyi6STNGgB/tm8IU6HY25B49ymS2H
2kUtl9U7NaWDYCoWPiyG16jiSwGph9/f1bgcsDszMtVMIw1GteQNiVw3fw1v5Vd6Dmyf3IjSsHcb
X3Nnidjshq/CXM933Fup3ZG9a+xFqxkWRTCcW6Jig03XWObqY0B7drLrdSNKYV7eQgRSwFh2FSee
umfYglmVelBT0jQsASyVh0pHRcu7g4NznSPcj0a75GWqmrBr4d2g8eBh3/n3odDVOQUqwi6QTEwj
6VhYZBSd7rJS3sMRvY/SarvGJNxf3TNHUqaoKZiXnCjs4JAEsvHGcwPyXYW8ek/01F/5AvvY+/tH
EFPc5I69csAU96I+qMWbTMj+pHjPz2slHMwhxE7cSkyhU9j5m+qWwIuCJv9Mg+4hTclHm6FJTJWT
cmZn6GrqQQpXum+IIPUhGzm3OvgiptBp9im2dXJvfQneuqFTHabe/cvuyY2Q7SVrQbha1ogMXfmx
UvnyZgkIQOMvNy8uvFsjZgM9uQG00EtUOa1+33pwtYGrdQfn99J3Thup+gfZZ6h/qPK8+uPlz9wX
vs+Mp7/xL1ZMVSB3TRF8YdmtdrB1lY5z40Lk9qnLe/0weh1OQl/+sP2LPPNhprZKj6TRZU+RUNn8
DjUAX4NQWs1hYEfjI39ZxHY8X1hbY5apF3GcmuGvrN3s5gFiKquKcKEdbJNmHBuo/Di3M+4OhJ2x
CDGxWyxQLjj+3Rz5JZ/u4f02n7HX7KzWsMSUVnmUthMgMnM09qBO7BdR8GSzDGRTVEVUgGMC6G0i
xRpyEB5+ydYr4/LCUDExW8xP29XpPDy4tzindVey9EFlB3sippyqcAOowVyM+ioDCGdx5sPkLutb
q1Fuqqn6Fb4bqmimCBvY4k4G8KafdCeu3PhdmABMPdU6KBS5tGqJZkDVPow+cHMHVcB32htzwOzG
wpJ1hDz8NKSc0dEpKiGXSG7+55GNh3TGubZdHxnhCuPzpaxrPkezHNgBWJQSOtruT7vGjY1b2zAF
1e8yYwrIajjghsk6rVanfMR0up0RS1W5dFMUBqs6w96kwRFl8N3qwU15VTU1EBLM0xL1GR1uh3YV
gGjAK8au9X3a+SVFwpFg4QHplqjLMn50t7k6uIL1lq0bJytNOhcjLuLmaJPddCgHwN+rsLnGUN9n
2GdmDlNiNQ1T2Cgg8iMc4NIbFxk5zmgj7jRPS7sZxJRaQRudL3OWDdHikNcoBvixeNzO0pOYUqva
ywrelRjufluMsEp39YExbnfNSkyt1ViFYzqm6Rg5VDev/bae78qRBVdWnBcysSm2CsPcxSS1LZHu
2+aw+uH7QrL3dkPS2NfuEzZPx2KOFureF9WXObOrciGmIErQ0ufM9ZeoWXRz1OPmHzYyNXbpyxRF
gVpJKm9BnxBXzWdXj/JEGbGj1EPx8DRQvXL2nS5E4nV9XUT1lIOGD+cgy2ffJ5Zf0sAyES8Y5hKt
Az9+I7ehP3ZisNqOE5NyFZZhuTqunKNOeB9BmXwdbK7dOOT7+PzluTHEp7os0OeNX9Xnok4fatfR
N1YD0TQHpLUE2solYyRRRH/M3L4+dvWVti/kLlMWVbGphGojnCJ4G67Hqu3V7ToO5Ukuhd2ZHDG1
UYzSXGajHKMCM9bNgFPXW6mY5bLdFEfVWe2u3SbGSEDXEjvO9smb6+aKpPhC75jaqG0m2NIG7hrh
RLQs78D5U29Ltyvuh8zn1z7kQg4zZVLB1NTwg/bGyC/Gu9qjn3SQ2632TEXUpCuqdoePqPF6chh7
pz+Urr7S+D41PzPtmdwrCXqzC/Ng5EfJUF/fz+F5WSfYtkLN/N4b/frot5l77FKU+1oFgimTQkWW
Dxz1PEd92/vHibvq7GabHSqAmEopf2HaAyqkjwo5xCsTD6SorxynXRpHxmpVUtX67ohjY1779N5Z
OkjfJ789dQAJXVkhXPoIY9HqCogNVIALO5H762PjhsV5mRB1h74Ory2jLuzHTeNAARxW44/Yx4Zd
MX2bitw9TwNpToXU3n3GB3LHtKv+tHrZ5vWmM+Edqy0rI7013+uiK87cxUbrZ+P/8W39z+yxefjv
YTr867/w+29Nq3sYm47Gb/91+9i8/lo9Dv+1/6v//7ee/pt/fWgq/Gf+lSf/Au3++3NPX8evT35z
rtHT+u302Ot3j8Okxp+t4wn3v/l//eFvjz9b+aDbx3/+/q2ZapSrvnuE3Wn9+79/dP/9n7/7e2Hr
f/za/r9/uH/Hf/7+/qusx98e5GPfP/72tf7+W4IV76N6po3Hr8P4z98dxv/hCgqFBvFxGgbhZPj7
b8vj//yIulxwlzCP/XQlqpt+zP/5Ow3+4VH8bTDyQ+Z64a4LHJrp54/4PwLmBjTgApWr+Of+7//z
rE/e1v++vd/qqXpo8NTD/uXw6b8kH0Z81LCjlhcf4npeIMyjFepMJJf1nN/mKNKCmlR+wmfedEMV
B3LsUIG9uYdi09lZYQt6DPJ3Y7lGW52KGzEXt7nCT6Ze53esqPLD6JEvbJEcG+7uTGsg53xZRbTa
XgHvd+M27ntsgr4svfqBA+yjZgC/cedVttbuCYfw4iDX4vtU+PdLSP8QeTMfvHQdz/7U/Bnm2x+h
14bH/X+goylPQ5HDbH3N/qoGIbERR1EvpwJOMST4C9Wsj1UZOueUOyt0s8I5ly6MJT3qvcUXfk1o
/UW6PuYj1LcUaZqdBiaHQ076Y04H6AHrrTm5frklG+6o7gpVJv2KUsqQLHgCWfwQK6oraYk5IWPd
n6qtvoRNda7hNTxOZDgsRbpfVdx48EM7V2P5l8v68LZKSXaGi237348lB18d+o7dKti8H6E+/Bg6
AEeQh20T5XkWO3+cv86z/8fct23JjSrbfpHWEAjdXqVUqqpsV7vs8vVFw+62dUFI6IIk+Pozs1ef
3S7scp7N03nsag9EAhEEETPmPPxsWdu/mip5rBlmYvxjPA1ROmTt6r8XzSZfs6lKMo95fX7syQKG
BXVScfdXddRdPvKvs6hFLia2o5qv7tlIPojFO0Hq4/MW6ffLgp1reXRkWjRfdxODlaqTOdrVZaH7
VkKWIrpfjCi6Zl4LMfSvvdR8MNDGyCkas7IkCQE/VA9qla9xty95B9xDzlOT5nsSBiU1LM4T8nI+
1AqYQq4nIJZEnHxcmZ+PvdrO/QZxH9qqrPIM2DfYp9jfsngHgwjphyYLxvZrtRz6RYJegqJW1CtS
zfhdA/l6CNLSOjOaPUQ+OjqiTeUt8YK7GfJ/ty2EF98wtHmchyOgeRwGx11f6VeIz8YT9GfZiUPe
rNCQQ86GA1PwoLWszQLswJDq3EsVnnO+Wh4rjdUZpmAp5nXuchgzcGh+M2YDq+662feRGmPlUS3g
cWBB6fVbkEVivdfxumZhg6PZ716YNQaHPQrRtixJsQckD7r0lmCzGBk+G7ntpyGMzs1E7gjjb5D3
eY3Qyc+aaX0tyL2uuzOd+OcfvNc/HuFHD3B5EPwbfMD+kzTyfQbuupCSCBqLTwPvaPBHVqu4LpNe
TtCZQZq4i27CloN/nfVXikp/8yD89DVk5EJG8VXyU/5eEeJ5TVWXcTKugFCk5Ryr0huHj7QrTMXv
0UCbr+s24kBe68b7u0r708fhVKMwISG62awbfhAkGCHYWpcj51+D0B9Pkadzqg84uB2+5u+NEEsO
2paXyQDAt4mvPBKe3vv/XWzi+3Dp8LR+YsM8GWImMYWkLvm2vWIUcPUmup0mkQPXUFzwvL/f279z
A9YvjinFfUGoH4Pl0npVDYG/zFuFza1S0FKsc5Q3+v3M/1glTH7eV9CVLekj41OaN9CV61gEKMRX
Os036KzJIT4HHk8ArdfhBR4h79PROwk8dLrtfQKWQkX5TSCne5FOpfnLW3u8qvr1FGtZEAN/NKjg
YdBJkpk9vpVj+6Xbl1sPKZhqagp4o8JPmm/RhAomLvzPRw+tcBmQl3oa5xwTZ1mzrQXIc07VhXCq
afYv6Kt8FDW8JveD+QWdjZdvO/srnuaPHTjkMqTxl1Iq8tAwBnkOkGyUfQ1ulVGb93SC+0zoe66T
RwDU3uupxSGbk3saJuD5SZq7oVXnUXo3MvL/IXH4X0VJvw6AnkRMr9o/53EZv692mPTkXz0Xbv1/
GEuRC0PM87HU7fBXi9TDf8OyS+z197//b9yUxv9hsFJYSUDDSwRE/m/YFCX/wX+TNPEhYwIbuvyf
f+KmIPwPzjocWhwifEJSBv/rn7gJYVPk449JTGNGohSBzv8ibvrlUzMMbCw1WuW2aOmPuFjDBhwv
xmj9AQKGh0t5E8NbHgo66BwNW0NcNPM0z2/2yPj1Y32Y8fsPy3zV6XuUMASQGB/L82OWJRWGJ4pX
UZHScDEPkogU10sA6d3MZ76gCPcmQMR+/7Hn1spK/y2RH3VI0aN6vSA4RqdFAM6qUUNK+PfjP3Wq
//NjfgJYp5MPCgodFYpI9oqQnYm3u9/50UudrMNRerGJ5kzoSb75/Qef+UE25lomvtziywe3HvWB
u7FB8S1ni2quQbuexuT//iIrNZi0ZvcRP4bFziGocxdBkZbmki+0eRmCMoq+Ioornk8osINS3e8Z
mc7+0GzX4AfP/ECbxSgZulCOe8tKGVdLkEcm/SaPY79WrrSigH9/nxVryFgsPFx0WKi63qY8oUkZ
B+S75Khb8GyqdxQtlI69l+NeE14oOo7w6h7ctrhyMz7zC22MeF9rsfXhjhVOaJiDtOl7jPeKSw4z
DGyM+AhHsCd6DQutl/ijP+oRRTXVudSmMLqVAukT0AIuwRwWPGjbb2h2H0Ev0HKVux1uy/WMHirs
UxOGBUBo23uyTyw7KhO7OTYbJj73eyclncJiHT1jCv/wtvkUSciSOk7fcjb0qMFt2ENP9hiZ6nId
RQfLpgmWevr9+lzO6L8h1f+cXRvPLdJtDzvgf0vRo+nqTQxCfPU+AHbPvwN/cBo/6HoMotvff+yZ
Y2pDsGkHqZBxkV45jDqOXkOtu1nfi3X1rtwDz41/yUj+kG1fQN6OiniYlGYkotA1Q17zQMR9rQL/
y1wawl7LkaUjZ72iuipHLzHivM9EbkW/a9IiYwc9iyub/txnLH8SsLFKdunFJUqTFKnfaBz8wgyk
PwrZAsnjZtc2PHsat6kKAMEqJTICjxzZjj+GOEoff7/Xz/2Iyx79sBc7PxKyI9QpqXe0Rb/McYDq
px6nDzxM+HFlqZ7b8eDpVwDhA9cJ4Lzl3DN96wnj/5HWZHYC0WDDbe9RtfqSLolKFU/0yPwOj/jI
jLL4/Ro9N3srblFbPMaXdFi59diBta9FwZQXOzX3YfaW81BtMOhed0nJUDrDHoDs00OftW5N5jR/
u4sFmagQpNlY/RRI3OFWknDYi7mLzf7a7QOWQcdUBwvxjqhMl6Z9HyfL8hrUWZNTSyiiasvQYj0D
2oRCcSkD6J/erCY40qzhYncq/+EDF+P4wQiOVoOIi85xCSFgyW4XQbck6yCXcu1uvizEr9y3ZWXI
ndTAMmGLp0rL+dTVQRy/Fh70vu7qtRK8OGqqh49gXQo+q6Hehyue/LmYx6bM7I+6ikezwxX2yLDc
NR5EXvFw4CmixmTdO7Zmw9ohQ9Q2kRRnfqCb+hSxPRjfbv4aOdUQscCWgWokQtEH4lWliD2wILZ7
XCboeLxyvq0Uy7+3o2Wg4bYe7UTBZxn4Zh4LA5lxpM4qY/obCcYy/Ue9iPG79NgubpgB3fv9EQR0
eEXjJOk+JpyG15QUnnEVNty9n1E/1ehZKGdP7iU0jUGZUAdJ/ZeTodl4d0XmKOkAMi5r4Hc+hbh+
7hffc6IxCAMb7z4F9dBBey4twx4vmVyRRJhMtbNerlxlz5iBzeG5tJMO6TEn5ar3it4mbAZ89pAE
JtHQBn3kSIJIKB5BWK/+U4pLKtRt3SwDD/ahxy7PURkllVCZnMALnIFM1HN0sTbLp2GGTyqa40Ih
wVZEeqtPJkLCym361vUZVamPCtphykXVa2mGuMuiWToRb2HbLeOMiI86AWLJEl1OIqcr6U6VHp34
lDC6ZZt4lowJaUdTUrwbM78hH4baTVgTg1tXJ4nkAKKW2pR1rNdXCmTJuD+nxk37A+mgy1P5h4uh
6VBVCGZtSq8S6S3dDn6qgsSpSROjW9dmILdQrhyjrxVl+R7ES7YI4kS/gdGtKDgZqEm2GNvqrbTJ
eQBG94jHTqgzjG7dyZ0PHrIdAqzlRNr+vEBpLd9CZs6/P/C/jkpRI3y67kOFqoUh3l6ibvEN70K+
ndnK5VCue+xExolfYN3JwRZvQ8ervQxguG/SdewKwkbu9F6mNhx9HRCr7CbayxG8dreos6oTClNu
7obaZVOyir5KTKfKeunZC1CNxK/k0TtO3bJY3KQV5yRYy2nsKpLPIV1QeT144+TNkGN9urlhVS/c
M8jDXCB6d3ytV9BEV335+6Nz2b6fQy3Ul56OjvyohxbTbj3Pqt6Xt8HuJ/0f4ZxA5dvtA5bVctJu
U73RAzGbMjmX4Sf0/l3Dcz03e8tow87jLEmqrQAzH8kCtCtmUwrFSLepW0YbyI7RqkN7gRy8T4Bn
BBl6XCu3bbWh6RCcnD1vif6ZOqMTzcINSF23qV8W7AdPHITgW04ashXpjqQxvYy+uC+MdcFyf5NV
v2D0o0ubXCVcZVFEO8e506dzb1iYjD71MTqj3yagic51W7ulnmhiWSs/RJ+0NQZPjRJlH6coVqGa
fuUB8dx5tGz1WIO46jXfinCt9uwgG82IrFansIz+hElvJB3GwFfFsJkh25v2m+qME9oMyjGWnS5m
XuXY7KqAggeD4lj4ydsW6ralNuWnX4VzoBuwosWTP5yWo/2yKONEo4eZW2Y6LenRIRJWRRehgxuS
0D36zKDt4WRJNhY9DjqvbiGNWMSpIq8WlEdeo0br1O+LuVt2eihGB3C7qtIQFBszAw3c8IR2j8SJ
EBUfsEyVTkcqlKy3UjMxzBl4zcNS7nT90211LFslLYAn4yFws4Lt8i7tFnJaeKcLt9EtY1VzBbUX
HapyTYPPQCs+LCx4cBvatlT0tQqtvbVsG+8e7vGTpm7Nymjst+7UtG1FTIZ4Lbu9SU6qCR9HXjkp
3mJwy04HvnhzmijgMNoVuJYufhnTyUnxFoNb9ynKt2AQgbJnMfTHX4A5fgARoAtNEYa2rDRp99rD
fa1LDLusmaFLE2V6CWo312vD3bc6VA1n81qmaep/ZCv8QLa0hlwJsZ/x7DbkXU099ftqVKUYZ3Ma
j/gr9MqdBBmxNpaRVkk7xVs7qzKEdlIuhMTU+bXK63Mzt0w0HSLWSk+sJdCM6atkqcmr3qvkByc7
suHudKUrUFYtjmNTAfwl9o9x0jpuqWWjho1pB7p1Vc4hIFokOT71U/Laad421p3t7NjbAGN73fLI
lH4FYcMrbYHPLLiNcB93QBTXAF34fuV5udddJId9t/wAtTHuhEgZGw+gOkBX/xA6/pTM2ollJaQ2
xN1rEKfPI9akb4aHsR7P0Fx38+Q2lh1ksTo4kPQuRrPdzDt9wcIrSPDnVvvy9x8iXanDFaIreNtF
on6ZjEc5zJVTHZTafJ9tvx6NUpi0FO8MsIpd/N7t8Fkm2adoEoU2jFewBnjPI31IzLXuvOeWw74y
p40feo/WUi8deTR6pWUHkOvJbeKWRQZDdQwdWLjLxUOtnw78Jq3Sj05j2wycvEf7KVjavCJsEd16
fvQFiiCOF5vNwYmDPU29jysZSoNHFi7MO6Vp7KQsBOCedW0myxavLNy8YorezuMpQRbbbU2sS7Op
m4lNjV7LS69rtgeLzMgUPboNbmWN0PJUaz1US0EaebP3KL5PQbe6nRSbgnNWyuceiFyLpA9fB0r+
2TJ9jW/2mTP+E66Loe9iSlLge0XwOsTYEFt1HdsyTbK3cRAcBGljGvgvVVJ3dxM7nNStcFAs62wW
KLkjnsVBCU2UGb9710eNW4DFLNs8UgiighN6LY9Ar13usyoaTxQRUOsWAtkQLrkLVqFWs5Y1k1+8
ffuA4sM7p6Nog7W2IPDnKMC6KFWHp0nxNgsSGrvFET8xZDZbjHz0gYkfx2s1+nfHNjla6E8MmQJt
IXEDJGvCg1c9AIdFEsfUccUtC1X1DGyk2tbSl/3DpWGgmxu3IMWGP82hN+g6EEtJaUjzXYBtkrDu
u9t2WvGsRkVhScS6AAEQfaqX466NndqUQ2oTZB7zWvGEenOpSb9nPdSKz4Po3KAL1EY+QbJpSDfg
awDB9g34qMf7OFjc6vJwH08jFehxLRxkwXM5Ap8Cang1ey+8zddvnBbdhiGhVR5ekSns6Kb/WhDB
HUvy1W1o68254uJpZDQuJY/qN4eUt74QbufQBh9tVcKjrmdzaTYAzbe9pievH9yyE7ZicWtYtcwH
X8oU3Uec6XuRXAs7Lyb4i7y5DTPaPeSDNxnPZSM29IjMcdS9miJ5oJuIKidS8pDaHQEhH46Bj+Fc
9m3wuW/YB89NNANDWyZ6AJLYR3E1w/635WZbZpKRjTmW6myEUU2bsJ0DiokztC9tHtD+nnzvdhjt
O/SYJJ/9ZilD2rK9AJWABlMehJu4W+hiA4xYU9eJSnocycN7aAV9bCfHt7gNLerbcMKDGUNXOn1Y
/faPKojcylB2A2mf6EpMm57LoBK09BK6PpB6b52guNQGVNJ488OtxUmsfAPd5XkqA+aI6EJj01PH
KI7KW4+lmcthk37moxVv2mvH7LANVlpnphRLseRwjy82cEL34eEWQNvavele96qb6rmMK5DbxEaD
KK91rJvZUKQUp8Q/KJ9LMm6vAzK9nP3Vcd5WjAvutLWKdm8qlyj50JL5wZHvBz1qlnFW6IbnaOKZ
ywgrk6VAiWeTFknuZPo25H0NusnroPWMuk0z5TPlD8pL3UJQG4rk+3hnDaE/lXUbgBZ/R6KiUL4X
ub1ubShS16WAjXUadpNqkScqit5AE9K47agNRdq6MKoAhkNrVwqqALKwe9ykjtVzG4akvCEZw2PE
cRlT5nP4Ws2XJkvSzYnvB81C1mUEaY848ZSQZTB3yecYmb4bxcV243JqiF39X33v0CYIx7KPaJpF
qEdnnvbiwmV0anOHAvvrp+iJxrmpQXOYD0j8lVXFJscaiA2V0lypZBaVLMHGyye00EnxXaXx7vjg
tSlEiaA+21NPlnOjl5Ooow6MUU3o9oKxwVJxfByJv/myVFj83I8AWgcznqNvt8FSaw/04BIMslxY
XK8ZMZR/4dC7qzO3vbUi9qOdo3k/sDYjJODRwC3eHT1xuq+JjZXq6bgLiBRh3YdE3ujFX86gBGwc
z7wVsW/BFmgw08myq0LzwR8rKPPGUNB0Whhig6UC+PiQamxrOlTTco5VErAsrKA27PgBKyRAIZGD
J2bDygfLfjvPybtm6t3qCmhPfBpvxFxQAJhnWcZsfQuRyIedr29dTgyofZ8OXVd6D/q+nsp4SD8P
404ydLdeA+5eBvn5zUFs8ssZgpyrBMFjGW5aZSGRd3y4hmKKL2f6V4NbZ31qD8DrEjqWW8TrKkO1
uIPBxu3B81qkNb8RUu9vlVj622AJvKhcm2YKH9HiBkZayDQv89s0FtENR11yvOk4VMkg7tsiGV8f
UwLpAMO6aX63T9RTOfiuBv5lbBpvyiMElvREQuTai1iqQ516gixZHqFKfdyqyUu6ksZHw24rSJXr
nPjIJnz0gOzVZ2jMQKohiA+Mufftas71lDYLuu2oUWdB6WFOyyaC4fMRM1a9XlnkdV8XEk5TmRia
buV84Pee5GrCovO3MMmHmBKeR5APVjc1Gev0IjmLxi1/MvQt8FPQQKDRfCvbZTalP4IV+byLfmOn
bYbyaLHFO0MKu282ltegmhgRz6agJ0jmNogzMYI97MUy1ctyBkVH7L8wWO09DwO+3Rrjift52Hx2
Yv62mayr5sq87Uk3xk5RCEnsyE/U2wbS1LHkSa3ezxDxRg51SJz4zEJig2umoV0Bn0/HMkUuLwtp
97IxtVtTDLHpHn2sXMggkVbqUVbiNPp7Vx6T37oFl8RG15ChhShd0MkyqkV4FHQZlIFkfcink5Nv
sBE2q5ggv9SsY4n6wPddsrsQ5MtOkTGxATZS7fM26XgsGz8FfGddQImZB2lHv7vN3fLHWziBdBcc
TmU/pSYB88QUoLSZUOpWAic2zGaXQ0/8o0YI6BOWqXjvihacW27XoY1yFAdTEVfBWEKgcUS2E+wh
dZC63VU/ce9CsAsPqF6WTSS+VYy/reLW0V6twtKGCuTRU8w7VFW5pP1dFRKnpDixeXfDDYgsgsxp
CRj3AS6XlGdpT5xYGeEJrCt29usg4ihWlzXtuuzg0/eom50eO8Sm3e3Q1r0NsT+WSit5j87B9mYM
VuF4VKy3SBO1vhpotJT1zNlLhncb2qrV+snNjqz4QMZ71RkIVCMbsc45EGVRLr3dSX8pJDbYa/fR
yxy2w4hO1L6/i4INTMHRNEdOqjoY37o+lm6oAWQacRwHFd81YCz5jDetdkoFE5v/PD7EZMSCmA+p
rOO2YpUqY3+NHb2vFd/QAJI67cVKu1bU+bJPdaZW4USiDF6e9GncR2YCXmO8k0tPD8E3sD+Zb0Yo
4Yb8JDboC3WQoWs6LsswijfvlqcDyf1q38MrtcNnGt+IDfxCP2hVRX0ylJBmDeZHydttzKt4AGvf
vozeIzrC7j0v7bsTojie5nWKB9258cJwdNt9GzUDJYsRWiTzULbz4X0V3R78OXu4BZzszobNLB0b
RjYQUYJd6z7ezIt+qq8wW1xM9xeBs42aAePXxKJ5HMrloM0d6eckA4vdXrpN3HKkO4/aZOOBKAOe
jHXWJcl018RqaNwCBxuWh/7lyAeJ21juemqS3BMdeD9EM8jeKQMA0qqnlgE6PYPn1iUyqVZSvRBt
jXY/PenVd/wFlks1vprRCUyHMghIy7Nj73aWdZxtjve7jc6LwKY2DxQf0IoCLW7UBzRN/Om0vTYh
bb8KvabKDKWchyU/6uC7WUPXiVvJ2HoCs97CY1HiSXHuKb+j1EmKHv7O8qbC8/x6B3FLubJtybnH
UOHZzRunRbGxeWvTzzXZt6Gs1JwUqgFnnAhbx1DZJj5l6TEGIFITZRwOXT6lyQ1nRLvFgjZkbJZD
XVdpO5Qpa/aXyyxYHoNU++H3C3OxmV+5Guv+TXeut53gfu8NmxD6+EudFr1PxrGIEN0ObsF+aJ2b
BEzuSRTUY+mrYJVZE0KyGXvsp6PbXRz+dHraZYKSILxxSN+q1X9Tk8rN0dsoMrA/rIk/Y+7IUIWn
dkYq3yjipIgcEhtGNsD9eiBaawoSz9WbTXvy7dCEbt1MoH166ir7diDKp0t/cQbJgxRBWK5tmLgt
uq3mLJFd8CsQQqIYjqzEOCUPHoMc5e9P5jOXILO8vNLroJVueyAEQOGUo/lw+mT6FISTbuNbTh6M
MVUlwU5dmjn+itzRKxE3H9yGtgJ+tvmoVqNDEE2rY9Vl06K2b3swudFVEJslrEUeYWiqy7LLpPqs
piW5Yd6yud2uNqBspJ06zIzJV3WDtBOhMgMNiaOrtCFlaWRiHS7Iv5F9Jfo0tMAj5N0wdJvbI9SG
lCUbZJAR2fYlpJ31Kal9//WIfr43Tjtro8p01OKlf2Gfrkl9jHedT/x7cGqH6srs/yai+oU/toFl
EQvoEUUKRydSofhjImRQNy3fJoglL6Gi5zBl0XKawv4YX0LCJTEvZdxN4hOFTO5ZRdTcxszTYZaa
SoHCS3uc/yGG8KAggJ10m5u6qczXsdJgOwRt+jzmKuyOPwPB2IsN+hV3um22c1CpHUOApKLJfNEy
89gQ9Lc88AuRxOPQJnI54cHGDP7vvOeND+TnfScbz5zwr5f2VUCrcXOLaGxAHHCNE700JBd1Rbr7
DTIEL2lLa8cL1uYEGz0ejsiO8pIe/reITg8pqV+7HRfLx+CtqYUX7bwMDHC2PajL6bhcY7q4JMp+
dVQsL6OUJ2qzHLycJMg0bufF9Psp1UA9nHaEqvVtlEZ945ZlsEFyZErDiG0hLz3pRQXje382sq/f
ua2TFR40ulJ4Iwa83CAjffIq82Ht6LV1eibEsUFyxK9bxWfFy6hX7VugqtkfCViVvxwduabg+cwn
bKCcX6VxTeXEi+UIeHRq1mmGQvg2I9l+2+7oaLvyqH7mTrQRHEfnTxe++PS0CtYeZ0r3d3Lm/NrD
6pkTZaszA/1Qqy3q66JuV87PKoTwwN55fdEKk9AcgHHH7KmN0asbpGaquceeDNQDji76AD/neD/a
GD0PfCbIMwy8JKiYrcF+XgNyxf8/t9GXv//QGgI5QJ4YtPieeD3F623aL+F5TFKU5qN6632nBhTy
E0gPY0ctpMXAAgIiQbTS1x/TKXbrnCU2Tm/R6dS2eu7KOA7XMyDdSVY1xPH1b+P0IGmBJ6ciTdmy
hJ3lpsUpSVu3xAi1/IQfSdL3cV+dyNbe+VWQsTFyXHPrAaGh9bOMK4Y2hhVVCobylrolXGyIngYR
WrukvDrxFprQofdiihyThDZED6hFP8ZZqU6y26e7blnW0guDt05e2UboVWHcbDrwcNhJvRRSzizT
ac/c4kwbouenfK5C32vLuF3kC4BqP0y1duOeJTZEr45iSC1SBf5nTfuzStfhxp96/ui2MNa17ukD
dUMBdum266aTbJKXXjwvhdvg9KmLacZ0nXo2pKdhm+55P5bdPLpd4jaUTjfHUYsagVS/qhb83IOf
mz684hqfu5ssA9qAzjfo8MMpX0DfDtRYLiMwCjstig2lMyDpWbZVtuhaEjofajlOWQVhFjdAGrGx
dKnQ6LngYYpGqxFiYpBCml+MB2/d+iChDfx0U1U0VEMM+vKT2A1qVw9AAVxZmb+hob8IA20sHYsM
pD2GuimJ9qBi6rciRINRDbLNRzAljWUbpibI4mkTYREhn7zn08rDDRSWMtLnSaWQ6jCS1PSLiEO6
lVUStLFbBt5Gsl00PsG7AdEZUE2u9W0b+IkqmoUvw8ntXFiWOLTtGiWkiU/HDCWHD5Pu1AAq+4gE
bm8PG8s2r1yZrZKqUGMjC5Gw/SRT5gbYsqFsiKnCQAZCFeTC+7WHEzq1WeyEryY2kk3GG1uqFYND
chL6mwubMogsuuHkoGnw9ECzRqEbXg2qoB2RecBJlyEj8dVlV30byDbyJPH9oFqLjTYiSzwPDVwH
850uHsjKPJ16Daypz7xgLUYga7KRz/V9Hwfre7e5W5bOdinBnzmthZci/c64qYtWh44Lcwncfwg/
23knIwqxawESSfp6EAf/GvkmdopTfBvEZsJmn6DxuRTQbu1zUEuDEYZVbqwnvo1j69M1MEESLkUb
H/M5rFYQgHvcDezh23jfYKeB6fm6FMEuGiCu1ke0Vx9XfOyvrzbfhvuqfQJlVqyXQsfEQHyCz3nM
3YIJ34bghRwSSMGEVTcCdC37qr/7c+PWS+jbTF+ekWKq+kAVNbpnTuneNDn8sVvx3rcxMAZtEBUE
2BaA7OjXRQRvRUPd2qt9GwLTCKSUR8lU0fqznx2SVkVVAUb3eyv99TvOtwWoe8InyscgOUdVH26v
GyVacdYR7eczmyVuwd9/5pmDYyNiqi2oGOnwI0KaeKeNQlRlONx0SkOo+T71BrKpIC8UYfS6HtpT
AjhMno76L7epWzcrtDjDBnjGuZCH1Hkrpu60iMrp4oPEx9OZp5L5qwihTrxxyD+JJqEZGIaN080H
iZCno2sRRJGZ97lYG9OfycLfGdKFjltqPUFNI5gZkespZNLEueiPLgck1Q06D83Bp1MfYihGxUkl
C094c94ZOWSB1G7MTZBBfzp6xVg/ky6SBZTdmtyEos8TUMufnE6MDUZURCPlPNfJuesG82h8ebyH
XPk1rvdnTMmGI1bBvhMFsHIRzgT9KJeAQ1JyLUf43OjWxcoIQbpap+mZQaYr3bw/x354dFsWy0o5
oaSCwAVkPZeg6rPNACa7Nsc1davnZn75+w8hAenHYDT+nJ5DKQYAEbsjal5G0E1L3GzVRoDJJVGI
4mV6TheSdSm9633HSMwGf4GIa1o1xdCC4fq7FOYHN2SsbyO/IKAA8bd4Ss/mQn3Ed8Jy1iS7W0Dw
N+L9h0Xv/L5ZjR7ZCSxcN8MsX/uRG5ugb8O+oB2GMEkIdooA+OkG7yXUix+cTuJPkC/QCDVzMLAT
jZQgJZM9+q6bXah3buNboe8gydT1aozPUBg8wHHOFnZ3adW7xid4Gefnly7o/p8e9dbjkiV7FZ2F
9Jabtdo2cb/Efl0X6FONq9tamL15tZrq/+Fx/TdC4Vcftcw31rQatm7q8Ww99uHISd/2VBacw+r6
c1MdvM+mUUBPJhuCCXf70el5iG/HXkaNOONh3XGR9YZv+raptFd9CYIdsLvBB7aaZ0Gnzb5nCHLk
9JJHJJGvtqWCOP3t4bF44tls+tprMz9I26DO5jWWCITGCFuXhek01l/k3AhFIEYZt+I2MBx0zyeN
B31cn/S07XPOddAdb0Eht29tFnJo8IDmW7fHMmQkVV7EslSDu53fEMkjcNMLJBVXkaGvoFeY4BKP
wztJBR4yXdwl34UU+POsJradIuDOg0xhhXi+bTttS6PVAdUlCLQtw5cRWdVYZceM1+mehUlUN5+G
lvH0T1FDWnlDI6cZZwFhurbTHy9osRtpBPT4BpBGLfm+twvhpxiNk1VhULKhhUerY8mrBCctzbdo
16E40c2E/guSbFF6bkNlBHqrplHf/B/Ovm1LTh3b8lfOqHfqgAAhnXGqHoC4R0ZenbbzhWGn04i7
0AUBX98zfKq7d2Xb2z322PvFTmcEQSBprbnmBTb+fZZQOdGb2rcVy/0qdGEmEjqiCmMdy1kHA9x0
Hks69uBv1oMoc8PR7ycZEJK5HHBlY6+SlMHXDrqRqdoVUYKyEXsJ7ewR39YgqlQxVHYpD7y2y23X
k5fRdDR3yzonr7Zal3ArFZJGL6sijD6LkSTJJTRFGJ7XQjBb5u0KjUq05c4GcERYaWLbGyg0GL4v
WVUSF1f6Ky/t1oerMaqxzh/WZr/QcHZfR9ZVQ5kNE9DaQwKxI38K5mTWC0JMIySJlcy72kC2tu2d
BxXLCpoiHHQSO9nNgu9yGA4kBpBGDrTpmUgb2vAtbUSfDXR2HQJR4wXkgmtlOemTb3WzcQp71IUO
pa2f5pmUPaIayn4ghylewygbShERuMSKpc3R1wj2mZmwH058XtH4idi3s0IQqQHannIWJwQVlDEI
PMqQAhfW90HDFN3CYAVBsz1xAWBn38BbbcWY2Uwl9E/+oqkBpZDCZM1v7VeC7MBlq6Ykko9J3AUs
F4WO66/ofViLRdNFw4S82HjQl8b6JX0CPWvstvWSQCbEB3+Ij2vskeYcCNes36q+HSwUM8obosuI
RSs2vRQLOcguqMePwuuYT7C9NcjyTJMu4vLiG9MEXyNEybIlLUrelTvnpik++qqKhk+1o0ucwfPe
l4gKRfInh7VzTNvXwriyKdNmbNjXOKSj/Ah1+SoyjH9wdoHvPiw34LFqhl8evOh1qNW0Hjoil+Wp
WZHom0mBlfRaR3jM92VD1ovhPqJ2EXdY3zJlE7rxWSXFw9iIeb1zILoTD5No+Aaw/OpETA/amb7/
3mC0Ik41HcNlNwx1W+xGwgN1siMSVrM6QljdZ0ZJxL8FrikukJB7R8x51ldQ/Lu0dnGZlzAI8vK5
Wpk7IuRhWvcwDwo/tbyKeC5bqAXvk0W0/SUoiyo4uKGyy8YbRT3v+aJ8ukvo3PgffVo0xYMYeSkz
uRgPnoi1zzXEBB3V03FadaxuNELZ/UMoqWw/IFmjGG5tzBOx9UUzJLmZ6wl7p4uZElvwpwN1M/KJ
vrbwBOizApChuxWzr7CViGF2GxoPRpW5j3HSdGpqGBxvi9IiOXL2kql8Ekzz6NBJKWlqCk/Rr0Jw
ROSWvW6QocmQ++sjHCgK54NuO21y44jv5Ub3JEj7dnXyc2g4riCP/TKAneGMq6gQhanSevZ0v+mv
ljwpDO3W5jI6CNM2sVTuhfiLo8g/K5FrnSEKAumcCynfCizhJKtbQbqMdi4ePi5jGMcwOOo6WJ6l
YbOu1cEZKE2fFuTTqeIaIZvM2O9X6YYhrQ2OaZcC8Z70axMYUz5MYuUnhL0pnAoNLGv4Q4uXun6b
0li1iTnFPHLTO9LFKUSUPVKLecARUzyVYbukZWDYenKzLgFdzMh/4nu/WFAoQs4mxEEjC81LV1VV
3iONG0VyEVHr5dqfAp4nyFiun5W/hvV+MqvjO9sNXpGPjhTLOUTE1p0f6Lp6BHxEliat2tbwLazj
S3PkDdqYywJcjG2jpsKhZ4oiHsE6jsR87kq/brJhVYHJIqkSD+IFpYvKQUK36uDB+E0HaVAfGXNX
zX6CRGgMduvLALu7akynJULMDczF09EpHhyCkGtzG+vR67+QambtmbahxoPWi64V38KWrXgcOvi2
6c1Qsmra4pPN9Sbumkh/oM0kiqMuqzo8QI1K2xurCJKxNtiTWpoj0Cgs3lb4JcPYXIs63uuhKksw
bSFHwYPCYKZ0FLVZ5F7WXQgGKwGj1d9oiejDdDJLTx57j7Pj1LX8mZEGgC9s0uPiKQpE630H1f7x
SvPew0qFLFuzqOQR9M/5+6BH3+WBhwMwm+q++S6h8nruIMOI9xTbc5BOfGyWfeD6j42KaqTVt9UD
uhp4JK2+h0DCVq1dkvGZ4NHvfAQ2XCY5T5nUKNbuGoK53rY0HsldXeUErp73NOknd9OuZInyqqp1
/IgQWeZtxeDJTMwDSZEm4eMx6Fyb+TZe9YuqCdoyVsNIJTPoBW9qA93nnYjgppiD5lScHP7iZi3b
Mq9QOwFbIE0453Wklk+NUqXJOkh8ljMsAcMvQqk5jWp6I7rGP0xae+EOkn4ZHkYwsPY8YdHjGnQw
gxEcq/7JR8DuknLiTXge2jgjBOe+z+uqz7Hr6PGyepYhs5v3mfWLs6y97gM8e6fbxGKLz+O2C/Nq
HF5XX4yI2S6qF2Sr1OfILXA7dxojkX1D1RKh4jDzsOS+ikPzcQxKyEdRaK0x7AsNHAfh1dfgOUgH
50VPBFkxJK+cDPpXNoXY7z1omE6y1uBO1yANlycemnn6Dn6NqVKOMeia+x6Z4hNLzDp/S/rObcvJ
gLqcChj037LRUJGNsyfkvWixGb6EQ1ekSnsyFFnXLBaOKgVSyIe0UYksjysJjMrBOTJ25zTtblyH
YvB7b5K70KxdkPd1UHa4VQKy9JZ7Y3FHpCzmLYiRff8AzpqpH2FAQM/Cr4pp143LslwSOCDIXM2Y
nB8iWOVMaWeJI2k4j6P4ZHtV+i+VCKfbOiTjnVRqFamDBbueMIRYZ/o6BNUYPBokJnqfQozCvI8R
xU4K2yZjYqhoo5bGS5ZUaiJZKZFAexTVqrJxtAnwbmptkSVrPG2ZsXW9Q3OyyhsH0sodx2GbqHRy
HahWZXwhvOuzJUGkoSpAy8P+bVOvtgXox8JmSChONjPl1WHpqqxw/ecOkV9pMlfu4MCjq4f+I9h4
S7aEQ5QRETUU5iYOcQlq4C2OLwi6WF34MGmzS162kURlryWy+iYenKveeEsulPD3sQP/dikwFI16
ahC/jGTktlVjWoUxzBcU7T+g6n2hTXxrAwQzBAZLNFquTOyOzKg/6aey4jdTyLNhDLAygsDfiQbB
9Nla15geeX70GHRuPCAErFFpULfhrokkzyykfnfab9nRq5NeZX45XNBnmGlH2iSmE74zvxsvUowC
ThkBrGC3ktftcBN20nk4K+BScOK0DPN6GM28jYMqmm6D3lcwdMZkHenUrHdiO7WIXrobiQg/MY3Y
oFxHBbAlVnmGXpA3XyRbX9WO3GKgGfYP2tD1No7aNtjJdhi8OdVX+KKPsOOC+g8OJNtNgURvsvYl
PxXYMuWcsSgq7xZQn7xspli9D3p1I7w9WuRpuQw2mUWTJTyo5G2jgWHi5pXtuAkX6LbbLbS4wYYV
Yd/nyi+IzIJKtMFNZOU1KZjqa3HNQN0VZcbZFBNEaY9+YPEi0Iz3nUk2NWthzZWuHSSCTxJS3vC5
1HQ4q96irM9EWXtZUMN6EI8um6c0cRSbBLHwp9iX1EkUlcnsoxcsDSa5sCRRDhlLYeSZQ4WL8e/t
gIWZwaV3zJtF2H7XzDhPPse+ctOWJE0bIANHwVwviKqQ5UvSilc+xWWqw2DdWmbnT31fCIKWJy5q
fbFg62HHUyjpq2NYSYfZf7HcsuUavLuqNTxpxhp/w5CcNKN8Q6mbqxUp6M+unbzy0NA+Nk+2LYLp
oVc2yDCbG8nL0hZuyuK58nLZiA98tjadpPe2NJATDZj0pGquxV4YCXOUCLp+FHthtq6GyzRBQz6C
9ts8GuWTPWmI282D5RvXJeGpCTn/2KKgyual/lrCyPo2AKR1JwJCS8QUmMfYTcdhwMlwZK5cvgWy
Dp7HPmZiTyoBecFa65XfjB5Rd76D/zDs7+MbOIfalNEFTiTWX3coW8bnEpCTups8CYK5mZPMeqBc
FF78zFiv02VgNxhDwmMAobihSrVfnrDFTYdFMfIBu3u5aUhNm7TrZgNyDMJOSOy8rHRIgMgbLB3c
H+uwZxTVvrJJucGDgcAwWi7HlbJvjJXmPiJRdKR+gwcubFVW+fS+jVX3IVjb+ZZRWd+XvtRgOtm2
acZ09ivudFqif1u2CwILlz2dSPlMg1keTb0wntf9SLNuteu87VUdHxcQcqMPzmPJY9m6EEEDxPSJ
ty+6ZHJtWmCtMBg/LML/VpliMR/imNIlnapuZiAnB5Nb8upqpnNol3mFERBTwSKRFT2OGk/ZXIVD
nZd0CrzjFETQWUOx7/yjEkHBL9qbtdlOcK7wn1faEprxJZrMyUYyLl/Qi3UjQjOIR/ayklV0ruep
Rb5w2U/YWgOp2HNoW+nfjqEN5QbmHUsPPx9NxWHwJt5+9rAyEcIWL1Vc5Y65waYLgPNiw41Nqky1
qLpdWoReGLbpEi+2ep1ZHI7naR6m9Sti1hwKfGFYjNO7xUKOZVpDi1Vv4AtVkJ1ibVXfzwHQrM3Q
R2G3NQk2vhw9epkcxiuhdDMmHQlvoVeq4xMY4WGQB3yO+SGAIm3+XuEU7W6tNkz62cLLSRz1qEOf
Itge0MyYrjVpl3uAPQkBrgMS8nrSutXYiUSfoIaSHZb+YwP4xX1u4oYfogFD31B3Lvkc6LDxXjpQ
BgD8zEOM3E2MVUSGpwOVf1rYqUECjLJzPnWlYh8pXCrMM3PCZ5+0Hjmp8zgZPRQrRR970yN1az2X
qUdIEqLKKVSX8SJsyUWvbF6+R0XN22+qglBww2qEVz4srZg5LDTiQd0htTxu5k0/wa94xyuPDHcU
6xN7sB+qa4GAeKQE8Lfo4Rixr0NfuH3YiMbv8mhVsxrSllJaIthgQEeN9qUeswVFKgpr1D3G3dcG
JaLb8aZs1HOrvWHaDrVn+EFrbmN8Yyt3Kh9JO08vDY+hJ6Wi4frFuGactrL0Oy/jjQ1O1VgWNBtB
7TDnpa6jEl9JUkHeqjE3ypScRnRYI4XJ0LNdI87gPTEW56Ek484VM3sYQ7IYnZp4XeXt0rZtqpAQ
m0JvV9oQiXmsHraLYyhfGDoWt6/9mW4IXSMvFdwmqTYORXRqrHH6PglcIr5PSOxhm7XxfZFTB0+v
IS01olP2K+3irwsCGqs6DQePF0ekjEc0ynS71h46rMX3dvOKx3iXkDhIjgbHS/2Fr5XIlx7uJ7cD
0WpTeeNqQRXwCu+Aji00mQ94HFsjw2rJ4BoWfggnA97j5EQpD1xczyjcMhPAtHgYqgwHoeyeY0ym
/G0tRG9y6cWV20wz9DnAMjzoF9dEBNWF1c4HDlQtzQXyBntoi4r2qY0Lexx84Hc3nJSGHFB0ty+s
FoO79I3TRzMmfStytixzFsfYPYAwlsUL3FzQkZQdttSqVs2NMT6HQgJOXu7QJkxkcl0QtwNRk7+v
EhW2N6MJdXujCqtPVsqh/kLUzJrNwBr1BCwl3HReiFIM10PZYVmTSGXtHLnnGB47b4pQ308FXGUq
PMmodtLWJd02RNq5zUY0rEPGMK+fkPjIZgwtsHlq1KRqzloLICSD/xKfMwi5ljINBJ7gcWlIm0nw
v8A8h20OuRl4b4AaGm/l3TFxUyw+zW4a1/Ma4cT7APeagZw7WtlKZyacZHUaGNhhcAac59ynNfa4
YopuCeLf82lI5hq+HAVSm3tUFsl9IEJgMoVGs59SJDoe17rwZtBax3bNG0zSUSoUBtq416JH4syB
NMAR0wLeJ+xtMMDWcJ6he0Hi5OyDSLEa7HE3HuODecTMjaizg5sBil+HqNJLZGHUlDGmpLvtMBL9
Gq1ob1/6MjbioxhKSOYaI2ULNmAXPXWEo8VBcC86gQZJKQCCkAiJDXCSH0UF6ANAs9422i5Bio1i
Lqp0BSAd501ChWhPi0uAnqRQmQUvSss+zAbgK9PtIsvV3fty9JJPrhh7e2unildHJjj6mk1ni6Y6
TKWYA4FNl8TfG4fC9qVZStdNm5VLeGU3w7h+wPigAwVuAs7UzemMc17t51o7LG8yPpNQhFtMeoIT
LBZwmrAYRudp76hNPmA9uHbDhRHoXFjQz2fHbN98dh0gmRSNrI1uAo/Q/k3WnDd5MxSKPHlk7abL
4rN6uhQDct7uGXBV8gNNshepw7D/HveaJ/s5KFs/iyLYZZ9xmpU4scs5Ji4vaDIzmSEpC+zcbA1A
gXmc4G3kHyl8mvxTDPuQ9oiKaZYI7vPn/oZLoKwplaGD27kU6s2Pw0pcyFr0YBUVftPvYTvvkTuo
HhM6ZMhwWh2mN/0it0hfdGoLnprsMsxEYvu1d532EG+4GnbwWuAgn/y2G9FFUJSPeaC4rNHAoKjt
LhboX5NBvmC0TWHpE5CTT0mM0j02Xr/3kAUrvvay4TM+FS3MzpUVc7mKpWw2bRiyMSfIkzFNOqpu
EVtUUy3agggGZKBOttdwL2SdDXktKj4fC+MnLIPKo+RxDh8FX8MVvegwjcYgcyiPdJrDNQMmJqM9
9skBs/YR51gKFDVoUsg91zofu96222i2wfiWVHHTeqiTgsiESKuFF8532XQt1FgN5ltGZ1OHMzHK
vFbxHSWSLPOhCVjInq1CDsv5+szNEh+8iuooq4M5HG7jpGrnjx4+DcfRgI5vsNurFzWK/ImtU3Sx
1/7kVHhDM+OgAdsV9lBLUZa3SxdoFGbKQsg/YbAEsCnJMCmJnUl93fH+tVqwZYOZtySd/6bM5I1b
CwMeFIdY5gAAkDUzqKPmg2W3sainEsciq9dvjcAs4aWu3dBsozLqPTTDowx7RB1TVd1HKG1wNCBJ
M4q3Elv7+CZkFDuWGviiLReXRJY9BQDWKoS3AL03XznMWJtn6dnBuxtKjGvuJ16PGsL3hbUkS6YR
rsQQvUnVHkSHqRUekkiGW5WgyKMbpCDa8QT9Xhm7bMUEaOhg56iSKsn9mBp2chJzoDMqCUbPjY0i
/di3daOOSRm64eBZRJG/IBUVPTrtZwrNzNB5Nm0T4rzz4MNj596z2lafvBWpghlHFdBvFtsxdam0
gY6ki/1kelpbEBIz5muMaKqw7eFUpErPvDKqZfEUAiDKSI90gnpaj96KdGyVh3D2aw9OluGSotao
1yxIZmP3y9DzcK+Akbtd29DVfw6EieNj1WCOl0m/w/h+AzWwr9Dg9YDpAd7rOfa2oyLEZiHtai/F
mruhUl/xqD6Gy8LWh2fOMG4rL8C0hvYY0Cxpi4A0li7jLONciSSO9ma2fN3LaPb8HoZsxFmeNmGJ
pDN0YEF9jgOl9XOs4Yn+lpSR7c4+kO1k28bC8kfnMFjJ2xIYH7SFoJPdVX3f0lNRtn3z6BhuzGkh
rNFH3yIQB2gF+OUIDF/W+K62SVce51rx5gOKWkBJgA3pUo2AFVgHvDmCw1rlZxaLWXoZLCToInNM
8RLGtw3IfFcD4uQzPPx8HWScwwKy23QY5Gh7SDqncGNNUkt1NyvcNEw88SQgMxyBestjiNsO7RKP
RbN+wOwD6NaElbzl65qcY3Rd3ol4BWDElPrwniPXIRwjO7+mVO6aOhnj89oO0E0HZBnMZ1dZDvyu
sXCg2BrETC8iDRyAWEwoCShTPvS+EyzuVKdfuili5G6ATYgm26tRa4D+bY6Rnc7Uyqc6451zTb50
6poHZzS9xKqI+kMEHa7bj720YV5Oi+zPRMNlJp2Lxg8O0Srj8OzpIPC2mC2aKm9ZyVFcy1FLwGNh
V4Vf5gTx7KdiLev5AahyZACXi0Kt38I+Dsuvshn89uCHkCge/Mot4w3U/so8tbCSFh+GPo7mcwDV
8vJ9GeNanpel9DSAk5mwDLULpj0Y1FnMRCr42tFiNNGN9TvtMrMg8POgcAl1bldCmgycdopZdxRd
abET23Iwki/thETfD75rSn2jzBr0xwRxdagIAHsX0ChwsyByXSdR/RXIiQf4KWae1IAIUYJlusdz
3m0wTGqANmALvTYz7lqJcE9NYbZ4XqCwTNioIHOQ8fXecYlevUyB3PJbnUytB5uAKqm+2evJ+C2x
ANugAY/LwzhwFCE+drr2MVSKGKy6Mu5Gk0qmoYZGI42ApwSAqJ+HJPZAiwnLsbgQkRi3xQYKD8Op
7avpzdSznM/DmnTxR5QBNJrTeqztcQEiOX9kSSenW5zXZbjXKFTSDm4pY4oQn3LO+xAIPU5bDB7v
UBbz5KgFFAIXzDY6CNURW7CigR8b9OZxGmATNl+s9UaWQrFDHEBN2QC2AJX0YfTbUOTThDDlhxqM
RJyIyMaA5yKfWMGfEwnKq8x6H3Mo4FyFGgeTVhDSRenAMP8PM8yslX1Du1wCFENb6psv6MnWykup
AQOiTmPsr2ZNy3aASiOFubx05XaGrBOhPv0cUfEZymhA06l1CJ8Zdx2ajarOoNUrZkwiBfyNglyF
AhSM/K8xXd6RrugS9d3Q63bj80919ET/mvbef+8LE7fhNGt06JuwemBoeqr4rwlQUPv8O3dmgOcb
L6ok2eKY8tGw8sm/0dgtfxcs/wu7J/99ahvabmLA50Lh7WEVjGKozKlz3gAnNQ1uC0CxqYapfsJH
cjdrwEQZwnA9PwM2i6bjz7+WKxHoZ1ydd+zJcgbSVnkq2Q7IAm3zCpKQG1Dvxgz1EuZ2mLmx3+j0
f0FFeu8no0a96CgM6RZy+jF5NMtQ2FyWFY2gvUYrBhxceC2qwnnp/5KLnP/ezaoGuwq7OYm3lCHR
wsC0ZTMC1/rNB/oFjfC9m5VEHp5OBI/Bu+i+Nip4dkwWvyFb/+q13/G2UCaPnSyLeIthFwp2tRwq
24Z/8cXf8bNMEJh+sDTeAu/agPYIkDUAwPHnD9SvrvzdOi9mTDJiXtFt6XsaZ+pUoPHG6fvXXv0d
C5o0MgS3BvcFrRqcbQ1HRuM6PP75i//qCX234KnCuEbONR4XkXDyTfdV5+CWvRCk8jDSyVRacJn3
kAjF8i+F2/nvTX4EK10Cx5N4izDR+GM0Kn2pA8Azf/6Bfmg3f7K631v8JPUS0mkpo23HuADQxfvF
AcjFf29LYOhzhMoXf9NHQU93layf6rV6CvCkxftCV1agVyjFBtmG3+YpFJKkJkFJ9D9X95+v83+V
b8Pd/1yH/ud/48+vg1xUVQrz7o//fBo6/P/f19/5P//m33/jn7u34fKle9Pv/9G//Q5e91/vm38x
X/7tDxvUxWa5t29qeXjTtjU/Xh9XeP2X/78//I+3H6/ytMi3f/ztFciuub4anOT6v/3rR4dv//gb
uXqQ/OcfX/9fP7x+gH/87elL5b78v7/w9kWbf/wtIOTvUCBjKBgwzqPgaibj3n78JIj/zgnFX4Z4
g9C/OhP1iAsVeEP695CFPEQgN9zzGbvaEOjB/viR//cY5x7Kc8bQ3sLr5G//+8L+7av5v1/Vf/S2
uxswCtW4mitX//2TBBOM93YN4JAxzwcEdZbn4HY+s7tuT8BTSOnJfPC2f7gb/3rTP77Jz9bf9T3e
qcyiErWsaMrgTO/tRTynbuv9RsX706P2+tLXt/wD+zjhTeV5K146PCcPxXn6OJyHrf+1/B79ZiEH
P+SNP7tD77Zs2ECCIAC62lmJqbkzyVJskrJWm9oqyCqS2Ax5x9V8bJ23X4jWBzg1FXun/RmucBhX
oA6Ndp2dkxSGi0HWtBJklBjG2iPwspxoTBd518X7BVaiWSzGIGcT/AENcKGNi4jOVwJ2iQX5D76Q
tb/jAPTzhEbJhsqCIYxbj0hBFhC9YtDxkQUtNlHDytfAN8N3xxuaJRINaT/aLvequcwm5EvBHAUT
tQVDLExiW4lEkaS76QVU0EH5ALLW3vAJ+oKQU5CrrNj3QMzSBuDGgfox35SI2LrzW/8VE50hTGth
60dSjTh5LGePpQqj3WQjm5rRmW/+YPWmqKNu19V1mUFTNnwaa4aJqFIwyB1Mv4kboJzIuPbyIemG
nW7Il2Z2HigKrMono4ObSdD+Cfm90QaB4e7UciXPzTRUqVeUYVYumuMtACPDdJS9Jg3wKYy8/ayb
Rpc5cR2w+gncL8N4PGFQiGlh4UBiCYsygydjkA6hkhsMX8NDHY6fu6CabmqCdgOmluPuz1fB9Wn/
2XP07nS20ZBYu+BRjW6qPc3h2R7uSN78TiT2I0DpZ6//7oCGXKZED4HXVzZbAN3c1HYz36HaSD17
BN+ufhD9KUpRFGDoMqUlUMNUVMceZLTp4c8/YnA9UX92De+O8dqzU6HmMTgnwdnD50xOat2LEQNV
zXIvOVF676oD44cSE+A/f89f3dbrpfxhB+CYqIEq1YbnDrIYTORAY0FfXGcKuewpJSOBz+E8bTyY
Nm3+/B3J9dP87FO+0z1xysaYe9BosbHaAMd6wuhis2qei7G+iSJMNDp+6QfEq4JyB1Q9+RxD+rYR
ah2OmPlnoGVXcYLz+uN1/DKqMkOHDGA0GT47T56wo/zm3lzFTD+70HdNQAJJHOwT9HpuR4SPTPcO
xMgoTzrg8/oUf7Nk/5s78otT5L2tB8rwkMJIcj3X8PxXTxNmwW2KkID0E2TFmm5DuGM1bDOIU3IE
ja3yMjKk44fEuwOapLpH2dz9+ZX84ml4bwKijR6AY3rLOdoNCId3aO7PVH7lwQAW9u/6g1992neH
TgCD4iBoG/AxU5M3p9tp653BvMjjS3MzHeKtTqusO9gcEqSNvylTTGa3c3YZc77j9+P2sUv7w7J5
BKHpcmw3JLWn3520Py0McR6+dxJhcNe2SPdYzgHbAdzk1wnBTQcjAKfz4XsIMwqa9e5Yp21aBen4
9c/v+q+qiPceIzOQVhDz6vVcYoLZpaNONebVQxemsb4MH/p0WU+IlPiNDOtX28wP/4c/rHltAfRr
K7EAd+VeZEE6p03GsZuGx3L7u3v5qw31vcMUMu9bkK7wLnRX7Oxzf1BnnQ2Z3BeP/EO/n45siwng
RtwUG+/wOx3xj2/qJ2v2x2f+w2cD7z/wfWrWMxSRmMt9qWpQ+zaKIb9ma8TFgZmaxE+CZyEG9ogB
zm2cYugfkd883T8k7j+7gHe7G71aRRfTsJ77RGTGts/Mp5cQjnoM/DkGFkidHCZ+UsML/FHzAVmv
fQMD3DjZjYLSvC7hkYXvJXYHvzZfWhViZBEnYBSdmv4zDxU8kJatP8Osb3lZWZWh9M0x5tgKBa+9
yWxGfWD24NVnPTyw/gnheOnYnpCQkNnh6Mln7T/YGksovK/ijzWiWsr12fkq9dk9wRUOgds0lb8p
SPkQLLehq1MPGSRL9Zogyl0Xh2L9ZBnmAeQEweBd/b84+47m1nUmyl/EKuawBTNFRcty2LB8/a6Z
c+avn0PNLPz4ieLU23jhhUCCQKPRfQJ6VDD03QWUZ/RSo8Plq5lAh+ECwgUnn2/soe61EF1UJrRR
QG0y0UJVGULIF6Q7/bBHX1ItPNoW8hAfih9VQXwRB+YNwsOfQ4djru4nnWuEA9cH3wHT7sti0p5v
u7vW04NPtdQUUeQQ6jUTwq5shjsB1fR9smOseNeGanZirEafvuRv2h1exbdm37+w7maJa05aHo28
SDbAVujaNMDIPnViJ6CQcdcEFM72El285Swk4H2Q+J15plDvprnPgT0/f+l7kefR0Iscg0FxQG7S
anKHpN1PgGlONK8rCQ61NuiBJOpOUyTYSp8TvrtlAOIp1ARyDasKssm30Fov32vlMoFQU9WfQTyS
KJz0QbpCbJ20kYf+TmkATw//6BEusmZJ60nqk6LCguw8beA7E+p2agsmftN3uuwHRt5He8RcB9rt
pAJqG7w4XQLHyXcZz/FBiPbij2pwafHotXrBvQD2AK8aa0SVRgxat2WRsLKkQOfl+RStngKLc5+W
qUHuGsSQts7VkunMgdEC0Mf6jCZ1umfSjya2MFNEER2ACogkQPyDSQiVbtDO15bHnJD8CmIe+vFV
nWCP16Kgpiix9y7HUBuvdxeve7QC5sP/16/HOH+LGsVTN6xK+hP4x8mqwA/Qmy4DP6ZSOkPqUErK
4WWEivrAOrCQZhwIHSh4254jMeAQKptg0cpTHBoMmvso/rQdKfhZqsnvgUT1UcgP4DwJ3ILY6n3D
1BeWkwcsIdiGfMeA72wRaB9VanFk04tsYoIqptygXusiYRk7S8ahGUwSiYfvjdWwNsDiAgtuBnpS
FTbM6PQHxQDUQIe7jFohPjD6D/VPaAROpm4MNgeAR9+G/fe3GcOC4fs6Gd3AN1vG+5R5sK7SM+5e
XoUwcckUAQQNDfLxPGSlomO1Zd+19paLYysMgGNMRmQ+ZWZmEBhF6zmnjtWwlUtz8xs8erPFplL6
Lk/A7xvdVC8/AeT9+K7tXrMZIt4MAIx2kZGQggy6bGXkRJNKZbVvRm1MSWv/xH9wav/zfIrvpZn/
fRBhKQkkdgV4bZ40ujEg1f33mBtMbpVEApHiVp+70AB7bMeDqyKTyqSctDPCa7SnaLNCHYLWgIhj
ftKPzrdqlgROu6HHeVdkfPRYi13Z+WjTd3w0umiqESX6jOVbExnp1JnTTwyZmB5eVUr5zYHVZQqF
M7VoSpjsOAIai0u8XQ+aUDtTAGGZfchCkn4rWZy/z6PnWuyv0qe5CKDx0Z0MxAPqqzU6HUzZNyAe
NlKm1Vdf7DAWLWQgjEQserfWAUG51Ht0eSKS7SIts5S9+F6eIivTC7UlrAl4nwZoi8Fs3Hnuxa5H
b7ioLKCASGczaNgdkzclMBt2mKWcCNgd4YArsAmwGM4kjQtQWQcftPhOrMi7TYM2JIS3gXGqyzMf
figSwAsiqf/IsI0b3Xbjcng3vX/0eItcQQBSFhhnYXQ9j9YFat8cG6E5wM8XnMOue01kVF90rpJU
iC03neObIkh2IwkKkw4P6KwOgSHHxpDdstwSOKcWNQo95iSj7aTb14LTp7EaNqc6OwTgx/L5ljDO
yo4XlkJKmZQpFHh2o1sZgybrwD8T0BaJpElk0hDDtJqIKkU8DQRc1bcTItqiZsY2cJNq4eBuQBo1
2agerX7kRWDtmFoYEyZD2hMGu0ocTEn+SCebks4hbY098BzcAVQZAOUivQAzcazcsg7Bb2RJAp84
MjSGH31OAM7CidcSsoQEHnjzIm4UnTZx556SVLqjttRb7sqYj776Ih7HlJQDxDZvO+QegKMbDK7J
vjb9KQ9AK8C4j9NQUswOtPTqQxde0ZhhQ770rkD+aOhFpE6LpKTbiWLcHCR0i63wlSaHhaldRhQg
X224yYACpnq3+g3YSisycRq1JEtRrzn64LBY6WRE78zOb/ThBXK2L+k5/fEOInUqojeuBrVl67R8
nCcJS9WolOsY2ZPxpLLJaZPmW5IBsKvKOXjmY6xlTqAL2saxMefHD2ZlqSLFozIbZS3GCg+NDXs8
LbkWruykSAUoNb1mJDR5Ijn+Kbb9a6FSO7BRN8ae075HQy9C8Mz8mDIgD1zRAcBnJ2qDHlnTfkve
b6X8AKwqxv2VEIalF3Rdid9XGNJchxfJ6t6ovyKKH4DaoMryfAZX0mp0XxbD4D9SyGEYVDkgW5tK
Wl/dgO3ew1B50llbAtt6h1wUMhKi/nxMbu2rLYInWCdDB24V6wpQVwVs5n2kgPgxRrP9Aa+KY3Rc
RfVBIOULerHKxxduG/KxesWmj1RIjnY3QG8ORQIsjgrxl8HlgZ2SVX9Lse3ew3n0aefn/jX1IMAA
7sZgTobWDIxxbNVU72ojksB4QEpU8GoJ8MrLJL9C4BoutsMbqjWF2v8Fzpu1ejvnEKbOuXgE/0c8
ZFtVjIdSoKIiLIWvmD4f6pDFcwWdSSsaP5xZRL0XAfyUVkA98hi6Q7mTwBkOfTX+8/xr3cuMj2Zj
EfSALKIpjvcYt3fGErUI1qgnUfP9977VOcg05dx3251CIbNzcZcAMlhyp9YuUtKnRr6RiN39ER49
xCL8BVycUYOIV88HSyzNrHRyT2UUA62jAl6sJMdtVx+pH/ZEG0KsUkD8+xpIW4LJM3q1jzpD6X5o
9gS0nMjroXKWB1KmTlEYHKRQIIPukyaw4AgNvOT0sTFzK1naUo+robykZ+foxB2910Jrvxhr/AD5
OTtsmZStBKGlJhfbAwXJKhhBPjPaFcTOo0eSzVC+Ui0UlqJcUgWsTzXHuMjmweV0811iAv1oc1q9
D3mC4h1IKSriqz2eGD0Z1HRj0T30ycBSlxbRz6uknlVijDwmxD+EN84oL4VWO7DUskAdticj/UpO
gNOT5kbtxRN0cF8HtbspDsQQDlj9GpjPe5Tv7Pxl82Sb49ODRSgtYmUD/IEyJXgo5YUCbhyllYOo
okiLg+2d1nIbx8xxK8Nc6QIL0iJIsjQN4ZI5/teoYVQa2G+X4salGqNH+3DjDFuLdEvxL2gOUGI6
YBCQDvXUUQxWh1WUURiZJpuTJmoiCS6j3ex4rXQbFepLJngBp9H8TPTi9T9uk0UWyPqV2FU9HoIz
YovW/0om4PgmZW9lCWtp21IsrGfpNqnneN4YJZnfqzZFTb6GakFojVEDZL+U8U+wcbytBcylepif
DHSszF8u8P4UsjHVe5RwQhUkgga2zQ6KMInTUC+BmWALhSTYU5OpbHzRlVK7sNQXC6g462HchPP8
ln/1l8nufwZXssQX+ju/UmZtTLf2Jfn7/NOtVK2EpeSY79WjXPEYDe4RpuhcL5OaoXFx4fFn0hjj
CF/so6/KBHRordZvvuap8sY8z4nWg90oLhIw8HplQKIxdkx4HUoppNG3sqK79cyj316En2asI1mc
lyTI9Ki5mpMho/RBk1KvbADHL4lWq75R6wA3WJzBECAnsGVOIqm+WC03PCTdwn7YoUWGa6tGb3zc
u8nRo8cS/p2Y8FwIAZL/u11pPTMGt711pHMYgsaDHVqA+uu82SYEdLEbZD0IxD9c7whbc3fQG9NC
BcJmNclkDaD79d4KbN+QtuoF82599GyLeAV1XrjfzpusMnyrc6GobYIroMcmjX6hpyl7UCJO/DsI
c/vAFE1ZDY3ni/Bum/lo5EW6ViRhIEcV0klaOUC6rI0gIKaVkQowxECRLMTVcV9AeaM1WJz+R6Xa
U/mpF6FORrwb27/AEQ+wAckn2a0tDBaUXRUVHLBzpdLoKUgRxAbUY/no406s1GiQKYXThA6VYg21
NUDSQST+3Bf/23qgpMTAtdwEDvz/k98AFHL0L3mpgw9dbanZ31vQj954ETE5iHAInYC5blXBSI6l
yRhoEOntq6+/oUpnDiZv0Abj1Lutnb5WN1jif2eogQRCO+MKaPTmJDBvDL4z1Mc1Vg1wCAYG4ALk
L4NucK0VukwKs9Qb7XXQC5NRazsgL88/91p4XRpJFmUYQXgOT8IcJ7fXRZNXi2OpMtpAWLvWfLW3
pTNkQ/bRhsr9WkxdooEBkqdSMOeAJ/NhiCUdI8qZyInzzKAGBEfz6y8GKy9VOzXWwaPRNg+uee88
+M5LTDDNFV4H7g6yXtLr6SF2ctUWzjqrJfrL1sZdK2UtocEBJOxEpsAgrEmhgbQHs1f4TtpdE+gT
vjCDjXSiDp0NsqgygVJHJqu7dCqfQnGAsDfGjpMPLtfQj6RPHnoxRgZdcf8g9yfwO0AG+G+f/b77
f13KpM5PQmaQGXf6pt6nKxpbqAJV/+A69tUBjnAsUi2YyGhzL73N/ynf/uOwi5AL7m3RVPO3r7T0
Mv5MGuSZ9GAO9YwKjBqONcgyAHhUbS22+YcfffNFHI3SBhU/CVijCaf2X497actzjD5gQs5Cq2Fv
od1AIMoDIy3luvGSa2MuIijbJTUUXzC341k54lKe1kbwT9eoA2lZFNkI91khIsbSZRT3YbhRxF4b
dBHEeoqrIPYoADs2fDLCDVbbuN9vmb6tlU+Exa21oaJYgmIg4hVDgL5m9/6lMOI9/0K/VwgWt+cz
9xiaIywxy8PQV9DqFLFBx0TChZwCwTSg3wvQzKAC45t54eEkGaKN4dbyraVXqQcD2hTEMsYtb1JL
wkN78G7lPjrGyGu19lpZtTs5oV2R8Ke2IIzhsAZaVlrzGiBvf/7Ka9Fw6WgKMQHID7VYLP2PoHl7
XAy59+gUgYJtQvix+OGc4lIdgrN4+Y8DLhI9CGIkYqhgQP+gfCveFdaFGEjkSK8Q4S/7xr6ErQZ1
FPEf3ys0ZuP2voKIE5bup1DQSKZQxgo6di/5pZnnuH5Njr2W2tOP4vgvmdlhYe1yHcxaETfT8li8
5hsNhpXNwc///xXtGo/hWy/hATqkISDWQS7x1m46C67d6/lFjCl7BeoEOZaRaLIO1IP0XAW6aS4p
o+gffH190dakT/qcIxba86/IrxRD+EWMSTJo13QD3ghz6QbQRgOIEpw13O39HXtKP0ueoEir9kf6
zXuDFIWsZsUttIVL31sdREtkQDohl4qHDPfDD3dLalI48h+QU/s3qIWyu+CcbizxtclfRKY8mvxh
lPCoAKDo8TXcOEtWijUzWP73N6VaiGm1NX5WFN69wkikz6G5+B+0p8mxyozm84lea6XeP8CvpeND
9Y3q75HvGzJ+B8bmDBbcdDsCSlbPrhxLxKuwl4888V9FLSE4UlDGOQA+i0vCPjco9FejjbbF2tV7
adc6KVTAlzVW2qgDIIz1BYMKNTEE0yOi9pdT62Ogh0a5sWtWwEPC0r+VGiGlOhQYTiKhHuLiMRmB
IQKcL2qngnBqpyOJ0USn0zAVe39jba+lUEtX1wRkMQr8U+TjznzRYAkLQZFQjQ9BR8Kdcul2rcns
2A/INuzDE6Xx5+q73gWfxRkXMlQAREMQDPq9cdJ9dRx0b8dv2UfNMfJBNnG/4P5aDLC5F5ssbHAM
Nu+JjDsyYD8s4HYRTaMzFmwkZ/c796NhFuGqVSrBj2iGcRMREDkwMdVJpvY1Feqx9O2JE5EieU8P
tgDkekOVegS8ttygNpJ/VN0LRJx0FhBLec4iW4sOsVgBIG7iP6C4kgCCGXLSqExzCCG9GkGsGueb
XJ8pgJm4GHzi4A/Mg9LZfAPXP2/IWq0cBYMRoJ4DujD/0UHTOJNtj2a/EjRhkw4kACvybwrIzgDx
Ano4jBCgvFaM44n0LesZiOOJcAHvQPtmnZjxzCh5i8tjDHE3jsb9Xqw0iu9QZhZC9fm2vSMwH03h
IiZDTRxqcX2Na803z5Oi0Kg/fkqql8ZhWzP9pj3oF+j5Riha3ZeLaAxJMAYmSRPSWurPUGkJNeiA
uZARvdKk1ofsJA5WvU+gTouadWm3kPJDFyYBziJiN+7t4srSXERZuqkkIffwCJBJVYcYZ4IhsZLV
lFvm6GvXZG4RcIc+TxMQOeeSRKeNemxFyAAbq/tD6bz9HV3mW2lisjvqCtjUxmdcOTuWbrR82gdV
5rfIas1Rrw/DjtlFL74TaIwjGo0Jrsi4y7ZC/fwiD9bMkuiUBEk/FRKoCT07XoXRszl/uI5TaEA4
XVOiuQARQeGaN6FkDt0jTp91cRjun1GeCNdwVtG3aoiLW1N98gCHQpDDzkFfeT4VKz0bftn+ENlG
SArQ9dxItifFFtgfFrLIGdyF9VxQoXEOvINAeqj5xyXoG7zDThYd20UA+VNSJQ6FclqqxZUbosIu
xBzWopP3gcpNxIsg4c5qJQBRLcxZA9gohB9R88FzXymmHW2qsnh//hrsyhddMr3SjC/5duRQZ0SO
tOc+JIt7gTQpeoAal35Cv1FCcxBC0y6e2hP09gXIYsaAXtj0Co2fEIDEnqQb+3YOBo8+uIT//wrn
ZdZEcQszZVceQaK/tpCzev6WK7nJ/cLx64dDGZrgg1fgYjGqHuNU6Fwy2a0T7Fp5FcJcTyv9+UAr
N6b7LP8aKI1QJ4SOCNoaIag6AQ3RBArGA7tmTMwk2NfDz/Nx1uLpHdf0a6CpocQIiqn3Zs0x/yqd
/tU/S3ryJb9PN4i8bXwRdg5Xjz7JIpICSF6XqYCZ4836ULmQoVETTdYmFQYGugg4DW5GHREJvSte
EwtFkrettGOtd39/pF+v2KEjmjIBhq5O0OXvgJVGUdj/lC6ZNTjsN/clN8Tjt2H8a99uEU+ZKgTh
eH7VXqWOuOnqkzZYgZGg8jYahRlqH5IK6U19qz21Nt6i6au04dh7I8bjUHNUyLUhpbtFLVvrr90P
jV+Tx8tUKyQ0frwBSGU8+GCPRBZkOJEfPl+B8558sDCWtJ0g7xjQtbAAk+ST6/8RzqXd01rQbZRP
1nLd+9H+6wXgOwBzgfmkgZShM1jVMXVgEaxFBop1u24HUR6tP8oWOFoOj2b8Lio3zrj7WfbozeYT
/dfIkBLom4hDRMRXeU+MjiYC/BI8M4aUiGBNhUUx6twehi4XEVCvSiBiTvwPvyc+TCl2HAK0Vjbo
5MJBgpZUSQuP3On5pK9VJ+575dezSX1UFl6PWS+BWTdEFWnfPyFEuS5gr+2UM6t1e8hQa1Wz8ZXX
Mqklb6esoDRaMjTutbfJjT85DTp1iSHtJ9N7AUZFsdHiEw+NGX6kG4nT6tJdhJwR940YCs54R907
x9b8tUPgq8Db+I9BbUnYKWN2iD0WIyQ2Co/9ubFTh3sDJEiLXRCErcKCfpgqOMlXhhoBbUrXrXL0
6sstggykufq+nNNCgdOV/JqbUE5CmlDsBsjj74KNi+nKQXof/dcyoePRo+C5jkN9YFVI0kKVx3q+
AtcKHUsv42iiIJsTIu3JEy368Cc1vnCMWh097iMdzaolUa61ne5NqtCgkPvi8xeFOeOmIr12/ZW1
vF2WHNojWJYtp8IuBVJ7vO7/1H+DEDmdFnoGsEZOhJKNJQzAQL08f+61iV96JPO+50OcHQERsrQo
BvlmZLA28L6mfPmPIyyylzTiiqJUsrmo9e1BuZUrCDTHSZZr3UhmZb9AuW1Sk9c25tI4OSn7JJbz
Ht8BPFa9e5eOuMpdGjszYns6BzfvpTkATFp85Rv7cuW4oheX4FHo4lGko7nWUTpMRgRdAGjm72Yd
dCXbp+e1/GvN8lQ3MSNOFUgOYEm9BWgzF3taQ1Aj/2x8oZUzi15ElsgL+QxSdThTGGhzu1Wk1x3c
rUQzw725QKVQcdkXuUQJwcHpbPCnaozRJrWqjW25Nv6cZP16RbqLeRquCOhF4WLwk7x0jpeo3VZr
ZT6fHpxb9CK0MD49QuOMot3pOBy9rw4WNWpyEl/7i+/0PWHMISbg8EJrT/zzfEJX0mp6kcF4oj/Q
MpTR3K6FwxJpkAo6uQ23l/y0xVF4fD3hl8wJ+IYkAVVgynBt/5PsAn7jlH88WVAq/venkEco0HkV
fteDpXnT1aSjDkFJIED6fGpWTmpeWUQD6IYVEOWXoUERogycXeWzj+qNq5w71XMZhzIzPT1SV28L
6fo45EMC798vVLc+C11hhXah1avVw7nkSq0XdfgLhJBf9LQJ7XwGnM9Dfg2Ea9aen7/n4yXNL12X
GXbqQmGeR6CbXrFh9uXm/X+lycUvPZcp+OWkg4cp9A/jLTrlNw7tSW5Up6/4uHWNX4mj/JIxAElS
uKtmCeBMNq+D376T3qFO6rDQOyxRPoYAeLArjzg/ZR8y/hur73Es5ZVFIIAYydTSNGatsdF3yV8Z
M7HaP9LWz699lEUkGL0ugrg28htJQYmNFlTwdfg/rbTx9CuXT37py1xTXQ210HFuqI6w02jVDvKj
0PXYQeh6unhGmUBQVWubjYbFCjKYX2Luod5eljGUWFyJ2jN/hD3MVNqI+HZw9lJ05FEFdQFN3Bht
JeIsQfcjLAA6eLGgQ43rHyBlG4nTyjdZejbL9FBXDOUhOovQRx9vFPy5hJsgQK5zg8F5L/z97wHA
LzH1edpVsESScLw4BfAqAjhuodNcs5O0A4bGEc6ZVhxrYMlyUqg02C6iEWoBAGZA9t/kXa23RLK3
8Gv32sqjp1nkC+gyyb0SzV0D4Mgyg3agdorCpHctdq2LloyKwpbROMFBtHqrtSgN+Z/GAzklbLQ4
V0K8vEgoQk+QG6bHDbIaTyLINiE6jXBsw554HvpWNvHSBrroozosqRwlGAK90QNEUgh18i7Pf3xF
MAFCqP+O523eNThA8OtT8hm6QbMbPFP67MqbB/sxVPkB1WkDstVWWym28PIyZFAiVSnUgCsReD6T
Lp8jqFNXjA3LBPQgQ6SXMSwowaFSk1uw5Vu8FkiWhtFwv6Hjeu6alv2fL64yetboRKO0owK+mIS3
2urN+8T1/vmcrpD+4Nj37zltKMnjIAuPkq07Afs4KCS/SAZkiLRq1xsDKa5oiqKyJZ6GH/9j+AqP
NVRpbvXW7f1xvgSYy7/HH3zIzvqQhXIHg761t/bgO9wBrUpN0HM3clBx/RYBKMsutJb8t6yQX0LN
xVpRRGmuo8yANmGXO5IRn4sdvEBBdaM+6F1zbkxP35jhOZN+sOmXGHIWnsVy0SF4MsatM5DL75tr
aUaXcC/8GVzPzt3Aym3ADdH7MX01Ovx/MLPmrPPR2Iv9rtQ9N/EhTnIwtCymQ+3cnjJbSiCerwaj
nkI+qRz/UybPL5HljJexCpMg2wo4dQj17sVLPgblxr49n8eVw0JabP6ibD2prrFQvB4GD2RUoOpx
AecO1gnPB1iLzkvQODSmoJBWCfhQGv862ewr7GtS0ztxb3N2igoSEOoj0OPg2mFfONH8sczPDFeH
LbnTlYR1iSOnBLHsoibnXZaPOsJm/j6vu42jcKVKwS9x4qknRLwg4PXkPCBRYWdXmjVwJ+JtToFJ
rtHJr155Estbn2lwG6MKvbzIo5qVb3l5kydolaTvcmQPktN6JVqTgopORzbBvhMK7E4vuJ1AQt4e
zF4hPmWx6CFK6a6AQSwIi2W3scpWTpgl/jwXsxD3H+RZ07HxX7nmMkKbJDQ46KNEGwthLcle4szF
goKhaxgyLn0LrpzVoAg24FpMkj3yAvX5altLssXF5SSv4QRRtw2S7FY6txz/zQSvLNr1gpUq0Lr/
4Wf7gz7Q0dD4qMP0As9EElOnmgWtWciPhbJ1rN5hnw+ChLjIStpMFoJmLv3R8U4YQaWijS6/lu2l
HI+iB4OJYFClN3iIgOEVRpBaM6txMvIDxM45ABgCyGBNtZYls1ANbKZHQEhpKzqmPOwrEgNSfVGE
3wRgeoCOqJ7mcEwBaI16g5Z8xJshfDbaRlPwWgl8/HSR/UuDw8rAwYaHabKEulkPI1TeycJ9VQ4a
3JXBdtBZkFzlxqX5z+ffY+UcEheRMoEJGKwj0Dmm1epFdP52TuZ0ZmQ+//WVjb2UgR75EWJbXoU4
LHzTzYfnb2zqlXxuKQINJUEo8fr4dFN6RCE+Dyy4OhN/U6Jq5fxYYsAnMYKVNI/rZh/Zgqelr53D
OYyOjH1AYvd8btYyniW8ux2SiJI6FAk7A5onJCaFzVipHRmegWqdctpSzF65xSxB3WIOZ9GKjzFZ
HEgqyYdUBaRr7edvsdIV5JfIbSX3axqrCAsI178jA9VIqNQhjUqtygYqaYfyuY4VX1nZDbhlp7lV
ZnzdRF2thMUlpJuVIcQKWxKUPkmSqsji+Fu2k90QPP65MaGoMHLX4a8TEOVD2rhMrNVzlgDtPI4C
xA6s6sTuDM+szc6NruEu1WVNMGUDUjzy9+hK/3GdCIs4NY40qioZtmjvwO3OifeAFPEn6pIQRqXf
lNN4ef4pVzarsAgFQZV3USpj0fOwGucAmYqE6/NfXgv6wqLaOjR1w8HIDylG20LIvEYlNQD+xTtK
HNTEhEHnaknNvdeBFvVyQgvZ4zQBXgZpWuOK2rgFz+l897PxNCuZqbBIqTxorgpThPtUo/V6fWn3
6f5vg8lkNdnq9sFGur22NBfXqDgoi7xm8dkqJnZptlPrIdfhYLVLh1ir+NTO6mFjE67dEJfo7J6n
2bk9PysR8A5IKg5wP8SlzBwULWFjkBV4CL+EZLM5yyhwqpmboaxem/MgMHfcsx+8BsQhbEBItQON
3vRfEjN6lU6UHShkxJVC2XiClcYNvwRkAwEEoMP8msBsgJdWqiEAB2CjqlsxWXl8b+AXt7IRHlN0
xaC6FFdGmeLotupYqw1YW8uN0wYbp+JaEWsJuK4mKObC4wYqq1ZNvPsnA6fGAZ0N2iOjFh+3cFNr
77MIHRM1JQrHIjg3tQ7cRgE1gdAOT9V5C6azcjtZ4qsFz4MXqoQBRKcmyI7Pw34LGL7204uY0XRx
K0Q5fpqTXjn+1nkGF4NRfiyCjXr1ygblF2Gg5KRWogYMMDJme/GgqaIAkVWCwaaKW44BK8g8fgmF
hitvROF+hclPdQjrtflXkKgyaqQOB2uc8cDgglFDbsgnfgbdifKHVTSoIYcKZKGM5/FurdZxvxn9
6jWxAsdNPYNniNGJ5dUmPUowfB8sCXp3Menpm6zl1C0Pey0azLZ5l0dLhKJAupeNDu123H1gbudC
fOqf5w+0Fq6WWOnRC334fOGBppdOo3b5gdXDs8mYgkDAp9A3RllZ/EuIdBWIVEj3uDI145uQ29W4
o3NITENPcBI/S3kkfGuFAYyhwGxC/zJgnVy2RmonDVf6K+tJGG9hJVdoCPwSNk1lkuSzCmoEQs+e
Wr8ywo8wG1VFEq1OMEKu30fcPuTOY0REJBXRDep+KWPTDa4S+5QGA3PnZcHGFWxlYy2R0m2RB4pX
4mGoESbvDehOLGTOJfA6IcUZbIB2VjJ0bhF5cFtNOylAiCska4JbkSdcygC1no2jYP6ZB3e3Oz79
15Jupxhy3wXeIWvBRmJgEQ113EDY6qCtZAh3PZdfP5+VHRxT54MGxGezcCfS7eAzroLlrAPmgvLH
8yW6tkIXEYiCJH6TyhimM9ovKEuTmZ5Au1sNrbXcfAkLBna045n5csdCkOvkv4xqcowdUZPe06/u
jX2XIDcDeSd/z6iJojIVieHNTjabQ2trYL5d/ZrFkCmSrO3m1wMsJB5syLIrQaoV0UZ7ZiWA/w8o
OOKoPgjn1wMjvzwgHVBltJ43tsla0rqEw9aTT4kNhTRfjhEcSH/LDPkF0u+63JNWm5xGla4jSpjC
ObGer4cVxi/Pzlv214zByGTKYXqJN+o1GYHBYqycIgnYpxEZ0KNhrSrSRB8F0/hEzcFy3Bh5BWMH
E7l/j8xmDR3mLEYevsG3SyqNAZgL3WLdN/ljYlBqdIMqBt5U2cfXGDJXSL30rTRlhcnDL7GySugr
YwzlCrSr/M8cX3MyeNVDgHzxLU8bP2Jz3Ld7gEs1kHeyC3WeKgIV7H20E43calUg/oK/G99gzs8f
hJYlnNYPFD5gOUSuXs20zOh207k2OLUwa2dL9GX1Oy9ym4rhYzkQgN1LD8o7XCbjUO1cbMWbp5Uq
5JJdzxB03gDJWAD6aWO7rMTMJYiWzaaajoaJc+WQ/aEagPbkEVLDRfb9fOZWtvt9af1avCMq/kEu
YuKUYwAyZu1uQR3XEpj7sfrrl+MeOrARjwsb7P2+UATHznhrvjkD9bLC7U7lPnzFEtVDE743LltZ
SajCzvWDdceNqVvLWJYYWqmESvAdEFxB4+ALasGwrQD7oKYIXGXU4a8MzdmtgvxafWGJpx3rqQxg
Y4W4CRAtiTq1AOr+H/ok1WRyJtS5vqGUXb/1Tu+Im3XZldv/PQr+muNBomhvnJdk857eStA4kI5+
ixqneXaj07vY2KTVrhTX7q/9a6Su4JipHIB4aC8URFKIZA44WbN9iTC3cfdee5lF9tHKY8dMYYNe
rJy2lsz2k1rHZbVxbK/dQ5dIWLkUocbHYD36X9CIovROhYabr74yW6iNtXB8rxn+miO4vYxBC2ta
V3rxL2i/Rtf+h78BygObgjAE9RpcQuY0Otm+1+CsPmrZftMzZ84+HgTA+x74NXbMR/8PDzXhEuBU
xiQdU1PRMwgRxIYU6XCP39hWKxHj3oj4NVLNDFEy8S2ASiiGT3RNRvEgtwyhsi0xhZUMa4l+lSKp
8kd2bp17BkS7K0obA+jbpoDyUJlaQRYy2rhNri2KJRp2hJnQ1EgIf1L/MoSaV321Eq9KEMBv/Q/q
nRrewy1t05XE538ArJ4iJLwPAGsWahyYpoXdpP+0ijFIxlAn2n8K50tlaz5lZIH2SlhpMwHzJUZw
E02GCFpAVR+0pEiVjjwfaC3eLfGrXcB6PgMXNzdQox54XDhlhvV74mktsISpBulvjYOQZ16SHI6v
Eyw6P7Iq0Lit3bZ2HC/xrJIs14kES2K3+z+cncdu5GqTbZ+IAL2Z0ibTSyk/IWTpvefT99K5k9vV
/+kCelRAQS7Jz0TsiNgr2s/1YVxFu8LXpfJEBgUx/Y06RiSDdp8uYRmF6yfH/hh/l8URQu9fls8/
gsB/2HV/9rxGg1Fa+PJjV9s9MCcIqjRz5+1VNLxEOWaLt0U4sJnbeWzO+fC2thFBg+pI9UuZ+lFb
O1PRPs5AV1WRyc0WQPJq3GfFTsGZ2VpiD2C0VyqtU0Y7lA7MWwtSMgjciy2VB7lpvDJ7n6lEVTIW
gaInpw+98bWO/v/xFf8R8KSikrZLzhMWDtFe/qke6K7YG87qF+duJ93VD1Vu37LHv/y2f9n14h95
VWrNlVRNsD9GJ96JmKHOHnVfP/41z8K9LnlH68XiG1dr+y+b5V9cg9Q/O25rKTIlAFTYJDP9LT/0
PUpSVV3kGJvC4rHXmdGIr6qGsdb2UGVakOhMp1cg29PqqBvbpW0fsCUBVMAWwJBY171YoVshscts
cTDYHFe3AWI9SRVEhMU2Ek8dz+ug/2UP/lMM+k/L749czTRguRvKDAMoglVMBy8Hs79pO7DOKBEP
JqMvfc++RKIZ5TWQk69cODd194U5OEDbzy1/H2spWONvs3iuJAStcFYFu4OlnT0L2WXEHRzPaOsW
5UGOqp/iZKFl86Fkl+t4e/d0TkWF20rPOoUcUasuah00jWAL4p2SfONy4jQJxnKJYJfVy9IVp0kI
CsvrAWWs/DgccSylOhmW6RidpzPCO9d/KZH+S6FO+bPxWEiB9w4aZsgiWoDkCvfSrnIRbJ/aMKFh
TfhLUfM/n+rKn33Imb7qY6up69GkE13FiNqOwWDENaPZ64M1vf7vm+NfhlWVP7uRUxZUMWv4Yk/u
fIKbAjb8pwto3tR2csDd29vUBzfJdMYgOxovk+RBtNIMW3bqubHlY4546d8Lv+ijfjclztgjZuKj
MZ0HHEPMvyzIf7kUQNX994R0lCQVNgQbigM5rz6wYj+olw1oOFZE+YvhDAOD8AyZOFLm/i3R+Jd5
L+XPFmYtApseL5mIJNzQKN/fqRvFBWb99Ev63Jhu3Fw26WFuPsfeF+/ayFlNezFfVGmx+6F+lplN
ZPTrc4w2V6FqJab+NJ/W1UkKt0T0005Zov8lY/+XlET5syU6k5mHFhRCRKnft/EGLZxngjshNguS
18evFlP7dEp3r2L7N0nk31boH6f41gzNkov8Svz47gs/DvVdf/1bevovWZ7yZyd0tlZ9Xv32909M
JgRk3/JZa3jC4fShPiCTY4KPg+RhPWgP1l31M913hbNdJazHg/rwtyrXvwj2ivUrC/x/MemqK1Zd
9L+b/U7fZ6+whoLsJIWSm++nQ3EpTygfAt5v5ZfKn/K/70lN/qeE9T/PXzz///uv7U2Vto5BBkJQ
Zg+qaN2J60sj5B/VNN7VCvxwukISyZZyuoo2PAqk8UWR7lMt3ncpuPm+OtVt7MqcgtXdGl3N1K+7
u6m+ZRocvSp3WsoOoBNtBepTvCzXCG/ntFy/kmjcg7s+d1q5M2uq81kD/SfDeFnGgDvvCYA6kk0r
csoWDGXaHbZoQIWZvbiIvRmHzyLxAJTbrTjcC5K12p2lYz9S+5Ysue2iuvADbFMOq/JYjO1ptm4t
U5KKGNLT5g2VmTDzdpEib1hMR5DfufLcIZr90azfxzQUtcmR+Lia+ZplKi05MCdEOxo/yhoKTFG8
rhZIduMn7q2dufROvsmty3WTD36zPIulLwxo6rXZZU4RY4uQT6ktr9dELUpbkZpzXCaYaa4zfU7p
3PjbkHvDuOwJlswuBJe1VzX9LYqLA9zO5ykrXCuvHrVkCRpVfU2swln68iNZ5suwJKFkBWOD7+lQ
ibthsGwmBeQ+OzZph5GSyi5c5azCQUlNq9Hua42DS9G9aoPngMWV/JrnQSnvs/gL6rer4gAkmqqd
ZCanb2UbEzOu6sQox9iIw10762+9qZytzsqCzhj10jNKPfucSrn9GOu2xJalhRBRWQtPEDctoE7C
UrkxdMVQiCF6lG1v2DzF1Z46g6+cZN1b1cnWFA4vJuS9ysLiWuheEr2LX7S6es7Kt6EYpqOWa4G0
aG495eauUNc3qV+LXa1o/UuS4EltqdXPVrfBNvf4S3rZcIuSyzw+dvolSXpHAKXR+CtOFO20gyVA
RG9UyTXpnDyyPCUOcsnJov1alSAiShCLpjVSoQm7BGDrXd6uzGh9Raotp1eFOdzkkMVhme2GZr90
l55QOMkjRxkbN8LuabHxzEtmWxxcvGlZugnnsO6WQrDgUz2kR3U8iqszqncYixfqjkQUAzhTuJ+W
Y9LT0qIHWucgYBseJF/FifIncTvB2ChnuiQ70e0kOxLWQyG2pwjTkJI6ClZoV3NL7i2AjSuTHHVz
nvNbw7o1XlYRxFgLxfOmmeOx7r7L9nthz6kdUBH5vVlYJMp03w9JYObqM+U6RqsMUhJhcVM1o91P
TLD5HB2ydCdhj0vNQ6Vet+ihnuU6NCrxgtnIpeikUyd3XgvlK1yH+HmUTD/W0RO3+1w6l0yELfPb
ltcHPsY6U5sUMO7pn6J2cyZrOKxijNeEtZ+VyAqHSr4pq3oP01Z5MKO535WgcIXEFZSlOGgZogSb
tykrgE0VRlYsDZUCVofXU2Y3teioxbPSJu6yZg+YlM4r7zwBTdvCt2/P07a1jmmIoaF45VR6Sw5o
pfPLZXueWia7Qb1NlkAsai/xeXwtVp2HWl6mGYaugJ9UMiGVp1hpgIYRYgpZgyewVLQi9UnPmLYE
pDM/LFLmd8bm1pri1EbPSxLbUGrdSvbE3yEpXF/qYyVUMf6lJ8FwJ1QVEctoD2qU+/tzVKiQy7HS
oATIVpClmuW3Yl/vlAT3DktvXttGvTbyGh3L+DbPl7H9HrLOhjw8rEHePpi8dT1FLRpcGvbZHaVe
O8YoOr1y0IVdalaRW43nDQtXM22PQlKEJWJ/LOal06XWQwRc2J24DRVBv8lDDy9AyPc84DloixPK
kxV72FB2R4OT7SIiXRvXacDDlJGfpLgTJ1so3hgvNq0bxBVx+tCtSLMF2jXeCisQ1x3kEcZ0M90Z
Ckf64DvbLcwGpwFIYtrS7Ei0MlIQUOwJR349Pc/wi+qjuNlxeV9L1xTPq8obSGDi1jelwxDdCdtP
UjLbVn1KJb4XMEMMzGrzMX6cumQnZEWoJ8XjkLUY0ua1HPTlPqHQ0fZlYE6J4SuMr2kWBOBFD3ru
q1GRMbvPnX7sFifHgReLUo0rTeMU/LVyPMTKAyd5uoJTWrEsetMoJcTawSK/UqsZ7wajcTRtl4jb
4FR1w2+Ih+HUVkb6Id261F80LyoYktMd+bc8S79lGSiGETBFhYH2YjiSntosHi/uVUeo6UBJGeCJ
r7Mmu5sx2IIJStE49QCKzJhDdAvLn2LDFIV5ifsGlkUOPSEc9NwZahh1WTW/qv14WQbQEBApkD5W
ryqOoORyGbsySHaTN0r7RvGExGsVasa42gz8XtNykjkdsJPhqb2n+bnHjjYnLZoZXjxVW6jk5JLq
tyIyoq+6a33OxMdyE+waJWDYG7on9ZRYukesowKtP8aqGycM1LXjnVafm8nrsexSEQIAo5ZgsYbb
djfR4JMN98wwVlEHOa/ygLKYhjem0AXUx3XlPKoWX2dmu5dHZ1gXgNXuKL6Z2ZcB2WMgjfHT79Hk
kGAEteacouGFplloGFJYW4ojy74keVb30MWPWr1Xfo8KW59OdXWgGhWXZ331Osy2UahVuzacpuGc
exWWW7k91CQt6uhOUSgzDDYG1bCzIH+i8b1s8YH6o8rm2JJ36Fu+KVtHS29PRHlwe2eUfEMavLEt
OYey9b5ZtTDmjTaxeFHJQosmHY4ZuKOq6yhHUZ5z1HbzrG3ZZ7h2eLHYc8Ws+UU30Y2kxMt0/d18
SzovrTYWbeYouryL++KAFdV++n34KLrmnPsjhNB2A6VR+xMHfcO7QLkZlmWP4YUjtaNbreeCKv3U
GtducKxhXySDKy9tsI5T5bRde9TQAXRI2qrSXtrhKAu3SCkOvfwOQLpaI8bah+mqpMKVkROnxSAU
l8mH0UBTEva6AP60xWJymSVbXZzMzE7z0iocT5UOo7PuDqNs1I61rURW0k6OX0YDyWhUDYIqsSfY
IyhLZMNfy6X82CYu/MxQ3Kz0aV7GDNmqAzXW/RWYuDL07rgp9oj6j2gpnoyG/ZuHXAKGyvR1ve3V
1fTlirRS1oOknS/L/EK92G7V3hHxDuzK2ZVhMK616iTa0So0+rKr9WBtLXhivDi42FL91sy9z0Qi
/EhosmgBllCCTxaTlyoyAiF6F5EMUNvszdpbxh2U08CKZcCnv4uZQaCoUm3zrusCrYz2jWX+rEqs
uFMmXMsqjBrxXcrgV6W8am1qA7mZeWIo848DZactMG80kmuaaVvGgYbvlihk697WdQmsDn+k6am0
3mTxadie1JWwzmuKuw3eijT4K+AO/N2jMMGzklDAkfXsfpaV74nBKEcEhILv20hXWnlp0+ZUT5Zs
K5UQ6g0rVuh2xuTLdSCW2adqtF5iDVjo/pYV6w14PHDWrtK9udAzm7HzBc5UfGircj7Oeg9MsBqS
MFmX/YThts0U7P1USyd9WJOdIk6vNXf4jqFFK6i7d2nLvCqzvpcFxmqdOZP+lOmE77Tso7OnV9Du
QDml8iPPSEymEmjgjFXK1Lp9QfvWOu6JZsM2Eg6VlO2SJgrAjD5h33dQVSFYZ0KcqUp/FAtL5RhG
nwbU3jDfxNUgSGPZ6VDYOS3pkqirM5fzQaG7uO+OW/aWWq+ixlFxNnIrsXM2fDUB9QRRkHsNIlOv
9Z7QcpRMC/40lLsP/baAd2YUy06tMTkug7nrIuXSGN1Ro+gWN+VhWyzsukgGusgv4sytpYrH14g7
dagplG/rcYlLP91SR1ufRVV/axbSNKk6lBIbCsU1076z/jUhQhrKBpw6kwBeq2neNvYXOR0cUfET
+aOn1msq1U2Q7htcR7r5ESbqsVSL6zLETBqY/CRASeeR3yD3K27vxUrQpjz3Xf26Ktau7vOnKpmf
ZPSZRb6243Gpkm+4FzBDIcbBFpvWiHuR+k0p4EtjR81DDFFUYgXeBlgi7IXcy5szJ2xde3J/yClC
S/5qBWVxs0gHiDV+967a7AdL3kkVzDdu/3ZmlZjcvMbYhm3Ksdtq7irQGSq9z+KDvrpjxuSQKn3L
xfiizV8sQpd8jPPDicrS65LMjfLFjdpP3QA3rnzXk7cZ7XElkOvn9Cgpoi0M37op2BJU6upRMe/K
1C0NHMmRumv8Gxa0VKV6VbTsakUSTCchD1fGSVp95YyjhDrXrqy/bEmxX836sU3pHujLnSw6pYih
NUM0heYa1t4gTlQ+s9jlbB3yN9XgITkpYxgZT27cNamnpg8RY6nVS6K4Js4XonA0xV35QYGx05wY
y/DqdVZeNDMkStiWIO9RMqR9OgNP6pO9Yflay01NmnLQlvG6zeYpxmmCeSOxr1yBcu8wENJimDrp
zoQN1JDjmUpMNHwtG0ws6GbKS7QGGbCGjjnrtIw9OTur7bvO+JI5ZQAlSe0mX9RPOcotJphw2obc
b429Xp85PTtumCk7KvjSiXcyxpIL+6cZXFOE9ATjUTVdy3yL8aLpIGPLoUYNMnpfHxMaE9pf/+FS
9o3taWGkry+cAdEJyogUNmyo9hwpvhadTAtAkUOm0xDxDYI7GudBKTmLDsWA2+1mnU2iYDVvPQkj
JQThsctdKR8hF3FkE2X3ZRzGZFyKlXsx2YKcs61Famr3a4XoO7jNGp9wiAv6gYxiGfbCkPiWhGdm
+iskpECiWi8eviNorGmx+u1Uc8bVdtoFUxx0WoET5GOnYk4TlJJnFBEfojtkRezWmUJsnLq6uFzm
2gi1mHq7qnyJMS5OZbfjar8Ks+oLhR/hsLi8RMxvdFURrqKn6Pu6/DE4epaKtMOTkEujLJTprLRN
5p2p5IRj+2ao4URzfb2+981VZeqjsqkvDZB+OAEKm+g7n7xitatvSA92W+tPZR/KyXkQXqB7B8IM
781kuh4XNp6+Objwb03rJBVERtHB4qqdaobUsqZGJ6u19OvXGpJs2TDGu6Se51etFZdXNWp7pEpz
VPeCUPvKvARZNXjoE62TJLmvQ4eOBjJfmVnprP4x2Wtx1WHIPqv7olv2c5wGsgU6Qt+umyQzMZX7
wzqFldR9bbqengiBHywxrna0mjhYHT0MSnPflvNPHJO4qfgQRFFiBENS3Tcm81ORad2Lq6Xbi56Q
vawR9F/hrpZXpwdHzedyxXX8MIspCeJI+hFMyavH6Gud7/P2vPVO86a0n9QIR0Y/yHlGVymc4lPH
mSubOm8dfwM4YzjUz4IMBwcbN7zdzOC32GKSkamnJmXAzzMEaFmuNNtr5UmLP9Tvdcpfb6vSg9rb
ReMk6u94QsiOVWsvLfam5Gt97ESdD1QOiWEtX/CnJBCsaPl1B/Egodg1LTD4EN6AZV3LGmvIH/1D
uqhPyquw+sC9pUAaXUl3m94v0tuYnUatd6gca9eBy1qLXcQKJll7DSPBIK/PHf9b8PEW1Da7L05j
FlZYb05OlQUtjpfWRckCHXg2TcWV4bVw3MiC471AoFM/6rgxRfdTK3tjaU/5Z6r7EV3nUqieFDoR
6w2bwg8jy+0iouT51DK11u8y5VCWTZjpARB4Rl3n4SMZXTkNo+xbSN6j7SEePqd8CxvJ77BxalxS
vwqZMO4wCbYh+fatZzWX2tg4Tmlni9HA8j2B3NbUfma+W1N2LjQ8hXW+jO2hATpo4AyrlbNkLI08
zG9KE5OB3reZx12yZq5c4R2VJSe6iYO2T46qedQvWnPEMdPEgYa2mca1PoWpJcv2YuOpRJmoLv0U
ShtE+JxSPX5brU4efuiyPWGCwLy7COeAoUrrsbTCRntJJAYQi/leVz8NDHozBCYg9TOHWfWidjAx
Bd1T22NZuYn41cvY/VYfFv1z5U8zXTWq/wqz5bWHQ6akIXCc5PIVnWlILlETttqtyk+ddqxxCqUF
vMQplOYmUfC49NYulOSQgGCrv6rIK+CWF6VrINoNHnaotoxWlS3D7xgijvDJpLvJD1dSBKJxUR+r
XuWY9UcBoQV283giHGmYMvskxnPbZifhZfZc1rb5waXSP9XfWuvH7UOhhyr+o3DuweoMTHZgaTwo
1nSJyvoO8qutNDxMQPXivRUFgD8T85HPYtR31U1NnuLlgtewsD12CpFNkjpZWp2bgTyepFpPSlqZ
xkAX+XDbKXquhI2RaYhJWqhispY3KDeHwioCo8rY8XjrWa6UXIW9iod0hXP4sWzrJ51bsiAIkxOS
2eJJq6/xatflXTSw5E866Uyl8gZoCRRV7J/hla5ObF7X/GZtG2Hficr61F1oV7MN47jW10p5bKOz
RkBbUwUrfCVyJ3lXFoeUOetRQTzMfXSrrAr7+5pzEHPmXmbJktfcmso39Ldx25cCGm/QvvX5bmbw
13hXQOSIXJqMDS5vfC4jCWYRpqP0Wak7xE27qPda6uNeAoLEMvzxm10mWN6g7qiAzkQg2zU1Hpvq
eyze9ba/Q2+nC0Hpj83gqDnv7oW/tcpeF6Wz246SoXFPs6jF6+stcZegRTT13VK+rul5w1ojfumr
2C6VuywKKvLx2DasR3Vxkd2sc9ahgymBUoV0ZzkGJ9VEIoYIVMA/MZ6l9qDTdpQnh4lQlnNEd7qe
9X7MuPdHnXRe4kzZBBdpiJCiq0IiIJLllP0IfIi1EC1MVNs4s6N6WQyyWX7EXRe/q/XnXLz0naMy
U4R7i3Wp6srBoldHK5EOfY2Ool9oYpgqoEaBkV3JnSqZa1MvbEN5MgkrIqfeHJGO2P6uxYSx5PL4
ybWrUl/LwtHjIFa+NKtwNf0hj50iC5MuGNUdRQ6u4clwZnAOzSO+wVmB35dwWqtbD4O8OY/ZNemf
tQoB99ALszcxM5AVb4sVKuIPEV0rxI5OlCITxySHfGOELXeFhR4cp22hYtgVa57oRSQesZPODOdI
vQ11TP2Ez4fDCThbze6/5nrHTmkSN+sCM9t1HcHLQw95s4+/I/2gR/uNJtjENYpg+mozQjWsjxjT
17zkaYFfvLhyf2FumFiwJ8GTHywU96MCPtokRUFcEtnLKVdgoKOSCFnYxoVbdE+5DkW+pOBxyEaC
RiMU+vfNNBw93ZcYBfa1Ixq7ihZnSBsy12lgnPPFU+Wn7VtJn2VQ9ALJ73PEmDznsl45Ysnbhx/l
xpVrcGKVJ1pJBO2rR259WFUTbdsuMY3vOEcLgMKDLzAwCcWJisDytajecMCNfJVoAUJefOAGMiKs
3+SdrH/my0t3rblYkl2K4QlhWvStF88zncBIWQVHreooQ+TSozPphOfIjugf9tyHK92SmvEaK6de
xWom9+eEh7Q8yvOBlVC0aISOwjhe61r9WRxo7UTsdWX1OUV8MK7T4mKbpJBHSk8C9W4VJVlodXda
kMRoxjBso/2uo/OMrbQVqq86ek5C2LxbzUsNV2u0dRPfgadZqF36Hu1t/frVA19p+zXEo7jcLbQU
kfo3dbD2XpP54uzUghv1Xj+E2FaL6Zs5hXlWuctMJUwc75QpsjfDDOIYn/n+rlrYYaSfGmQDuvQu
WXMfT17X7Np53z22QEBxmP8h94xohVSfY7oVTS+6jTSUvxo/Y+4mklOLONTvZMtmysecd9N+oH4w
ejJ39LeS7aXvUsW5Hxe+OFK9MX4zh5dFulMfFGwI5Omuf1HWoOYvUrxt3ZAq76tY2hGDQCxzyOKj
9G1TREehZQvzBK0yQq5kdBmyBZ5DkP9Kdhy9l1h7l1JOSm8oD4j1lvydxG7Rf6RFgNIKWdxcHiXh
0HduvuwiMSDh03/U3HC610z9asZ3RF5Q23b2JhNS3/LKZJE1vz0NSh2UKO/FOVrasNNP1LHtYj2q
3LrCiArrNwr64AJi9n3EAcC8E3/q+p5UotB3alzb7XLQaq7phbw1NPLPVvpStPtf/R8HJU42ubz+
Iyz9LjnVzo5pssM6xnK0ekd9gC4uEWEo2T70LBQhWIuPBa985ps3BqTzG3qzTa3ViG7ijbpJD9Na
X4J2edSKW8aaShpcuPF4ne/VcGjOjRIYqxstPmoJDWHAAHCvLuluJJdhd2EMFHRi2Eo+681Y3kau
hfg4aJ4ROWMcRE3lgoSt59uWYHlwsNobUvH8OcatU7+o6o3XLvZugcW3Hkydj1Q9M/LwsemHLAJr
AJoZl7+WoEZoeWvrk0Z5Jn3qhe+tc2QWjrFS9zj8ggjU3z42x4pLR2k8S6rdsfzC7cGIvey6dc+K
ir4icRNivf+CyZqQ74iim9Wb6JcSuP6DTqUFAOZ19wG+1tIOhRZk+a6QHIvYFUSOiS3XEJgmZ7Rf
kPpyCoGbF8pdPgZsTb30UbgF+HzISYUvWk/J+zqQqZfUpmRnSnaacZZo85NPQ7uz5M+Z/9zCyQib
3K6E56h5bN4rOdpH2SOVk9+kxxpp0u/wx+pf+pOKpN8tiqMUd51+kCYuc4mx5Ucrel4SmkJqh5dA
rCYRaG+am1ES4yTuiZx1KuSTLU6/Zu+pm9f0dvOvtRFRNQ/qUh4WnaRN9WfWVs4Yqi086Aw7lN+q
Ir3WErO3BVreQiGD6apOVrg5DmvlDnpzMv7f9Q6xoYYAtc6zk0Bpqut3Ff4Bkyv6ndHKLwIChC1o
428Nuy6dvqNqzzVkojxrZY5KBK0m7h86pd33axLKVe3oY7PrmuhHzJo3azI/BDkNWkrLdq6njtrv
9Dz3y1n1DNOT9YmLxa5iXyWbvdLIRAOpbUpunXzJyYdMN4J8iMyAFBzYYKeEUnP4leESV9R/KNmX
X5ag7FIFt2pm9upLexvb2BvXn3FSXDpQei4uNOedyk8WFU/alDFYhjZx8D3zJ83rJH8z/YpSizam
P4u+lymdLOb4WqkeyXjbO6o5n/IW8+JhOqwDm7hEE5MZr0GkltNzfW/1r7Em+tmMH1qb+7GR3yEB
+Pn4i++S76fpN7FHqF1A5Dbdb5ws4ovPFbR0ixe3HK/NdkJTi7bpVTJvqZLd1VGY8dWaJtyrwg1T
zi7nmsAh/pokJ+7NefU3ixjrqP3E8/dMp3WMAmAT4GNBYbiSephpXVQgA8TQAxyO2t+gl8rw8Ks+
rAjfw3WOd9W0X1FiKVZRSlDiO6uifkGdJ9Skw6Yjuctek3MKbvt6RSYKt41q3IlbOB0dU/fV5VZh
VN3Zke7VDGhGUEyCSezDej3XXwY9V7kxXRGXUSmm6SqMe+F+G47gLJihnIxXzYx5um4hB6Wxs5qY
3oZvHauU+iLfFiUsc0zvQiB3dg62kVNvGn0SbrV7UK17ul3wYaadQJBvMkufOJl3NKvuEh8yogyR
AAG/FhMPMgpGMUZSMPgmvhDxuv8ojNdx3hlyuOJUBK5r+ZroCSwp4F0mznJ1JForvZwycbRg1K0k
u366lNmTpZ/W+ZxTZUXo1fbqQL8d4m77CwFcWr8YU9T+F6xxqJ7cCPIIUSSMDR+n9dJKt+HH+ipS
3R5TT48+mwUBK01viz6+StwMK988Js91817QCWbNh+kfsPqc+hRFlcEVGO8aJsc8tpNEKPGaEz0S
RhY++p2y2NbOglQVXYo8KKqbNR27yROKi0htecwPkOtNxXxeX1pUz2+RXBvdM2i+6uhbM53cIumn
VzkXHZ67qJ23xdV43ouD5azurCqBq1M9pTO0JKn0kvS1aU/ih8nXjLm3lF9R/TRiharmV1JAipBU
j1T1tNWZO6jcn0wM9tI+rvuD2lEDxJGIEmMphttEJoFyjNTns5cHYqeTXjzlG+V02llGmgOK3ld5
vMUz1jeLuh5a4jhZd63huEmXonWWGbfkAKMNXz1Exi/iVPXW9nURqfM7qvK9/rZT0FFjeWQfCm0r
LcHGb36TywQWdJEUTo3iR8hAp4/FoG/22j9IpCaNMyi7ZfOUe+s6dU/tc2Y5rAdEUMQKKaa4JfwU
1RuuZE3pW68Vgab00iGzxNlOrCx3reyYDtnSVQy7SURXvqYV5XD3N3Z7XVc/inZMAonmRwtv9YJ6
zog1laKLxXVQSzz0OVCHfTOS0VhAM+RDO34wkns0MMtWN1+gjLl9RBPdEtXD/Cr8OsEMR4Euja6B
Yjv4KYeGGC6kSvWGQ94pVuiK/b1nqCrIjReNpy0+5+trm77EiWeJbyIlulR91nMr0I6L6C06tcdD
gQJvUf6BeCGm+qMliR9jKRzilpsmwiHxyUTbF5oXPeOYdROI7riHT+94zSe5S65R0WVoHlcNiyud
l0Ojvvq9RPsyEwKR+nUSheLMA8pu49T6VpkHrUENh8LddmnopYspgNKIPR2biHMidnW2dlN/Zsk5
RZmOY6ejiST+L87OY0ly5di2XwQzaASmCaSu1KUnsBJdCGgtv/6tvG9C9j192uyOSCMPWVWZQIS7
77W31xtRZ97EdjYaBll/WsqjkQ3AQQNMPnZP3pDQoXgHfczlKp5zagjm2ja3VGUvnWRYThY8Thoy
eDCSU5sOi1JzDh2KPsHIimfoly68sWISrTt0AaQW1Nu9U9PeJ1dZkgjQp1YNA8XERC83ic1yG0EX
nqUrSa+I8szEpH0R5YfQ1jyXNOOMFJXhUBcfqcszETFwoToVsjhqQvdycVEa//5R9xezPWX8wDD9
4P/NicEYxSU1v4OSmOmXWAXP12jA9UeFNbvSWo1zS8wRzS51cgAVzlGRbbQfnaG9K1dMRqppBocM
dNPP7Rel5EPZlxyF80fhfjZheP+f7Hn+Y6gYO6RNOJgOdXfk6eZ1GCXkV/bGlS00xomOvehBtDMn
eW9sRqjpSKbNC3MQbDoAZAgDr2rzkMufBh1+otvtf2az8f8HVDnN1rFDWg/p0SrORFWI14KSKKpf
+zTZGQImS8Y7nV88FM6etZj7bNRuHZkEwy43H4PkbMIyhsGz2gyNP7vaqWv7YFnr92qzeJNpvM72
yvjmasyvAd28jj+le47cq673qzHdNTM6VXDJQyZKxqUNd4WOcnjVlI0llrMb+Hb/qy6WEnXFdrYs
d6XatfJtpDxFek+l/WUXnyYjpqjdWiZyyyKu2TiZM3lPiFLNru3QHuNMv6YELy9YXyaznUWMYvZl
1uAS7aSiOmconfPH0HCRSvdG/jPv3Fh/2mP0pLho7eVsrXKtR3+CfDTqYlt1vOFtZ3GuOV9dy6SE
G1gbFLHpEvERyGnHnr7HsNuN+pMDVlxgIYiqF0sJLw1D7ZoGI3KU/hCh7jNOE6qXRwi7CUXLyjJU
uSp16+rYYXQzTAChKqSmz+dia7rhrXDYemMCjhZfepgsdcvYKhU0Yza/zOp9BMSRE6ou3P8xlSi5
gFBmcCcD6RtNt37JXFbpKaLfmUOPF4BctYWZ65vOlYFXxU7idWrVr2Vrfoa1E65QQqEWJnkQAQCJ
afTsDtWo7vNToKzadGNqLv42H9/BYAzPCvd7YJ2n/pH2s473rsA7UUV+DpGUf1q26TtsEJgXVk07
lZBCL3DCeHX4EylXg+0+NKFYZVxjuLDbCBFOA2xINDxmY2uwJrAqrqlQ9pWmDJ5QjKVFLofOi+r6
or11VuRr+WYyPiyB/qWv05anQf+oR1r8DJqizNFK0CzFXaAjvrcwPIcgo7msjrUsX2xbY+V2jxKl
L4HZzV2sWaee4E3GBBNVrGCExdJjyuBNZKMVGG+mJKNSyn5bN9lDP3QmqlaA2kUyrxTrqlL5MjHM
eY7IAi9QGnNRV6a2lCGft+Mik3R6PPkIPIcmr8+Z7nqCU0QZy6PRvLux2GUEjVR9V7D6yPJHFw7V
MspvS3lwimwbhR3euC5ivp+t1eBk9auY9SEutiyDPfCTcjIESbAkBeTH2KBw9qgiHW3D9gaD22IM
D/iUIqrOKXua7J1Sr3R3V1jrcLz1Ym+yzRR7AG9bW7YXHutw1bLpAjnLnJnVxwrzSAMGTAPN0pbx
aDD315wnolO55nNCmqL5vRnrHfMVutGi9bL6sWTdREh3c0LeVpy9Ka+2tWyImmh8N2LOhNAbcbN0
dBbpvKEDcDFIYWkVYtnhaDCW4A+rgmVd3eT4RsifW27DSmy7Sa46CIROp7GsnuWwrLpuU6XGtjJb
E+2NkimGOQR65vx9rq4F49ROfDmc2xS/bf+Rti6BNcZbWX8zOAvq/NiG0VErNqk+PMzuL1Mw7M7o
UGp9N1nNarL5HEplK+SnYbLtRPGxn5EWtUu1pvTcXP1Q3TUrH/26BH9x6+Cjzis2z8QBEAk03qiZ
vlLYH5GjzVQ+LAZsupdWUzd6LG9TkHhBJdh2Z3pWEEFCFAocbt9M66Z2iPsci8797utSXXbqJHxF
C6OlZgW/tAIelZfa6BoWSpYt2HCssqggs4yC/wL5QJbc5HOmgnQ2rNJyQncPgm34KIC8HU2XrZI4
3nSVu5fjiJLH1hgopgFBvhhDZmOlNXqyKVaM2orCBDnrGd+IPo/38Vgxl5LnClNbxXikS/KDghhn
9NpmhkQcu+Jt0NxVJJITeO4xieJLcDcoGsydOsr7Gd9KBnVj27a6VLu8W9nlnRA7jtZeNWNxnUE7
i8F2V/kd2oVz9wZJvnwgt3a/mEW2cUH9LQoqk+4kxptUQCkYt5ZXvkJeCrKakq1Vl3b/0c/vZrXR
6TsNcLIa0kZSnuDRU/zQvjb6cXRcap3SZ7N1oFsLveVX/GlKov8C+yGBQKgplHOHKt3+SJSKDkax
/TF7ycvkSROTfZqQuZklpLTmd3pbSww/7U9Oebbls1Izpd6peXF/4fKI3MnM/ixtHjTjFaZl1SXY
0VQIYmlUPyUof+L14jUKw7URIVZUTOES1XS9qRVb9u2wsuin0eGwRmoc9wbCUfenPv9Ogk/ZM+7k
FRbTLyCDgQo7i/Hjt0wpJlVb1vZq7lYN7gj13JtrJ7gE2tEIWnlOcG4aUIg3a5y/o7IfdnHzLNJ1
m9q/rCxiP0m/tsDF2OW3gpQvjJM9ELjfpwgrflt6SfsY2bpnkw/rDF4KjZsY7aa9k3cERcOGjC7M
r1hGbcqI4VxUh0kCPEGvCj1D5c98W9YbW0JiL4m3cyZWIPB0LQbCpe5FbY4+oaLsKRs3VTBPvnL5
gp2AcNVQICpdd/kekeyXaRyv5rLOh+M8bKNgr4tTY8VeyBGT9M99fUV0QloeMoTUlZszeQM6dbHl
eopmrXqVaw2FRvbJe6/IU0I1btb7UXnvBnfFoX2JzGqlDE+mYRK9OuBNMPw8UayLRa2XpeAMfcNJ
m15CW1ibtp7JAKH8XxZBh26qXfj/73XpATFRIPPSFkn7ENGJZdl8CDW2EjKnMBgCtX2MrDqdRGrf
KSZtnambtPiYJxI/RtOrZ93TtLc2KHbumPJ34IJNPhwHdor/YXMfB6JDaj9ZBwCrNwuHmXyLV6Mw
0shnGD5PNpZTJh3pvHPZX63PflZKBBKWFmYiHOAKaHtj5VcmbAhS6EZA+yhey3BVkg9TMMBOok1f
ToL+bluJ/jyqE+6WvolKQlURtPMU4dpsaT8rAlHsZmLmYKz6/kdWjrhCBlSLXubduZNM9Dn2R3St
UGqTr6r4PFwGVfGD2sWV15fmswOGgsGjsK1zmRvrCJ/LrsaVjHFFyTciYw+iQuHdTYIXdgaiHPVA
+vdEp9eyJPd3ml+SuVeANzZaq+ZcgExH6qhd6+FhZAVS6ZhiUenxKVeWKYBIVxAwZxi0i46CsqAK
XI9pvdF7BaR1ZAZIIXbplPAW9qk/jYZ4aMfpY1SYGxqWWvtChx4uHPdaaewcc8crE9ekfqnvnXKj
hz+FSzx7pJ0NClGzHBKvcJ2z3qAqpyc9eIRST5dJ/F6xqWN86WouzbK6BeJiEGANT9ipRPCL5zH5
Cmi+6upFDm8ah5sUj639MlpMdbUnlaFhfCeCXmITsdjg5/g8Nkd3wDsQyKp6cCZEpsBKtY0TSf0j
wK2aIZyGM5pcEQS+S3Gl9ivj3tx1COfBXLlMUp3tUCfmRztXy0GvMDQHj2PUb4zA8bNk1B5V8R10
ise1YFVR9AwixUIDGyCjNkoHInhQPms1xIESfzRN9iucJVOyl3JutlUcPCuMF9TuMRoZyUob4Kax
0mQjnVHn9YHqLVQ/4/FbcA4Jy9EwAoQPpr1J1a9Jsp1PGHDFxlcWiQPDi24WKnIytQm2HNA3znGr
4MB01nn+Y+Q2AmNLJNGodXt1lBphwV/F8GJ3+ISYyROxyH2XrJsp29hM8cLuoyAlvZOPOLHA3aEQ
ez5ujofhqRtAQ001p1uJfYuJij6jDjlmtGkpo5mgM5sa7n9NXK/y6oIsm9LJu+KtcdRrmLvvWZlR
QDO/tKdMgS24hzsAPa6zrH5ubco7Bm6x3R8IJI6VFdx42I5rB0MUBLOJICL8uqbbqeM7ps5uiYVU
kDcQtDMD6sWywb/L2ApeGfxygFW/bL387Plm4Tg0CTpK2F5yJsiYMYlyVbqjYJ+L19Bf+FP1Qq4j
NIsRetnAlJO05A5bl9ZxTtLMZYV1yfhXLZmXbd9uOxUIZBZ71oMusBWPGlBLLby0jdZRMLHHmPGM
8jKFfGOVdiidB0aQh7pn8C3ssxYWG/DpLBzq15E9snlX4B+CViPh2Wn59znqB83yNK9ZGrBtal4s
i2jD8mcIGOQVo/vaJTXSs6TrVnA4Z7bJXMYsV5gTRjJOj2Dt1bZJXbGZ3YrxqzQf8phpH7WQ6oeF
Wx2MDtJMaDWwsboLdIrhuPHj2KKrC3kKG7WnLsWJ0liw6dJFLTSDiz3YDJAc66g44uYklacFx2Kq
H2wqekPIVSMYFguPY2yfuNQrCGBh81IlwCnDuClM48Q2PaS7J3TICY/Fehh+6ZWzz2J3aQq+YfQv
ft4j0906GzZhX20jfi2tgeHvnwptWFnxOwf/ZiqyfeQ6m6BZ0xzL7mA9BTA7Zclub6iVptC8gNnu
7PQeGPZOBm9BzenIgwJcI6P5oQytVYu6bY4jo1jxVBIRVwysc7HPNqg3dmukZ9Wr5l8mpFYbdNsq
f3dZYkT8w71yGmDj8m+3e1HMW+d8w4HJ6CNUEVLg2Do/Uj4GcrpN2+VPZaJRsyY3mfyh7DGRxdDj
aG6M+BPzbMRvwXCmPC1aZlglbzHQheKs1Fa56UW9caWxqomP96a7FmOM4ZYufW0ICPip2PTKy1Al
a5skWzfa6+NziRlJ71mIZqqeiJq7zGFrae2lvcIw8v7SDxzsMYEt3ZdrDXJj6sE2sZx3yWLYvkrX
o2OyVhzDW47xJgPI0xMbygwwwdb2EXWQiXkzaMJD09+GIVqXE9Y/u9wZWAgwBS4JVLz74DuTT0rp
ETvBrhxzQY/cY58vmJbRJoXWuEugPSymdJm81fanEt1U28dfBL72NumfevnloMtrFamu3VuRz3hA
4+FrGgu89WX+phXxuYwIsW2M9qyNzpOcVfILstkr3WmvpPvSJWKuYS2c2GpMxWK6yvvnEEp+TQcL
Ys33hKFFDeU3UBL38Z7ZMe8Wp2fhJOuwAD9PkDIPXXmWwY1mRhaIwvssvNsmV1UXL1sr/rIYnA63
SXmi3o+q4NxbSFcjAQBqOABbBy39BiN5+v9dm8CBW8NwUUFSZ0hbd+o3Lc2JEFG60EV+1KvJn61s
N0lLv7JoCibWaPFMRu24FB0ErqaFnN2pti6t6UsXzmeufzjpeRadl9YKgIvegGRlbngU1vgBwV4k
7rIPwPg0jDtd7GwNw0n3XXGvkooge9Jqpvq0wn4Ytx3PR35XxO8pD1Q4YznR8xK/YeRIWhO9cRk6
G1WstJothRGUaX5k4cyq1WvP4a0mI98Uxj7JEJlbEezGxLiZsVwlluGH7oghY13Ga02BMAVx70xf
r9d5fFREcMUU0UZfw+BcwunVCr+x/CLp043aluLr8qpZl1gxzg3z9topj8qoerYpVoWt2ldnTCCi
pGOsaOYIcsqGFZbE92jAfTWQ1JaJ2PxwgoTU2b5im2Y6/P+yXUmBS7WEZ9JpUrCA0EVq7vi+rHE1
S9gjjJNj/iLEBwTgbHyViAYG6EPvjwq1DAdL+Szs+ZHeaWtz++QaGokbqsceM5TSfo5zcuSznioU
j7DwozzFYuEAD02bZJzWUoRHBeagGuODFZc7PbTwyozWqit13ccHtEytiumTuqsCpgdRKZ/rRF2y
2I2PAP9JBDlcNKs2G45hE3ghMksxT/D5c+wbwvHTYoClayrto5xdWzJiIepVeWmc2utcTtYNmxwY
YG91ILeBrQA2rjU/DRnWnozhjQO4017EtDUDvjQPuyVF/3WWxLhAr18ptMvwxvNhuhe4btFsXVrn
QDyWuY0qc5vt1Vg8tFQUWsXwwGzXgwhuvGe5Sqye8qsAljfGxKvNjrclLQEU3RJkKi4VXzNE60Vh
wwes5dkubQYy6Rj2xrFf08GHkV+h21TDsHNK+8r2qtJvrOLSNLdJrg3DNyNjXzIp1oyntioopUMa
gmWRBsaiqrCmFSsV9dUQo5feU5joWoz8FI8dBvIXrG1bV83XoZbo61mbv0b7OlCjlfPZVb6z8QVZ
nFb97gxlOQ4BvZaYvaCIV8i26WTBb4pdBQEhmo0qtc++KYGNs93IQEbPd6L/Do0ZDD36cvSUmbjC
HeiSD/bcFtFhJAycjW7iU840bYEx702U/JmaohtP+F6YpkzLiQt9Oim84L1qYUnQFlE3vmIdat3v
yPjR7M3cNOfMOqFoIhdP+I6V6ijr3Ddw5sdWfUjnc22ma5amLms0JCO71PmbEz9PNfchnnOxTweY
9hps3DjWZFQltWBYedctVoWDhSry0zuNiE5rUbxCozWzc6iVH4Po3BT/sF1jh7nDSl1U4tEXS5xE
kny6pt2wb8jLIrlE6p1YOajjvF0BQeu28MK+94v5aNo5/zDKXIAwEnHHKhUjRoBUrIl5upnKh0x/
0Klz1HU778iOZcC/mMlDckaMrfPzXQALl0W5xakbMZ20tgyOTHPd9qeq8zLGXeHNDJdVTrENpW3+
qu7LpRiQiORJgfKAl4BYkg9A5YvE+BT00agKcFZKjwBb49RVjp0ESWF/bAKU59Kc6wbfESpBdELZ
VCyuWQiLKsi8qMlXwzQ8lA0ixyHq9s30Npl+bFuenuzb+NKMBxtwVI9OparwaMrkrczMrSMEn96X
W55rJd/ZDmpv7UJnYpFUPik/trTnjP0wbDNPWjap9OdW7ArXZa8eBi5a3aJF3x6tZ9X8sbIcvsve
ReH8FFcfrtZl+FewPFSD5uNS9Se9BYNI1koMKCv24f0v6j5p1/nm4aaYUmMB7Mxgmbflk9p3DxGy
TOcQIF3vlT7ELqYsZR0+hvH9qYgulhvtKj5pPdBWqC+eUXfb1jgIdbJIRqWUjcOGdXnJRm2bI6Zj
irxHERavGDYAARAGVuwxW8b6NkgITO4t4JJpzv2p/7Qsg7FRx5ggLNfkYzFXrZkADB2J5Y6nu9NW
U6fJrwaTaM78oYhTElok1Vjet0xZ7D4cV4FoWVZW0f5WY7eeCwYRSY3LkwlUNzZPUV3wtjehyoo4
i6wVs9X1c6ho9tM9v0/1bfp8P+ytbutqDBBCl5mC6cJvihFcFCsU1hRleqnmE4hnor0mdeHNDYkF
cPEVGvSbwxU/hrcKMcjCQOHWqyCuP8z2XNuYJiZ8YcOY/cobTM9TE1CrdhD+WvXssLO3zjrKsKH9
kob+UFfaTtwzIcrsXJJhZBci2hT9pWaAjLY2a8kiZBgmEJAdjWsR68xoWavK/mbJEXlH8bgNhl8h
VmVX0sjJ4OL2lEu5mMpTXgOr4bPv6UBZ4Grh8Ru0U3DvIkskEUN9SzXrlQgkpei2WRq/GSG+3Dyb
rg47BW5MTzeUoK3J7Ks/DykAlIa7YdnwrtXdVRDbA74fya+p3eqRslT1pXC6LSrLuiTwqUyzmyQ3
i/ppBlkjY5BSnQ0NUH6T+R4mpyzzQzBt6NBognKYzhHp5gvqbXIEQICl4pyzefaMIfDiZimb5ktv
yzXvkt83ct/RQRmJ4lmokE6KhF0Fa50JkRxv5kSBZt8E01e/CabZc7KUUpuULCXrf7L7AxetWF+2
NuwHwJ0quA0mWw1FtS7v5QXTt6p8x/rbDSsR4WpjT5XNrJy/FQtCpa+AiUSBWk2uUeGcVFi+mD5D
Swh1tvEhB/U4UkpgfcPHKKPUn/Oce3xujs6g3L2RF6Y8RfxYVSsMuHjyzxGi6EQX9wQ3So6Ayl89
hjr+MYYNqzB7FN0ymK4a2SzKltcSa2vprmrlfWgBbOJVZ3lj/Q7/HbIgV702wU4Oj5O27YNNEir+
GJ2D+CGFQXX9Ub+l1WoavvNs6eYfEeq8/R5ZiFTPLWpq9CY5K4ZnNV06LKMaDjqDTiUnpianr50b
+vzsPGZMzoV2hz2jh9ChsDklHBpuf7EtPx+Pev+cmzfR2ycltN5L7s5UHKmFfbU/IlE2avdUyV3n
vhgUzSXz8LQPimXj2sFJdIOnN3xpEV6PTscMRtNSsaJk6JyTWxF62EDbF6lj7o27ubaqBNGfyONe
TdZ5pjVUos3RtUB85pgjas6YNWbGqa2hsoxi2nSKQJEqml3gFBwL3aSve0Asr8J+pWUvlfqVxtO6
wlMylay5reeZIJw+4h+y9pMRbLW43tZltUkVXFOpstYwAwiSYbIHed8LMy7l/C2FJ4L4pBaty6jZ
3pWaSgeiQVEz3dy6iP8N471yeJMJm+BznQLGRuPQ1uRr3fqCKh4seF9bFEQTtrwqeyd/7kGqNNMF
3uBYXnon5/id1oKsnDFbt/bJ0E+6sRWMhlAiVechpWVvpoOwtIVVVfXOdGTgx9J6RaMgeAS5u5ZE
SSEwSr7xXjO/Ql1sYrxeyYyynUDio3bI3uAVNxa2jjeLoCw1/swE9KtEopl0c80YtzQpasW8q43k
kBnNLTJBf5X0SQmjfQCjYSnh0WoiYyFKzGhtvHGF3OgzxgiS1sZi8onc6BEC8wsZQAujfi5jfA3D
slAego7o6CmzvPJuQ0pQiy8dj2rP4WrcHct2wkFXVTaUt20Y/J3tlSk3En2xCOgapT5iGoiabNFV
6qtSBW9KjDyMQmXbpB5I69vmsq7TpQag7zbbMVrZEeWKnH7CON7nLiQ7hgUqKKtgWDfdCc983bnd
0gFnk1q+DOyLDKNDC6NjqUwr7vV5ihM3t92dVhPu9Kg7xMk5MEEJA14UtrbyY7zxLAG3cBk2ynOo
176LQtCmEnDjEvIbgXfHVuXPMxpvPn1XLjiIgjRD+Es/YYwS2YPD9LAGNO0i0CLowIWBLpil+bIx
q2tQ5Cc7lWf2J2/HTJzL7hAPhCt13S+AmljZCOUUJpZP9MarFsh9kNmql0hMClT5yJHuglnWIQlg
neIRsPjfY6m0e67XP4RS/b5sNwnzOXPcAdvNQvU+5xeMz4t7dOJlWOAd/Et04j/HUhu/L9ktk7i3
VN2C5DNXUnks22sbPP/lD/jnLG96r/9O1apMqU6poWt7VR3KOyiq14dJlzFIooVKpE1l9dYlAxZZ
q7ao6CXa668uFMhL5iyhEP7ye/xz0C3X1n//Hkmr53XvQunM4/Eeo5via0cKXM0+nBd+JX1ZpR4L
x9E+A+UQM3dQ//KjnT99BL9FIdetYc+2w80wmgTskuFlh4GKMW9cMtODmr4lrOlEw8Fmm3Xpvje2
g7a1u4+xJfCg4QFTqnXr4lnEFRK1r1WqL2PF/eYWa+SG95cBXc6naS8qZg9mc9GtydMnKjWXP6q6
yukl5xhuPoxK20RwIKqL2TwO7Q85PHGHYoLCmukJnGZBObKCotvElrJLzQbMngT4uaOixUDPg23g
yc8WdvjIZhKnJums4s3+UHvslfmm6uqNlrS7XCowSSbLWqkKv1P6A73a6fxnY4oDz0DN/fev9A9b
M43fl6kOMmv6UFbGXg6NAhGetoFBsmWuvEWFirM8YvLwPehQI2bv0GbausrM1SKOx2xTjIaOOX7V
SXof4qfl1ib9kayevMn37QCeWyV6fRkdKha9CJrHwbVjlPhBY5bnAmhhSYoQBtMZn2knmuAvL7xx
fy/+6YU3//s57cskLbJcndkyKR9OfrYLzsU6Wnz6z80maRfqGm5GXbwoHr5BQODFbljcOl8smLx7
4fon9L4wWB1UQO/l3z7mP706v2UOSqHojeKExkOo9xsCuFQAFqV6JT//tXb0RekazF7DJXPJu8IH
sgsSG8UD9iuDZoNsSqSZtKXk3HVocT319KYizf8zbl4iGo6MuFbrXMmzq6UbB4y9C4mUn5DQBtJZ
VUs/wvCehy+1fEqt/fhjTfcf4JBGNm+y/BobzwoRkOUSVCc8qZJIrjv7cNQHgXvrpQc+zO0dZl6z
W8JyXthDvXRujNxn+TRZK5Xsj4Qs1INCldb5DnUt8jrvyS58azVwd1gnnJfL2cRQvsoH5vlr0hev
d68oQ+ifwQHkwVfpsbZGPRhf5OuV56H7MLhsuJB54rNkn6JmzeUJQXksCTFQdtCmtRgXAwlt/SIg
6CpnqMOobHh2XtCmLePB4G6mCO76DboMbr5m2NqEInXJ8R5BlhmPI0nBMHL6d1PyZtPYB7ASLFWb
gUGGT8sEtpbdKsrmI/5Lrk0p9YWq2ry94TmtQwxP5nOqm+coPoQFwI97ymArSVuImXs1y3baNroJ
pHoT+rELfrGppx1Pxlgtrepzzvf4pZDhn2sMZjZbS0pOHVKisPxojOf0W8I5oVW32ow6YsXFTS/7
c93ln3ri+C6NnEYdk+U0roTwEXwx7RPL9WiPono5EoNAB01ZuhDxpx6wJ30sVxIBmQ3YZbjJgo9G
PeZ0B8wiSlMQzEuul05UC8zWJkk5So0jF/OM9GDAFef8VsmwBp2FOZxjQlpKKl+DDXDGy4TTATta
3DzV067L9zr4RA3IDSBYxXjao5hLwep+BIl0gYqX0xw8S/+xZ0YcbAHEoOGM5848ZNmFiBst3Lo2
+T/Rkvp3YM97g8kuwfYXvjV69CqkfE7yTa56bvmUtJcy132tD68KxWzW9/i52XOWC0922GYaQ67H
IllAdpfwnV1W3P79fTb+Ofzf+H0rdKfpcaySs3awO5vsIYe6slgVREgBhXusOmbIyChKLd8VSB5L
FIcpIrFgOoVGdJ85oVE10a+8y25lOq1N8KsMoV+yWUuwHymEoanrbjPUjKRw3Qx1yQCCoConYuez
/ZdVvP+cLm38HvTeKnUeOlHEOfdjLpWjjVmjPACG/2W7wP2s/Ycz+H+Fu0PAhRoja/5yHTLjM23+
Vg39oZxTf6uGArcp7LQp0oOlL4ojTQe9H2kEHaX8z/Ro0mxYfvAS/mUD1J8+pt9qHqUgYTCa+DsS
2prn+lG5ohLds1OL/+MP+K2yGUU95CbZGwcopBlm72i/6Y+w8fOH9Zes5D8VwOpv92FSKZowYn5E
+DF+5V/Jj/nTXJQrHU2rrcVXe9D+9pP0P3zrv11zmRY7ugFxfhh+2NLGPYekCMd81U0iwr16J391
fwkO/lO9ff8N/iPgtiPdNWUzlP4QJAy5I4VLlHMbQqggNPDf33Lxh2dY/Baim6v3IiVVxgdkIlxL
BALWBMWByBJba4XxQkCuZmG6gno55LAcZfKgRF8BKelKMIOVjX7WH2eIZeVXUjEHj5Jt2CA+1cpK
5DuZcMpqTKdLWPiGqWPW+1bm+gYQb3R3HVT5OkCKpA8k7y9pxFWmX5p2k3HvM7fzuFNr7dAQW2Y0
DGuT6K3LjwUoObkebsqVob3X7OvsxpWrPJfyS0vUSz0jQcaZ30tYQY1UaDdGMlA6duo9V+alZ/N3
mx0BP8aShQzjexkRoc5uhg75ZnJ3igtzRMX9MORf4/yk18hGMjvWI2YaOlEU2xjRLEpLx/v3r+B/
DtR/OEbEb4HC3MW9cKcSYwCZXpgdyf9V+o+oYUoC895jh7DhRiTt/pxqF8U88QiuK/KHoakGWS9A
JUcD/3rCxDwNDkPl/CgmLpmsvVv6PkqeHZWhJFOgnqUd8oJ9hZidvcQWg0Mv6cDg7drDDVA59MLU
IclWaxpE/8Og7Nr0oIhdn+1cWwPSe0zhNlIQy7S5lNNmiptzj5yQugi+ZdeuU2S/hSXlxYrcryKw
vEJ8N8E+ABpVMYll7Q1FcVm24yUZh08j6DfmOHkGKSxjSui8Hh7N+X3Mt0Z7cOb5L8Wy9ofOyrkf
fP/xIqktIxfLbhCR2rVUiDLEff2qmOGTGWJZ2gUZycLEHvR/6Tj+cJ4691Du//hxlBzDBESj/j/2
zmQ5ciTJtr/SkntEGwADDHjS1QsfOTlnBiO4gZAMEvM84+vfQWRWF8MrnP6qdk+kRTIXmSQxm5ma
6tVzzxu/sO9UFddXVCJpHEnz3IW3n2XAYhK1QmYXA8pzlHX9+ad0CMWu9tYNoU2CqWk0z7W6ooo7
edkmHu07rSUwzFAHZmrwaZm8skRDDvQtLcW602p0vT1pk5Ysd07y1BWhc2x6ORRE7E3Lg3Q9YcRu
DmmqpxaGgGcpnr1n8NYRtQaYK45Jq6FzYplkp1ZoMAuE4W/WXXETds/9g8ZegKLhS3/J24MOtJ3O
NbRRjHiE7EQUeJxA5XmxKxgfJyp6JikKzdZYuI/Ne5xcoGbndt8SnODJ3rCiPVZ4hhAKvBI7asg7
xoX9hn5Jq9fxWQ2xgFZqzO+2SNabDCLbonyig7oSi/QaKKYj13F9AxVlCnwEiefk7LMjxgX2oU9m
b1ExRr3MJyhSF9DhN+ZJfEYd5AIJ5yLAtlpb3Dt4jsmlfYZ56zLYuKgvFxqmZ8XGxv/JZl8Xr7wF
keUJibz5r1bpkm7LFVyWpSQV9Gyu6abbJkvaGq/on7hMtgS7F2CWUeVuqT6eJtv2pD0P1s6GHq4j
4+5gCLm3gNmO71V2zl1h37yk139rbMUNPbCAprEZ71fwmtb2KY95MSzkCkjq8u37g7+KN8Qh57SX
l0cWUv3AbvlnyuXDiAynNh6Yvg2c4ihzrmhbWc6PyF4g011CFFiEm+DhyBicb+4307nam84rMgBx
PJ/L22l32Sl+CNfjK2TvZbb+NxNxP7+iD7fjNihPKmNUF56LOr2MLx0DGWA2xMaRN3dgK2/vzWCN
6EpniHt1oWtzz2WLxU4Z5YDZtY2blEe9Zg7MDvbedJWZbgXnfSKJQXm16NuVHB9YftA5qE1vY5dQ
nzuE1e6xaOfAKLP3At0277vSS1Dbdy3sepCYWnmWkumFZge1pV8VBlYn2ZEP4UD0Zs///8NLMinl
yiShREduaDuJZ5MGc/vYozsQttl786ov7WKMpYlLj69uupJeQKiMn3/Ah1JL9t5cpFTq5HbQkgKt
clBJcUUJPw5cu1nSuAFfe7Anay0UfboFcp4rfaC0HFrQrXANCNapFRA8YiQLXdsEVtCWDZmL3PUX
wyRahMkGNJIRFSYmOTDZhRae27UhThMnEOctqIrV0NA309FCDuUqc75LAzgkFr8e6rZwctWFk+qA
RT0P9lYi3B8tdNtlUgz0DCQyB5gAA+/zJ3EobjD3g2O796xW6uluvIlQRWII8JYWG4MqwizvXyK9
onL9+bkOfC0/p9APX4vygqLNNE6VR4F+6mTVBg2vuRpmSevnZzg0pvcmY4rH1YRME7uMGpIQiHJm
xCUwhoVhHVnFDm3C7L3nFVaWTX8SpwjMONxWCA2BmgfWulPo9ixdiXU/qHpndIV3FQZVe5akNOjB
p43oDCumVcQ0fWTrf+B52nuzcDCmVOuVPfAVloSp4ZmDDmwMyyOv68DDtPYiSs027UgM/nihlTvM
IIxh47iAb465jPx+CbH2pt+682Q+mPgahElFoh2Ubb3rDLH+tz4Ea2/WFU2YJiWS3gvbAYAjhftU
Q3c16v4l6aJjQ+fA1G7ND+7D90ynbDAZk+AkI3F/GyF4T/PuLEolCaLg3HGnq8kc1QJg+8qQaGg+
v7cD86K1N+mWgHHK0jMGGvce2vR7Hh3JYMxP/jeLurU33zqKgnFVclxfP4uzmQCIoFynQTRY29Pq
37v2vXnXDpu2zPL52jXK6c4mjLMjQ//QU9kb+hUYDVWlHHlGvDXxXS+OGGEdGgZ7A77F+jT1NJ0D
JyvoyKO+QhQN8O/zB3JgDFt7Y7iqe9/XDI5uqWCBU4dnwLTffn7sAy9U7g1gdESDH81X7tKeKmhy
mhvqs1tHLtF5fn6KAw/np4HQhyEQpJ4/dQnqG2nQo25S6bahRLyy0f78+AeiGbk3jsOsn3xovfnO
RtXui8lb6EoZp7KDBIiNn8OHytzrJggAcgNk6ednnY/+m5Eg9wZ2kKANm2SW79qwfclj0yJPb6bb
OIEEkcct7Rngfz8/1QGjTlPujWa7bXOahKZoR8tQfCkeppQu6qV2MzyYi2NJ3ENvaR4zH95SEYZO
gWFqtGvMnC1HVobgbkvnJVLIVQsa/Y+ZBR/64vaGdzKErm56NcRY9Pe0BCXhVzWcayP9c/W3LiiO
JB8OjHW5N9bLVEukRJK664QTPpS8+HPPzb2Tz1/JgSEp9wZ84Ee+6xdVtJP+pgvvo+5KFEdG5KFD
7412it2N5skk2mngRFM1gPZdl9WRFfXAWDH3hnuviE/1jqeSfgXontH8BZRNh364nGDKHptnD51l
fvUfviXLjDoUpPOzp+jWbasfVGQijCW8xQAP5O3zV3BoVPyM2z+cZXT0phsTzhKB46pWUYd7A6CH
BU17rXbm0eVQHpnBDt3P3liPwybGQZkzoT1GvE8elUZfp16Dp69wkzhyQwdevDn//w/342KQ68U5
CMrRfeyS70lSQ+p4/fxhHTr23uhuUsv1hjBNoSxcdzTmgvAOmvDI4zkwos29EU2vWG0aKN93cgdP
vqUXjgT4tSjXMj8yAx4YzD89TD88Gtm0XddlnKFtvoJMo5XwyKUfeC7G3ngYs8Ipgl6jq2IagAC/
1jSXNkdmoANfjbE3CjKt6iMkOfEuMlbAMgT4Crhzcy/DqgTGd8wL+MCzMfaWP5kUY+aoKd7lwN00
48pMTj//Zg6sCD91JB8eOtozWdlhG9OQmPK5kHhUkqIAClMrM75+fo5DWyVj76M3dTI4ThTGu96P
YI7bWTde6VrWIg5mOtIDspOTP/Oe3TxaI9Xr1+6UmSdELC9x42gnut/1R+bGQw9y/v8f7te1vKDN
7CLZ1cOVJi8wQzrykR3aPxt7A6QOxsQpkzTZFfAmXOoGtA7QZb9oX71vNc22OJgdk58cugnj15so
Jr0NnLRMdhGq9FJ9beojM8ihr2FvxWv1bJoC2413zqRtJSyZilx5iBuAOramHoiojL2Fr01kpRUZ
Z2g1rAUaIC3XnvbeVGBZzWj1+fd24C5+emh+eMejHyJJsqiER/Rpt/Iu9hAwoL3Ip2P+7QdewE/H
7g9niO18tPUhoFxkpF+TukFirH3//OIPPKCfWd0Phw4iU3OrKU5202t3r78U7943+mY/P/ahy54f
2IdjN2bTJTSDJ7tmtC1gccZjJbUjOYhD1703xhtYMn/KD1rkB3hHfrU3wc3nl33o0PPtfLjsQaBT
LCOfkYX3BWVLFJGGBGkzRTbecGCSvcT9N5/Q3iBWRWq3fsMToj0HZ68WssTn93Bg+dT3hmxWYtoG
Lo8vpkHec55txLWbnRfPx9ahQ8ffG7luW1uZ4/PNY/6p31Ojn924K1qTF5Q7P78F/dDnszd2uyIP
AzErTFprkV7Wz8W1dsuCYT6ZS/+7c7L01miIPz/XgVOJvccVacIWjifinZYhUlNr19SOHPnQXYi9
JxX0njEm81IaaJBwch/HttpiVwdhDhVkLejhDvGoyFISvz29cyutUcXasev2sqlzuc2TJj9jovTW
n9/qgTcn9p6qtOu8MQs93pX4yaJP++Y/WLN4bEGfwednOBBEw//4dQDVoqeDHVPDXfZKzzdqw8RZ
JI/Gq7rxvrEl+Pwsv39lxr5PuFvmSmCtkOxUQJqVLHZeVUdu4NCh54nhwwQQFKJH8871C5LsqcLa
NPKOXPXvY0Nj389bpOZY0f/DuJn4zDKNDn+zKwaIkX25+vzBHDrF3syYCwUmYuriXQfVi3550B42
Gf1j+7BDh58f2oeHk7bZiK8ucUeaUh47H8NtHxxJuvx+4jXcvdkwFWaDtSSH7m9Ad2OsU62G5/Tu
88dyIGAy3L0xPpShpTk9Uhu8G4f77hrNy+wKfdU81VfdU/1y5DTzOPrnHI7h7o33pAzBYMTcBD5v
eMiMs4fEApyZvg0phmHebB75Sn8/kA13byAPoed6IbrVHdoDWFxWA3Rw23uL8LU4toAfGsn7rQ+z
ibWEekd0EGBzi/EKHT9M9WtVbZBbw/p3jpUPD4y5/f6Hsk1r7Jd5bCWmhJ520jLpf/5GDnyw+90P
kdCHyStJ+HcaSDfslbXvOcCszw9+6LL3Qhyz19rJpQP6oikwmGAF9PTbn0f+z9fh//hv+fWfn0z9
3//Ff7/m4NVCP2j2/vO/7/OUf/5r/pv/+Z1f/+K/d+Frldf5e7P/W7/8EQf+68Sr5+b5l/+gezZs
xpv2rRpv3+o2aX6egEucf/P/9Yf/8fbzKPdj8fa3P17zNqM97fbND/Psj79+dPrjb3/oc0nnPz8e
/68fXj6n/N0ur/LX1/yf/uLtuW7+9oemfxFopC3XlYZt2K41Vw77tz9/pL7owjBpT5aWocNr4TVl
edUEf/vDtL64upSOq6Qt3J+K2zpv558Y4otiqaDPSTqOAQnS+uPvl/bL2/nH2/oPlLXXeZg19d/+
kD8L3f8Y+JZiUodtYpk2RTdlWfvCWGdyfS0b/eeqldp0DovCSC8LGdEXkmZtWZ76YRYBifabVBa4
lpiWiaPEYLughxBwRjg24xdhZLQ2taafteN1PzTg5nFzEjZkKFGZyHakSKv3dBgnrBjazHea+6gn
kg/wzzBzGEm2bgwgx6ESqRb2SVm75aNvkAkyJbk5rNuBqhvQS/xllGuYWjorI+3QItxLzc/hSAdu
IJps58rBaDDDmqykvcOjsE2uR5+h+Y18Mi0wBZW0nP6u0KMjBZ2E+xymbjrbxSMnXyZZO0BjSwdC
nlj5ccJq5Atx5tPKQNaua8jmDKOs3r0ASRVmNEZX3Vlm5Ra3btuL5qqw0+Q7uFtNnareqKsTkXbY
VGeO7T9Had+ifewNAOepndEUrHyHrgxr8nCO8PrKoHVag4Bp1RnCSy2hHma1TtZtMsNwsN3tchr3
44524o1L2y3CxSrFvwDru4xGnK5s6cOrGqvYhlZpndTSASPaYF9fLAK/tTu6l2K8vwfHir/VTjzu
TE+HyNQ31fBe2F7dvkofVuNl4Q0C5HBY+/dabWL7A7Hde9WFWUdbOGNF/1BYInTxd/GjsY7XoXCm
8BmjVlOemWmVOG8l4NPomzvIqQJ06Lv1ueg40rqtc9gRoAg78ywdZ/VlnxTORjrV8JIaeB6um8yj
XSUypbjVcuo8a6l3klbipDG8dThlQGkLPxiAalt2wMa71CssVUzHerKyMLub0poqeTX43X3DUJtZ
cR2M17jy1bUyvAH+GdHkjISIB7xhnYi+Oz/PjffOcBoEDaLrwP3nMG0mlWFgGgeiuqpU70DdpdWg
NPt1zeyJBAxUiNW/2FmCwYcXm7ToA07DHyQLaRjG8jBxzxrQNISpIoTfVtdlMu2azNGq9SQY0uCX
wQrSscxO/zJq9SLedHoyPhStKHaBSr3oLLUKci9R6IT+lapDYNu+AxwYCqutPyVOW9r0SOjTuwCA
YW5FPWNyRamZ9i6RJjjpsRHJbVr0Ov5FvWZZ2y4xeN/Cl6O/tWVYbcIkRDkeBnlym6heIRXzNHo9
/bCCyGTbEsnlYCtvItCmRXEh3IE9pVU3VbXNrckp535/pW0Tzyal5yoTG4vWK/TvIf2Ss2157spp
aViwN+FxISRZWUbc8QoNsrCYCrdt5K1F32kVONQkoNAyyDI87XMrqPC4nvqHEoVCCmXBiG+CIAd0
4kxDCa+FJ9MtZEsumi4QiFur1EOzvmAx1ujGNUFdO85sj1zGNJgv3dEAQtMaYatQFxSkOInEsQWU
Dv0vWQsGw3PaCusLz+vlPZ1Uot+GrdXjKK4JpEHko5EuTHDEMPdN9bn3Rwss2pjqCXFLDo2RITdp
sbOahhTzVA1g0fWQ2/ImahpBv05vaNqdW3bdCTeurdssc571vgS5IftUAu32UpwDImc2xAmrDICs
HxoDUMTMtGdWQxbGdKqCUaNjvx6y6iQc8o5IWaEb3RhNmbAJLwwhMDNPHXiXRorztpBSmtdG0UNe
qnVae5HwNhlat0ELn6fKgs3WgaFbGPgdoPSdih77pMgv31UtjRNArrJ4TNseW2xHD0sHUpO09Asz
idA8p34AwqptDffb6Hn5vfRrnlbUa8VwIQHZTmtbdRAeVCS0aFPGsqtA9FfQNsIOaBsEe9yAQXqC
cDR2UaIpfHHrwja+toVSz46s4/aR5jGrwdItLQsMc4I4vrO8AU5HpdF2fdLboY753GDjZ2r5lpZf
ZkMu7mJllvXCyiI7OgtAvAoos8p46QKTwNlFwgYYoopj80qkQY/Bm1bUOR09MU1MclQaxor1NBkr
0TZYPlRu2JhvmZMHoMfSIHFh7wbD6NLuaPk0X44LEcTleB1EEkwUprg1aeKlPYVeyyidRtCEqGu9
vAVoTHdOd+Ykyg/OZTyF2AdPsd2oCytKterF8X3PN5euV1UJUwP5XXOZJ7EZPAb2QK9YW9fh9GrH
uXio4aJR6RmtLkKj7Gop/CoUNRDhriq/HSVEtiQFTxmXjVj1kcQpJxqzGkXbPLkvoy5KW2ofjhqh
ZY6slSsJYo/G2kSfm6aIUqKORlAzNm5T22kR4gHxwFNiGODL+tpgTZdRHejDqYxCsPSjAkcEQp+1
balMuPzSCVU/LOKU7rJT4WsQSi09wPctQR1u0aDmBEhmfd+Jv8V5N5GHifwo7GjMh8LtGHSfBc4M
To7SoHkLfW3Mz2vk2kpBSi2GJNt47ImaZ9DF2eDg7dA0Ge1QoYTrW5ejkX2NEhDUWBMCDQyAv/Fy
i9Mk0iForgtv7D1kzU0TjLts8LA6Q5ye4mBdt7VzVmtjb2+lkYa8uCmohByhWQwIoSUrHsAoJghU
v6YtDBr0cqEXYBlCV7T4DShTH6wWT17o8NvR0AY0aXGbiOmUT9dnbjJGVwW7JDU1+6lsrBEJD/ZF
7VWfVb1dLkwthLZX0EpiXTRYDhg7o600+zzQoia+dpo4h31W9grMuF3lU3dd2Jk23pdeJbrvTR4L
zIS0qpzg0oTDGJ6Ohl/Ci/fDtKpuLaRPBaxXS8+fylRWIe4tvZatpVUlUP5cK8fcOnDUvW7o7o4H
h4XXpGT2UihwrDQaANzqnnoLOOIiCzwf6/YituVZSGQQ349BFXTPcdekL2XWeAU4WjQHF6D36vjU
EyAU15lry/46TosOpAABr43LU54F56NvSnpV2eRmJyrOpuZbKmruVIrQrx6HNLLuALhk323D1I0H
kCg01kFbqSTQE1GEJ7TWj3TADdiFM6VApoUf0cPO0Z0+1O6ThFX6tsdLl5RCn+IejY1awFLQNYHO
RTVlfxsIJv31v77/Obi5+WVDdFW8ZXdN9fbW7J6L/w+2QfNu+vAuaBs8Z88f90Dzr/+5BdK/6C47
b5Yggz2LCxfgf3ZA5hfDchzYoLqD8YISs4jgrx2Qzp8B2LXZPQmbANPir/7aAskvivXZELquOJo0
3X9tC2T8uhu2lG3qgn8RHVpcqdrX2Flx0RGBPAdFTrxIOk3SC5DDrWbiwGACrZd2kbsJysTO9rFy
ymB9EhZhme4vxpGFPGWF6VeWpXeoh8LaeG70JjW2mSaz5Izo1alOQYPA8bIw1J5NWUurY8KZXKB9
RFX0gwddMvUXoHQd7cwcOtBIWRnH3bkHcTlcFXbbzJFa7oKiK2icMzP6MU9H3a27s97yOmwEc6u5
b3Svwa1qtJuVKYY3YgrPPQ+dQcNPNzfbaKOgEH63hIW1o3R11ZwbBFa0CURFbWF0NI3icionuCmO
Sy8Ifb+Y+a4G3cR6IDL07t2phMIPmClbnOZRWJsnrRfgcqxyk5oeFA+qkVhKW9vcDZIOc/Z5sBIM
tGtngtO6KJOMfluWEDipFoJoOsH1NsQHyu/siyHsTZbvzrPeMj3Tzi0rm0FCiTnaS9ONQNEpMVkP
Tp2yKZhqYEG5XUYuvJPOzU+suMQmBzF3+TSRlHsWkYHygkjQxnhac7FM8Mf01p36CSgRNGdouoGM
oVDq0Zv0U4CDWl6Eu0I46Y1SBe2VYhISba8gIL0YJl+DDoi/9VtbeiX65trWHjQY6UApEgejNpiA
FV+MkSisLnKSd0vBir7VbD3WNxm5r3JtN7J5kZHEqafII3Un9IjQmS0CvgGeP+A76uZGR9+4Siko
dqwZFMpTvMItWYPgkb6sXprUhJQ78V6Y7F0t/j5OefpEIE5fNzBYellKGAPLThsGvJhEEMydMVWQ
QykAdYaquD8Ft9+PKzOzMOdGV6hdGVY1QWYOKV8sdL4sqFCEoIT8QRicxqAt4dJ0aOQgf9c8PQrS
bP3Llol+YTc1ZKgpzjCKx5Y8uJ4mN3oxO2gw4HV19caEzzZgtAw6c7wx+1aZdluvNVcL0lUvAo/g
Iij786Ke8pdUsZtlFxjmN7QdEVRpoxW+tXZhX5pO5QO/1tOhIAqXwwTezKk6whc//UEFAsRONyqQ
5iEy4hjLyl49KE+SbUhAr0NWjx0wwVbe6I+JpZJLyLpTTjuihEddkbWgadpr47uiqulDCgM7L7Zm
653bnVW/mH0e06Ucy5mp6Pd02DT2yOYoKrDoZANtvgtRRzhIi0C1ixibCbgVLqEUBntRO/sHh9WP
0O1irs6tOvwFx8TDoz1uGoUNbo2rkk5Z7b0SMeUHvzMiLCymlBcairq88DxrEnh0ulNw2iN9h8xU
5h6vBJOSceXGhstwq0hFTDkJpIUT1Iaz8TpWUexN7AYL+3iiUS92wx9JlCFrq2Tc55uqKRw4QZXs
11WZD/Svs/+Dgttn754fMqVocWb88JQZxXdhoPp3MPI9mHZRq0UQ0ye8slzpQV7IHP2bE0v1zWr7
bvbG052vVVjh5tcLlTxJKyLlkldU+6dej97DIDLCjTcZ7jPzVBbAH82oiJAHc3fovvw3s5bFcOsV
Bs/F5pOkA9IE8Up/GjuL1h800q28llMjxjMeNHZBIai3XO1p0iztpiDvMX71U+l8q8YE9ujUVTaZ
LMnsXU8eAi+8pwiwm8YNSFy5w5CeZGlhV7eNSVXmO4SsuDxzTKFOmTXwHrFy1dkYghKfkh/P1aPy
DCe5NFUr1EZLPOc9rhtuLqNRdkQkOJk7PQ61buvEofuig5TINr4djIgdqr660gvXD3FjiYhlA/Lu
C64P/KA0A+Y0tIeKvoZcBqwrWnPtTPPGQFkTUHDfakaSFO3APltYsTOc1FUHvL0elH1v5YOXL7um
9K/CzoMDZw5edZv9zCJNVWnhDV9qkN+nJJE3RZQNeIGGFpY5Abx2fG5JOinY8QLTgyRLZieCnozM
MsoqEnWOinGksesYREut+9i9exBhee/5BVjHOuRTSssfLAZQgtmXYdKJhDIemXDpdmQzkVnTxtLl
2GJ5wqRGCkNBn4OCDYzL1Qjs+Z1Qr9mD1JH6ZjhaySyppNbsAPL3YLr5PvvTusjp3+3zNDKXcalm
9jlWKl9LT8M/rY16AJG9HLtHxd65XQadgFSHK0YATkEU0avdhz64UPZLMymEDIQOKD/FTHRmrOFf
nwTmdFNUXiQQ2KeY3CVh1zyCNhv6LVZJE7xucrtz1VjrPRDLwu8u/LhkWjZNP3hiw4JvQqIXxo0P
6vp9cGJYZzJIS0TQ3QRZjP5t40TXq7C9zHRNj78NXJZ5n+jaFPNVkKBdZXh7jujJHZMk2mBhmWFh
r2AP0Y09KWAiTm+1NeBNeYHDSGNKnGczvb2v1cikYvJJhBcVcy6LfVIGgPlhCoO/06fh3UtMLl1G
/RTwsD3wqu2cez516hnhrmceLgrCT15qPJZFEmhPyhmz66qpFH7EEUAPnAEK7UIrdKa8pOyybwVn
omcEXir+PyudBGL/HhnT+N01S+tH6pOE2PaltC98y4UvnmbubAYjK8An/xtvA0qh7DDzpg7H2/fB
239sn9OX8Negm7/5e93B/KIoOpj8Q43BdubG4L/XHewvjq4TkRvS5WfSpEb396jb/OIY0qG64BhQ
8OTct/NX1K2bX4Rie+sq6gQGRiX/UtSt/1PUbRLusyEAwKyToyXf/mtltqgHfRyS5MYg8MPteYyc
pyytrBszVZDoSyvysuJK6mHj3itcFz0cb0v3XlRW/2OCI4KhgXCis6lwUsy8EgeC8SiwWtKKiBbW
OjcfOy80xNYsBfglEPa3uT3hdicAIQYzdFhpF+ySRXSCEWL40JLef6r03qGx2Bj6ZmNVXl3uQi0A
OOenCS7LFVuZhqAK/GJMOnBFNtJ5ckMHFQla3x5rQwV+HCRQ3uk0KE92usRyCvirTRkd88Oup44X
B3hxo9LPmqVTadj3jm2HM+PouIm3LiZm3A2HnHy6LE08SarSYeDnwnutp4RkJfMckfYUycBf+5kO
mDQy6e93UQKT48KTE0XLCFphU9sNQ9vDrYk1LK5n526jZ35vsILJ1lo8dPeFaORl085TS1lOFqD5
tsNPCDAdUWNlkTzBOKccxpUO+D86NWUwrjXhsN6ajZs+xlGDMpscZvnYg6Ayl7pbwrGxB3bkS3Th
ob6eCiOBpGx2OOIqaBLkVCe24IaH5HQhek8MJ6OKMP8c+2C243EqHMJJHRPOeYAHl52cjB9kkFCY
u0QFyYrsNCaxpUlEtugIF8USeiQt27iB0IrnpAJjyTJGsLBi1zPdN2OEwdHX2giIYdsixtkDQ+e4
OdEriX62psoCcqnEKRqG89BslJdSYooLN+3XBnHmpXDimly80JNVInzyzmnggm1Ek8IiKQGpN7A4
UBUv/ndS+3NSmxWNhye1xRsZnR+/zGjzH/w1o9nyiy2VabumI5Vt2bNQ9q8ZjR85DtkC3WY/QYl1
/tHfK6nGFxMjVFuRKfizYPo/M5ppfDGIJJTDhKcLJQ3jXyml/mxR/lBJxSdDCV3BD3VMW7cJn36d
0NAEaHZB8XMz6PFpYMXbwmkXvectJWGu0a8G69ZQoLHj8ZIM6EnaNVsuimRxt3QDfYfpIswNxuL4
tZuwHK8psWDWEhB9pU2Nc4ezcjQ4YH6ycs0fsnlyyQcOZXviBP5jEVcPbUtQWdobP4j4wDGT7MnB
5xuKHqsGRprm4d4ZQb1oAvx769VgV6sph8MUpQsPQwUaGbdkTy/i08h0Tyobgrhjg2QLyWZaKVGr
kUX3gMq/Ac2GbM/GBhRx7DbntrU1Y3MBQnvFyFvoOGB/+Aj+Klp/LFLPqoTPHuye0MYRdmenXj0D
1/Mzmp0XvX1N1n3dldbm8zPtZYL+6RXOP/+gFirKIiafwSt0jWvN+N7px3TV/3wrjuOSzyLZRGGf
kv+vJygVij3cRKqNA+BcYPnm3E0xgaqHPwPlwnvfyEF9MZXRyV8E52aOFR8Oy1F01Tj1kkh7bRYU
QJOA/JG1srvHFidhpriBDyfI4T7AafT5e5jVy/lYDXAYd9YNYXWozBttFNhYRcuoIT4c8/VYwAOO
wIvDeK8wPKCQdZKBEDMzdsTWGbXsP8M1Epu/1xvs6QohjuMd6+ro3+ZxrIx9Rb3QqSkWWI5uKpA1
QR5uh9fIB2/WPrJsnsSYnTXpQrLSkZ1eZDyUxPA2Hpf3+Yv+7Xv4cBl7mrmUfKA9Yie0iahl2y5m
YKZLz1y3sCzjyDfF1LP39f56x7Mg6sM3lReycwN/YFowp5Wh44BtYZGH3dbndzRPjL85jy1112ay
I2/663ncoCqSJubJ1sZ9UFineD5iA4DUNS22WvBYuRc2LpONPKtEeztpsJO6dT09GpDtJsmzLnDp
9taeh4/1sT7zWUH56wCeH8E/Lo2g8uMjoMIydHWEC4RQFlU0tYrxC4lbOJglYUxdbjtbW8PGv/38
kfz+Jf/jtHsTskshxiuoCQBxT1Zs4el9JAuAfSNU0SPf9T9PHL/e4d4UlVkhlqUtpxoHalEVduPp
kU76Y2fYmzmClvzQnELAIeGpUvd1e2Rq+v3DwokX+12dlPr88w+fqU2XKOISJtkW74rxtVV8HbQy
ud7r5y/lt8PBNBFEoTlizd0bDtSt3SGtOU+JNs/ttkX7VUx3n5+DTcTvvjgHrzdL1x0dJ9Ff76a2
UO6IdPYdqWJmuH5TQHwMQufUwJSggbqdOR7US1Bf2N+E9nlticVELZJJ8uvgUzsr1LthhVdhD+Oz
KqJFqw0PXUNt1w6reqGH/KqDSUcMtkpLrIt0eIhicSKpUQZ6DGYzuNLwuEhbjCsLayuKH+QFNqJl
5+3iaKJeRflDgwwZq+JMK8SZHlx29MVTbkYZCZkmWfTTWjN/1PJBB81QnTZWvYhkvCon97TLuH7F
6C4ZNVBZ0H7hz+dt+pQ05FSQ4QXjJNTKCxvM/b7Cwzszuwg3PICc/bbAdCqvk0sjexNnoZ6/hJV6
t2T31bamO9hXtw3mQsZlHw43baLeo9Zd0YIEDbxakx65CzoeXBScY6QDTFidT3m1kkGAr4q7kKnA
QEGt7P66AjKu9U8VxhmaNLdWT5YSyFqBi2nsY9zkrvlErtMmvoxr4yIuf7SEENOJumnK13jaUjr8
eQt9Zm08nWqLdtvmz5n96k9PrXysYpfF6dkK0+s5m2GP8GIGdxX31C6xD8h7zKZcd40F2KanzRbP
2PN2MJD+PvSYAZRxfma7WwNjY4EqC6rCLhp7xBT5xfy5aOGPMkw3g4i2CnNiXs/KYc1sWSnSEYP7
3LoYA+OHA2pO4tLTD9DpQqHYkOrxhUn1Fktce6H5/aXZ9XdF2Z+0qt4OeDWSjYJwlwLeL8pw3Row
+IV9jrUmCIGYaAvFGI0n8/KA1CdCw6JyfGFwnm09tMUk963mRUsjADXM4xoKqB8DvxTSmlZl2Bq8
NK62pkS1pr34tGwwRvHPc0YZWqrTKHqmhYjgTGx45plPHNrs/i97Z7Zbt5Hm8VfpF2BAFllF8nIO
z6LNkmxZsqwbwrEs7mtxf/r5UemeWEduaTwXAwwwQRIICawii7V8y39xzL8iglxhH9ifuFFK/ZZ6
XAIUr7Z3RYW/9eB/LgbcUlEno1434xlA2Nf1f4p416Ytxn2XVb8fzWuTquVCZ4TuzqeKBNQGujfh
UWTYw30aOdx+zqYC8UYOvq16PAmjcg/cYBP2Puex+OCjT49O9V5W+WXrOt8yM31InAWN9+qS+tsn
bI0uCkJZ0/luhdEZUMbVzu/Q9d97B4G7sr2zjXwburcDrmEVyKyo+rObf4xOTMqPvPyUnqx0OtXN
gdHqG7GUu9hcQB5gU3CNfTYmjI9WSD2v4z60rB1+URMm1gROB4eifzfUBwt9h87HttkwMKGoaOsD
+Ji3qYX6TIxFHpaUrejOi6YKYlF/mKLyoea39QJFgeqqEgZPAHMW3mzUXVWZZh7wigXQodSwp9Kw
ndO7XJI7NMVJbxQsSLnP6odwrq/D3t7FytlXtG7aiDS+gwnv3Yyi2oV4BxmmeximEGSI2GkgVWsw
KSg8YDnbFhIIWI/1h32aRVh9t+U+R65GmuGd7aCUg+WGx+pffNyD0OyZk53ToIUw48oJ7jGuACnS
bsLSiWVZYKsAVMzA+3KpVNDm2MfxhnRXbpSeDoN4GMZohx0j7hwZH6ceL2npXydFchqXxQMVj49J
155NOrxA5yygnXKYqCvSa20QgdPLA2ivrc1XkBzX3dzuBolEWXjT1dXeYiCrrvdOMeKyle9b7WAv
2mMnAMp0GfboHO6GtcJS+TvPvCbQxMMJOVm8cxODEkORnuDRsUTjhe01OxCChzBzz3Hi+UIJ7WBg
uVuIJ5PSuDavY78/n4c4MEBnzNGFTKKPrhgu7eZBiuhT20+nw/Ch9vTWnn2KKRhminLfIspslqel
QGQhx3KQ446qwqWRpndtCPrGis9bNVxZbvFhybKTXgr8lpIdJg6nib5po+Hk7VvwmWf3IuwiqXX5
W5nSs0zrWMDemBcdJ33V7mVSnaW4z9JP2UhRo8Too8GY7xE+30Qi3QJr3RjgWYAi7xwPL8rB/DAR
K7VY+BooEI/uO4/26no+erKj69nNvDInIMPXFJ9Muw2vTFpUIl02Ut/lfEtfF/sOU+i3J+RV6HE0
6lHoQQcc/Leu271BjxAt665PQfzkfxVv/m2K88z7eDXtYEk5mIWn/GOCZexqy0PpkJdzaWH16kQa
RNt9d92bLXYbLibq/s4aRxi2Y5DGcOiFs/GX/hyltfuIT5Ej0Qc3cwCD7fbnokMPFZ/HNUePR5B8
rCvgnrcOiujKWSt1dHP5rY35iMASu0adjuoOQ4bkc2fZtCKpaGlrY1s77HhJCQdvDOg/SlyMzCrb
Wc59He5sh+gk0ru+dja1N+7nWB60mi9bu7t23GVPTyLJomuQz9frnlPWcEen597QSHovqINrH+HP
4kM4lHs/Gu9iFEKRefyoa/EwFiCp4huFGsJmaqc9Lq032jDxI+lPaKjfgbu6z7vo00JqYmJxaNCX
ysnGajd9mmB99b23jYomAOi01QWBBheJTedmju13gvgjBjbJ6bpA/v5yzynWTzEwR2DYzma+LstL
kzMxbm8cY7+WcbzFuxiY4+WuPwPJfODsDf13IuOXPKJ1dEF9ay1GgcV3+NdRzIrOnsRqrt1X1QE0
4b4+jS+TAkgYPt7PG+F/jaTxAsd0+FGtRAj9fwDCJEzm9N+XH2++9Y/JP/6j/XbUVXn+Y38VIaX8
Q/EXTS36I8IBEvevGqTt/OH4cChMGlpCWe76f/4uQVpSwPOgqSJcSTnyv0qQlvoDaIyEdEhlhN6K
/VsVyGfi599HjyssDnrhKGl7pDw0co4S7Wh2o1xb6FHljVUZhzCKih+J4+MIWbauPJukleAiuixm
IAxhjhvL7ua7ZZkLPKxSY6VrwGF4alHVu4kiv7D3wsFJqPcEep3x2oY2wGxsAHkiFpr4yKnhSkRK
nc4N0VDaRo+yjBraisZtuXiS+8Msz60CMDqQDCCOSdq4W1EmxiNYSvMTvrTWfpRTGjDRX7EfS4Ol
6AAI406Vn8RNaevTus2Q8Ra5+jpHaJLHiZt/8qwZ2ZawQ504A9Ae8EkueG5fr05hThu0tZBPEXhn
mr/tMCI1UTrXMqQfYxvaCerQHj9CY0lj+umwstEcroaDdoaeZoAfO4dZAyxFD7pDktfqEHE5rdGv
c85Dmu32WZblYCu8uE1vIEeJ4WCP0wwGSsNe+BBnE5qxtgbZbOBxtklKV96bnZtMt0L2mDIsYZqf
u4nWP8JY5Qdomwh4xx4MFypdTX47URPTW6BdsX1TgMiOxpOyxDnge9bgBUwDYgBZWtyV4F39YRuO
YaEaTiMqOJ+HxZsjHGrqugG47QC7aoanMZ5MQcgpTK/WbRTIog8t44flV0Z/LRopC7X2gSPh70qw
yxVmnKBGvZoAoJB0sYNoSZOIxk1PWyZgeQP9wJ5WqD7LnEBYpU/l2vNKDI2Gvk1ATzthFIjS7B8h
Hsw8MCvoQw7EoD0dm95XwQAiBA3bRYMLdtUwhDuULNSXUHoRQHDlNeQByxSBSBk9/xvsncWiFpn5
5y6gko4ou3MW3Dvasu3BUHSFuR+mnvJ03hDx9r0tIPA7uTN8Uk4xsLQKWzlfuUDnHWSbAuJt3w7+
F9/PvM9UWdEDrlNcL8y4yz4iEugNn6zUwDOSNn+r70bDU3choKbH2Cxt56qphvphmrMyOSwuPfVy
SlC7aibfHzHZKuS1VyvMQfraKBLMD4ssvtWjm82Hofe6IhjdcvyuWrl2mZC7nLc4rHnfdRPDWnBr
0WESJaZlJM5tJbU6aWif1lS23He2lB+a2NLR+SJGSESGDztq406JSHZtaSz91iij8cqLrWE6GWrw
6QusMwSE3bn9WBe9uJUSaDI1gWb+WtJznLdD6cVVANwe+slY+DtQJZ11ZnkDiQAZc090OtifwZNR
LRsAcd6mMZDtVVMgOQXo0QIxN+oIT1d6nxP+Fc24fBssd47PoVNF9VmcZo0+0RiYTkGX26vjYdTV
V54VmqvipJEtn8u4BvhSzaxCDDQaC0HzKgHFZM62+9hOJYmpkWPsshVjW3/u8zTqTmsvwUyj7YsY
T7PGTYpdka35k4WLxiYsfB9JSyQHR7CFKv4GxgZYvDXGV7MkU4JW0blfyKZgL21K3wHVP1qCzxFa
oz6PaoeNn7qJ82NRtX1di0mc+XK0I5jwTfrkQtki2c2rfNl0vpiBvS9w/qmP5ETY82TVIO3NVm0n
7RYnhdnX1XauovLOM2ZxvyyKylK3eNUX4Qr5dbJoOgMLUkm0tcp5RGNMAqRgkbjZsEGNjO4ifzqK
d/ak7DgokRrZw5zqo/PMrkNSmai5WnrlfzE4UuvN6LN7cDp0itPKxbBk7zVWhwHoEBJFFaPvY7eY
NkuO2oozlMW+KbpEQVIo8zKYQyOy926XeoHslthOzm1dRe4phZpKw6FNHOx4oPx5mHlopI6K+UZQ
Lr9PjEKG+25o44UGU2EOxiYZZ6vFDQ+v53YkMzXBdtaVSquEY4MWXrHJYIw8FE3k7xLR2Kt9DzZL
hjdsi7TClQ6r1Wg2wvoaFp0NfQQsQNEMkrZPw4xqNse4OOoyROSitHCfKk3WRtMKXQEjcAygnRlT
6+0SAn54R7ipa5DjTjStnWPZtDS4pNGkgeA6tC5Ks5zQ00x6i9+7i6PBBB2HFxU1lUFCABKycHEo
ybMIc3fPyTHP3ZgtpifDNoqiqe93PV7a4zlit2FDMcbO1JRdG84SehAlHb9odqm2jO8ytvFIbMdo
ai4gKZNblqX1IMdqzm5gn5RQ/7x+9uF5teVN0vhuhUVQj1fKWEgQsCbK9O3H1Kui/iK0HXfEcctf
5hM5af2Uy1J/NiYf2/MO0ytApQi6/IihrURUz5TuUOHNmxlf50k81HkcL5+NcSzAPuboOGyiEv2k
baGd0L0SmZ3U55EjoCWmkxl6bAp63hQ7w4KMYcxpgAaeoUV3aDQPn27YgRj+6sIb5P0Ab80Avdaq
pbvqlt4ifIdEmWODWowaY9W8SOxgbMoF4+OUY9gWcadO7WVWGDuaPR5DydiOF2PRm3JnCX7ncsAk
N3cuU9VM4noxy8LGAbuNs30DZFZ9BENr2VsBi+QhAoNWg8Jaaj+wkVTSlyNqPSfeOHtXHW/k34FR
rTyOFGeQl3kOSvIMjCA3U4YuJuAA27HM8qrLrBES2WjKKxPSYYOdWVdATFxbHt81xacq8CBHfaX8
GrX4604YLw7GfCPrMNy7scNx2c5JTD3MEWnRWRtL9OLBSlochjhynOoBX+jkPqegEQV1mXmUN9Np
UaeFETXJR7+OyxtrNoW8M9LJnU0sILJcnHFu+PiKNGrsgIlafvvkVLzUXeWBrtpVaTFgwup1jUT8
cbUXO29x7zQPaT3m5G8607jMh3oc8FlmRyTYeTekkGeRY6bf63xQqHgMERXxmLU4Xw/FFEcPfbfk
D6mapB0gJ8ODpkW1flO0QOpdRagL2cTGvvZzVBqrz1shZVfsiQnDfrOSZ/Y1bIvwgtKpWj5ZwFqs
z8kcm+luaSrfTTa+34iHUsS9vqa0ihdCPbkPae6sVFudCfvQdwlLpbRE3e7k6MAsHG2KxkzbMk4A
4S0A9Q99CnyO00Hncg+QBgOsuAU3DsTWNbCEN6MZQQ90Ae5D1rb5oYiBGR2QU84pi2IjL6m81lwE
oOzSwt3kA8y6jd0YvaIcAWJ3Z0dgUCgizc6eeCv+YE2j+FLmU3olLAPT2Aqvp0CGli130ErsOdBq
IPruLK5esyIORv0KiLjyhhYfNAiamEjTy/mCqx5eJ07c9/12HqVLGRFiWHaVyboDFGjJUGzgbfkn
SzIb+mz2cxrGYsI/c6KWfxZq0/sW1hq4jSGBIjVR2I/YKacTNg8DJilbM3RRp5qzud8TxuZPqsMM
K+xX99+0d/RTZcoJ1ulgHYbQdOOTXBT1p4WtOq+uoSzRxOXoVLzCaQScfgeiyvwYtkt/lXid87S0
6QhKuZDVVaPquNmsgWNgLKsDsgPurAuq0mHRGGPM0vciZXJOVAndVg1cXuyUUS4RziPAXNXeM33n
fImdCSM6DQPiscjgSexB9sC3Ek4suWyLQvunzWCr+8rI0vOqG2AM4Iw4goxdKryoxsycvsm2oYhi
u02cbDqCxXhj6Rz1udkKWyTDVRV/MKyQtkqlW2xbtSwAGZdV714TovvfiiKr9qCBsPbr7JBC/Cx6
No2Nn+iIWWsyfI6X0e1PFohk1wDjOX3myElPBCuPHRCHyt+5HaxmKth+dVpglJlvtGHYzd6vLBdD
Szn21Vk39VaxG2sXcH4zcbq/V4Z60QFzBYS7tZWnfM4sk9zzKBWsWi76BjoprNc8G8Gly+gmLWH5
5TltiBgSOnQswtRrO+mqk4W7/T0Zjpcdy+cncF16/bBqkB0Qq7rBzx1FbsxmyYDdBnVhhpfaKJw9
xj/66acU/fqv5PZncMiRQMpfLwrgBhihchy4QkdVvSVfM5HRAHY8LbXeuo0uMHpXiX8Bjg8TGzDG
PW2GBRODNZxib1uNspcA8rDzGQISrYK3n+j1e0NzJfumjqM8Vx1XkboUUHPuJLTtZtvZW4oMugzn
6OPvj2KvOE0HziGwzKN2f2bF1UADpAqkB9GQ3ITCnROW73SFX5ZM18mVAAosi8qFWglaR5MrJxQe
dOqVFAZInTlLUSMgcWjm23SOourwu+/kug4juhZlEsWverligImGwBbHktjIZ9PgmjDtTFr47+ER
Xva617fywJ4CIgP3ZSv7WL1lqM2em4e9gc7QkO4rQxI6hkgdYTYLATujBxSevv1q66P/XJlhSBdQ
iQmWRGGSfOzSANvK55YDVO+pUj+1ibKvoZ8O52bcq8/mMhbfOfmnANseatNvD/2yrsjbrmetJShA
WZ5cl8vLWc0caxLSWoogc3yuzoy84mmSIxNMbYDTqzN9gJy6BYj2zvd8tXqYZN8XLtMs18rq0ciV
Mmtfrc5VqGmMnNQTXO2N0AWY1DZKxTsIiSPZn+cXBfcCnBky4YotOtoSok7qIrE8ApzB5toBaMDF
kObzfCuHgliL8d2PIUXyO6/xwvIgWze8TOosuX97wl8tL0dAfgHjZfugpcUxyGvWkM9sQ0Kg6Lw1
MCkX8ggLCgwCDE2mMOvM1btr+hdfGYyGawtrPQqBIr/8ykloF0vmjRyDnZR3BSIHEZY/qS+LbQ5m
OTr4kbfQZMtaH+m+t1/41XeWJrguKUGPEOS8OvHwal/T4Bi5pcENz025xNU2MTz9FMUOeczbgx3N
Ll2VFawJhk4o6uT2sSbZrFVvTo4V0yRAKrDvEZXYNJ76muss3bYeZcF3Bjw6z9cBubw4aqn28obH
A9Z+2sWir5Kg6lyKoakctlifvXeev3otJZBkR+mHWrBJI+Lo+0kvQU4EXlzQQZXewRCytosDwCKo
RpGeKERvnt6ex6MFQ5GaAdfhWKyup44PW1VEQzWENT6FkS0ecrLWLxOHH0UTue0jikDxADD+najk
aKUwqO0A1DXpbwCCABP2cpVq6aIIPNcRldjxMaQKA+exf8yFmt75aL8YSAoXMDB/c6c4R2dBPCeQ
cVo8xma2BSzACIEf4HEbGszz7w8F6Jcmq82AvnOs1Daa4wyJ0zI2U1in2+eXyglPQenyem9/s2ch
zJ+ukXX+PN8jrABe7K6n+sv5Q21FpqjpxEGN0AmVkLT0qHaO3fAhheaVnoWLG320Kx1eLgX5Fr4U
S4fN6lQs4WFwcoVKqDXl/yS9/9uW5+vJdlC3WoHXpmPSHjma7LIbwI7phPrwQm4Xmi3MAQ+Arr/+
9PYM/Goom5VDnkyQ8GqykyWPpzKO4sBqhlu3H2+Hor81+fn3hyF45e6CKEPn/OiN0gQFlBJsQNBZ
KRbfVp7vHPjUG79r893vD+XRA3JNm5XKInr5SZPedL0h8yC3aTqlEFXCS4/AB4Npfnp7qNdb3gE1
D7jP93zKc8dDUWXJs1ZYEaiWMD2h1Mz+noZ+OS0yzhiaG9EHaZTD97dHfdnsZxSyEMXloDy6UrzM
0ck2lJkRpraOcMqM8aQ3STgvR9n3Vz5o5UuQ5OOXJUG4Iffo5XReU7wTKf9iyaAXIICJe1CaiJVf
TjAZ8+ghjbTe/0Mtrl0zFw9VvsYGhYLb984WfT0ar4qFJJIFaAmgs3M0WpHXeJY1ELHb+RZVW2rf
qrv9b5wFrweizwe+UTq0DX34Bi8HstLRi4YY8ZxsmZ53Al2z/9FOQOxJrHQL4QFbOJ49kDdTomRP
k0MtAyRRZ75rpn6gZ8VPby+UX7wRcTmcNNYK73W8UMau8yLbqpk6nZ6te7swk7P/yd5mITiEixZZ
qUuA9nLicimJgBuapAiCVOcUXR8L2ynP07h7fPt9XgUO4LA94kCifvI08rCXA8nYSNoUHCLATSs9
ceQ4bN9/m18M4vqeh4gfxfPXg3QuiK0qBc2a22V5g5SdfmJHOfvffhVvzeKVb3JEyePopBirhjYQ
CLNssKOP3C/ledP178VArxcA8AfLgnlIPMmP6///CX9BfJskTgyFQSC/YW8d3m1AaA8WPUR3TQT/
9kv9cjhnDVtdQhG5koZ+Hi6cdRm6tIUYbpxv83FaTpuZUkWu3Gn3+0PBTSKSJJkG2nG05gCizRb9
AWPTFlk4bXM/qc5NhHtOkYrw3M3bg71aEpQfVoIJuR70zle5JrxmH1CNb2zS0HT2eKiQRccsvt8c
hajRAQnBwcB6kMeeRvCW2wFkpI9eAstNU3bd1rP32xPHKEwa1b/1OubOevmN+jodsCRGijoiaQdJ
a3rWQJZeuJ+IJZ3mnXLHGn6+CK8YDQTHKo+2rovjqHHqbY1aYxPS1MiSO9te9Y5Nu/k0WwPN9lRF
7/hivPpSjOcLDzAJNwVx3dEJYaapB7kdsNNzXRkc5LCdfC89+e0vxTgwgVkNpv0qZgpJbaoU0YhN
DKJzPjeLiXQQpHcDs+t3R/I46VbUm0/d6JWY6NwtLXohqPqKokEOjfYpqi+pV/jvaV3LV6EMS2KN
zFAWBFrDv1+uCx2NY4kQ33rscXYPfjZ9SMJQ/FkARbiotR3G4Afq6qr26XcaqOHlWyuaU8AdrZl6
KHxlqcK/hlh1U9qmcW7ORX8BuAFpHMR7kh197P6y7wbEJStlG6hB5vrStYrlLgYlVh4ofM63wO+q
+rwJe7pRboNYF71bJ/lIV5uKY0dnwUYrQ6GFlmnbD09oYn5pwtFG3jGU0VctEY7YizXLup3GNryk
sI5gPB2cCkUfs9S3I+zm6FJ3BYhYeoH2dRMJb9lq0AwX/mSNYMYxzEkxmUGqE2dv4f9YhgmND87y
UWyjVk0nSzRX3mWXaOshdQ3CHc/tKfr89nen7EBKTu1urcMcrWPo13pKe5jJfUQMiyZMSffp3XX8
endC5eAupcVIoVceJ48h02EqwfXgeBXlJDufwsvS74khRyO8tOZ6eadod7w9bficKPNil0CA7sOi
f7nIqnbMKRFJA8xIpp8mv3AOeTlE73hC/GIUDlLqq1TIqJYfF7BTz0gWCdZj08IQOy0SwqxFGu8J
iR9fdrwLZH90uGwOAkpyR1F4iEhvr1E8Q9+7r85TXUc1BOiQDKBQ7yYav3glMjQ2KKE/gfBxuJCl
dZ8gR2Ns+hFiYlVwLUR0L/86bf4fxviOILUwOQ3fgjGiHvCP86Tr9D++lY//uPwBXeRnabbnP/8v
UrX4g4Rwjets5RGX2HzKf5GqxR8eXDA+IvWGVWyNoOVfMhHuHw5c6+f/alGM+BvP6P5hgoL02J0W
1GoA478DaHxmg/59H0swIoo0gOqiA29G8tfLDYjE0mwlXmRuUwMUmaqc7JPNcT1vCzcS1+mU5YcY
ztSZrBIrglGEMurGG2LUWkxOYIoplQ/PMElu4zwJYb7mxtaEnX2XzDMyal4l50vRWdD1RoFIy2Z0
/Pasda0OShGU8npb4l0VoGPR/nAs5LJ++iq/6lytd9TR27lckwQ1NDyo2q676Kdw18cP3S+JOrc1
CL97dGnlVZ8mCrSE2T7mJuI3NK9sMNx+aZ0ayrFvfK5SC3RHWP7p1N63aqTPGDw/1W9tqv9r0oTr
kfnv98Np+yNnH/y8A9Y/8M8NgNC677gmbZnnfh3lwv/aAJb5BxEGsF2aRBRk7dW0458bABwwQRv5
N/kKIfDPW0Baf6BrAqqXUp2i5cLu+A2B9pd3niTAXnu4gs1EkkK0fXRsW5GrtZ7bOmiE+Koo5+39
uhK7dCmMgyyBN/00M79aky/jqr/G48klVUZCbnWcHGfEF9TXGE+XWQSFL6RvhBaX2KPHUe47hWiB
T+98Q1jWkpRV+X3rUYNIO6c6BYown3Xj9GmSdXaW5L21NXqR7dJcg9d9+0FfXmfPz4nsBp9shVNb
dLqP9g6aTEuZ5jVglvaBGDo+i23wy8ncNO9cz6+/gAtZVTEaMcBazXo5ktVry1xgjQRgg5vDOE3q
IFLP3Q2AsR5clN7eebPXXwBxC0IBYh269q/yKpT30G0VVRuIbITlkC4OGhAlKOUY2fYeyVgwZob3
znf/xUtSw2Y0ulbrLbDW8H46ipDgLjQ96zYobdcAILUSvnSWbdt+bk7synh6++s9a2H8dPSxrFlb
a+QOUp6Cj3l09HVAke08AVvlLCUwDZ1kwy3EWSQIKgLfe9QmVbxhARk3QLosfxsurbppck8+umaF
Eu1okxhuorm1yh1Cr5ULicbMkoB3WCYyNUchrTXY3+OxNB9QYyyBg4rFu1nxS83J2y/zq7lbBU65
DWmj4KXwcu5ahOhzGdcN1kGmd1G2bXYo9LRgN55Vu7IXavf2eK+XPomiTU7MAqFofNwDAD5du2bs
l+QISXMO2ACYZp6au7ZBMuTtodbP8PIzrekw9Xb6qvyzBgc/Lwvfyif0Nqs6GOcUKysgpCeeh1Pq
26McQTjYzByxRL722i6mUnvsQUEcYIi8ZRja59MupeO2sdLQ+xMlVGuXVZAz5Vo1wcN4Qeqn6g4A
a+nvilD9VoH8+UEES8th8zkeVhZEPD+/b+Sq1ugl+BFjQGKRsnwD0qyU5/nU1hBf8Q2wI7i1b7/+
eoS/mGTKqoQ3PpE5XWsUbV8O6o7tgDyxUQVlbqeBze7HdRjGotNF2UYLFR0Gs/NQpKNX9/bIv5p4
SGoconJltJAgvhwaZXhbGgnvGzu2uzGt0A/SFER2aBTiojXoII++EGAvW3HeD9W0RZYz2nh0Dt45
f14deswBa8zkJF872MfEFasPDWSu0zrIikQHRgITO4WsGGvEO2GiGGeL6bXv7NvX8w66B7wAxy0I
KRRJXr68Kj3TLhv6Eq7M68M8QLlbOlOelRgbB6Fb6cCrVpzQEJXvfPFfzDtV+/U2pyiM5McxRbAL
DbcZkRkNKrV6FKBied71Vnywyyi5Q0IoAyCYl5vOyOJdotp2F/VOAfhMRIe3V8Crs4TCHR1gwhUi
HbSTjs79KV2FCguv4juDTWyJRgM5NFgVj97vmdWte0s6Nm1SRqHR9aqEnI/NAKEZOEBWon7UAL/d
wYma3zkcX51YnI3rdgK1RFObG/vlR6XKGuPnDoSoMc32IGAef5qMRr2zXF9Pm+LE4qzyYVtZ5nFU
1lnj5EWLLoO6dr1giIvsgJowngBDKd55odc7gzsFThnZFAhCAsqXLxSmzRBTlgQT1QKQBjAII7FL
PLUrUoVw1NKj1ZpHOnunMvl6c3Ch0Sikywp8j/7Cy2ETBPJ0KRB01a4B60Aa9vmUh+XFADb6QncC
TcdVblZ1752GtCL51S/OQ2AJ4PgU0Q+gIaKSl0MvUnV2k9cI3RquPgujFIE9rxH9dZKYdbzNLA3F
qkd5f6PBXp8qO7fvB1X551WDCcLGhPGTXjoz2PFNuqRlQrmoRAFAGCo5M9JIzbvEVQQdjV/OP2xA
pvcN3kcFgsVR/CHWRaQ3UyYcfajjNjvLdIQqcTtb5R37rxs3sYStRdrpoZ8bUUX+UGZYXe3cshNn
td1GH1MEstyNdlVSBrCpkfWoBKjxjTdX6aepX+qrWg/mt8abnZWkkrdoUfttMm2SWfufugVr4Z3d
lfOyE1VX5cFgTgLCk9M1d6tuIBziGleBjVUlw77hPok3qq19VKHTEOsfB+7R9zCZ5B0Re031VVjN
fV4v+jrrtawCGDPuiYso4sclNdHJgLBvnui1OX2RTBgYVVWHLreXmM2fYd56t04L439bxJG/HW0b
+V3EqTu0EXrUSrcjGn7fR7sRX2HlG/l1I2Lb3caznkimq2w2grGctNgUIerEaOKgMb2JVYtiwUBJ
LN60lsTavWpSq9lZIIjRqa7H+INbuuK2LWp3hnkyAMZHft1KAlnaGf49M43yYM6lh79sOkF0GrIY
8cI88pKTHkgrUrYyS1oa9mE6b3zt9rf4LpEcxFMMTQZIufNVjyaqGwABZx1ACUeteNZD+1CYVqwD
MKua9GXy09WvqAr3+CGYAMCFxW2EnXV9WZdwHDcFimhOwEk+IhFZLg5dELtD5iXtNGU1uk5oVova
lpjRrUaBQUO0ejcm4xBxj6ZpsVU11UuoOZXNz45ZfvHrehm3rd8aX3Mqm/GGBT56G7vsIYX5bmZf
dAVocbSm0+lLW1OvWLn8Tb9B+3L8Og4Lqwjo0PTNrSVUiBGbg+tY6lnh5dfV4EF6MPjx3nGa5RIc
vq92ZheTTKT9RCWlV00XxH0xLIDSE3Td+y6KT81q7tR1LRvUMBzKyNciR8N4lw0d4uthGM8RDJhk
/JCMefY0LHUDuMca8i+5kuO1Wsy+IDDGpinAUwzlF2y2sgDvkZVknuPVt5kgtF2NlEZvF9No+t3s
CZjPhY3hYaRNeATDiHS5jxdKuh07V/05lkN56bUApjY9DFK5gZnKko1anFLAjJbJowsqGy2BpimT
nY1+/7U1VoA3TC9X0c7L47nZxq5RA8vGKei0j5YGGfl5kuUuoRo7QU2JzScmnoCr62qJqAyWyU9z
Fidm0NqD0SGAksPVQZa3reDNIWoeUBUzzuPOs8rtCAUS3lGJYnVQxIn00f4s2euxTJwLJZ9lKPsS
LV/DUVOO4Fnu4MQcmUa3XbmyEdZKBjIa6DdLpE27ev4zxWBgdb9pkusOB5RpgxLRiPakLiDxKq9S
9wKSSLtJs7wtt2Ulxp2bN7h3JEPjP/ZWz8OGMbYYZZfNHwtQ5+ZhqBUwmrEuTmrTDD+tu9o5qLls
VMD5NHw1nNr/opHLTDYWlnnWpldGNARlDa1oM9eF/8P3unghRTTH82ZC+XkTe6uUQRw3eEdifETp
QAMSvklW73oEgirQ2PYs9EWWI5ZNbcDM1WZWrfqoS9g2gZpKFKNbHVe3okMnZpPSBXiEj9Y9dGTE
1WGEatKdhmxsmjkm/kudPZArdO482UGaVf0nhRMY0i9dOcHTQ+lUYObqDmBrxskcTmPdhFcZAu24
XCITawUo45g4rsv1kLbiMT3Ebmh32ymP7C9QDr3P9Rya3QHmZP/gL26Tn9rd2CCaQFn7fo4roWjw
FLLdFcJaEP2K+wb36BZmSwlb+kfsxv4H9mP9AJau+q5SodFN15XoOffdEVFRgQHNNECUPSdljq9M
PNKznanKVmw4mOUjjYA2DWD3iYc+awGQxtqvr9KusXsK+dFcBohJmx+s3stxwSOJh8uppEY1fHYm
74nPOZafxi6T1jZ0aFdtoUPOM4sqEo9pGMFjbFk32wmS2y0chfxhiXFZgNBoAUMGKNabZxU1sC7I
u9jP0HhMx3sywCzkHlnkFXq1MfSc2i2qk/A/2TuT5biRdEu/StldX5TBAce0qEVHIIIRnElRA7WB
aSAxD47RgafvD8pqazHIK1rWrs16lVYpZSEAOHz4/3O+M0IQh1k/k7vAv6WRpoJWXza/RKmiiZwf
ox9kxS6a+Rg2OWRsK0wba/S3k685n5djieHQL+vWYSkzSF3T5mxg96hBvuIwXdwNpnYbtk5jWOAw
sqW6zNypM0mX8tKCHwQnFirskkB2VZVhnFmyzm9UrqM5JH6jwApAYNXHmepLt9WVqgHxOHbxmaWr
Z/6dsDQ1axbZNmui5bubV12yY4TOHzCjUQbWZcsiTie4ifeLi5WOJDFTxkySMIT4U7fuN2OZQ+XI
e0zZ4Vx56RFsJfwZr8y9775HVhwrAbDcTSQnJneRYMXf8G6ty9pNrHbbFestUBlpP+HNqpMwLbw8
p8EeabCQuKkf+QJ7f0PS8vLFdhekMrYsMMyQX2U/Y/QENmyBladhZS5lCbSsqB5pmRnZlmQz/4cI
4iS5xL3SfB3FoEospLO8l/jbik2f2tklOywKylY0ih+e8swnHDp26JlsozZmN0bP8eiDqM95VPne
bZf6tsUQgM/NJroIFHAeXab+YP+0l6nfFdVSfy2H2bkhIyTAH05S3i0phNaVQWxay4JXPHquoW99
0EcUM9KoV5tUm/0uQDJGel/LImPayZ4wxvqIxsUiJaDOpq2yq5H0WAzsT3WTLqu3Wz4YtZwuLI84
WyqlXZvsSJLsHqeO7LOtSsqBlDiUy1fSriQJJIszfZ4WwXmTB2de1dqD5SQyf/g8slX6poegE2CY
lvwhqiuLedViudkimZ93EU5YdakcL/sinYiaRaCqbm+pnDiMvspBV6OrLWY6oSkflpkXw3nbEIS4
rQcqUIRH8HdAmwXzczSUJVsjYTeQkEYIA5s+GwU5DnNkhwpMymdVu0Yddpo2RVarwN3AR+a8OjCE
EBX1OmjvNYkNNSFytfegpobsXkt3rgPHLnHw68Pr74I9tp9eh1TGom+DZbc/u6nLH1DEmKtZcgBX
ZGZ19xG0MeUdMKsQXjvXgyE5Neesczi0gtLTRig0TsOQTaEK1pAm18PLVqcq9CZ84/CEVJ/so6yB
JpOJYkUH0nRJzgHx10fVmXARjMywwcgWlvXFmD0WRLc0GnurkJIQXN9YyaWVmDbUMye3vlMmaIaN
MNsUmzApnd/Bo3ROSAIaKdfKdQSlX2KdLuRs6mIHeym4NwflBgfZWXUM78DpPvQR/+E2CJLpo1gc
tNvmiGG1k1n5ONeOdc+5J/iJO2l+EF4/L+GYpUT2VWYK+IGXttDKNkxCsopxlBsWgkLRdDas+JAG
U3XXpTXe78Irg5SVKrFvVNJJsY18MHkbc4qZ33FUTh/TyiUcQCczu7U+G2BhQxZkxa9JrbhForxS
gpRVHUfS1jPCwIz8p8xNtn1LPzd3uNYsTInCGs+btoHf6g2jj47ZdtLgTAP4HbdjOREvk6O8DsIq
aJbbzIhaoms6r/mJjp7luibfLd1iZlvIqIhHccSM5x7cuoBLl/vWTrKS5NtRzO6hphDBm0FXf6vn
hD06ONCGsqzuoA+aVjffGO40jltCxgLjTjrCXjBXJRPBIuMiniRZDE9dYkA6a/AU9cTWKGrnuoyg
1KVygnqG5zmZDnU+6V0n+1Tv3KKg4eANanhsW4/4GnM0eabAuNWT8mMvHOUgcMdn+VKFvlcCoKtL
kbp73HeJF8YVnBMqhNXcbnsrrxhLbVR/G9kMRZs2AtG4FW3jZ1uR1nx7eIc91NJdjt991Jp5wE2d
TeuZGjIcLo2cYvNaiIOVa97JNJoBzaWqxgHrD7QxirmfZTgp1V959rwM2zgAg7bJOzJWbdZ79ub8
7U0Epz6ijmaPT24sIe/FpQPcFsMqr1C3S3vI8lT0e77enm1aU6jz0R01cRvldOm3db6SmzwAJ2IF
Ho++7R1VNTLeoqKR98Oop3PkUuLzKEzFMYEvkzZhr/TXCHA5qGbfVPtFsR2kg9BY+85RfcspjpV6
1xhS30WeAUGyd3PvYXZdY9zo2scS6dfDEu0E/ZRui+seXIfBtgDRbjbqe+jyTGxLKsVtXC/OUy96
dvgqIjWitcvyObD77keexL4mJnBpHoliHNgOellMZQsYZbutVd2Ud/ig7C8DHmlviwRzFWIGoq9I
v8QvsElM4iSBLJqgMzHqRklY2RnAiKhrls/Ej0p9YRHyyi0Bq74WOJGLrWlTE98WuH0PSztzpNOM
ehd5gyejXceWV7C8leV+8lsL8pdeMr0BDtt+AssARYV3L26KVsDbckZShYqhy2jKmp1zTjaCC+Yk
Q2hLPkuA7KaLaxEmtTuxqVx59XAr6uohdxLXD8te5z9UIYIrnVU9Ids1/liiv+BVUNssHiev1XcT
eVRPLAsRWWOTaRpHewSwtp3K0YJQy8b1aonXKQUcDimVbJNIZe1yyAOkzDb+maW87jHwqqI7mHOV
Hnu70z+DYLbnM8LxiAHu0JPE4dII6goB0Zff5WCbvLC6qrA4Jwv2eeVDcxgLBEQ7El55oEoYHudl
BXVT5n2ltvwmeBAsiAGxeqZNkGcfOP4hkSoCV+jI/NvCR+yEszGUl4UR87Rxs6XXlhzlc9bO8onQ
2vaCPEhvPLB34zCnpyD9ZC2e89GCVEICc1TCRsfsnt3M7BWCLS+u6LaVqpJj26e1uwFNKJ+lresl
tLuGL2Kho2Jv4EdL42wmwIp69KreCceuNc8pVjj+pq3jpd1grWUXqfNsRmCpSa6JO/wb+zEjWAVc
apcVZyyyRRH2Uz7WHCD91N/lXmtcaIkdlnClJGMaSkcOzobPyslurvkB9D9TgIQhe+Z2vnzVfd9f
dnizvypdGl8LSs3+VuraYoGfgwpvvVI2GwQW0X5rTE2rzvNsmOM9h8fmW0teordOBbO1bfoaiOjQ
lLF/LUVlfqjSzJt3oz811B3K1vzZa1+WCANMTfCAWEieNmqvPHP6SX7p+Ir1sUTT/AQ+YblX0rfi
bVCsoUdtF7sA/zLhkLnjRD5VGMUJBJ7FbFzkTML867z2PwJ2L4OzFNdFHdr1wJyS8Bnk6CBEweAk
Wic/TvboXwZVnvKYxyQ52i0grK2UCRlCQMrs756b0bywaugZR48aMBFwBEGcd3k1NNuqrXFyVxBv
aGYTM+2FVQ88b+9NFN6gb4KmH4oASNOQuUMZtqWprmmBJYStSeAAZ6pfuk8RhOIblRL0ujXzJomo
A7mV3MMHobBclRZJW4SMM1LY7GUgCMzhriS7LQndOM+/0PfhZJpOfWAfW75m1pgaQdYOrAipT0m2
Cus2suV8uXE64Sh2h2WK6ZszTH8zZbXzPRU0a4h5mg0Ww2rIPsOvgL5Ak7YFe1tGxbSJgZfUjEOj
zs8E5b5nemf+Jb4VTp181+V3ljh92YnSTcK1MEl2lDk54F1UFjkhfS9nF+MvIAizr8sAgpWISAZ2
ZXSr2oKdDcZJX51TS8kuOFDMHeRGDpRb1Ul3uURKRrrVTB4nAM6xgfwRQIJhe6/HQOQfNPdW7afB
kFsxet2m7cGgh8r2B7mNbYQzO3e2xu+svwM5JJ6VXOk8ip1jSV5ddczqwmEH5Lk14dVrato2c4v4
pqgz/eW/nbISZtUbvFxqibfNqJZ7HAr99X8T6z0ThkJACnhkqwARlXgH8O5xuf9zM+ONwjEDwqa3
7GBus04Beq5qu2hBqU6/3JAUC4bqEtv9EKKYkJdp52jO3laKpqENzhDzvucqPvGf0uHwUNmiWkdK
JbD6eic1c6kIwo3KTMGW7AvNRoDUl4n4pLNWqoy84SI6CkulexgqaZiCnYFhGsx/tzXBj6B7adLS
krQN3JOuluH4ZN/ETrNd9GCdp2oQZzMZkB9cs1/e6Za+6rWsl0LUjiyb+jC925eFemtoXaOVzHCS
8t6FRqpA4EThvNOme/MqASoYVFL0c+y1QfKbNAHEU1bSBG+2ZV24V5BKyousnT78eei8vshqcOdM
IX3eG1PTy4v49hhBemGjo6Sp95UdcT0ZNfZ7QtlXjSPU7LyWVfKF5BNl+8vrlIjP4iUhnAHApj6A
dGvP65iExGXK0ncGwqvG0dpGwY5Lc9Oh82adtFFmogJ1pNYOtunG58vSAWOKi+wC/iz11aUPdoPX
eu90lF+1jbgohgNT0E6m+yZP7s8up6QRLAjUujnIDSOb9Ckjg7N1qu8qEnPY0WwljtF7z0V34oz8
9fHxUOkX2RaLPoqFl0/WNKK1tMjHZ4/WJDZxMUG+prHaH/sM6DinMu9gQHq6Em7WbNqmHS5qejTm
Vi1+Ey4GUOU/D6lfjPnTPpYf2IKv0AEHcWqwdbqS7k3LszC9vLnPO/KLrJHiGoq/p2GcxsvSsDtS
CbOc3I1+PI6yLQ6B7DRic05yLkbai0AnzQWp48jZ3QjSXG1X7juz5quh7/Nlrd8Vjnma76fyY1FM
UJ56Il6JztMPRCLCobbN/O9+xVyF2B4+LxzUJl3Fl6+H+PaucZuyhsdn+VdV7X3REBLfcfq9dSs+
5nfuAs0WBtmXFxkHvjwY+xxj4IYdJqGK2xEuzDsd2dMMEzrZ3AuyJf5JehmClZeXGWzdjiUoFXqj
g7y2p5GiK7PLpUt+zK60YzsMsDqeuZ1M7gYTjvLSDTkgItbHT6VjpReo5Y2PtTP6394Zcm89AKwX
eIMxB5uovF/+MmuEB4gBeUWuOM/kaKvHoVH37rTUF3bATqzoZrAkzrBiu2DYgBCXOL6x2l27MRGV
tdRUTXEWfv7z73o1K/DAsM4DvoAgYsKjefmz2oBsekrt9bZsRLmP65Si1ijiMCjd/HxR41NcwKMT
c/Dzz9d9Nduu+mVGw6rUpMzpn8wJnEDwqgjGQ+6y9Rwjn71jRMl1Msv3FAGvF/9f11oFn6t9iNbZ
y3ukuDsai0pZQfBf7caGPPKymIHoQ57a9XNONHScBtc1UZvXkNvKTREsxjufsrUO8BdTDj8CQQ+W
fgSErM4nc34RzOy0e7oCo7QisHq5tSsQ+Ww8s2s51s7Zkcy94HwFYX4LMtl/zC1yGjxYAMcgbprn
omu7ne8l1m3ZFrSZsPG4H5KZ8lVic6YORSNo5/XS+6xNGexFG7Vg6pT5ngz1jQHjoHrFmeeDfYL7
8vJhUkudTS6FigPZ9ZMTp/59xNZ5h02iul+8yPgs6K9caZuzzZ+HzPqaTp6gQyDhrxWEUXOqzEmk
2Tcm1ZRtyZW/T35knpnIX++R7Jj3ag7e+zTe+GKxZKOTB53BV3IaGlbRcrXMxAKdgYzwHkXbcDNX
8j2y9RsfgsfzXJFQKxX4dF4wp6lXPkf1Lbwt74NyRH3t18VwSW1C/N1NIes+HAve3WrTp/738tU5
sRHHrm65lA3uNtHLPvJE+o5P7/VTox9solcTvzZR8mSip1oW58MITUcaAoZ7h0yrQbjxzuf0eiys
6BxkRDgJESIE66/4becZWDEdaqNF5lHo9HPVcjwb2wAgLwLc67qiEvLnsff6LXE9bE1MHpgxvFN+
DRkgJmotridhJO87SV+Bynq0T3ClvTPM37yUFyDxxgvE8Du5tZQSZ6F0U2y9YWiPzqovgh6jjw7B
2+9c6o13tUrMEMqvIkdhngyIIKdD5RUlOhYgqXtIr/IsGcV7wWJvviu8qIw9RFLSPbkhXyRmrgHj
biMahrwmp72oKOpsew0BL3Lz98IV3nyAv11v/fPfxoanFRnlreKu2mH5oGD7bdCJZ/tEg6r/+8PC
Zv1i8bQdAgZPthst2aeTIbi1uGn9jYSete36or0whlge//6lWLzw3CCfo9q6PuXf7ioGLawFtEla
oMTHjD2+W1uX4ro2eyP886XE6yeIup0TAiFNlInk6mn6/VqlAxRtBEu4he4ovivMMBBKMv+2wfoN
k6smt3so5cAStfQ0yq3hk5uoaJs5DU4dDDN+2KMap83RNyrEIiHe+Rpfj9v19zGeBGo08OwncwzQ
bhk0A3MmZJwm1AK4Z0y5+J055o2nYLEldqH+sD3GN/vyKVCAR3U9esXWQlJxlkRlcVSQFkKZO+qd
S706EMLfYA3AkIL0iNPnyTgCrOwWeAoKWq1LlYd0R7xPBFWTfSd6UsvMAmTUdvTnv78p9SXtNpY5
/olY8uS6UTAvs+wc+ku40gmai+OOWr3oD6OILlCN0S1jhC/X1ijHizn36rPGjSJyMmOTClNd1T9N
Z/QeBHzpd17x64ePetlly2SuaR3i9InEAHMJwUU70Fr+8MEw4/pqMCkCJLHxnsb99cMPOFr9gq4w
53I0fvmeIYGbnMfTfFsYQfDVsnJ/M9J7JkDXlFC5YZsf1AzR+s8f2esxDBoEo4ADKweb2unGG2Rt
UyqCNGi8yO6jD5v03m8Xt31nhlp//MtNE5s0WzBzeIwwmFwvbw5stVP7uUa8Ttn0fNGAju2B6iV6
MV+vyjO6gePkT0dCB9xNAHT4nRf5xn1SVWHXKz1Ac5a1/vlv81beLSKwSpFt2RIHO5BS2Y4gz/jD
n5/mG8OFugIVnPU8Qd7s+ue/XYW5ES1Z12eUr+3xvp/HOxwN5RenYIn585Xeup8AO8mKwmBxdk/m
xlnFRjoZ0OtzMyD+sinH754ZNA9/vsobU/CKqyKAfXWu4Ns+OZctdYPFphiyrTbaYZdZPa2PvCdE
25ujLEzzIN65hCSH0upX6PI87LQ7/RB5H+1Hs7d2FFWQAGYzfGn8If/BoGJYrYcpeH4cBF4+bUQp
1GlJb8MNkHQ3HeondIQe7eMS4Btle6k2lhtV+8YtUM9hcXjn+q/eAc+FUbMCG4E3vpocmBnbaHDs
aJNlY/4xAbh/RcZD+c5VXhcT2CezL6KYsDow2Gi+vM3cmEjscCF6mSgSZgTVhJplU4TezqtrGhQM
jmOQETweC6RmuzJZvgG/G89yVHU7A1j+Dtax9zGhlxL+Gh5/ywl6lf5AvFw/96fpLi8iYP5f84sy
Rf32pYTf+m//eKr6tJ/XIJt//deH9Kltv/3j8qmunn53jf76z/5tG8UbCqSfupkkU+RXFsz/tY3a
/4S7snrt2chT7lj7AP+2jQaYTXnVAQ04lsLfXaPuP5k4V9clggm8OKsN9W+4Rk9mKnYmPg2A1bAF
xYTfd7KPa+e+QnLtH2moiW9zKeuZ73rov1OarY+/PZrbv2b53/m7J5/JeinB7mgNnPmVPHMyKXZC
ZEqhom0dSZYCg3xjOkjU/pOLsE9kh0R9xTy5H6tBXIS2+disEXxU0Kadkan5nYu88dAAPDpstEEm
r7bbl18i8BcfEzjhcuhaf7pOYR5qy57uND3vv3dGZo2iw0Cz0YKQQC301D7i0vBLoqkmh8B3oJPE
oJK3TV53f33A/yOW7/TV/HUZYCzsuqi7nuIrencKGi9ujijr7IchaaOtSYfuncLu+lR+W/u5F4zn
WPZwyEruxTtZqjIcKHqe5MGBGn42TChyN3bnkt2W86ugwzfv+XFf3xVVV2s9SgIcwXB5stmwQLK3
g2cfXAQEW2wS8PE5F+3+PODeuis+bZhD9BLhDpwsPl6/KmBK+zCSubG1HIhA5oRgTRoocFB9vPem
3rwcxiU83lgJ2Cm/HHpFFTnmHIlDjiXtKlUIAtOkaa/tIcn2LkrU+z/f3a/90MlLc3iIFGR5hPjK
Txadxe2QpOnqUMxT9bXmKPu9bhwiiBqH+IUQYdIM6av081vtji7pK6zEJJrqof1oxhifQsq5Y4vn
ofAeG8KiXGyR694WwVh0m7LVxFA4T8tjV6qy2zRd0h2GOjfHb8gjHeOu1ZbFtbtOiXde2+knzOaP
Gc+m/g9Pha+Yaf73HVofQMqh5XnAgeKA6JnaK7oN8jCjPrr88yN8/cbYxVNpZT5iUqLt9PJKkeu3
qEG7A5E25g64oLdF0DQ+zTWJrZxqG/03J6f1zrgMbkGXDjPu35fXI71DgGxpqT2xBVqmEbWPr6dD
Yer84c939vr74koBfTRGvoex/qSHoLMOztWgDu6CfaGragN+cDq+s+154yLrNM4KyLLBonDyokg1
cOcsqg+29owzCXcJVUYp9n++kzdGAxgSTl1Abxyi9U6mJstODTEQxDNCadrmuvE3WYxxKlPOe9yw
N6/EBYAE/NpLr7f728nAiXGXGro+ZH6bXmaiN6hfVM2umFCF/vme3npwHJJAX7Gj5Wx3Mu7g01la
GOWBLCdUTWU+AkBIhnfW9Lduh8YI+R0mHlWoAC9vB/uUMjsvP0yVDxrFcbuzpBesI9Ugb/+D22F/
AkLOojl4ejtTGc8qmouDEaTzGSS0NGxl+V5T+uTsvR4JuRNYA7DW+NxPK02uudTShsJfe8E3pynm
q8YbmquptNx7LI7zT9Ho5h0W+ZuXXAFIFBbQg5waqxMzdix0P4d8UfgJ4qTam5MoD247V4d57htk
ZQbN0D8/TOsXc+/lvM6G1Kai8QtnyOnx5YvzPBxbdJGJ7hSxvxvdyfxB4AYi3o6PbQrpUVnoxuce
KT19okfbbLPvMKedajMDDW53bGfN66auppuZ1LGZwmndnrvabb+Yvp9VW58pyNwk/P5sM8mOYyBp
O/4uydGxbPM2ACChGsf37rrEktcOirrhNgMzne4RaubdPZZInDa9MlF/FUvLcTOILIRrqHfH5JuT
IX27t1JpzNuUQSNpLVnRjdWK7BkXlcIMOvO4d21k1MQdGYQBj1ZH8wm99sFcemw1qRsBkZ3JfLHD
aurlWad4JFtPlNO5jfhQbYRPItGuK6NxJ6DGpcex6PzrGt3Vo2tz7EWQP1rHCt3Ts5JOJxFI9/OX
YpBeH2ZFTsiIq7L4yagytPDdYBKV7aRevo9jCqdhmpjzpY9tU2wsL8IJswo6XfJLtVKHoMElsGkU
/r5tnHjkavGR+WIbq5mpXGXUx8Kc3EQHxZs3Z9sMnZCFwc+Zkl3kLfLLaCaCv9KN5XPSzfk18tO1
4m330QcFn9PcxmnU7GeSEhURClr8lPFIqF7RueOjGYtm2Qlp6auOCD3C2LC//jTmhsIpvpGMiPuk
jAy8AIW66GdB7W2e6siBRVD17iGmCViFddATMU/WT1KES1HN94N0h8dgyvvvEZ8ZidYypsKjlnZ8
yGavvk+aCIqRGDK20oeZDWka9sgzEmSxqbNGqkJaPsxk1dwtsq7tK4TkRJgnQtRnra8LsV2wCZ+1
jXrACVFEB39m5WsUPbq9ciYX/+zYDZRNtTfi+5gobwlBKBP2Wfu89/P80+z4y9ciLsWVr3X8mQOA
zndz6szP0HMXk80J88UGumh3y52jC45MGDII+gyPHjmrO+lkc8/RpkEdSiR3Br2dwdl33+co9sA1
JqJIQztz029s1pyfXQ+yahtE8YyJci2/XaA+4XPHJNYRzDTp4jmmVeXh9SksL8z6Mvm2aDTFx5Ey
WvqRICKeOR5oMoumvs/TkETY7IMzlTYaUg6XPSc5G7HjwPRCpIIJ4GTrU7CciUkzl6vYWzu6uEc4
LMWV0iFxj1qHgWyJA5UpCdjDmBifbK+MsYQNnptva1J2V/skDoi9T+4aZjV6rWFqDjOudtfudokn
SIvwi9QUdwvxkYT3+m772RWqrg+urtsonOfC/1SoUpNxlcyL3AfYipKdO+bBp3kwMZPaKiXxsY5N
SZ6xGed9mNhF+bHBqEgqXiC6jOS9gcQPlSSkYeg5/VAAxiMeeeKjv248ryxCWtXyuZjrCs1MV+Gk
WsqmnTd25Kg6DHgXhFyXfpRsRztf7UQ0GX64kGNdBFdZCjkUSU5ByaizbPI2i4zWuJuMfShrS//I
fLsnsir1MMC2szWDxo/ittmoxCmmT8CjqUGG1OJq4rBIicqiy4icwoGE8AQjYAtaJ7lyKRD+tRr/
/zrMf/0ivfzP4K4PEASSf/wv0lB+0HP4q0Jz/Pmvv/6zv+owtv9PhI5wU8A+cGinkvZ/yjAk64Jm
AGzH6fdXoeXfJRjio/9JNdzi7E3VYlUjsbtBxt8n//ov/Lb/pDeysthZgdZ8X+vvVGEEKz0L7m8L
MgsxCklO3+xvaL3QR3q5IOOX5og/WhYLkyghcpoTa51V4MzZsKAMj5aW7rwZiVzzLhPbXJi4baU9
XDex0zXXtlhcLMPl6tVDsoYLkJyfGTufXSTLtYSM7N9Nyg7iYOMA+o/ucynb8bLKzELtbLMJ2sNS
utlZ7sg4Pqe7t6LtRDUkQYiieBo/4M+2onIzV2Ttbj3DIkc07tXcfSvA1k24Z0srFn6oiYe8w7EM
W8kJ2tn9anZ5T8oeDWaQJHmmWbQ2Czs5fWMHtgY7sFSSFXYCd9x/nLzG9ZieZaC32p+XgpTPElls
Xik/+2BahpOz6i9N+b0zOu/OiSvXvHMwXvjnbq06HWIB8KrQEroc9+XYqPpQjO3oPwwsMU4XprgS
8zAYp6r4XsZ9kx16wscXGcIKrcsjc/MYXI1131qhPS6eN1+tTTIsHn2J+w+fQLFM8bXw1YDJj9ur
50enD4zlfNKsNE+2nwSKXctYd+m3IqlzFaLfmTD5SNoOUbNx5qqzDnmiRH7XiCRrvyYOEb/XqWv4
ODTdZjKOZWNn/rM/dP1wEEO9dE90ugRybm3nqaQDNk62YYUFfOMiDguXBQwdc6vTRIe9u9TLIYt5
Jc8aR6qDeHgRxp4iMVHDW1WCt8USLpogvqkm5DTMdqxIlMr6MTJ0QpahqlMeRArvc/37bdHdFPB8
7OsxqILlizEE2D9JCksHHbEhckX3VWrRRV8WK9Hqk+qnur71VLWbikCdLV36QMiAvMgnO/8UN3l/
jKdg2vS590XCGvgpanBNMJRGto1xE0axTH4N3Lskz1EAujrGQTPRziME1Gg3JTmaPAiCym6zuPbs
z3Yso+FRWaQGXThW22/48NLJhMBkGph2h0aSCY8PrnI062hQPhS6xpqVyYzktnFZ7qAJNXteKr4m
IzE1pjkD+U1oY0nc0Ink52iRUnQL0sx9pJsjsmPg4D9C9hNMqXmd67w1byeDdTzaxj4y59B009QF
SdD0kcKltzLFflCCiHowNmQJWtc5aW/LTWE1ufXZi/zhMS9mawdnPh1IjoG0dAbFAmLH3EWP/FWL
ZMbBbja9xDu6VSQ9q6ugSFr33MSnRhK32Y79vdGQCIgXgwSaAg8ufo3xA6AkaXxJR4gV32fybqef
vuwC/2hip3QOYA2m9ErNUAKfW9Mky04YQxqdu5PK4FmY8zBsFm1jSblpu6buD4vRlffSlsQW9xzG
BKNO5bjdZlovcsBZszNHjzwK6eFuZjNk1I9kZaokzEihxcM0MGtcNxGfC5XwVG6WgOe5mXyDPlKQ
5/7BqxbHYz9AvqGsEZQBsujrYBeD39xawUD3ph2M7DKfsaFuBDmV9kW09OVy6EVNiGaMBTfZmE2M
T9Ga6pKQ0WEC9NAG+YVht+NtPZdGwRYM28jGaWTRwYR2qi+DVS5PUS3dC+Aby3Yc0ulnTaIoJNrJ
vS8T/8sSOfN91CGePqbctNjkSWTsJ6sD4JYbLkEmy2jhlmLq5IcYGDKBzx3xGIuzpR4nyEwpv6w0
uu5RB9p1cOoY6Y8YtcbnSo7xTc//Z5iz/dghBJzvHc4+Z4ix7TOI0fMlVojyISZsEfpBblvnWFue
obD10L9SLC24YpvHZgnqjxkGW0LOe2E9j5YoEC9T+N8YM9z4diGLfVeiEnqI7YVYbAc88bPJBvGL
R6hOsdUD3v101u6uxbtfnA8uku8o9Z1P0kWHfMZuThEGSJYlth0rv+zH0kvC0YrUTRLgCXOnyAd3
AHG02FSdrZ+GdvzYty6uFW8aqy+yMtUDHz8eaSExVuzK0siPA7rSnxAJguu0wyHvkwof2pU1XxVs
gr+SBrmISzBu024cCGjf+NaU3cDP9u54zPpIKEf+tWvgYcG48Yf96HNTyAZM2eL1jMd0q3Ej4JcR
ojk0FhvRiXU+DhttkYXujVLeF8R2MyF6yZfK9MarePSNMzMS8sFNuvaxNadhT2kZbbr20vtGssVV
hTYPo2eczz62oMRuHtATqetJBlN0M3dGfmgzNvZ2U07ETLbOfNEjD+Z/94fU4kizMaNWHYa5Ms9t
WBYfW5F+l0TMnQsdX+YJdJBNMTn9J9E0+AlRSF95crjJZ794aCi0hXAFWkqISxJqCDzbMY0ue/AS
W2cg9ncoQDZTaGcXYDdW+ZhGnXeOssG4x+Ceh31V1zfICwgrzo34MUjH9kyV3rhTpmM8F4tlalzq
2QBYFpv8nTZrlR+budabeSWkbTt48HvDzNLLYhme4zS7IZv1WCmF9VlYtx6m3Q9SKWOXpa38rIwU
H2vaXHtFf9UKNRyzpEmNjVGX5jMVBozAbXIhWzRrQsnkk2GYFjD0LtRVKZGZgmVauu5cBQYMKXNk
YrGliWxWt5AEgmWKHnRQO6BGl58WdVvO2x7tKyLMz4I8qy+aqdpXVYsRbyTvtTk2JBUXG9WY42ZI
+5uqwyDK/sY/MKEGlyUkibOyjJ1P7IAMF1JoO8Y/tTuLAMFLpe7zAsTABkHhgmibSGba2VH/uSAy
LQpJ5g7w+/l1V4ajEQ1NE3pxywnMd9ioHThB6fJeLObkPdJnG78nfgkzuEPGcUizAQ5M75qh0Yjn
Jh7Sec8sVz5hHEyv/cH9XNRG9li2CfNzrRaqeCbOt6iL1YXdjOkh4kQU4vclvEqT6fGoB/gHlWeq
q0Ib+FTdtNl7Qd9v9Kzzy5LkhS98Gsa8w2PvnNW2PZCrvuY/12wzP+liTI1jAWEpCQdwGUirBK3j
vYdb9gdUJIJLgzGt+xspI3XGmed/U3Ymy3EjaZd9oUYZ5mHTiwBijuAokqI2MImiMAPucMAxPH2f
yM42q1RZZ/61KbMypjgEAMc33Huu/PBmMFSgF5d4tab6m9uR7bzrDQRQpQrUtlxcsU2FuLfJMMi2
eBVSoEFdlhiSwD2aIbe5pEPBL5GV5MBO68VLJ5ntGniKlyX1kIW0S7vvQIyJ2DcCawcZQ2/TyjDs
DaUyVntchIR/Y7SddjCCxq3SznRxEHHHAjiRS4RgNf2Myqp9xpLYvoeVV31dDO1+ndN8eALMyhAm
C1aJVmEJ38JeoTjSVbubx+7n2gQmE5cep3FphoRitc0VTy8R1eFa/2ymW/Rw5ZqHvJoYZ0Rjz/Ho
NPc9E5gEZ+GYqEwVT3pyMQEAS9mlU9O8IIBaT6yTrLc8EC90yzU1cWjuu3LVnyyRBBqK4BNrd7XX
EVZXnFXGRuQQFXWlnygOFK/QgrhEKSNoOEqGD3abElJMqBcYmYAbNZwz3rBmemVb+FnUXmnE3PVR
QtqafOq5hM5JKbJuFcK1N9dpjKRrzXoPkSL/Ab7CZzMS8pgp26pelNfWaGeb9q6bRvfb1LX1F1U2
7oz5Ucw1+x4j2KOQoh4N2iW/d6d+BEQAZ2eTBgN6LmBCXlzR5LUUY1BsYq+0f7WFR5TTSlWxUbMZ
bKcAVyahk4jLmPINvPKRoI1bW0z+UVQrpULbt1QKhu0ecZH35bZtQkuRAc+Y7xSSWSjidA7HPWFR
9ktT5lXEHSmGpAsz4FlzartfDbv3fjEyqX/YcoREFYHLZF7Wf1vs1k7WRqVd3JcmjtCBocF3DAPN
yWpVsYF8P84x4wpzmzmpSKTRS/3Y1ASrJpO/ZhRy6qG2J/eOPOx+z1AsQtDfDE8Avb27wbS4t4Ee
E6Fed7A33LSYNqM9yhV2bVucfPLQ+k1t9tyJTg/VLJkBQFRXWWLYHAW0FqKkgyruDY0JHoqgh9QG
V3Ia5OsFx0QAmoR7u07aBStDEixMfDemdGj9uGOnu2gMqi/zioEnMVi9ifPslcEBO67zJA1zufnL
3PKk+yJIk4H9/MskEInhSZwtqGfu4sVjYIH7VHllzW+jWq693ZITYhkVGBxVm/lhyVtnS+HiPTip
NvYyc/0PRtsm4xN4Sw/sQuuju1TlhYi57EdADLw6ZmZmB3Bbu347uR6+kmrxOamqorPjAjoZUyBc
kevZ67wCP6mCYxcFY/VuMIA5p7Xff8lItd+hf2koThjv/3LDodkiCiyPBkfbWzZ6xQ9dWsW2A5ny
FQVLez+6UbOx/B5VkOPDvumH3Lgf1zG7hy/TunFqd9EbNqhb3TqxNF5oCO6NbkiTvAy8benlHS5m
8ifuCqcK7iJ4Mt8tCsntIn33Q6PFwWBcegQo1GXa39emr499Kt1L6PrtlzaM2vcgzCiihTs04D7E
IJ6EiJhTtnV9XszB/OZXmdq2ZeofzaGHRMdLJ/3pikEmVpNOz6HTT4/melOTkaq6gKGyvYxn0yu2
42C6+46BGseFjF7wrDMCMPR0cIdgfHOrsN9xR4hvnjmyc3fT6gP6UHkhWyg8AQua9oLwcmwvrXeS
xLgvCR6WN6asKU57vTwvqVF++kNZx0vkjGfZcTuO5pB+eBku2cFT+Z3fzNUTU3SbN04xTkxM5+ox
t6Oam2xW37tIRI9FaqY7e47Ulq3zEdX5eKmxlpzayKss7LCDGbdtLZ9xsqffhkE2V1v0dNnTWFzy
puANbsC4vvO4kw3bO4CbxLWj4BIRhtd4zjcvTZszOcTiUjoZaASne1Yr5cpmZl68ixzY+TvOcCan
slyK/VSnxcnKxjq2xgJGlz/19auLD9KJs5U3MwyFLgkAiUCazBvrMcps9dbKQPlEngN8S6oxqzBK
pxnMhGzyo0ecDZ3gDSvWACZfTkfNyIRyGjzaZiZ/7jBQL4FtJSYlSmA96O+y79yv46ymF0ECrxe7
MxFR20xa4asFMRCcWjlHx2H0RHResA+VP1a2VNGhlFT3U9RUztF1KznvWKY2ak+R/LNWOkhSKBkP
cLQAxGkZ/jLDUr+rojbVeQZTUt53Fn4r+v6ZEfdQL/UGRd+PQfrG8qUxWIiUs120QLim7M3oW3Gq
KGYfmHake1nMPthGGw/60fFkFcRmny2HaUbgszHZdRhxA023SXBH+NuwXPr2ZHgujM5JRtOlHVsi
IFliRNW+Xx1nF6UqTIpOej/9zJT7FMrvhNRQ8zaMhmaKJ9w8SWXUwKbWhclHRzA85BO+olioVDsa
03Xa9g3V+1FAnuGxCO3lwjRnYImWyeZLxyuTAHdPG+C5TMvdaFPIF6zucApa3PlJEWUA65ui+RgH
C6YHA98Nk+/nIiWzqiei5MNUDWTHxaH/X535mVGxe6E0dcBoMKqfG9u8M9hUPFr12u5tOJibsG+D
Kz76+TmA6HTHX0oLZjTVu89xrxIBmjzuFVnyG3wR1d0SGvm26Vex5d1awgIN0Vau3rJc5SBBarHP
M1MwDUWx87q+fPI7ZtiFautoCzfINmOarfrBNwoAeXPaedhYgxsUrIInA+3AnJ3gNAL3MJ/6Gvoo
FcSw1GdGHFmInANuRVxA7BwhaDmG89wL1WUPjPpHOjburKkBy1Qx6/90m3Vsf5DiU3q7yuslOp4h
7AV5zb5cu9ci5Pg4ELiel0Aobwbjr4M3IoXgLvRTvIMNsFpm5HTs2b4ug8p7ULTh7jENyoosZj3R
wgzRFKXnnM3rugWWw0/NBy+4eCzof00lVMlvQMdTr2ZYz+G07ZTj9xfYZsEDPYNbvlTRdOMKLWWh
jm4XluEuH7s0vKZ0tOmjlzppt6vpF6YjOomu3K1DxU8tAPD8bOmSZbJC3wSJxNt5UzhtU8IHCuhp
ZwhDLpjTxbNTi4VbwNf1bbv7mDfQWw6lpQ0AvLzKdn6wRhZQZj2c3Skfit3U8Kp5khOrg11R2U26
N3mavKtW4bCe+6paUEhVqZMfmAw1wbnuXGvcOzNUqnWzjquVPhkhMoIE4BQ8zpA/NNszHlz0MYsw
Ej8sxtCw5wirfNmTPmAauyo32+YwKNswHspCRM1+pYZxNv4CAAsf8eynF+QhsPZ6GijzxWdbzbEL
kwdiX1+iZqoC+sOHiPUTKMthZTr7v1SwhNKcQQMtq3KR+ABfO6Y5u/u4irS49xYZLDFrWBhza+WG
rxP2jmjnteZ8YZpVfuvMkAwWBEQ6URTtO2P23cSo6+ApGrsAXwlPDAVgziQ2CJ7SDn5r5sxFXHRa
YVi077JSPdpd8MqscmLCmYknJsnElKrQwcF4KwMXsQ9qvOtbC1P7YcxSKzG7cHgiN6HdcZ99DVd3
SuBR2nDWMn0IcaK9t94wHhkH+6+NUtA66ZZn5Fwl0xAmK7sa8Ek8D+1PyCQvc9gMW92HX7kJyZMp
YbohjSY5ycfF60W621KI1Rudt9FGmpXNJ4HJN+d4jfM6fwPuJDe6FAFKEwNN5GD0u8FdGxZbgJDy
WRmHQAN4HFyqMhgom6qa9gqsxvYWfhrDG+UPb8xlY0GO2TIctx48wJV4OisXEu+c5VTP/RIdPaWB
iRUEHzBiAXqywKvehq1VfFdOHu48PrOkqhS+2jjINZy7tV/LQ14HZ0Or7FA6XbN1jXzZSbt+UqH3
vfDroN00HPuPWZhae82a7uiz6D/mi7C/DJUvfi2hn98pmrV+w+FYP9Ts/+HcQP8MRTderXGU7wgj
hthUdn2k9jfL25I2+zZhTzggNXCShufsnBVy/hW2EchfT/Gw+5h59qmw/B95qS96netXdmzZG0Bf
P6ELCT6ctAx+mE3BAJNP92ugqEW0yotnFt4wSjEu3QGrWbY9u6KY6VmLFxvUrqN1FIdG1u+4S9wd
COk3YNFLuR8shG+bXk4lMLMoezJGXxyUX3y6qJOOhVzuHcaLYFSCF4tIt8SqDI5vCQPWHeGZRnP6
y9UTltq8CX90Hsa5him5tJufi3CQxEUuXIHVext98F8Wyu8kn6jijUGmZx304iFo5u+U+gbgf0Db
t2ENiJ4qeyjCJUx8i+FsgqLjkbrsR8ODvBFpxBtpLh9q9jjoFIppZ615+3UFI0EMhmsNW1EI+VwN
xQRsrZzrJ2CCjxZIr5t4z9yuQIiOzcgSGBLLvOlS00qWurBI/aiey7wxWPajrkxSY7L2Va7Ed12Z
T+vgPAE9e1mq6uC3ZL8ApvlqBD0pYo1/KCwzO8iK+6p0pvfWmtdrMS6nFObvFqUtYW25cPep1Q5n
PffdtWnD+WR5DH8m6t2jtA36IcHDaBWetY/WNrsD0LPLZGh9ymigxIOtcBsIh/3Gl/54DJz+o+jZ
Y0lGXicwlZJ86+7Q1SxM7CGqdyYwPXYB0V6zXUsybc0JIsYptpX/lXNVv49iOrm1To8QGnXswBvS
21G6AWuCUh2GqDsttW0kZHrUzBobh8iV1PKmeLC1cx8GQeWyuh68hs7KbU90dG2eWDwv05587uLs
pORSOD63rUCzfIicZklWgMjCLHnP9qn1YtZWw9JvaRL2TO0pyBsqlxuxSnrtS5/5X1HZFPRLUBtJ
deVID6y3xiYIhot16+TKmSO2XpiNFSostnS2b1ZtfQARlQBe8RLAAmr21AfNVhetd3Hb0fgZpbOx
sWxy7MWEfmCFsisqLukMdy8EI0s9KGtln3yCbZi9yOxtxSK2l/OodkXgsNKroGsUud+8axaJ2A6W
mU+3CWNRsnWjoSy9R0epaT8URr9unEzM8I+X7CcNKvWHXVsQuTggOQwF9zFH+2liErxJw/YyVql8
tXqEr0HGGLtMMRPxJmoPeIeB+zmBQYZp5vkc9+NeF31BuzyAIWdTuEzbdiouY+OPJ0aF9/OQj+Bd
a/W4lKV35hq2ny5sdAYPLY2LWeQv7jiqC2Se6ksOwpGBikdvENvt9HGbFP8CxhEknRrBEJPsnoz0
V8xSWCHh6M+neDUxN8WLZUzuFfD6CuvK9b7NDJSPxg01FN8sHf12mGfzqqNO7nz2h0ljzT9y24jW
ZDR6MhtTPRVOMlaGKcD1uT50Y2zVJ8iow1vKRPXcLT4o8jAXjyy427gyCsirt+EaXLIp2jh5YXxn
pEFJbQCasjrrajtD/bLix9k5a8vtKouf4eJlCWOqR6uNHomTCDmI0tmH2FOtSSnXLMGZyUC7cqON
SwKy3vRT1VKRSDsxRfhRlAOcc9YScPQKkiypnfoKRYQL1SC2hRg2/ZIxGAahjK2w9LeuW/C3uVDE
NDtY5kKu2ukCVFQ7owwfOp90SuKsgH+vNkdQWdt6J5Zl2eUmgvvWDWc2HUb7y1yKghG8uZxBjhv3
HNX+fll4L1O7Gonf+vmJ0YSRSKG9x7+X0f2mfkTVG7g38zpkD9MleOs3EZ1ssslw2sXfVLY+0LDt
qmW0WPIu/11Ob2iFzh8WdpzsCG7xYf+m5Uwnb6oCgFFxD5VWnhrUXvN58VbLTP7+L/orTgHFI0oI
6Enohi3TQ+79m6Q3DZepFM0Nhs5GNdh2OhhKdDJR+q47Sskk4kNdN5kX5V+szPf0/u9//M1d828q
iD9+Pg4nBypA4GGm+t2cPckwovKKim3RGnAMcQvSpXkF4gU3D5x2FxpBJL6ioSj1FX6L9WCuSHQ2
rvTShKW6kV+ySJjR1RpG9afN679S13zp6BKbv7U4/c+MUPvP7mYhUr9/q9tv89GJpS+yfFD/+48v
Z5/dzXn0l/+z/cOF9Dh+9svTp2IH+/88QLf/8n/6xT+VMl8WgZfpoxuJhOC7MYNo/11E84e5+/+v
vbl+zsVH9x//4E/3U+j/K8ANxZ30h/XJvmEy/kyNtKzwX0jHAf34TNA8z0Ua+6f0xrH/FaCINQOE
0iHBxzcbz5/KG8slhpJnLrJNmFU8C8F/I7z56/2O3JdbzcFOgbEBCQ/2wb+qbnpHW0VLduM1R3AY
JLKzFwvuu6zsD85etFq1AZ/rPAS2h4oCfd36+g93/M1A8W+6HwTHnBsIwn0XTxcQtt8e7WICAIRC
Rl86JTlKbd370bObOdZ4XHjMxGleQGg8pH1PO4DDkC7pVCPxwzObWX22QuBFosrA/x9+r78+iXwy
gGJZQ3AKEKX1n78XKE+P8JrautjTUKsk7HyA2X0RstSsyiqDIV+uvX+nZodzu2rmCEYh9UuBhlQX
5YOkBpxuxEcjOHm8If/Jv/GbbBpFFicVrzNwEXyC3A1/vXAyzfwwQ6IKJ9NYxoRdp8mkFparc24C
ZTQvPTvE9bgMnece/v6j+Y8f7UJOwJbn3ozqqKhub4V/k/ATr1k70aLkyQcpMu9DgIWsU1kv33fF
SuCLUS4MS0iYMfrt3//k3943yOt513DTY2W68Ux+DwFnUJ8p3gDixPLPgkc2NJ7a/d8rkPtTMf/T
afzbz8OqhaGJmDMCzm4f9u+nceXU7i2VRFzQL6D3MjvTWVg6GuGDMZuN+AXuYB3OhPHxa2i7Z6Ux
u0Eb/iD/YmQDH3n9U0ROpD5nNiqNXe0hF30glKPw/sEcYJEH+NfnCPMGgl3rpmZHSmcicPrrVVGF
YNplCL1XnbF028xQy6/BWRd9IIjN9baDQB0Sl1GDYjOi/Chr7Z7Z3wDRTMWtg2Oww3bNjY6LWJCP
StffNEUXntO+sLcTJV/cD7O/EczBT3BGnTeYx9NBmob/NEU+5X/fWlvqvbvZS/NnKIETm8c6ok8y
doxKi8o9mcY6D8anrlnpqV6OvyKcyz/EqPQuM6z6mDurd8eN+6MZBaGdZjVcLWZdNPpmH0fMmg70
0I23saUdMiqyhn24RiECdy+8RwnETDLrXBYKXbAzc9FckAHKpDDMNd+ULXERmWEDfLKKF8xe/VMe
oLJdkOrsutErT34LV6NNG1Y/1fqoJxvc9tr1iSZybT9ECmW36vLvYhx+BQNTcWT9aBBRdEP1ngzG
Df5Q7RFNu7H0eg1xnPkaCl9X3A0hn4RllMg0hLAOg1OCOPNM8Uoj1GxtqBlgYkXbf++r0d6D0Q52
LcD8L5lU4ZYVJoBTL7R+hJPNhmiRPck+zLuurlc9MPFDBgiUbjMQMPUYtnn1pDtT/9Iliq+w9Gia
mGSGLJa8qX28oQlQeDGfI6lkMSFX0xbcoNjhbWdgZSCqzEhe7G7xTuxl1pgNwy3Uw4/2tPzPJezs
U5f787Zz5YTtmllLnvOfIXgc5NY3Isc425laL2T2jF8QxOTvJeNYQkgItLjHHuA/0/4592CQ9WsD
nZfNu462kuL+LH341jMdPXxjwrZ6pNkhgxUp8y0pmxgg+orqDfHiUqJ59s5kDCHXT5jwZSVsXEOW
XvOMSo6b626mGB1PXbp8eJbw4tlXiErKRR2NNpvPGoXVVz0ZxbzJ+4Z+3AAQA/c6GA6d2b8y0K9/
Omy9jiKkRysdWRHFVOs7GRjFRkzlDkwhYncUBuMyDxkXlWZ0cdciWSOukHbXYFfbGBIaj/SHktXj
xraVjvtpWa8uQsvEdi1MFfZNUCq8/DnorUtpg3tEpfnTl+wVJ5EdLbE0z5aXvy1IvTZVWN5UCM4E
hGQ23wl73muvceIhG8VlyUZmLcV4n6K22tvdOm+dmknDnM16i5i8omtNF+46lzAhkELM2nS53k1D
EO1tuxQHuxHdQwsjF51r2twVpEM8FEjzL2XmyG1Pa3s2hG+MgPw0mu6VBbe8SdF5LoWtdbb1giYl
j2CpyQ9L83z+dERhezFx8BEzzrm+WvlQVucwn+r6a16ltfFe6KUBrB6FE0OtJQrK/Coi0ZY/rbS0
fkmunP26tk7/hPzB85OplcNwF5Y4Gt+ioC/S117gG242xVqUxUn7pl39Cjutx9iwF+U/Qz40f/Zh
DWiZIXy/Pmg3zGaS7kJlYsNUFgOQP0701vDHlrlaOGj3OOfs3DYKSsN2nmiritiYJ7eIQ8V2eIdq
YswpAHJeBygH5noXYdjIjxMB8WGMvo7voB0j71GdFdU1tzI3iPUsxvCSkXLkoiBqi+rEqreCithV
OAIus1W7+i7gJHbdrexCNLYbi+ZyfR1zdoebhlgDE/TxGK2omQldYxS50pl2QTe5F2xaHnMhuuf1
wTUltYBtTGv6uWKDrK+NqNzvNnIH7yQWtb60EbcYSy2rp3bxfaTTu0AWqfd1lhafjQo5O4hyqIfT
anfCYSaIW4UTV6yOVl2Dhmat13TnWEOgnxpEqdVpzH2CFMgRCv0vjQ8sbQv2ZIrGmLsTBZMkHCrc
cGFTm20jNUn72YJ4bhJUzl53tlXRk5zFxDxjKmiExeTvVpMrlJMTVzBiY6Lit1d/QGiya5V0nhwq
VQRY0mwXF+h+LWXZXK1aYQ0/e2PjROx0JmZqsccpj+NjQWXGxR3Bpe/YD0XtvjAZofPskxVgsrEn
ISzRsqqEv2EvpOyW+aUZ/CQQA6EB248FLD9UaEjWW6ZeOth7max3XZFnQZm4zJrHvec7pFAYzJK7
i1dDrj1FM03zazSHU//ZtBOXxQhNprtJnefIrOOJ/5n39AZlKNFZDkV5sdu2Gr8N09QS40piTk14
xUJeicuuCdYeqbLIMAcnKSlZs1/USb14XBFrrEcOSVc9ZSkHJntjOXOO5SLDIjMwybvTCtkGA3dL
Oul7i6+OI4tElSJ9khjP2XYrX2KjYsroDW5LbEMucZFRYJH2ntetluwxU0J2EJKoxZYSDTwaqy+G
jPK3ICst2BrpTHpUJPV+VpU8ZiCrWVHI1L0bHG/+5rUqfWHPEZ1Em/vxVFgiCWvLf414lIkVLdjy
C2DbLcUTIH50RF1dneF4T/VOjti90bR1w0M0zt+lHkg7ZmG5T1lnXVn1pPEEcp2aQKijj/r+2ezS
dr/agnfL7Pax7zLCozY0EZyDaolUFNzjW3FQNEd+Yo25l+QSRWuPcQILF/KKrVx1t6sMLzrhHR23
iMVZa/szB0vYEXqxQnSpn7wwI7XEWFGPMeKv50QS2XTKw7B2NiMem2vgQSs4Rihmjvaq00PRVNbB
sXS+Rcma7op8egU4yajKj8A8RfANWRq73m32u5zcEuet3UzThmtSn3XLXe0NfNa56HyWta3wftiZ
qPcOFPRNDTx9o5qxPQ5tKB+71YKp7XTLEdUrOgpVMtZr+ieZYV9UQEyTDjUPipouf+pKvh3hN8GL
B+EmjJkriUtv4nLYLGRg3JdTH1ElkI7AC2/Fr9UPlo49Y9Qv6yT6ZksIALp5rZ18iZ2g0KQrD0TA
RakRXpC+Oa92ShW9qcHZx0oY0txE6Cd3Y6EYoa1e38ttnqfea2XZi4dQL2vCd7ePsvJO/+HbCjl8
F+55VVICKtRGrRcSVkauYE8xBFm72KyUB5IB2Sie4d1XpywrSMXJuvRcOZN9tGckR7FGT7l3BIgO
RIn2cqgG6PNJ30XsZ0vdj6c5G6Y3luXdw+D1FFT89eETK2eLd76Peoj1J7G+S6btt8J2wpciKOdT
3qvuaShSB34jHUHiLrM6mhJLFtpO5MxrpYkHKwqPdYovhL9d9DTAG3Wr9OcwLtGrZxUyjH08puZm
NBb+Hd131JJgN0vGzGFOAMFYDge+cYhbDZ1jnajBZW47B2zjxn7MTg2UlA0Ebt5bulyiPLYZ+47s
XsR4WYq+/6bDonomoTpNN5Ec1zfHyXxeKGR4IR2aI+cuHAxTbSyzkROpL115xWUqb5qyRb0Mk1SP
HOhAovG2lff9nNaHYZwgvWGxWHZqYj67zUrJ7saoMXKSM+SPuwhj3TVz/EwdSmKFJj7fxUA8iQOA
5clS1mf7Ng+18nX+3rDh3M59YT3rUUU40tYWMr2X7VQ/e3usZd0OnlDxpWrr7zgm3AN/oKdjfLjO
Gx+tJF1jFSphYm8FiblG/o7cs2Wf5ao9S/qmveOPGfD+wJHESNS5vouoDx9YUE0vPrrwluM4nV5m
px1OYSmrSzVWzVWgdDTkMnxMqD2usJPCe1vnw474G8JDu5T5rDMFPdD47ASupmQAULl2jPa2v6xm
yS2mbEVPxZT2IPymv/e61fge0qjMsM3W9YOH1W4S0/Hb97og58Jz22mPYeOn3VJg8ueMIVvN1XFH
yhUSThwkYQe3oB1r+tBAC1Vkn/iC/JOBUDzpW9T2papXApotEtL6Vl1t6IdbyxM/xqGawh3moyox
PKKzfPr1BCxofmB6ILYI8z69mfAHSzXnLBiznZzS6NFMbfPLQA9wMqliYxvK1N1ACAUBPx3R1/46
bAtdBl89lSpkH5pTxxjyfeey6Q1cERw9U4t94ypva6FaSupwwG7rysuN50X1Qwq7nCcVo9/mn1Z+
feqmlGdEtta7O5XmTmCSPdata8aw54pYh+rAysihGtMicnaOR0WFecXdhUWTJqtZffQkC8Ul6Lit
1kZDoTMshxYgeLL4JOzUhOVtmygb5H62nOkDHMuLcP/IroX8Tl58tqHKevJrJ/hFj9U9o2IVdyWd
B+ZKf6mw9YTG9HRDZ0A3USOiXmUib1kanq4NeVfhOSdKoyBVrA8RkRje4GFAYEHxwHbJ+ILSKwr3
oU7x8pbozvA4h0P6jdrHIu8sWllu+c2T6Zj214WQ+n1XCAQcpAjSlFlW9YrR12GrVUMeAYTyZFao
mtYqqgl9s9/HSYunKWcf1MhUP7RCTqdljfDu9IF1Tn3gY6jw1HOK8ABaIAllxcx2bcb89yb9PoyV
Uxv3RWm/ljgoDj7m1Bnpd+4nbVRfR5MzLOyH4CyJQE8GLZoPjjKMtbkxv3Wj0FXsTkF9XFvO62Wg
Copb8pK2dajnu7kPlgvPdr1xtBtdZpn7pzKtftAal48VbQhgNWk/tu7Avc4b6oCm2t8hj6Qo4z7J
GUCgxG+Iw9sudl08l5HQd7CjTHHQJrEw8GKab640xFcBY+kOUJoTWxD9DsCCje9MXDjEsWHvuKOh
NYS2se6YJxJbhhDE+tVPeD+wu9Vb4brZtmbitgWeU/iYbHoHb0UVAGcRnIz4clrNzZgT2Fl1bzkB
5A+Yr/onADJVnBMGtMmJw7o5v6trVFCbme2kDkLon/BxeuwKUrHAUoBxNwLY/bc1KBGLeaxuCHxZ
Uf6ObBmBYmffPb5tgyOlsDalaT1YqutOqEAw+IDWOzuuDK+zvrEDWNE8Km1jN1+bwD7oPD03bXaL
TVsJpKGrIXhyLi3ntm0kSQwP3oBuK0QI6iCAiOqBB7BYzV85Aw0qe+IdNtMsYNk0ZvoM5dm863yM
mfFMTXhpXXvY9YXQeBas1j+JFOWyWqNpn7nGET3ZLVDAMHdYt71mowZrdTe06MPnyJDt1k3qpJ11
t0fWg5zHLf1vqjLt7yuzGEVgG+cY9T4fWKiCXU/JuuUD+Kzd6E1klUHmvRuRwmgJckWJDl2AgB6s
SVr4Jyq1n2Rfkk3dyxibHHKZHkHHxahty6KO9rw305bD46wDzUjE8/gVAjSSo/di9Mv83Veq3Vme
btzt7PQrXVQg3llwLQ+hXDwEl0Zzk+IrdAoJg1G8zENVf6vXelLvy8JTTnVE+q7VIj1BNdS5H1GT
zZ+8LNk9c2EvShslgUGRifdoWtzn0S3Y8wWh2RELdXOQBvaoReyE2YQKUFfFmZFRml0A6KSJwhlv
/SAqTwQHh8NuTGi7vDcWQdNLXSEPyC2al8hAZ1NaPrGLIzf2OLyBIkdJ5m8KV9s48eLBCgfROMlc
qHyeKQ3n6crU2HortY3PQ7hv+I6aq9lXDeAGCEaE4GEUeKgGS85dmtj4R282BIff7aT/6GH6nMnA
XVsRlrRDL1i7eyYwA5lUK+LEr0izy/ks7YKv2kKI9irR4JJxibNB7RaVp61B3eitkifMDHowtX1n
RnfrGJAl1Urt6i/QR91rza6TUJOpN/1vY+vY1XWdpiXdpj65tUlQmEO7b+uQcN+blYB/tZCMbuzz
QlbRJZJc8KfFxh4LRde8CdnI2yrpEQrh5O5e/NE+c3Cn84dBfCsa7BSjfPrSY0pzdtaAu/7/UHcm
y3UbbbZ9IjjQJJqc1ACn52ErkiKlCYKUSPQ9kEjg6e+C9ftemaWy7h81qZpY4bDoc4g2c397r70P
pjgo31LZD8snfzFpl+OZQqQZZj7zrMMyklE50xq9ZGeKSpR/6xgDhv6S+XM+ow3YWHY3wmpntlDA
oVoehro0cY0FczpmRxpk/OvCddjHLxmAg69LjaGCrdfC5nGcnR6bam3j8cBHYdj6xnbIZ17hTHPs
MxwsTbaHrLNBUeZM6SkjgTbGDck80Slvp8WAA1H7okcFyVlLn1qatcozZh9EelNOvjiOPGkYIago
1k9unFXB2nxU9fWubdj+HQJrsIcDS1PEgjjXpnWiLIcNQ85TTcYh7vXywkReGLeCtpP8ijrzOns3
0q5hE6RYoYOkI4i2X0bTI5qKxjzM74sFZBXHKU4G7x00TYZbGxcF1xOEgFVrBxLV7x2j4590xXvq
k2sWNvtSMk+MXUCY9ESxErPNzrSD8tmVz9L2mYdxZt+yFso6VshWi02usF7yxPFoZSrZrXXs4Z1O
71LgE4I7p5Ecp3UtY9J536aDWoXdziU14UjDe29xcamHKZcOp65QgckfzG/Xi8WdhUuADk48iycK
39mNNPQ1hUnEEvOhXy3RYaTnoAl9mmsu7D7xxR5XAw8pqxsW545O7bret1FjV3uWyXO2E9quXAy7
3lLdUn7O75n0NMQn4WJnSXVRpLH1jMFrmHXYx/RhsY4jIUwKxg+OvAInebmw1DV2RLcdcUW9MvxP
XvyLfZeI3kjCKcWrBT/ZYzM4B3Kf52M57FsinHyn2Zdnqxs1xpZCrcpZHnMyV15vtYvgXuh96uCC
NTclXanbqbdymrHbhrUVDz7dXlRK8FPCV37Amg/b5EU/BUtw4UZ4f06seBRupx/jFPHnae0c3Vn3
djFK0jzK99oThZAmhWK5oWjp6gtPhXXZDGo/jyXBVrmoqbqe+rYvtpkejTMXlyGvx07Up4VP7D6J
zMqbF9lbhrGdwXYcELKz5oKtpj2fwRCM/j7D+QZXzR5L81OS13O15UFIezlJO5Vdt4vnSmQFq6+u
tMAWTUFNQ7c9i33WsJWkwISNUYuzhuQjLZHox9mFO9gp4q6Q3ZOSdJ6EgBO5apFpBrnJ9VL33wgO
iwIbiWpf59FVt3HJKYJPZXU9vYSOyFmU0gi3H+MOIxSkLuLRRcn9VjcNmyl7iZvvDqf6BY0od7Bf
6Xree1oG9dZOa6pwZx4M0W69w3hEB2zqj0W1Xhr44ubXHzfnQEna+sU72R7NYfGTPOzo2l6OlcIR
uE08G2GwXGP3F3ZWutO+YKHo7YcOJZGhUEPULYd7drYUtWaYguHHbBMz1vMFfWhdfOOYUd2eM6Mq
oB/pDDQtmZk6Y185pFagLFhDC/qjV/u4sbhw/b0/yJxuUEJ+ZzXLNj75ptW8+z3kx3endq0F5dmO
vIwDJ1B2WsPGwc1QpCyfRTdyz6d2y7wxB6CAcBrXGFQ9KhX45W5tW3EKGl8U+YGO9fgw2Z0db3vs
kgGReuA/xcEd8PxesGMHEkqLh1Nl78Am0TV5DXj5FdUzWb2mQLhM9zUObY3PtPGA6WZy/tzO1Xxp
E+qZWgYRHc9PWo54eum8Yt2ddeT4cAODYqFIhGpO/FypQdXZQOQ8+gyOzG0Pkh4yw0IoZ6XNc5p4
y00h0MRuJESDeh9kkisCU23qHMgmMs+iDgtT1qboc4PfoSFFXK6BoaK4IFJk+GCyg+y42DJ1jxTa
DtmJ7YZ8FGJNiHMHN/M2JmDC/ZrVXbItl759NVXKtnvoU8vdW0hiz10bRBNkdUxHqyGUd8SPoa6m
0T4j65hZ924Kh/6Kg+TWhJHnCMmCse/wuZmTwbv+8cT0ARNYj6oz8ZZry0zdzczOghpcQ1ChdzD6
1VUvfYrAjrSbWusT2KySo73QO3qyOZUnSv8E/rbRGfrvXmdHA7BzkCSb0is6bE6swx5z0QWCisGi
/0JVvKl2ag6Watz4dTPZwybRo8dKeTV2r/yZNjOOFZm8nhKdiDWxAWKiuZ0E4wuUz4FWH7NKtbwx
UD6jMK3jMfhaQCYproTOvW/IDO182RuDENuM16J6YEXkqk8xK9/lNsL2qB78eGy5fXWtTiIzPHVZ
kMhePnWQYdWDh+9jzZByJaWnyOgS8S2D8Gdae0KQ5XAmmz63b7xPCkLKHLIyLUgjFYtx3ZtMRA54
8TAHu6JfBWFjtFfQDlvoSE+bRMWt9y0qSXuGgYiTmnZct6wJt5i5tWwNM6gJTdfaNiJza0kGCtOZ
bve5USHJ3QksUumUChARb/qvXalcMGiTtzosGA5IRgSpZIAdWsjmrIc7P6nUfd8VqrljM0GKiHks
oCoM55PYZJldlscGy9aXvJst6EE54YdVw9ZMOY5ViWn1Gv2pbHfs9Ia1ANTtENs7mos//2uNRETL
YdU1x5449mle8erKTdMfuIvLcrmOzVx9t9KZJ4BBia0xbIhrwWTqXBu7I1ljVVzFmdHo+6Bp6HlN
ycLxyQFR2QczI/N6QrpomqNh4HjeFKApxvuFqgrraBbseo7wT4zPDJr64zSZMyV3AL2yy0i5imao
2FOzZuZvxG++z+zzhT2rUT3HVJW8knTK2m8mwWn2gZNOPH8g8ZNo1gDMLGnfCAdYMa9S9VPyPEnd
Ri8uHavqIULelO8MWHR7nIckIjZHdGPrLEa+oGEnjCLODgSE/KqPWchjjPR6835Gz2rWaAC/HQlB
Y7isShSU6wjXCGiPkqLnJ5c5Pw/6vFBQdK0kgVW+p4TMFowPWXR9T5LUUwE25zrwNtXcMlIssp4d
VW8lMce1vHVavBLMJxepDjNfeUrD0cmz5Q5sGa/VOh28/rWsxm7G9RJPKdF1plDjuWvspj52GKAI
abd5ulwCsyO80KCUV6HhF4oMNOW/rhuFCyHD+bl2izZFHanc6apsh0p8UnToiWPZWTybW3bo+VVG
sGW5UKogPbOjmCDwgajkc5+eUhKs8jaLfOFfBwtBWEYtrFg8RJHGWu/6wTHmM3uGcdwR85iHJ981
KE5HBi7Hfldktdnbm3FyO7RCaGhRux0HpJcO5bT24mJX4qkwmhsyhYMlrwhZppQ6pwUL3XG38LGY
g//Z9PLBorVu312btb+g0Qbzo/hg0XJZU0OR6DTR5NJz7gcxS8J3mWjyF524DO0k1fXsGQrO0LMs
JK+ff/4CHwu7LADdK/7JcSSMUP75waJl1TPECm1bZ9JThT6pCi/JqS0C5KGYYZO9w+lcvdV1Mt6x
G8hR65GM3WMr9PC7OqP1o35yi8GpBbJJ6UrA7JYtW/DBn1mlAOyA7kxnO/LVsGmtkiEnKBz6y6cx
rt1nrLcD18Q/H4GVPfXhU31+bc9kverRkfaBcVwtteFVwPvPNagstR2JrYCR8ngabUq2hu0Dc4zM
DAnPMtNjkbBasYjoqk///DXWM/33r8F5cC28SBKDAFsS/vtPxitnbhgeshs727Ses5ccsVCzE2FP
huvqnz/qg/OJ4yy58ALONtY3djAfLrqyEpXqq6k9mzqzjYvWUeQJRJnpJWwbAr4/GMH/lrX0v+cb
/dk2+h+/dqn+T7SWrsbO/9paeqyr72P30v/NXLr+yF/mUucP3HC4LNyAP9COOU3/MpcG8g8Cdxg7
OZXrJWNzhv9lLrX8P4T1L8u2wD5oYcn8y1xqQ3VzYJHhUwc1vBLf/vLV3v64ErHkcqhx5P7r338G
3lsf7la8cxbGTsyJ6/fz+Dp/v2BFADwpyaHH6Hmad1y/yASVex7M7M4xeuR4b6UuYqVyg5Sioie4
F94Fne72SdGzsWPzvF2q0tkT4PnNrfRnpehP9xJEYKyLq7uW3QBGa/nBLgcbmsUh6KHDMlnRlzVA
TRKqzONqwyCNLePUx3rns/E7+TVaz2WjqfOmzz3FrBAZ8/3CwIZc9dg/GInq3bCve7GlY60+NtbE
zmMYrEtMPEl6m9UL+du+Y7G4QdKxX1MvM4ctQczoDbuw7HYZLqQojPLIujSE6E4/XTK/Ogvrr/Lh
VwXyzWuEM2DZ4mNFYJ8Ai0hiTTsaXr0HXY0DqbmIdvSotfyjl47pfWoZyykwcuPQgcD6UroNPDDw
LMEYlpWfMme3sxtsItaBHpPgOwNUazPGzW8es9aHp856UsBcW1ydf/7hrF7hnx5wSdDaypTpWuux
6Nus9MtH4tE7mmG9i9VicaO6OXjUCVuxpVPiZpFNsDI/6m1e44PaRKOt1+hieiYhPe1/cxzXq/Vv
x1HgjjMxY/MWWN3X67f/6dt5tWbZoIn7Nk0/3NcDyFAowMFmsoryWBLK+2zO+Y0o2uiiZ7lz6faT
9RuWOkDu//wlKA4SPJ/5Hhj3PtxS6HFSeF3s7AnfG8VVpeOYxXMZELYX+XPMsoBO2mIGSZF1bBV7
sUFgzlHYHhdG5Vvib9Y5bxd71/uTeWm448Fsp4kqYGS4PlY1nCS8BSEe0qOHC2PvVa5966TudNDC
IhCVfZ37ztqg0Wafa5e4fN9U+WdKxdINHKVDMbGm7IzpIfGS5qqd1lT3jP0h9CALPCTOlBihF9uq
YjXjv2RubCXbgmrNfQTHAPehUtXWi8bkkU774mB25iXuNWJOE6a6vayEVYUOI/hT3UlytfEMKCHr
3eBpjOAqwUmnfadkeoMLmwHhXuJGkFb2QBBNkxem2Cqk7/zb5JXF18ACTJS2iCG9NZBBXDP3UMK0
z73cFtNuKty+BiIxIYQb4HVbC4RLWnB8p6GLQr/JMAMq2aafTTjRUCgxwy5U2n2VXieuDRpNz3ET
zAdYy9GuwUR7YuNeH5l+9i9R0G9IuFWXAUtUOHeqvBhzuw4zB7Qr69/uVPb1ta5y8DS6dS+rQWWH
2iu8T5abldtGEa+cPXbQyWxVl76wkzc54G+1g1adLKO5x8lTbMtOPVe20+0hDk0HGLULqDOoDCUB
kxtWi902nVSKrNjTszVM0ZcgmG6X2UQGVKPrPNQT3L8gUA8p46Bim+DMfMgmI3iPiyZLztqQhPec
EmIW1SZML6p4p4ylhJCdc+xZjOvr2E76YmN0dnnvsc/czpXlHdyuTg9aD/czpsN97lMZYWHoZkEl
Csp75PiARUpuY/pYR6JtTJWLsjZ2MuUkartO9i0J1lM09emb1UNmYZtV7Oop+DIvdRYW9fSlYBLy
ZiT0eJe6T25dp/6qE6sCVsFBXnJz2nmZFx0IAX8z5mFHklmedDF1N9FM80u7zroktlH0U2NTA7ar
s1jtXOjfO3CT7W7JKlCaXEhlr+2zWow7HFN3BQON25wgsehYKxUAezbcjdFejNHwPQcL41rRwowq
uS4bQE1JkQZvxuJ/YyPBZHuKq9CKAnef4RPajDLljOFy2NhYw8IoifAO27191ipCFevm/ppnjSlR
ABL7ywTQFJ9a7u0t/J/HdClSQFJLR4xWxJiAULJ3RiPfeFVDCXFJIHJNTjfNnC/7PEuHh7noJMpZ
K25bMC7VvFjshwq1bVb9YI2oO5duy0gIaF5q7nhr6K9lpeWrU7bilKnEezZYRX5tKkdg5BTpJZhs
09mMRV5OYRrL5Oj2y6falss14b/ywJTDuyGz+A016inu+zlc16OXfWPFR4JR0d5gZfu5c5b+Hm/Q
xRIVy0VdltFdrv3lEhaGs6mld7QWCHcZEXtmRpYNQl5mRh66WZBih2E38k42Iv1qM28Iwqiwy5sC
eiZ5fxN7LjaGjUPL71xPSLLMbA5D50jEykw3T2OVOSdcWtxuhbhgUjK+m2TNr2vRdTt36aplV0cF
1dCxl2e3su+Nje/Zz1kzX3bR5J+SnsdY4EQtk12/vWB7pHYASvLzisdjWxp72FYCn9LeSVdniAxM
1kX6pZfUmHVG8sloAmbYcVwcScOCsikn6Hg48rd+MMmHCUpkznPX+kSuu96aNgQgarFYQpk6kgg0
NKFvaQK+iZPR2SO0PoF2tNKtRZa92ZZqXO4YKkCSjhUEMVFZ3SFbaJ6Hf9ZdmEgIW1SQCh8Qirwv
bTwR9O540PCLuzYF8Nb6ZXIqrTZ7ngALPZp5ZcJtW6YrRK3XfJHp2XdlcxKR4T7oDEhTFUv7ZE3Z
u/Tae4qWsLfK8ZnxICuqJMb5l+AkvYrnrDqRJ/fD2mn8q9a3RuaoKrrJvPKuXIbPGQiL0LG8e15T
yYXjaGuHDVmfCin3Jm7VC6+bLjOvv/EZx+6m2bluUmmFRg89M8cGdfIb5qaUFNEeky7+WcTLRaRM
aL0FSnYwNSFcs0Fj3BqMO+Viys+9OdrAXNBbs0uTPcC712qO/G3SR7zuWq8A9h5jjFPNU9fG9YvV
ts1jamfFLhU0QUtHYdQYhXtIfRuzWyGyc+UBCHVEQitPLoG7CrFCXFRyEknr34khSLbJgr20hBmP
HI1UWASduBnLjAZVEKmoOJKKVqNS+blmxfc4y2oNpPvf0fWuuiF9HDNLM8eJblulmh2aT/Y+i3K8
IjlbXiGMpMdAu9XGH6IJnJpO3Tf4XsU7quV03SqCq11D5hENSYeKloFbjdei30GbKxkztCbzLN9o
Mv/UqwhzchYjTW8sJ2AijrtaBZcqrsdub4xVT0YjVZWBxTZm1tSq2RS7HDaWdRiUrnFujz1+lvs5
9bsEOkOE4npY8PtvseZj8XMBOsZh4VqyOIyNU36reDkVV63KJgb3pdPaG+K+S/+9dBjlblOXsoSN
yQVUHyvZdEx1dTnk903ll5dWVIw8n2TVwKZw8ZEP5LRJdKBTz0wEbTM+mXBIvL09MUy/G9HAYOak
CBibxu+dMxAT68oSU/yOwiVhHyfJdG8znBTXXObQVBE3D71OqktX9voaXgHHw54hDobzGGHaxyir
LrGYYvhacKc/CWLojyPD0YNAxrrGzshDd3YNJtmlfCH54hyBkQAUA2HSY1Veep8btknyXeWOpBUA
Tgyhn+MkpvpI7MaFID6MhxihEguUBiMAYH7DOAs0T0cgoIaO08eQKGp/ogxqGLJH0vmFcUtxLLHu
0YtvR+bUe5oVyh1PGfPMGMm5Qh0AQEq7wRc/pYxhN2CfabZYKOoZ22bKs0l2WX8VQxkkrYoudGHg
GrnIbb81tx5cwlNTedM9pp/2wh5Hgvs2jNwwSTEYdWKcXzkCrNPGKsL5gJ/gU0364SJJFWuzpSQg
b2uQgUulXpveTgH3GFjbuihNme1EzlPdmM5X1trOjr+yvJJVXMDRxLggaqP23/DzJf4GwLS4B5N0
30WyZ99VfS6BTW2pSX9KOW6bKNChZ2fXOH6f+iUJNgvTiZClKE2DLikgnCmfVKucy7qah0umgAsk
QeIvQ2XmwGC9toLO4q+OLnsJGjaxVl0hfasIVwoe4QxTZAd0KWL8MdQEjcpkINUu/FGVl02xwGyO
wDAerXy0jCvyNr19ly4SVXFJu/z7JMUIMjX2vnexgR4TKKbcll2eUFZJUhB6qj2CkXrxQcO4XvNg
1J6BIBm3F42SPN99k2mGytIT61awMnMDTTrDUwBHotPq4Dmta4bQZpIhZPYABIfKqZdpmvrXQPbz
cyIK7yT8tr/sUfK/F1n2RefwF2trsWHO1U0NWqFLvnppzQZ46fIYB+Zgv2RRUZ6wi8dXA9m6Yxqp
x7jt3Een75Y9Wt1VX+nm2VIsDirNamHrNWP9gn3Qi9hHF+ZjhaMSl5WXTHB5Ow/6D1F26LsOfOfv
zL1uzcLI4KvMODU1bM3NyNfHr4KusTWsEjfqErusbbzgvcyxepfTcKEaBbA4Ny9MbSbZTnbaucpZ
Iu+YxA03qInljiPhFluBWIFLviqIjgGHab6nFEFhQxd44AE8lE5tQKMJqukrHa3m1gyGOyeK+ZGK
3pOtyWz8CcA8bgajCghQCW4aX4/lzVw3xwpaUlT4vFITv+1Wwl8UBrgV6SSR5WXQdqw+A/L6kNvw
CAC+FI3xVqhR3+QYN3jv8pSLquEd954ecJGBDziOnhj8bWcMXrnR1VAfKeKIs11RTBJQxJyDKsXE
0p8a0fSgFpL3ivKOaiNxslJnA23OMcBUiDoMAIRNQHFO2N+HO2mWdxPWS+A4wVPcQl8Vfcti0ule
YrwHoZFxf7mqiR6QZe/IxVpXuvSrx8CmHxCxJ5+f45S7khwgfJOxleXeKwr9yhNlOag+x9cymXid
Jz6vsBqgR5MbStAp534MklPMA3gbJay/MMAGCEdMJLn4HSiSlJyEUiZoSKx2NmnmZ5/pkMo2bsuS
k8U3eeIadytLuhzCbmyG7aCnB88Vp0IPl3hCivuZTHQIWnomAAkvLMy6unpsFkzeifaVCrOkZyRc
CDBgg87TJ8hVNn3awsTgAIK3Oydi5iEPpvxJzpZ7rTPcv3GhnV1vO/EX3jjJVuKrOnSNHsiLKJPy
DM9/Mcfuc1N4/rWXR9lrmZf9uQQKvwMhl7BkhQpZZPfCCPIvUaJa94DpOj7Jzsm+wQbunxgkTfsU
2OtnFrbGuZajdUnVxvQyLn13w/Swx1Kc8sLlm+XJqWFyjJuxclg+LLX9zZxikNTW3AT7svMog4Ed
NpwENdOXHr7TrS+t+owJNHv7Uz75tyTeX+uyf5Nu/3sq8P9AiZcIzU8600on+HuD6lv1Fr8UPyu8
f/7EX+Wp1h8opyblEIxFCSN76EF/4QP8P1wGMyuyAmkPlZcI+F8Kr/eHJ00hKCzET+xBaf1Z4UXF
ospYemuLqk0PxwdF958U3g/S4gqoQFRkb0MiHPXZ4iv8LImRtEk1Ib47j/64Z69zikfEZZ7Xlh5p
SWA1q19rEGm/GU58mIP8+amsOxyGzvC/qd/7+6cCD53TFkpLuiLZh9htP01d61/8dBp+IZv+8kNw
a3iofSwgPvaStYDdg3gI7vA/ieeZMfBDzrDrd02qH+S8P38V/Apsb9ETAxS9v/8qYxC13SiCu3JM
WL8FdizuRJBC3peTecRZ/puytQ8C64+PYyLAJWODfvjYjWj7dHWmisRwGclLUIj3Nu88cq357/AJ
vzp6/v/7IOeDTOlV0h7Nyb/DaocKwbo3NDtg3P98in519fmOcCTD0XWi8eHqI1qiSmbZd2UUyE/8
Jdj3elqWi2JpjP2MgkEWxYuT7T9/6sepxo+D6CPNc0d6KLAfPrbI0P6TIrjrzM7eFW6cry8X/CBR
4jr7pZb5/djhJqz8wn9yg97bu04Zv9KsBCsQUy7Q6GIRZ8DGAVSnwoqwlEGcCf/5W/7y2CCOYyqh
ONIxP1xYg0nvDGPvu7KUrdwGGTHU0gzSd9w3EhwqTV4kbt3fSOS/OOvU3tlcWsjk9AN/ODLzkuD1
0vYdW6jm3NjYi9LAnH6jgf/yQxxufg9fEF7SD0OCzuhUQk/WnSxJHBDVMsNFBdPhnw8f/gPuvJ/U
fs4yFgE+gkevj9D38dHWJHHWgfO81Dh5KdJz3emZcvGivuiCEsNdGkj0MBjfpOmUTW3bDkqtgvjW
OtZ4nE2zfcc1tA6wykpNYU8cBhW7kpkP7LX3y23WJdElqNBAbqdaU1TEmt/7BHC5YN8vnQgTcAVR
qk0GFnlSps0jNrLmkdJHutyUbrt35k7E1FzcXBh4DKfHeb9o8MG20ThPWnVgtrU9ZA9DYzIFIG1/
Yu7nDLvYHMlmEFLp7S2QjWWHf6WysCSN+jI2Jueu0UFkb6s6zV9cK0vXQpMlw6Lme8x/Wsd5jKC5
B+FM3B9XU+voPTMDB2XC6sq7jPTxQmFR42BEnig4CHvoTV+B9KGXFW1lMu1jhk39Yd8EJbZo8r/c
P9HwJpKKqCkuIuNbzCDnvcP7egqqgZStO7nkvQK0sXuOoyTSV5XyBCdYig23WHwmNE9/UY337MF0
YEzu42qITlzmk7Fh51gx3HCTNoaaX0/JoaotVW8hNhMYj4G2hNAn7HiXUp1dw3tJHaBxPMLmcMBg
kYZAR4w39koUSHQ8E44S1c+/iEbxI1Jlf62A2emwlLg8tzhwHSrOgmQlYMLUvWd40mL1jNvruuQT
NlnuFw9V5sk+rKl+eeSlEh/4v8NhCMD2fgmMaWQwUEDxbJ28u10YL55bU8YvCbBfunswAVsHr9P5
cwX3NoOi6iqqKYQeL4m2K8YAqumKTbI0E3BVwJSIfj6cim0iCe1liUlXQEMyxwDh39G74npx9ZJa
qplCx0jZS1rL1LyCgvfXGaBbX1tsLqBo51oj2UiGOOGS+Qg085LH31wkpBQVkTTLJiZdzAKzHWVY
9hg8HZ1jYW1GMPtLkrF380UQLZu6nZyW6KUVXdf5aCPpTNNK03QnmjeDPJjuhzQfLqFWO+9UQHvz
be6ulg9aDK5rcAxEZUZ7FmSgygWTzpxgUStHpnBhteDdJwYAgSSkjoTmp8xdijyUYiJDxgaYtKgq
6fPYLMNofuLlV3GLmd1EGlZNdrSFQqdWm6DGHxqbif8+Bfjk0K4CMoW9yX3D/gcmgPAAhm+L1qQp
KHJG/Y3NmHgkCdR/naDJ3fvA/PMNgsbsbWxjdF6mdi4ecRm6d7mzpK9Sl+wTUyH7bkvFUX6qNVfz
SZaJvm41t94hrTA0jww+9IbftXlN7YkTBC66fDWRA77wDbABKX+AwV0t/oWyyxa6qVVLtqS0/BF5
6bABN6CjO/bl4/yFPeMCEJVjC+wipnBo6xumeVXkZvc1FczBIc+V2RugEMYoYCjVA6J6/Q2ALaMh
csXoo8Cuvza9JT5rR4A6RnCvbjLaNMzQZB5HrUFdQ8awBW9CSOGZvg0M16bwhBnyl8hIkitmGAmd
KEbEzsqflsQDXLt0E1Rgtrs0MDhNtTVi332skcUezGK9BrU5ftZ9ZsSAE01pgr9sCMoNuoVNHy9i
+mwB8L2jxwmXLwI185LFGvP0QOETnV/VpJKrdUNEvAhw8MwGXoliA34hDjbInVa2z93UekdKdqmP
4rFMyLfrAf3a3ZQOYWLb0+3QxMXdVM8zqGnXYKfEUp02MzUAEBhdNloh0zCq5Xq6W6fVzsZmmOs+
gHXeFNWuG4R720+lAR19iJdHqBCVID4z5Se1uD72VJ7kzddy7HBoboSdUq4kK8PiCdTWlST77dVu
meLn7OI+tHkcV2z8JxeUcjj63eTcuyRCu83qXbseOsE4aAZGUG4NtAH7wpD0olylYurNPcnt7NVt
bCrpwHFX0W69KXRIufHq75YLu/vOjTuemvY0b4NpSQumer59tpzUf6/qUYodHUj0ITnYG2COtDUt
UgJG+aRocT26bHPPVL4S6DSJYnzp3GK+FA2yFQEpT1WbEd7nd5UbPdDaSLr7HqTEsKszM/06AgG/
ZZinmN251hvLb6JU8DI4802H4HoaozjJtkbdF7iwCfncNXaSVDunZmBufQ7S3nwgXZMVW1gXcXps
AzLdsMPT3MTVUbPIBcyBrA0aCMLRoFm77X3wjN9d4nHz1vC7XB+RCFxCKNCRbaKlkamPTtHkVK0G
HfGcXmOqH4KCJP7sQP/fgMsx0p1q8sLZkB1rn7Js8PXWpmD9iaDlDHjXxwV/jiRXz9bAfZMjIawX
lvBaUgZtSbg8FE4SeVhzlR06VeW9aPAf5C3sycd3SostcZQY9n/YeUNUbEBLU++nRTnzhh8I74cO
eV5jZ2YC6xvITo8r0dRguoOkiL45WohwmArcqEnUcetYHe+hPSuPIiJNGaE0spjpHIY9aTVsQA8k
zLdLB6M6JfdUb+RqQVaCSq0sHP+2jZ01jacWYyUX/c7PsV0gObi5WPux4naT0SRnhl4X9e2VaWsY
tb01BTCL+5oXFSaKOUMPrDzj0iSZn1xo3gRyB9A30+vg23nCVBScKKAq1XYwvO4ZviaqzgD+K9pQ
lcyMRMUYPTcVPVryoYRRVjU3C5pOGpbAYe+W0vK/2i15WPCsYrohhE8KghdzwXzdd8qCBdME6jxs
SWOWhAXYMWADmI0bmsCsGdbLimgSBLNrIt6q5HBGShBqxApabngZjdmmpbYEw4AvKtALzkQtH5gQ
Ooe7NVCqR2ccj3bU07KqLTs42DP1grfp7GR6z449wQJf68Y4Tlij7z3DGYMjzlnf2FBE4fNDvaxt
dUEQxkweozkCoiPcRZaHDrMn8jPvkIoZZjcSDubGEFs8sLzUevh06TcVzHRwgFCO7GY3WbI3Dy3W
cMQ9SS5IhjZ+JJ3vR8v085s5yy+BWlQXjG0MddKL6GB+S4qgNlNskz8TWdy89RxonBxugoAPRhGn
Rmrohuk0WilVX+NsXY6NR5zZY6EyblgCj9ZmYM5dYupt2YcNELNuwE4BsSbQVjwyJswkAZG1/Iat
lkgO2mCZrYPEeNCu5XXnEgGezFjGtIsC5TR7Htm4Fj+8Uf+WKPX/pzjdNG/V/dC9vQ1XL83/Amil
vZqn/mtn4UNdxS9/E53Wv/+X6OQ7f/jQD31h/SiFZW/0f0UnfIUSZ6gEPklWYTXg/lUXa7l/oE8J
3ijszXgD2uw5/+UrpJLoD6zDLlv1AOAKipb8d2SnD5hU3ojCZ1uLlQ30I5jM/6QA5SkPqVS7AOhr
eVkZjnouUq/75BZaHe3crB4I1/aYInJZH0WFK2xm37jxW7kOgGPGionVLbufjuAvFKOPWg5CG1Zp
x0FbM6XFxvHvWg7zNhPyiDE8RmbCqo5BAGTnJblVc2/vbd2Ov/m8jxvhPz+PMwFe1HE4Jh80lkSJ
STHxYK7SV+OumP4Pe+e1G7lyru172ec0mMPhT7KDcpxWOCGkkcScM69+P5Rt/Gr2uBvj4w0Y8Kyl
WSoWq1j1hTfA40gjssDjs1qiv6nNKJI0FxqZEXC2ZYkKi5lY8rKgw386pvsoWLliVwE2gR75xL3Z
TqYDm7y5TGUdWQADnTOBmtbt8aeY393PbByRDs58WQeGTv8G6Pf+uw1jEAsgD/OdoIFMq2VZeB6J
qF1y8fZprEQiCDNtb2Vkk+4qFSrc8eEPX4IpgxGFjjcLuaKvuBhfUAGwIBw97HAh6B0k3LCgkwfz
VhEb6TrXsDdHQlC+UEqav9GgPrdxFZ1YiIPlNmXwm5IGPMWERqLMP/8BP8RCTJi4T5pdRevTsVK5
dmno6SdGmSey/6IZhU/XIIrk45phwz9HGYYIOn0wNLtSV6ozOSScFYMWERYu9RNDfZdQ9seyLLTA
ZjSjKlOkXlRypqKjVaqO406hInY2Tb6wEaAxnomxaZHPaAGE5yKQnq1GeEZ2XN8IYYN5A06zMsII
SqKfKPkua2YmRSs8fyGJiejhom26P3eysxLZwqrf6Yrw2lJ8XlVeto0G7W5IBHrWhXKigHn4si2+
X+DZ6Dfqcwlzf0DZxNdIL5Jxh65Fs2ohlro+MR9hFFq8x3fwwVAUmBEcpvJvmpT9AXbvrWtTaiPe
EXm3S9q0QNhTNRArRItqUKG7HB9qWTnjbmBBEU1lPA1Btfmc/LlRizIqAq9vdzCi0vVgWAK1Er1y
4PVq90ihiCvJqIzZBVNZHR/5T5Ok4ElNwDRwLjfmJ/sxctS0OCjE1bBLCSm2UtOif17nyVpFb+/E
UAeH/VywF5EQBAFlzSrO+0NhLYI63SQPO0/1Lo06ppPtw+c30PUIauX9+LwONiaDcW3OjRxuWF7q
/mBGIcOT6rx2Fw+FFdqaAXSMEhQyGUAoL6dQSC/ajKLkX48qaTO/gHOX++UbivzjbVbTFOONFoi7
KU6997jPfivoSm2UUBa2QlsruOwJytfxMefXtnckEFdoLKBBy0WGNLD4IngK8n6rFHed73dw8L3Y
mfgF278eRZY54OiQwQEwrMXNSUHWMrXGm3Z6HWAbpdWE0QoA+eOjHDQK+BB4b9rsaa/TKdAW55s3
5kpXUJvbRYV5lbaIHvi07pviNgnbyw5+g/LSADe2ZqeZ3SD62FOM2wEwse5Tchp2xx/nDx/HHCVQ
6SYMUwnd9jdRqQSFAJlb35lI2sCnBApEnkoecXyYP87aJFCAPoiSviQuZo1Zez91Y6Pv0HKRQZ0g
S3ERXpkPvbpS7ngJ8ln5e6Lk+oHKmWedOHv+NMmfgy++lFwyMDmvan2XWVdqe2kY135wcXyCh0PI
sk5DEJiBBYdEXgzRkaDPyJPmSUH+bJNMVbpOY8pUETqcf71P2aR8+MSUtLf40/6SCX2KgHjcWruy
1/sVoCqASiXyK8cn9N2M2//oZHIsU5x3BoG7quwPIxkReSP93R1gb7gCAYbTn34PGs9BZiLKqdRW
EZBoLcMLuWmCLxqjNEJ9Jc7RGCpV9UVsU8RMJE8PYjcX1Owj1TLKgxnqP6ntgWz0ncHEpGUTzERU
9FkwV3BMpUGOoSi726rVATuaeuOGIzIObt8KubjF9ohtUquNJyIaBTHWzEMgiMfnfnjeMHUEpehg
K7Og/uINa5AAEHfsjV1WJ/kKoRPFqYq6P3FZHIaPNJE4t8kPYLNDyV58ExnAiko2a2s3epybEH2y
DrRcbsjn8PT7MwV9kMlGScRrV20vTvBX47hcIeCanuBy6gfnK3QneDYy0Y2kKsscZRJMox4oqO20
XgbzjtaKiylWvBXwtF3FQZycOA0O36/O8UrkLnIhoxA2P8+POwSRpzJF5yTeYY1IfRExTEcHgHVi
FQ+yA4tR+PWgEUS4XMu+IxhBXHAwo99hs6n47MwCHP1YetsYYvEt9enqwqfWeaaUA10L3y9OHAl/
HH/OR01OPEv/PhJ/zLIaNTWZDHgwlqqF10MK0U0QfX0b5sQ5eirQ4kOuMbBBjT2XaAKf+IBnwt7i
1mT+cOxAgcxtUX1xJEFdwDQx0IFAAYjqRWHDDVtdGL4Iux4g22MU0MUCyxzhPEfoQNcRM1JIvSc2
1x8Wm244mBDQEvDNlv146GR5o3gsgzlWND/MFgmYYhr/fkuZojLzYHH1lQjZ97cU8iFWWRpsqRz9
/xWl4OEcvyj5L7vMJu9R5Mi1uLghYH9/0T+WNOmBsWlmHO/0RpDsvgdSDx+tPrFy8h9WbibLmUB8
gLLwoexPpvW6xus6uFTI9+OgJ+MZ/dkIMU5wiQFkklZCGVwlqZX+0tNe/C1adehAHETeO/O+DGPo
vgyxFVC17PGFsYUpG79wgZE36qDgh641aMUn9Adfay+WHK+TaOIcP0D/sPWZADiceQZzhr4/ARlH
RIgObbSjFQdM2+ADHxCSt1FMkux2hA0meDnCAPJd0QHjOz74YQb5DQKA/U+8yEotM7Yc9ndYkGrv
sgSOSxvSHm2EQjqrRKlZx4UUbUZlMLZ0JHEXpol8nXfeeD94Yrj2Yy/4L/a/RsUMExP4trD199+F
riOT0adZtLMSEXy8GObrPlCzzfFJz79l/7bmJiEk+B5nxr7sj9JZxlA13RTuJrOPHZxFgzW2relZ
iCjG2ZRrp6jgf3jJKG/h7jR/dUhCLKNl2LMVW7Sqd1bfvRSGBmQ1kDW7Rz3hbBoU/VlquucOvKnb
5bPJX0vxfxA7NAqhqf/tTUrphaCaMiLgNgXIz2L2QZjSsUHBcOerMugvEbj0OflRCmKqpogMZeiJ
F5etdV/FKg4Uxw4FOPHEpv8OC36uwfwUXOPoMlCQIc1drHQpsM6xYjRzpcCE51Q2T0Sl/lkv5vie
imjjo8AobNQKn80RIcf3plXGRziOn5mV3uZjcz9qlXWiRmbMcdqPp+L8NyhhqHwIsz6AaC3jODhw
OMJ73bPBFX/pt0X0jKph02MjBXqQXoWZ0tGvakiU8LG1K99Myme9HNXGlqJJR045UZLrMmu910Bq
EATWjES70o1Aqe2u7yBsI7ujF+CqO+kxVQeaW5ip5zeIsSWIuCWW+CxD3xvsqemzRyTpJTQRqO3Q
+qylOypsGHiFSqg+ynWhDLYCYUOASeqXrz4mQL8xnVAfofpFil1OABsAXgd0QBHWiRpb1rzyHs+G
7DVDCGQ3msirwRDJA7AHCi0sR9Kj4E1G9SlywF5YF7B1sysiV/93h6gTR6sm5+/KNOaPOdJyH40h
4E0cxfCxlc6ciXb6oL5Lll/eqROm4whMa6CGi0IkkJ3YS5dhowS/CyAYwAx6YnJFa+G1lhC4H6EY
0VbE+haFfi2YhMBBfz16EbPU+2dG8H8Ni//hYvnP7Yr/lyHh8fazX8Ff/2e3gs4CRWlweKDBqE+D
bPx3s0KS/qHTxOAKn0GqpjHrZfy7V6ECq6V0Y1lgIKF145rz/3sV2HIhMwIoU+I+nn/0VxBZfT9f
JBHmpCYkVXhGDlBpqTSQB2JDgxKds0huxE2V0MZL0O1qwzbZmEoi3qZoCj1Al400BO2m5gwogSY4
cmmNH76gG62TBWb6Vo4KOPq2jofnagr6GzRJhdcmVGVYWX3QP1URBEGnbqL+Wm1gA14kbYN+rIpq
IuYzaSX87tTZl8ISImuw2zTL6GHSc7PsKsK1w0nIMx8wjWlx8ZBNEfMYNR8R06J+qWy83vStJzEE
yDGDK9RHmrVitVbjwPsC/+inbuynw7iSEH+y8LNNwt04RmW+CoWQEYywiB4NLesNB7kzLXdRK0Mf
bvDaNnKRBxsid4BvB5ZLkckpzaLEhSLMpGZHp9wnvqMbTqgHpCi24dnBTLCNoe/9KyGuko0hZh2l
jH5OolK7R30pXKWFEmVfP7bc7T8P0p9yFvvhLQtJnENlEZyzRaQxa2Ps5TJ9UcDc0vG7BZd7EwMt
eyIQs05l48vtQkEYcy3TIjuj+CYuw1sryZoWQOFNFY64k+uz4dF5lbd1sO38Cd7T8Tnp6n4Eijwp
ME2yBnCU84UG4Hl/VkCoYs8L23dkPKpkRpwlz5gNpG+hZdX5ltoiXEsrz+RyZdQ69kmyHljEmyOo
nVUwhLhv+uimc+QH/UuEEhv8RRatrD+TpgWN9Oz7MBQ3RSL5tyhs5RgVgaoWN2YzeuaFMkpcT1xS
HJ8yvH9stAeYDjagQmCQYUVsj0wn4ESEfoEpZKlfXFmz1tet0kj5k6mO1FtNYDi9OxHArOghqBLi
6uVgodIDQMZGikoyH71ewWQa3wglXU0GLtdr0SyAReFCAMKkaKpim1RKP54b6GAVroBErrRGDrz9
ENPAeOa2NGNHq8yZhDSqXYAemYjD6lSNxbYEEWRuNC3RPmFvaue9VvRQGJGQh2eFF2lnwTCvh2kY
oU8WQ4GNRC7DdXWiQNJu0MWGelJRSUb/Np4g0JYTksl+2YTIJw+60MFFKgZjAxVHux2yrLbOkc8E
g6dMvAJIKjEq2j5qjGu9A5TmTDD0RBd9Da90NDVP0f4UFfkNHS+UuZC1HyVHFyqsXOtA8NJ1gqi5
fD9NcAYcMwkMxN6KvL2ulbTWLvUmxWtc7HoULcCy0rBP8PO5qOTEBBwDMe0pUCwkHsbKKOChmTzn
uVooXMEaXz9UuQAOWISkyGOVaOHMIyZpXAPIU56mTq5hZVd4HjhyRO1nFQAZzJ1YTbE8iAITxa2h
LuFsNZjCpCivWMNDQecndKAMK3Cd20aEba5gkrwBe4fgGJZG2I6UJqoTbJ3RN84RSzMu8yZB6jxQ
lEE4Cxqse1x/KsJiE5VIVDhGFgDno+klZqtWiki8SlwEdhj8lZ+9P8afgUqL0+6EtglAHk06tDrk
Oc8qUH3Qik20al2OvmnbiJpxaVohYN+pEvG6wMpMjvB0OS/CKpLWphLF51M5kCDhx6I9KeY0/EJN
oThPYUysoAj1n4Mht09kggY0HLWKCoeKRwhQtQfSaicTbGCs0FQVmTJsEm91Mx5RH0mmDFn6bIxk
W2rNLnAbGTu0WXj7t847fopEI7/XAr+atpwrVeTIlRSbDk6ynbCZfOSbAeS2jeZ4oc+SYFyFnjK5
S1XYFa5vD6NYp+26UMw0sNUYqWInpJjiemKLEzBYHkijTW+YZ0SB5VfCKYOldJ71klsCzv41mQI8
bfSaq0cJN6NPre0V2e4VvT7TBknwN5ZmVAjLcSl+spSx4Xqj39c2cMKgWJljB6uwHMH35UmgQLGk
aQi0MwU3AnQ4QY7K18MGkzY5N9/hICdXeGgM0kU7FeZXIIcqeix6/xlMeYGGJeoGGVTuhG6eX8Lo
thOqnCjnovjzC0en6soopuGLYibKH4OQes/wqkoQQ1kQmq4vFZxVk9TLD0hyFvdoF/DX+JKoOMkI
NiB6H2KYgiwhEqOJ31ezyoAh4NkKlfA3guzFk4ICdGA3xtTEiKTIieVOVEGBTXZkpJgqpOG2VqZO
Wudibt3j9gxHGuikyAvrBri2yYjDk4tUUfkLzz6EBIVY9T71SdMxqaXDilY+qSci02gUXzaykpvt
7wwZkYaWPK1N22PP8nd6hEIvA1nP78R6ILwNSuDk25nI2Cq2D6Qy3yh5FsvThQdWiPZ+2+ToZuC6
3p2XrYSEYCLIJbbfMhmSzRlhgGBLLeMiTsZJIFquijsZnilAT86CzjUzObyZDK1HlTYX/KshCn1j
VZDHvMa+mJp4UCTZZ6j7ikbeFoy/qlLw0N43hUx2ArMKt02GOvuMcosyN/cj2aw2Wa0U19bYtQY9
PmQp0IAYR2mDC1SROj1afcV5oBAQQMuIc9/tvRDkWxuY4q6vG+mzgt7zoaUab7UZ/eCGBEl4HrpI
ZpN7QvgV+SM6pYiLl+15WIdIyha8SPCYZp2CcDVbDcgw/H7WnuAG8/RU6/IVSZRvAhy2CERiBV3c
FdDIGmZ8CGHJ7iZvqu1+KEFCS4mOK07n6d6IiozFHRCOU/aIbZPwu0Lz9cWamuaG32c85VUl/s48
DzkJK6gxkjaUyRz5UM0sdBOgdfCtKrHTXNpLIFFNXnztGGhMP0WGIKgO/kJa6NJX63NHESPK6XKe
aijrq6ryjjaFDNVeHnsCOei6dimIzY3HIZzBZWyItNQgUsULhEC0nS82IQKECnqZHmntXRXLnP5F
Ino3sko2aUeoGHruGISsE8Xk/qXwO2ztWgEPdXfsPfRHVai759rA5wXqEH0SRIuz+LaPahzHh9FC
qyGMg+ZWAlueutRak9+kb0VlSwRLX2XXZs9x53sfZixSL9Mj33yGEc3qS5kg6i6y1vDiZSPXPxL6
erPhfYHDlWI1CBcn8aA/TlWivyEW5b+kdBZoUtQNeGgxroFEamIECl8GtDMAcBNExQ7Jt0Ebdln3
jKaz/kxBbdLWFgmmgfpuEpdDchH3fdEjkxL6OUFCJ+ZfKTLaElcZaNyBz+w1Lwzlt2b0zWQH3Lqo
/utT4FNQxK0Ip3S6R5cFsL+Km70Pqtsas8TnjlQgswuQL1sMeoPgUqhib3SMLshiZyi7BG1pr42T
lQXQaHIo8BnZKsBysXBQrkfRQi7CCREqBWb4xmgSobmwproonkacAVTsNkKhu0ewwOocH8uxBxgk
nnzdCwgObSthatiReD0MFLARg/YQreg0tcH6qdAR83zPvNLvIluU/REtiblcQnhGKQFxgk1cRjJe
g62MDjySp6Cipqc4JLA8LzWQt95MqPYB42Z+j750myFxAn4/xqvqPQTzoW5HP1EGJ6fOqV0mBUaw
PZGfPLuwEeh46a2gj30xOgLBhOwoiaYFuJYlMSrMTkrsCspaT2hS345TO8WXZmsJHg0oEW7/hwwe
WVgjbxgZt3EVaPoHntDMx4TJGIJsHjkazwArYxOHTuoQiy0gYMhsDgCpPFxjYlcVbg5lwwMba4LY
RFmkG41NbbRl+Ku2JjpcuMWbUbuDiTvlv5BISOU1Ys2i99giqK0gQQUBQF8TkMjVlqpVVELiAb4N
6z9QdNmwJUps+n04kYL4ThgMROB2Hxlco0LG07pDPMUBxV5Pz+tfI1ZVVgnYXgfeq/gICq0k0Vfr
KyHIUaPIyqrrr2qDgjliVnCKjQjUJenvmYdPhnjTlpC0nZSefH9XFJ0nP1CbMfUrRISRfh6VsdtZ
wiTy+cXoyeIimhLkgApPHczUVOUJu5nxq5aqOnXEuEJC1ghLOdlmvtI/11KB9JWGugnenmOIzVjs
YXMhKdRkssyshUeBCHtAiBpk+CpEK1gizGtkHxEXo8ZflSRDROgn7jcodCiKU5i9/Bxg7QZ5pG5V
aYsTTTKtkDXWijMw7kDdJerlGAMHIVYthsLLZ395OmcUwDRSV3WcqOakQ97elE2iBCuUGCDM4LVT
DG6YCmpxHkHWQ5rcKvyvHAVf2Q5MWFt2ntXVvQgIf9oCpEnlleqJBPijlDS3g6nwZPlF1KVYEeWi
4TERoQtJFnqVYLj0Aiw3kCJM7ntJa3/LkaV8TGS//rMgluFzUlT+nZ9nSPT6GH80tq7UFRQVUMsf
soizyy0mgBzYmhwYc2XRakemTqUxhVXFZ8rW/qzYEtC6hSHcYqlAYSrGgGi21BgT8m9Tq9BtDYz2
16AqzU7jGoyg75TQDpMu1JHcCev+zsxz8NHqoIvyBhBLYjoCOW9IRynTbmC6xaYLDcl/FCs9fZmI
l3Tb4oYQ3CEqFKz6AgElkiTwp3dcbWbrkCFISjuvAdE7nTiE6pmMONPvEoWOu5kx5bk4cHCn6khL
zRIBCv2qkC6LxyeCtMH6O9X9v9LZ/1CT/5H1H1DMd1DMp/Zzv372/d/8C++rWf/Ag56uBdUAOtFQ
av9dQhNAAtNcUQEBzZY4gC/50b9qaMB9Ka/xezjG6VwpKr2rf8F9xX8AA8aGmroX/xG9dcr0f8Ey
/4bz/ihs09ihJKLLFOsgm0vKEoKqxo1MU7v3XHd95W6v3Pn/17a9OluvN47t2CuHf7C37tb98Z5O
Vnxg2y/GXXTnxFQeBDao5+b5ThLfq+Du+O//RlMemxjr+LM9DtelTXEH89zdDVr+9sdraN+G9o1v
Xwf29e3n5tf51/PH+cPxUdUZ3nRk1CVwGI8BT0MwwnNfS3t3l9uPGAvaz/zD++clfIX5nz83q5en
t+uL3fXl26+vh18XH3e9feI5voGAx55jUXqSB5VUdX6O3H7e3aH+br/unncX758hf3zmf6/QB+zH
95v7s5vXxzPfPru3b8/u788ur+/vL53r1eXm/mxzf38+/2l1fr66eH24vnTOH86dl4dr5+Hh4ubO
Of+6eLg+v3MvLr5OrN53Ke7Y8y/a7sggxwXUj/n53+dXyfO/vz9+3vr2Y84MJvv+8zHk+Ynt+SMR
on2/+Xz8ZEqPw7zCT/zNp8K+fQnsr7eX66+Pl7e7wD5/u+ONv9x+8cbvHr52Xx+5DaaBlfracfrb
z3eXly9vHxdfD4F993FiTt/lvmNzWvSQCj8fElyQPJeBWIG7j6+L95uUYd/vP337/ppHzuzLl/Pd
2+3b9T+bG/9RL3j+nI6NvSiwNr3qx8RUHnr+2xKJPPHVj29DgrumaO1c3B3/DL5Rk8eGmyuxP1r8
9ORzQ2gZ7ur16vnufHv1evN68fy82TxeXD379ury/nK1Ob9c3d/f3N+sb+Yddn73cHfxsLo+PzHz
b9DY8lno3oEnBTk7w+b2nwUsQphLUeS58ei7rflYIX0U9jjmKdvUhO+tfqG6t6IO9IpdJv4WtpDi
anevdk+qmvLjc2F6G+Nf/fDot4+RIZ/obC8BTN8nIW1nTaX2D05hKRwxBVVpIjiKEZko4Hb0ZBij
HUsXw/hgWr5dNZ6bmRdSc3N8if54Pv4YdikjEVPbos7OsBxS7zmn1H1ov7/fvl3evr3cXn88iPbu
49RnvV+AnyVWFFrdqGrD+edy0xZn8ijIrS+05USY79euIYVThSpST6JK1/338QnOv+vnsgNRBm4n
YlSo0R8yv4vzP7ZgoZEWGaNsuDKl3nWgKkTUU+KjHKrpJsKQTeRil6a5IC8sfEI0jLOOP8Byst8P
gM4R97coc80fHGFKKFpdNFOZm+lBm3yI3qPQ4JdNufHX8bHmpvjBZC0CdaIF9rqyeLENLbpSzwPT
naaiXJXIb7t1Pypv8Fjk+6JtwhMf1XxcLMejucFyAhegdbMYz4Co1qqVYbgqsms3FhXslalbyYlP
409vEE4I8EmgvvTx5ln/WMIO9mwA7g8LumaEm2rWb9gj9M4QjfEJ4Mef5qPDw5kJKDogk+V82qBU
8aoyUJSbqHRYkEX7emqc46t0MAoTgR9AqIcw6kx32Z8PMgmVkXmt4rawCTexOckUDIvgb+diqirK
GnCLQEWyQAsYh99HXR/oEGWHWbSxslATwPvEd4/P5eBYBWyJKBHfM9IUIATNebI/FsfCDiOVTFTm
R+g4VF/vUxN3+LrZtq13BoB+lQjpU242EPwNuOTFFuwJZWKEdId2K+n91oBprA3TG6A31xDldaQg
R4w4ya8hOtGJO9hHi0edf/7jUfVaryOw4gMGWZJ1HgAlcloQB67kU6c+/lr+OBQQQPp9hM1AqPaH
EiVPiXrwDi5mV/m6MZVnBd6lHUZVdmIBDjcT7x/LEvggUP5Ane6PFDfIyaHiMLiYEOpXMdwmJMcV
48SWPThYeHVsVpIDmqeQ+hevLvdQdx1KlQze7IyVHoW4lvWdfK2P5MEFPbmz4+9vOR7YQNIdkYNs
NiGRlqd2F6DfCugOIy2aA2aTbSvSflnrz/PSWB8f6mAHL8davMEQY24uqmp0pcvqVrtpd4Banq0P
9XoI7eapuoh24+10HbxNX+Gtde6tKrc/cYwuMYra8hEWISH16kRAHBvlhJ3yIN4bN+p1/qVv/HPl
ro/s/haTAOGXeBtRHD+rt8qN8viXwFINLTN8SIBrYHqCwsMS3ypEGvxmgEyu1KXIk5hT9VD5mfh8
/F1/O+n8vDBmyTQodhxK5LxYJSwOWNqKnlQY0+iqQXqG3kXv4qT9bCIuiWRAhxixhMnQeVD8UiTk
8LFQa61fRlo6AWVBWyAoM8wLzSqfJ6qaWkj98CKp+m2q1m4qXMm57kjiRNFbsJXozQpGe6zfm/5F
kl4GGtVecSaN42YSP2Teqig8GUqCAHGzMvqBIuNH3hSv3F5rjaL7ifNg+ZUyb2xCdBWiJ8QpcHX7
X2keqVYyeUw3zSfrfUDx7DVPk9WJt8svWbxcoipADRzHMIuXJINI0ttGps3gqmMqrlEnukOMfjjB
4PvDTGbULjA4DhwKavPPfxyig45yh6DWvYvyzkgPEYuppDGj/2IqvC+8OWArzZCj/VF0q9c8Q456
F7kXlNENlY7b2JonTpn5Cly+MPyWOGJAxkEAWaQESs8TBGXXU++NQU30ifVgKVFzNZRTu8l99PXi
cZCvjq/SfPQfDGqAZOd84xtY0tpwLs2TNGErdLWZnxtV9VZiIUBvMqEdYtelFaMOBMsj8dpTROM/
rR0sF75x7uuZ5br/VhFJgy4YZ7xVTYmhtgo0knpdPnGa/WkUzhLgkTNcn7hgfxSFfrU4VaAq4tTH
B1RL2nOJC/4EIUBaXhF8Uuw+SmPkSxoDzSWYHxsRolVX5XXau2iCKnaW4CZQjrJ/24EkOaePY2Ks
OqTrWs9k/ooireo+r1+sIdmqHer2Kp0FCEXpY9Eb9OlO2YgsIb3zgWrqgJSp+fE1Yg+0/3g+Ul9x
y23pSrDkZcdrquyddnwB6gihmdmK5l5HrGU7wYMi4cdg7K4eUq1yRD2RY0eY5Oz38Y23jEl4IoiU
oGrJgrjBl5FahRN4YSIb4Rp9i9fbqBh2I1sB2qneKQzxqaHmn/9YmwCQdus3GM23gl8XDlXvAUH8
Ucm3Yu7V3YnDYr409r8oKqCw7Wa5QJDHy7tLK0y/wPIVlTisBW3ZQxinCcd4C/E3c7wiCy8nRdwG
AykQCuQnIqODqUpIhyLUAKcZPT5QwftTxaikMlsxKl0cabFdxTEW+07Lyz0DZDrSjCfmerDr+apk
4GQiTBSkIZYXqEhTG9yWiAVNVN7QcXwuEEaxPWN8TeqTIOyDo0qSDMCZwPFmiCbghv25oUefDZVp
xO7shbwSR6G7ytqpPdObursHKthxnfXJxqNFvD6+Vw9O5u+R57CI1yuqSzEA7Ibbrqqt2NVHgwan
UFxWLVpIUxG8Vhb6zmhvnFjHg1OLEQnYDWISTkgQ9/tzRctioMaucyyWFVpGNEhtpOoS9/i8FruF
tg7nASEAnyCqmogd7I8CGIJuljHR4JQiTblMzTCp7weO/hKZGAQ0/i5zZjjYIOpM3MIBF8794oLL
tMJHHLtKXVw4699h0sSblLsttxHiUt6OT23xAuexgADPHQwidoj2i83SkX54SiylLm4F0p0XoViN
vvwp7OafRoEoAZVQJ9Qxln0KnNobDfZg6ioVHmKTFERvlaIEJ+7og2ViJ0CoQ5Bi5ixypuwvU15M
vdCMvDcodaGxTpU6e5JxKE3WfR+eqvwdTAmxDcj0kFDhs6A0Mj/Mj8Oy7K1QmApMh0DyWE4+i0il
Uf4vWPt/rPwucwydvhPdejj7dPMJ3MzFBh8noFsYO6RuSOGI5jR+JsNaFzSwgKU4esm9OAIkxhCk
HBESKvoqewHhhUlZqbVYpidSluNqExpG8JpWSfUu+HEWfZqZUF0BHMuAqmZh04PtCWUVsLFn6jXG
PcDjXD+Krbvjm21egB9H/j8nM2eisJ9JJfTFxtZxse5GATQtqs7SnRQOJlF8oI+oWYml8Arqrdb+
LvBlSIDqbAXIlrNL5xLFC0ayw4gyS12wf+Wqx5safMKQnziGpHkZ9mdGRIokAKh5MOtg7vd3Qyz1
MNYgG7nlgClXZgb+dW9GiIl25UTv3SweymRCBD0I/XXdDvTXzRqfAakcNjgI+NsJofSn4y/7cIPO
QTLRvqrLc9C1SNpSs1GhfaF1ZyVET4Do+3UkIGb2X4wyix6RwMwCGov9OQwj9KqSUaJKCx/Q3AqA
LMG7+/tROD3mKoZKOXbJRhZqEG9KhUd8EQK+C1uh3cihlP0Xe4UIW5bnb02GqrlYxCDXhKSwEsLr
LlqbQy+7moENyn8xF2ZChYmB4LDvjzIJHfgXSUn42KTkK1cw3cLkC7v548Ms7uLvjQ/pFH0/eE+o
GizuLC5MzLjnYZI6F+6EKC7sLJxKV2qCBtiIGZ9BGjiVRByewHC+VGJnhbhuTtAWcwsbPw+5LF3T
9FpXigdxq2KQ40xRlT4en9/h9kZsYCY3wk6XydAXQ8WaVgOzHAKXMioZkZSV2WUEgrpwj49zOCX2
wqxBQ/kNofnlZdzXQEvrnAps5sf6c9ET/Zd2XYeyvrLA5Cifx4c7XDaZXheQVCyKyPeW00qkSq+5
rRku74zzilNCW4OyB3VVZJ66icc+3kJ2FTZ/O+x8d3KloW9EVL5sd0AcjBTApoIDWqrEBU6qhXKj
lQIcthYWNwDqAYFJHxHBE9XdRRbANp3VcNiNM5mYIHlxJQyV1DVYjgiclL13EeRGehZjCbSBFTAi
mzuWGyGJhetSUiJXTLOTctZsyP1zex7e5KAkKj/sM1lRE9XUsTxnwIu+uqwwGPk9lIUurmM4G6dY
zYf3H4UkmE7EdTNpdJn8AiSpBjDWnmMgMt3Z2L4FaGSkEvqAY6pQdy5ks5NObODDD4VBZarZ3INz
Zr+4B4Ds5amqe2hWaKawElrkl/soGk6McvCZqOxaDEBnQwaOtW8H0x/hkN8Oqtaak+Co/SRucOXa
JbT3tjJ0jRMH28F82CYKJxqFSJpY9Mb2zxihblvEsz0TwZggWJsTfRhPivsT8zn4DudREBViXxK4
EvXvj+Jj+oeTjYISbo+NEbDm8LUklniRAAcHeDGOmQ28R388/hkevEVG5YKbGby0AYmQ9kfNQ/5l
1comKrxDdp6hCGrXnRTf9ejbro8PtcgS9ZneRG8APhXZGoXHxbbQQ/h/ANoNJ5CNakcyMnR3eotd
+wg5RxH9KzJZQ900UeMj84kNajacCNf/sJDkqciJIbAiowu4mKzYjPzWttMcaFj1c21W1kXZAN3+
2wiFe+jnMIv9AgxVCScBKoXgZ/1936kFIsBJnZ44Qf+wdBQzwHVRNyKjWgZCzVQPeRTAFkHW1PhS
ALRe6cFo3Q+qWZ6Y0cExwowoFqPzMMdcojU/yt63piYB5zMsG6vyfDsVE+W1yZXmzgvrSLcFvHVO
fHN/mtxcsBP5stHbOUjsaxUfSQDFjtITFCGjnw02vKsGqQlT/duMlNlxlqDFMifbBHv7sxvRYU7R
LNQQT2wL7F+F/EpWcVo6vv3/NCOLubD36IXSPN4fJRq7DFQr+v9pLqIoI6iCBVWewjsgWck3TtVw
D5eMfS6Z4Cbg+aCXKO8PV8LBg7UCDzXRkbdClnINcRRySKHeKwMGJ8cnd/hlMRrjYZiDAw6hy/5o
QiC3EJoS1eknSfIuh8A30k2ItVd0YicenpKzGiD1fs5ysp/lJ6ymadFNfqE6dONUXIWV8VefFOW9
Sr3iTJ9G4UkpLPP++OwOl45BtbmQQL4xq8rszy6lfNBlo6ESMihxjZb8VGMjKBeJiQWpgCvn3w+H
hgclJhZwLg/vDzeoFegPQlAnavXuAvXr2vGyQboxUjVdHR/qf6k7kyVJkS3b/kr9APfRNyJvBJiZ
t+FtNB4TxKNxUHoURVH4+lp2K9+rTJeQDMmaldzBzZTIcBxQVE+zz9q/em8IGKj0nwv9BNJ/vRT8
dsTkavMZPNDrcWTIDC+96Z/vVI7756u8W/pl4/U4hymWvkUJIdfB5L9skxWMx2mBYPf3t/Srl8Xp
wr0QO7PPv9t9iT02d3O1ny1dFLVZrWT0WOJ7c+Mhw1a/eX6/vBjRDswf10MP8m5lgGRH+7FwZxWc
/6OvWvtgC9+6YTp5/812/4sPmpl1WoNnQgSr/9197cU2YwXGpZxomR+q3UO9w+jN1SLaDS5Y3/3j
w5IxHqRIxFdn3tl71siSaOmJAdfyQajoWXc2fr3RP6V+ERRwlZDvOIa1fd7s/7oAZycZIZU0fsbM
R33X1617CZ6vfvj7NfGLZU6mgfyB3ckLk/dRjqmUOyQR21MXDSZt5r46Oeu+/WYx/OoqxBXk80S9
KKTfJYi2XGZDt9nP/HGe9bWJ4l1cSgGx/u/v5hd7IBAYHhZbIAqh90Ak6Q1lCVzDz/pluar783y0
bhnJPgus8ICnLOhM+d9f8hfr/AwpI6ZnlZ9v8a+vKakrmD0blxzN2jD8UtAT861n0Vu/06n86kpn
LCqMCPpx4Dz/eiVMpmsjKMFnpTX6MEuTYLNytfjz2R09Fi9/f1+/emV/vtq7rZbBv71eje9lDI4P
9Loa8bgl5Xz8H1wlBJOFFxNdive5LkMaWANuoZc5be0eDb3q63aq598cG7+4l/N6gA7AoiBSe7+X
1ypoGwU2L2q39qD06l/RD3N+cwD/YhviKgkXYladuti7KN6zmId3NFdxEne79BksykeMND4V3hDc
Vrht/0Z4+su7IpEEHgIIhErBX9dDHzbhWsvzXVlbdMcsS5UPsel+c2j86ipewC53RscRd767yjJ4
VYUGmXVgIvdSl82M42j8OzjeL69CmkU77pxrRe5f7wXbnXorNOsgWZ35drYs91KGovrNE/vFF0Q9
GGI8mRaR0vsDsJIyKmjgelnr7PXH0q7j5SQ3sD4fW7wlrd+sul+thz9f7d2mx366z36PxbylyugH
gqHxgIMxkmRACyJ1+1nnf/8xnX/gXwoovKLz2U6FAcIM6f9fH6K7RHIAdXmeQWssBjfj8KbHIwF/
z3VgAnNK5sPEWJnOZb0q9/D3F//F1oswyUVfCJAfjdu7ddKssxXj+spqlGtUHPcAF5TUWwcoCAEM
ifmCsoidpFY0xsNvHvSvFg9VR1A47Ioo7N4tHhZUpWrpetkeBt2bUS4T98Um/qFu53wgn6WztOYo
CZ6jmr8+3gFCoy+rzUMk4Vg5bUGdz3Hh/U9u5k9XOd/snxLKuGNuN2SuEtzDsFxRyCkuMLqPfnOV
X30JxIBMVCFpQGHybqmMBe45SFk83En6uc9s3N6AMtL//omoA63cP18byHTpQpMok169O7mEbqNg
KrlaYLwkg4F19m6Hb3xbrmOdyzC506td/qZzS2/p3QzRGcRPEdWhjop8hLP53cJQpCPu3riYsoFh
fB6hjawXyhPqBuG4B1R0DKYh7d3ZevH6ob21wReiM8F19tBZuIcdm4TIIY0GJR7L2ttwWPEdw7xD
7WNvIoMYVolXdk/NWEweY96DmTMVYjB6pE6qxkxPfvVUECoCAVNquI5hG8usjEsmukcIqDSRLeN+
dKdgZs4bx8bMKZlvzSAZuMcy2gvU9ng2fvf5y7fN6O9xDs+thmzAC2VIvcTQJ22WSOljVQzbc6c1
VMHqLCUegnK4YlA8+plYiXPZd16hmHkGrhmIraSH7RXM7VZzUN8hpO4Yo5/WlpHqtSkParLDb4NP
qzPFpUfNqZqb4WYe5YSVtgDHdASlwhB+Xdfly1TYnHNBCUgwne3auwadvrVXa7HE9Em1jnH32urh
c1NpyiNhXSzPdFyalwWmJIQpMn/mScEwPi7DWG9MllDJYGLbEV/g2sG98RhN347ObuYfpWPh+RWs
c/OcxK23XTJoHH9mDLx/iOC8NADjLf9Ze4P4bOZWiWvcXoC11DrSMp1wxL5oyx2TGtcZuz1zC2Ww
exon6x7bhPpLiZFVn6kKHMVhChn+ziJAU8DjYmdvmWSx1tsdH56JMfWyGBk98LAox1Gnge22j+uF
5Y5YVMWV762HMqzEy+aE1YtnTRZGe7Nxg0sLEAsWDGh9f86o/m8o//LQtlkOt3YwGQkDZy9vrHKF
GOrVUfxa2z7liKakYpApB/lp1s4ialLlt+pbhLVWxS03/mctN/m6MvF72xYq/Dqh4oyuBz1Wa7ro
aLpv3IWR5i4JsUayYzU/loW1lpnrFxOglXkbDUyI8zzwME57nUeb7uKDBn93GYi9Isak/I5u1PYo
3JUNF8NmL/Yu52WEBOSa9h7m4vADc9jkM+ydmqFgRAbX5Si7r87oz59RjVkfxeT436n6RVFa7ENc
ZyHVXHhNkbYvK+FTYwqF9reDvzD3ji3XwnQ9hh72nUr2FedASh/P8Jg03j59ou5nDccko3aF5x1I
V8AbYxW21x4L6K2yzkNKpsQLLw3XYuBtNV75pMmAnvWWbF+s2F7KNJkXrLHbzawj5mAxiBMml90D
2KOgO/qOU9bHgRrSyEOs9i8tJ+56BB0ynwjvrPO4EzADinDLqLLV9/dPODZN1yXtGnGwvNH/sUUa
b/XIMVFzESZ6OkjPBEUmqW3ATkoKcFJhKZNHq0r25cqmX/uZdi3khl571u00tOFXPMqMuiRz6q/t
QowiJ1RWDwLjRf84F6q8bPaprnNkb7GibWIvzdFCya4vV5eM+7jPe8tcvQ5+tmFsHsOp38M0rrWE
s8gjmAGiKGnnrru3z9YUV58s7ft37jq7fJRbh1VtrDq8+1Qr4q+7Y6YPXc33SMm2K5MD+rwhwJ/b
6a60Bzo4G/G5Tw6Yb7FReRHuZKkKCylTMei+zh26dYy5kKfz7AIdfKNatUrM7HbziUMojE7LDCkl
BbjTm6NjucGeum5n+iNY7vre3ZgHz9clCJ4XR897PnpbNadGSUBQe9cZXsgMdWJ0o9LPmsaa8YLi
o3eyddzRB67d5Nh5PCmYw3ZV/hAqiDt4kJV6WeZ5vt+9sXwY+t766tLpetvDemLXMO1Ci9vp2pyF
g7MMPA+5ZcIvQMEIQq0UM7y2uptsprFQO23bU40/HLyZsS6/j6vo3kaW1pYbwiZ94WwVTG1TQTFL
K6U/uWqZr8oAyE5az6Z+9nH6eqXANYmjt3TrB5Suzlthuv4OHl5gIA1tw+s68VGnSzN735JuGM3F
Ql9nTJu1ab8yyr7aCLmT6FQaOk25wP+tu1JCLN8BatQwBnbLfEMsb+xjwvO+hR+WFDy6jlUbMvJ0
DPFgtQ+FkfxMp8S0KI0BiTYntxP6oaoL6wFNoPW62fv64dz1+boOheaMAEb2qdf42yDjEws6F+gh
3tEIgwChgq+AHeUZvlu0TeXDvOqW7xQb1PNqFhZbGPf6yRa1/72qPE4EuHlAa5LWmV7LUG9sjXXB
SRI4MA0IW7BQY4YJj0ZtL4GT0aUpPk07OAz7eu8F5/BJqaZ78GxVdIdhm70+h1w81vhRJM299Gf1
A0J+AVpczd8rkCXQX3peHOuNxZuO0lXPHGzhN3xEg4XtG0+dUnv1ywhZVB49TqI+i0qCTcvIECvL
ptWwekeJmdJy9pwMPEt/deCJ7DBM7PDAdwVsB7VtewPcosTZKVodlW7DKnk60TrDZ4U4juNYzH4D
rUBgbok+vUjtiZ0vcyt/gZttojUbC37TNNiLpjriJGV4pdjlTbg0b1OQ2mbs93w7j7kc97AEyhHD
M9fp3jhcFfCXWx39cOzWjP09+FTEe7BdhNayPLkWQf2hhMhhZwVTeDsDrlBP02ItyjPrbtZfvXji
LmRcDcNpArIxZ742ycCm68ef57mIWQZllcgcXAo34DOhBcBB6A6/PuIRG2FUAtyh2aMfM6pEiYkm
yRiPZU5MRpISf2/X3v08TSa69vVWf6UZK++sudy/m3UYv1tQyWVG5w8LY8Y8C+fEuV/fTjjsLdlY
Y4CYyq2qPhS+IARy3UVsx6LRIjm6IqztfB/H5rkZQIvkWlpjQCSwNnVq+YP1bVGt+20EVrfkM6zm
mQePc5K7tf5nm5k2kLSqLbZT2GgAUcFcFozvgOqh9FIQV8Y5XrBjzd2uWonvbtL4UZqYqbGOjR6G
4SWhPilyvgWEizX62jFJ7ZBu3mUwANy9b8rWGvKCabb6uqucrc6ScGCB+FtchNeDNQ6fUKnuTQ7L
spYHaEB8NM6OFu4mKgZRXBjcD5d8xVMPugmyyQhhX+99rnVgL0fL34FLyT2cy/s19gxGy4HXrlNK
gy9pThqZg5+blaEPIjS20oi+y9wGV/TPZ268BTh3veBV2YHxkGtdAVezljF5jMfBsQ7+qvroi5m6
8jlq8ITM0CjIBp/UUYblJUIia/8UW3IK7xQqvf1y7CG7X0V9u8P/EAsRRiYI3dtrqwW8dViWQcFI
1vbWPFRepa/K2tpUXnq2ZV9p4m33CiJWo374FYGmTh0s29szHMZuD8vQLRu1P1Vvp3WJBRMvKNGw
ObdsYZd5pUctrvyG+e2XkvnOwlygZppGDBi9YkuukJt38410NoI/thR/eWqJcZZrg5e3/+Apzkob
z+XWlQd+tlcft6Fck4971zJcsQY6Ti5WtgnaSIQ9RbYihKufhjOJ7yPolYa36kR2U36OltjYqYpE
bH+pe1xjbb6VpRUcoAFpA/9lEF/O/qQnkEKVskkLUMinzdgp8PycpdAR3Uae3XO7zqaeQOP2KCKO
zJPs2KufnYkXd7PsXRUCi5ylPtUDHKl8m0SkPzpOs+/3fkUverwsWzMygLIywSuitMRKR/+Mi6Jf
0lrA6DpOntXZjPupyvoUubNo7yZKX90hkuUS7Hk4BoV9RcHYS456KWfxVY0oJDviIlIXJ4t8kISA
Fkv5aVjxAj2UEJeCZwytrYXdgw5wPrWAm54gUI4+yM5SW+wI5TB8mReHz0tTPGiOXrFLor0wOCdl
s2Jb80ZTcmFen7gcx8UipEoi4P6pQ4QxfxjBrfL92G7QTkc9dHq/VlizhW/UICgBeqYGNxn2vYxv
h7BT+nGMWxCySor2HDnOk/5E4zA6hwBr126fN/Dh2NlG0VLIu24H2QiOAjKQzPq2kqR9iRjUDzzB
GsI1Bb+Jqn1QYQTNpErWD157OWih90u3xmuYc8uZuy2vrKlvj6KqmvoGMLig8AVCSd87thkksZO/
vESaYdo7T6IXST0Qa8sPxniD/hAHWn/GToJtOo5Wf8r9WHZzWgLufUSJ5eA3u4lwyChX+NUBB+i1
Py24Orhl6quIrAITCGkfdyNNBFgb9Wd1oJY4jYR1066jt2KIcL42s0WIp7cdO3WjxZr1RPbbcVGN
KB87t4sw03N3Y10j/WDI1+48YICJ5deGMZxau8+Kl9gfYVR2Tl4UdW9Dr2798CKaytVTzOSraDjt
kxnah22OHZluway626aOC3FLaks4gb1rj+OtiRZ5y1FetHem6ZLgmRfSuZ9l6eqSPnvRxN9HTI7E
MWFKQlyWS7O0GMGungX5UY5vRWDmL0607wOEQblEl+EW4Pxpl+B+oNau5WMCuA4WKzAkfN9tb22v
S2tqcBEd8dFKF8QXV8gePYWt3UImRbPJcu7nHnFU6riGtHWMBdYddr9ik7uEBEgYHNdLclSSoZVW
DXyxpl6aEUMas+lvBqppct8w3VJ8g4LWV1c1WWV8PWtArp9xJU/ia4HbUn8D29wNPmh+4/2D5bvr
etsNc0DmmbRy6Q/Es5hFn/2su4vRNqz7eR398L7qAlxzuKbxIuK6vew+gRK0xq97PZmfwqxB0F/0
Bdd5jEpQtxmDHk536JzOvsJ1fWfDIv6Jt49L5Q3T21biWl9eCJXMzn1ot90nqt1DdDCLXdz7Y0+e
LgBZHUC6M5zMk6rfSj6l5FAPdewdqx4z1jSq1MJBuDWwn6m/wnuTNql7i478Cn8U/FYbEyx4V8uA
T2Du4/4wwQUFK2n37pvCi68Fk7hwIsw8yO+BLmOSsDky93XEDAdfTYsl8BA2mIs381BWR34e8x2u
VQZfSG8HTKEX037E2avaD90W+10WT9NcYByr/JutLgfvMOjBnU8z48JOSvLRLqfZ4qNBXh651UHq
JnrbZX3SmzuMpyUc9c2wOJAFx6RavnIo4wMMgrOYDxtVFCs1Td1cRz2+ZPnCgbseBHSwgzNp+5s3
i969GOrz9y3tSRKv1TgcH5H/bbko1ugZ+QUVBMaui0dVtdTqqmB1ZVZPm/4eYm/ww0Rl32YWKL7H
UXUb9TXbmW4j6UWs1N0NPitZQ4GNAsZOJtM5e6aEK16nghbmcRLaxCfyyX78IC17DMv0rE0o06IV
248oAiqJda4owjqzwqB5DfYuuHGTAqfixCyJfYBGqJ+ojkzOwa8d+dTG3u7nnbsLk620QD7tGBoz
XLYyxJavjG68SNjSZRauvoTdJpp5ArY2Qk00QIsPmOT0JttWEPkXteXQkrRAzP7kxbVRum0WZtag
KMqvMYQ8igK+XOEUJn79xRGdCyjXVRyaZTL2X4fZabzjqC0oeG6orZe132ug983QOM6FClBl4I4N
RZFC67gvGexOx0m10Q6P2Mw+3d1+GL9FXj2A57SK6oBpQPdzdoGQpXpYvjhrtUQZiiaLX9izCMor
0oWP0BvWJo1nCqH53Pus3MSE4tkWsoDiqdBRZO6m36qe4k62QVMeT0ld+j+kV/YVjYluvfMKw+xM
SFRM5TJWTYOHfb9cY73k/LCCGhrdmkTLs7O2/oNpsGvOHCrv0UW7wPTMArwTnSu3Xas+T9ZyAB7Y
RDBgBym+9Ir6EbkOAX9uQbTDOZmay3CoZKJfwDI6E5jJhDjDF8zXxZrp4daNrmFReyMk9LIW+BY5
1M3YWBTJb5cML8Z15JDBI0V6QscdEx/LU5qEtOvCPZerxS7rmNiW9AHK2GWDXQMKmXKDzMvovQgz
sW/FD7NM6KV04SdQSavaIg1C4X5PEDRaFDwLavoEhfPPSRiuDDO6BD4DdrVlXEIiCVbKKZvLxodW
jJuRqMMDU3nizeoWN8iCuA6+mCYRc150y8TH3iyrlS+DQ3F4mrSsPmBdKJpDwZa23oq4bdl9uhgH
sEaOLvFWM443xIhTlVWdjp2shtT42fcmtIDRJhdI8Gx6JJhqmRYovIUHpHgz0c9yKdYqQ1fauRdJ
gJrv2pcSfgMczvl1Q6hGnVGPjsiUryqiCeXNKgVRSzXKsVezZxVVFqoxmDc9jXa7dR8sq4qbg1sl
4iuLsT0bgU+1k4ckRCfs8+rlUk/4AR1iivw9GwexQ2ZKpwTXPIxdeVoThnMORREX8rjMviDVsbER
yktlxjmtvakH0UdZjq2oTyhXLEYOFZHr4HxIZOfawO2V9FNwZ63JFzSU/cGC1a3yKFGhh5uxX8kL
q+j95HIZrODnIpRF1l5RpMqTuCwfVxo0T5h3X1GCmsacH8+0yySKeYQMLFsn9Zdgw6xdYwhwGN1E
wyRfBllAJvd1kcfNjjunDjbxBvg4Fpkxu1ddtoAkSjDXotPmSRbNvGT6LHfM19mLPiD4IjMJkdP9
jLuiJccnTLweO9vMJ29XxZJGiogxV56rH9USeR/5PKTKJOK3m0YOTpB2Vrt8AHtDDcPqGo34w7Lx
g6/HMndWwedDxetj7Q7gPkUd2y8Fc/nikAwb5SCo0CBP56Ru25NwDH/b1P25p7rXVMGdIQoMdsXC
tvK4LSjrUimxnmTdCZzr7cH+7hQijAlyjKwu91W15iTofMSpq/GUN5Bn91sEUXBAnXLZ4HC5Ormu
d/hA1x2uUCoj8bX7i1EFOKZv/cBeVcZz/DEeE4vjbzznpjvjMKp8pKlRdfeSLOODiIj688i3qBJh
E/l9tCK/zDo1tW+YW+3PAc3MPV1gHDvU1UR7Ixq8m3LH+GfMU1B9oZoHzqZZZH8RFTF4X1HwkKkn
bfOdWZbdS9nzCYpsUzXXUrVTcqBnSbhLq/mKnXP/MgWQK7ByGdFvVBOb/YlyqnWhjAcSeYDCT9HK
WmX1X8Mn/4jC+L/NS50+4d9Yk7TlTyle/+xNwn//X2RFx/kX3ESsmtDmwBJ0z13xP4zU43+B1mGW
E10rA2+M6PJHf4AVvQhHE+zT+B9T+Ez60Q39A6yINQm4FvQPWDWi0gtD/59wFRFe0PH877b2WQ6N
cAOdA83lf8sM33XxRFkVsmvE1bBaU9k8S5vD+RZUZ8Byg8bsrkbkbHaOJJr3in6qT2WyN4ZGG7dr
JURljCJ6H9xks1+6bS09teARNOIqGOmZ/t2Xga0viQ6JLzZ7SmlilZ18pczh2A8R/nQObZZlE6v7
lTLmpPuXSrY0aYGvu4bIEppu5X+MRLtGeeuIxTwx6xh0+dotgc4NBg/6EO8YYpEf9NO1qtxiTWun
1RX1A3t/2pq58XIvYUwtpIhEE9DH8CcdUKTvmR509aP08EA6DTXc50u/JoC/cUKsHTKNrwoEP2JD
i69ut8RFFPcF5gAJgxy3W29ZDJH4fh9M9YvP7m4qht4oA11E7hLWn/zBpU5waDW1yCdr3AgE5wZu
9u1E7fm5TcZkvvAt1ST3k1gJ9SrVG7I70CT2cVXYYUJ9G+0zW1g1R7c3/C4tnX6gzv0Ixhzju7bj
iGV+ADw3HhRmTJAqxy3pczoOcnJOzuYzXQN3utcn35vDMLOMssLuGMcmXDSJUzNLh1Rywafj0DH0
UO5XE24VNOBqNfr2FY4N5jJmBhOyOnHIt6ZxqjWbqE12h0l0FRERv05fueWRcceqUvlGs1FSdWfE
kmasX/q9edpGOyrvO8mfHYvS8g0xZWPAPQWkZSwuxoy6DzYpPnBnisPrkQr75qWNX0KDSOeiZ3Pd
2fEkftEOeXDnWiE1FSuOx4vO8aaOarg9NceGLHbnSADnmwk4FTrfN+wjrkpKcx/Y6xglshneoCTX
685crIpRmQenS9Dj4UXj6LzA8QGOso6Jadapo/ZNL6r/GIZb+FAGAwXqJjmz8BnN/RjutnGzuonG
+91qY6iM5aBuLBoyt1vlxWcKckFVKZn9rWaaeaR+uDN8lUB9b/pPCpMG/9IG9f7GVGjdnzYnMuQo
RQkeqahdxL5tbcyQ29XchhchrYn2DDZPknweQusutAbK0Wu9Cng0sOL7q2Bsqy9AeFf3gG2ItA8R
SIAlw0tVOCm2O3NxtDszf2+QjjjZri1A5WXVWffOCCglK92SanLbM3B1NKQGLi3RMfzqkIzP6RSW
iU3NdEXiR89ia4ibC4q2QR3wzqJSLDZ4vCrE84pYm9+riiwJadkJX2euCce8s96auFYh2BtgVjmi
/3bF4nxd26xUFBBoAsQWi6js68eEMuOSUzAbvJvBmOqllRMq9WTaidpACHNqe+OSvFomiqa86Stv
OlqSHTMdikGeArsvAD/rpf0UDM2ZwY4EQ2R8rft1H87Tax1PLgkAk8g+iPKV/XdeDnZFHZ/iZeuJ
Q6kCqomwkf2Qho1LUYGkNjF0C5JRxa9VrLvkyqIrpluQlIPD//l8a+thle0cPi/0Je07WDpz+xBv
QaAoxEYFc7lJolU3HGTcLsUrsmdtiqwsFI1qKillVf0wE7sEH9Y+EZgiqAwQF4VWsgd3cSUa4+dB
K23vAnC923yeW6jUFwkuDKQRnWyWp93q1/4TTatZmcOIpc301FRe1OZS1+15m/U1ZeRLvkl2bPaI
eN/ig0lwAsjNDHhover4we2QR3IGm51FM3v2we0FDJNe4x7U0CjSoY9xj1MlH5hKVV2u3fPTSsUU
FOLbGtIGv4sLxMmpo8jFwUIVsT9eksWo6HMkXOVenPfbjjpGTBumTNEPxOUPkvAzYZxKJ3hDWqPk
5Ej7DWUN2Y/9QcR0g7N6rGWTeyudt9TG3mG8VDDEX1Ut3Be9upb1pHWwM67hLP6DX4TLer+Rkb9W
O9qAvAfHN54mCPDMdjSOW31xOseeGTksFjdbXUxU0sqiG5FXS7C2H5CTbCvlB1pOCCIWGR/8IQxJ
Dv21fArdxXlubYcms3IFiWpl9T4VCobx6UnHZ7lB43qo0SoVFTdtYVYo27WFWgzhIg6V0+iSWsPU
plpVVsNo5dKfmofRd6vu5Ml9/agHNrxjYnwqsE3dVkm6r5qvaiEWLGgOk0TnvttoEk50d1GXO7jj
eZdFOzDslFXShlalaJ68BCIyfR4Ekzk/bCuwTuXEh5O1op3kaabshGe9okmXtpSX9jQI/R3pxdgV
w3EprITwum8RKFTV0D5WLdPVeUBOeLR95BmnteXUyKZeluVFX/nTdBk1g/NMD97xc2eyvPDWmf0F
+zE9xt7J89r9rYuXKUyDQjpfWcJkSDEzpoyBdmVV3lH7Q/khoq6or5J1Gm+pamwfrZY07Ug3OWo+
bBp84aGIsI6gBC0qZz7gGMATt21U8Vc7HP1jOU1Dz+B0LRmCp4Y8ZmTpNMEP9pg0SEhwNgnIxevK
lnd9qP5tSezjI9jaWj/VYa0QHVCJf1tiCDypgH3m5bYfztuhX0bjp7Uso/u21jGG7lRLmyNPVz9v
3Vx6ud+L/knXdC4h+MkCPAEgg4ymCc3Eau95YZGhqXUoEd255/gmrA4Nu9Dj2EvA762LqPDgxdJ8
2120oEfXKrwHx4yLd7WMfTwc6M974UG7czRfE1kZeYcZDkc5Tu7a8a+mZDLitU2meW4Yvqd9ViAm
QnwFsHClrtY4Q/F9J3ccMlvM5bNCmuNcI4gS/QcqC9PyfaAT+uYXmAhkunLDNqMXZ1V5u4QBCas/
qRGzDFpPWR1MwYWQEC9OcydVmI+110vcmTqnfSj8rbEumkAAqMBUnNhv78NwuHNKr9PHuV0Nxshz
Px0DZU1UDigx5XzQ2AZ7lKTtlP4iPRNgVCMyrG5dqOvGYfnqdIx55n0jJdYJcrCiS4U66WV0IW/c
Oe0YjY9utyn5ZFXWLE+ON8i3pJ336eD3blGkYl02+6pZIZscx87t+XaFXMNDKYZww4SIhtyViOst
eRW9oVqiMCgb7vca/yWs7Jiu+9Izi9Pe4xJXL09BTfws4ON31C03hk47hnOm6lTFchzMcgoHbmPm
Q7a8RTh8kphkCOwWUGd4800hK6q4VmBjpU6JqTq5m1O3nM6SPrk1DerDKG0SuallXiu16gguvhMb
OvYqGfhP1pZDEY8b6XrE6LVAYzaH/i1nbLVnxD5tgR9wWH1mWLx5IL4q6LGUHtiuoixi+5Jpci9E
u7VtqOmY8XyJmziWuLwPjAk3djgShSfEzxl9uvh1LCp6CvGg/IFEeLBqwqsO/AZH3HobaXrJJKs+
tU2qPK/ELZs5N1+YpNs3f/oajZt8jqa9of+9TOUDzjAuQrqw6Pc0dLp9RjY77C9sj5PCDaeyu0ON
gc2x0Ai/087juR49UUVfxIoQh/3JR8eUzKsVpAuONm/0XfV4GnVHkwGanfxkjIfpkREDbS58moaX
yRntb/wTTRqbCXCI3N3K77hMHqcVIvA4vmAOkXoDZWgaKUGIcCleim3KAA1uT0M3NKDk6sX7QbE6
Ovc2VpuaKJIFkbX08qn0RILDvpTt0GV4ce8XJSIfmYW9r9tTY1uO4Gxp5JdtIGjObIRkMwXYnvry
mev6qoSxf9ZFQdt1EPRjDnVbE7P6ll4QUg14u6UJWccfKNB/lI7fiu+wyIY39X/Pf+37wMsg8VP/
Bvb/97/9b0va8WGO8IL/u9T9blZy0P/xRPw0qNf+P/7Pf//j5dy+9j/+nNT//5/3R2rvh/+CXHSe
6Sd1PgOU/19q7/AnjEKcCXYRun7/zDb4I7P3vX+dDXptXEVZTa4b8pf+yOz5I/Td6EBiH/90/vY/
ckyA4vHXzB7KANjVf49RMbkFfuCdZjx0CQZKSBgfaR989jf3Slb9Qy2d7+D9oJgE3rUTU19NvGu3
KSJs1If/ZO9MmtxGtiz9V8pqjzQ4ZiyqFiTBKciYJ2njFgpFYB4cM/Dr+4OU1SVF5pM6F2XWbdZm
b5OmxwBJgO5+7z3nO28WEivplY+daZ9FrpGK1xinXjsjI7iVMyocBugDaAKbdM+0nJ01oSnJ1pHJ
3u6TMaBx768ZCx06f7ojAP7G50CqPOfgqumzV9oXhSfvJ5Kh6BBAG/FndkufiBK/LN/6lH5qkrDY
261/T51wx9gjiB2N8SHSl1JRqral8y4G76przdNouAeYZ/cA3O+xv5BXBRrIi/dUs3vOlvt6zD/l
efKlKP1iPZqlXNEaiNd5Wr4R3EcSTucsSEWrQx0AGZhjEs0JaRyHPmtpDEyfyyLmNWP6iREL9W+S
V5twir+EYryzOECtamH3aFXMzdATgxSa5aM3EB1Vdd4VyrhNY3PkTo32Vmu0fSKaLXHyj0id0AX7
ygo43m5RIO39ij/V1I25HCzv0Luy8M/G0Z/kuzGUt2RmFiutZyH3fb7bsZ+YIBrshV6pb8ll5T3X
yL1TBj1r1Wr9DnnAjeG29kpRF4+TeuS1TAg8dz85Ln+2NLeZR8SLjXhr5VnuZVT2eSDjkezHhOo3
99Tbt2rB11TG9k9QrWtFdIJCYtGymjsxN+oxIc9pMGUw6dSimX6RJRKp96xutUF/tdEarzxOrgxu
6ewuqTmic+51v7vU7HtrmN6ayruOw/hTIYikZzT0xnktW/neFh3etJJe/sYpLtzQIitXDosq0U5J
vzY4CayrJvH3HOWf/MRknjh+trvwmuXyEoeJvyjD3ruo2WXlfEclWq6aqangwmhxYE8+/ZZCriqV
eRtbaoGdqFsltL3o9ac+U4+psA+2Wz5mOv7yuTtPRnErSlrgQ5k/Mpm/M/ws3GjafBejpSGnx9zM
ccvpaErkiiEOs8Go76mI7Ofeq6kwpdzrmPBoYJ185qEr2RTVRiX1G+XH0a+NCy1Kb3oENB5GWNeM
9pI736n6rffSfeqJwEvyM6M3boH0btjgCoJOa0JYkdx4SHWTut2hQN45SpyidkDa3skrM/EbJn/J
Jy1pd7y91WhP74Zodj2OVz3J9npFC71JPslK/zx0BCwOxqkbshuKmWxNRW6utM6/V4P16lfitfXt
A4PPb2+NydJ9oVPKozF0M/dAmBS6w0GcLD/6Mun2PbagC1QzbKF4wDI93ftmdUtc8R3Mq72d5HsG
wgpFWPSFNtutboyfySt/7wvtalDmUTeMi2SaPyelc0jt6fNQ5G9jZVwMdNh+Y5n4QL9kTVvWRhv9
Msw80/8LM4jjdmyHDIAeMFvpG5QZz/QMAUGipM2JahxGEDuus51lcQrb5jnJ+005ONsftprr703W
H9OEP7C0vr8LkF00X4VLhvxHX1buq0EpdCe8i7wKTITjlJD2XvVaEBrZyc/Ku6TKP+civKgmeSxr
88YI4/eWJORv7+R/4AzwL08KPx0cmv/8dpAI38oliuin/wiYgrbTTfdWT7co8bPvh4w//5//p//4
b2/f/sr9VL39x7+/QvEndI/wkbgsftyvF7/jv+7a39Xxv51eivTnvj0v+b67e+IPj9MDd0V3bKyn
/x0q7vp/LKZrxlnfiOaLU/TPzZ0QJRQbQDYxaOk4mhav9J+bu70cFbAAOwuiXPDk/aPN/WeDESwH
G/OyTTMfeJfJyfyD5QdAErt7342BqHv7xndGOt+OwG7TJPnwm6eUA8mPA4Lv1/JQ0+EgpfP5kTUY
jzQsY7cYAzfNIiTPWnFG6smK0FfhdZowvv3hLvzNr+LvPhtaM/Zui3MQBirezw8WLXd0/LRwcU00
ZRNuenRtK0Tf+cZS6HN/famfLX3fv0bXhXdpM3zB9rt89B8uZcWu1sDEGgLLl/61oF78woG/u3cH
WMxUXVKe68QrJ0qvunGDf35xRjjgDkHOmHAefr446Yt+A4xgDFK7KPam29BkKWa9uEqMePGsiOZa
NxLvkGQyef31pReX2w8zn2+3FGaqDr8IlSkf/OdLG6EwNQ6nYyARVpwNJ0/3tFTjza+v8g1P/eEy
HI2htXP6XNzHHz7hYge2p5JmZMZQ9lj2bXfyhjLZVbky7oiYGCm6i4otngTqa6fpyGDIW1j2Sd/9
DuvyN59YsNjTYOdA6f7Fui5bq01G5tGBQnRGiLOjrQeE1r9BFyyP5scPbMJpWnj8gFQ/ogtCoxwZ
TnNLJ32cH6MpnqwtZ0EOgrVNQ5gWHgSAbTs7tbPC8B7eI2tqf0fBWo71H98Ek3YMuAwOoe99MMZa
mF56RAEjiprG2dOsDh/NqZsujCFM3uOBdOjCNfzbX9/rv/t+gUexHHGzGSl+uKjnqUGr5mwKdGz0
QeiHbwI/++6fX2TJp4OXg7v4Lxfx24r8wYyB31BxNE+dKAW4S5/zH18FCAD0HzJqDJagD9zuurOw
dqXLo8LU8KLLw2TdEgL8jwiM35YezNhgjeBB8WR+NPQaOKcwjKkxAO1OpJJHi7I2cv83a/ffPAsk
brC8wdnilPORn1S7WQ8KVw5B23hmgOmKaPKii8sHnE76BgOetgOR1/7mh/83KzjqXU40QI0Eq8zy
rn5YVs1Utn2MKy9Qw4TXKyvKddiz2uh5+jso58cj1LKU8STgOef3xr36yPHIVGUVeTP3QYc9kXlb
EZsvnrdoXsY4Y8Y4ET2Z7kbRpzF8vZ5eS+lOyZtoquYqbMrCPnr0sXXqKZH+LuHmb74H4lUEzAKQ
5o74+KOYE6SyoWG2QW234pgPfrHFAeEfB9r8v7nR39gbP//quZH4p2GM6zYr0Ie1tu31vinHYQqY
H681k0mHNt6T73uki3uyBwQdqLuDvIouUo0U6X/4k3G4NMBSfNswqplu/nzD+06KSXhaEwyuDQTb
WHxBHrnOv77KXw4isPaWRgbXAMDkWR9+mJhhahcvVhsgekzWuCknRJ1CX2U43XYmxL9fX45a9ONK
6rBvoYNz6dIsxv8PJ5EQmZPZIkNHyEocyBq4LIU35B+64MSfwo7xmKj5qz7PMiQ5hOZtRObGMRWW
S0fBoRtAlnrD07hlQD2FR0PveCJH5XSnjDjbau+3ffnatDPSqLAjiRXTS5F4K9voep8WZyK6oLWR
466Rh2vorWnXE0VfShFv46HqnZNrN/1XWaWLK1TEzs08RnI6zbMPyI4c8vglJmM+3XQ5mN5tm3kc
1hpBAzhIGIcbD3WtjUykIwR8G7eAybdxiJqNrou0KifMXqXjXasRbHaAr5NPPaCPeBXV5Gcrb0KY
voq7qdzT3iQegmZ5d9eMIrlLkRPifyW+tWVK7/r5XdEncbNOis4wPzcMnixyiN0MWRqz/xKegipD
tAKCYrVtnLBYLwO4K9SHjENmAhavwTzQi/I6R71kkubrWi/jAgi6y9XKiGxdiI9u8iLbht5pLWM6
DCGIamSEWfPGHMOYAwRcQt9roRVFB+mr+IR0HAk5c4WSuCd8adg3ehv/MiYDGtxpNyvr0ujmsLxQ
ttmUZHygYyWo1pv8mNvKaCu7LMPa0jddb9cmHfketePsUbCts44dY+PaFf4rNNVdeug12egHQ2rF
Z8dskWiEcRpipyxq/wtaRREdRGWkblDOebytTam3R6BPxqVhju5Ti+sj5gjhyiTQgVp7tz1KmeTo
toZ242mpIzaMvjk+meOCTSCenlFtWnPYWKei1enie803vYeKCVH0Qv+lcvwu29Vj6xAinXk1mlsH
/9CxT+G38fYnLIZFK+TZKvpJUtNzylujEtaOii+5WoNOshK8AK3En9ZruH8M1psO5bm0sFuFZn1k
MG1XK5Nv837K5rE8ejiHpsCc07q9KF2ru8otOiOQVkUcbkZXq554jCdj7WVhpAdFOBpXSFHi05gx
ydpoUVe8s/lPT6xyUYFCL2o+hdMydVWVpIfWGp2Joz8llRyfDp0Twr7K+LX13GRYpcXUvlhZhaRj
Xs7TmKTz+j3jp4+ggrbSHZY2/sZYkVseREk0J3s3ahlNNbpy7kZTI1BceUyFNgZWH8SvVosmfh7n
OUd+Y5QiQtvYwYWzq0pDD4jNgidCb5BJ6uhObOSWEOTWhioNmo6WnnkHhllEh+usBiTFGQjZL9sp
q7pXF0Jy/tCMPiFBvtNVD5VTOuNzFBbNzcjoE2sTy5+3yiMz5vmt5Cy3yJb1jF9gFPkAFnSe/JRQ
mYPZYSKChRLJlhZNK59MBof0XsMk87ZKxxf0bcX8H+gi/L82SVjYF/+6k7Bm9sP45MfWw/KC730E
y/qDI8rCG0YDuJQeFFvfBYD0+4Goc5LlnEnT31ggbn82ElBJ/WHiEGPiwJ4Ke2A5uf3ZSUB888fS
1l/o8iQAWCYNiH+QrLxkNP9QL2ABdQAwU06CQub94bP/efOuVWPocYq2uAqXOG9dw7PaErB1282x
fmu2ob2VA0bgwMJT8aoXrCcSs9wdiB2wdgkDygPG7k9sXejXqD4WTb6FjKLXiwiLFPNHEsL6vLyW
TZ1Ha0La3XMhpCxZLJ12XGH37O4xy8jHDKUvnjSzzT5XdZGfyqLGMFpYGh3JvJ43oWuNZxDg/kxq
uKzOWarPz1PkWnddtlhCOc+R4B49qFAvn7SBye9a5zff4TYVzm6pTEJWLi9IvUE+xXZZvHKkoBL8
4d5ffz9z/djVM5Yv7L+PYssXagO1pi+DTHOxAn84/kbkDWLhByUd25m4n8uuPoJAzAiBZ+p8g2Fa
fG3TIcMQbs3NemiHhcQpG3Xrizx9mlJ/eEehPO9n2VZilcuc36w1x3fUB+OwKdlujwlzVXOfDgS6
/PrN/3zG+vbeLRQeDv0pwVHyY8meaXOYqamwVyZ+omDwbbkrjGlEBxyjTEpi/TdnOvFzhfLXCy5v
6MdaQeoRDu0MAfgiwUY4lefMuJtyxXJ6M1nptmYbXVmjd9Q7c6tFxSmbs8ssY5olpyeaYAE43fWY
/i7y7ueC9vv74qjJLI7Cyfc+Qs0MypeBB54m+4hoYJZ5edTSUf6mYfC3V6FHYlO82OhlPzwqldao
xnXxSsea3Z7qWtRUndgdfn1Tv036PjyRxK3SiLGo5nR6hx++ZDOdoRz6zsqlO4GepWSmvEKDEl6g
w5OPURcJYxUbanrSnVp/rG1Hw5Ln6Et2yazeIx2hecwVzLUZAohHHTpHgAjy9E0Y5J/xdEoRYPxC
yYIDTiGVYaoEvD0LBmmeOz/sroU55gkT7bC66/FZPSuAIsfJznF32jKjEWRgylRFNzBgMpqiWRci
O4x6D7xBJON8MAvT+f+T76W1fvj6H/++5JT/6/1q1720b/lL9lPne3nJ9x0L4ewfBgJzmhKLCB3c
GI/t9y0LuRd7FjXYtzRdmt3LP/25Zwn3D+jyur30M5a8swVD+eeWJZhs04JgHknZRmwe/ep/sGPR
ifxphbXZFgGRkR7Ae6OtSBjHz89zOuAQMbEJ7yykTkFRCbUq7Tbd5EV7rcdeHrTCzsFRhO9eIop7
3a2xqfbazSjdPSg8lFJR1WytsSDYrIMmKBGDHTh+k7jm0ecF/rAbCmVCzw6HfF0K8ws23GIzWZjZ
u2n4XCYxpiHs4nOBm9KL8XPZmmuvLVO/wdf1DBcOcYocXkQ16Ksw7ZH5jl4fqGmK1sag3m2oR0GY
8ES3prOe3QpRMqfQwtWAueIJiFbQc0akoiyEXdQZOI3MFnGeQMq2L5qOYm7Q70ORiJUZYxNGC+o9
tb7S202GvjPeZTVmMsDa6evUVu1pEpO55Z+ds9GP0w00hxD4U8M0UBIshekHTeUalg+Gkzi+dCtx
CRalPXuUEFsrro69cmNKbEVSnUTQoqkohD5XNRedrSHSKiJV7iKztj8rSWxwrbc6IqT6kgr2QZci
WUHfcHZzoYXvvq3B8ah8n+IpAgQwVfQJ/MRAe5Q1G1BDDLNzEjxiq9D2Q6pwuoXDc5jHZ6up561F
0fAw5dODTf9zD44lPBdRlx+wshovZV0woFUAfzfxaEefs6EtWUdmA5lv2jdHe8w+6YMzfbVd1Zxi
K3MOjXCm51JpzRejVC/6TEEBCcBCWeiaytZXRj32u3SecAXSh1qYVDmn9gR+y2GwNf/Kz6jxlV2q
I2W5hjWuUPdUZcAGnIbyGOlBUxnZ82xJ4kRTQQQcrvYLrxmcryG5bBAfnPRrXHcAPVrVd8ZN5BTg
idpBJS1GHIMKuiUl8CQHGhGBbUfpce7RXa8RD/fse3VGxJCty3U3hqrY96UmqyfpZWmy75b5dRQy
Ol8ZYzsgmXXndWm77WkOifaCkXUL1o1s476P1kXhUjnPEVkDtffkoH/1vRGDtTmtUV49Ge1QbvKp
emyk3xBtNd1pyrLukEtjvS2jApiNSiEZwLwBFqJH7jQ9VSQCq2f6FuXZVqa3b+u+Deyia55GbaCB
IWL31cOTXG1SIBZ3TpPKY47DcROGDhuRHFCiD3l7B02xOOW5Le9BLPu7RHPZHerR9i6MeoG8JV6/
dW1l3KZljXu9ifNnJHvml6wr9ZOro9wLaFMk5ZUxDRrPQ27G22LwtKcyd8ZrOjKYISfSG/jtL4nU
3EMN87Gml3vKuJu6Ht912eu4ZoEdua2PaNHrsg24ccH43+wQC8IZi6L8inHRM33jjUa1vNeGK1W6
VMS2lR7o9yNMqfO3biTJlSQGyA+9vs1JXV3lBdZds9DSFUBdf20V1niP5HWF1WTduLURoIvddkmo
3co4vDSS5qvUzfYNO2O1xe8sItTnViq1/sISUaQ9pI2DWvxUh1qWNZeVlcY2XAhSwpMpaMh9gdfi
2LjSyw029u5R98wLUHjmq1mn6Veocc4zB2OHwzpDfqXQ3NTt9Txr9prARA94DhJocm6zvVIWfvi5
ZoM2ma7dIGt8bdsJj+PoO/Dfqh18MT/ILIHwIYz6xyaS5mWhwclqJmctHbdaxNDDuYNPgPMggdLg
pdGnhEL1yoSScEYRGp67rshUYMATQguuOZf4EVoVNJq5tcv5hK761Er3An12uRrH4osxmQcgFFQR
DWaFrupIBBvjg5T1Ha5fsWl8/QaN+AWpi+5mqNp5bdoKgSNmi62WKqZU6pPCyRObtLvCKmsvwFV5
13UmY442VX/lJwCUtNxMHgG5dKsK4zzCP6kQ/ohE1/Ag1/ZWT2nAlPqIK0mizd4JUZZxINHRz/X8
mtnWDWZQJ0WHOPSHKq+MTRFH5nvv0opCZUu50083y5qJr9w5z5bb7/HKXHC/gBU5enmIi5jCSalu
JceovHdStXVjR1x5mQZzYNTHr+ibCYNrGufaDydxHNv4rrH8CX7oVN6bDkymshuwLuo24JLaHbCC
1uEe5X0ITsmt1iIGub8qWv0uq7Xytm9GZxWP6lnXvOyiVfSS3TD8yjq1HYkPgejAL64caXu6nZ8b
6zRS8x3K4kfIRO4Wi9CW00G6mfvsKazoW5Qgizam007rUZ/q69DA69IAjFpnyFrrWgJSDKfPLd2w
DaZW6Bwy07fOPOxyNys25djuJAbtIALIctWKnNlJ+mBlfbhTwJFWtVLjFs+At6UDAzinDR+kpWpu
M2lvmELu+mF+nvshvesbkjGlNfQnJiX53uobTCxjF207XRZAjpAE29gyTXTTIi7Ky3CEh+YbOXwB
w7vwE0hDVjxOhxas2UVEfxWbOM5rabGP6dLjgw5YmQrfTQLkzKuGoRNq+R7QjaJ1p3c1SwpgRDOR
V6kUl4jU6QF2Tb9NLURFntvXF4Yjx3WOitWpZ1YqpPr33Thvk856pv0EPqDXlLqNxq6J2YBAWSQQ
wLAXYTE26exiY51EFQWRK3X3UcvAU2qm1xsbI4289qXBZ3I1+eVVIYytwREjzYpHlm57Rdgavum+
FcEYa0XQolXeWtLYYzK1nkRr2Luhifb0qc6QXGC7JXiq++lslhYEwzBiB3TOZcpqE08b/AGbBHhJ
pMEOqYsagStgCU8UW9Ap9EKf2FZf+j4MEgP7u++nDjiC+ppgMnhHYGLC1mGm2oKiw5tWyOjC8QFU
RnEwltAb+vqV8M3oHPb+eKcN0TVH0du4F9E2Yvq+19ISCh/mOw5R7HbOJhsB4fHMs3J5Mn1VZSTu
Klx2brac0wjjWBmDtB/soYoQii0h70xt7gYj57sc/DdCCItzJwCD96P1OmIE2qKYr2/gnoCO86ja
r+jInxauNF7IzsKbQrU0ockK8PsLK0AiiC1oVZZRPJ/JuzG6TethcLhkVozwMu0a3A8rfLqJe9D8
dsAqFctJO1hTlPRP9Adi/3WamsmQ3+c4/6iBd1/m/O+XOuB/qQH6STu8eysvX0A2fPxT/xcKhcQv
y6VV2TbDS/FTtbS84nu1ZPh/0N5D04uIg2ERnM7/KpaEj/UX8QORjC5mMnp1/7tW0iiWcJATkkI9
zpDpmy33v/p7BrLib/lSvMilYrL9f1ItEU7yc5eBeTwaM3TIi8oFoy8tw5/LpcFrQ1SiebWy63mE
T23WTfoF7SGwU4uem762nDTEryuZI19pk146PniIxuuumUHF8cZW2sSIAWRntpDCfP0c54trzYfr
I7c9xxabldjIuhPWtNQ/6sxhPBSgfdM+uJwG6ETPdfgE6XFs9mSltPIMOiN70YcZkWrRR4JjkNZ7
L6a5FE6R313LkbQdNzGxxsgmfY5dQEnOQL2k0ij9hBLSxtMk8y8+P4b1PMbexmOgdKmFfvwsiRvE
DKS/1/Eg9rQio+0Cx3yPm6wILPTBbOcxhEEh2sDSR/Zza0KuyRrPyjExcsAF4i/sWIc8P+4c1Yju
Thq4Xs26N5gRXNW5JvNNxtjqhnO3d5H7sb2bnXm8ZIrWrzlrMcpKOtZyAlzMSzGQRwwHZ3S+AhyE
VhdyktQBXsmhhnEUDgBEXKovgKhzEUwywetrcSzazW2a9+tWSXHU7Q5vAbMA76pxsdqJAnqOdLN7
uyoilsIxvPfBG8PSVV64Nx3anKw43kPc67wOehXVgyffa6/6hFkwXU8d0y9ub3ekBCI+Z2LdNSPE
npojsl0O/PjBMYetxrk/Ki26MuYcim2J53lDiWJvS1wcF/ipsauZubYB+Nw8pK0SV5EU57hMHzhB
wdKdyLraGGMcPs5TLS/ysLUwX8s+/1r3UbwhIXXeCzOH2K5haDw7A1OkleGAPHETN1tFvLeckatT
XZFsMR4bl7s1ZvOM2RMc0AFeGFMSy9DuwO/SW24W1xkgzqAqnHLnR9G8VRFD2w516pHJYbuiWpi2
i5cng1zI9ZpLJwR+0pm4vyAJ7UKK30NjTi6+ZPNc1LO2cVJ/OvnKubRVYV7okezJZZ80LJq1sQNs
GJ6lMVT3ReLml7Jsk6/0dR3wkw11KaDkfjdCCwukFalHp8j027lQ1Vr5XvTaNLnaNLOZ7IqitHE/
6cmlcsCVTJpxUfO1Xcem1xyanJFnpM3qWBAUsa3z/DSnOY2AkMaH5XUQ7kL2qhW+Ybx4qVFxE3LG
WWgmOI7bUxc4NSluAHSaewbr4lZpg7GDL62wyE0PRkxLz2LxWCDb0bTJvOLY4X6+mLWo2hSG+IxJ
NjnAIA1vZeIPmJUsbD1lRRg1GUjjlcfkKTChcGx0jZCzzNd386znV61mF9teJebZnpW8guvdXzLN
6M4MFmYOzLlvfS1DwMuT3gyHhl7OhcLisxUuLLFahEGpUm81uVOxWJpaJNLOYwiSeLwIQ6TY64FQ
Q287ctePoa6BwvfVVB2m0LovpKpZn6La3couHJ9JyqaJG09M8omtXbbT7DNhiNlaJrys5UTCY8Pp
swQPi9ZdkCiuL65bJhpxGmF/rY1wDfCloUdd18lB1o7aODLMngYHX54ahHWRjlq6FtAGjiXuPnpO
X40+/RKLyr1WEyfKXLNjugFw0VZNUTaP9EPnaVf7rI3+mvtJyViEqP3bVBu6L/CVon75bdltScqO
C3kSTjHz0ia0xd5nuPKSWlO4zlqLyWxiOWfZ95m+STKd7hEgcXGLf9etVvj/nToNcIqKE95vlhrD
bCxgdmSnRzdjE+I7F2G29HMEvroem1XZncc+2jelXu2Nujpg/7vSZoBvkmdtb1BP7ERubtJ4eqzC
/qhwiztc46THPcny7hfLqo6JFW0r19omrW6slTXt9Sy6DI1c4q3I7lqTwc8o6UdkdIvR/vOvu0ZQ
Eg+S/4YlTpnpudOrFd/pWFM1z/6kZgFpR98ied2VvXH2jHpbJDPzYoDewDPBoF1UoEVzK7voc/NC
juWuRDsP3HA3R+owJdUuaopLDz4z+ox1RXWah+YW0+vVZOLsHLo1kDrWit5Ya8yVRUv3DR91tWaQ
e9RszBbCBD+LgObWTEZWAmOfsvNgmz0N2KY1a7puseiOrW7ds5r5YqUBPFqxbeEYHYwYS3UBL23t
ds50Y+aDuZJdZQZGHt0ovPVB7xVXysT1HiKiyBl9ZPWuRnq6Ublu7EFwWgw+7OirZmDRPcbpIG5E
ze4aaWmzwVrjPOBsr/2A6vMBcn+0z+qBFQ+RM5QXZ8LWwsq5reEmb20/04I2rXAPh1SdWG7ejSV/
C2u7vp4LcYKt9coJvlk5JV0veLDWGlBhd/DH4QskufYsI71Zj11tHlIVyStnLIuNck0gS2Z5HL3F
dAOMLqCZbG/9pSSZmO05g2LQUDXDRq8run3RPqz8q5KidN21zAxT0nA2NF6roGSmHwze8tttkbjM
JUaI8eB6afdlLmgxlv5Vbs7GXg5+vQ2t8o4m2J2t5YwTlIYnHNQalky1sjMnBV1grlkwtwCct0Oi
XYpRn8+Z607rJBtuejZB3yY/AV4OD/sYAnbtkSSQSttNsCxkc6OH5kkNBitin+29zqQ0q/WcqqWk
Pp16cg9UWoDKndyXAQHqEfdtsZMtE0+KmRHetMrwLLad+BRhW6zA5VKLxGEXuCAdVnlfee8NApCT
k+d5YKs4fYatAVTNnc9sGwCZO2hRK4m3+w076dEpdOPQKuCErHpgI20BhsGxPsveADKso++xBx3C
QkexvBsi7xO2I1IhXXk3ZBi6k4T1DgEgZMCp76tNWTcQvK0yv3ZAQa30rt0mJrtQXM1P0odmDDfq
CqrpquptjaK8YdUzsaLX5olCOjlC7T70g0ZiaLz1dNWtI6/ZRmCwsY+ZtFtyA7K5ecq72FrlhtB2
WoJgzze096YarHM4D7eznt52tl9xJBE8v9VFmzlbrSs3Y+Sn76D6yXmZNWcjzZbOezzvkt4v92nf
Qy7iXLoCYwVcom592qj69NDEaOFpKPfEIwCTb4X5yRP5uw1aY6vyxNtPVXVBB8pfD7l6cuhdoVAs
K1xetEE7mddbzK9mvOmthRbu0Ws7w7PNjnM2io07D/fGUqcC836Rnhgp5pv5kPb0/txeAQsUt1Hj
XSVY7BjsKjGd6shtrpn01du0jRiVTW22UVJzdqiNyq+hMdcZQLJoehB660PSAgTyYjfUyT1RDNjh
w5wpW6FNCxCjvSn5xqBNWwql36g/GhIRF2Qpc5MQyHGYgBX6q25QM9amFIj5CtVTupcNHJu2K90q
iLmnyOZUjxE6c9S0VnlOQ3+KFLamBJ7qDdSp7LOlhVwQ3PyVTNL63NpWtVLDKC9DZ5yv24qUjz39
7hlqduYUZ+pR9VlHnBOtOOCSbax37EbQ8lWEZIBi1Sa9VvNOGpMScDIzz7arpeYOzI3acsp2jzDt
cdqgHQXOMYtd01viohGh9YxOntNNltGCam06TnHeBDQ5r+dIlCt7BLk+dGKPfGgsrsO21asN8ASv
fxSjRy+3okPIoq05w3GumevudJrwl/Wiie6E0GxnJcZJ70Oci4Xb7JKxnMXX0Z6bvebH0XgWrdCd
DUmdt6Cv82Hvg4XDjgC57QFoPj8YACriBUlWRBIwLsk1tAL7VLmRxjzJ6tulaRWG9VcTpZbDJELj
5k8AKLIAJmOC76kD03eGY10UF6zVtbZjGY+1jRYXCOBq0LfZCuMUTrO5b3VShvVJJ2+kdqxE3xpu
w5C6jB3lPxWj8ppbiLnckmisR+12BFBX7S0m/Skw/wJUBT92x1EB5FDNPc5dXBnPKTgCa185Xqyt
0am79qaLiubzOFa4/dw8j+tN2uNzP7hsO8Y1sPWWxRW2Dhhja6IgWyl4/h0pF8IDOAdOFI83qeVf
LF3m98pg4HOAodP3d6rPpXFJZck27SonHU7FhBkctvCUqp5ttu5fiq4s8DjLzopvaO/l1dGMYBUc
5homwr6PIdjNU0/8UNqn0KMHoogCs875XCYImJl2EcovWGubutCoWpIyfpuKPjyYrUi/ZFHhb6LZ
6G+k1toHb6LTHeWevi4Ru9AARgySuODiCcuK6HOX8Ha8UYuuR6PP7uPQ22RutOaxPHi2NoMLn51V
Qg7GJnW1hyLTrhaygZEK5yCBpu5V6m7MpCmv2DYALhaUr3lUP6O+qgKnI54D0g3LlN9t3UaoW0Zv
zKus0r9M0cs8Axt/kU3j/S/2zmO5cizLsv/Sc4RBi0FPIJ8k+ajJCYzCCa01vr4WIjKzPDyjPcqt
R1VWYWlpackg8R7UPfecvdfeqfr4WM4K3kwBqvugVtKNTMP5LhT1u7zgc7Z18bAOMTrVsCdPuTlY
BEg46TDd9IlKl7uWfCUXjlIGjSIVlPsOGWiq1thCu/xx0uvaJ84p81arkVBWIruolBfgkwe2BKFD
4KBog0gP5IypQ6XTclsep8m6IpbvCW2qqtrNQJIL+MVHLvVL38Q3cQWOThBQa1Y3VZ/ttbL/SBmo
FPomTi203Zh2L3rKBcB2WvSrq8YGBIJJouXe7NMGTwggrke5FG+bTvTjUboerM3/W5SH0Jq+AeLR
kStZ1ZUsdHdqjp4yF4ubSJ1uiew405udwTgJLfaA8TyH3TE05Jt+BsBeif2XJdMJodVP8vRyUhRQ
CdVI+V7N8B1kCuNmvKxV/rxY5itb8WmHnn2vN0zCDJ3tEI+hLtbBtgiWya5ovlKMtLoe3uQmS5mi
eMC0fF6+ozOJ+mver8d4yGeoYfClSCzzhZDIdzYYUW6+9wvnQ1v2pqy8LAwtSG1KXhZYjk44Jftl
DV9yM/1Qq1I+SmL5SsNjv7QQWHlJMo2LVg92zyPOXNGjyxgMovEGSTV3hRUfMiOnyR/FSbUXsnnI
HuKE9Yx2CRUA3bi+9Sq3Y1KmfO6xwNQ9qPthxuPbgD4bdJzZVcdHlvlLyDFecGUQTMIu1YZm+9km
gg9HXrQVXugofdMj6Sgn0yAWjSkIBuYNel5IJJyIyu1kpA9lpl26dAwaTWsvySizvTc5y5sz3Er2
MtWtuQ4IxxEu1qoBYAgcp9DteuAwtVEGUSrfiZTu4hxdpdn8ODdT+JAPhZcnoWvI65ViZQ+KOLrw
mQ7xKO4h6gTJ2u4McGxt24BA6og+MZi5M9EORHk6EpC0Q0F0MFG6xl32AMfG0c3ck9RoD5jzTjbB
dYZTfpDgCkujmpwsUTogyArIWd0rRO6guC0dXFPfZrVTvaxZlUBU+0O4lJg3rVtlCbtdvPCAs843
kJlVr5EyzebBxzFMb3sVzOtRb65pmuzpzzynXfIZUhiuLNEuXNrwKlHU4SROcPhYxV+2cLSjRVTu
TpQNt415Y6RjKblpvExu2grWzTQxiB1TVA212Oke+ygoGOTxYdNQ4Z7MwJPCvrjkcSTTG6iPScvy
CxmS0Dwxv84LkSFsg+lYsFO9O5tJeK9lmr9OlnU7kDcXMKQE9wGUbpYamhpWUIwE0tHSOay1epDg
Dmtj5qlZL0D+z0W7ysn7UbU7xjh7tBMOaxvjeaE5rmRp+9lC84gexyVkiEoni303LckdoD12hoKX
pAy9yqIMGtHw5QlVWF9p76saP3eCdTCy2qO5xIOSGJKjZuWVkipOK1p7xH82+6HejvC7G/nqmWjh
07Lep6blRWa+U2dROAvtVVs1pwIyvz0xmMl6cEC4TJhFW06php9l0hBfxeCpnnGLQ7ZLIY4+tlHt
Wk301FUKdywQa5bsij2joak3WzhE2bTupCGm76nj4bcLZ+Zwt2Fo+XnJBKO/hU+zbxvzAUm6O67F
rcwJV612P8js1kpqdEbAhBn4ugHzQ1xFGoOVgsUghHdcjuvkswWvqCGaNxPAdrRE9+3EVjzJU90n
T2ZAh7KhUMUGKYD8jeDv3SqtX0jpEXVDNE9bPeeZDrcDVCiR5/GezIJzJPHRO6BMSq7fxsBBGIWb
XldqNADFvgHH1HyOTXmYsuk1S+MzojG/l2aXoLents5fJCtDxVVTrNQ6rRg0/YMw3RBD4JVaf1zK
5jxRcxhDAXVMfZwRNtqZlDwxSr0eJTCBQ3ckMfwqYbZ/1greHVpIE6PNED4aYeTpi/aytOp1prVX
5SLPtiQzhs9FQA1tL+0pJB6hmfmg2GZ7qF5onu1nvQhCeMl2Rr4K49/pBNmO0ZtOXxd8YMbOVX6I
wsrtIR2zmeslUqzmM1RXJjhlcmeKBYoU1UJIIvrd1AGhT0QkRYp26LVS8iU5UoK0QWQlFZGtjR0g
32Ew9xITGt6K6os6U1A2dUSQiUpPG8wV9P2xbg91oXJaYmjU9PLeBy6Bm1iTEUx6t6MefMk6gUiK
uPX0vMEYVpWweTrrUqT5A4kv1vRssY2ilE3UxVp7f81zKED81aTCcjB3oP8lc2cWjP/Fu6KD3yAB
C6jnZRAcI2kVxSFvq8z81YToTUZfhqhmEqTwtotNNEKJWSXVUU1XJFDo5NWHtQAfyvVAvOipky7d
IwfBCzM2cROzhavql5ZanZwF3rAdW64p/KyMcGKAmfXaV1L2xm3FpPW2EU1I27ElzDznVE+G3ZkM
z8lUUAfambWwdh55XfXLRP4PxghokRU7KbNkpSum7Iq4XOG2mbT6WVs1jMBAdqBVyEu8PFshE0BY
QPgt/QzY4+og4FeZ4atm8iDPIYP2LuyU2u6VydCdaC7XcJc1DZfRAhTMHVET19CgV1iNbp9alS4x
6haV2SMGaqB7X5pCMC9V8Sqnan+ZYPdfY2hlxIm26J85t780g/uvDdj+u4noN2X5T0SJyXv7lvdv
7fcy+u1X/iFK1H4jV0eDXg9UR1MkY2Pq/EOUyI8waEmWjowWNtPvI7h/iBIV/TfM9uZmSlMUUUR+
/y9R4vYj0cQOJ0oMcSxJlX5pzCZK/zZmU1SFv8gn3IABuripFr+TMocra6RWV19Yx+FI7+v74lZ6
7is0Mw5aqtrVvc/sUBxiZz1JuwHJYjAF2c44Wsflm3YaP/t9fdNdlff5XrjOP9NPydV2+f0ae8bH
9NgDknvrPNEp9+zXPWsnO8TL7FTPOq778ZMwQkO2gQkeaCxcmoP+Ft+oX8kO7dVJfiPOEioO+DH5
sb3vTzQz/c6zrhEL+qULFn+fPcqX+jR54SXdK351KzsMSG4Wr7mQmYAG37wvvGSHEMLyy+vqMj0g
Y+In3WU9mQGZnY/9HvbLtfIhH4ik96eAENAgu9L8Jgjdfkey28HwY0f/Sm+qA5/ySjkau/CxuIXZ
Yn2YX/B42FzFoxPtkL9snh7dRg5oHppDyEFZWK4tX9uJD9F8zcvOunkfzsmh4M9GV/HNcrCul0dO
4Ynv8IViyg/3NE0OukOCwrG8JmTUrv38LryX91XAB3Q6575wsEN69Uk8KCfMCg7bjCvzPjyUfuax
C3N7uwimb8iO2sGLn7VddeB14dM03Q3n8AKszBaO4auxQ4R6t+bufEGIBXYn9LdRlkNqYaK7GT4m
/v34TIc7es+lo1I601HbD47uELx3BBBbz6dlcsCEv/R3S+kqjOJgIz6vp2KXXOpjE2SFne6bnebq
Tsr3goXDaUn37Mb9YlcFSLgP5X33KlwVZ/OGIzxZvgSq1Iv3UOVMTnsWJAFmtFtl1zAN+mRnKDxl
x/F6Csyv5dxCW3uybiN7flKO/V17bdIOiYN1tFVxZ/FBNRtszFXiS57oEsfhSP7wZh6WA9BY6KRe
cZSuhTvuTxj9cXmdFDvmN3Z15vfdxCGPwNePIBRF3+CKBLlbv3Q2aIXLeEOBhcxSueKkkZDK2rWL
UWWIrnQ/o/UqfaHwRXSUp9EnCBYGxLvmzm4T4LRKneh8Uzg2IRK3qb/auU86w6ff3xPCprNrdKP0
PDERPrxWwHds00Me6XSe7AkOAo0kaF6LMzBYv78GX8vyn/EnPlNuIyrb/UzPRrrW6Upk5Yk6IbLb
wZf058Fgjem/BJmkDOsrD48a2z7Y/8puVs69ffPR+YYzz165Iy7IDTuXZCnlYbwsd9oDBQBFTV0c
+f+YipIqUOVO9zG4sT0/5B6BB7u28laSLpikcCvmJ+aCJSIV9tV4MTqclxY8HcapO/GD7YaTcOsS
IxioFBVvzWF9KkU7tQ6RByDeSdND+FHdDzcbcLL0dHDI86HZl15mvOWH5Fq7b74SWd8txl14ZfBa
6v3lUJ7UoPcV8Zv2gNyuc7vr4Y7druFIit9dj+fFHjN7PWuPqi85VJMuAxpYfqVfSX5pMGVoSfnc
ZLuMQTJmDgyTSb/C3cIXPuvrvVobLvOs+/bAE2zrFMCONJD0cYGYRMQuhCfmPXZ6rm7UT2IsaDOg
3XLkA+3XmL5/fs7fkjthrxMP6kPEYv/xJbiLIzbeU1U59MbRDV8Ej2d6TwNS67xeeeP8is8bF1N9
0l0rdIpvdfskeJnqZkG9UPin9kp3xZPNs0Iz7n1CsQu+24KNGtrtkeFf9zI7s1141C+OSfCEq8dH
hfHb6lE1cEP0nD7wvtLTQsJqVr3CLSfgJJvcPPwIAUwqvnI3rLuCDhLdi/Ege9kj5Yj0oh4N+Vw+
NMW+eBqeklVjd26buxrCMRjcQDy3pu68GnpgIBp7JIxQ1x9RKFniE636aodMVSQQKgHa5oqluz4P
lqutQaU72R5yJed6uVPISdlNd9Od8cg95eCXna/6WxF5Ap5P3W4P/SVz74y9hLQTIbtDBb1Mn7F5
iqxLJLjTU/ckXkTNHn1R9gbBR6EcUETuFCxZD8KNedvtPi23YaMvurnd1WcBxcZZJHlseG6uhwwY
ja+F01mKbktfuR4iwJJ2+WoMDwDQaZkbgUykRzUKzvyROktAb4HE0H3i5k7vJreTt3h6SNPljE+Y
G/mev/OcO/Elpn1cTf4WZYor9NB6Q32WGeW/FzZ/1k29EXtyvOe1gWzMKfUnJUEKHzT6iGiPvEqb
cYp5hiLs8nor2JmPrvBIa7l4sVSbub1cnJNnsXyWrtv+VYr2Ro/09dR9bSPLpv7Q2gfrWsuOw6Gw
TqoYuI032DxUSLtn52H0vOmD7vQ24eFJxOxtq0/R+jmeCeexa5SeEe9Jrz6PpsO7HbIqbQneqxk/
uAx+n0IsGFG/JYl4w4JV2voHM+fVLB/VRPX1rHhCfzGdSwDZdwiEtxyX0SsDujvpYdhPLsKCd/PW
vCIdNnH78yZtLW35nf/qz/lhOYXXmlO4zftka3sOxUWtHd3LTyY1Mnz1Xb3XWVzUV6QV7zWy+ePw
rtxMO/WoEWBOuKpuZzfVyWzc5nnSbqQdUVyu7PNdJ3b3vjEH/A+mneKO8XsYc6NVfhnvuFch72M+
NqadZgISChr248khXCHYkxb0RDB49DkwVofo7xgCmudDKLvZ7FdGcIgP3GTczeMZFJAGTX2XuG/m
jsanVPm66U/6IcT3UR3Ik5l791PE9qcGv9eiv1SV/xeUcf+NNG9b/fz/rsYZ3g3lZ/J9Lb79wh+1
uCL+hi+I/6BWxb5qbIKyP0pxxHCiKFJNG5qIR0fTqYH/aWmVf0Maxm8ASPi9Rt+MsB2u9Pj//h9B
/U1F9S4RRClCfIJL9Et0LNNEWfedBVMjVoMPhuKN5jRHk34v1b8rxVMMFYKo1I8LiM4LAxKvsHhE
MiERDzMd9XjJ1UOsA05E88BM60Uxg6LqHUWefdL3PF27GxVs3wtyoczFl20hI18c4lB5CHCoC7f9
ekekgy+2xaEqjk0fklHGeq0TBfSkRAdFvpUEdjv6Tu5DxhN67w7DKDxW0me95eCsx0belVtETfcu
NO1xWItsX5J/5xpSC+g4FXu/pfKLkagZpHmHeoha2vwWtqVdShNc2i5xSAmvUncIU8Y2NI+b6Dol
6M1Tu2GfM2W2WJL09Go221ttvU0U1MEEkN1hJLfBwByAzIEYiG1BsGjbNbItZZVgF33vNgPDRlFC
Y9XyFosRMIVtsxP6IcCB6hpdHsSaeGxIgA7H1xGJsrvZCxzB2qRh0WdVAFvvqcDUc8UqX7Z7hWyu
NhJlO99UOyvtvm7k84PdT4GxSyXZoWhc63QTOQn+tEkqutwR5cWbKLiq2DULqI6KR9BqULUPpvUZ
I1Za9a13RyIj85irXmoYqXOzBQR3E8swnDNNf1hnXd8pEuXXLII6ZUTBFEaz4ZdjL42/xWSNEVLg
FhoJBCQHP6bI2Rt6zmWZ7szFxNVChJhNydecxYTEZoD1B6E4yeobMo5nXWeoxhT7ZS3eUwvfh3Ge
rIpJeKaQUNCTcSXJ7+GwlkEuJsMRC2h3NRCQqJTa48BmjJ4KygQuMll8DX61ONJEuIvU6lH4KJW5
KyUaNALtSWfeXXUT3ocRWYNqdBgn1xsLE2aQmMeyYlQvWPucRVvLI+04q7OUQC9TzsqoeqgTfHUi
gVaavXhtjhVlV5QO35qQMnStqMf00hOreo8a323i9ksix9oyi4CoMFDNFP5NtXVI6NMJjFrtaB1Q
45tnHU72BPkf+gLK0UzNyfJism+wpqpA8C0xCpCDO8LSoGszd8bAlmSaHKLHPCmfXMaTdjxQZoAe
WbMLpgGd7tBiz0jaTXMJhNqkd5xchyjnjWz0i1G6yKgARPNOxT8gttuSgbZQoFGtKntxKp3W1BAn
NazowoGweyfFFyfg9ek+uuoeLWYsPoYsGrI67xcsp5W6Md+srtyTzUNnD2L2IhxrU8JSRA94eJ3R
+ujlZdDqvUzKE4pLb2FaxpCPLJwyXnazON0OsxZIa3Wt1pKjUbspsPFtoRxQiIi3U/UUQtXY7Mxp
rjHlGl2L2bUvzldpT5MVA4nGo9SBzIK4LqxPifgsMwXL67C5YHJ064otkjhMQOBP5bzvtduso+9U
FCq1wnCRkKqLYuHL/WGGHjs06X7tLsCP7GRse5dgkRPUs10SA1U1ronyxMXLXggtG2Iqghayd+IJ
7HiiPgTZYstJ7bWozsJU3yt1C4tSuKmyFz2Wv8KIml+N7WFkd4bEVuNpMNeSu+q9pBtnkG9QKwjV
qJGW+b2HgVKGGbFkmzNSotSJGabIDwVyJKwjuE4ke2lYrddvofBVUiqOCApr7RYKedCnlzQNeUVc
jZiVSMeTnrUk59begl2jd2nJoGF3D5WuIRUy2OEL2QmVnI0QBRGyM4PPsNslPpjqdNNCkw83TAb+
NRIlSjoBMXmkquqTYwkpRRFnPw55Aa4hDVz0qlvTNrv065Nlvlm00yciLEQ2oxWp7dx3TBBEplhN
FfLhVUl1oMmFjlGMX0a7HlZTOK3ATuN93AfioJoXVanvO+K/4qh92QZbcQQRX0JAWhWlvqeFyTse
LSNdFKlV2afEV62W9GyJVzbHhH69d1p8I8gafXCruUEs9Dry1NJVvdCeQrKniy8da02LrOwVXRcF
YWlJpyjrvAYvjKWwv9VVGThKFWOs1y4ygIcS8vTCF0uObZpdtWGxvFqpyE5K2odFd55WMP5aq/s1
0tWrqoKvJoF7OWTy4EObF3eNCpYI/g7bwai7bQjUdpYWVU4vGvkeR+aWC9CN2kmp4/lJb5MuQKzZ
PijlFnXJIivqQvdtnCz5ifiNbNfOiMxGMrIdsPPZc1uiVFWZ+ocacpqopH0U5qo3EoAedIQ+4aWR
fBV3udqYH0QxRkeojdFeN2Gxp5PFxi0dhgOpS8MDqZ+9S7MWry6iXxLlCIxKehpp8Wg+xUppJzEC
DRTjjzT4HU1i8beM6aLlFk8kPZtZeiCZ0sNeicCoigzou9IjPg57atXbLtGjgOb5zbia0z5fccaK
6lMZYxuyG0Ti/tyjUq2/EJiTBVSJ5bvU1MYhAke22qY+AGIKLdSL3Fh4biox4nmKpQdZCxE2bGmU
Mdaa9alvW8bG80fSE2HCN1AJW6dNoOl7tJ17qTcTYjC5wMxW2IolnsqihKVN6B29zxM/irGWNPET
qbnPlSY/1XLtRVmLWLIc93HR3BR16wtV94QbJojbNnZ1eWbDTJvTj8pmV0XXMyEvjLSDzli35cWu
RdKndK2ZYkcVhB2OTTtOiZFLEqHfrWSbjutw7GfdJOfDao95XXauWPWYikKBHeYS0sTRMOJIgwAd
x8qthXW1T5Q+IF+jvwC3qd2Cieo1+rxw9bMkRksgkiF4X6pVTAxqEr3qahPTlyoBJjh1TMSm3dGn
0iuqhprBDEEsCy/tOjEmV6sXwwGjI9+UoUpBlKTduZwyI2jVRb2YbZYwlJrj4TGsdTXe671aX/BB
sE3sFDLv2Y0pyS7rEoQVhDyjLshaW84jI+cVatLyAxIOzjxEKnIwhJqK0hgm9p9DlxWHrOE5QvIh
GEee6u46Axv7oi5Cw7Ci6E9qIYFMaoxOey3FuCLfzFwTHA0m6rNGGJ4rbgZvHNAzuTCuJFygVj2K
aPlV42COfX5SB2BNVUooNu9EzVPHaPGzNVYIrUAwbprZEhRCRja3EkUX8I+x00toqYUeKFCmfrTW
PZb3o0Z58TiUGSY2dUIKkiEmrGJdOSlzON0JXTy/qHz6Kz1mQZrSUHGtlDw3E2/hpSJC6Gx1c3Xh
o4T7JJ1vjTwc3QKHMtqC9jFbJIuRCnYQrRhQHfMB1o8BLWyQSwCkQw37cmGGNyzGzNlivOjEKYfU
g+IxqxXhapCq8r1MxPIxNiogXFOv8+ixSx4Wk+OV6xIhVKgHfHBI0MGTPXRGMp2SugksCfK3pXiZ
kBfoGQ0BR5XZHEQiRlxByx6ivH1aJCEMrDDSeSSFyElbr9NSibCKtTpEuZx4bakt98KaVW+FbGmP
iQp7u6qgjXQilTKpSgSXDEvoy4upPxilFW+OCbJI9VByGpiYGZeL2moxhdi3suhipZLGdn6ArNU2
w7FSxvRWzfUPpneHtuyfphFntHlZsYnE0X1TrZOH+zg7Z3G9n9KELNlVonOuTXsiPOJrUtcZuE9M
cc2QTLi2I9Cb9LyTOqv3Qk9e1io2ZyGc2ACFsLrJCEJjkiTfGlSwTkkgH/tq4yQ3811bzY66FSTU
hjswm+G+llpM8hEFe558RAkKpjrVn6XBeExHUXPauffHVLvBPIkgdVRPafaVcy3dJU+wCXTsyFNW
4jBNShe9SOZtzHhNkJ9KbPiulEYpYX2MAmQEbRj3bnMTOI8YHZlqouZRpouuiU/l2N/0WEsOfTew
O9ja6FIpB2TbPCyj+lJt+xaZTUpkZAdJxiiY4MvQ9Sk7jzpze4QcbJgsdZ7d2OBG0a2D2RnIzyEA
+SqDSwwtxWIX86D5gPIeo2Ruz0WiIq7tYyu9MSzo8Sv37bdUixtXIQR236Jf9CZ0LwiLFpB9aNOa
PYushu0UbZLPQ9+dCbUerrIkSYNhBERnF02V8WQU2zy5oT/dGkPnEl7PFLuJGCBv4HgsIaPkFX2C
5SRmOnta1r6SOSdd+zlOszA5eY2RseD+didCY98xQnO2lfiAxrXrTv1IY2tFtw3jbWp3tdCGg08y
qZYc9W6G0bLTlHp9FsQ18xqSAvRF+paiZGqHxkDKVtGekvQXNsWbgGd+i6ocCROGqv2vd1L+Z843
gTj/rKVyX0XV9/2U3//1Pxoq0m+gTHTFsoBWwIzCMvjPhoog/sZgEpjv9o9JU0PX/pMSBiRMggzG
jzXVkFXSFP7VUWG2KcmUf/yjb8RcSf+V4SYs1T81VOABQwbg78OtBQfD3+MDfj/bZNFfICx+GUmm
6kE55cLJSEt1wZ5PiI3TGla70nWuliulLKhAkbCRY4RPNb4SCGwn5FCmukZdEt5ExRw+pngpX6Hs
1g8UktD+ZOB9iMXgRGBTolPA1IKwvLcKiCBxBJOgL7YoxxELJ/t8YjW0cbiuewEDSUcKGG8G00As
HapqdaPkajvseBeItcdSq7xIU6cuH2W4tNKTNKRhHLQdAUOIyjZxr25myd7Ch0iUcSrpzUMp1SCO
HCGS9AcFeCZeMh52nzCrqXHHvMqIOTF6vUkdAswlhY1bvVhUeLEw7HmkCCFKG4uhCNtqKb3t1LpV
nT7Cvh1iH9RPYhQV56hGUO2nBllKSGtZOpA+de27AOhok0L3bOsiktSvK01VcFnDFL0ZsbXBS1kI
Ys09i4jeAt1G0o7LdQt0g4mHYugkfqM7tHhjxQm+qSbTwtOSAIt31MYY7nNJyxIiLUvT8tcGzxWd
4aoYu88qLFj8JEGvH7Ru1q4Ivkp4I3YxqmJ7VYiGvBiKIn1aURIynVKn8kvtywiXjTEzUmyJPmz6
2qQkUrOp8ulwMRtDgvKponwCmWloJJFZI5kLtogehSqwoi9oTxQId2bGuhpo0ZZD3bKvUuwxycLM
EWRrjfdWqK1isKRpc0JEFoNkGGs00Q2xGrmjLWH0NYQdpfOQ9dwF7ZJvdBoNATxWNguRcdWszWc3
ml0cwDKTU7vr00S1DQglzDzEjtINApf1kOZs6Ql9oUcGOZLc5TWNaMSgRg2f4UOOTDLzlPEG0JHE
IhE64IlUR5zoQ4aoueKLdZmaNc5Evh2KXs2An6IJ4pNskrp0zPIRrMCodehAZTQoD7oyTBmeSwO5
adgb8eIobVR86o3eIblc5WUFVBHOtSObbZR7UDr1qzVpkm8ryWQGLf2kushJkShe1a3VO0vndCRA
klogtIS4cBX2w523NHn5PGty/55GGaGAVVwY32SW/w5pqZW+RxaG1yUrC1rzxlYQNJmCyUumCSfb
Y60jAzPIGAD3VasJeaw09/ak9CQQP0RwHccpSZCASpiK8UJmhHjIpaYOLpqaaXFTpZ/2+BFGP4/a
mBUQzltvD8I80+lLFsWplV4ElzF0XNWm1/NXxRLI2ul7tohzkmHVVCK1fc8XZUNsFmzlUBCjcViM
wgh3ZiUTW2Oh5dEdM5FpPdLQ4KMShq7fKSnVpKOvdf/erqaF8kwdU8lfrbANLJxt1KZybmiBOYmt
jNlXlDonDPuYIXjfCw/4bRvw8GMSfstF9t3+oqRRi3BZRJhQSkq/abnn4rIOQnwGKiqUGC/y9Nsc
q9lDTPlFo5X7nulgXRS30dJZA+OxBQBSiozcGVsxfxtI/HrljplFiK6ZCUSXN4rFVw7rg9EVmGSV
OdIfZCttwMZX5qw7qlbqMqraUjgS1K59m5JJYZYegQGmp8c0Xc3zGndVF5eRV+dl2yF/NdCfVMY4
YgG1WjWgQM1HjNOZFsQJPfGdXoE1sv93hf8Dqyb/PEzs/q1c38o/B4H//it/rPKq+BuZM4omwle0
DFZyWIf/GpsoMlkQzD8kCT2d9d3YRPzN2tjhLP8Q1AxqAZO1959zEyoAkN9gBBAcsdzzR35lmf+z
gMkk6oQ8EeygAMth5Kgbw/T7RZ4Xrxz1AryoUJwzni6rqfykKYn5/K7u+QtC5o+QSWnjIejE3hgi
eDnNoGz5/jjhVK3mrJE3PBgMEQwxjRhyhsI79pLqKWvMzP/58f79exkSwjAdaJwOUcHaipvvpkGZ
3FpVQw/LFmfU8UMxmO4aDvnp50f5q29liLJGrQRh0drGW98fJe4Uq6CAo/eKAPWidcAMmQ4k8XVm
rkxCzU4s3J8f8c98cq4X0y1KRsZtpMtL2o+Cs0xWO7NpaVKkasfLNU8S9jm8/Ig2TKN59/93sB9O
YiMuKygbrlcjmcsc5HKlPGTQIBK3AT32q1fMIrWAe5Dut2Vq3Cs/nMteFMsBMTnyazg5KR4AZkxa
+zdH+YvzRxFO9hkqQAUGxw8YQalY9F4mkdE26yU9ZlsPqs2ApHWarDo/P3v/dgvyhZTtWLphqhuR
489fSEpyBaDfhI6hhy9A9BSwQEub/ubB+qujIFJnACspvGWMHx7gvBi0fFlQtrTMa4JsoCSTQi39
m+iK39mn3+NEue9kTWcvgtaRfYvxw9WRBZZgUcwQV0cxjq8WNtTG+6hr2t4FpTnwvLUfu3M9as1b
hIN5OWVD2UjB3NTAgAvY2y0gDZ52p+xwyvrhPIQmM4syPy+lZNJxpt8nUZDBfnJ6KOVaQF9zpl3Y
VG3DLENkVNlOUvQ1dQntol7BsMMUM7Xe9JysQbbBSrI6pVZ0t/S2SSVOknWlH4D98SVipzP8seTB
syGY6i/eaNs3/vGMcKOKXGCJ96f+A8eVt0HUxZvwyVqIULW1RRdty6jyS0Vn/FYfaT7RQ5X8bobj
gUY/sa5/+f5S0L0SQqmo2naD/fn+6rtRN6UJbRnmBtOWJ6ZrwMX+Dm38Fw+MYrA/ZabOtJ7R+p+P
EsGBg20HNmZoCCWQSbo7UsWNOPYz/ePnX+jf3qa80mCPSQZfi/At9YfXTaprfQLuELhd1pafxjxS
9peastZgsJTkrgRhp139/JB/8fSoAE810iVUCdDSD+dQqAmLTbaerrSNQAcU/H6SmMvfLBM/HgXt
A9Fz8u8JMERmiD8cJVHKNlGkcHtGBWxgg5bQnKH9Pprur30dWYQ1zqqwLUjydlv8+WLhnujYlMLB
Z1sbH6RVk2xD7ea7Xz/KH0WDiYtIU7fr+N3aWs1lA3UQz6VpzQqInDp1oYslv/j65LuQLGRxYTgK
IusfXmwFfI2+lIfCZgBbHKuKMTgoOeHm599lO/XfP8WMNZRtudEQhFONaT+csdRKMKMSdUZ7fq0v
iVQUrjDIy6dUfMqYG+Yylr2fHxG09n9wdybLcSPpln6Vstr0Cmlwx2zWdReBCAYZpMSZErmBkRSF
GXAMjum5+g36xfqDKiuTYkrizeXtjSxlSjIQgMOH/z/nO28/k3XBN9lwfftYd4Xmvr5/1eTGDtYP
pFYleEOcO5SnN0lZGXrnK5BzJ74O3E/2METRFtcnDU5mGrS3ELyb/VIqTbS6WcjiOGH50ruBs4y/
bdzYx8RFhRnZtm3BAurGDIVuq8v5qQsECFNRyhY/S93mwMbHwt4Obt/KLck5LYGu1pJNm8DqEU+6
ZhUXBye3YcFYCkImEIyFJvmUSU58WC9VWC1kCIWzZY3XDon1D3DYXboVc0JjqogjjtZTYI3Hrayg
zNd9C1GgojrZ7oqx6V6g042oR8aVtReNIxjoGWZJEQYCN+SG8yIyU4hOnINUVCSfidd2l50IVJZR
sMYqui2IWdc7IpTKCduooHUzr82OTdBaAlyqjkcUnRXr2APufdpj9eArSCPD5DQcEqFD6TRqzQ8+
nMUnm1pqcxuYehWj9qMdW1AXKloPYSuqDH1OXLl6OZgEqSIccjiRfpJEPSdc4apo8JYqVWE6CwfW
SNXQdI6LabxZWIjK0C5dYFXuMI8QTTpcJd1Wat83tpFqzWxbB8PkHcedlVRhoCqInAwCzJz+4D71
SZmMd0ZdRo9ePSw951xe7bWhMV8FhWt8mXIBbFKXZXMz6Mw2npRrIrplSwLDr2t8pOKuIF/Wd7BC
q4xE0w31pHLZ4RtsjNsGhI+z8Y0Uw4LbJQ8GLj+CWXDK3jdECNOw7nqPNL5sHL38yJa5SsAYequS
VJajHTYAJvwjFyx9AuC40Y1FF3MeAAZqY3joAR6qBy8ve3JvBztKjrKC48FeL8qajwx3FRY03WAZ
R0YXwzomzylaM/fGTO7BXwxyE5iG92DUAhdn5WaI03GZM86D3LKuCpM6VVhlbtN/sXHwzqfg8yzj
xIejQWnBLFCBGoHZF5Tm8+WC+y6yT5JFznwG61n0tzPZDh2GDAGiX3KaF9s5mr3P1BZwVFFwykgi
nlPrBDoIN7YKACeclDOSlw2xoABpHBPFT9jMeQmkoEuV99UtibrintGQeqbfMBkfqRGhiSbYz0oP
VCT67KzROsa5mLiDeuqMrsxgUbd6WfOE3IRaPW+8+tKYKsUNF4+tu4XYNa2tV5GqyzkgA2UX4e8j
et6dJSpdJ0GCmosCQRFeXszSSUPjYtvMZXOLW81u6AypsjqlAOITghssXrxzLDxSm3aI2QPXNjCv
D6vBpvuQpGleVrvA9sbY3negalxn23GoNSba6JS7VBgMxTTvUiqU1ZY7necHkvfKbBtz3OvCGODS
wzzE8qTMvElfMOUk3ZEcWoEUpUqUg6nQzyKnve88iw7nS5tqDjJiA73Sqb3d5AYxGbhJS3x1focI
T6AeHqf0HMYR7RShYEnV5ob8H9QTu2XJGwRkg8QU258ubhkDFyImAPs8rI+Np1o97dDeBiDSWGng
h2hU/uPcN3dQuVH6jyV8FMosVoHSYywGAQ0FoFFIqxUTuc0xAcynsWJ0MIqxU13BUsumE4Y5hn7O
cQF1XODgzQdRob+MC4XI0BrQ0Z32eYqnumKXShkTSyB9v5h96k4BT0LxQjG73KZLCd7CHxAQHE+u
garbBEv60ZhqlmzHGp1xl5HCoU5SmldV2NQ+8ho5WsFFYccLicK94Oozdi24jLqsvO6BI49Xphtz
jKGkCkjOBWOJRVHaPfO0ouwUukqZl3gEl+igqhGqJkMtvsjcojxPM14CdtNRes3vQOc/ang5W2QD
XX5aFz5zs5g7gFr+ipkLxwzhArojcyLeDB/mNXdKwmAwRhgGc+xFoajd4qVvYIhvqlEi1SmWKEhD
Jp0qPVi1Hz0ZsJ70VnGSsEA2eGAY1GCoJ0NqhMx9luQ3lsjw1U/p0JgnvVijTiPqvB+MMaIf2Hdp
jAw/9hFfOHEZYAhhVrnrvR4UiJm18gYyCGdIJQaqjW0DxTXsStdeSSyL+6hYOhUVSpmaKBBl/YAW
FF0oyqPmJGjSutlIUFoU+Q2CxVFoiuXO8NiNo7tKkhGjTz8CJPXgQ2VmpT7YGQV7XCMmkjey0Don
TMyGFnOtfAsrBl5vvmTvxLc66xzk2NWI5NOcajt5SSlrtrdcJsCLthw8ULu5kWEHSmYXJk5pevo0
7UA5hqXwmmK3qniJy6qI+Hmw+TG9FV2zCkM6McZh2/rLiElHI3wYkp66Z9aYMr7WE8lLMLNiGKxe
S8z4GsGQmx+63PC6bTq4lo8bwBiwMUGTI7mJBD+iilSjsUYR9KT3ARUV82iBowZvJguC4QwRl5Wd
+kw8QFmlPWcQnMgMe3AkLSNzk5OtNZ6ULWvyESXVOb3Tpt1E9A0kf44NeO+Pqpz6CvVKXrXmWYCT
laYJhdbOv3TiRrVPUVK77VcUCLrfV1YOrjdmdZjQsswqPV46Mfs4o5WU4MKyCJcGRJbbNo+jhqfq
jqgdqTLVMAMyw8bRGtBCADKcMqWOyYx+bO41PXTbhRlmpK3THTLqqSivegmSJ9FpHG0owVYsqOyd
rJvUtFYc84R2Y1MVnP0JQrMDaHLGsFhhKR0tT7LR9Lm7BkAPtJUjlqvaYg5NG06Duwr9qL/lkFyz
h0lrSGpOQDsM7ymbshnoyRKCKxmJcqcG+LFNoRftBrYtEMYW1q09FossDbPJq7/OTLM+hfAkvvWE
0TImmSmiU9/yEHLx7uf0dE36WmglugBOrrtKACkU0bEQZQQzcXaz28QUMIQgOTroNIq8THcKOgv3
l3Cqu7JceEf8AskDSEFyYo5YG5YWq4zhYEPqmzMrBoq5CxIUM7t6nCxNx8Oa74AZG+dd0/juVpK2
89XnoZnwN5aiprHhRuZuiGSEbiuiaDB9FQQo30eG6SI0TKbJILaH/Wdo4E7GghQ7bbuDWpl9Asrh
PKeOqTBpKRjwdHMqcACuZU3zwQJnIUGpG/m+dkeM7iXsvI7oIeFjVC8SB0eZWts+LUAYVMkJfZ9u
Ss3PmSZFPvRYStl/Tsidj5ByelQcotq6JsHLak9iApmo57eiRLBDHx/XQ1nQvOyGxXHIryNMZlMb
mjfdqRPnpoCp+IQ2Zsz2TRwtVJiYUeHN5Etvb/BBu96OcKjJv/Qq6jpHbjx03kcHluQOCuFU7CwN
gDCsConLK0WntKmtWty4fY1fKFny6nHoPUItjX4Kvi3ErRHmND8l38emWNeigMQn0eFpZ4vQWF+I
l6eJUqWFXeHzK4W16XStPrdjDhcRPz8gPaR9gMJTH1XhRrgLwgZhJixFHP9JqKs8v7vUFoN8Kwe4
mmSmJyLbFp0Ims3AmJQbBzXfndImVkN2a9D4ONv4R06nTCyS8Ec4vdTpfPnro5T1tmLAQYqWN4dD
13WxCPtvzoimw+ZULH25MXo2PQeblyMJEY4RiEhOX+QepUlvBPvRmjHYL4PhoNIi2eFiET0AenRd
dQ4Hh8lkm1TFQndoKpFY2q7q64uC/Kzqyh5oJYa0wZzlyI+NTJ7EA8kVfW1UA+49ZsNLjtooZUuE
IfSvahc9hekn3o1YPOsETJQLVhRU9Z0ts+kuW6wI42qRCnNPPzh290YUGQGQbHi80OtGPdz/+h79
9RY54DFXGnBAWcVZUcWvD5tY9hUQS9SkfiXEreHig0eEKHPEWZl5W9izvvn1B74tGFEnJJ4Ft7bn
m64kvPP7DxzmzDPzGYwDfJjieTHgNHHoYJ9cL/3fyw2n1iFpglD/8j3b4wPtN8WpCHhAw/YaLXHe
W0eL5j2kyTbuYS0Hf7e0Qgw6ATcUQR1BufVtwldQRWnnwMgFiKk+B2k+f5j9tH3n3v21MoCFnMRq
dg5r58db//1VZQUVQYlnbWJjkujsa5nJ5KIt1Xjy6yf0o0/xCKCCQk2WgPe2flP6LUcbDjmI74vh
WKQoBEANlftff8qbKNX14ay/n5IKmH/pmN6bgUCiUA5RuiUQEuFivesoIJOoYgi3Dt2udYzQ13PF
powuuwdYb3KleZ1xllt2nNnpYcp5tuUZS1PjnsxazN4J2L/cCyOvnP7+0+WlFK5PEZC+Gjzt72+8
FSjD5jTNjff6Kwv1x0ln1N477ZQf3XdfQuWmkEop/W0ZUAzEhfYK7avbcQ5hY6taxFxK+fM7pem/
vIKkb7Cw8UEuXTf0Rd9/m5xgl6bt4wbPZ9+jTkyQaqeNb4SLPTb1O3W6v34YHc6117b2IEz5tiOV
LJrKlbO0GypI7Y680C4stH/XSoRrvx5Rf6nVMYEhekL8ZKMVouL9/deSduul9KSwXlrxiqGrR9gr
ZXaeJjU8ZjcFBKkD851y3V8e2jprShRVlKbp4Thv7mXst1p2Pt2DlNzNLTBAkn1thvO3r/a3vIb/
fyrk6Fi+esrbx/7xHy/Vmlm2BgX865/h//0//cs/vvyvk6FO25fXWrlvP/jvLrpB+mVg+8RNI2xj
qAVrT/53EIj/m2sKJkx65cSQWYzBP+yHwvwNcghlHcYLWjlUbH900W3wIZIny4+KwHRXssjfSScL
vh+aDl1msqLpI1BMZpRI580qiwlvighRDHUZxT12mTjo0xDjl6vxgngmO6xZuZDyyNer0gedlrm8
IgNTzu2JGTcCttsYxH3mf5kaI49gISjl1F/APAUaMHPkV5+XqM3AYiSNMs4Qa7XXTd968MCjoLoY
5OA/xd1QPJkEZXxi90HWC44XPzjR6TgXOGjHhcDkoo3njRLL9DXo/QgDfdGwF+6Y+cjlyf0pPcvt
coTCXAlNTXHJGlSsQjvbhWqJvQnGOr8ENd2eqNi3XuBmD/MuaYVtbbkpIj+fTZVZN7WgyfFZAlHT
H4kOFMeQssoHB+uBC9CrD8o2TPpx/poQP3KJeAq4Fero5MFuDJK4bDMeznzO+EyTQc/1RnlOaXeV
IjnDGehZB94BCj4T8FHqLJczPN51Dx7nklwVX4s7CVRRIQeHA7naqiQqcVF7JRttuZ5Q7CIePxG+
Zeenc57Yamf2ln1XcOAq1rwDynqtggkejpRfxhNMmmNy4ni20X8gb7zpn0rRZd5ny0oFoLomMVSo
5jZxt06tacizfCMNZDaBwG5ZFbtGCEd5FwplYZxDCR6X4VyafrUdKDV8ibwYu522CoWfCQAg51UR
fwwIxrKRTlqYUA3ERzdUyokStlb7I5gRs14+GnY235CNSiZBNE2m/ezJKbZRxNNA3QSFiONT2O+t
GzqlXGg5kQ3XgIvBlLUnpGA18thVNnPQpXJMhUvwi80+0ec89JEk99yE2s3xAJNkY2pgpJVdCXdH
Onl13/qFpIiwKDSMXieVv+lY6e+qKkLWLUh5PRmxNxmb2PBiGyit9qOwkTyzTQu5PN9LwaAIyXKG
zeh6hv8FQDGDDqNo6+EgSDSqQFtTOCqSNefJhvQWH9neElxE8YjkdCLiCHx8BGt7rBOob3Waut4G
Ht304BtyuhItVMROTUaPxD+mLjPkMoqPRm2yDaZlkVMaiYfoMRPBumzpJLhLmx7Yps/JniY9yURX
jRrA8xlldUlFBsZIUHf5S9ZI2OV1OaZP8ZTa1/PoU4Mch3Y6Ru5HhaHtAgpy/irh7FIvXo65O4ry
RQtUI3Ws4NZIsvKO/9O7UGbagvmhc36d08c5K4OswtEvrAQQT1ahheuaAkjKZKPu3qosGO4z4jDp
c4tWUfYfCw05OVHyq2hkfVVZvNxh29kSoySWFcJ08rH/FHPIX0Kn653sqBA5KewaiSB1xpZehs76
7jlfPPO86CDnbeeGKv8KDHc/jhNiyKO2yU2TKIKusqG7tX0YtV70WC5TZuzaTLc4Qe0+O5WiLBRY
4o4ex9ymGKwWTORRKONsPrheNZPA1/VPxJp3mHCFtj8udg++q/IXAprMnLP5ZqhMgKYC2eGmcyqy
sqHn9mcQfM2nIqgGazNpz4MbTx7cJR9qZ2EB7BUOby1wOZpTSi4sR2u8An1z2inPfarnBqknXWvP
g6+fzHedRprcNZG6bgKyqjb17FW38WD2V15kW6dT3RSUkWRO5IWXkuLjsQn/DPzXXzYVqeMwiAAE
dkdl1zn3RdZ7RAI0BjlNaw3kUuclRR4ZlxiTrMZvKLc3+DDQUtCtqszC+NhYXl5v46DU18TRkeor
WRGvdcUmEDtwX57yvet2mxrJ4od8FI6iNhBGFvoZMXIfHK/M73ULFaIxylaEZTeM5jYYXXPcDQT4
jjtHZOkZ8WZlHro5c1EYo/Qj46Q2S+LKkPQ+kV9fJRuEQ56Hf9don/O2RKjhUQEBLt1mxctUJg5C
2iWKPpZmw1xKgAKUH63HCwjtLlByUs1a0jrqbKEhkyTP0psyWDX5gLkVjCAbemiXQmEU1C6BU4Hy
vB1Jbv5edlFLQsaYUcctye76KpWr763MiOH1O92Sh3FsBhjhXceii2V77gZ5Jmw+Q0H+70oLWnDh
1zMsc7YCt8AyrStGSoTAOEqsL0GEA2InCaD+HMeFdVPi1AUVaZO6UKRzDpu6i4gZySeEu1neRE9w
IIHCSjod92QRz95e2PWMPs1RDKspdfUdooOJ3I/Fo7/Sz9A8edS5/9yjttzrIGcT6AepIOHEsJ06
ZD0oCbNSbWCv/+0gCfE9BWE6awdGUFeOh3o2EKFnRiovwJOlawqZAfTQbpzoHPVKWYfd2llHXVNi
6MppNZC8lVvBlnRQ3P66NONxY1iVQk+iWAcnh+5R2DN/kimNgzrdRr41nipKRTiNV8Edn7twPV0J
6A70I9rWTQfQl1C6gdQ/r2vbQ6EjhxJcm1LSFPD/jhXdOpJC7agGDCr6sTkqzbEctrnbL9Per4pe
7HtO5N0HTf0ad1GgrFuRNcZLVy3ZDZx4qJNLUPDNejnBfWFSwpzOL6yIC+tJ9T0VuOlorKBxS4hB
6Yybshx4DSaQOtyqqigsEMbJzDRnmNED/UaJ8NqSzmMEkp5DWs8v2NZzLp9ihY4CUsOITZF7Li8j
uxFfKy/LrkSfei+tquCDlF2Uf03qESNftkpjyfBbplMldPvVU5Z+9s0FGsoIpP8CkLoEDOkJ7MHL
krXkxIAn77ZJ1y1ncSfzZ99ekM4PHEwxNEretiijyH0UxOOsQ+KYso89UveRu+kzcAaSOZ9tz7DG
nZZ0DXZysj0WJpEogtjGKdmOVh88j47Oz3oM/Hesel52ysiPgNlQgf2QxKpX+6J2gvI00L4NkyGv
JpiEwfIlwLB1M6iAzLy0KtxzSyr2SoSodxVW+Q7HAkJ8+0UhBAb/YyXTubBVN20d5j2fQa1AYWEZ
pzqTiJmUFw3E5ronq6w+EBCtgn2NOvs0Nc3Y2Tpz0Z4XbfvNvFkTr0CClPiYVbydKl0o+OjSQ9RQ
uqSvIuzyBatBMkJshLHY38uI8Ly2zoZbuqW0kIj0hC5bLiRwIBHI2YYOnrqgdL8mvTctGm/+Pp52
Wup7gzmyYb5E8i7ZU3jssqqAlXsMqLSLlOVyH3Pg/lSOM6+GDrSBB14aC228uX5sA74UTjuhTqbc
tB49DLZXcTVBmxl6m15AZ3b+dePMMZmetYSJQ1Z24vJetbgC4knZRyMhvc4pz3q8Fa0dfA3mbyaz
1LXNHcXnXO9tW+MjryJveHAyTSbT0hsUuFXUy4Mn/PE+JtzOWDtuFRa/Obt2eiyZW7+y6aZZa1+1
oMZ9XBjmzjMqT69JVO6J2cvixVJxdqOJ+zSPc6s3PiHvtz5FjQzweA0KA0ghYAKxltPRNWMXzH9f
LOMh1jayklrH4NqmDMKVgUDkJVMuewOFTSDY5n6LOdBbG/jEaaTtPnFzvHRT1SWAM0asIyyvnr4q
4wT9V0Xt8Mwf23iCYhsBQAd7Shkx0IsJysuNovKoK5v2yEqQ9lP5rYk4VxQaL1oJfQBaUDV4G1pD
bPdpsE3gYIeYpl9JS1D/uyTxt07T/9NImcKnsvBzOM/FY/v4/FL846QrHqsv3XcH5fUnfzeVCUmO
HEMd/4IrxKoN//2cLFbjGPpuqoprUS5YT6h/hngLilGWT+Q9HhakY38ck4XzG4UkDrWeHQgbZe7f
OiaL70/JuL5sio2oR9+U6Q1IEnUerWnMbQbMm052hFO6Nz/mtb1dJu8EHcjn3Ks+ohDf0GejByjj
LVWeYxG5ABks9czrCvnKOn51D3+g4fxWvflT/vXHFb31tk1OL+vRI1YlU+aBYx04mrW7wuG0OvUT
faRrliNUTIStzP2Z79BsauzORMeqvzSZvGv8HuyEvRzEIB5tALwbDGNsqojiDNPSK49gudx4Qe8d
Ff1cA73I2JTV2RXTV33FFIzeviSIQ6f3tgVEYqlvljL7yJXfzQu0Nwz543HFrvwYhZizW/y632WQ
hVEoLi9kup3EZY0BJYaAVd8kZnHTlPojG0Rvk+Dd3oCj/mxh1QkbQzyPrXkn9ISFDzrw7ICHqAf+
0L17vizdOyW6Nx2ZP28oA+915Vr0lDf6ZhoOQVYYm6HxQ42iMkQsnO6YShCfWKCjYZKmgHYjdTar
7B6R1UmNTWljT/F26Lp97ZBRVkSEBsTuC1QMUnIetCeYeqaLPiPLhMDw+MivxpIjpoLSJGeoMzhs
du2Mo3ZcaIbn9kRoRkPRo7DdG09UaIq94RIlwjtVdPl94fPPr7qO8ldFepespyE3guEwR+NFUSSn
bZVdolD9wE0+7jnIbAYbz09CrManyGL8zt6Inb6gk7vE/QYdzPHoZkepism5LvakNz5rv4+IF2Ca
9OLis4UigF2vVV0mc3yh42Z5pz68plC+Uj3+eelvKqg5erM5M8zmQNjMMeJ+pNuH1JRbupFbz5J7
046uQBHkcZZAHynuB9e8c/M+DEpymlpQc5CgwiJn+IoGwv7IoN2s3s/AotPq1VfxNF7/+g3FtPrj
S13v/qu7nFQqcXIvaQ9aAyDFUF6h+smHaDsP2t32U/zcOgwfv74prOx6acn9ibCRHtuDG7Y15RRe
lc3Ueu8I4X/20Ncy8avLcTNedMcp24NvscMAL+Jo3qzpvQezNqx+NB+tD+zVr68S9igEdrYHe1Zn
TdGcdf08ss1Z+q0zyIC9UEVmgUmPsEXlX2lGe0LvcVPI8jpGaIgKJTmn9HiqO/YvcZHvLQfZvVek
92aRXwvZHdeZR/31jxXoB7PnT6ZzZ/0Sry7Wy/MWNPaKkQJYZccvVPQ2OWdtxyGbjqPlrz9FrKvD
j+7JG8sQZ7sOv6NuDrBoTjhxbtyGFu8c7wfpb2yC67xWfdT2GkMyh7/+zNVF/cPPfLNSoTvoqqng
rD8Gy7U9+6dZjjUhsFGId6P7NU+B07TzROR6rNF8ZseI1o/WreaW8ghexxQayDSscqcYZUGD34l8
m6egRtVa+nMb0isr37vWnzwGm+r268fgOrMBLNNXh34c7vFXSrSGAaIuW0Obsdc9eFPs3Ti4lZJo
LgfUrG+Xn1qZiI1PbTNkednNZv+5BMkVxTE8tXFbBtF2RDpEtfUU7d1zk8orNtXIBOhnoaUyaOOZ
H9652evg/sEDtt+sGYvfQZSxrVXlQHR2jqqwq9wNnrcbc5Gf4H5sG6n3pU1NKm5plLlHmlOjdoxz
FXQfaKKH9MEuqTttFqkBb5mnZec9M9EeRyXbeiuGD/frS31jg/lj4rTfzPlVZZD/FAXNIaN4F6IQ
98/QxmDTzAEmBfCTyGVgh5JMGsXKSB8xFvlV7SrznJw2eDBgXjDWwjbOKYkSlk4aDeZTzMSltetz
pKiFjG6NMbuzInFLFs9DIL5lPhR7qH+PZicSdiKpFcKor7fCm0/90tNbmOQ3FpazX39J8bPn8WZ1
QDLUowUX6iAzuN0VDAk3OpRu8DIQP1lX0C3azzyuU2exIGn0p2blHlVFZbzzwrs/efneuhcqv6fX
xsg85HVhhsUykzlQsulxRZdcKLYURFqNW1GVIqQ08pRb9rOiIk95ag3TDax279rOxvThwxSzw2ur
v0wlNNZpNf/0He0T8DswaVXbkDg8NeVWLf2lUjkazBiil4vYvT0ti+HUNghUsas1BTTxnV3gN0DQ
tTzz1ZjvAyM+LiL5uEjDZ2s21GSp5REbQHZTprncLn5xYnXWRDBVR2mrMa/qVpLLk7Sk+WQWEvLo
wpkhplo1IuGqv80LDzZVfo8alGJQUZ8RUXmskng3jW5LmK19/+sHLH8yo34LjX49cZvd6LuD1Adz
YkPbxc1NNyASVoONnd4yFRU9CRC6JffH0L21KcZKAuQF1shKnB/5bEXCPrdhyyu258ouAanFyS7q
+0M7cqJrJzbCv77Wb5PAjyaHdZC+utahpn89WHo4EKL7sR0+eOTIqurCtorTruWkbmvn4Iye3E6e
2LXsC6io4OJoh5CWWdjFxX4qcR4ky1eSD8/z6X6JC8Ln/D2V/VD5zbGaPGgVRMl79nFLkA/CWr5r
RNgUCrfc3baN3oF3jvzguETpF85ee5W73srv2bvEJ4Fl2GH6LNwz5l6Qmmfl8GWS3lHsSnC/xe7X
9+Gnz+zNYhstzHMJLYaDYwTgusk3ucmr3Nv29NdOhE/LBMoP8jMTim7t+iEj0yQNKthr4SyPqdES
GJCBlkvLqth1JtwXytPlTsgBva6d2MfdPC3vXex6UT96aG+WbGOGdALsoj9kZe7AsQnm+CR1s/lD
VCWkZRX++VqpJreNFxAppUfyWUadOqjPbBfWM5ADStWJQ8yfn2b6eixXzcJitx+CoYLBWsEJqBYT
pbDKs53bvbOfcX828b1Z9ecprpE0BvWhc8x+u9j6WziQewwDTBwNgVp2VqL6XWtl43a263E7lJVP
44gCSRk3Z9mSXnmEHSs9HzsCm4Ry2DOrIkt2kyZoezDJQUwRioZWmfW7ovCKI5rI5kbKjFqMV5pI
0Tziy0R6r4P4oq/LmFaCtI9RM+bHloR41BhAaElhQcOJjWeTmkgjVY/yrZ2zK2cNHV13jVFHJm2S
d8fDXNz7bXKRjmKv7KL8wFt00kTxR9+odhmyS1DmOgEMZ5kVNUu7O4lmsCftsO7qzWraYy781Of4
hyKvjkmp5TFJYmdAn/jW0TtD+yejZW3qv37F6TnSezMLuH8UGXmmHCaoiBIER/ITgWXEM9ESoDHp
1ZrALQlcwVBLKKZO7YJKj7t6LcE2NYiXzjnki0Wqq3VmkfvL6cRyzic5nNlIpefKEu8sUT87lax8
5NeXXI+qsr1MFQcADp+SoX/AqQqg2hwpRyPWot3zSUrvUymT86noeqq2xF+lrkEYb4WKtpHpRVeK
xzlLr359E396RW92JhZTbjJ5FZWMRqTnYs7g75K21l9HVnW8aqDvMAtSPFWzs0tQQ2xT+ozHyHsP
LWw9b88E49CtoWb0Aa1qChoqit95r35W9/lWLHg1h8th9voOPf4hThbakhZGF8fq4j1QIGfHJmo6
ySsLib173sccm5egN4nVcyiBEiQXTsVknyca0Tnh2JJ6wmpPYiBu3rlzP1kNLef7ZynwbfkKKO+h
svMTSfjoWMekmfsfPL8+cXnVfb0cIQgKS5FcvvOZPznVvtWZlbI0hYRDeohSmih5tDdL0iqwnJ4m
kU87yNx35E82DnQuWk9RFt2uEExA1A0VlNhFqb1c+El/+s7lrMP2B/P1t+3uqwe0qvfGRojpQE/k
1sKhFVr9MG8AHl1EGaLzvFvFI3n1QgzlacUsYSX1tc2pP8SM4+yoRme7WcTPdWprUtKzR9c33nHo
yvVk/aNrW2eNV9fGuDSVNiZNI4LUQmo48cMKbPkqwAse2qHuVvAvsSJsRtN0OM2phhVd92A69Rmu
lQFwrGUeD/4A3nDQ6YHd5XjZx266tURx5SBYJ8D03kMyT3uWJPCmf8ee/bMV23qzCEaF4VD58/VB
NMOt0wc4MREFTD0mbdWW9yLvH8aYBQIY5cG2+0eP+ZkQTIDZjk4+lq7xAWtLzQbHs47ihfHOTZCA
8NIXdLzDe6N/nWR/dHvfrHku6VuJQdfpIMVYYrbLiNCc8hDs4herwRQBR/bc5eC7aZfmzLfrM1Gz
3Hl4GyDzcHnMsDeLz4LVRJ+8ls2ZHreGkv3+29D8W6X8/waE/6faufWDnmsUOGmc9N1//e/fP3jV
oX33l903Tdqlfmnnq5dOF/1/5GDr//nf/cfflW03s0LZ9kwWZL/+Norb1et6/Woy/6PMsv767wVx
j+rlH3cv7Rcm2X8L5U6+/Ouf68/8Rwsnf3OB3a9ybmSkPjX9/9T4gQIja4Pi4jtQT1bi/nc1/gA5
LkLclRpiBQzK34Eywv7Np/svEIg7rE2o2v+OFI4ErdfjyeHnfdBxPhfgYX/6iyQ7Ll05OjY1bKgE
zgl6Mv4z6gL3npgs+zCwTD+oeY7ZzLSW3CmaRWG6ejqPqtgvH2sB0TnSJAcaRk0+UFZ08I8Qkp+j
ybcfbRhQp9o3S2wp6UjLNlok1VFZzf5n9EDGeabzMd3mBLd9CqJRnxlTtJ3qgo7hIIV13IrA+KRx
09VhVs/7BJfUExY849EuZwLelRh3NuqZ0CEMlXiaYT5hwI90vmV6++qhXvz7BfsHdbgL3Dt9969/
ynX6+vO94z75vm8T8oqwkZ4weobvpzdagAX58dZXx3PkLbswUjuKZhr3jm5ht8UFNbVKlMlx7FQN
fUlXPztzEIxUtT18akYcT9dGmgkygDw53FEZBGrZYhSCtp58qItaFTsqvQPNwLbFxSS0TncVSLB3
0AY//B74W2wngNlg0tz5/ntYQxd7zlh/BfORXJVR9MJJdt4XCp4dJmVo93H9BcGSHXoV8YnxkLhX
QTnNYT93BpVxRdBBH4unCIQs/GcMMhB1zoZslCf+/6PuvJrbxrZt/YtwCzm83AciMFMMkiz5BSXZ
FnIOBPDr7wedfepYdB+z+vF2ubZ7OzRJEFhrrjnH+EYQ1tsk79WjkofxOpCK6E4z9+su/PkdMNZC
nY5rET2xdFPN1YqYKo0VfOSZn+1yOBE74CO4Jdte3kkJbPO/f+c3ncz59SzGcprFd8q3aszK2N+3
tOmKEoVwjV/o/V6ERAMcNkmuVsbtqi3ydIsTXkRgExEYhmhoAON+p9Ke4ZQ3N50lGYi0EbobOlEZ
N19WFjcDuPbiVzSlooTbWkOd0TVxBQ4wlz+mlGaFTbLimlmOFsETF8d3uGRhaU+RNr5dpSrsXUj4
5i4d5ActN6C5dVNafe/9PnWnBI2Mo4otRLIJl/K2N2VyBhBoEeuM3r2EB5M6zBYmQiPRIL3CwjbI
ru3NwjPiGbcbttWj4JsBJA7ysu8UOZ+q9y9PnMXaZGoaGBvmn7gfvl59mAgFwLz2h9JzzFkUsAc2
o2BcX+hakK00iVHh4SURP0KRk8NC9Qd1XhH85pCaqX6hCCFkaugaLhzEw/HQtTlNFNQQ3TcMvO0h
1GFZedhwT7rZaM842a4Hfgmxa1ipxAp3xZqZRr2XtCJ6HEzcX5ha1n+/w/64oUFQcR/P+BQEldBB
v35EHhEshbX2XlbGbHckCTdNCFaXIOgyi/fVO8XDZ4n89ZJiL5CAwijsKtzUN6VOFYuGrIzVe9da
w4vmB5pLwGniIBHK4nWXWfKbkljGqhdIxG79ciSpvDnLPZq3hYwxesE4tN8VZS2QMUJW+qqR8oQU
d1UVloBzjbUgmpViS4bZdgQQ07FgU/CHRSNkRFAbsoygog2uj9IAPzwl6WIBnEGpERMyna0FBdmg
ZtUbS4m6DxYA6UHTSS8WYhQhd67E1wKaJ9sCKYVxh9k783ek6l8vfEZS0zBk04+rBQk7CYi0G7lc
ADPqcFsuAIuzwdx5yfl4cnPtTZ5ldnNQVqJ4W7vj1zdarRx+iGltrq2ERHUAh4GjJf49c4z0x57O
A8M6yXeMsoAn5+bTsVtnglw3P0arf9HrgiZf2TbpqwRlNJ6sgtE2wtxVomNBX0SmkX6PiBnYj0TW
DneW0JvTwHyhP++22ZLBGwKt9fVCJ1ZmmKFsvRdEOr8m45QxdLHU+iijsb0yeimTni78aDzF/lWE
I6sGwkuYN9cXWi0Jnspr9YAIvIBGLXYTt+iQz/N0xHqpFvVArHq/W/U4j5uFUdf5FpeqUi6QssVk
CPu+zktmRn3nm/xsbH/9KrEx8sjOJgbL4L79+qHEaDKrVNDfUpzXtLvTQf8JAXqya57zh36Ej4lW
NqfQSSE+uSWPzq+hNq1FQ1PJJDpGju2qlhILymZyPUzF0LpSBA/WIbY4f7vieP4YAVKpqPll+U3W
8cKiw9d3STCqL9Og9M8gA+QHQejgbsTSKvGr6JSEmBwXxmjy2EWFyQUQ24BhfA0cZSWP3fgK8bqW
XHVMn8Sy1ba6Fk5btSy6nZQaWbaQ+ngg6lOLGd0FoGwxSipt41hZjwz77+vezbxuvi0UfCHYg7gA
WITEm2oKhxl5DoH8xnRLfFW7Ws/JU4ZSTpBHBkCjycfacCRryLZ6oQ9rIxzwzE5xSqOyDuCwiDLc
3r4gxtGfQM+EZX8JQpl5fMDO+NEqEa39OkO5Yg0BhyOhbYrT50f4Vwed//UU8/sh5v/+f6dssqhz
/vcDz/6tbsK39J+lTfNf/Y+0yZCgYsqcKFSISSyyPCT/ZQGSdPH/WCqqImgjiJsgov3PsUflrDRb
fEwqHkaUc7/uP8ce9f9oWNY4o7B/QaWcyZz/feT7T/nOafF/hcF93XhN9g52wTkgbYYXzg7Rr08w
jvo0u4pRdq4Hougk+hITqUU9Wth50GQuf7tA/3n13w8PX3eb/3o1Tn+WrmDs1dl3vr4aUoHrkApl
djbAc3jZSZ6Ch6tCYInS7gslpLerGtHqX78mXiodZNKnfgwl2JfaNQOiLbNcJmeaeg9DZBWroR2W
ZTOTS0jsi+QETPI9f+8/XFbcvQrOCFGeYak3l7XXe6srpDQ9y5M2rfrWXON5/0YnZZtGuuT+/ROy
c/IZ/mcd5rrOBwEZXgAmXwt/2M06jE0sN+NU5ITyoPWeqTkKCs3kp4ibfmARiX9GRI7k+UsXXKSY
s+bBbB/ostIX4cwmBo7c2pP0Zk2L2He68KcZ/DSLp6H6FnZHsV+3/Yeirs3Y7VqnDb00flSbB8JF
U7KSNDfqYRBAn1mazevUAgbCasxpTn7s6nVDWb2LT0ShjMrPsXhU+0uYH9LwYTJedWE5lUvTXPra
WSFWUj6J6hnBGqgayBayjKr5BHV5maC9MlbRcgBcE4QgpgxbOaMkU5bGBoUp/DGgwQ/W8/Smhw4s
adqvG9Rp35J3ubQJhZq0H6lATKaO34mkseJ4Jc5NzX6Z4utoXjTzrYp9klOANZUnuXqv4oQge6Im
5V+9/72dQyisRdB5jYITMF/EEcaE6sWfTj5T/9ATIbVqHYynWiM+7MWIIfIp3zhD1MNG19n4UH1b
0pZWMujT5giQQ/YXqEcLYJGB5XEvBEApk61KMNn1lchSXV2SjRYVa+g5d26Tf7pLaJV8JpJTYn/2
/X5rTFaAoYPsaunna5RBE9Mpq9VmRJgkzt0y31c9E/bPLr9ybocs9gjxvb/zHv54LngYcDXOGk82
PI7fXx9G2uptgsdePbfmWzu2hLzMaXx6ebUWsqXKd4quf3o1iQUS2agyP4Q3o1gCPNqumGr9nHbW
EwmfaMP0DgRcH++GOmzvvNofixvYP4CpuLE1nntaWV8/m381elAaQ/o4YAJeMN9w1NZ4MkpysK9s
31YEvCuP7xQQNyMKHn1eFcs6tmKAg7Su5mr7ty8VrHwuqomRPNaj9toaqzDrzSer9UUK2qRypbiZ
Frj8BrchCAb0AfdyGT5GWX/SoYstms5U1lmbFC64Ikcf4vPfbzrj62iS92cRksmRHRq0ga/71oYc
yZqAZzSwLsCGDJKZiExV7NZcaYj3OCExDxdXY7Iig4BcPBenMmJr5nvCL7wYGBJFcpe1hXppVzDf
Yy/b11uJfGhtYywnVP+1QyyLtUerWM/QehAiC/4eeqAKLivCVbyIC2Gje3SbVDTsC+GnQKJ8sWJy
pB+a9+ASbuRt/T3dBF64hPDjkkWUCxzvFmBC/LP2+vercdPH+O+rAVJaRJUMu/PmHglK0dTIOrAu
5hOMH+UHuoRYBjBh65iQVNv/YEz/RPiufIREwjGMTBrUS2gpLPori/oZe5ZQ2dWl3F+38a/inc9h
lLQi7txV1h9Lxee39j/v8+a0QgDmFVFqaF3idbmbE9hAiaxrr9gWK2EFnqX6oJenvCSHyfNPPfHD
+W7cdK4BfOaQyEsfz+4+XFurADPdWVkrhT2SFVQQ0u5yhBEqB0VtGRKmuItV2xye2tBhoHZF8oLO
tLHZwXpzkRDCuDBWxhZj5lE6DecRBr9BNDl/EAsRkWjEfy5JQ1amB3XYTqRA+HurOI7+m1i8tu05
r2wO1epLevAXhaeuiLs4lfviAbNgcan38VLw/v79zt3orxsx1w2TpMLpFhSGejtCSeg6ZH7Ym5fo
WdxID6DGHuJdc8gODBBXwjf1uVlguau4WxdJgkUDUe1iauze8gQSmFv7+j0bXMID6fM2w7q+Hut6
mZJ+JOGQtPl7ab3sTNeIPJgvYeXmpWPCT+qcMV6amo31uIO5prpSaDe7eKvR0fjOvmOYLuHTVclD
56Xfq4tA/LL5Lf6uf5P2/QFu0JGNR4EIdooHOwNMxeJx6QAfqReL6DXN4XmoipVCXnrhCfHyOjkk
OacJDmSAHwSh//0qfraQv5Qzn1eRqgWDNWjbz7vz9zUtpsahfWde/L2/h761Udbhk28TkbWrwOQM
riAuisILG8ReSHwXoADXnZdu8220rBzrVKwHV/ZUTyQ05Bu0rHRf3CkqOaPdfNOawrmXxZ7SfR5O
fIqsf3uPpVoM1eRX4yk1l1G2LKQNkQhzGhrPY4AfUxkIBfMXjeVmAZ7QTRmtU+Ok96c4X4vWRsch
VL6q1pPZbprGNYI9WlBRgea4gpNV/SjJtOuJQty0H+ND6KPSXCinHKUS4gtpof5MiJd5C47lh6y7
XfEUjC9m/UBqKr+vIAPCsR3aI8C/ztVQC10XhLzUhRPJl6lwmsphkFvEByVz69TxyTcLvShYAWei
tgk5gGKqVB7SYtOLT0y07TE+TMmemLIwnhdZqr8oxiubH3Ah2R3EGjl/0pUDA+A5dqb7xZuv2iVx
l/HZhOT33kgLRb8k3TaWPZz4vbDUx/eRWlHPVznisw4PVmWQftZRh2gWowI+4uyzm92ANZUgvXZa
aKyRCli4wc5DDEPxtGrNYKE5OoOaK9rQ2thlRLqFx77bN2bk9eZzZDzK+bDIYq7W9V+WMhqQEgp8
HnVFMzlC3ZT4fiY3+jSF4jlXcZDiO177+qi4lS83yPiNOzvHbSkDpQGytKkALSZa6Q+EiJjFKhyq
BP+Xaf5sako3JQGUhiwKB1wp3xmOfGZO//4EzlAIrDZzxIMsAdy5aUu0kag3miIi9NdJne+kasKm
l/9AcDPX+ZswVkVyWNZ53yu7oKqcBB2JOgX1Ctvspi4U/87F/oc3pHCW4qBKaTUTrzle/17moDBV
IzEcxLNk+t/qa6h5FI6L0NB3wZwDEwb+slXYVIXsZCXCIaqMk6YDjs0D8WSMavovD7JUeJQ1pDNQ
dRkcxm8qS9amIYDBOJ39+rpUp44c+WuLzrvyrEki3yWDOMkl1u7sy19bp6bIDMBkggoyigOtqljy
16swwH5E49GJ5y4qG8JYGhG1QNDYQ8md9/dF+LaaZdpAkUKVYhDoJZq3HXLMzWoYFFl3bqtWWBS+
2+KCX2ggiDlZfleUWAfgqt7ZPymVb5dVqNMWViuQVaz75u10EYxdqdRlKZ+BtBYoWOJ1qP7Ekgv9
+TClthqvOutgBG951oNnsjA5syiIB1Pca1ayKItXrXpU27NfPuficRi2+XAZy+exea9gQYTDJUx3
1/Y90rdqu6NaTnL0FytzXOXVfpzIoVtIqhvj45KIq4nUzH6BnNdmvR2vjWpFl5PFjxOe+QAxKJpW
NaL58mQwcfKPebfX9FUmvooVC7iKb35aETqWCB8FZ44Jf1UjR4RvegZbr/qiB+fOOhvFc2VwEloZ
vBHzQQg8WfmRFs/a6BbDAYjxVV+xx/XGKRXXlraFSSblHxaZ1eQd6taDib+xhPydLkX4wX26YeWf
BJdhsRk/ydNBDs+csA3d8flMyLATYSOrv/xuqfVvUnHIlVNUPaYcb3Wkj9IyvJYOs+OYayWw0daO
AbOlheKQmW5tEuuu7cfC636EBRCs/E3CKRtq38neYlq6KHVyMu2QIKvmlI8cdlZ1ZBfa+jMce835
WTdgszyG/NEoweuiXJrRHsznzvKIJpOVFT2KyOfgPK/VSOVAdF61O4PTP3btOQoCM585Z2gwVrs5
LVVRfmXq66vnMJpBjaOeId8zofUXdMtHDYBuJJXGnaf2j2pa+xwxISlgIeVlb2uFcAquHehN5Tzp
P/MeiACK18mFs7owCdyqPhrhICaYydhMg5PSbgJl4+dLCf5u9dxiyROcZngl1y019tmwl7NDhAYz
0U4mRwHtNErffRTiKkIrjxYxXpxrSnDuotY3Y3xsVCD3MVd23JCQQ+Bav5GNHdxq5Ymqbjr6vq1b
J4vQJTTcIDW1wOuBxfoIyuzG3Ew9Azhxk4uboUHG46ma2xJH/tPXUYDZ/I51IvHzgOqgvj6EMRBd
IutJk6+IqpW63aSeSNpjJPFsKJsAIANGbKCqA1DHe1PSucP6pfaer/KcaAF0X4RzdzthwZRRQrtQ
5HOkbCDDUS30u3RN6KdLut9HT471Hhg3TgAa6p0NtBs6SjzqGN1P4rSBorHwMo6kg7Evw12qvs//
h9w9BMjPvm7DEUgRQ5aOjDh7sC0q9st4KKZNbOzDfP9Q0GsDRdPhJlLVtcrerIy/hr51E+WlQ3tk
FPy0K4Z1JpWegsY//W5F6Cn3Fj0fy/aL5RhdwsiVhxVA9KPUoPl2SIwOeifXn/3xqe962wSNJo9v
gXpSyp6D0l6dlogQSxi91AGilNnZlQWhfhjHN7Pbwb3lwHQWInLBu13vFBWahbMo0LMr8IIgLUOf
S3A1RO7JqfVlqCALfmy0wvW7d4nozphMWK1+hCA/X7KR82CXrES2gXo/+5pizvDEzs8x5LA34LA8
S7tO3lfKUr4udPGgRuf67eoE0vFK2PHUAW3fp7q6CKoHELo+SsWoX2r1T4W1LdzL3bCKZuHuVdvl
9ZFRtBT4qyTgOF4+VK37pgEX1br3YtB2XRutQwxtJi6JcniPJaJGf4nI7SoUNs0UelKxhCWwIKLQ
aH9IESYJn3XdU4xiPgqRrTZOOARq1kzoRoL6OId4j9jsHYb9TtN1x0Aha1V/L9OfUD1kFCqOMCy1
ZIkapU5X8egEeLkaynwPbtETX+Yy//4svwulF07LzPdE0YnPwlMnOtLPIPaInkkrD5aCVdhE39UD
KbnIIxf9qT0ggDcHr+cpd9ho0mUIptjzjeUc1VdkbpVsxtQpAYdsaat6KRZ9d1DZeDAKrUVnV6bL
q42DDZl80Oyjzg0NT19ZTuOyPoSvCb7Z78HW8opD8iYcoXdnOEvPg9utrytGQs1DRy9VX0ObCc/h
9wD+pbAgOf0Sxby7ESo3WJB1uY2/qQBL7PFE+Dvh4XfOfDcy4Lm0YQrGBA8mKsgz5Q+BMrV8lli5
fI7r2HT7qBQXA+AUDojhQlfUyOkkywVZjXvZoK8VpIT3FdYWZK2KX0w/hKr01AjGDqTTnT1jrnW/
1ML0D5GGIXhijMyM7qb0tIDYRILfDWcSAzo70OTCQdwT/duKko+ucIow0LeASDZvdialjfzKjEfx
HDODXpRa9yyG4lEVew7501srEgYQW3fWTMmcC8abz4bsjVAudb7yzBD4/d9OsQoYKzmOR+kMR5oQ
ItFwMnFFIyqaWAk80n/pfw+Kq8OLlg+xsAy5T6fnlDWWLny5Nn9JkfPO8lO2c8uiS7eGdA5ifOPC
qwFAY+gPkcaasR3DX51+nK6/pAx4y1ZM3/vuWMXHIn7O+4/J9EyyNGNbqsFzYRnA5O0kMXkzNjWn
RBd+YVQe90AcevlIdCbTTLegkoo3Ub3ODWeGEnXgnW2eGByLPLpMHsKU9IKF7AHGWslbGhor05VP
jcth0qZf6NC6WkreaFdu7zUuDoOT/7348J+Sj/KlcDWn2DJH4c8xNfIqV3f71+Rb9i69VltpLX8f
TwI/a8erj/R0YYqMUaB6OfzIg9UkkW1+7oXVmK8VYzdcT/nSVFZl9t4nP8ZsP8hbsfdAwovxA9GT
AummEtOvqFz12iWudmLxkjn5jKleTzKxdhsp2SLHFYJ1Gq1yhXTu5UBoEj48gmh7m//tz+Jj9ZqA
mHklYNUobIbmDPNAeyEuIcrTeI3e/35A4KD7581jmAoSzLkD8udpZGxNTpBpN51DCW8OcQCrON6p
qicNnm+5FJX8ugpJO1ozgluIpc2NrX5H01+rbl8+5sZ7VxzoxZvTHqEAXUYcwn20KEOCwz1M9CBe
6JcHpd2c01fhhSCB4tDYFNd0CNKFfmmBsUtOnLnyg38ZX/TUTkYPPJh2Ul/6Z+kjPOfPAAyVU7Ar
V7yhTbUPPZTCtvU9vTqoxIud/9B5hst7XOfP5Zv23C8LD6QL8r/kwnL/oREryg1XLyTdiSSnK5G8
L8pV+GCs0nIhvuWNY6z0NbKgWnrUH3Sv3ITf88KGV4Zpad1+0Alk45QWzau2T3hre2WPLc8W3GyZ
LHWn8YIdxDMnsEWvdjnBCG8xDRoeqNhWvtNrES/+zn8UMSFw7X6KP8E4L2N6PDNda1Hti831oKz6
lf4TI2rvgvh8l7/F2zHiIgBRUR+r64InDjZR6cbEIiTuddyg7ylJE8hXJKML/c/SOI39elQuYTkt
tWFHLnzc2PzeHD7LpgBV/iy+5t+Svf7aIbvjK9lnT1W14IdRuvyofUef4zm9QYKTtGh0IlYJc7Cv
vNx1ZTXbXtia/b64inTrXppxQ8iPwfr+3q+MJb7idqJr717DZaQ4/QmFufR0/an96vdyyxRjUfNf
MmEn2YSB00ES+hV4wDSw/Z7I8GWjLeX2kKR7iOSG6vCH0fXAYwx/heoir6AE2UPsmKMjdp6v4ZJz
6nirSJ4meb6yliTPLDbh9ZTQYg1WevehRtRTF4URcb+KqmWj7gvfVpqHK0eT2G1bh1/sDBLklqDw
Sa1nt5y4XXybxjZDxCtTC8Z3TCLvnCL+bIHoZBlIMt0mWaXE/UR5/rZWk+aRmYafTeesA7NjXHnC
/Wgg2K5n3hEmxob0Nqne6XJ3zCF8wU90BP6xM1Gjxaskd3bsPzpSvB22DTTAssx87XaUVyv1UFxh
LZ2lFyu3RlfUSiasBWONwbyzTzHq+2OpISOKysAiiFOhNXDTbBNTX+kTqZzOg5Otqk13GHbXZ9mN
Pcu9Hnk0YEROoOXCTTc8lmShyK5Ei/hJPqqPoNHMI13yuD/C9YjpmCMOqjkJexFCpNyWo6VJosmP
6WkUF7b2NvMqtYXeQgRYYEqjl9lwbx9lg7h7eINk7eLymTeoLnaHwgEWz7xGPMYf84P+ML52/UqJ
HwP1MPauwvJ8HI/lVn6tV8E627XutAmW0dI6J0vBbbfjkVDtJb3Vb/y5B5b3Z2RPu/Ige1fWJeWg
4rqNDwa3pO80sQtkzK83Y4QDZz+1xyHZZyrvw1GPA86W0MYTy3LoK4y/XME4IRwvie0x+G7s61F4
mtfGvXjk7QffC8rwJ/HIfE18UT4E1sh0S5/YQPT+Ok0OcxgORKwx+lE5647uwKtaaN60o7711AX7
rSN700dNvLK1EJ7ydyu2y8bm/SZPV547sDO/uNDzUrOaNvpLeG6KRfRYPHIUEjblKa14QPt83jWt
n9aR9D8VczQq8WrRvJPblTFKIitUXnQfhZvvq4fohbbJxjx0G2uln+Nf+Na21029Sx+1H+NG3ifv
Fsp3VqwjTWF+FoZN/KQojJUdteMIvWilrabMj+qk79L+1JA40RyuliN4SbEBJz4Ou6E/de0xUveB
6kW1B65DUGAHeJHJosPy4KTC0mqWEGGEboXlLAoBbNl0MdTS1r/TsNYhq8ZA22wt5m5ZJN+sfDEr
C4SF7o7tsez2srwaO08ez7K6Txr4/JgnbSHfCd0+bR+EFniptrei5zLY+Ej57vR1/+GZZVKBCEnB
MIH28sY7Y3Ygiv2hnc7TlJUPGPNzctGlYeH3g0q8iTb+6zUCibqEQ4PeB3L12+F0XOgjQQdCcvZp
KNttZLJi1tWmEJOfo0mC3N8rkk8Z+tdqlpdjMIOolZA6Fsuv1awVl0rfhWZyjhu/dLDhv2ty3h3h
V9Zo438ggPajkVMSAkHXQviAmi4nbS1nS9XZrtpMpvfUMKofhWXbk8hQWl0LH6/58fc3evs1cOUl
hoN010VIB7J8012vhk6M2ziLziUiVEY7HbeprkNMURV7usrd+u8v92kH+P26zK9nKjCy2EAQWX+e
An7bORIwe1PZpNHZjKbrFtzzboh900PLToJONP2odE5UY6xE7mhODFpC0/BoDed2oab1tq85M/J5
anT3qr/SLaGjrVca2MeTO3uc9ceVQa0rzbGz7CpcG+3myjSZUPlJrUwX+XvH64FBBtH2KDyoS+3i
L80NhN8T89LwEmyKX8o3lnqGotH3NLEFxJ5wbCOC3Y5q4WUUYKSlIIDoDhkNl8gTIi9JHEoSjXBC
Wj9SxP5/gemq9ivrnMXbQNqiC9aqLVVeldoxPpaRgZNnmXY/uRo4lTBdS63X1RQRHqNPTC2C6lTZ
Ppdp3p4E/3yl3I/dqHLpCVCIjFv+VREW0XvhjidyJytsAzNFHyi03Su0SGyiNxpqOfajb5AXQS3h
LY9iO4ydmiKQ1K3rnUv8KXr5cjNwiWGmMdbhH7rtN2tAoksG7VeQWlNZ7zACJY5iDBoWbTbKUhjQ
0Rb6W5+zf5YJ1VUmPqiS/xFbSbFmKHL8+61527PDVKJo7OszWVg3zVuBNkdhMuW6ML/IckQKXJA+
qOq1X/rRD0mGBpM/jX2xiq+DdWepuO0Df74udjMWJxXzz+fR5rcnIlfKDFZ1lF96S/BaEo/pIgGG
jQB9Z3Ik08zSmzsDlT9vbUZXJAJxYGLCIX22L397SWIa2kZSquwSw5J0a2M7KjoWTqwIRPPdSxH/
hxebHyTIdzN/nk/7dSUcgkGLSk3jusbVSxTmFNiK+auQuieoDPcq09vijP88TQSkDZSD87ZyI+pS
KlxgohJcL/6U0HLLG2ptmZHNnVtlfs9fb1xtdiChiZ0DGwAyfP1MsaoMjQSm/GLuabrRel0Mj6Ci
rvpCJJIzo+iDE0TjeWWmR61xAtHVqHcQtOZPXbQu8m0cngXroRy2pQZKYFlYGvlKXqq5MkCV1u0G
51odlPqxbBworVKzHATHgjMBry0imGrbSq7BQdHaBqo7qm49rSzftYiirB3pg+MkU+uBUqnFVeBE
j9mj9AwbQdRdJbLLA7UXv58+J/1CxIQK2r2yA6rP3u5au2BkmB4KkDrRasgOseFh7OEQD80dkESP
9KbyKsUNjGW8bbOV6C+T67LfQ/O9c5Fvp358lbNeTkF8PMfg3M59VVHIwigVu8tsJrT0/oEZH/Z2
eaYa1C+dVjyEtPP//sXeuMtMIirm0A9GzXy/3Kyfxf9vT0ZuhNc81XTxwkwy5hg4OHgVyHzTyDy1
+kZ1RGX2a/UDWIk2cKuivDde/vNjGxyrFCTaRDGowA6+3lpiMAXhVRvySypA1AfeZdcAgkmgyyu3
jWXZiYsPWD3pnU/+51PKEoweE/+hgvhaVL6+bNON5BRCQr2Met1sWnMpoMUjGxPjfiDc6S/+w1Um
3EgxWBVIlMDRd7MkCK0ImLcueLEr0FhRWjV5ioGg+givR0KhSEeVCBKbLEZIaVncKQT/4dVRnpK1
QvlBaUawztePWrDfh3k01hchFy1mFpPT58Fe6YBBa1G0H3fXKo4ZAgbPTOZe/n6D/XmZCZHCqUoE
kixyXr15bVmFWNibeX0BCL+tGplzjWixXnQ6Wb/N3XWKT/J1meLVaIuRqTGr+m8b2dZVrJH4ac0F
aUW7opF1bdeDgJcDivKzQgCvLeflyIA5Me/cTn9oQZGA8yn5imnkokpR5K8XOeTTGOAX5XOWjYjc
avERPrudd5euFbZ5rfAUy4ykh5aId6zLhPAllemq0Vq3AiSYZSp67SR6xlXVLw1z9r9/DX+U57w9
zVQVdnsG+wqP29e3B31EQIwbiOexak07GEjS6OHS60XZwDdnuk8xAOUHbxDvbmBlbjlEV+G3NsLW
SBSH6gEnKNxMp9wrlbOspZ1bZyjeyvjOW/3jjkGualGcQ1qYI7pu32mfT1d9yPXyAkIHxgjkk4VV
VpLtQ9EOKxRlf78yf2ygsyYbkzs3qCRRmt2sA1bT4R8MjOIyGoOCpBzdSup36Z1nUJs3yC93pmyq
SGjo2zAIQIl7U1xftVopGjmNLhViNbh+lvyqSMO5Cac1kIZip6uo1YJxYgisViW2KN4HwZPKHhjQ
g09C3pGYzMTziYJjCKNteh3TVqlFypZAZ3Dc04tqZox261h/sEIB3dBE4uAk/zAR8gqh/24FobDm
bdAtpSksp8PBqjS63bml4qofURuIFCqtKmzIkimwW+dOrLR8AaCUlqUhNqeO7qjfmv1pMlyAUdYZ
WcGoEXpnVAT3tNGd8vQfblkMx+wLGHg4xhLo/vWWxadmmh1BXxey+mI7MBkJ92IFwTGVClucaPkl
ca/aYuODxchMVLtKARWpFa1fYivuie8As63234AX21NNK6CWrdpTUQff2bhv7Oxsony5nOxQ1FCK
mZzvv77TSs4DUuTy6KJdhWipXHvlgSwywQ36Vl6MsH7A5RcICkpORQW9U4UBo1jz+IddJTgl6eOO
0PQIAsFhT8kUrScr2mVG34JC6JYRhJKdKgTb1pfk1d/v/j82X+5FLAFAnNFl4G6+ObUrXV4LoXbt
Z2mXtVS4O3YM2RaBiIbdJLpnkZpD5/z712SlnAsPA7XRpy3vt5LjKmtIdc2+Pstx+2NKm19ZmH5L
/WSdmT67IQMwQQy9v7+mdGNHnb8jCn9ebBbVWfPS8vU7AhZRy3raDuccmEu+19WLYXVYdIigWQR1
h9nwRcv2GJLaCnwh4h1EmtFiDjySInJ9qsqNwEMGGHsgDIqYMwhZdhSObA3hHYYP831CkyG/G3hL
83edpMhC2dZ0/jAByf3DTD1P1RXA0zE7y8OBdDvOeCt/PLapY4CSSTh0ciJ6Buhg9+VTJr1fK5c4
VLvT1ipBAeEH+t80pEWoL31a65n6pBcr81uuO9ecZKHtFceNBPzYbo6a6XYjIzF13TAv1V29s62Y
lIrhQyjPCW3yrHJyOErGXtUfjPrJp5Gnf1NT1TWTh4A3XJ9HmmeFRxJFPdCSPYylM5oL4ZXll8lX
pK19wyNZhYcqq9wkx2XBvo4icimVd9bnP7cDi5OoiWNmDge0bqviVCRhoCOEidWGsB389QqNpEOA
vra49smdW5PF+I91mpfjSYCoQPwl//r1Nom0LBOjSr2eOwD+8qnQoYU8NASkpmJFJI6rkf1uai+G
+WaVe58vsfAvYfsSdptGeVXUX5L6a7jS6yqPQfkrFfZEXVSTqybfpm6J+K0rtr7IMOZJMp9GQunU
+FsAo40IuoU1J4/+P/bOpDluI93af6Xj7uEAEvO25uJQnMcNQqREzEggMWXi19+n1I7+bPXXdtx9
e6EISyJZqgKQ73DOc9iXEd4yJKw2UFdMiEfm8piM9zN4DrFPo9cRWKtpv4terReXQcY5K2QkijEg
/rpruZ5BmFyYTK18bD2ksQMyY8DOSEX3w3HKrC2Rt2uznlHSeTP4JW9mOseEuRxgJKOTYKkWS4wN
hKcPRGkktodQmEsHdrDl/nD877nVwhi5jV81XZXCAEb4Da6efZK+drLeT7x0w2D7HBUk8DLNCVHZ
wTPymJUN8dDuOVYAEdbTm/+Oh2BmKE+8xvN0RtGtRXSn2vui/O6xRS4F1mR9jKDoximB7He5epPB
vY10JnuViHiCyy6m5cVZhOKtLu4TXowXH2O5H9s3dFTomfWmcpFRcMWOe8vfkAeBTtrrjhGwiWfJ
4Qf+eRXHJFmeF2rjE7lID4RrsAp3PFRe5ZXAsgCFhBecbcf2zrpjPTh9uJe6BjG4yfeyWXsEDfNE
GFaEwPYMbpCxiY1E0sdpaROX8DGLZyveAsRjKQQSe5o3xGOn7rrLNsG4D8lvaPYxTXJykaNnnN/j
ntnkUYTHzuwKtYPLzjOGLGfyKX7+tjY3g0KNjlGu1y92ZljMvY3yTbPQRY47Z5vwef6+QAPLt2O0
x2XIplaJx7i8IOGtERfp8JpGx2p5D6dvC1dmhIsF2/fPpfWYbTEst1wnrEdJ8iCQLNpE+hJh/Dn7
LV4105WyHkokUvDPAGmKi7JCQQA6mxibU4BipOk/yvNiWQPsODbOnceLt9rvk3M3VQ+JfijYOsLg
wzUSqWPA0S7Lpya7bpKT6+xFus8ANqf7pLgqR5K1LyBq0ue7ywGZZLPcOM1l4Gwab1f792Z+wdHn
Tk9jtauPo7wx0V57uzZ/VCUewXtnvB1RACQvgttj0Uc/hsp6haK99g+iOcTsStFDXQRsJn/PZvyP
3l7vfOb/ueDDH8wxd5bDETX4qyJuAjspCTSc7qE8WzkiU9KfVgC5zc44RJYWFTFxXTDfeAOgD0KA
rhotiOKJk2yf2YxTulEwIC4xw5cC6VxXUgeHkzusCRZC0EDS2hJAMZgeo6J5HJLzIleQWR7ayCDO
ijDYZNuhzvS+A1S58qfW3k09x1QV2yROZy/x4ALYD+sO2eyEASXaBmeqUgXC2V/kvpzQaP3NGfxv
NTCV0Rk+RUMY27b/U4b0h4Pfav2+cDKrehCJPd8GGVHnbrMRXjKtlgnarjPhaonSD3gpePDtdPy7
NvzfPhNewNkoeDZBntvwX6ZYPty+kPDt6oEuzrtK21vGAmbXDt5X3qMhHIYR/pBiSgyte143JVE5
XszyqeVC/+v34t9moOdXQqSrYA9EbO/PQfEf3op5qYjRLab6AabOGzHRnN2G1gskXrQPxMmPea7/
9U/8WVb96YI8/8jAtdkc2z594C+deFO7Vb8IjxloDyQ7kuQqDWX46bZxdFt7KQ6KURwD1dQIY/tk
m3jqRmnx6HIYXnQR+T19UD+lgsz44Qwlt71mWg+KLBfxI9QcWtig9d+8Sz/lXX9+zdgNzhEjVP+I
034trPMlyUuTdyV6OK6PyWmy/aRhVc7JOG2cOR+2bUVOlkjpm0AO74u4Tm+BmgDMJo6jqaadl8bO
3tj2uBcjdJuul+tyTJ1dmvTkzTQy3kfh2QxTF6gy+qHf904bHIxEfgUr/9M0YX9lnHo/Gwi5f/2J
eL8+IeDf4M3kI/E9/BzhL6VGb1qdSG8pHwTuitUc9Y/GLg5//TN+4RdR9v7yQ3751KHrlEKUCYqa
3mbjsZAykjuqRVDDL16E9Q8SyC4IKmayVZBvgz5+7cYbePbtjkxutatovZ1Z3OgIo9A8of1i/bS2
0TRslsIgeEXum2hMTHXg4fKzokPrpfgTWivcxRs+3b8jv/7kEf1yUTBVF4yzIvesXfzlLm7zKID2
u1j3wYDCSYbZsu3siSlBlM7HrKVpCagLxvTK1+c5L5mA+GujAKXWHP3NR/hzlv/Laznzy1BNnncZ
tKt/LheH2EsMbZJ1P4LN9wcoz+QY5Vtr8Y7SF7gVQKjuSGJZe6W/Fo5xb+IcXmmLYWKb+hRhwLSm
fRH+naLx//vCnDPrAeKD7UKr+PMLa9q5KYjdsu672JD2ls737tIdqQ+qDc82XMDN8DaNcO5A+OIj
tC6Bwc3r0CCXmoDjr10re5C1fv2by/FX2RqXI3ez4E7mc6Or/6XfVOOUFyYlxKQinva00M8G7rhP
qmi+XJrkGMDR3rRllK41qB5SV5NoHfRtcOn7DmQ64havXNalnt1Yh7QfamqF4KuJM7PrTAOCBYPE
zxf8X8DK/3i89f+Zr7LOvn3/I0ry/Lf/iVQR7m8Qh9gD4YfCJMRQ919IFfc31LM0akzuYmg6fMnv
YVF8DRNZBERgBGyOXpuD+XeiSvgbjjIAWPweGMCfScy/EFT+iqjyT1jZ/7shQyQIrN3Cs03tjJ/6
t0WVXILR65zgYrTKjk4lcpJ6PjLjiBHMJpnD1BUslc1YY6jLRzeW2V0OwJgs4RhQ20iaASCocokf
Yyf1vUNwvvh2ee2a8nIZG21fyqbo7kW4LDObpgInQuGB5gc1sVgD7U1Z5+2uV41QT5kzxmDKrdxB
2ZBOBfo6LnwKMZLWAlMaIi9zZK6FIpn26M8llo7CXZS10YE9HYiYSzx4l8Qr1KvWQ1ibcWTfZsS/
E4BnY0jXZ+5v7rrZfrYEZtvUpR70GrNBUID/o5Z2etKKkf8Jn5lDLiCvyr5qAqt8XSYZ14eSTMbg
lWjG7Fs6tJSpeuAstbtG3LLG6FFpqFiqUxv6GBSq5GlsMtOiBUxC1fsra/Ed68XlW8D5t4x7P4/1
ok7UqdJ6VSpIyPpL4/S+qJueFTsvtIUU2ww8KJHYhqxa1klauzeNyqIMX4QZBW7mxGna7zr3ix9d
Z9mFv44mspk2k914KXClePDvMQp5zVubKkkpvWQu42g9f3cYH7gc/Ep+ZF1ovobKeGf2Faobf6ta
Ug5BTtkHtCmkFAUuWR+7vvfH66gmfhLEm6f7ldULcdP1eWIdliCzsk2RNo55iqQ9/yiEU6KcSoKM
kicdZmzdCBnaxy6n31aWCTe2iYIDg6H8jgl2eZiNw+B8MDTRfdHrbZ6IzGX/U/c27XXo1RoCcZji
569aLHkegs2EDq4jLab9UrAz0HzohvxTxFqVrpk0EKhneyQJxDNuFKI3U0QOg+h4YnNOKjwp8dLG
BHlxNg9EAAEpbnl709qvVqPvVSHGBSmiS86Cs2aYja4Bj+mG/RbhYGBdjnlQk3+QBNGtSIZgvCCx
t8gugqQFfNAlAxVXn42D2iVROFaHUJVdc1zsbP42zMtXVpNWofOh2RAXOj7Ephpvw2IeN3kdLdba
bgPiu+o6O1l13e8GrLZECceqPo0uxqGVThbrOsmsUO2myjUPBkK9otTAyKYdOd2lpMTeFEGIHb4k
SeeE4Wi8m2XjhAw2BMOzOq3SZ8eyoIxl0uc9a7gztr2prb03jS20lUTReMgYTH82ZN2x7YR3R/RC
+y1t0uAt4QpT6yi0lgKm6pknb+wFwVrVpBa2vgqPGhKMBsVGlJeZtcIxi/IbklJJWz6Ww0uQ+Nmj
Np13ikrecTWJLmHkYkRGwOHTMM5Frr9nAvHPAoF28LKwPoMILW4qAk6TuRumTx4OnjtuE9N1YQwH
0M0An2MA1COXKWSAMq7EPlaNjpy9a3e4QqGzz+nyLhzRz+Iy6z17eIj7YnIIeIwzNC4t8ySxbBOt
Flkfy7hvRvnVqtmdCraOZRKidulrAt+vbN0ULZkDrWQ222ybeADWsyL91SVCNInI5z0nY3caT/Ls
6MHbqUadbXTanWm547mJGTKFvPmrZbDLxyS1eZnX7tz78/wMmCEy7tqLFFqGld9mlb3PyXAVZ4i1
B4kjmETiEqvRTNmTTKuBGVQjgjn75iEBa57jYWyCt6XyZPkYiWrWu5GsGyIeyiFX10HSLyTGlZnC
FIkwFt2ZIlWHZGxVYGMfyhlFv3JmdI3KD76Nnc84yy678FDHOfkYbgoHhMTjd4LnMF3F2jp7yt1N
5pMz4E6V9RCZ5mx9r5C00yqUeP14PBjhk4ku+EbXi9+pi6gMovusIRfQTIT7qNxFogm0c0S5ONrN
ISSE/M11Z7EmyjhmKOIuI+OgipJ8nOLoPBxzCCCJq+fM+OFNOhhGtba0462QRGe6kPQo1ULv2AyV
dTMG7byelWCIHDTB3rTMdOwWbt+qM9p/nwxqJuA3cJlGmBF23NcHRdD7VcxT3cLfs5jHUvkZdrrK
H7Z14bubZKqrmYAJLfai6UEWekbEO89VBaiuzHnyy/p+sVGMy7QeL9rR/go8y3kMW7hjqyJiztYo
5eIna5vnymBfvzS81/vEDT8Gp+zUOyKj0b0Yi2kixR6MriQEVmpnWxYhH3gQhv2zFhOkg1Jy5r7l
dRDJfNM0skkBnddecq0VkSvfS7KfvvlBIKzXQI9leqWasol2SVFYyYYbRGzcmUuGtBoRku2Sgn1e
e3nf3OnQtPtc2Vh1JeSDU1Au2t54jedg7otIHd/lXoKbl0SS6LrKF8aVTskztavNsC8EctNODUhN
0riw1l1cM773F4+oj2a0443uyyI+Bl1VBeV2MbQ+Vs0ez3KQFSzx1O0rt43efcJPN93sCRAC3J13
dd+FV0lRBveDIlJh3Zdxqla2gzkIBT6Vrm35/vvMHttekxXGEtCaTbtdfENXR4cUrMckG75Ngc2H
f2gyjhus2Xm5fPb0SdkpKdM53Jl6ACmX5Lm5JElBXNUtrrBVkZLgbEIr+zKLlxoQQTj3zk/IEUr1
f0vpwZw56x4l8H8upe9/tONHlX/+Q379Y8h+/GPNxSr/VFvz5b/jCqPfEBHg/ec/fnXPIXm/4wqd
39DGMDejXxbnZFXWJL8X1+5vTLLgGEbsSOmK3bN34ffi2vJ/s+HvoQFmv3deO8f/F1whnsBfJhZI
M1BVMELjWwL1c39pKoXFhq1QLeMCozduKk16HQvjulc8TbrmalIWVupo6ctqSxRepi+00Oo1IxoH
WowrsMCSshx564WdTrFhiIN8Pl38ymaqLAOJmt6YeF3Gsn4g1BsYiTYEv2/L3uTPohrnGOcJGPCt
FHNWb9wyS74av2RIYZzRe+xD6srVmIXj9eDKBAWX7S7uYTzDNvahJ/EEeMgvEFmGmMI3Ok71c5eH
MZPjqXfMSxSqzlw4ZrDUZrIkQ4wud7CvORK/y+TrAClZYTk88ReVvHtDjiF5zkYyxIu2VudNuUKl
BBEaeIz2a7YRWePneIwN6FKcIRiVFscsBJ3SnHzUiJPebY492lbXZ7xWqAiQXl7kr50aeRClOsZa
EzWAbKK4cr7kwP6Xe1XJeR17MjjOemZyJXNZ3WbSieTWbQXYBrh8It8uniXNNp0dpg25zInG8Znz
P+YEdCj+SbnxNoHbWfhoh3J5IPaVWqFp/GS3zL6U21nxj9nAGLCQ0OmcNYLdjooj2x3e+3wieyIO
mvCWKl+dGtZz+abrF2TAelQsqKp+Lse1Z7ce+tugKkjTVopku5QNUJ8PgVyrap7QHCwhyDt3Yjdm
L1PqEdeS8+x2smhk60haN+AcO+zqvegCHtBdFJDQrtU0BPdL3c35IZ/sqT+a0QrbYz8WwB9AF5UZ
/rcF23TuGOls65jcUmzMyGohG/TI0QPicdV6moRu936Qe2brp8NisSHK7eGqrBCeXxFAZZFUFgSt
3pBzb7MEES4Rj33JmdNVoVV8RIYDYZvxOrrNaMXkmzL97pxt55QTCP7C7bAjaC+N1k3nLszmB0qo
dQ3VZrwyRRaLNe0bfrpOVzzOu1ZpdbBqKOG7cCpY5U7tlDsR1VSXWo+SGt3fpU5bVmtjrL64UOVs
vQATHPQuy4E5rRSIz/wqR04Q3udj149PfiWKbKNbYkHf6ryo23VWTUP+WFnZXFyXTdJf6Dmc6ss8
H8R0SnUVzzdqoPI7drPuo127NGCBprF0k9dBxKX3xeu25D42eeRglessuF/MjPJNKIVs71ASkJ2U
2kbkO7Q6Ot9qM/swLLIU07hTRPDDlMzGZVMHpqtO2KrC6KZq1AJPptGWe+EuqcQXkjA92mex8b9C
vxnmjUdbxHLAr+1qbZdF71Jd1ZXcdVOQUT741DkH7Q52gUGkyuQaKb1WZBPROBJuNrb1SeiUJ1eS
OoP4LosGB3dtJzhOYif3OVe1brKd39lFuh0SEwYA6yqWe1lf2cNRWkOQbdvm/KfClWUOjstDe04h
2hcHRGe9PAmHJ8+5WamyI4FUVXuohiZn6Md1RIeYTVO0b5Z2BjXW+9i6w9HBulfmTm1tfDejJZO9
h5C1klXuPXj0FMAfAIT7m16b6NlDA47Yqqz4ImbS0UWim6nbMBQo3koRqq/OJP6XKbXTbhAByxd7
Pv/0unf5DSublFlpRB0ut1itwL55Ca6mLrf50ykgCoNraCj5JLwuBqgSVdXOYx5wI/yBNpbGMjxl
02J/bz1fsjEyZat4fhfsmUnEzn84ogtPBGggb6jEKF+yQKovfNN2cug9T33RsvlftNAN26xOQsRo
nB58FcIP+RI5fSTWvuwBW0jB5VP5LTdp09i05GPSYlx1Fx/hdLuYNxR+QDwyGdgGPZ3Gil/otKg2
OSsUxi/uGEVHMdq4oJBak3WnoqgYd4wW9fMMabO7cuq8fGwHmZV7xFCzdZxUrrGfEKvYbtzEc199
2y9dxotC+m6IqcFht1HTNV2hGLXFamj0uMDC4WIjW7eeUGpE7o989kp7E8SjuZ/CvlOrRNvpvE6T
ER1g5vtMNoXf7VJpJfHBc2DloQZ0v6uxmquVcbDqYGIdsCIPRCgZMp1G9ufSrYYrIQMfLnVs6gbo
WiRPI7lWziqN/OGxrelfMDOIgV0/B868dvNsPI15toByGFRxk2RScYsiJNO4DJqBKbjREF8d7brN
ZZfE0LwqNiqPoMCHkt6m8bPdMhpxmaQaK1jokMjNP79mTuFT8Bes+2VzjDtN9VpYdAUoqwmiSmJc
+avEae13b5mXdjss0/LR8siUCPc8UBZ5LUez7rMZX1tLyOzzYqvyKrAx3u8IgVJvgxul13M8O83O
RQ106kzXvLRDPb80lSVeLVtj6GImVt+S9NKnACZjRAW6G5NwOyXpBD8yV/WTM3QFSI5zEsdaEXja
b8rEQsRdFLJjFmAsG4WRR2pmtRJhdw6JaoVJt+1S+w5amUIE6w4x7XeRNISIEaY53ZGj3D+2hY9O
lxIIpkOQtQXpydEcsb7NBwWWI0PFkRK6YlZttJQZchEH5QNGivA0aklnVOtc3Q8ikR8l2E+2S4FG
McNYjJEjrQG1fgu4quDKCrGXY4twXry5UZ9Vk+SsD5SX3wYew7t9OsiejFOZw1tzPftDpCZ/qvI4
p1GKcpIPWp230zaKF+HucUWg1q9c3tm+y3pIvyVhiUnnq/cot+OPZfSrR5FK/9LJtPss42osN4Sh
y++AsGui68mRRIYhNYRCwTfudkFc0T5WyvdeOp7E3SZqUpQaWFuIe1W2stZjJPp6I85Hx5oE7P4z
p69DeaslF6vdtLHGaxMF3gFWf2e2Q0B66Sq0h3M2TdWKtVvVBcQPr5huOzF5EBUpaX74/pgaEEtT
9sYiZ6SrAmlBKCe1FKWgMVG+8QdsJavRjrJP1HSSNkZZ3u0wa2ySYcrCE0VlV5a7xdVchM7kAX20
0wpvJyPfReJPVPWFbBkirfTcLtGG8LgSr0CbeIekiiEmtANTrqrjpl3b5wN1ZTd+q9nEN/Nb7rM7
HwvhMmmNrVyv1WIK5Bdzh0PRCmWhd2U9afQKSdqFO19VAvuP31bXVtrIcueQEXnvxU1YkYdRJrc1
AxyGsM2SemxkA8CBDrVKwdMCkbZlpe6XAspWkx5L5gsXZsHL0alVP1H6zTcNhcG06svBXMcEXXmo
eVywQAxZuJNN1rn1upuWptr1bc7QJ6sNrBfmQs23vBq7+uiN7pknWPWkM3RxFL63SK+esc+Q+2xn
RVPROpLuu9HMHrdx1qDGZATHCokdKqMM5Wjzo2DqdaqLcUzWrBbNvfSr/tOtYlCKRurpNZQ9Bwhb
8lqsTZyD06JsplLNkXtBI23PgtOQrfOt6q38kxxq/82JCj0jl8DFRtidfa60U7tot5rpW7/i8vfE
paTavEvrulx4KHYJ4iWaZESubhfcpecIGWEm6GUdyJrvdsYyYdMV0/Lk2Jl8Wvp09jZMiZgS21lv
AwFIVMu8gZHnljKKYyieZMlYp0rBZhRmBCcE7Ne8F3WI6S2LGo/cBQcz0xYLUH2fjhxs6CntCZVH
aJcnHbuIUTo7w9inAsJ8VpGpKekJ0yaZWPsSKaIvp9eh6wmXMoXTfs6DSqAcknyJMm8Q4KsURxzm
GmucsbB1UQRvUrc1aiZleKIhb7NepDckwX3v99mHiuvp3SxzehsNplzu/KCH4MaUGvtOlkg+UYYX
5N96/tDcGfjFclMxhYYnZqvYXiMgTUjHk0BixRjYFz12vBINIssF3tpFjZvIF+kdImvfX82pRCHn
zHPxmbfa/pEJU/VIrDS+nGpJ9dVgjTxXACJrs0qMO18PxIIRbeqWPcBDk3/mjUNbYpJqfg5aNb5o
p+g+xKQti/WAxzNqVKID9jSUD72sEqwyDUfFyu2m8qVYGloiq+DSWY+UqndeE4uTwSjwVpfBea1J
UsiZWRBNbyFLHcI/ZIffaLFSXOxTR+nSdQt7CkZaGQnsdA0rCE4+qwxDJsVq8oneq/s8/7Ayt/jo
+xgpValYIFWWE2GIDP3iylHMolGKqua+jsr2nQanghMSzeONr7z+FSlmhZigibk1XlmIpoAWXBq4
VeLXCHAtry6f0P0ET3YjrQ87ntx2DRzcf11ElFq0wILL3uhoKXapl433ShJftmooeK5ZL9Rfy6z1
i57S5SPUfYVLCvH2jzHzu3nHhVVfhE2Dw7yrJgRJUZGAw0178knRBNrTa9XF8t22hR+uQ2o/JlBO
NoKIcWogXsqvIG/UmuOW4KYmeBqEq+ZTXIQA3rEYxNHFWA/EXpiZYnS2NHHUdm453+nEWvwtbuoV
d9mSW+FayMk/P8DqaYdDjoqwBpP/RRxLlNJ8iso56axBaRvGg3zx/JF6nVilON32uN0++3Jy1N7r
s/KGslgIcpUS3uNkzG13m5SDXB68mX4K5eCArrAKcD6vXGF6nPM8tpu1yhdu3CxoMXq3kirnkkM1
2CbdAo8gH2UIqqCjVESzt0jAxhjroAEgj49QSlOw8pc0oSFaDAXVlNWPFtmj6VBVCyPZCGKjuyyp
eMl9nSMEjZgU8+axyvunp/y/6+n/CZkt/eeZ2nr58Znl3/44RTt/wb+maBGgP0wkaDLIgDhzLH+f
oonf8JueIZdINZBdnbOcf5+i+c5vPJ6Q/LIqoY6i9PjXFM2LfkNegD+WVAkWgWh1/i9TNBG6/JQ/
SAMpS9zgnH3HNyJ5xufb/lmbYdIS/30QNxD5ZPTARvmm1wtkhdh9KhqrR/cZdzz5KbZVzhhLjeG3
jnJ2ZRn1ohp0yFR55bGyYozK0QcEekCS+TZFk1q2Xn81tZIMo8G7XqTfnDCpXoZ1wSUfl2thmWbv
9/K49Joi2AWX3OvLSvWHNnNY3ED58klRiOW1SuW1hfC3yOR17NfvQW1/yjk5wNsFmRhfh717Ybfh
fSam3ehtM3YW8Q+pL1GwY2M6+MlFOl80RX6F0Lns3FNf2GbVedRNGLsTs4/xQnSu/xm3HyVauym9
RoBCfe8s2zqvb4kGw8dabs8JQnn3XE3Nkd52G407qqdLTrV16BlypNDPXVP2s+Jhwe1bn0VpPy3B
cmT8eIqYROmuPljxI80REzj/hjZjaTB2M3FsOTMWjsE0u0i1JHdqrYJ8HwYfHoud8TmtYcxARWf8
EefX2j2J4aLD6zqQJ77q/R8WM5mhs3nUsXFwrP5Rpd8wWq+cZJ2icpXZmtnLwek0s0kBRTC5ndEp
+ZnYRMq+zjzIHDaFXU1S57Xsi/1S6s9C6X09qXo10fWj0rkKbbiOZ+mvyQ4Th06pdrr8JtsS0gdy
AQOJqbHyjRD7PG3vTOMc4gmYOJb9oWjX6VwPR+HZBdtTsclQHJfMV6ZbJZ4L0IEj0Ot2vq1QKrMK
hCa8MyypVggTsyMBylcwXwSklnTtJ5CP4XuFzm3SkAcduhuURbdpMD2oqBxXnc/ewG1o0Av+zzI1
SmQkp2Fg7lIZXboTrVaYR3BJlh3Lo3itbRaGs01xwru7lOUrq2iSwn3anMX5cuwf2LXDDSfEtSme
7b4mALJa9yGuwemlZXx+HGAPFADW7YITvDPiqU/0iuQb6j12ayZcmeUYU/5Sz1zmXgc4u5c3gbl2
QQzRXp36uGIfiB58kHvODMKK32oGGhNptH3ENGzsV14DN+1BdaQZCHAz/jczVk8qhapPYkk11hvf
nm77om1XMrrqSZqLXAfxXM6S8HvmLDvPqV4GMT4keYPZCtQh7YTlqhPoia2X+3d92K4x/R0rzzrM
VEFG2p8s4t4y43AdvMbLoWcgkbBri2t19OTzINXl1GykbC5SlN9BJC4ZgAByiuktbe/WBNMhKpM7
dnhfWerzsQyGrJXZcbi+xw0M3NO4TAQHC/UZK7BLPz+NYddQ5K1gUqIv9/CRZd0Fc823zEpe4ojb
w/Ldrz62mfDY50J3ircVO9Y4yeGEFZfCqrYjbJYirW8Z+G9Z+d7p0eoQZyNpXUq72TmzfgiL9C32
y2VDMHt4g1hEIB+Jjhnqx7VJjcFbAn1XZ9WNDoFyOJN6MtxISvNUsKsDpjwCdN6YKuS+/1qWt9Q7
hy7h6O7chxzEZGKW1VAvmwCvvW6zDyfqTlloVmKeoEOPlGdlhaM7tyyeP4m33FSjr/GjA8F0QnPl
sGDEyhAF9FnU46G4FFXYPcgMAC8k6iOPc2/fGQQw5XrxBG1pGr4mDovwSXoPJRuFcMnzrTf00yqq
qDTspH8w+BYYcgrWe81NQfl7jKoZ1m/aLodEhcA0HCvYLRn3ZIg4YDuX+Xsp+ksZxUDlk5toos22
yqtIeuaRueeLqsxtWRSXReifnKZfJ97laKXLhinxjyGz7pcZMHkeBz9UQrSbLoto0zNmPsRGeNu5
ipgYIzqBjaWBtPvWmzvEEyQ3kC1r4wt2pWYcVpMqaPG7AEsSt5FnAUCbUfXkXaexFqUUS151BcS3
OyR0Q2RTm2Y4oWDPr/M6EauSjIkod6ECuNZ0FBFDLLt1n8I2rY9FYgfHaIiDB0sxEg6VZqVr2deJ
SRgujw1m1EDnz2poqVNN1t5xYRTbfmCmHda5xvgf+xsqVXkIKlS8TdR22yrF6VjzZN10ho4r1VCm
Ome5DlW86xbFh2Zx243ZPnWJbnPEp29jenEKpqE1kphLr0SMkUZJR0elIuA0rTw6S8toSH5vh/QB
QcmBIbfcGXHf59K9Srwh3QjVYn7leXWrQnrqYGIXclKuN+zcbJg+MismWKLyjHOk80ih6cc+T1vR
nMI5WjZke3Q3Pav/rQkeLV+3R10QDdOYUa11+uWeT71UvHsNFNMsgvI6u/VF2ZKbVUUb3mkKcA9F
jtFleSQ1wMPdtdSbzJRvAyXpLisilExx9lKlTBZtEPE00kfPhA9IqZtrCv3yc0A/CW9kLi6Scong
nJJX3xXkYRqnhgRIv78a84ps+04GO958qoFAfNQFKH8vdbhqWXHvLInRzLOmrd9UhA+31rD123rY
1d35u7lEWCScZTdNQ56nUwH0a0nG67PsUHfR4+wSBUtK8tpFrHM12tQH4bNAQbhfUnQiqoDLygLr
Q9DK8YjQ+WXkQ3u0e3DhZbB4B+Qf3drqro1mdUSdtHyxYXA28f9Sdma7kSPben4Vw/fcIIMzYPsi
R+Wk1CyVbghVSRVkMDgzOD29v9z7wPC2YcCn76q7WlVKkRFr/aPV2oz77ftSlt9DIB9zMP1tGhWc
A0JfnFm9Ust36OR8SQvncUGkDBB61/vmRdzyvT3uk2T5Q8zpJxJwTox63/KxZxnqXhdpfmQY/HeJ
d55ImwDrZ1TyjxkxeDGQdYp4RJEHV2HOGLv0uBQRIbItNSkJkVwziYF+fqRO8CpjAjNHpGb+XVla
91Vdo5EIttZAf07CqNZ5ztbKeT88p77ns2d+eAYPi4+1LsNfFWW7J+BVWqxQWjTbFPHzVdPDuO6K
kSCVgn1vnRe31X1hdT8QMh/tcykmFDvDRItYZbmrfvTKbNs3i11sljHWW2/panakbvDvJAX3awvW
UK391omPDfqOE/Nx8Du3mBtTO6kIJqIZE1bH3lf1kj4SacG9mIoKQGmA0bCWxN4HUsc7UXjTahh6
H0eRgIFbuJXKuFlOQ+pZT04aqz36FP/OpLkDg1ypzzlbmqcK2GSbYt0HNsEG8OyVYzWunCAh/c9W
rgenNg1XX+BCamrfvlN6at5bb1qwtbkBFRUD3WizVZZ3tV3PL2qZnUsb+9j0vN7/WzhwRFU/9o+x
bX35Y8mNqhvV080WgjyBbLGQNrZ1r4o03xmsvS+2Ge2Dy7e+GlI7fKwMI4oapH/QTljfTTEG0coa
cOUlAo8kyq0NRaZEvzljcWwzJGrrsMFswvnhundu7d5NOpDHIc4+RNdhWoKo9d8dLbL1MjjppguN
eiAPArQ5hsQxHNSkTKs6Sl6DwcQHzyoXfqjoQGWbMKQgFVo7RUfUQD6iV1Ox++6qIvko3E4f0Rzh
+iuKhUGxnsOvZWAethqHJCYv7DAmhoW5TKWlPtpYR4fJ8W+m1RElErBCPXwvuvbupgHg3Er7Tz/o
bQ5E18IzbryLqKKnLPb3/lT1xHpnmzaIdk0rAJWsYyPJmfOzqdjzSaKak6j8yuo+aqc3LyfzZR4h
5iqPR2mgMICpvSM+r1zWaraWlcmTT9cDcHUCUjfz8gxdRUIm1+Ac6QMa2JdoLF5dvewURvXaAzT0
qhcu16PbRVuIop6g0UnD7qpflnGcVWBRdZURmtnYgGij6h4E9D1WqxKwg9DTmPNypVRy0QJlkpMe
4u6LZ5BI0Xyst3Eg327WqrpIrl1jCcY/uztUVZoeVZTffFqUnvaWkutCeu/LaIutGQQf/i3xUES/
wcAG7gEyPYG5sqOavfpFiMbGtLl4L4vODBXy6P6CkaXPUw59LcpBDq/a10UvpBbmOWH5conQ9gXH
AtzSICDdJYmurkgGYB5yHnyKsJOVHSZgorV1lKG3E3X8RE59BR3okhXsD+0eteOaG4UwxY4zBO2p
Z21rCdkU8iEppspYUGdE6PY05+vI8f+WMz0L8bCjRfGYwynbrbo0znvtNM137AzfpgMdg5KC19A3
00jGo+8AQ+LSRaDHd8wHwEYw5id7QUg6DZXc2GFuNoahlHvDKk4gd0cswPcSNIXMe/NQp2CcMNvR
XscuGFmX7mukGX5HX1+ngpQ8xhJhrR4KxJG6Dcsdt0V4yQeSwhchszvSEdx3u+WI6CDyMWPkeH48
IjnvoWaDbdHp5pq62bBF55BtikRGp878M54sEcVOSK12lY1pm9i79Ag3Ub4CQsZbwp/SBy2AOfvU
Dd9dbeZ9YFMWRVl1hrJuoW2yieTyEFBF+QqmqZ9D3wgSX4dbgFnSZ+tIx/678Ht9IYVDXXRp0dEG
K09wq/awlBMkw3IzNgeHetD3EQD/Reqy+JpC3f8GvA6O/WKsIwi20+1uyszXeAjNFc5YHUmQ05+B
JMRjPeTDsPfKdpgRNRbxfTwG/Ufvi+Q5b5XEHplxMeEKZOgVSVa8GHd2P5fAS1G5BiH13xMi1o0b
19OdUaSsClGGL37biF1U5tN97tf2aYGpYg7hQQ2oK3pOBIkGVdZaFxTb86FowwYBWuaLtRfUHP1K
Q5xueqyPZy6B5bR4Hjtc5Lfle59zbzr+DLNrt94ziYbpxxTTqLxx07l7N7HfUyy1TOINHIGuBanw
qxe051m+Oiy9lR0mmWGMjftWPE2OxWhXMuluYLdzPpqBizrqYkzGWfqmFbxSE5TyIUZv+Nd4Q0xO
sPQoBkuqhfQzhLHJHlXnQGekIEjDhOyJBLzMJ9R53BFxHh07gFAAZLSyYPVbNZZnOjvrLJ4ODpGg
bresyHWGf5zAJrw+eCmsFjbK67BRMS0k2AaU8Z5tpAsE7yUbnbDWOBNpWoyc6cotF+cb5J6KNTh/
ACCY3kkVPzMawPtBq0OWFASUs65vDUlbMrGibR7nH5Qy670IiceMb3UqnOFhnj0qv4thJ0bGsPxX
SYw/i7r4aIuCEJGm5F235Uvk3SJFfSzRQ0kiAgqlcV2Xy3DSJGIV6d8FyMQLKSww9rtJk0MMJzJ6
GPNEdwOHxXKM7CTZ9No9TmUD5Tsu/H96PFcA/EOOnjRmFSP+bcNqelsmH6MwD/iXIyHKiYmRzT4G
y6siaXXWYA/ASpGXbyqTvthZD1TgkvrLxHqwQ1oE29ZZmdGRrH5OfRH1Ty+uYLVrsqRuYX4FqzZG
NSfHA093EZ0LI7hGiEc+iHCBkw64c0WjeYduMYC2/FEQz5A4P7Cc+rUsrEs3je02vFHN9Mp5dw5a
/NUsWLJyVV9Zrw58lN+Wi5fcNQlhH12/y+X0FYjggUOOM79fCr7b73kot3b9kVgLng/AE5UMmEsr
NoO+uW1qaiAMSOf+PkAvwcBAjUVgWW+97LZIx9lO4/pk2sWcbEjWXZOm+y4J4m0byYkSP7ox8gK8
0E/42bVy50VnV++kUr/QTF1lXv/B/ELZA8zNSlrYTrSVRJuirDxKL0BlWo2wpqVsaIdOIWeQqN0t
otXmruEVWhcojx/lAg/QoDmx0LTVTveSV9M5MRFTZl69tRJXfR19eTerbF+W2d6x88uQ0zcY3sKP
phX5QhentSEZC8IVY2Q5Nx0KxZd3jWrkGgze33ZuDfgSz78TbZ8NWQj3nNnjVpbdycuwpThtFaNJ
R3UA6ItEJD1D/ultAKPwJZebO5QU0XdazP86Y09W7m0btVsyHWUk7sHtj7GMCaJWXzrL7DMOxbPp
4HlzTGpXpOXxBVPcdM27NtyPFUUj6Xwi6mxrMiO4lfy/dkBOiA6pu+Q5wL/xHLd19eaOZOF4MJrr
0UKlFNfIp6dBod5Nccr0mrYMC/zpGbcA9EAz0rna9fdtvuyDTD4WJSO+O4i3mQV82yzxvSskn1dZ
LDb4TJezCJS7YsA2U8nXHDnIPkZsdwpuUvm+RGe0VLuIYLEtavcHRxf+SwHYmEWutZPFgkpFpzRZ
VLDNoqKlUMEtQ2dVxGWm+Z8GPlAs3pG/yRt34sXqJK88uRa6BOWaBUeh4m5MZHbwMw/zIoKdCQ3U
1reqB5QjgI1+LFdRnu1FQjlDUPYEmXrRKWYCaspp/uSycpj1s+0ALnQ2uQOWKmyEn/bcPqBtq6+M
BhdkLyfc2qSPj55LpaJ6zGMrPHaJ/HGGNN8OwfIn8G+5kI6Mnie98Nrn1SNgGodkO5md1G31iOkp
Z/aoCEConIHc6HwRx9qv/fOsY3mtLJHddU5MEeZoAGhmdCkNia9cXA8ai8s6qwkIM4iC5qjfiLCu
H7h49mVjx3fOEvnX3kcoXXIGw/BdnaB4jkhPmwf3e6hpCeBW4ieCbwNWjzgMLDC0P6rm1Q+n/E56
nKhzv7M9lgpqW3rTvLkBAtI4um8g/h5Sc5BwrqF4HFK91fYXphD7Oar828ITUUCAGJPaF8d7nsWc
7yO0NS9o9xAsEM5zVaVrbZ0qP7S00F/81MzbTEW/TNQwKGbtWwM4BtrOwWtKJBDuCDmpY+LCmznl
O53qs7LpXokT/iMerPyUogwr7esg/OmorIrCzJylKxy2gpqUsm22dlB52zzlhVCBGzPyzmSzIszr
TIPDJDnYjnUZJf0qcBZ1NJHy/coQLNZDK+6a1lIw4z2J+CzIgLDviJu7S4pUfeUVN/V7YxyCIwZy
K7y7HPobzQ9dKoLt38XB0AOS1AG0xUfe9PT9NEhXyqozNCka76704hQEgbGr6rvuwnVJQuRAXiQQ
919SsTZThX00i+wUqgT+FFUu2f06tfyjnUNQJH5o7/CV/hEypByqPIPbuYfc5B/tLO3TYIL2mOfj
oShkfafsArlxsgwYaGuqHB1EjCNpYrRb634/CnPWt4/dKnhL3K45Dpnut848bwdB5dbQ/o6dhJgV
K5mSdemP5zHiIc+SEE0msR9F5A0bMovksXC6P0aH3YtKgh8kxRuUskcDnjympbUjwZUbSVLbZZTh
kix729lMqHx+N5H/ldfNTVA9uC91NL7wGDyYIsiInJI/TD/iXMf90UVZepp8i7ojRZCJBA+OUTps
CWpF9zwlW1ujbXPoekmNNR5k7RKdubBQ4tG45Goint25BlK+WzeBV0FLob9ItW+UOBYyK1dtwyyg
i1uvE5VVbjeuLYGUK2K0XQF/glRbqJaXaVsUipmqijFXXQjUCYs7qpXL/NLX7ZW1FQVuuLtpM7n7
A038EPF6VbEuQytcNW1FuArbMEAifT/txbPT6+A5j8YC5MSzt8VbQbWOH1/dMJhWN458F+sflAZ+
wYPf4KhYOU0EKjGSsJx1d67dP0y9evZ7OkR9M14dwrNb1LlrT8z3JodBamyquDJO+yzz903Wy7Xi
N1xDI0f0UD0RMT6ZMNjZNhqpd2v/Zdy+C62ohDQyO4sG9LhRZ1ara5+Yb9J+KUwK3BLLj0xWOGBq
LIb+eJ2J/kLXgdU+XN576ZPMVdNxUN4Xln6E4F6BIeLsj4+WS5deT+fYQlB6MMX8ZOlDCMOabrMW
1orC1CGyrzWX32i/NiFvaIlEqxj3Rd4RAKPlli6y5/GmY5ngl5KBaalL4of5xj7WRK8PDq9e0eZX
r1pOqAQ3IT9WKUHKqBKVxGCl3yKVF6dkHcYEDjysq4P04/eQ+3PVQ0eGrb2JJMJxTiX8o8bPgu0k
0iuxIfMmcjkFUP0sV2Sx4WpExb/J0VQcAFs+4qZ6rAbwkWmKD6WBo5L7ZsHjm07WvvDjXy5f0vBw
jy5VHr35HlAEhY29QQCpAwpSi50M0l0cikuTYDhr0p1mfUQqstLOLy0c6neD3+lSnAzFGKyQKElm
TVFAxacwYzIrrYs3mSM88TqyrTszhNeMzrwqiRruZaWYB5G0Ege+bQHinoOKU+DmuKQmuwGbC4ih
1PbyHEP4vjTd5D/X4azWliudF7caERwlSWnBFDnYgtmcj14Z3cxoRLtEgfkcu8qn5AeGbvb8Ef+m
86jYSgCzvW4jbj2RzmIdEJjKu8aJfuKSA9OB2V2VYtEbjeB1pYYZS1yDAJ4wmTVplGgfFer022pE
9ZY+NIWiXNhc81sNkmOTHNhq1DtJZT3mJG9bWj62NB2UkXclxiVH1VzsrfwWfRT3J9JH0mOM9mw3
RfI9r9Pr3OYHR9JyW2ucioB84UoCNyGARqtR2NOpAGl8RZf517YBXueQbVQt/AHWGD+HnIt0eVBO
TVaqRzqrV5/olL9Tnt5UA0UcQhD+WxSPQ3cTlfQo25H38T3VGSOWiK1znXa7Iu+vSyNWKQJbK1v2
/fynT5qr7T+VVXJnSEvzC81210IXIycXnUAiWj5hp13dRLVx/t319NaoiL7bnPOGA+2QKbUrzbDH
krPLAOUa2UCBB7sY3WnlkFxek8Hjn5E+rsPq1NMTnXovQd5dXQ55mTY0CGLyxtAbuiOHzmJ5v2K3
7Lamy711b3Lionp63dxAsuGMY5KE68Xw3WG632XBSyrndd6+eXqmUiWne0vuZHtAMamnsx+me0/+
iVnOzeyvSTthzetgdfBc6r8CceXQErOfx1s/zz4CrANu/yelrNmtP7Rqv5LZerDHm/gAs/qQrpf0
pjknmLA/61zQ8PSFB3Jds4QqDuem3ymiunvFBQhUo4NfRXE7O4Zsw5iP1T47hj4//dDWm8bPkpe6
Qd2GxXtht8O5G/A4H5aIBZy8tMB+UjqUz63smgcaRvmDl2Y4dK0V79F6iDVSoww1VOLtS8MTbWFK
QBvRjeS2FEjyVg2AAxRlZkcEwifkQqJ05iJL50tdm+6I8HGkWMCvt1VRem9lJljppo4LAH8soWet
l2+ntL56qnRID6NW0y2mEXhXy7/Io2h7yzm06d6t3o3TY14ZUV9uWywNTxO28PWi1VVLVFw5AiPe
NS+aj1OIJhOTyEPOkPAyMeqjEdYb1+ng/PyPJk7uwqJ6Vq31GvaYVABcfyV4QerKhiDTnKiVMI+d
7UVcYW+Q6tW+mtEXJmNJVjrLQ5lRYBghCwTBTo4iJuAsT/QfoYIHeL031LMHQm//5hjGmbBYOFsN
eMh+bzAbRtExTkB/68m/xiGIr524V8LvwJ9ihFY1JFmdfHDkZ5u8IoaydjcFW83gwxiGyYgp0uZt
GdO7Gq7DExWJ/G7/OI/TjUdFtDmSwBu795TZXhs//LSE/+SO1hHl/HmhS135YwtyMJJ9aRb09rl6
0FWAMiyTz5OtjoXbf3jct5y9aHMxTPt3hNjuQFHR8XrpczO5D4WdbiLqO6bKddfjBDVpIHOc/JIk
FeLq0Pz287+tQ8O6zci/ZndFZgIQ7OYTokQT/u1TUC7M1whhXDJwcUMQM4rDZmJk1VRAkQJAD4x5
jPoeamZJ9u6Uf5qYhsmafD98l79du2LoDrJjO4ly72LXJHOnJ4XtlpiNTdvjUl/kMQ4ghxK/gvSW
J5XEb4yL5J3hLVBt9nBTKFMCcE+ELMpHf0ItX5yxf59lhbyWoRe5e3g7k52CnKN0k4zzTM4auEnV
8I2S7/NRL9xa6XB0vOlGOyaruow3dkVBYe2zyCT951wXV5XgMUC+9mynAQbWJoK9TJ5Qca5tLT5L
bz54vbn2JdJCEIwkpePcs+wdCu+XrEJf0TVAwOG2tREweqbZR2Xk3oUz/pG+oKtuUWStpp7H3a29
+4n5sS/ch6HoDoEq2jUr5peTFjidA+vTMbMH+Oj8VQ6mv1JFRwhyicnLPKSTc03i6V7Y8mqNFFx1
/Yewums5tDsrnJ/C+Hdsdpm27yEV63XYUywRuIgwSffTo4+bw9rmhGholf34kKYOoe/49pQ9SELf
mTuci4bL9jqAl0IccOisJ0c/zeY5Cg9zJu6isnicimeRW5u+D25SAToeF9sn9mpGLzkTVirj6dTM
Yb5NR8R9E07blaJYNVw6jQMsuSoEs7CBYFlIyyGb2HfBmRl57b6bdnVDnHwYt7R3BqfUqlNiDKhw
kkXwbS3FGYXIs0/bpbVgcagMdRU2GF7fka5nKbw6E2j6wJ22dsjy0zW6+ND7li0Bean3BOtOmH5w
Afk4ssTOK3eG/WTrXFUBxRhyKMK92+C+Kytc4/7exF0EY9RS59YbsS8JUF1l1kCtDgmp6FoQMjTV
cDaR/Y0taUXK9GtDm14SYu+Ohx+jm2/LSvZEnMsNRhaU/qb900fq0fKJ7uBufYoIREiH4JDRqBEI
eY7pOHMK4gIMldLpX9vqsWaGP10evbZTfu+jvCCbbBL3TiVOk11f0xHvc0EPaD0QHo4ud43DrzpV
KcBkNeFGrJXGCR4f7Kb90ib9GLvE3bNPnqbReZuH5m8J3bsSwHqA4taLzavtAEvxOv8dlsUwbad/
RykizAvBF6Byg2LJM9ssbR64i48imh9uKmsGjP1NwEEE8Q7qH19akc58i0jNI36i/izOqiyuAHkh
NWxpRU1JfbbwjvMrq1qnzkxTFexWy9jaj5EhLAP+Vnf1RlqY2Ls6JNnQoxpLECaDyXPhvLcOUTPY
qwD9DE/xdMxkUa0HDygX2Yqzq2midkjqOSc58eZ8PMVrRxtfJazfS9+jl0pfsEfunWxATDsoov3z
KD1l6cwnV0ObSQxtPIr0r8BErNuGVJG+rQHAeU25Gax9jfJn3wYkLSci++ur+Hn2CI7SSgDkFftY
Dp99gAbcO5c1nMzc8hmnKtuEQ/tZttPZY19Id7U3JyuvRrgR+KQ5ZBtYVB/Yoxu282BhSSjTL2xA
r/7kpRSHx2KTC+3/di0yBijTI7LkayQjh027/oWE95zNtK9NQt5oqt99J35Vt3xWqFXVU6wXxA5a
I/rnho+FKMLNqJmfXFGck4naZpUdvEg88JM6WTFKNTimB6W9TW3zIAlICo0oQidM/enVdJc4vUc8
1Cc5DXRBcFCiPsqlvWua4QmfXE3oAm+V7yQvfh+gnjBIZWYHsWM8HgN3+vAVDak2SSMbKF6KX+g+
JlDDoZ6zz8KXRvARumIXpkRTA5GtxiKgAMliwJHur6R6bC2kcHW80CKHoagxEFxF+tQAVoPRrTw0
7g56x15O7zLQnw2BOPt+VM+dlf9BrQ6P8eMyMXSwwKPvQoj4R9HvrXFf54R318gZoGVvBX68EeoW
MLzQu/xqhNnF5ikDIBi3ubeZ0aVnNqwHJtcFiMSdUSLOgEh9kYlj6Rv7GI35OQ0RjEX29jUlUvXq
3yj4ogSDfmzSIH3JmjR5QvLd8jB09lHMffYT5uVyVxjX+slDnW91OpTPC+rIv24acbmIfkf8Qv23
GLP0Piv8cd4I3/HgYuf+PUe/dY/CttiXkT0jOTCUL1p9dJiXxt1FaUlyH9PPuaC7+HdSYjVJLfZX
N2kDtqbJ3hWJjeOWfhxcC3nyMQbyK4kRu/jqK2wglwROK8iXHubHCsUWtWB9HtKlvWiV5vehW9gH
pxveupKP0U6ARbeuVb6Fde7DnguCLhwdSRjO/LuVlKtSDJhKa7c43oZQ901aOlcMMO9zNCBxC97I
O083+J+b2/70EKJq31glR5sL+/7SqMB6NDFIqPtVMVOs6yxc5ca+qDp/aHJ/JU1yZ4FG3AEsWXso
Z7qLPdzv2dA/YHJ/Qt6WPY1BvUGpjKpKlNOxRUS9mXRH24k297REfGADPlXijzIkBQ4sH1A1PXR0
D2GvaMqbCXuBtEps+uDsy0gY7DCenUDuQkgYGTxU4UDnHQsRM13o/FgjZGNq3SkMJrPbfGKYWOIY
UJmMDxqTeX5QEy2fVjbMO2MB/8nOQkLSobGJ5uXLDWl9sdl3/aAK1gkMPINieMxDUAp6+aQikIdE
79UskROK7L2NE3xFuK45VXB0qA63PxOTImG0tR4qMvhaDj6c6p44VEXx0ITesIuobHa1nXzkqB93
bsVMbSGFHDW26QUfa7kf6uxUZfOjuqFLI4/ENnU1PYBdzHI7EdzYDs/axOdkoPBW9nG5WaJsOogF
r7AO219tEX5xdiAHbvPfiW1Fb4CF6c5dYob+OsX8N5LMWt6oAfRteU1HzUApwoZMhy1GcgaWNsOS
GHGv6ikIaV8d18S2XGS+7IbJeV/69tT1iHdLf5/NeOhbRamf4JAEaKEJ2KEXdE59eVHBrfPeWk5W
RX+Nnvc5TSAsxXm0IhVgYMiiOLxcMKjRU0dSEaRgjxDWiodLY9Jz2P9knY12x2M+8nxCBc2kv7hv
eXlGBHLV9FFicq9KNLAR9znseb4ab1nSQ8NUVjh/QvWnrbFRgP5dxpDh3/ALvETxymfC1nXbr2u7
A4TVWnGU0FOauXV6j9huxekcQ06EgKWUUBAr9jL3kp5NYi9+iF4oNzbwG13n9RFFwKXN7DdI73Rt
PD0iyfaLeZtrPIm6gLn9z6eaXOuf8rlvf376y1f9327mjT8VlHxGl93/+PdfkmX3H96OzVf/9W+/
2JY4RedH89POTz+d0fyv/wobvv3O/9//+F9+/vlVXub657//1z+VKfvbV5OMmv+7VULcqhb+3+aK
Z/P99X///n95K1y8EJET3EwLJIBQ1sNX+pe3Qjj/gAeLfduNXRq6kGX8L2+FEP+gZw9qR4Rkh4TO
LVT9PxJK4n94Ef/wdTxaUxAViP+MtwIr9r9bK8hG4d0IqDJy+AMhH/4PawVMAaxrH3x08KVAJc3Q
hLSd4K612zNDvQx/pD2CYW16AMu6hYQhPI+cjKQs5jscko6NbbNKdgFu47ymX65A7EGjcJwu8b7z
EOmsSVVze3HvTmiuxC7JIkTsKvXBpdaFH4juLi8aZrwqGzl6LJLUOnUx1S0TFZW6S5P3lAV8aWNl
5ZhjhCS0JN81AZK0vSRzIfgtk5RgVapx5xJKeYxcPw9BwluXvOROIxXVgZuiFpQNqXHltGS08MV1
bFd7bKI4CW0lpkzu0Pdrrp1FTiNUnkXE0jEPLHnzMSazaDfwtmTdAU3zszxaiOj8b1X6HOyVjz53
N88zDN0qSdEJ7kLRwaRAhMHiNmbCXFCRp0VolipxyC2eYSQNKyzkm5onhNTDqO4vTSXpv6aow2t/
iNAbn4tO5dzsVVVUGyz9BfOx7SKm+K3MAiwGhVAhFfLxTZZExLTcakRjDHQRlo4PpotulLk09EjU
OvQdkqu/c+WVnFOZQFB5wihArjosfwVuKzTnKJL86j1xkMWCFKJHTpNy6W+GUcxkAJvNg2kGRN9T
7JlnfmS+ee3CrHdPjYUOZGadM+5lKiJDuEm+ULkgmik5KSPpWEYyZt3o/mXkryf0MoQrIrpQHNNo
Kb79PiQMrY7aVpNNYQty9ZE3pitgo748FnbH2QXwIL4lqFS4bhK2fLJXWRlXZe5Kc/SD0X6P7AE4
wFMEmqwy36l7d5ctBdLDlLinVTvG9MaXVZBPA+nzER9miaeyRP6y8A07pG+QM4iWLkZVWHg3k1qP
8i3KXSY9vYDGTLSlY+7DoD81aYRQA18ym56nB+LzamGia0C4r69QzFjuhMqgyr7HxE1HXDKk69mH
wfEn90uO+Hs+7Bp4ioZFQjelWseLN9DWVnWLq/ZDPqJQnHoompXRy0hDPRwS+kCZkU8YT01CnVtE
L4qjJH+pJQO0oP3SJyxCZImmPrTAwrzHNOULFm2VPhjH774908JkLiqik0LGEdH2s1vbFCbMN0WH
Iwe0PekyvfHk8jGOdnfL65uVz3oQjf21TcnSWIuU3gmA8aQloX/gUmfsdWvw2LHptpURyX60Bnp+
pWr7z7II7GeqPrzPxR7Dt7ppixavjlueNXYp5y4KtRzPJk2B5btaIK7oKJqgH9oEBFUsHqZ3wh41
ULffkguNsLMnsrKxoxigtLcRC0djUB08X1ckANgT+wXhNR/kYcBk1HNKdgiUAX/rEkUVBps0GH6R
zk3oRmjPekTp6s3VGZ5roUbK19EnevAejXLnucl07W0R4bKpJYGDN3En/mM9RV15JLA4AE0Z1Yw2
pUKV9lw5ZOxdSpIG5lU+EhwYr2Vd+pATBOnfMADIKTXStEvUDJQUfH36ZBEbM2VIsseEsQuieplo
gZi8hkZfl9cUeZVok4aMDWohKPWsfbkXMXZsh6c0xx+98UbbaQ8TH0exGYeKRtSsoHPwhNXKowkH
oXh3mU0aEVXZDGl4HL2qBPAcCaMAWgorgtAsYbfRzaQ1lEAlOkBm+IdSyHT4nOIECgwNuaHSPsZ7
8V5GgxJQ4AweGSIrYRFV063wg9fO71gEpDgcSmVJUUB5uS3J3PGoAvm62J1/ZQeHWSGPz3sd7SHU
Z4l2zN2LYEA0UGsz2UHxIVCylmQ7WKWLkRVT0AyrT2hs6kfeSaC9Awa/JUeqf4ZIDkbUhnKawKkP
adol8wqwRqTPRTq4LZcS8r/N5GZoXN1/hliGIDrxTjP8piwqse0+SaJFw3XEGPyIRdWnR89QZLUS
haUmEntqpFmNGot7aD1IqdKzxRdMNetYkZiJAFnMuPfdP4M5dbCAcErif5FpjTmMaNK6NnrH2DbF
vd+MCi82nQc9ImKXuog81fn94DoLF2rn97SW0P0jrj3u43nfWBqGsZvT5CGpMvpQVFyN84FbAVGW
HfTNT0fK0gfenWXexXiJLwMipIvkfro9GrYNi3zLMB0zO1Z3S54ghkjHbrEPWQB6vKq4ewXsO4fK
LrQq1hEyuQJkvaoeZsJM5n74siBTv0Hsovxi4R4PdsqUdYPWniLStbA9IOEhGAGTgAXR1iDyso8j
cTYtDBQXQLWCTyeItWO/g2hoKgwSfQyRvpJj5GebKJTOiSwnVG1x6I+fke/AMU9tnOpdUtYtE24e
9pyqg5akxkSU965RkuVHeAXU8fOyNAUEzc3BRUoFnGuq2oIJgtyN3Qxw/z/ZO5MuSZEza/+VPtpT
h9GARW98Co95jsyIDSdGZjDAMAN+/fcQVZ86q6SWTu+lRS4qlOke7mC8w73PLY5ASO1zf2h8d9+G
YCW3U2uRgWkPFYHS4FDIso49zzvRUFzbM64tLF8do/Jl2/dG3Ed2J/M9PW/2IZIKYYg1KoK7q6SJ
drLHp3PwpNT91dgQcZ56yV3VLTRdcW0qFqc6mmkc5ua1Hgf5YKxBRPtJC2DJTPNAgl12Qcrlln/T
cgEQgMaU3xTdZAXqYrZl2D50hcOCJCuX9rTAOsQcyEqzWw4VYnPaEaSS7wdMa/nC+WzrwnN/Ep7l
j48NeRKEt4gC/BG7oAw5lva1fdKEuutYd4fr9C6uOSFDSMwOI5q6k9btFEhPfcASEIgYhQoR2hk7
Xi4TtPgQgqf0vmMuQv+TOfZ7MmVsWQFfEMKIXIook7kqwztXe5Khvekxx7Pc7B+EceyP3h9H1I5Z
GvIVQ5h7ryau/ENIchDRQEOF/D8Lm/C1hM3obijrVtlTRECTrQLU4/MwQzDCVleavRva7mlQ80GQ
1+EzGy5yX19mqQMupe+l/dg3ygHC06Lu3aSFomy0FumQqtOlMGsaPeSczKrizRfO0r3VfRoq+nNo
kHBf1JnoveyHRRQJPgsxu/twLlEHkDCpL/MWqcuGq5KKC8SqaPa5Up3a4bmPTxG21186QGQ3sJf6
Qudq/2TX4cuTWXvoFAkpLVcLPZvCNkp791RZ2v4ESyxAYwZd8mTnZvjKgrhNfnR9QVRAZ0OxRV1Q
Zu7zVLm1fmiFKLGZpNnYhCdYeB17Z1W0Dv8uEvLP+VEhHQF0B7LGROS7ZIC5aybIL0kboHWCHE8q
4tfOhcUZR7Kq8N7Zwy3AEdjaQ8ekY/tLv3TzO278v4hnvmnzRg3//bd/eE1UsDQhrueSD2L7Kx/y
19d0aaA0xIZwEzplfe57MsLfa037OZkWOlH97+KN1xCHX6DnnsvrhX7geO76giAk//x6zZhQqnOp
b0o9vpKg7mz5jMe9U2DoTldhopocvXPHhr3vgk78X/+2OOP/+uohrnov4CqmpP6OH/3lE15KQhkz
dLZIoYWNS0KpLauwj3/9Iv/Q2Pn49R2XvtPGM08P+udfEYNHA9G3EhtL+2IrZ7Gm5nhYLNJSt4AC
/t7u/pOv75+/FpYlMAErbHP9en/5hRKnGFJ4J+DUqb92CqbOj84wYR/7goHIv36t79CbP393K82T
FS4tsBf43x3tLy9mOR1hMKukja6x2oo5bChha3s5IpuCFqgqs5cU4LtuKjokUV70ZkWhYAjF5IX0
L84FE/k/SAtTr7jD5jMUMax8/vWb/MdvmPcYhkKQ/EwP/w+RnGkK9M7w4ReM0TC15NXRt4rk8P0q
/4FZ/I329JcPfB3o/DGouXqtGdRcvs7AOz9/HdF8/43fRy5+8Bvp3rDmSJdkb+HbXI6/j1z4CdY9
6lefJwmHwHq2/YGzsBz3N8I/SDfmxPMxqAT8bMCUlv3339afEeAg1luJC9yPuOb+/7Dpj7vjX2Uu
/PmwW18YcS7DHfIWbIf3/ZdkWWxk6BnLCRuph/iy4JS6GAWuOSh678SF1v8m0ebP1+L6cqQ1c6Zz
qBNbaYv15v3lfvGn3AQU8chOhwSPwCyYUQR5/29O8L9mJv/+MgFnahiz8Rf+X14mIy6XwhUJkNPF
Yk+tkZ6Vib1mIZbe+VykAJCGoWE82rs5vXikr9rJd3e/XAb/5CD6fpX/ORx+/2VF4DuIypElxH8l
hfRTZ4+TJMmvZsf0VlR2erugTCuS4qtt2+BjGMFKFTNCFPo/ccXkGVVR5xPg3fSlvBFh6b4E+eAQ
BwFki9WuU37hV5d3nSY+Temy2C6tKi/ywWI4bLeVc+5YJHhswwEnWRYn0WGcev801bS5lF9tQWqd
nZR7CgQMhaqyP6I+YUEk8pBBjBHDoU3d8QVtsHlZ+vnGj2VyJWRF8AZYzgNIAfMQElexdVj2kQIY
1cvWYRac/f79/ecs+ZvPDfH3h9k/HCW7z7p9718VuOl/z53mX/pjquv85tmrt9BzHTfiWc5h8fsR
w1HhkNf2y/nz9yMm+A2mNBJ/ASecZ6UT/c9U13LWwBd6TqoublN7PX3+DycM+TG8AfnLjcDlTwYY
p9/6Pxf263oq/HLXkyCuLWtFXbD3RRASp3NJ6Tbms2y/WntgBEucFtqz1qsr5GtQJJOd3bvusxQW
l7IjDF5XiHogr5hgY7ZiCZidatY1A6qruup3CYaJ/ARyUHjjAwN7FeOY3rO1t2w25hCr9sw18IUV
fZVxwye2QxAk86bTIGCyShgsTRhyj4yuaWmJ4N6lwuT4TAraPh2PmgjyeXJ/WLjxPBC4VcWsMSUT
svVs6W9FkpI+4elpsQ44X/vsdDRakSSbwZ/apmIR71mWTM986Co6b/F54jOEufeB2bVUB40J9RI4
J+x/VQr0XfES9metVyxrlJ0g3buPUFLtmxnE18b0XfKYe3nzzvm3jEcEXTkTmxyeJhEEqnoYAP3A
nvDBPm8NLpmX0V9mAd3ecU9s5cIkmWbZHHpg2kjFA2XuMauz11YqDrtNE5ruR+fhj2GrUaz21sEO
+FN5zcrWdcy8JXl6nk9abC5kfir4BKwMY/PTNNi5Nz6Scma3S169RH5bOzvt9rxOWGn/a7bL5brG
BNFsljSLmJKlLjCcxGnDB8UQ/At1tYVIoMz1hC98IQ7EYl25HOK5Sxkq22OEWNX3ma8Vqg/QU4JG
5XNxi/Ge/AuSWVAm2bA+S9JJQw3srChV9BQgJdYnbltAn+PYfy+p5jB5h+QBLXiMPr0+1U8aig2j
RFwYgAhpO2/Bm/gf4agZYxAdzGSSQTMq3z7QzMlH6UG3IIgHVZc7ojqBR+k4AiFr0g1AERvYG6c1
0wVQN2VO0t1lCYrYwSORYvytW6aGUE8j+yBqW9L314H10qlpvrJJSUGnRj+QNUfRy3RGyqCAf3gp
gByA2bOtLuHIMUAcxiWl+yOcmiAAoHIUlKHJ8QDC9hui22QIOybJfknOx0VXTwoP+9TVQXLVEzuT
4OqBQwFnlLEH67a49w4o5jBHMBMofeTxCfjmF+Aj/J6x3zv5vsXCVJzjTY/1hZ0x/zpl7ApkVbqd
NfKOO+b3uI9aJuJd6bZnMrL0sC20YDquSguUK8OL0oZLhV/qp4dSJr1f4FkGW7ILfawjzP7Mjka1
sh81GQzLVjdulrxUbpzXT2PHKOCKuFSBna60iuBn0+Zxdc7UHK/QRo6djN8wLsjirlpjSA4T9Y5/
Z9fAKLeZkUl3Yk+TIXVdjqE+l2Xj4idBno7DMoktmAp6jIy3N8Ns7Hu/g/q3JcIBIEMDZA89mMl5
GQdfP0pC5QXPlWWWdD/WHR5RtqbiDeuExFrtLUSdAFzKINUXpnpiQyXwTMT9xLxpJZcvfT1HFzPT
r00RKujVjGkcdQoURn36uqwj1quwPlDqg6lGK9xO1nVsEZDEaEBCKemTzBtf58xf7pMiDxkKCzhb
SAFimV86HTEbe6G7erizmzUUrmoj/zY0bVQejJLtHYlNDowSRjHLNnA9A6YsM+oCe40zfaXuog5u
ormn86rAWZHjQF2XEmaV/gaWe086QlHfB0We3+Vl705bJCApcUl21DDn1Cn0A5wCS3KwXSe4hf0/
vC8s2X46ZbS8Z8RWsBPD4vkWkTo1yo1n95y0DO7a5I39WV0cvZItHBZP0ISrH4D3UKfkXhy4Ior2
Nm5yxN1keSEmqligJlvMqHxMXeIMzUF7NGDcfd18zbc/+Ce4ipjOlJ1fX2ZuPOc7C+N5uIV5GzY7
DLDttYqCuOQQkl08f8lRfO/xSvgleZpM0VZHFQrzoc0jeaJBYYFyKTDcUlv5yVXZqPIR/GVDRCGu
Pguwki1uqlKEK/05J1oxU+noMCXJc4ig2nuuwtll08OU+NkXhQj2Zm4kOmFRDd0dVFF5ESxCVVuU
ogLkM0Btf1sjSQrR8Nj9E9Us/jB8dSu7080NLN0ivEdv3g87iJbOfOnItLzKYRx8tTAnQ6hd6fLQ
pmowJ53DJUdgn2btkURZam8CZ6xJ+qFn3eUTleKm55kTo+R3pnDrOxq9H/TLFrkhWWiESq9vlU08
W9SsUDmge3QfyIaNDGEBBdjLt1kiK70vE48pja6j+dbpA/sZJnpX7OlNge0Gek6w6yX6PUeamp51
0wxwqJ/ieNim3gQabl3APE5exqjfnUO41B7C5GwrJtc7ttZA7O8ycZptEm809Z5lq+JPq7XJRLEV
1KMibhCkujl7PuUuvTgCK5XdLpc2AK56MZYDO29AS0MYTXgysV4Kd5iNowe3hTWNKXmO7/A6KUBh
RV68VTydMYguBYdZnSztDRyUJNmCdvUecQ96SMZNNVxzXdgvRRcMw44BMV6WgU/kjaomsA4mVNNz
1ZgatFUYZjyVXZoCRDXxeil71kM2+NlPJjHxB1Rhg9WGEkGQNZDyJoKO9hOQZm3z6Myi00L0vJ+y
Ylx6YSP4szfAdFiX4tEBCxJHZuHan2pyyxinNeD4HCu4j7hvzM5uHCR+Vip7bBlTN9QXIQFZgNlq
BwUXi1Ei41Gf+YdUWfJ0SSPDjth3UrGNjBP/1HHRXo9TGWBpKQdCQVgF9NeAFsoIlp8FkIZ8rPEm
CZNOnUzSazH7KAoswK8psys3r2p7W7LnuOtVC7TJy9oRFJ4Fims36saGwSVp0AiIXyKIqy3QAuiB
klqlnBjxHlIWFReGbEN5HFYK986AJV4wDC4JYZSMCZ9179X6JNB6+fL6EP67P+TRtGflkdQXAxmo
0w4g6XLBZFV+APe0fpSJmz4wjWWCEykTv0lYzv7Gdav5swbDAXkNrs5zMln4j8xieRd9MsIJU7MP
lJn/mB/1NKB26kd0aG7FqmvbJ57FNQrnBq32bMun0Qn5fmZ3CK/Yh0NEyicOlK1B6zziDOiLc9QI
Cgtx3iVndqA7b9+RkkEQ3cLKFpQhrOB8qO+HvupeYigCH6lC37BjdVVDUNZe/oIb2AAsw5D7OAJe
/UTgIm8KkyeKLAU7fujDuDzrjBlfKWGZN0eO6d95Jve3rRTs33TrIP4jHKZ4yoPc+XL7ebmP2245
GjKQeMcAU160bdV3oFIRdMJOwqsDJC1/9wcFOcYf0vgNKG36Yw6r4BUTXcy3Pw7Nm1zYo2/Hco4v
lCeorhIW4OWWChOqL1fK5RSOjr9ts6KCV+kZjHcEZLElgmtfjWt4QXRhwrlGm5oWE2b11loD2+tQ
vomuM+yXSxli3+1H+YD92hxJzZ5gR6RTdNP7Pmg04/aop/1lQfvaVKw6QjBGpw7HPtkvUWl+cK7Z
1iadKkZvDYd3urUWL6Rc8gbd7pGGBP0eroD1wy11hEBO5IgdwxriJGL8PjCHfpbqU7oDCzSrGJqt
MLDg9yYjLGHju8r6kUy1eUcIZ4My8iKCPBTAC3QfS/g4FyXUi2EpRhpsJZbjsiSI4dOqjXERIapL
yAKYBCkngWKPgDMrZ2aS2H17lMGCsMo1Myyp3OlLUBZWqeKjKnpMngskfagL4CPIwCafivO+9WWx
TXB5A6mspPWQDIkCPGT58oy/kpCnU1isHKmyLMDwzdwCXYlSbw+Gd/YvMco0eHjjRSDtsFaqhA8j
5YdwfEYUXoDUDrcu9fpWq1pCk0Oxg3ysLtrPiX1TvE8M1e7OjXoMBgXyUx4dwitekamRWi29iQeQ
VNp+mSxDF6gzOTASt2rSKqMkVBHyMl50n5vJ+8n3LG8c5A3PPeqGdDuOvbmC7lL9TJQ7rkS/WEV7
RULyU1anXYSJw8qWc/rLFvZjrCAXNjBHPxcbKDVvyWE9KodOpQdul/GYsKMN9pA4VhgTjPh246Y2
4ADWqHg3I0TOOQVygCelrpwIskBX4U30J1PPO510NJeDW0OesFTlymNk10xI2kBhtYOSGlqojDlr
DkNQgWTDMAOxJ0BbyjI7cACXDvPUM/NxVHQoCh8bFMimiZ4DiDVjHd/C4lO5CPOvrEANpJLFQ30Z
wqFwD0UaOTjjJwvOVU08drlT48yiq0JqmJOo7VNthtqphn1J3na6kYDdxX3lQbTeeVZKWxqahRSy
1mt5TBEmicLctEIXJzWbW+IE23ZNHPFq0ZyqqIpYADUlDQLWRLj59hJUVOJLEo+7gCcL8kBvapoT
CprhgeSFtjxLhB1VG6+SsJD80pGCdZbklNVpEFzFC/NxVC3GuptqCtuTocdNupnFWMaX49zOE4aJ
iF+tNHH8sarw9bYL157YQaSTHCS9RrXNAjHMTPucLj9WvtKPXVWO6OCFjPWmjdlpnrmZHaePdtwp
e88y16A0B8ZK+couusc16sDA5n4hOmEZZjQKIUM0lJ5AeXiqEhnannQVl9YBWT3EoEpHUBcxIHH9
+t9RMAOQTQu3rQN+RwcJE4J+1IQ6wgcYoxMM4VVyRjYksXJDXZVEzXRhkZ0CfUlDcpGnrr1KTNWz
LY9SSUxNTfl75PmfszOk1sv2TI1ndSq/I26QGqBFUd36U/UdgxM5OV+zG6AYukkjm4W0K+LO/Ug8
uAgYDuymvoJWvzRb20qrDlI39v4NKqMFxsR3FI/8juXhDZbtoUT8jDMIhCXeszFQ/b4ciGHdpWu6
T2GbxTkJ18f7TrVW7J2Ri0Tto2AXR9cjnXp1ZSHKWpDjYjrhsYnu8jQOsCAg8F8DhqCqEDbkm1Vr
oV2u/tuBTC0sa1WZBAcZYW3YWTHcthMfOE047mIyrJgjuV0fUe6Pgzk1Uxtis5azrSFDtSPqfM4I
vNUt0pCHJOwqhO451JZnHaRcjzDRlyW80wut5gV2MWT2sylx9eiZI35mkV6cGa7qamtcZHUHL86T
5GEE1Ik9sInGgsfx2OGZ6mhwe5p0pid7LiiyoCag9SvCNlvGi1J1Dhug37OjvnOk6OBlgShRqOzo
Fr509m6lkOTHFfq53ZDlzrAXoomLt1KSwhuFdd2dSVRYRFmw5J92Mx9xjei5Ueqi94ZZ8UTNZ/wG
iKjn/dKNRp4Ir6bHjHwcQfDC1tQslyE5xiwAR84eLlmECH9xcZIQ9YDjWXSTkKd5iTjglAf8yJUW
9L24Y7+eFXdj2JDc5YGDrU/C0uucQ2By0r1wOa9JXwssg237nQDmxZN3YUG0mHcoZckIk995YSwX
+rtiDREzTRpYGzmgr9kCy6T07b8zxwhyRNXNkHm4IqM+vLEnwh82s67Gl0iBiV+mgewl9zvLjBhU
cs0a3vEqVSbuLM1arnWD8+0e8ScG5GQpJgwPbtXxzSyRfBB2GwM9NLg3Nowgm5kgcotSEypGE21z
tFItRN+lumE4gGU8QKV9yvgNISYCEny881DUz9E0tQmNDpFuOXqq+WDR5v7MeyLfYt3MhMcJrloA
9m344uR++YaDBF5BV0TklybfCXIVdgrcfQ6069Llc+a0XPPmyu/suQnNCzA/GLGwa+o4fqksbJCb
hU10Ti+4JthZeHVheRC68cHND0gtDnvy7jQWvPlHn685eHOcTk8kP2qS7kRPTBQV/EQpWmozIuRm
6zEWl9xMDaKBWU/KXFUSQk51krcYcfttazv4/bYERaN2FVadV9PGknAmCjDLztQf2SU1c3GHgKPv
1Cmb86ie++1Y+6U8IOKQQFLEGDCktYJ0kPcE3i7VBleVL/YBCZnmfYwWlxzaKhx779OyfFBwYdc1
1nnW2xaFe5IjTto0CLCaBweuabePvAl3UidKP98R2dGQz93SCqOvGrDqzKjjMlf61sGHQBWBIcS9
fCATyhp5AsSVOFZ4KaudhoQqz+gF9bL3Sxo4wD0jk3Hoak4QYWZFh+K8oqqP9R0anzo6+lkS+HzZ
Ig3vGtgi0+eg/YQKta9Guspzg+sIxS4dDS1M3aUBTx6a5IzjopRYw96zONPm0pY9nV3vhUA+EYI4
hFgxpatxbWENd11kWqS1zN1bAtM2eVGuKMeHMmEzIzc5GGJCcMYWLRt9eDuoYt6ETRz4Pymos+Eh
gCXIAmg17n+4OcpZjDDUvuK+Zfoz7rIy9nEFw6lZuSQoU4rrlEujveOBlARwd3vw1wivOgU8tOow
9qbzI7OhCcln5LUKIOAYXsG9WOdgocvs0vIXUscH8MKda43Btk37+hTemujORhRJqLKzCdaTgQT9
ac9J9ynb3HlSzorCz01nN3uv8ykPc3KbJIcrQmTikFYeYYyp3DpdU+KaXW+p8CKUqnfOKsKGcG1A
zRy2BoARRk2viaaTCKW3D6xSUic79OGcYqDdME1FiHDM0BmoKHjueyAlPsJapyuxj3CdYb9FjlTi
kJ6dwd3KOK8GRkR29zN2ZPZhFVUQM08qrXuZtXHLQkDW7h5G8hpTUnJjnzZTm91ol39pm8CMuizG
KDXoeYzFn7AS94wzp+CmcVtouawAIiJfEGRNmzIz1UcbNQhal9hYu7yKJCZQC1UE58qAMroPk/zL
YQbKrxBmRG7VfTAxBHAnYi/YYKQoFttIv3eeAkvSuau4KUqU4+yL2fQ/yXeR/MKVdu8KozCEOAoW
OW1aCuWgKu9KaFUEDkf4xVDYd8Sikzi0RTYdakyy7kDv4K77FUcb0NO2jNKDGRToI65munFEUh1J
SdiUX1p89WiTU7f/1OEoFOogXd7Ooa3SfbSExfVczh5I0NxGYp6UYXCdNGE07GfG7Hc+bUq7o9XL
PhWF4h1DET4jrXpzr+IZmAdHW1LywQzBjZUjW+UtTglnb8H9vKWGKPKD7CNwmaLJ1/Qz7DA/kAiz
R9bSXy7jMEeM108LZaYlE+rRBSwOLl48+eEuqRLb0HwVvrPLl9J7s/LYTBx8sv5aY6s/tQcBNWFU
tJs7josLkgx5iOfIDd2NTjuyxEM8h+k2sSz15FMTzzt08kz8jTWbB6K+oO/HlUU+KRH1U7RzHZ67
W98KzeUUW4Sm89LFJ91UHvAZw56HVBDVbF2dhqGtKyMWKlygp26+UpOquMKy2cC42xaqYXEDEIsp
i+8hg74qULMtu0LaqwS3WpVhuY+sZm8xK4FhwhmYnfVj2lIoEz26aUkf52BG2k5P6AQ+H0lH+HOa
VrhT2yK31SGuIxh5MYeTD16aoStQtgG8HHMaFkMi6mk8ZW8x/qD1FfeFlYsnWMNecph0nT6gsu24
lkCAEPmHdfTN66kC0eHXwOSbVtOUj2WE1zBjvJLyjXrmKabXYb8HVPNCM8G9kmNNOlAoQJYQN5Tn
TMjbmUilQbEFGys3eeh9JxkZ4HrOvPV6i8a+i1mHXFEeRrdyakfsecwb1yH9AFcPFawTHheB9nuH
1TmDQzORwlNrTxyXxDfyEEVMire2iyF0gwO0LrdKF2N9Sh/o3tPFhWdkO6X+Hk4J8nY7kaBtsDlj
XXM1sr1tgfRVwHz0+uIZopv6KtjOQzCuK/0R+ktd3gk1qHiH+pBk7JrJEUzWqB3vlMREdi74AK/w
jk0h+Rqq+Cnqyr419GLQZ6Tf5xcD7+8CA1mMKx9c1ZPPAgoRdIawhNlPI798CfJyaxuXimOw7J4s
hdDJ7rDtt6/IvgCrzXY3PHVxm04bW1bt+3+EP+o7GdoJWGT/79v6Sza0rf5TjM333/hjK2//5gge
7Aj6WJC6MRqiP6xW4jfh8B9jj0svCNFk/X0pT1YNuTdIVhwPRaD761IetZCPv8qOIrFKhtjM/592
8sFfJDKhHTgBMpyQN8LgPUR5+OedfIfQhKRJyqoi7incdYKJn5bitig7nAJGO+QtghC7sZAgbWz6
sH2+gkhCILTXLAjZ1LS5sIdDP+Y8XXGlK/eI58yDcQXrkX/ww8OIxFaZ5timlURbnUY72tvgyaaY
3La9PO/9NvlZIEQ4meOkuFt04+/Cxr8MBNiYion0Gch4fAi19eVKM106Yr4Xg/wgk1Jjp8EJRGXE
cgrSHloaFmTEf/lnWZ4WOAHc8ZFaPb3yg2TYhaln7Jsgb0si4VOdl7vCTlySsXh0q3fwDjZGe/QE
cFfRQxzzDnJy21f1A5PRF4oBltWWVwDkyVKA/ru4o+0+ODq2j87YYtVpZgDu8L5a4n0WgBi9aGdC
QrsnNcONPXHdObmjlUuXvcaEC9DBCn34L1N+6lijn4BtBsUTlF16XQzq0a0z90eUjoDqxUC1bmKH
HzKmxsvQsLB0Bphdo4duogEFzJf1WpUzBOy+tfWe3jS8BqtM/RMywtmXEGyvB1Zvb1HJTo01JT4c
SYCjCqzkOsVqoc/6NA4eg5pYEhzVXW0RE5NMD7HFCm/wK2BHzPGddztoip2Y+XIoBjugPAoGI1Il
t9hXdsxwchyZMAdE6V1kA1A+7adESAddQC4uy/M9DjD9ngVwpRh2xpu875sX2vx4pV4D+Qj6kHpH
WMG5VmVwjoreukY0LUbygBJ9Hho6213o+Y/J+uZHwX6HR+8afQEVELWIuJvjG3xM7Mxlo+NdqYLi
xe1RY1em2FZkP0OXnuZgE8qOc5UUneOke7JoSha088K5HFgTBmOMQqRKpOKo8T4yDa0Yd7Jw2CTo
tQ+qRw5Pvut8GOrxfGojjPuKxL05HclrYBIeNOZg0SQfgh7jUTdfCsohRr00QW0IPVMa4gYs3Bwl
ZdFGRWwj4Xr2ojj485whQUfx3lniNkncWzGl4QWX1w6SoLdB1F7syyV3kG2vInR7SXZBszyn00KF
CGd3ky0IMyRC1V2HO3oRYAUDxDkHnZAxsSwBz0Zp56d4vC6MSs7i8tZUTXBKrb6CTZDie2ytdtBm
1FnU+eleeGCqCc1kD1PG9wFhRifoEbuN4lG8q+JJHYOpeoKntPVpijauJcN7T0zjFvADo3S8ZXCO
vBKVe2nDrx0ci+Wifdp70aUzirNC+Rdhmv2AszkecBtsyQ/Az4EDOXAeGfB3DwzbwgPyibvKir78
NvXPjYE3NfvF+7xAWiY3dUvXin5omH+AuLsumcLRr5SfiE+e5wqZBPw3fkx+6x6F8rbq0reijlc2
losZEuXUuZOAo65H8TnzXNUZX8gQpXqXGWu57ifpnwZTtstrbO7JQLpR4FV4/HsjvrpgfKkJKJyM
szxRIpCbQgDkfR+RtrdJJSykAq8U9qDpK0gaGwWToPmtRz25xzq1W7MTJXEReL30QQ4Mpk2SXy0L
9z7CyIAqOGOWke0jZiGP8yJdoutxcKxITLBokHt2zAguqlYnF4LEPuJC62Cf+tXJ5FHEeKN7u2hr
ubUW+Iy5ST+ZDrVnVRaYo0XA5Um1amXYSgl5RIc8Xzl5ZV69xBHnHRnRGN0gwYQy2o9uO7aXwKCp
N9A5xE+BRJK0Y1FQ3qtwdTRZzVTBpsD6eChWizZdHqMthFW3XDkuwxHlPvv2HJ22XO37yXT+bT0M
xFPUSkZnqurlk7QqoH55xtl7CDhWo30taUbwsTEgtyLsIbDTHXtv+n46QXFdYajDHcRq1jmtUDpt
1TIhnMpYsm3bqg0otAfxmqZsDcmDgQUBePOIEQNUGSMIliJtgk7AYqG6H9iCEzpSw/tRSVyf2Fr2
UOmnhCfhSGuC4PIKccAKgiGBMlPlcpeSpXAxxh7hjOzgNlKb9KItMeWmuEsw1/qWd5dnIU+LyeR+
sGNvk7+IeQmvuwnXFzno5WUaQGQP6fNH7svLoex/4qrSFe88EExa6AcQo+WXUgBmGLsWZhP/X1IS
l/PScqvriJkX6tWkZ8rXwn+tyiXZdsKnw2WetnPTQhAOVYDMI76WaQ2GuSS1zjJ7aG/gnAUHp5iT
m2XggMs9eg+uJndU/sYT7UWOIWgDlf+avNtq3yNruR5ldyjhx3qaLXJV8fyzyD0nN3Q/Y3Dbz10J
UtrtVrIe2xe7GEh3cXCwDFV6lwgeRGFwn0/pWx4RD5NrbR0H8EmETgxMnpeA5IV+LogxkZl7w0iW
QNRMXokovPHsWJ55zPFPRxKu7ouq+xpK54vZenshLd1yDIzNLkT2AkD1Koym7KRDYHcMuPLuOotf
mpSi5b5hVLxZJgWSi8iWQ8gW4BiLggW419o3jQBdGgXTCC6OD95lYwSXt5Y3FmkIm3ConTWTSmza
JtEHm1SkLi78S2ZuD8wT22eavOwoWOEfsJw+9RYgWb+VPNDyAsbL4DNs8TJwhSVIefTA3W1H6NZ9
BWLiaZ6Gr5GB4dY1Bt8Fyj3EG2V3YIwMtqkeDS2JuNMT8wGfA/6I5Shnn1J7+9gL6lOXVOsdm9Ni
JyerP+uUgTHjg84lB/zCQ39G2oukT8qyV7zn8iFEX3ELAVeeC4d4vNltoLFLyqfGKcylF4z1Pmo7
dUYaQ3/kW0Kp0TDK3HBiRYQnSfo/ezpr7bC4gPlo8VQT8Sk4Sn3azkv1PhjXp9GcbSR95lG24VOR
Noeq98yZdnqHWy1ubkKdTLiVwnavsiZ8NEgHrxvK5Ousah6dbwk0/AzUTaizedDfWTNpZdDC22Nr
x+15z7lyHwFPP18kkJCcpqbduhHCiw007/yZubXl7BS3xwrUyKFOgka+Z91q7YO5JIu99oR7jgsL
F7vqS3POnVTJnYD3+YrZO8t3bR+/LijbfjrGzi8jd4nMKdQ9vbfIKnk12gO5UcwDZ/+QBndiWrj7
1NQ+1XXg38wj5kKRBcMZuttHBrXBEY94dY7wg+ktjt7buHOwPMsho+Ccs/TZiEx/0Y7W+7GY7V2N
GKPbyNgqrxbEZeyAJvMlnUbfaadZqcZFfpJY8UyA21h/1OHYndmeA90/FZ9ATmARGzEeezjBEIZK
dUGOvbhDr6b2IUc/42zPdXbIt4Pt3BHGiMbIco+zrxljsjyxLv8fe+fRHDeyZeG/MjF7vEACSJjF
bKpQhkVPipTZIChDeG8Tv36+JPVmKHaPFL2ft3gd3RJZKCCR5t5zvtPxMhihW0jvQ0ZvDjTXzCxo
2oR8K0fTi6EL7qvesuVuIEuCCZXo6rNI+ss5Yg/75PXJ1ZKO3REZO44TRaYOxcR130y5fbV2rfUt
dxvE63ZdfqCk0T/zkpAo7axmsk91H4ytZgDWvFs+0teBtcVaPkgmZ2LQ3ccBu9c546+5mf3ha+ZN
8dkSL9EFZYIe+7Bbh8R9WehnoAE0AXFGjp9+9lw0IFA1xr0/TSHC04eYxbx2UP9aJmZ9DfCvvegA
vKY5NPMYVmt+UY4WTT1l9h8qlMTtgOMRlS4LHqcRC0EddSLKSxeTN93GiJln+X1Z+y0dDNz5JNGK
6NsaJe5hqfob+EbjsfXWp9o3rig5YoCtrJ52JWg+h40m1kb2PK1FapTTs+m2PIoNePnK7pA0a3pW
9dMlNrzm4COr2PksJrA3q+9N339iL3IWpUb9wHEkJnTK8KCP8v55BbRsU1knQ4kKqN4KkW+Ko90y
AvNMYBV8rJOSPIQ06PdqhRif0uQN046+9mBTufGMDLc1vTKfjS1SJoCPySq+UcNCbyGIemDi2RFK
MBx8x9vay7xrTan2lExuKzMfd6aX5Ke8j55F1pzaJA7OIg4XW7IDy/tkbaMzNdNMW4K4C8t8Kk5D
jsx7gEl0Gps5htiaEkOSAAVY16rBjxZF0HjI15DCOBkLoxwReHOc5FrBWDSocks5bXOz+yoSsITg
obDs2v2ukxXGuRW2VTvaulnMSQYkBKXURvnuVg3zE6aY7LJE/3nNhPwRCH53X2UyImSa8vxG5cXJ
Uw6aDNpv/CXW9WIgWJ1t80XDPd90wVCeiE2i1ExNq/OWm7H3g2M9Ox+KRBfN1wDFhBfW9rjFaXiG
4gX+Y0eafJsHjwOzSoBaiNBpzMelg5EdabWuGcfjrpGJzVZ56bXwiGkUPVQoyTM6NkH11WjdgbtM
fKi3VP4FPBUyB3312XeT8mgySYP4DBM6t6z8RpJcStX1x7S3UV+WhEOjoSA7EyveCoyESAAcsJ1j
tseFo0DYWUF3pBX14FBFp4NpzMcAlAmS0eShMPLiSxBfpro3t2nc2eeTponcKoVPEQjRNsqSgcpl
dMdSD9fIIQJj5hf3kEYwTR+DmEciCKycPGNHYjePtHqQVEkRg6eYVHAF1x47NpO0RSzY+9nl79EY
PhR2rvZdbhP+Qgd2yGYgju08ntN5mDmJypeUItZGNhpelxIX2GuA697KsdN4awZwLVnZfQfFhyo2
dgadGWq00bEjQGfjILEGVFwBeI+bEyyFPjRmvwhNqE8hCaXE5ekYQjQ6iOcdLp6Z/8yykq1dQQTJ
FIKYyUzlkZxp8sdAgm4sUd0o2ATHHMrzMSmH+qiyPmKrDe6tGNNbiqK8mB475nXXx5U6y6gpbtMs
pdxsZN9pyt+UM5lspDLYVTgmk2DLCMZgbgmcyfvhU9cQ8GGX9peWrxgWODjDmUniIvevvPTbzFGW
igXyTGWJsyAzQ6iWLMXNp9ydlq1bfiEGpT6uVn1Eh0aRB2AkeuHv9VB+gZY28SMclK1yJLiitbZz
VFyBRBXxzJN3P9qL/xWtHqFBwk920wAXbMYdu51hdDENZ4TJVt16Zje8jLON/sgy4EGQYDacIExN
8KtaG+Vj98n0SkzR00QZNvLr0BwBdVaeELwvqzx1pUt4HhXgM3oJOMQVx9Sgne/xSDQ726K660LD
HnvaKzEOgC6wN8IfS7AG81c5Z5fYeG9praswJ9eEhTGxdkZW0T4COoz2NncC5+iJYTi6GX3s3FVU
kNix0VATxwTODWg1RdXddKdPsete1AEA0c7ascs2EZUFlNBROdJr9T3qNzyoaKqmbVb258Xw6CMv
C6epn2+A2UBeC9YudER9XkQS/gy5eaFJtMOZqkv6xFZZn4tyCUIDIevW6kEPUIHn3KxsQ95OXszx
fjmR1uXvtFwsXIz2BlPDddnM13Excupj2fRb4gr9ct6ik5hPadTGoTdj7KN2d07gEEN/dHdpzLxL
VPWH1LYuEwo4G5fMCR7BTF9ItYpQLOGTSbgS0crhO+zUou6EjK5J6aBrHByT3m++NhY6GQuC0iW8
6+xoGNkzpJJhi18kO7VrTkdPrpQpDL5NwwFrE8XBc5VToJZF9Q1IP2eLjHuVDo5xwrJGHprdO1RZ
jG9C+9dW7e336mSCxu0Um7S2ykMtlLVN5WqT+45QIrN7tvzpsFyTmxEQs8lw4JSRX7Jv10dQ+57P
vPWJnFZ5NFx66wq1u4lJRDFa7oWGIGFY/uA10SXW2F1Uy29YNw4yM+5KjuDHdkjv5NxTfDSLuy6B
K4Qm9EyV8S2QB/wwZXlSQ7ePZfxoueZ3kzycvShqOwRA1W2LaZrhZXa0PB3IylHhugdSK8O6/4hm
1dknVnaPiqEP6UzctL76Sjvwh0yAJECcgjGh+W1ZA+lBCNZQ2R/o96F7WK/qcrmI6Wj0ZnUCHgPs
lCVgVfN0UPEy7ZIlM6lhEHCcI/DZlxWzgMVpFxml+GwLozo4lnHTJ/6XQlkG++YsDhfyeZvmxnck
thq0cVtgSRSWRvWMEhWFl4PLJC/nJ1VEdCsW8pK61N4AKknDUacQWEu0HsqahAf85epIfk2wxzH1
VBBkBEc52VgO0QudfWhgIW0RD1h3C+aU7cjqTfZxfNunOcshtDvE9l9cN7ihAO2EnUeq2xSPe8TJ
JAzHw8ZKSmQQwy282UeqDXB4GlqeS0XT13GR+Xsu6U6WAtda0JkDeFhdD5PcLt5HVdfP0GvIdfVs
7B4Jcce0D7e4AIobK3CNPRGn7SFxKKIQPRdSDUafofpD3aTl3kXaumdu0HpsdHpoRGOjOyfS6nJE
II5Csv2xWMNj3PX7JbOe6CD1IEh8DkFIPzcy9Y4dRRb0dZTJWZ1R+iC12k7KvyZn7wu+/K+j4pi5
jN5dHvhqO3mNxwBdm3COJ1p2ARtGUIT5NmoVsmigmqpmzfIzCTfUoCkrujsftt8mMVvtSGN4F9lw
X1BB2QZ0oncKBR2dvwz+j0mUwSIoAEe4BVAqQ0t0i/bBmM0vdBDLTbSk9ofCbh45jAUhdggP2HZ2
1dbGfQ04aRiqb161gOoLiGDA8LYRKp2YfZMItpGFA8n2vnumRyTcgNyLhte+mwHqqqEIlxgSOaVp
+v+iujX4Qcq3VhQCqNeBhmBIJ0qhrqIGx8dtqwq5w4yCYWcqJXY2PDF24LlJ1IgBH1L5aG/JGNi3
rfHdiWBXWSm6dNQB49azCYR2ayjFqMqIPbGAjRKiLGKb8zZHHqtpnwk6gNafoOrpyxb0W8TGHRHw
caRkyimR6Q66phMPaL2wSCIVCGyyeZFT9xlZBEoFkIsa49nLpjOjpdrY0FpzxU20EOTjjU+xr2ZS
VuxHjLWkQdrJtUINTuTRcVyG86LnlVt1Q90c5hYdhTSv85pEA/ht/LcqM/flxDtMPAe0aJNI6YDK
1FZmZEggOp235BLdUYsA8ch84zRnmercx2TszjlbfeXQPB9IyZqW6ZAE3U0aOw9LrpzzaYp1nTg6
LeyY+4J6Z/pNNNkpkdOnMeZxtU+pFXz0y/ELWhf3sYT5FXre6p2EyRpTE0Y7tPQwHSafbaKIW0IY
0xAgT/BT71VH4a+HZXAfpeV8HQbxmGd9cqSRFHK3/ONK1rNR//DZODUwqdFL5iEy8y9Dh8yXYKVP
nBBLOhaWDI12RWmXcbAeYlxFjH2k/vYJz8a3hiUvJKRpOfm0rw45dtMzp8WnwNlBHl0xX88U8J6w
TnYo7bpbNRoU4guiRu1bvzE+4U0HjAzNeWeZAx2JhlKplOt3UFvtZTQZPAd0Z3U9bf1pNDcmctMt
WYJwwlOJ+c9Q7h5tQQtQx+nOqaOfY7sCERJcVORKblNv/VyvaEGsGvFojagI7GWJ3bE02h8eqTXg
MTutG5XXDkwb0lny22UcaMI4CH7H+EMdOTfl6NwsWXzDlm7ZTb25lXg6jlUprwd2RZtKQgzste20
mAAWpwjmj75OiUJ5DsAoFZx9ZnELSkhnCSN0mpMsHFG0oq6iz10FoPEa3ANJj2p+cWcy1f0+uAPx
OyH9mutrUMyvRI7/t3P/p/tbFCfnl6eh7tKn4j8OY1r9+KVVrH/0tVMsxL8cQccXJqwb+B5e7n+3
iiWdYh91LnwGm8awJcT/tIrtf738bf6I3i3VI5M/+h9CBK1i2AoBhmuT4g/i0H/SK7Y1LOF/3dtc
j41+BvqOjZGcK5SaX/PGvZ2DDiRfRgEQT3CMUnRu7UPMURf1fIJKqjBEQcyoUOIDGlzUEQsdyOVQ
VmLoLgt6C3NYujbBk5aEA08hXyYeW2U3/xToSvN2QaIMrTYwxm9prfOcW2mS7W4mPa0D8hnYJCFm
JrLdcPwPxIJE7hbxdTXsU87wnwaEfDR5nBppDoDIcQeGqEnI+E6WM44oVnUxeoZNRa2NuuXsTbv/
bwAPWOR/vTGOy2ODmErIme1Y1jtcKRpqOFVa4hKn6jSjwXsUAuUIIXekZWXER2RBxqwRlXX88fef
rJvzvzwSPhmDPuEgrkfb6gVL8+aRJGIk1gIjAc4Pdzu6zXClFtFc/v5D/PcPHjkigw76SIADAs7I
u++n5lZ1I0HhPZpnvCgeBqINsil5a7J85/aZxOtCX3ZAY3JrTOZ0mxF9R3syMaBm7/p5dTt8qWMD
bxCwfMOi169xd+EYtJGI4VQlJV4QeCVcSc6f+1I5+Peoco4s2jMlsC2lc+9BBBPm06Eb2mKzom5y
ts4ipyLk3E9UJIHchK0QEnePaNr5juGu5RwJvMqe7/LVK+4IGV0+d62XXEHYt56x07IPwfCj1pOG
3j7ZplejVrOoVHJqV1D26K5y1FFt85VA6+IHveSGgA30HC3HFBIrQ0MtxOB1Be6Ry8W1gzXE6Q4T
re8mTPJoHNvPeTY77Y7+SvfDdye2pLiUfYvuLRJX5FY9LV8vxtm9Rd7kmkenLXp1GzHab4KYKBF4
0/WU4YezxCern/AbRkRgo3unDv6D0uS6HKe5Xe5X8uKcQ9kEqKboqCU0ZTLBsS02myg/zyGKcyhf
i4l13O8o5Df0UGl/0Ytc0IB+dWRcqK0VJP2fmFYCecubEeqbzEo+s5precxroGreUZiI3U7RiiJ5
TOqTbDvjFsExssHEFws8f/bZLce0kS/8eU7gqhW+fVVWBaz/Nm9I9EriV/DM/69B/6mVRf+3SOkA
2LoqnjSw65Uuffb9v15+5HXtMV4WH+BDwHgCmHGcef+9+FDm+ReTP4wiF6kQ8gnJM/wJKPLtf6Ee
YifPjlS6aIj4o5+rjwxYmQTSJYRPhIl4/4hOpJeW/53nJNYEl4AH/Xu0TAnVFH/+Zp6r3UEFpqQ3
ReO0HYHO+kteoGkmOh2lfB9zqLpQZVobkNX72Y/OZto77WPkT2Vz9ea23bx+6Fsq3Auk5NdrAdJG
7cnSJQgfYNOv1+JJprvA8cRla8WulrzYkPpO3ZDOxsOAWsG9tHMUPiTYDZmHqj5W7ZR9RETvf6h6
H6gtpeK8PjP8wFCHYEpt/xY6R7r+YVH6yy0DtWK5PFDk9zaoNb1ovbll04JtdUGkcAlNlZI0bQ9j
QXxa2fNHeMupCkuBPuowk03JeU24SRf2fefXf1ih/u4yPOHx5Ew9ht4/OVu1+LUI2LgsY2TdXzt7
gslg2SWeXrt0a28/olJ24VhXcROck+1TDKeYNpr/9Q+PTS9Sbx+bY7KB8lnFfBN7G0v1r/cjyoYM
BdscnEpyxRJxciEm4cMbxjIwz5s0Xi3YI/ncI3ZVhrWpqiTnQGW5Ef63ylQX//xyfMaRCPSGiu41
r9vbx7MQRRRRp/VOSMu96naM7URt6omTns7CCWCE7sFSk0RNHJ5n+0soJ9ZLLG4wg/Pbus8osfzh
kt49KttnswidxwngmiI7/Aswz6KWPttFj2DIDK6Rpk5iNwpy0M7WkmAluObJdOtqHy/e2lZs3SAb
b8uMcxswVE48c8lC8yPAoXJp9SaZi47L2QUsRY6QOJlxduIX8mi9Iq6mHfH7q/+bixeoIi0L4wM4
seAdv0woqmBB3Xf7HAPIdIvXP/OAQqSLTY7pMliPsG/W5ZolPK2f56nTXuXclz9+fxV6lnw7yvQ9
ZCNumsyHlo886d1lOINjcmolSjBdrPS05La4HWebRKIsBj5WsnDPKChBwMjmokiHLD6XDs66MFii
hb1ya0TOMyVWCgPhH67s100cwx7goskszdVJB8XnuwGXBM6YUeNqqDnKaTw1/Tx7W3x/2RgKLyHN
HRepsg9oo6txm0fJ2IaI/SDQFxifvQ8OEs0l3paxau6Lmpzz68X0ZX4NVK7sT7+/1pdrefOu6mv1
NPofVSoURPgEv74cY6cKhdN3RA7llQ+DN9K7gZjNziwRfZOTpSuICmblITB8jYgKs6nLxUfQy634
6NFcHMIyskvU0eU871Uvk703i3EhIQDHhuO0a5XQnzH6MywdMF5hjS+npWymu9kz2wAHvj/mm1hO
7inFZUfyzoSwIrvkEIbSkP593N579kyijNs4fAKhMPyUyOx1eD0yv2ZC/M1qo8fLuzsBJ9Pjf/wf
L+W7WQvdoNE1vqSkCHg6vYUUjDGqGLpW3tg8vPYsXWV64eHIf/j9M/jbD/aJXpGcLpg59b7uzfIx
QHIvJ9Qy+6Eqc0otEocxFLE42cOMa8eTgy+pYLGlbfIHEOnfvMnQLxiqXiClA4H1108mMmeIrDWh
4JuscrkvM+l9DJau/LGW1RB89uhwk769NLkIS9Py1q2KOmpI//jrB5Yj+PKI5IkAfXfkIaQdyao/
D/uCwKR+346LGLeGFBmNDEn767YBmhbmdo4J5J9/smQP5uhlgXv/bntBNVA7bfDQCRtt5L6d6E4+
w95ytmlPthGKNrDg9a7xac7+/pN1FeH9YGOzZnPTbQoGfPivd77Oc4A6CimAhwLIhH1GCgt7GRGc
OgwZh8A0MsEh3LLqfSy8qDj0k+ECAezzqEeNYXJzfn9FfzMIIW0z+CwHDjlHz18vCJ11U1YcAbUs
spK0NIPmRwHN9QLjmdH8mLrFPSGMoXH1+8/Vb9Wvbx27zcC0EINAfWEK+vVzacnSFpashJLoGT9U
tNY/dI3Vf5ib1mi3OMXJNuhii+5UPLqcAX//8e+3mMx/2FHokli8ABamgXdvfbpiD7XWpt/nVMwD
fC9VO+1QIKZe6FAO3QpizpF/k2EmFaFC0riulz4/r+dhnU8289D1NDQB/aa8BXAvVD+5+99f4l+f
jL491Dp08Av/eHeFI9arxoiI5s1TWH5hnru++rQuwjgLAgw8n4w5tyGq+1P3h0fzd/eGbbcwmRID
WELuuzFBVJ83Bmolfox0hw9jPBDdl/EyRVsXWFIBEb9aCBUbbBrFWeGej7R4LlwRW7dm6a5omJSo
UcXJOk+erBH42h8Wr3eGCr3QUoez9ZW5jsNe893i1SREETpzRMQmNZJvk53QI6VaDyhcWSXpBqm0
ss8pD/7OViI7K2JE3PQgy7X9w63660RKSovledhPBJfzfhW1hnxqGnzFewznCeVvp/RxHQOTMs5o
B4k0VLM0MVa2WT8ThmdFCYwTM7bvfj9U3pUAXm6IxNEMQJKjCGFO794m0uaUbAODeGW3Rn/e5gSV
goooIhwLAfDQ0Ouj6WvdztQMDXOKPlc5+6A9KIbqMl/QbBwY89XDXEJd+9OUpx/Guzddc5ttH2Wh
DxP53bUlNVStUq7tnt2Ia+8SWo8XaNa7q9Y043O2FuXDOGTVg1H7eLKlMXQWCHdZHUQ9lz86/CHp
H+a8d3OPJZnnHLSHtEeZhTnv/jr3kDMPtQBGw9mIaramVRy3XYwzOZYl3Ro4X7rFVBQKiQ1wkjJ7
hsVgTPnm9w/N0uv7mxtjUQPQQVB6J2YLwMDvlqHBhl9pmQK4nwqSKvriARpIuwtp9oEEpBcZKRAw
+oiYda+A4ZG2RGJs0CRAFFyvwWiYj3ObPZvU6Mwt6tgsU9sZHQChnxOk/FgBiTKUOo8Hz3CfkoUM
k13HhlqiMh28Nn8iPGDS3zEw6vwpmhz+fxibePD/8JaIdzfcpmYO9VjXb9F5UMp4NwQWc6qbZWJ4
+nNv4+Ds6+4hCrC7hECQYxdxh+8cYJanX/25WC4jWvUQvl2Te16VdeazZR4YrhOLIT28hUBRyHOZ
2g2kkUL5K0tzjxg6iP4wTv66WrMxIdRJv1kuEVrvT9bwNfqM9Rdt4+w2dkaXcC7TByBgZRKydinv
Dg5Is3wfbOAsTx123uQGc/DSfZa5IGjeKm3Mqn8YN39zVZx7AMnSKmAStN+XHZymagxErOm+RyBN
ZXrpMcrj27VaP722osJ3T+PYI6NCBMg+/LGoV2+6W7E0osTxynrNhv3iOFV9/4cBrd+bNwOaKwFr
zcmf9RRrXfD+vaoA/k0e7lBUblXX2ARIIoHAeBtPOfaUxZukc6xJkllnJGlLmT9VpjW3UGhJ8+33
Y4NY/ykzG4Zhlpv5FT+3EGUtBjlcNOk8OyflcJST6GCXbDk6AekL3yGxt3xU28NfKP+wSfjLCuwT
FCAIJvAx77nMXr/OE2rFz9/HZrBbfX79vsa/Xp8bA9Efu9yfAd8Dh8Jxvh29ta7Of38z/7LGcX7k
ZgIGZofCEvN+djDIjy27dI72Ec0nbpKHy1XVZ7bscaftyl5UBprNmOA2/qyYCpvGTkvh3ts7aRdU
KE66TruRf39Z799kjkdMW0ziVN+4NS+H8zdnlkZCQRlra9qXAykbe8Ma2uaEpjEGWZPELoQbCk8E
VCaGf2j9sYr/VNTRR5O3Y8xzoCxz+GfjqIHqzrtJk1yi2aspne4FFE2IZv6K8bxUSn53rNksLmEz
AuMhu4T/7OXL8JjEeWNu+qrQIo5SjDMRRGXaHExqdoqMD3NZP9N7AEP5+zul57S3Fwp83XWEwwbO
th2WGb11eHOnPL/o0Y6oYR83huvv2cFb6HNa6v/opobivvKaaTn+/jP/MmjIBWQrq/dGFAVwHL+b
aIfCXjDAc7Ab69X0rybEZe4DPBCDLnhClwiFz1jH95M/Ou3R66qouGw76cA7AH3kWH8YLDD3f70J
OG+Fpx8SMGqmT3b8v96EyOoWmw1IRnw2sQzB9YIxg/EKlmHhHxl1GfQnEP/mafmS2pPjTWc5W8gW
BTw60mu3nd3h8/yyWKFCY7FLnAk7HQ38RK/OY0oAGFpnQDboNc2GcN/xQHNtNJqjlbPfe1zASGTP
4JiM4gM+sFV+zlr28NGGKql73zuxm/lcgNkqBGAl5ZvovlxpAg1bs4mr9dFWfEIdBkAgmV5AxyEP
2cFZQ6q2dfOBX7vNnS4zkJJ6geKvzCVN/WZvFmNbBAcTsCI/DospZ1Vlj6U/OpJryr/5aL96PyzB
BDAhgiAbx2AHZ1dPf0lZ8ZI3CVosP1wyJ2aXgoUAK9chzoyGCY8KfkXeejl57ryEDWgu9WUscRV/
FLgyRXVyXN5QNn6E2vCryNlqI/uA7IKMK1IHAwvnJbs/eK5oNUHMIT6ubF2QgofRo0jHMsmFjxP2
IwL6crd3rzqZJvq/URIS8uiXZdCvZ7kzrB7Bttzspbg2kJEi/wBPFVvmIWuhUNVnGGCjCPya4dDC
1c8npRp0DqyXVeLGFBMnbtKJX642bRlIYr+ueNAQ7C4j0Troi3C7GFtyKtP1MVKMV8K71kSQhEsO
IyiSCxLLBF+ZYVTM9bm59GxuZBpMvbGNJFaDfB/rvup4EmAwGXgJ2zFu/WJnJvfcNBz0HHgSlhXo
1dINfOMJcsX6SJmxZ5VC6pM9BzGE4nnT/Fy/6jnhoed9WXJLoqrVi9DPf8OgM3GDvFSVfHvXAgfw
aMWEdKMdw9fyOKHYHa4CUObPLq2B/qEAO9M8pXA5l4tGLOVo0INtx0gricl4BhA8BwnPEhiz/tAl
wZFkg0InO8lpZWvcamkYX2tplX5a3ZizGxFFZcoH12LHt4eSipsM2pAaH4HoZlwyKa/6ygmtVPWT
9uihtcIAwjHltrFmBLGHgXwDxG8IsetGhXBqQaBsB+AeDGFniCk2bzAHEdkdBGsa2GfAEfWyk88x
aT8n08EtXlxadUBMWJTKjrzasiyK+lwNwoW2MyGd7W8mmU06Uik1B2R8cTCty0U7kU2NWgwcVwvE
K5DwiuJO2swKiWDFlFu/Ynf0YVZlVz+KTiCOSweIP3LTp4Mmx3nWWttf1trQl5zxLnFQXmqy2mBI
YCEsxxMFFr7j3mvTmlfLpGIz3WH70zbaih77+tj4AwQ43dFlHFimo/+a0zJ4qO46EjbfDfC3lSFY
WLxazR5mTtzYu9QFKGtcFV5Qp3drE+ltUAro0jlCZiWHboduFmsn/KVJ/wOTNMgb5HVBnj2/vmX2
MOkfglCl13lrDbIpBd49C6zgzNhN/jSWWcJ1yiRVvCtMMfqhp07U6WkNr3/2jJXHzj4JI+raIwmT
zvRlYupDRJ7MdREcM7JBortqskraDDm7tpm0Rd+3fpCkmGGhW2Ig7MEOxQVzZ8wJZtCu5AFqyrYp
J71jm2Mfq+uY0XfAZYUK/7GxRjM/iJaV198Q5ybIBXXsWmX3zIBTcCeUvfInkM00tCThiFxfgG9U
2Bd/PqdVNrRjNvxtk6m9XCY2ra9fGPqMB1EQWuqs6YRDS/+vcJrxmzcs8fixy+MUdp20ZxqDfaEq
II9+WzdrtRNzMzY7B8u98Z3U1da4FDjh82pP29DvbuGWFNnRbRY3MbWUol4QYKzGeT6M8ZSEfpHZ
5XGCfhRcdbRq6GVFUY6WrSsMAxW3bNIofnTizuKCo4ykRzhBL6+EHYGj//dhivtXWQZqCyteHlIk
wm65WYHRwoy0VKffo3kYV3XeQknkX6I61ofNMfb0UulPvlDnmKG6/IkUXz0Ml2ps5Vmc91JN+ygy
yuBuwIrIj3LmW3imbHX05nCeo5wbWsqhlsU2qmgzaXEHTCLaT15bX9gEFKUXDNiqPeuWTmgSZkG1
t2eY+LhNAsPnhXZm4laNbeKmeo5r+sFimYOWygkjrAKnLzSS+GVhY4MstRKysfu4p7XRieSmIAp2
/rpCd+Qe/dzvw5XR0/XPtTwvsohDUmXM+j1KFEL8cse7r4+mP5ffjKhaLuHnImFFkqyubSccveV/
PTzIwdXrFWmWLT/mDa6exAki1++Eif6TtRiHuF5UKxBQfA/sqgQ2UuePsFdvZ/IF9Sv1uurVNnGq
45b+bpRa/y4SuAYeccQdMHwD1EDVbHlbk7u+IgJ83WmDnX75zYOl36igXvR4iKXSu/fK9w3uJcE0
bGKGcsZKCVCg4DnBr4Ck/yxdsizjO2VGa9E9ZEYEmAC3GpaQfSJqkNebzuln3srWN2JmW+f1bEV/
HGgVhdIZf2zY8w769gmKPknj58TUdUwQmHlrfsCjzcgaQrYeJ4ctxDO9p4BHq5e+3Cv1uGFfo1+9
tHJcMtgm4nT1DPT6CV5u4vMMgapbvgnqGhSqH8q4zHPzENjI/akmYdvjuZStdNvhAZO20RSPXTfq
yQoJu2FmXxIr0ne9BfvHdLkd4dzWMNIlsvpOXEEkgnwEVHrQw9yuiRdLD32FjR0UnY1JT1ypKRc8
dHh3+ltwKiy4kQ1D2iHUdbJXcWO1Bby1J5T1dieQexK0UJNLP0mUVBu8F/x2MjEGk70fWGAxvdyp
KvH05ydgd6MvqeH2bfH4c1sggMsPXxvopOODwpbGy+gQK6ybWwVlrK0DZ4i7jAk91RfdOHpPaGuF
xIAG3SES5Qq1EMt+OuL46Y6DcnMex8+9R2p1NX+/FY7+kiUi4ri+J3fEne46vwXDd5qCsgJNXhX6
F0YdRuX6XI4jsPAINYEBsQusZd9bLh11JgyiNNTGAhHJg5Qm+MoIsLetL+3nr/BKNrv1WdcMNZcm
7X7gb5KdSebLwWgTPKogp1PH8zEGZcCxL+vX8VyByNPjGaihHhWvgpAmKV0uC28U+wDcRy8fhxqC
X5lTLqXFKtu6yp4hg3Qt4NvJickEYITor5kV3dCvWKlwtpwXBIqmSbcx09wsd4YNhe2KfX+dPnqT
0VWfgiTyEfaSJRptR1GZznAIvL6pPjlNAUSZCmvuw6IxTVLup6NYmoJvXBayx+8OTk+GGe3h/GOG
cr8je7FMVzQuSUtrBPN43wfjTZ2Tq/qxrSAX4wLrkrXDEwNxhW0YlD/2XJcQCTh2EKIpUVzBOVPG
NO4Y0H5SPCyxsvhHSeREi90R7cy4hF4eLV6waceJTEdoWDP/ohCMqBbqKgPqht8rKXcmwIur7yke
xaHDsWStRKhyb3JPXAwT+LjmDrF9axb7wCQ5ZLh2AmLExkMz1ZFgsktjeSsERe7hmAe9/nwzxoiL
5tqo9b856DSdY5QTBWTsSssay+umx3nhH4Gh+/168jFfVTaFwDXRhq2+y1MQB87qQCFFTxAp1sgq
qzO8hbXJtSVtRUkUCfSyCjrGpZ1URnfZLZWe+GaGt57xspoFPHrdNf+cshtE78hi2Nu8hMm4rp7j
aQEHYt4NPnL/p77Hi4mIO+rbmIhSjkPlfVaqxkyYnItYbhKJtf0j9hafJzuPhLIT/oPlplSXgyDa
ayMNzyzKrTAa2Zhb30O17X/04XvSvUijrreoToDtvbTkqLerZd3pYxvhHHqRyxbWGU1hRJOIten1
r8ATcfwc98IKZDpEvqEPZRxAeqaM17Op7Cr9u1DrU27tKnzOd1m12OtyE0WL0+8ZtCR6bhgobCah
rHI8Qa/6si4U/Mw5GTd6rbcJC2Jpej3pWk6sV2+XaY1c9QBDJxm3NIsIIrn6OV1Q/a1YEcam0bM+
G7+oExqxJ7DOXPRlb2Gs4pwYgWuC6pmh74esqHf9nTfpqV31ht5jZn6pF2DPj3lTma88ZvZkllY0
fImU6xZDiBvkZU8aAdBsCRR6KTqZbs33sGO0/gWpBWhkl10/mXzDoBkn7qlVNbpKnZUGus59PjpZ
lx9dt0mUfwhQlS3khptVe2sPdmvxrEduG7MGo0aSnGaxropmQd3ycxmvXJj0zV5J9+W+vB5jjL6P
BcQ81+3hWfb+lOCiMgZmNnOFDkiFLAnQP+6Jgnaco/U6LafsWzkgvW6chzig7NhBHGCOrIj8Yj4r
X6e8IQG8Mx1+Lq5RYxDkCmvdMIoU4k5JVXBTAzlhDDevO58UrAlznq1MvVWw/FhPqmT06hUwjkp9
HER2/XKgwCsq0fjYutQglkWvdD6EWBYIvxd6o2W2JGrUuyIlyvd8bhR2yS/KCJZ5PUhu8DKHjBA/
uDcdHPMx3s3ABDwTA5K8DyYoIf9N3Zktx22lXfZV6gXgPhgOhoi++XNOkpkcRZG8QYikiHk4OJif
vhck1l+Wu1xuX3RE95UtW2RmIjF8w957HeYkNkjT7FOjt/tVwPlTOCsnVs60jhhRmM2BMXPmf6fx
Fg8KSsT4Eg/2ooOKI77GvUOEaX208LJPj0hccTvO7mzP+6gGxv5AaTUTW6Yr8vSSi4lRoUo2BE7O
2eOosNs/W2GxBHz0MWJtFlLBgBU8MjsNU0YNWVfdJYWaXeJKczvxD+zKDNhaAalK2baFEPhtyQqy
jgY28fQ1bUlSSJ258valPQYKFHs+96QHt73R3xds8cPrPkqW61LDaeGgj4oC7yMkkTIiD1D7ZYbF
SBcouFNiwOVhqrhjtRsNyKTE7tfyTE9OS2sW7oUJ8qRkzsuRo3iENql3NhoFM7+SsdLz62fH9Vll
UwYsVc/PIcHPfsWwiafkNtdh97mLgpoC3rNp3klPqQitsNZxXXqclPpnow49nrPl5/k//qyhrJ9X
1TgRJHUYmB5xeiSIL7NvP/sL2N5LqflZ535eEp7sl7JaiWKpwiG5KPHM2KB+VcRte2xlneV73y1U
BNBi0usWdIDFQBUD5WD5nGGbuO0/y5GltE5StdwtdDY36VXLiCy9rnDsdjUmG1EVF14/A0/ZYIdc
bhnsJZY+iCx0i5cPnHrk4kePHi7NTChoJWuVmYoStAMIgTgy5BuuNqidQq6ZLOnM6IP7Us6ta65J
PthmaiS1bU1XNuQPXFIuKRdIHRsxEJOAuuwYOlMxnPkC6+EcZZU/g+0S9gxgonXVLLaoL0f93QaL
rb9TS3Tpa+wrBXcjDQSnoW6mNn1tcQ8A9Gg9BqTERXpu43QkoYqln0qmYRkez+VcTi/1Evlb0X3B
8fieIjtLCGvWRc/fc2CPcK8RZJ7zp6ruhclZ/mN45KH/qRrmzygcUxgL4HgYMahRcCNtqBiojVQi
+UOPgN09t3a4PAlG0yr5qj7vYVxxPuOJWPc2FU5iKpOgyUyGQboyZWPk+FqRL/CFuT+fQ52wC95O
/rOcb4S9dBtEKCy3r8CcqUXBS3FRoM3XhTNv/vmQXoZOHHboY/x0ZkrGIO5gdW6zn6RgZ8rQ1K+t
q1JWy8mXKAwjNOodFXW4srS9DDSUS1YGL4YagHy+0bN7ohRcOYacmOPn1pIhcB4w8ygmTp5qNnM8
7VYXZDVhFz9nAIUomZjA+aSJNtTI9ROWJii5dWC2xPH7bd+Lr3MN1n7Hhrd2seHXFofNz6mxHiLH
7PqHz2eqgDjCtWgPCD2nLcCcenoNnUiZHWGrGuTK1o2mjmM9sNvjY1NyL4cpjCE7tEyWucqhIEST
JtuptpenZmOSCs5T0wZ/RK6UYRUcDAGXW8MWyUZQWduRwCpD8wNdOQ+XnztVBBxLpcEAIuMNNZ+z
POawVA5tSw5xu/5sFqM+1LQUBKUBCljRVvqj3CQKHM0rF+jkTntP2RBBt2x3Q24njZbDMh2KNBOx
Q2LVA9+L2dquhHHeAB6HENKnyz9Kf/EXMczDSVhyDpGWwMwI0RcfITLcpcAvEtzjjwlQLf5gEOZF
C5B4SV+0ipz2HxO1JOs9+4rjXtVgAJj3fYdBGAlqLxPftBNbQ59CnfEHOI4/Fhx/y1rwQFxNVfzP
5WfemDzSKMbtD2bmv/60/14twGD9H//SKXlD5Vl9tH/8W7/8ZgC/n+9uQYj+8geojEk73Xbfm+nu
u+7yn+8i+l4tf/P/9H9+WgUephq+8VsFR235bVFSlb93EThsj/7ceLDmszbV//4Tn5439zcsAh7G
NVwHnmu7rDl/xqMuEag+Lm/XctDHuqaNQuHTdWDav7H1ZFCL0NZDGWbxBj5dB+ZvrvSR6xHXwopX
CDaTfwNZ+us+b3G8WQjGUQBCQQ0EcsBfN0RVps3QrsmNFx0UxlDPl8oeesgB87T73TG5+bl6+72r
4NeF3D9fiRfiaODjc5Zt7+8Wcq3Jej4s801e+sSJxEpiwiYjPdsVnnh10WL9lcDj113pzxdE68fm
GIvOIvb49QWBXgzoNdJNHGfJvmlH4q1TwJMfkz+A4UPqka8YqTrxZpkoPf7nD/vvDiu6Umjk2KU5
vH84rOFgJhUTuw2oL2KIdO00097hDlVuRJVF+V8c2n/3ar6Lng4/hL0I7n/9pBDD2pJs5E0Nocf6
yti5BCEwLLHrzF9Vf/OfP9u/O65ERfPRLNdFis5Z+/svMjGnZYy9dDFpQcgCaRNt5j1BQ5VE5HsQ
t+rUviEsw/6L1/1VDvDj+0QiiaMAG45JvO4flpm9KzMaLYaMPNzWPKXXkpk4odTQu5tcr8HRRn+x
QP13r+i5qACxgi464T8cV6v0sYs0xSYSRI1h9PedDQOQ/lLWVnxPJvlM+uDQ/YUXkVOUA/iv1TUf
7IcHyENbQmwyu+Q/nDyeLStnzKxd3xoaex4oEGLGWa/nkBAd+33wrPDEoCgMDl5oSbUjFdQ9xmEn
HoyRELT14GnVYFZ3pzt8HjjNSjbW38127r/I1G4F7VLTz0v8v4CvVHZMomnjwLeaXfk6EE0bMD21
nBsjIJtsP1raLL44eWZXK5/p7ZJASpu+lSTRwf8awx5kI6bZawbV/V0MIm1EFZli+OCMANnX5JJI
q6hGp2BVib3J0jw0eWCjLl/lzixZjjYQ0jdz5nWUr0lVk2agzKq69KMkm1Oykaa22FlI9Yms8wpq
VxMvYZoSBFI7bgkOshDE9oOFgr/XlS6AQHZM76Rtjk8E6ybuPmGIeAdBTLu3fVDL3eA0qtzUMV05
nfZskZVaEnMA/7KPtxF4NpwTdeqRLdAFPTk3TKQWH7zK0p3BgJ5tDqvYNao7k91BWtvPVa/Taodk
jABdn8XCCyE63GQadHkWCZKl+WWoTafcMyh0/RUVlZntgpKIjq22QPWssSm2Zwl3Gau79p2jmN32
O/UmdU7rB+k7s9iJ+PdQp/MWTbd74bK3Cw9p5fTOI1VRCV1jjLLyyE6YDFh8+Xp6Tqtkgikx9dJ8
Cii2yOhqK9wGZ/KV2QY24CEnmG+jLuPHjAh1rJI8K4jrHds6qm/JcxfG5aRARUCV6XRKilrWO5l6
YmoxeDsIIHF87tFahjXBqJ3KhnM5to66zug6mUo5lZPu4rYAAJAnwMbWJobUgftg2RFjM7FxzO5Y
RifxRSEGoGtxzJZspW0/wESbSBLeyMkRaRFdAUuSxlNccDzKlRiNduGSkrJWob+d0NM9W1GST1e+
11hgExXT3z0ZIL16Z36pBhieMFQjuBNu2yPT8Ru+l7NJxxm9IVWozHvHR46488nSZ3iL/tmTzC7j
cXiahVW5q5p2RW0sUo7DZy6wBq5NJwhPmby2oWBrK++jyx1SeZDkLElG5jxwPQZ+F5F6ARARLvbQ
P5AXuyQsRbZm0kSvDKzVdaanuA+Gh2kcZbrWwExJvKjnmKjSsDTuwVIOT6A/1F3n8JRem7OOTYLY
+hpyM9ioE2Ep7jO7oBBqGf3CWpDWXK8mA8UCM9bAOYuanQSC2DEGzzc3BrFgsPnIBvVJ4CQ8ZTLv
Y9ecvxQMRd8MczS/BU2WP9vcRt6UFYDsULyndlulIr+Jyli8MuQJ3rMprL8NTBX7tcibDj2br3qM
id0UEp1buMatq2IWz5Un7bcI2weNblg692UX44XFS8/xLEAtPCRm2+lVrmaboBbygz9sK5b1GuYY
ZEWGDBE1uUHgoQMOunhRiS1JVfVkCNrr2KNBfEZQNPMbPc95Z/UkShAjXnuhoQujJYidLILaW8jn
OVBVvFZdRlhFIdMQOcMoCOMlO35auy3/WMU6DsvNAFH2MYuqhJBNQEwE4CkLGWhcuqUPh2VuG3QU
5DCtDLsOl9jejC8uKCxymqbQri7YA7ULVttMHgwSq/0N9nyi5RoWIE+1n5mC5awHdIhAmpCTXQVo
GGmTSRnxFZk+ynGKF91jv2THwrBw56QVcdvu0p5spT2jvCxgCFaXYUpE2MkP5pAxrBF3tBFmNJ1o
iEnKQM8W3ZHjnZGLwcc6+l5dx9eJT4OxLRjHh0gpudew+I5glN/UTQerjClO3WARwnK9mp2RYC2s
3iZhTtYQEAXC1RZuqp48DbJBLOxuLHqSk91mEMMaXVbzzi1N8uLJebb7e5I1If4UKSOrVdLwQFoV
SE8jtP1DM60N5RK3m8TSabcDeddL5wa/Jvoe1H0UfIlqL4qu6H388OCMudXsnIBEwss2zWcQbzX5
x++mo/vmqiFQiiSVxHemI+NcOtjRxst/k9VtTYB2bXoJF2JVgyeJuqA4jBlE6Ao2eYOjb4zrUW0n
2YXNO9RpUV5OTl04Jz7YPD9pDLiCpL4wmnigOJJk7iwNO+u690A+bXNrcNPXZiyYdoRN4vsECoFk
vlJGkHTwfQeb+G2AUhgMuROwp1zpbpLDsSdVddH1oIHbsD5L7itfzPYBSX3F/rO3vkQEmHzEdRzf
DUOSsHlGhAgayTDeteo0yTNs5heBf4xmfIyR4piTy6VnFbLLV6Jk34sdkZfaZVISzxL4ETGiPlC7
VVhnfLVIsXjMgm4c9b4NqwpPbKrlG+OvSRKDrTzOEMvo18yv4rMByUavE7cMCbsbGv9NT2XFHSjR
6nWIeZpvWXgoBjCRGRWHSPitsxvGMnx08ynsGc9GIRa3IQ3HJ2xII8wd18gubVhCyzeOuOPIZqHW
10TqzhcUAAnxGKEbMgN106a7Cjr20KchLU3z3h5j/1FHI3lxfu35RAnGoHbWNPi9BdYphc4zyGSo
7tk0Ov5xxjbsbaJkhEfL2MsrLnrP6YtTVZpaotSUbfE1aaKZWI3KwwlHTg5eN7MO/YbIyMB7Jz1O
Pqm5Db6x2zbO0WAClYtb1zzDcwe+qRgnHKRI6grMuV26W2iMlU1IA/I2wmbGlkE9hPOGjHkjSSAs
WPm8to02LlYZG4L64HCfJxyIC2hYzfm0HFagcv1au8pK11HVRy+YtKcToFLYYn1P/cNGJDZerNq1
0FmYpIYrGTsjT/WMxDo7dOd3Zy40Ad1xYZ1U2SUkPDmxZ+yYRIwkihWR33wdiJE0dkCNbfd19NEM
7eGTh/kBNYgLYI+Q7gBaqSYbWfvZmBGh5HPrpMRQ4S7OJh3tjHahgiKuVPJScSVVDyQG+d1Vg3Yk
Ji4M+nCywr0UCKJ3OqY5aUwxwWIg4sogeZfGiLnnku7H0Np5crhbhcSAtWlA2CmCBmoDr9TbAXgk
kAp4uxeOF3j2ug3i+tXDJYir07MmatJgOs1T7zfbJuRhRK1TICoyBwLTN6TUcSNOxyQhvXPsbDiv
bEM6931wExMpU1Y5DUoFz47Cj9SuesgVLmvJjUjiJP1aBHadwZjm8PlvQeKm+TbnFHvEVVy9GoFM
+Tg/czR+ZGrgLhDfqh9JG7DtPUgjMQEcZIon53YJ5dCqLO7mn1EdzJEJm7LgGwZrXTKcb9sl3SOT
kXNpz/Hg7cHihWfEJvZzXzjiW+NYhLTZUTe9MJc2KLZiYT/5piOXtYJUT0MTT8XakrzpVeTUyY0E
K/ReW753Sx6Zk5GOzoqFZWFhrlOT8CUW/5NB8C/YtOuYWFCylWI0HSSBZFG2yZgcP2vcAdxrzV5N
pN8Sr7zHUFxqGCSKNOycyeO3OUnnrznWyhKhu5e8+yrtyR4rlcW3KeRwcoiDJfJxVvqWZZ33lgs7
vQ8chWrLsylReU6x2Fi3eTjfJAXwJ0qARhxmZtUUgEFETrgOTePV54w5ho3Q83ochGvjUvQEvEIi
a791ugtunMGShsMafOrZifB0j4+2ZkO5sUy6FoowlZKXmTTFlxk4uCLLHpnu1qXfANQJ+SlaB45V
3ISC8AAQ3tp+QiowfK0nVX518jA7U6OZ5Y7SNDqRaNs8Txi00h1stuyKChOVRTz4KXuVrp3WGE1A
mpnQ5Kt1DI7i1Z6Hud4GZi1eutFZKO9m4l+yb0GQDOSKmXJoVeUxZ6i/TBuLchHn5dwDAnIOSTXt
JutSFuSc7+rGRAoWp7H9UIcBoJka/WF5mcaj420ygoLcNeNoTOhBXDVyF8ZWet0muAIQbzbdGes9
W6TOBry1qpCPJmsq3fahHTpag4Ai+yyCqSh3ZuXS2ZV23l5Zrk/CnA7TcfppSvlbo8Q/HQH+Mlu8
rr8TW064R3v6Vv9/MCw0afxo6f98XnitiZPr/3HZld9AnTb/+B///a/JP476jwkmn7/uc5jouL8x
qfMD3DfouqWNwfXnMJHL/TdWKczzyDDitrUo8z+HiY7zGzZ9plCkWjEKY2rz38NEx2aaSKoSTgtM
sUx0rL8zTERY/+voIrACdO/kAzmYSr0lPoT//7shH4FCrmWYafNF9uld1hrOaXmqbGlXXyvm8Fso
TNyaO1Wz92mDXUbkLbJaxz25Vl1/y4Sm4VXlvEv8XJ4nIwJebdB7s3V0T45DoiWLpUfHHi2opiUy
+6btDkbcIOPGtr/vRzs5zLZNAL4IncuJZfCVCXt3n5cIakkABlOjndtJz+5uMFmee6QRFzrhVWZ+
W9ETlVqwIN9UtLEbksHzA8PJbDfrQW8GhC00wCB2jTqr18CcJ6ST8WUFq3BjUiJ7VDEw5coXpSvu
zHOSnP1MNkesCK/IL2+BhF8lTfpezMkrwc3Id/kPQSgeWQrDuNHwbqv5WaOZYY+h7rtg8emx47bT
GRLCSM/RG9VL7E/Rtq9acoUkkOOBW+x2dtxs49UtKkg/+7D88AKHaHjhtURo00i/ojvmWRNX95HX
n8aaBhRSsVolfTAisaG9ort/9RwENyxYWITHvP+6EekDa+r8yAMrvvbbGd1WW6GTDElR2LsTalRk
ufitoFpGVupsMiTKPLv4kmiUzSvAS+cuU9N+csebWr2IllfTefmSg3JD1UjJLAaOwvKfKjd/Yc16
X044Eue2RrvAX5YSWjoiC8IPeuJyExMgucmoh7i1Uzxh2W9wym4LQDArP3YfujJ5N1wBKLXJX9QI
8M7Lp/FC52jaZmtEnoz0OdtU5FJue/INebgsq75ENCfB12MR0f40CpacddODtUIRHJLZm03Le+yI
Ag+WsN/IzHm4VTdq5vtAWNbt8lLXL3VKJmNFVc7jzjavEMuRNu3DVZ2WU2e09Qn+jsFYre+uxrDr
rjw3cpDkz6WJ5dErLGCsef2K+l7dIo16WtBJVtL5mzmwD5VKXmscwys5VrTr7Xiux/JFh819SJLp
2k7Le827TZV+KkVxw5g5WpHAGO90Y2Tb1CpeqXDfJ0hUG8fJIfw4NvhzW48XJdTMnbMsTYM4KtZF
DDelqe+DiVPBivm8bZm9W5V8MD3zVoZTuZdFleHEwqLAqINDOCH1qEShN5WFyNUtMvnYJWl5lUKw
HnFnE4ucTkTPNvLQEsa5wal3DwClXuO5/ECbedvnAMcQEnHaJeWHrF2qi5hFIA9kTkL6/H1iOACJ
SP8lkRT+S1AMpzSJX2akORsjKqtFb4sLr8ZqgUHTtA9g0liBGlN05c6yBQkl3W0b0UigRdyMku9z
mT7ucmjeHIvWvKpZdF/jNSv3s9Yatwlx/LXURMwG1IhpZMv1QDuwFgBF0DmrYQOlcMYmAZW3jNVT
O3JD6CY32tQIO8GyRPF7WwVvdkIeMOX/R4i/UkJaXeHv3RROAnWrJ9/C47ZoW8I+umXhYAmYmRBG
HIAO8xIdK6+oAjhxwsB3kRnuFqvcKU8FLj4/QxUHRQs9Fj2d0PF7nwDeLLIPf8z7xxxJ68pyCgYn
ClR0kvDWdECo8ABdc99F1nj0AJOubKt5Qrf3ig/2m08w0cawVbJn1jFeqLAj5pmLmxAZQnkyB1sr
3cJCrOq506Je31aJb6xSvxKbepKQcUXaHTK7rInnt+cDMzX11FVxviXrobwq+rJ5rSvyefuEjjHs
u9OP80a2EHK52AC8MSNcBQ3jWCNrpoMwOclG7kcHw4fz4CRJsJfO57T9/0IZ8qfFyv+D+0rJyuDP
64/1d7acJHX+10eTvH0r/3H3ve5e8+Tt9xvP5Tf8LDksj4xN9jygGgMiGKks/lVykOZJYlmA5Y0a
Qixxmv/cX5q/LatJj7r5R9CSYLXyub+0fiM+g0IhwKqKwolAyb9TcnA1LFuY361LLN4AfjtHBhhy
pY+5/Neag2cXk9VmYXtTBEA2HaS2jUNb00IaBsJkpxEvrgYqIuqge3GQlmzUANqRfJHqq+n143UT
1XQcDJxBJ4Rm8AiC+xW7SxNu5rrXG7dnh+C5eByYhSblOmmE/O7Z6XQhGZBtfvzGUSVgM7r8dcrQ
Sk26ZQLeeGSNxWPRJkeAMvVRdPX4GMm6vVLSzu6coZHENkwMypAF8NOpAeRaNah86hnbYBxPjxhC
vDUj0ndnMvmNWlrxUcvUO9SMsk8AdWBModIDgDKWRCcTJ8DjaKPDvL2OkyK7TmT3nqatd/bygqFK
blvHtBbiYBNYWESh8TXBDHlNtwN/xvSqrxBHvDO9IDeJ2OiPBcKlc9fWsGuM5LUvlsaKnzSQXZ5F
ZssHoxveVRNOlwwGc6bKvOVh4MXH0ZAfyiARPEky7+DP1BcRB5CVR3YN+Xm21z8+Blwkl+EXx+nH
uyRLOrsWlvLOw1S/Dwk/lc16g7MHirHueMqM0j2U2B43WBDkh5OK6mvQOc1MrOXQXndmIQ4SBOe1
DML4aJnxuAF4zhPYkx98q6NamURTH4WBTIrpq2nucyi1X2zIARiVYrFjRTDsqHi8M8sn79BavF/S
d8ItCPbsemDfZK2IJvPOs2vxSQzevvRqcdl1WmTrySU2atXEuTigpBq3qGZI2zYVwbA23dh70fE7
yQ1hNO5KA3jEjy9PTa3AOeRl++XgprEPsHcsDMweUyg/Ui9/VWXOK9rDO9J6JvCGtbaUrI7LYS3t
1jsEDh+5nDjAtipeZ/aV6x4jKjVh5H74/tR8SOT2R7viC8mn2DugcX23QWaCDM0mCu3GeQHkzVH0
+zMwyeGmnMBHw3QggsXWjyIUN0TfkhVNYrlFRZuQq036QX7fqNbbIrD0ro1EZZdmGyZ71m/LlK4z
/UeG2A34x0ZcUzT625oWmrGDENvIpRZaEV1a7UhGNDYGl+1ZFaRvi3okfV8K+5SVAcngVtc8E5s/
rF1sU8fAzmJirG2ohbiPUMhoL3qfC8qLkrh2wvwtwsUxF9nvBG4urIipQmXHiqLaFmEjcTXM+tSy
jQSE5LffU5CEa6/HXLhitDivHfpnlLi+vh444X0wlpAgyJtdFbMt956TubdKDPbXuvOHu9QB7UVG
TqxWZFrE39ANTZfz7DaXdC8m49BpuJsiLz1z1mOTig1zW46OAt/DUn5TKRGdtWvWF8Rli51ZMOd1
Md0xwzFdta2swWL+qsK7oAIxBMEnuOmQS2xQ2pMPjzz1lE3BfI7qkUSHEGiCk/W4chIhkL/3abxu
mr5aR23QH2IhBrUKy8jfJ/i/tt6QInVzO/talOFwLyrmbLjFxXqWXgSLvoChwSzSPQ0d5PCCl91N
Yy6PXVG9dZ6r70xulUwmyAe4yAspt0EZnN3ExpAUhez5lH4wS77b7ZCVzdYWob21w1rxDstmh/GX
YSXxUBsrsZyjYZGo35UF4DTDeSRkrLqJO9M8p5gUv2QibC6s0nBeEaaz08osASbAFWzBCtWSkobv
gtEKorGjWZtfNPzwr0Huya9d7V7YiDdxmgzxg5eU1dbF1cgJx0pnUasfUJlhuRxKgi0dZKeP0jLi
NS676RCywr7p3Lg7NIXP0jskPQW2S4YbMa2zy9ZMjZMLw/5OZHOAk6fu1boRJPlKdzAJLGdeu6s7
2r91DePtnUbxe4OjBoPbeLBjk225Oyf3HcnAB4zSEyJ5rv2Wx08a7sTI0NKKG/erTkvraBJNBmpm
zA4A1WBldaI5c/y7VceYNFjnRXodT0m585WvvkSDmlfuaMqLmF3uTRSNuMZCNLk4dsfn0faSy3gO
JVc1KkNSDAT9hCKlOrPyLR5ktgwNG3RRWY23irzo24zaAG8VA+vEUu1GzMYTob5QSUY8M1wqY5UR
TTUXp1nm0cZqLLxa5chqK2kxfZQlnKvB7HFMFWOwlSD9mE1yeYdt/9ZTxzUphX/VLtsyOLg5aceb
QOf9UbiwVwCOjS2XqAQjU8AAbLqpOWWq4utYVKViVfe2eRmPQXOJ74PlhtmQpm+ZUt3FooZRKL1h
XYhxos8Ih2Mjevdr0y/OlsEf3mgNfGqA+kH3ZXJsiOD6outgfgTP7F9OYySWS8I+ezGAeGZswMVa
xppy5UZuSyAeJqbbJNGM/zGgHkczKa/CqZoPkK77rUUCyIY0azwsRuhhIDXzc1gSbAPaU+1RKrhb
A2neuhcVFwTqj2PTexd6VvaF24fBNeOddjsqprH18qTieZcerdhJb40ousu7bjpHcgguk3bO3rsB
9GIVEiiTV+VDiHyB+EmgurVtFd8jE2iNWyxN91RzFqdOtWswE98Uub5nWkIwdeWG3o5Iy+G73UQF
cOIRchNyB60PQVhYl37JJpdMqTRccaZ6Fy4vCNu2V9coQ8V7ShzCpSahHC7M+GxM2rkUqA0ycCBd
uQtkUtzmbAeupoibGm6FRcEw07XDpr6z0bVFeAiBWVnYOK/bSt2OJOPuQSacGH3RBpMzwQ8YC5gG
4Lbk9++kUdwQ8lpuMGv394hRln2jMezhnFzXsXzMJm+8MUTYb5q2B3+ion4dg5Nne8762y5OXKvI
7+nRV8gsLgav0euCAKlrr1E3mnjrdVJYD3FabpB+vlLBThs4IdAuA/lC6BenaevbW0YjBhdtIldm
DgC79vJ7O/HMXdMEtIxyFBfFxIybMg2jX9DqR4Ro3iV3msUQa5u7qnMwMNRZ/zr3YwWeasCPHfpJ
cz2j4DwaREFc69Jg0e2MwV0CkQOd/9CtApIKPpqguWggP9ybUofXCnX/WZY+RHOyend9ZCPsVjzn
wJXZWC59dDqJwmpQGc22Zza8jQd72qWTa+/qoXNoUf1ym8cAp7aTPWKnbvUXl4fbqVjcHkCiyDtz
rA5VQYk1jcaXUfvaL1xFqEIpvvhj4b5N5pjvSgpfRO0azGwAA2YKO71fvMKM8rwR/8cIVq2HOIxE
odj0UC3iQMKo67ikL2A2nrAu2eueEKKtdoW8SKGS7quqOOWYrVYK6QZBwro8Gwb3CT/R7hebDV7a
WMN2Ni21RT9uHN2irfdSAu5J2Ihs/dx1sHzazbroJeBxY7gdVcXcPkgSpmfOuDYjL4PBwS0uquR8
qEpj2s0OaxJyzB1s7g0XWtwnl+CBmOw4Q3fwzdbf1xNoSsNR4n2KM3fPtp6du7YhVQYyZOnYzZeS
dd/NSFFA0pd6i9yiWKNRftGBnawcZ0pvZ+qVPT5B56qaYIvr3j9jvbo2Zmo3c4xZmulS3E/CvG6x
pq4wLxO91GHd4cGACGHyLPLyAkO/sddxnnOebm9hPAXHsu45uypMt8cS5TIG9RCZFO4twz6xazRY
chKlvHgBu+Ey8Cvmk05u33DF1kdzduTJrxuUWcpskyfh6Yw8rLg6h33Yhmxc5PiAKg16So3sr4b9
gb+dW0qnIceY5LifCgiMl75fzAgSEIiz49Zztep6U91JpylvCzb5z6YdN2ItpBvuB1v31Zanipcx
8imnmz5Sxl3HJVqs4soOX0mxCw/UhPpRhgK8mKvn6Wgk2vmChldeJwH03xDX/F66hOFBy4NQCvbD
92+GoBYHDwk5wnlsLLd9HIAht91wBEdS9h2Zv179SpKT986DYj5KaL3EbhIAeoMuFJ5wxZkXmxj9
cjV4j8TtDlskT2T7i76CURfkxbHEBHADVhgEkNVrkDYwodJTnMkT4NF443q4+wAhxTHtDhASL7WQ
m9Iq3cEM3pgthZXbOf6KcNpvUOqiDbTo/tIH9ATDFC/iiIeTUVECvzKST6NOloQxgOGu7QOP698b
/tM2KgQ1YzVxk+Y5fdWFmbMdDboTwHt6qzz/W1ujG1NN3x2iJu6v8KGA84zab1lXmHzTgGPGnmo8
MijWQ07a956t4Zp01Dtvrvd+htyK9/o4TR7E8SG7IBFy2PbESq/9WBm7AIfYauzlabFRnVCEDq+Z
22Rn0v2dD0wE5u0AN/IqsFI4WjgLVuS8RtvRFsWB8ueWIfwLMYENqqg+OgHYbjbgB8kSHEL3wjNl
dFGq1thmSCA3SaeuxoINvqAp3TSRU+1rI57PSFiyw+T15mMojQa9zIQy1ABuIK32qs+md+6dWEbL
2Gei7+yqJs62Iih2uRE8hk3xkI3TfdHKYte6uFDSZHooK7S6jUbO1A9fxsLzF+qA81wP8XxZFal3
Y08hoXmjwnvh2Y9z1z+HxVzedNKD6eya4driUjjVdcrTvHtPallts8J8HYsKMie6QhLeS8qtxu3W
Q5Hmu9Semy8Cx+hVymc7VtS7OzWn94wYjl6MRMEhxespBybep+N8zQTB3oxJ8zol4rVcaqnEsB+a
kadkELLEpbK9YO2LCURmL0ZWpuvWlPfhYHxgE92M80K/GZ+roep37jjcFBLtXenp6SoMXePCJQFk
BzFzk+Pv2MB35eOX4bTqTOOr2SNtpAK8GjqWnhmhndxuVLoNdGadbAI+tmp2qosMv++qFbW8MDKf
gQVG4T0W4TNlqbliiMmmNR3DrYgFSTtuVB9nK0eq13ZXtoR2PVbehCyjEz2oNnPeBDzkNqwQxgcj
8vz/xd6Z7EaOpVn6VRq1Z4AzeZdtpM0mmQaX5PINIZdcnKdLXk5PXx/lkdUR1V3VyAZ6UUBtEokQ
5JLMaHc4/znfOfvLIJDkRRcOvsNApIgJXpnc9oX1rrNzncbC3wBKw9VX3+RO6VyxYQ77jLNwgAz0
OYNcPo6z1W56jfqtqF5MWA50vEyKgaorfmCtfFykDXNCmDdoj+chHT5HR70DzNtVbX6iDgJWOWeK
tHfEhcLsc1qzb6Lk3CYi2hfIQJqVnbN2YmXTy3I7dX69I9HwXBXaWRPZU5c2DMmbWXtoIjBIhll/
ulhMlTQ/aPI+xsJPwtzgJtc7+a2iLjYk+0UrbUeXam8YL60uXlLOt0Fvtoehcs4NoSTu3SLe1H53
KiLFcIWmqXTU3MeBTTLngdhwtHzN/anBR5jbEM/H76NehaVGW+LAtRCvIha3LOZqrdbiVO9aa5Sk
kzvDfgLBggbogup1c5zAsqY9V/rlkwd8LWWi0Myo9X1UTs9N7JT34AjVXhPVydetBgGgeNKNeF8W
0GTL1A7Ztp+1XlwaVUwnU1e/0Oeoqm/mV7hInYYhz/qGufQFiN9y32T6a03ilyF7B1mlva8d41dp
ly+tED/HOf7MbP8ygNeMLcVtXHzGhXH0G87dkMgAWoL8CiY7eVhU/5YA4jyPy8LT1oB/dovuGPeu
/N5o+CM9vLnXXrcszop6dPHgH8LTo6e7iJOcgyb2lLxwzY0mW3Fgx2tI/5eYWpmrCIuRVquGoHC0
/dCUp6mz9rK2TxBwuNVp7qGNl49qmSYSrgVB9nY5Z1H7yov52FfJoS7r28pPpm1SDDtlFWyr6pjG
0l0HMygCuSwOFO60jJxq91opLSi4p22y0XjEqk8BQktn+2qhWnQdYkMqsMk0Dzln8xjTBJon16bC
u8Nvsa9FefJJcK4QPZdbBUgwOkCFiwEwSZ9Xm50Gk2BTqvjNzSw2Ed3i1DfuEZuiJ6+nSgub/i4a
MVAMg9ccOMffawt4FwuIsisf3CW7mqnstsvi3JKZPvaTpJLbL16yuHsANR6kERwFnYO0aFVYZ8tT
s8TzZk4wxMQ5agYl8/f0+mEfzOdnc0pOehFdiXQGUWzp+yKnw0vk4gheLgr8VB0INsffLKBHge6q
V5IsZ+7DxPqYrNCmZySHhqUMMztWI5DrPL1JgiRcM7DZLEvhvUlJhWGe40HqPRyJzCDM5oEq3ydE
QmPfUf10SuJCD+Ak2XubOEm29dN8NK8liTIu5LXOpClVHpJC64UmOjErMja+KWTGx0vYM/Usgjm3
i5eFSePR99slfcBAWD16MknecW4aryhj9gFHvnknoLyoK5uJo06+8tiAu7g1mYdQ47AVHl9Fd7Qj
MmGps3a2AZncgMhVw84ED4bHhMr410wmEUQtenI2WH30E+yocb/Wnlsbp292eHm4fPcmUl6Z+uPZ
6yyrOs6OHxXHjAo+b+N0gzntqwQcOEqaSKsNAl4Xhxo+hGJb2rYtb0ezjc1b0zO6c17ywGwzqPE9
aDCTLsBGbxBWGyensxEnSbJRfUl/JbWQ0a4rSZ1XEs/oEk95FMqZyAmHvjqZD/kkvXskwUW/mY2+
RHOVOKYD0PTFFBbz8K0BWIFyJ0x5OyS+NpMRrOJp39TAvXZxX1DAg/qeyzdbcWI5i8KXeiiyntos
meutC15r0m+xlTkMqIexohJTlyeH/MyjAZ1tCUbHi5yDytXcHv0Ro5TUuSaUFn/Ao2WPsThbMX6C
LvWb5BdXOFftK90aGb0mbml0zJp1CcctzRP51Pgyds/U3P6MTL74o1qEGC7EH13/hD14na8VIzL6
mpvo9MsEfuTV9KY2ucy1Iz94eqXYIl94LQXPUZFwZmdQPd6D4KTtTl8Ke20ItVFiczlGR8GMhN7I
JRsAXLhYiSVj0dA00aqnFK5PgE1umQ9TAn9xqepafzfX+PSWji+jO6giwfycRZY1fJsahHAdV4bY
xynv1MHsXW+NozZW/0E8sm20e/Dl/RlzfAXXDqbFs4FXAwOFt+BZsxav3xMV/6iyKr4Dt4eNqCn5
ejpYXE37Yl4wb/mIitbPtUxXsnERF96TTOnWmWtqH7isWLzsLa4MMLXGFtseFVVW8ZOqDMNawpZK
9o+IuykNoEU1cxgFTfPKnEA6DykQwelGFrAeWW/sz7kcMEIgtyftJe+pswl5MfmhkQH/5lZMTfaL
mqly2tF/0xTXgnBvOPq1Z5yzOV3sLaQsJ3kwC8+8NpFudT4wZxqcmbTUwxbEJUn1tl4KNnwNt+k6
IFbTc8QxMHoETjuoUPPjhyylX4MGlBaAQ1iOGqINGKoP0zAaJOWOaQ5nEDgmtypLcoNgbye/62XM
9s3VvXheWLbDTHSL9lLC6/JeKhcTwC5nsDKGcz3k55XtRZ972fAUmKIn4994mfjO9NuUN+hMT8pc
n4+R3MZbGXcVkdHBcPz9VPusNSmlMRuckrrxnE61ZrBkVXp7JNFHqe9YZDJweFueltphzzfUAtK2
Udl3HS7I20AU+VYbB806lGlsNujJeYtTPIoLD7dJnXCQaqt7H75ZgFhm4HydY+zIB48n6hwzZwwN
NtiYzwG6bbheSnai6A9dq50XyBCbsdDBoieKhR0NdQWZ4dTfz0Xp33E7TzeNM4MlUcnYI5gTheDj
RQ6+eBk76kr39gjbJhBdkmXbEf2mUHvObhWKbt23FwLMkttWRkssneqkniTSowEjORkyYks+Y5cR
21xSkuup1EBcBd4rtky7ii4c9vw+cBLX/RUNRYf+MNbsRAWXVzIgnih+gpoC/FCbZvuRYM+0rmZe
x8SnzKT5dJbYuGqtjiHf44c9iNllk7cockbKw3f7QDZz0s9Zac35Gfm3cTmqNum1se3Y3qpRE8MJ
4zeCXo8tGcpXj2CQRQtKg6iTe2qIPUCDPO4bq/Zin4YTSytIHiWZBplVCnqUvcVjPhlTkH4sWwEx
ZEMKWfFvNZoQu25Cq/mcapEFlWSh8JwxDfn8BSICWqDROHK0FlCruOjdK0e6bq/VfXWB9pitMaE4
4HSzX5Km/8a6b/Gi9dmvzmmxk05dpNjOSIarxsVuUhTPwMJuFg4+EhQK8CR3PtrGJOlu8UVQL+4Q
1O1U3fNqpkiR83etnqFsRvO9Vw96kBZoAFFjEh1X1juCaoznpn9hq60uNoo+3UP2LnO1HwBaHYYD
xn3PCexDKhYL0gCbXtjl3hg7Ji9ZHZLdHc8Tp7hwGN3o0rjWYyllCezPP9oxmbXcIbXqVLRkNzUh
b28OkoVjWwKmoKZ9NdaBebR9AGyEwDk98DHpuThvd0ujBCZSfFCFoQtKwDk88P5Z3xZnpIHG9b8t
2IMYtiEJ1DEGDoqtJALb1puGfqvHFUgd9uoqaA1ACtmkY+yF+9/Us7mFHkRFal2yImIutW5kvVS3
aSrTFwIrvB5m0xWXpq3ab87glBip4qeytVPsa82z4Io5RoFwRs0LCM/gDF7R9uWtH+Fig5/ruA1H
3MiAfCDNBuKmILyW187Wrg1cXoSdTkuNltqjBOz73tkmcbSCZIqzp8Z7pyzDJnPu7KUBdlYcCV3U
lAhmdtDpdHVLA+99XZPQKeU9aGfWgdzT0eacsgm4ug+wmfxbVlnQ1kJjlOdB9udsiV0SK2tiXJXO
hVRUNADRCR5j6sPXCr7950IL4a6apuoRpDkFmc1kBiNAlz16pR5wlT2rCXpileECIHK9DBsXotkG
Y7CLwrHYUFIweIPKSEzewzi7g/X/0CSy38d6k92XdDBANOB4Ys5HDGJbjevNsU6zF9I84di39PZo
EUfyiFPLSWQ+VxQ4wM+IveObmdbcAvpGcsVKX7Qmyc+Vlf+wCEk/kH15nWq4QX3naFvcjOh+o97t
XRlvLTHsmnYxjzOWCFp42Z306EEa47TVieIdiEAt9JBb6pfwog8jTzhSV+UctiXKZkHvdb4GDcfO
8W+xVXCLII1wwSe5QvIsOry7+Fho1rSj/8Ek+8bZhwLN5YOVKd0ulAk9iM79NHVCX9MkvpmdezdX
3sqLgXHot/eys+AXyAG1tkx6yElVAridGZpjj0+OYwDY7+lsw72vkQTx/Kudopb39vzmT0uOgc4F
YZDZvyyz5Hxq1dXVNxZUd7yJO95Sauw7pmLDNK211dkbVDUikLWFYGcqxovOTIm6T8M1tW2PaF4f
hSY5UMDg54aU9SFezRua5/1jM3tPmu1NbPZ4IBggcmrXLf+1zk1vb1tIMLNzQC/W4N7bP7KhS/ap
1B6H/DOvzAu8j3dfMWdzzYU0Fyv0pqTH+VsGIG5DBuwgDG1ryHin9J4ru3aaS/fOFLzjnekXxxnS
4e2cRPelOfzMssfaza45cYttK2ySaNWZwplbGyJpOGfanRk32gHaHZcNC0ufJCfRxAzJs+mlT6vh
1mmdcq951M4BhPlpDn2IR/dg6YqcaP001NZhyDC5Fr3xHun99zhN+qdCdyEg86lxcvEON2vawkYM
ZO++ylbPtxAbd7rD45rQP87Z+jQXeOFYiZODZTvXuHGLa0knLCMNSkZ7cwSzWUzXOGE+GA0ltZdi
3HYe9bA414OUdIe90TO73Oj2dJmkPm3agcb5kVlf55kxbnzTuYEcTDP0NF5NN726TvHkx/4xyew0
1BqK2taUsLKHQzQNP0VG2lUAh9vWWnbrFBnXbE8+1X1yIpoZRnkDIGticKiB2O6q984x9kNMvLfA
Wo9qVSXXCNcsZvvn2Gv3Vtzghejv4XyeAbxfgZcdFl+EKUZgK+1vM9Az507vciogso7jz1CpMDOK
MK7Sk11iN6jBuA1YfkJ4huA+eN0Tv9+TGIruZTHC1Zw13MT2qVf5r2wwb+FLnsVAJXbuV1mYaYSX
9YrHv0hQMXyd6V42/TToNA9qLuVbEobODytn/jkkSRrAoGQ4lvlFkHFbC9rSdFfV0dxJbQJpHXvj
g6B2j9CZwQ3f6DFtGG3J6HOgoy5sTfviqt647fD2MXQGe0faMlLAiWD+r2Frsnokr73fMWz1lck2
Sz5xIrFZg/VZ2NyBq6ORRFduldp1LHLKtxlziZxfrBhR5xr2mWVwHgonf/Y58wcJjqODT15Rq2z2
c8IO0J3v7aUlzGcHDIb5HclKaYFBDjvwqmg/gTw6osIOV1tapDw8T7tThN2srhrRJ7FeesppL1Xp
+3QRt12Q5OM9PN79gqDPhYKckQ79bK+iwT+prsr3Yzede0vepobzzP521iuHBJ3kwJQWuo0Vx3AP
Ob7uczfa5X1vjdZdO5ROwMtPW3oeXTLgeK1KD9xQEFiHdp9HzT5p5YgN9afZr4pJ1huBXvuBvfha
CH/52HvjhXKVCzaMGyJ/x7qHcYlEquQUWmX91BSrUxi8JHIFh+3NHEX+h+0T8AiU25tqy8DP+TXa
VnqTiSq7oLGKmxhR95RgqMw2AwfDMBoc+8O1OMylbfmJQ3cMmJ+VIaESju9gou6JS3fBOHPfxl0k
QnYe/xZejHsp/boMvmyF/x/Mlf/1Mh7/qcPyNo1pxnn7q6ESIvY/HJWG/QdGSoNiZpISvscm+Q9H
pckXfP6rIPQBOcQx8Dr+w1Fp/UHbomvhwtSBX/hrH9Wfjkr7D3OtHRC+8H73o/9TIQ6XzMffDJUW
FkuTJg93bXckOe2vWIy/hDg8LjB2xie04OLTTPtZh7G2scxaF8el0GcGlR4LHhMfxI0b1Xt9H1rQ
FrpjFk9+DnYJNH4wma785uHJZw2AST5eBZ1U8UZjHG1ycgen6Z8abBWZ2NgYRoua78h1KzRA+jJr
JVeb7tiDZcbl0CYC0NC9Rgak6kb8TVAia1KounI2Za/NBk4GhTwEoQnDFvMFnAM0RhGNpF+IClTV
5daNvWYnF3AQzqZVIzEBZ01X2pxgmcCTwiI+RqIvQB1r+PdKm8spF8a0YGlGRj1ANeQMxAymBGIe
McoKYFYKiZlnjXommUfsk6xVa60Gp9rdul/RUJgRxETtNTEqvNwEzsRBGTN6EV8BQYs3xovO9zru
/Y8mMoXET+8QQ01kx8IwK2W43yOTH/kSG20Pbt8ep/JmNgvU23HI6ZauajPyQvUVebWRP+pH/F1E
YZdmGeng9hbRARRY47L6kETcCh3lP9eYzIxHp07UcuNka872K3JrwWxGPMZnuZyKNmq7a9dFenE0
v+K6hE7zs/kV4qUPYPqO04tob8uMgiAfGPXomUjyQPxXaEl56KIEm33sErzbtmtaWH4Fh5fW996T
rzgxRQJEi7kNJrfFV+AYwwEOp68Yct54znv3FU7OxnTkwPsVWsZ0gtm9+gozw+GT5+wr4my4a9zZ
t4g0B8bvGPRXJLpSpeUF01dU2ulcNny5JqgJoGofyaBxHZ7WhLURdcmD1pO6Nmz7iTB+wyGyM3SO
BcD7aOjOfNxaYw1Tx+q5uxWFMRFBpCNWQ4QwrRezntBpcmY88wYhwwHWMGQmwxRFSDEFPdxshsIF
Wh2ZI9IASdzp+1S5lh4wN6nezV5LZeBbvQGW3HWW+7ZwHX43jo9QTywq2gkFDlTikQiVvxKKQt6j
seRwYtnGz1RfGB0Kn6saYr1Npqab1kg69Q3esAff6W1nei4IpMISfIl0rtlQ9QQ2KjVVy5utOc11
gLMab1A/poVpHq7IUJeRgxsoQcziPJ1m9cnspdVxMobgwhmBs/1Gj0Zc+SZFfst3UPnRezkatrdv
ytqszg7sCzgUEA67R9G2mEusWBs/h97M71qGKTExEwxEbcucfRenBG83QA/875kTu/e924vvtecV
FZ2ka4K/Lqy+PiZjUV7botZBbhQmrIQ+9ciRiN6Pf5ndDL3EAQeg88WV6NJ9kQEcq+Y4S+9s8TQm
MewH8BKLesrqIn6FRMk7A4A+tRnmMIcNcwWvMqSLzHn1RuRT7Gtt9D2x/JY1yojbG+Fn5ZNu8hMh
2WUzhbsjGvdQdtIl2e6qHD3fRsa1dI1AFmjS+GDjDh33Li75fsskB+wBHd8gEBSk6Dhsm4yAV5Wt
mATvC5mA74q3Mlco2xtNKG5iLR6RMqzqviEWV8UcDGNQyfyFItXqULProeVvHtIbbMFgGTi7YFsw
Fr9BTpaEwnezpw2vGjnl1xKTkNqMo0aSTcMvNIb9hCEUboePF7KgaXBidN6514Kj1c/O7+W5mWJS
bbFwKqYjczM1YQfQ6CGin9DYul8QiXEBIbJtpmWAzUQKVYZkZ1aPJ12xI2dUZVUMxH3cE563ciii
RE+O8otOsaygCk4qA5H5aFG7ymxZklubzcefCw29PW67ci0kq+CpY0stN+2cxWprswWpTb44SJ9+
VPZi60Zl9SP9gmioL6BGv7I1ui/MhoO25DK4ZLvjeZ7S1zTVU6AcOGz8UKysDhBsGBERp+oTxjdg
HjnpG1L49gr5YDHV9Q1bhuL+3ZqOz8y4ROinMRo3afEFC6mJWT2nXwgRr19xIi3/Mwf6Shnhii/g
zH/BR8A+V0lAytd5BWKOOtjbK6qEG1sPACECYGJ4sEwmkeqk9HQje/V/005srurj+By5NMJicEik
8TH2ZXVLXj/NN6axeEeny8thH6Vm/plNZnHrTK7zZELNfS2UKd8TjRUaWbR2P4wOc+JmptD0mX4e
3EtWJ+tPO3aS/URBwrkwluVHapjqBtfb2vsR1ZbYNDRN1GEL9yMP0rY2HuZ+MV7IdjLRKb06F5uR
7waNgKsb6dFcHvJUWz5zUK4nw+MSjTsZbjgiMkSUZPDElZBXOmMG0A1nM0jamRCXEpwokLiNo6M8
nhk15mtfAx8aPHIKesamSgf3Wx5r+O1zGXnMTiIbn5mdxY0KbeaMzCSdXL9JKHp+7ybcBzSzNNwc
HDoF/fsYSn2BmcO1rNuuB3UUaHB28BpMWM6EwRZPYf1bLlBR+UYkQnUeuZpOd8sC2JVMvIvv4RIL
Y8gvLlURGfvKtETVN5e265x5QQba0cu9KWJ6xMICgwOHjnHEEljo93JufZjhILjLELatqMLctZob
v2794lwB8pIb6iCNd8+Px/HDmOe4vdRFVGghSy8Epomy1LXWMo8gabnWvAT4+a2fMUP1MbCA5FAZ
Y1D404fcT2A5UQyuR0fYIyp5cRcCudsOqFj2rZ8pJgopqKS4CYR6DJLBZXk3ghLCjnUrehN2VLJ0
Q/RD2dz2tvpI2cShVrWP6jaIYsC2VNPr0FY76TiD/qvNW355DUerTuQz08YlHHBQ9oym/JLhvIDO
PH/i4KBarmOBkLvego9xk0LbkTd4uzKmuSI3mCiUHC0ALGOFg7mejI3yznGeWTGXqbiOL+ZgF/HP
WmpSQMyddN6mzCnRF+yIX9QEhjMeCFna1rQpp9iyP0h8quIU58Ock7kT+hJITtPavoJyoZ+iBmxA
QIJmIRzRwqbZtfqSr/xWWmwCC7HLeO70xaT7qV0tZjzIzvTkDxlEoMpBCgf8xPDAewUSYHyfaMcz
9yU33E+dGIK7r/LMnVkl8pmitAhFZ4NBSqZhP5SAk1ZuUn+oCkTbI695roJZH9IucGXW9teMhac4
J5mpfhE6Hm/I1Hk/8Evp3s7wiV7uDEn1wN7yBzFvxyqtzGBhrLIEtePGTrgsoHF40Yb6tvE7zdrO
ytCboEbviy8afxgXbM0y5o3PSXvCsOe1P1kTUrVzhs5f8Q96agcxQEj/2nuKj7nhF1a94laKdq/Y
5C2kd7NVW9f19c/WIhNEFDrFdwUkvLW2Lo40ZrdVwnWTRsWp4PAx9MWek4G9EuomPm+RcJJm07Bv
PtkiFfxfy26/1cwrkp2avd4JJN2D+HQjY3K3jZdmD42ck8/KdKFwFIOrkCYnm16IJkJx6jhR92GN
zQwXjOzQ4brWHQVuF2T1k4FfgIXf05MXzWgYCyo3zhnqW5IgbeUo5tRDm+vJnaVkjOpA08DE6ZbO
vbM90iSPQQGrd8DwLKsOCLJMtxHgFnszKGDSN+0kXUSgwm/Ncy7qGZ6thYsbr5w3pEFWGyNJF513
gUGPm6+q+eInAc5/uJi6ApnFdgBsGv/iTEV9PFJxST9DMq72UjG+D5Bg0DtJcv+KGypAti3NV9nP
psCjLkOMPdwtZlxFS7i4NGgvQVt7dM0F1mpvyTf10CtmHIQ8GmPYcesQThFCMwL6tgGXr0Vbyl+Q
w8q2G8STC5Uq2uWUHOsPiSSJdA8ADSYEkCBG516A/8W3vwGHzkh8x7Ip+z8r/P5bPvgXxoH/WUDz
8S2t+v9xUe9/lxC+vut3KJOMyx++59D9BNFhrXRdKZy/QRCaS/YSIUBgTAM+ymJPIPIfIoL9x5rT
JJrpQmig14Es558iAsRZj0GJB77BdclU8hv+E1hZ6981M8OgsPg3bBudgj5S7CB/1xDk7PRRE2GW
Smdr5+KXJnIyaSC16+Qk2sl5L12nfRwT0V8KQ45k862u2OdzfU4dr/pVpI5db7zem+8rLo34lwFl
v3HwTi79OFaXxdWzIlzIFKDzR4m6mpO8WABt7nLNFG9VlKZ38RwtDxr8H6DSkONvupkLfOv3bHUq
77R7brjJD6JA+q7Uhrna9k47MF6v7tNcZ/SJ3whgWB//P3BP/qupXS4K0X8cJw6z9Get+vSvatf6
Hb+fVAgjtoFpTgfPQT0tV5B/PKi28QcqmKX7q3IFoNf/y3Nq/kH1r0WXnO2S+IWj+b+eU/0PYeAN
EMJ3hGusj/A/8Zzyw/+aHbb4eKC1YdXkX6Ib2fx3TFlRa7EiHmvigh7jA7GdPsy8Uuz/8nrc/e/o
4//jT0HX46PIx9Ff9b6/Cmptli5inPkpfm7Pl5gp8DMP/f+t7tOA/Pz3v8bm7yFbbfP6mCwWAsXx
rz8HemlqwaXDDKV6G6WBZdsIyZ/5d75SfoetxrPpgvDZCyaoW0HcgMkMhT30d41wO/igg6q+VfOY
ulsITkZ9wwDdtE7siPaA1UFOjFFxmowMhqh0glwVCbCalZpQrh1THe3MiCCwLJPaG95iJ0xGemNG
c4iYh/OrDDQGsdFFTNvJyLZYPhpa7S0qOfBu4Ga4j/D0VwddcSgKSe1xr8Sub73bYun8gz31xt6L
LOx2BdmMGYdqnl0jHEGQJhkinUfPch4czjzpVa8nDOuEsaiE45zwNAzETrdsaXRdkhQuALUhvuy0
rISD1/YR/txRrZNfexpxz0jh+HSNIKevtaE6wxX+g95spaQCEXLKpNuYqaIkeq7GfvAD2lpw0Kx4
4mbLxhxle1W6siCSzWTujOiJDbcnLg9WCcbJUZrj0l9GFjX7za4dYq5u19fVcyXt5iw5T7QHMoHz
XZTq1HOxPtIgAuyM8BncM3JHkr6BtwwG1FvXiOmp8mXzOZREGfhKX/yIB7P4saqj75iWrU+kZqd6
1TyqDYKmmEASUuBk+geRMBQlpqQxyTAWY1xLgMYmOzSmJnGhuD02TXIsA9nY1u/aM60q0t+UxtTQ
5oHqZv7opcZlpzYnUFa92dvx1mb+Z+510TYY+MERZdTVKLF2YdEZfZSU4aQ7e5WdOZRQfILDOzbG
7z5AQAicFIA0h7ZhCoolZvhdXfzfp4l/YXH8j1fn//kZEzJKu/7tb0R7vuf3+uzZzBVYS/9tef63
9ZkjBtgoR7DW+pQ7WOvE4c9zhLWi63VX1+EtiC+6+Z+nCFP8wfwNrIMPUvr3l/6J1dlwrL9T413h
szHwyWKRZmnz2Ej+vqSpJtbxPnA0Naoxu2iW/2tOuHXoy3gBJeVisRpPbZ8lJ8Lp8UkbklealnD9
D9BaTNwwmHPrmxqBESxQ5Do7rTJwO6uYIH5QR2sKQfmSZDUU0HhLKZeXbvBwjsUd8OqOJANloy1N
JrI1vVzitMlr890hiyw/HEdOZ1a6TntphFnHL03Wl9+HHsRSb3s/PWWoe3QelCODXCvY4YSGC4Lb
+Zb4jDi2roDg0hPV0NEf7hN75mC3YdWqmpuxjkUEgLaWgkCeP/YX4UNQPqR2SR0LtH56QNSpgcSC
faswTgOpicBpMTWjJd95oG1DJ8JUqqftbanxp2utdQYQ/mOWeA65e5nNxiA7coKIeelg0BV8Sgkm
0weThZUp3b1bLYiIFAhhwj8bicpwXOtttxvavnI2Ah25DnD2G+UWuk793C2omLMZdp1RE6rLSK9C
p8EqRObyYrhpz02ECjZZipBiscK9lv2KfyqNT6XNN1nZjY9xW1LyCV7ytinhOG4c3ZPPkJo3SAjZ
Tcc/CQaXvhvjCOOKnzvrSYKJzkwB1BQJZRTzYMPLafNm3Ekz4WI5IbCZYemmA2pT5zxrUuLrJoq0
JCglIzDBLAoq0xx97AvOPJJvMhKwW1Z/huf33KYjkwDiWeUOdB+xDJ21GctOeqdnzVG1SxgPzV1d
qX47G5TrFaZnhki8O2Po3nKSAdieOn3vIJ+6psi7XYJ+uIck2CO1GlSuMH27Vp5SzjY36xHsFI/M
cBp7J7mLOeiCGM6tcTw2STE/eQTsaPpJG6QTj4R6dqpjdFdm8zF1OXhOm2ibyKVo2forXNZpRo9Z
RhyFkp+j/EJhMnkam/uiTJbk1CQMF0Lm8aPcOQUx2BAwPORTG0MgQOduY0P93rQuyMrA7DxaILX4
iCQT/RAUUjHU6EgaS4UTdXEmBtNMzwjvLo9AAtivMB/ooSrUN5QI75qpgTAJi0b9ARIs3UFA52hi
VPaVriuaiXCxGdgqRvaJkGG0vqtsLqkynX+kQ/lZWem+MeoTR5XLsmQhgM+ftN5OO2ZEa7uKuHhG
Gj3bY4KeqTIuGJQIIzlVfd7xOUobRh9uHfX7eqBS6ZfJh2nHMw0XjLMD+9uy5CcXBx9o06p6tEE6
scdOSt0sxPSYfrD05Cck9umOK1gG1jQbfOTSjIlMkMa1wpFv68Spsg68vV4+VNLzHunvugC0M4HZ
Ntp8UnI4R/GYnSnRhL0G46BAW8M+jdfIHRxrN9ZwfOfOaovdwnAOEhZpgSBFpSj2U7bIN72Fubq3
8HuXwdJNFsTbFPaCMlV+r6uigyHWyeYmruvUxE41V3emapE+0OsTmK6eY/wcQPTmO08yQdwUHmDu
wIXfhYHU32WAYT8XMsGsc3MPSg/hbEF2vScnn1gb6o0/xWhn35EeVbQfSMRisVUGcylZYgBLqmHe
yqmQB9nSJU0zr3uN8ny65ZEVl7xIxhMTiG6vd6a1xxcsscz4I4YqCmHzrTb3krFyLfRDLn1EoSF+
4oxbxFsvjxEPAUBne6QdZ6KTGWV51zqQD5y2lxPQY5SjqJEEYcbxrS8aGmuBn+14KXmw0mJb1wOS
/TLVnMGICMqdlhuIU6Mby2XjoHKfagUQP/Ps5nvmdaMRSMyruUpkOGJ4P7i1/43AgyIwB+uGKSlK
B8xsfK+TfIpt81o0DqiMwT+4WcugLpn8vSes76yo8tSl3nDBSkn6a8i7Qzw3Nx63XnT9Qtd9qhQb
MKRw+GFMwy/EMLKTkwvmH8gPKVRHXRJqWs80HV8dgbdk42cFQK/ZNhHSS24BgHMAe93nWtmcrC6t
XgcoWk+LYrC/aU3z1RLtvdJoOamShhpi2TzxXBPyGrx7E2fbJjfse1caTPHIFN0gw/3K5n9l70yW
40a2LfsvNUcZAIc7gGkgejIYbEWKExhJiej7Hl9fC/mq7EmhW6JljWtyJ5k3wUDjfvycvdeG9mYj
FKctyGQkDn39Jo1jpWhhL6nOelbMpWdmyGU9MPv5PnasezYl5xgBqFnsmOOp0svsMc/MvF5ZRCQJ
Ta+uSwOuqDenOfuMXyN+j4GMvxVlve7bbF00RreWJfO2lmzoehVlzRH5NGCACPisMvAY1Unfr8u6
FpWnWUEOGI7uJd1rNPmZGyPgb4brwhQnfSzv/daY2+3QWEtmR0Ri9HMFMMhCxJUh1s2Vu/W1HFOC
xAlgasEe6n+C3SkyulfSNPPHFqrZIWrN/DxX2OaxkYpuWqkaBa0XAWWc6c0CW6APyYNE7st2mCdN
cacZM8ZjHVsmFqWqiclXbuO3qS2xfmctjucdEsfpAeUAg14iEDO0amb30QO4YXhBzHruOarScZI6
0RH9Y76ZKM2fy94Q1RGzwg0ZJWwlc4MwwW4IySRx8HqMgngjhvB6dGwiqLAn47xZ4qeXOV77PbFl
iAzJ4rC4bRgt3qqpE9bGT/UUM3im2ivdaEZkEmN57VZm/90Oktq8HhvzxoDJdot8YkekRrKO0/wj
j3V8G70gyzpM0JkTkdY+MnxCxcfp+loRcEheH0VhshH4qVcKZeAuQZFxNBvhPoqOkAOPTEbFfpgS
Ac7miFl9jK6rUNxHvumgUZuysNoETebehjoPZxv5FKgrLBTpewD7tuMwZzBbj+ayXvr9jQ/Hp/TR
W0duxu9ITNqnyLYNrF3tqLruH7sWCY96mAePQTvZP5ml3zH1aAEmC9pLB6ukllrzBFvyeydIGd+Y
LTIUislarXGTODYS3UE/ld1oo/+gDPVvGAnrNVj0OOpw1DHSwHSpQQgYTNdXe+LYNZh8XaQNZJdA
0t71FsPv2LDx+2q19g27iENkipvutUY3kT+Callpbd6LbSNx9vUmH60jknU4xgEWoMI5NnHZbqOi
hyIU1tsSbSFodj7QzjPcCo8XmdFIz5BXJ6MiVRv8Hx+KijseVVE+E3/hw0tW+misLUu/JfPpGuXI
hKRT+lcMPPut5jtauM6dLhl3qNM11M4hMXCkSIQtFJloKtfQfoIUFMM8HxTRG0ca0yaKXL/at3is
tqQdc1SNUnp3lloR0GfegNa0Tz72KkLmgYAUaP5K80Zn83ynwwMZaE6bk55VjqdUQ+MFISDaSdnw
IUxAv4V1JRPD3PGUKdMFaP4JAPrO7bSHetSjYN3bUXNkCj5u4rh+MgNVo/lOwo8ZB5meECOsj03z
zR7yMUSO4Yj3zmQ01DmF8cmDLfcBTO+dO2h3HDJGdxUxQCEyqfCf29IeNxAT3Neqgji6DfHZH4N+
cIYnVm5sMm3om8dJ1sOmyAbnKWRnhtGulw3eHNJR3ntNj56En2avwzz0KPpEu8MZgs4alpl2cAuR
voUiAX6tTzW6+sYoP2bY9DEHaPkpBXXLBufHMdE6+qBTUEflbh7llF53+ELiVVwFCk/0EKcv89hn
P1Jh99Oxn2Mr3eVDN7sHQOFIj33NqMjnXgx5c9Elj4bCNw08IuPfc8ysy71hMLDM2OmogpNjzlKe
QiiLcEySPBL7Og5yMBN4rDx0JFZ+Y9UBMpt4YrnC6AbVyB+Ib1jz7/XigSR1Fg3byPKfOQujQbHt
DsJcTakJmkgsQ8WdaanSazGZeLnG9uxp/hAT1Tqq97jP+luYAYHFzI8Sb9igDInzCcdEVM+kqjay
fK3J30lXVlUfWAiQwazoNHSkjeOH3jP3nxLSK/G0dlkMe6Vb/Lw1HqS7FCr9j8RGzELYiEvdOfmW
fGyJdaCS7GxZbsoqZd+dxumEG8JqHtlGMvpMxL34G61IH3isNqb2HMXKZswwedWrboqmceOTFP2j
CnWXoIOhPLtDubNFiE6knpoXRRMtJZMzdJ6l2bOwxzUwCbaJpj6XjMyvfD+S7xmh1zZD1db6zmgz
b3F69QFI+KzK220Gzs7DdnJLR4iPWITuW5RyHvKogO/GucJMP6m23TT0Wchx62SAzCVPRqZIErD4
KnS1npFqGsOzR8IdaVudvYtRns6j3+nkMno+m2q4YnodB/sCEQQqYiLd7W01xPGwIuNYech3Emvb
ckxUr2PfVNYmSau0XOtla33ztQzhcpVOTbKZTFwGoLCUvMuSgq0tDMaou44YvHmqbwOFui1aPtQs
yz7RGakUuk5sYIbPa/RvVr9USUGyz/s+v0EMU7yPk+3A7dMi/RmEy9KO6sPcvdatpLhNiHOC/Bj7
OUWcKLY5XeV+4YEU8UlyNHMPcRsb7PuYpvQX101D7B9GqZ3SKFB7/GX+DTCfKGAeFxVPqGsmUGdB
29+RUdW+18ogLGsW/meT461OiNpY2W6o57wtI3VsSiTlOdWHvtyOyCQC/tdGkK5CMAf6CCf2Xg4W
M0BDznCkZqn3ax+fsEPYsp/Hp86dooqSFAzsqgqbAl4uTIjcE70xWZvQ8dEZSZ9o3C3wwe55LMv6
nsCXTq36eYj2omcNeCkgSPvHnKNcQyEP7WAdmo1Ve7E0T7Y2W/foGY6kQyY7o6SoWalqNG9JweoX
hfEEpCeUFAWg/9NkPOUuBiFjJiMMHWYePcczarWj20dackASp1PzhtOMAX5mgIxTk1PPUI8CS9yg
GEiv5zoKHxzCLKb1WJmKI54VoSOgua6Gg9br9rinVVIutB9OZbdNEJPPBwrBrKHHivgD7wRAwCTU
/S1lLjtZM5Ttd9eCfrtqO01djbFjbkg3oqqp01i7m0KkSqvR0RQb4XSvak5TnaNHxO7gBYnRduFM
jtWB1ktzW6fJEuMF0D7VVP5iiy64pgJxDq4WiIcaKs0rvgCLmiF1jJXgVM5WKnxER33YVxC8oG7D
vzWRJiTYUq5Rp+lUORlsOTNvjsDz53OEToftgtyHUB/WrlbzyFkOiK31p/AGaKjV7k2D5K2HtEyt
z1CMsbhKqj7N9m6sJfsgquCHFH7fGxyycgSmuQpUfuu0zBAYdzO7R3nU2mPuvmtiyOigUucnr/2Q
lSjo+e7OdqnJbD8QXO12uAm6veU7G6zJKL6t+iEuiwfd4dG68odGLvDzkNp8k0b1OBaoHXWtvs0l
/yk9vRv0YJ85SNEd0obOHeXeAyO9YUVqwMkvMaA7ZKJR7H5rCZKNc3lEJP9OzfqmxdUdQWT3tQmj
wYivzY5+L/CJTdGMb2aoRWvLbg8B4zmXsGicGelbleUTghj5rJGNhX6nuK2d4s4xsu9MnR8ifTEX
WPKaQJmQHpqgmAmLM737M62aq8HlJauN+U0WxXeIwzrOl0hus7LEYTga7SrM5EelEvNHaqQcCggS
4awRvKE43hTYLTQXXHLq0jhJbVreXRBhBGwqukSEejlay0CFM/TKIJDEy0S8z8rokcY8QCZYDsio
pp8DaAzsIOZ9GBffiMg6RhJ/yKRKEBy6TwM9Spr6oJUcc/Y60FIZ8Talg3xy83KuNnnJkCRe2YQf
B0/JLKoNPtdr9ucbZLLscQI7kzuPZwlzIpzVPV2cU2Hkh4HcGSzjpyGVrFsGRwo5gb6ek31Z6c1h
IHp8jVZ5a+vjFbKfG0EJ76NHQWiK7yqZlafS8HpQWnbKIWxQGBRnMNCUJar9no5i3iY1apAEbyIy
4JG/ZCzP1FvgEWgChDInT6pz1EZv2yd3sm9rwy3OpQiuCw5SOuvTarTdsXpCvPxpporQ2slykC5z
yqVLU11pIDBuDDXeUGqhE8Gu5NR4CyUZhbHyfwa5BSLVn9+YEH43VBKSFpVgrNOi66YIboGn7YbR
vOnbyboXqUKUKqd6Veqde8x5mw9NoeWIr9mbVElLykaPs+LYU16ZTRUxrJpeGIFsy5I/kN1/Rd16
DKlWPX/WBiiW9m5M0xsYdeNBhfF9IRt7zRkSDpaqomu84KiNxPLMfY6oc9a/+2OL29niHDhF3M3F
srPG5wghCJrhwbbys6HFD3OW0jfqy+nsokh6bzCTqsD/1gkkd0V3ZIxj70QynWkmVDjfxL1B8a4T
t7yfEOTvspwTX2nIfWxYxjXjKFgDmRQe8ShIQ6MeNNBolvvBLhciMmO7isQTndUbm1PWPHCZcuPM
fB7LeXqPT+mtSil+DWUz8CpLe5VrQHSZBoIbrs1Tbg7d2aGFturK5LFW2T3xad87JywhsWefVBv0
BXT/Z0oXBtEcxEEKU8bvLfcVXXPcuXeNU+fHIrRyqhHgBW7KOZp4H3sCSh4K+RLgMNjSADmjuHtF
xn1VGPIV5QqCUYacS13UeSlxMAQmiO/kVteABuYbB+8mQVjNdaCS9tUN+2RjWdGhSq2j3lYwtQit
cc8ZJiiOkbEy/U1UWaG2b7oglXsa+3RGc2RS+YdAdpr+qF1jwKScuNdRacwPDVyEFdQB864OHfEI
0GS+7vOAtOdSf3Y5ZRH4hGmhiwuAJSTuhR5qnWE/pGnzTJjfwo2a7I0d1fa2M9sJJWo4H8mMy/g8
R20LUBvJY6H7711GP6NpYgrJHO9SXLLT9GP1EGOr3tbWGABeCa9sArQPTP2MrQ0ab9WW0b0fR0eS
nx6Brd0JWzwGlPmrqqvsq74GcBpP3T6lIDUtc0c1dyJDo/ZIcffhFUT9SuIy3yq0RWxx9iPOTPJU
3TBHXWkaVxVFyt7JcHrr4RUfrlphJeJlnKvnGsX5IWmiDCsimYomkZTrvrQJ1o4gYGbtiWCB1MuS
6NzF+tNUqb3elOXaont2lYRl9VObqQKCDrF5y9kJjbJ1HeUQvaZwPOQuUCZ7PDZZ5j8g51yG5TFQ
MjsRhwA47soXSfNSylzfg8a6MQUk4zBLTiIlo7A2UWRGPd5FInk+LAeDt49tFw5I+8R0M3xk9kMi
VVUmW9z/R+aR9S4Im8fazggOqM1jTUuzjPqKxniWP5sRkrixK94DLXgvG6IBfQ70SEDbtZsOnwkf
SUEKvbHS0iLbkqmwPNhNwmlS0N7gRMp/lSRMPqWOzKw0QPA2DMDPOBT/iAft1Z7a27Q2dpJ15BBZ
6Q8OOGzwmr4zq2zfOuHL6PjAFqanICPslvb4k7JK9T2YA7Hl3eOPB8WSe26fnJAcvM/OIH8Mct6F
o/3K2Pm544Y6hsHfXFXmbpzKg5WoA6QVpvrzTxNDCEqvATvgEBGEsjbHLjgwAcs8+LDMjuiSW1uY
zvhtxylayyIvgjXjNP/YsUx9w1f6Ereo2mHPfrP9+Dunk08xd+cExsi2Mtsb6sLJw1xAQ6cTnkFv
ZJ2HNGz4bz4gtODA4/Po6hobApzLVRdX9m1lJyA0rBN4ECCHhmGZb/gvDJKhdHDV28BpeyTuFdQK
+pjgaLLObtYWxFlG8grEU5RANqLdZp8HcJurEpUmr2gor10sVZux1XY0YGwyXt3iJXUwFLk85R+k
xTRvhiZf9LkZGrSC9oRpj+5Ac0bcrGlMGCUeCoZ57g0VVy72c+/75sG34PdsyoFb4PlQrr/BbaWF
EcfbYgoAGgd5CWTAsecnxCELbTgdsMEOAUnvnTempZux8aV9cYZhRtjtWsoZ6evKKoo2vu9nZFKb
zqiBKHCSGsJ7LP3QqmXLfGaSeBlrlo5PANvTSe+G+KepWjTx5I1F45PEHKSzItj53iEP9ZjU8xIf
bAzQ4E78Ojs8h5j+wTfToN1mtLbg1iSt2NE0m3gLE+JxgwjHY+S8Tll2SiycwS6eeFWCAXBLE0Mq
kaCrWhZb4DHOdoh0mu591ZQ3miNPmZ9rH4Tv+bcGDAFksMD6cFdt3cGn0wwBopj1I0mZ/tYItB8s
Nzf5LDYpas91g91q6UiPa4AhXu4DrqWB4BJkgn3khzSHcM2nY0FYqIqXipMNc5/hDAeAeI0iKJzV
7KLEEFlJ/c0bBueINAI8KwF/rEZ76TNUoIzj65ajs6k4bOIRoabA6k2+Y2oDP+nnhmogbwTZgVpq
6p6EQr9F5AJhtbR6/6Wck+QdvCCiGAbNGGJDgFybTqWeY/nrf6b1/1+28D8UMqj/u25hwzyk/U1S
xr/+X5IFof4ngjHH0B2AzmIJSPk/kjITZyWaMUz9gth1Q5f/nUghDLyVC9qU3izP1ZX/LSkzjf/p
IprCiglqXhrUV/9GUnYRj25a/DcQeVkWxYlAvXAh9oJFVRgEDAfegGzRGUHhFOmxxNoQw9O1UhBB
0eMvN+Zredl/XRGlp8FVBX/+hUaizEKH2S/NoQQwotCLXeZH3t8vYfyu57T/9zWUlFCVlGubyz//
xRMK36CFTu0EXrmOD9g3UnOtPv1jtI9W53H1k1+66tRHvTriyDp8ce1FhPdrwAd31EHkyjOTjoXs
jCf367Wn1CjTOqcI9jGxNOcUmHOoyqsSFkkQaGtLv8nMwsumz397XQfeNy8Ruj1b2QSg/H7dCNh2
+E/nPG8xW/gFe4dxA47lSomNFBBM4/LOTOXOUa9/v/Lyivz2gx1rmVHYwsLpy4Dr4sKtoxXBNJmJ
V1jU3WPPERBL9ybt+8dCCGIdDDDuf7/kH28tl3Qd1Dawfw3HXDTDv95j4omdLOi4ZFNyJBnH/mjH
hLSGnXZL2+apRj1532SwJf71ZZF+ykXMKRFHmheX1fHO24BS6HjMFHoY7sz3xOdwAK7pAIpmLdyj
Ndjax9+viqTp8v5yVZcBgjSJqLl8sJWxZLlPQUy1hbXF64w2fZ5SB/DX36/zu3iJj8axeIFM3H1U
8zzKi6VAoXSpif6MPYTQKwxTWxoOC3XiapiCL27kIu38/ZWRuiGkApWCSVxcvjKK9rstl+DYHFkE
pyOOgBDPv7jIn/dtuYirW4J6ZVkGfn9JyjlNC0MjpYZZKCRT2/dwAvebv9+0//hLJK50oZCvy8ub
lo0ZluQeRUkdFv5W68cSFxYcj1gP1//+Sv8o1DGmSssxLn7O0nw0+cZ5DUJCGAiEa+nV8/F98YP+
012zQNpIYZm8B8vG8+unZRdMyc2ywE1oho+2rB/om39xiUW3/8fjBxjAt6vzaIh6/P0a2kB4N2oC
2MCc2z3MYeZt6lfFntDWh1nPAJQMbrKejK5fC80lToKINwa4nX5v1r1heuNSyY9YW774w/7D38VH
xu2lgDXVH7d4jMDD6vCIvATeOX1LApS2TD/9+3/9JOkm816a4BOEuoydBF4r0GU4xCfRWDOZZTTE
uFh1/cX7/+cu6Eg2WIftHcm6Qn7++21u9dJoG+YkHtOpd9JtR1CT8aPuphLECIgmUy/ALRXqu8S4
CspSRWCdqo4hpdST6yqoor0Vj/JQWTiP7E58tp3gWJjSIJ71Tv/x97uyPPSLNUFgw6C8NWFKsCr8
/tcqO7BS17K5K3Sbxx+2f4Nq4G4ST3+/zD/77x/XQbSLvN1GJ6outivDZaaYjCLxZK+OXUmA0kDm
xw2B8Qzh8rpZ8lEabK2rida5WtGHwBkJ0KQm0mJHEDG1s55WX6y9f25olIbYYJaiD6Di5c6C89zE
aMWJGom/59RTcDu6/VvS7jt5aMEu7umlaF9sovI/3HAyWBeEBzUm9puLG67RxGYbS7zKsjfFgFoI
2g3K1Pb49zt++VUpiiA+J3PZOeHDXRZEsaGZRpfxYEvwiWc3FP66G8zmi6tc7l6XV1n+il9KPrBu
Pn0Qho9Aisx1KAKb8cOsrsye/nSKCOiLJ3Z59y6vt/zzX67HBDUKECfFnqxPlnE1V9+Mf7tO/HMJ
wcdgS6p9ZV0+oEInMdblEoSVIXFdZQ4kc3BUf388xrIM/PpBcBlkFIrvAUuJ5KTy+y8xE8ztcY4/
WcpguG6EpnapX47fe/CO4FTr5o2YSX0bzcSPYixuDFYtxvOIaP/+h1wuAP/8HYzl7OU7EH/83DGd
jLzBJwo3NySyUaIh8zvWJV1uWvo/m9gtvnhn/tkz//jpFCKskq5u6pd7qiMHgRCkB3lO/ufOKjPg
ZqAmVr7CJQiQKX7wG6Kf4A/hRCHFSwnN3I5JeJsYQUl78mbOq72w79AOVo9t5d/8/Y78h3cMKz9y
dtY9ADz6xTsmZ4uzEVgXD7xL84FZmTBTt2Er9P1RfXH3v7rW8n398j5XZEdJM2ZZnACKTrr4oSZ3
O0bFFz9peWf/uOO//KSLrV9X2RBCvEgWsQW+9Lw8ws30BoavAJvvJ7heNFq7N7su0vXfb+Z/WIaw
jiwnZ2o1aveLKyP9aiGj17zmCnE2Uqfkqjadrxa7P78mthXT1YnK4xxo8dn+fh/ZHPU2iEzKmixE
MZtl+4lj30oWNGZAoSI9eYLyQWJRfuy7cJe64RcLk3F5AKV0N7FF6ib2SHhIzsVKGDByGGeHofoY
BD/s1rpJRUpElI6RMAvPRt0+6h3i90gAEfMPf7/Jf7xFF9e+eGPbonf1pOlrrxYfA5lG8ByYdztf
vKsLWOr3t+jiMhc32SiHohpoI3jVMMHp6Pa2Fr21tFhWCJmPKgs2zKoYrnQHYWvYnXNCJIym3/39
x/6xYC1/BUZAR3J2wj9y8UYldtXoUcOjRopyW4U94i5tQ574g0j9DfrCf71Acr1lHcBgwlqprIub
68CNRWgkaw83Noh0Bn5kSyneKZwiY1/8v9xknHn8OpfeFQep399kEjX7pgl4ltXAHLeMjqHs7+C4
HHPyrozYPZWqxpkx29dEYpmrcnLQTtVfrdGXldHyNttgTPlfUCIYBX//K5LIHrqhhcA5h7nVPbYN
GZferDX2mXGsVX/LRTeUD6klimo7pn0p7//+kP9YNjgIO/TaaN5xPrbsi7I0xwc8ty1FYYKJh7vM
uEuF/7KDshy22YCkxCPt0A68+I1FjMaSyO/ag/78XUq89GWIhsK9V3rxAofii8LvP/6kXy63fF2/
LPUDdNUZ0Q/jTg1J6JxUx7HvHv5+25Yv8Ld1/uInXdy20bFCmg0zJg1whys1IFHPbew3fI2sCV/8
IAM/7eX1sG4LihdaX4Ku2+W34UvNCdEZaKsaVbI3NhMQ4yzp+vlHXCtSWYDfMCRplJb4G7f1iwd0
3NgJiZWUi9jJL5EAo1OTIHSdmEzowAdBEmLFTm+i2MjtI9gNsJWrdpLzg8lQ8IbpiPZCqph9JWYI
HK9NU/lkKLVWcR4KThOrqPSJEJjiGAqH0TikTddVfevYsM5/5k5knn29r5Mn10CmxrLREVFDgBoD
U2fT2Jr9ZDt6djeY4eBcR2YzoNpniISOIUvtcM/kp7irdZAfhtHAGkcpOX7TB7OnJpmd6QzfKzuM
Skj4uqb/GbGzvsBxK09mYdiozyQi8qQt91aSfErUH9ahSUaA4mVvAAIKwjmomFko0lxqCxPYlAaB
2k0mZ0QC7TWz2vk5IsCJVJa3FIvuNoK3e8xpzA6bngwuup/kvrzoeM1IrvXza4JPgNDBKev8Q99G
4jZp421qtuHVIH3/WBlJv00T1AEm6WnPupbM9V5Ohn6t4725c8dMQJWdHxSgyxucGO0BP1ED0rpG
Kt6FW7+Kc/9gNK7toSJEebFEZe61wi8gQ8kUPX/bFcO27ywcIyKyzzXjmVv8bGQ8ZjJDhsUjXRuT
NncPgZ+bT7Id0Q5ZM0lI6xFbYXbonXy+MpJSJwnFzLhx2QY4W4fJpq5GkERgOIZsOmI9ab057/Du
6yQolon9ooq0+az1FqJJX5+MhrG8DfWCKKHqNkMHDYaGBsCYjp+OQpxWhAnBN2jAgR5V2a6U09HU
YdUSnKB+lNkEFknlGCLimQT0aFCbBYfeeCQUihugqsmtgR/ijudFsDHoKOPkVvO71EH+6jy0YBUF
KfcZoUnBnJw4Ozf/FEBDKGed22JpLBVa6wVMqhEXW2C5K916Tpr53RaR+h6nAlQ6QrcNVij+QNwI
h75QEDwLezY8EEMHrESfUFEgGCcDAkaG6xuCDVZAwphPJU/xiC5bleQB9/hJws6698Of7tRgSNGR
JryMsjhPi9uGlQkw1QRmXNSFN8wT2bNl1nv8S5CF7Wk41suOr82+Q5aQsZJ+2ZlErDHCw5c0eTNk
cyJsdWMbG/1ZsdV5jZqM/ZBxuE8HQjyrDYTIx1RUPfLTmHGBDJa+V486VIzRa95QvTQyY/rpVx+C
hAzogGl5gsE1H6mdkjM6ZPFjGLFie0KF1tGvX+c0vqIzZwyw3vLAfbHHicDb7Jy281MmX3C+DQw2
nyAo6fkdOUVjsXEGvN15SixM2LiIHsm/Sh4GjYnNSser99DpnxZxU2vd6dYqdNewzb/PpvkWaLxm
o6EDYUKav4h92seE3tZVEzfpU+PDIDaqmIjCksnAsWVtq7BDEY5ZbVEnmh9NpClm5o17QLgKey/A
bEUE8qkurc2CHZ6A2C0wtZ/gYK4YMh7zMNgOE9EbLUq2nuA2wp8ZKaMUR+Wnm3PvCQMsq9MW34Ie
ua0yDXNloAYzhrje4JTBi5Q6/P+HeWeF4d5ymg3pIocws1aW7r7KztxOkDLwhXrpHG17i2ToGC0p
uYd6HHG5eI0mjjAPsHMFp5R9Y6hNa5Ww3bp9CToaL5ghi9UAxwoY1JqdANlKMbT7vlTiuRqMcU3U
6wvr2NpVqd4fdaT7nHZrjpnzpyIWwYrQFRI89A0/eU+uL8tCADRsReDHWG7hmBjvixaZKsA8a7wX
R6u25hMoIUV4ZCwGsAkzJ6c+6JqPJq4+nEDezXqa7p1YLchoqD9EIbT+ptfQimxU7jyIgCfdSCvE
fTiDCnVIeyJXy6/ux6Sded6iTFfA8vVb00jJMiID/B1YEgvp5P9wGiRoUREnj1bqq8MsQrCj/nUb
at9yab3EiNb53pFUBd8DYgaVyMeN3QgMXnN1K5O+uq80sv5cd2SFzbUBYmI14t+CWOdCNauMOjvW
02jdZS5NQmP0MQCEbsWU22aLmFPsB5gzPBhYMRk7Obbeo8/hhvzLYOcvjjHkad2nlZWdvomRoIeP
eUtwIvClcadpmYYgir97NzeZfdXmSaitJ2d2vKjBQJFa5pGvDvGug26prpnnodZpw3jE9uygYjOM
j6Ybn/V+VCWOB8xCXT/4H0Q0jCRIj/q8wyJwmzJe59SegTtTxQkNubGntF1rIwFsRLU7yXR0kO6h
jybhJ/fMiBCmfgq9rmzGfQQRFzkj2m9agJgxPEX98YzDiKQsPQWBcN8EQvysjYoypxy6DXXsBj7j
SejhiTYJfhBypcj3nQMSXm+i/iZqaOtBsABdHxaHNLWIdR3ovZikeVT39VR3R3RnQGZ0ESHTHJz4
BYPtlB6bcJwgvkkkV2E2xquasO+Ub5qvVPqVWR9qCdRW1N/cMZFHiQV01emoxYgGzVP3agwkjCW6
FKS5A1ID048cN5/o5tArRVQbzvtwCOZHsgen40TKNh5K0WNNJ/zJQTuQh9HWDex57wcd7uvB+Ah0
AaW8mAnpKYzyhcXqjUZ0SeO8tRqinNzpLjA1qORk79ykwOfsNYzWMfIafxKLmCSDOx+MqCADNxlS
MpUSQqNip4DGafjQrUatOI32pK8LTLtPWlIXWAMJFNxj7sQRTzMBNogu62hvVnbXeHXgBjfxXDmv
VV0OO4JAZpddRY4kPjdozhnZ4ahf95FbySXv5NklBwjL4Etjl2otUlLoScYcr1tTO8iyeiDCp3iN
bEksEMzvbak0w+buLeyJaBhuMpVNt2GO0yrS3WcRt9WptLU92A5kH2MI4N4GAuvxbwVnY8Tu6tks
1hoEEdS35C8ShDDjAc4JdJYxE49qKPX1VLnxqc2whcRBELwEKNC7DcoWltGs2peEkyASkvN3a5pu
clL64r0KxD50Sk8TAd54h0PKbTs47bWfjPFHNgmcRbk7OLSNxjsf0rjdF1eGbKv7IkTGM3FgX7eh
leyzLgyvc2c4oAYXZJYj6Ici+L2OkbnBfAs3VXKH4ucxL/Pm7Pr2c7Z4EYJcbGdZYhVeHHN+TYNS
Q8WfvQQzd+UqBQ68K9kiPJY1/wYavb2H8XaGg//gJJJQoamjROyTnlgScMb3wqDMXZHwRH4NZbAG
9NS6jysTLoDS9KM1FSTWm2Hzkk7jPbl5d8Ifn7VJ7AY7bTFIpiw5abuRAugL/8VAvSXDLHoEi0Jk
qwRI5a0AosoSfKhnq7+N2gIKYSw13wWenNfvQ5hXz63v1JDbLP1cNTkqqGYuH7u5vJq0PqvXeNPv
SVns12bbon5t7XVRlMnnHOpw2+vxBWEqHIMF7YLPxPoWynhcS918s7voZ5bN4zVcz4AoeNLQjrXd
naLYHHbGyI8oclPH3R19E6Io1nBHieQACrnCjkXw2ZBeBbIgyiCNiQOROAytnoq8maKbQNev29rc
uDPWexd38EOFLAka0jji4yvtdVxEb6pGj47+8bO2FQ0DcJJnFNFHFSWb0lFbDqge+r+N1RX4sLEA
btJKFNeDgXm2L4jwUE7Y7PFOQFpwnBrDgB0Hq4FlgLADMH4q84qQaA30cX1iVic7RWQ0TwkkOjlm
ZCInnHGHMmXvNhn/9leC7MzQG2t/p0YFwtggtyfGhgOtv66ahS+R7RLRToFncy756AKbVCU5mJ5V
hcNr7VMMySh4V+aIydsPYOiFzb3rFq95NcGx04M5u65qQPesIRMsOKyghxrUxala7O5h245nt85J
bpHlWGxjlzwN1eF/XuMTDRiS0TNcuT4BlqUBZxFa596KWE/tsUZOv2A0P4mN0w417vtNH1dov+yA
KNxNLFhVM7emOVVFxcZEfslYuI2RnTbv+cTQs/Wj58T1iQsF9bvFWcMiTkpguU3rztoDmk2QHyYc
94pk/JYvqdL/i7oz25FbybLsrxTqnQnOA9DVD/TZPRTzJL0QEVKIM2lmnPn1tajMrlK4VIoW+qmB
BPJe6CoYTifNjp2z99p2rZFGmn+vzU7dQM2uiq01BMVVmrJN7luW0QSl8kAparS0YtbugMdnzYtT
vcxDEMgjJ+coPvWzKaqLsTKnuaa2t8g3yMmwuAWdikyDY2Y8rjvD71EnRm2Zgw3s1EiMARE8Xhiw
Z7afchSLjKqiMUBcKnJ+t8kIcvdW0cGxtkxdegOQGvx1h4i9VQI9SJKupmedXA9M0INdjwkbLFDW
auvEg5rUFZM1PaXKNuE3OgO/QKYFDQgnhrCi9T0MDVVAbVrl9fxEvTVmO4sD3gi40hq/W50nXqQb
KWJh8rxawh714mFqeq/YDOM0PdDiz62dOwnMfaAKGsF3ZSXX2JLbu8CNu88dTMFqA6w2ni5mi7Dl
zwNMi3KXJcp/bA0DQWtkSyneUuLNrzlv1KzFpNVYV5Qh3vCYdCZ/PSZ2J4xSbfIfey2uoqsEghSx
SmL00ousa9z4srYm3SFlIiaMSC8hbacQ5USdGHtAsLdDVc9k0oAMWNnqDQ4GsY+gIZoQTDW7KlNv
ZR39KEnBHChXaeam7jtzpwkr2OW5E+xSqrB2P84pXDCNA5QpnBiAizdHLs9gcDnBN/3E9P1lMLJT
tYQ6Q2Q0G9xqFfpV1rP866Bi9ZCiP74QagFCMpNh8esIC3Hq1h4fIDQ5A6zu6F4L7lKgLKlbcwLH
Dc8CIFwQJf6AJ+1K9MllvQR72W9pLO8UOebREZaGecGZPAZiMfTr2Ob4qu8M/cbJOQ+PsV6g21SW
V2IbWTsOwvmBk5rWGOsoWTDCTqevGzP1L6Jp9uUWG+Wm960Z9WffXBZpdLJSZyP06WSpJ9v7Ms2E
VSkj3UbWVF/GqbKKG6VMN9qDzxw6aBo8bVifnPpGVM7am6+5YP08mIbYEjKxRN2TZz3DZjE+zdGT
8tcablB7PE1Nhy49c+jNZQrPYGa/0unQVlhFSDOvVHUhmvQiQSj6CVmvBuFAaNwldyBuyIhw5msj
rIg81Xf9OOtvDfOCLkydOYIzBdjkvuAQ4OS8bhOjqF6ddCgNt5ZpyMfBlA/ihEJVXXhdXbBHCn66
ylbY+0uoGxfYxAW5n3XVrOH4wmoxLsHaxxWLOFD3rYiGxNgWeh5dpS7oNTOFFsFRnTiiMVsl2qsJ
EdStRoKEAWTqLK0VPo2M6C+C9eCgGJuhJy5hngqU0djL4OwuO07oWaA+BcPJgxPMstikWC80Bmpp
wLKGSwwHpZvcTDrpuFtb1Un7qXS0Y2KaX4J5Gr96cZED5oIai9PGAjLKA5lBaa5cEuk1ui1VTTdG
0YmvLvw8bUFjjEWyIaovBduLUaPWsXNeElaG+xAHJFKfBOVzSLlWbPAY2BCEx1MOE9YPyTH7jMX8
4KlooHCzAcVs6pgnnhQ14LKyS+4l8jKxQf7+1thAQLzmqZUcv/Zl2SYevSrw3B6DykvoHACe2ZE3
Oe/JPZVofNsGAkiNC1wM3ppzMI2FJTHo1pU/QT3ZFhp0MlwuZT/e225th/S85Co1/GhYN16z0eP2
fnQr4b4CvyW6hTBqWh9om0mhMzC6Ogs1vWxY5oDAkDejHTpH+5TnjbGtEwWJor/sYc3RcguOnSbE
JSCgTVXrBhZ+v8nJu5l7Yto6zQGwEtYQ4TseHCe/8BYA+rrFOUs7tHI+CakAEVEsvBB8mI2rifr6
6IHKoJGQo7Wji0CSVNIToNRXOauin86cvrz6e1EkRXZT+bN+F0RMhFZGMzcppB7tqYb5cTFqnl5d
kdM4Udu1Y3TofKnMKFSgJcgCiBSJDr3T6BcW4ip/E0V1U1EjJDxlRYyds6esxeTVBDUus7y6xwQz
HKC6J091AurmokkWEIaP49fcxORADFdT1MfZbjYnbzoaBO9SNE0klAF9bkN7HO3vej6Vw6bJORX2
mpmBA4rFIajM9mtku8N9w1b/rdBVru2KGkafE0jafja4Qla99groSHWodEHkktYa25zf8iKSmq9v
AgOPcjTDB0Rx39aWGxLvbJGmSzTohNvBAWfTeCNUavrVonRuResRXkWRNAfJIMO6E5w+P2N5sDlp
afbYCE5MjcfqDrIhRvljbJNo5kcwq801rdvNbsQkOxEiLvagspJraib7wcAnaTVztc9LyzpNQMqu
xpKDkNFZGgiAfMiOkPiK+6znmaIVYdQQjPXetzmPlZmzAXRP530/FroY+Py5MmepvQwDihmNIMgC
z+k4OAWZ9diq9383SeDB+6FigjVjo5XyzsZQBg61JKkH3NatWqd0vCZWbze4j8YPJj3nk6blQgzy
XAOIp4/Q8myoaI6yBS7JyIJJQrvyMhJBsYM+5Yn7xCEVwHfCQcDp7fqD6cX5OObHdR004oymdUt3
lt/rp3FMggg81goUbn1ZFjtdxfllOdXiA63D+bByuYqDpg1wtQc/9Pw2xi2JMEnBbUxsd2VVYGZL
k2hHz99W2OEPbQ8+489f3Pks+McVl3mlRxIysrqzqRZU/AmzAvPDqrzSplPQEG2dOB9c5HzOtFyE
YWhAfDSTM3MhFf9886gkK1R0izwwPdBp5pS1CXoLKFb2wbf0uwsFjEKZhdqORRj8+wuJwrTBGCG+
gPe1ibVol0H/uYRfJqHBZB+M0X9zMeCCxCrphoHc8lyjlo2aTeJey8V6ToMUHdTVAF6w81of3L9f
9ArcQIdZMuRabiGCgbMbqJMMEiMr5+l7Dq5AaLvqIcIlxLZQESk7plvfAV7x0TP/mw/IIsdHRN6E
E+D8A6YqiGM94hxUNEm1ThqpP40EzqyqHCRAVGfaBzf0N+8YIkgMDq7DIQK5z/tvL6Evq4qJxyTI
44wOrd6EnW1s/vzA//4iLiRr1IWmoy8zyp9eZEenUiAASK08g9ZDK3NnbUFK/OAb+82tg6KNvAPh
HkzLc8dGx1S1GSxuXeVflf1tNXyzk1tVPP75s/x4cX4e4PJccBlWQRwoEDXPB6rkF5e5yEZJRB/T
sSx/bNLhBcsTWp3iaGXZNUKeraXDhivIP/GUv8epfWF63YpW04NZcZu1hhDhoA6uvaH5+7eRFxGR
KCNzeHDnmrWkLRsJT45zmTLKvajo0veTqA7EAxsrC23R/s+343y8vAyVTdSZoKERyfPdvv9qjQFc
hyl4S/wm2wXxtCp8/zIDeAltaz8QJjwl6rXNi+c/X/bX7xrwOQrexeLAG++cPVEpu7/MPUgjpSh3
7Bzrkdww0ijAhvkfPLy/vZTtYGzgrQywG7z/hGMlsX8unYmSNjD8Xx2NiaE4V3+wDy1v2vvnig0B
NSgbHYlxfHvvr1Mx4QK2wDpqyWzNZHbddsTlGvNmUMl6gqtLbfzBG/OL5NejcCBfatHpOMh1grO3
3x9ccg08dvbOsK1wGo1dmxjE0KQd03H9oTHyz00N8445hoSdSZTzW2m1t1nG+PLPX+gvn952WWYX
EximB+Lxzu5yr2EwJBCTWPKUT2vd1OTDMR0MLcUBrdhXHxllfnlul+s5rBJYR2DSWmfPrcNoS1e1
yZRgU1y3pzmUaxR+T+3uzx/rl+KCyyyr6yI2DywYvGdfqkvrwOXEsKL9XYVYO7wVYqVb4Wj3FKEL
haRf/79d0Xx/xQCETGkytwMJ8Q22yqovNOYlDB20drsE2/75aueaOiSD9iIDQoZLgcj6fvYEIU+S
beyzAwuYB4YbXVoN4dCcTpcUVQKT52BL3u02EfY/r/xXhsr7uuR//2v5O19rMak0TtofnOL//rfd
W335Ajb2/D9693ea//3jj+O3ev3Svrz7l03Vpu10072p6fat6Yp//vx//Zf/t3/4b28/fsr9JN7+
49+/1h1NI35anNbvWM6mzkP/Pzspb4eX6tvLz1bKH3/hX15KciSowGwU0T5TdqqH//JS+v/wWVR8
yndWzGXD+i/8s0bCxOJwDJZ8CXYM/unf/0+OhGb+g/8aKh8CdZfTBU6ev3FTkhrxbnmjwPbQ5S2S
QCT1ukFN//65rMktnNBs37V54hBBx7ib+VMEQFkM6tEEOr5pGDxfJjDpyIqY/E+D4YyvekVwTJ+R
kuQBCFjHndVcqrYfP5tjNNzRejDvndoS2w5qw4FgqOxxnox7zYjnB5IA6KAnDTT6optPdotcOpk0
GuIQl6YtaigHNlveHqwObKtHns2FlSb+sWwjJi5tsViJM03RWRN0QUFIt/1z7svJDrMkYWyQVp7z
xQGjTuwXKgQY1q7VXJmq9k+ZdIiSi6KmPLodrehQycUoD/lp9rclua4FsRQBjEwoQ4x1Yy3d67ZO
jwe7aw11i8H9TWnRGDq0etc9Ni6YXxLQJ2bNQ+7t+FUarNkLJ7mOjGub8OtVaxvDup4ccXDHVHPC
nB4gFFZmiuTSxRzHjSMhOtUustJL2030U2ajA9PFeD14z4HVXbcpqTiZRp9fyu/S+kLM5nATD9jf
G/+VWCOyvPHzlad5QQb27YNXotvNO0Un2YMcou70JPrGqKg/SjU8izoqD3hIzCtlE13kAS1TFtwV
M3NfTX30L5pWHrlVV35i343A3zZ2323J2Js2U5TEr8Avi3Ui/K9IrzmZOd74opftN/iC+UoQ7/V5
dBr4EMFhMLVjyckwJKG+uB2MKds5cqy/Vbp751YKfYjx4Bv2XeTocFeMTa7UtgE9DbaOf6LHa687
mggEBqT86DkCFpkJmIJTGZk4W+xbFw6qKg15wSTqxbFI8gJls5c9+7PoOrKV83nXl+xsJ4tiMBzr
9L7JhmkI2RUA5xiDbm6iQenf64Hvy9RC9NEEHmFhR9HtIhoKYTNAjyiBcnYHSTfrcbCj6Th67ipP
FOmtz31RuN03JIl3KvbwgH2WTgu6te0bO2yQPSGB8BtzA+XEX3FAolwgttODjOsoMARouwFipEDC
jlWg0U8dlybbBQKY5oU4weq6AfCzIcw+PjiJye6vhEGMWjuSDZtm1RpKdPlIc04yAGb8HDcpWRQC
QrXvXXfd7B4qu6r28yiZsbektFhKNDd+AW04G+mghGRMcTciDKKMB/3itQaqyExKyK9F3yEwgwTT
b9gdg/VAQNumTFL/UE2jeW/oY3c9FnXyeeCsm67aKTfuI2bpl0bsxheOoBcZFiVSPKNP7xqEApeE
VEBC0X2dLO0gmuGKYKkgEINCGWBU00/BairBAaBoLe/LQovIq19usqU1ERKKPgPS4bgnHeASkjxv
eIgJeTpVVeRcmlWVfwpoEH+H0oOYoZvoUXp+Nz3khV5HG5v+1H1bzfGxKY1kW6ZmEI4uw+q+jeIH
ot+eMmnvWj2x1pb7mS0VFRlH3GovzNRC+0SmxxP8yeDasoT1gF6CBcSPX43U5DGxE35vqHVEV8mw
nskEtdPYWZEXaaMml2uech/8JDr+g4C5HFpjomEh7/UOEWJbnmyja1/r0R1AoZiO87UyoR6Q+WUP
BH2ljuUQaaLLdTkDS0oNpBh1qnIfSWRtPIDYZ6RnZ5q2I0zksgiy7rLsK9Quroqs61HBwmiVMpjJ
Iu+JAZoeBvrmJ9zNHQRjCxsf3gwATBXnIkhX5UpD0qCHNDIZxsDoGvsAKJeTpvs5d6YdClnvScRk
UJTlJQl4e9XFOzBl9dgXe8MksAveaA95ibfNRYaNym7Yg436rgW1PFmjDvN0LFxgPCPJtqm0tb3f
DrA86O1vPT5LE/TzSZXSuG60cRW7A7eAz4BU5rEdh4FfKBW3c+Po8IhfYHEyJmEy/KB1U7SFsIEm
QCcquY6bYZ+Brt1EvnQfIfPVLwg35vsYaBkezL78ZMk8e2SSkxyYEdD0B4kGbZXkpNwMtEutUNON
lvriczqhDgQ+AVx1zYQyOuR0VNgbWve2VVp1URI2ybStrl4TwJ936YhRTHcJayGPnoyE0o+ukcYX
a7daMgKNaf76o874q1LrU/pV1U39vT0vpN7VXv+/JSIZLvXq/1xyfarnl/I1ld3bz2XXj7/0r1Qk
yi7L48jGQdTyLN2m/v9nfJel/wMNH6MjoAP8H/2jn8ou/R9kfdE9CCx3GUssTZd/BW9oJlAMmpFL
iWTRpF7aC3+RvPG+08iPIcUD9Tz9EEDiqMCpCn9uvNDDcrTYyYkh1g0tJFjOuUDWkN1Id1GV/nRr
rv95Uv03wpava1TEzX/8+/tz8j+vZXCA5YRMVUk/+v21coJA+2YZvPlBH/X0H3zYh/FoEd4JB/Fk
EW4sPrjk+5ryxyXRtiN6B5ixODHODh+MW8qMzEZQhkwQ173F7IJ1KT389QejauVsY5kmnosfR6Cf
ulcFLRAZOexhSQxb8EDXBd4e/GDqFZMUa3QXVVV90Mb5zReH70EHgmLaWNzOA62SohCe0yK6irop
CGObcgR7+0xIaeuxHP79B6SlRaVPXU7lfvbNUV2D0Ml9pJtNJS6tCqQkIRNyL7VeQIlSQfDB97Z8
L//d6vDxFZJPh6444DCAHeLcYMsDqfcgz5CgDslJb6bXEaDUqeucR4wGwUVZuadENh/0cc4fluWi
voejl24uEIWFNvPzu5C0hFe50MLQ0THN1Et3XMFFLz54WH69iq/TVbDpHC9u5XMmRS9FqaFqHUNp
CBSNnkg/ycZ7/fMXdv50WI6Pvcpdsnx01Nn22XM/TswQhRJTKBxDPQRDPl3npluz9nfl/q8v5dHV
w2lp0ir55fM0Nnr3bHBI9yVgk5TakjI2TK1peAZX380ffEfLk/b+weCcynqlLz13FpGla/PTqzak
tSwZas7kc/iIEYIpekIr0j0pJvWfSmNKROhmo/7By3a+cnE76V3gU8Mqg9v3fL4Vtxx5hJ/gczHc
9gZQ5XjK/KC6sCD1rqap0j+azfzmIeG0buLK0ZdAPWf5858+JkJORO6EMFCVSx+xmxXtfZS5H7zW
v78K6XrLqZ8oyLPXmuhFbUxLAbEb40HIlDxejwE5bX9+QH5z82gdW/QHgSqw15nvP0tUzF7C1GAO
B4X5pQafcBnJ1DvC3ZPfE6ZA13++3q9rBw0Opk1ME/hgVMjvrzepxi1rAYfcseY9dxn97RzIsG67
Z1EaV5mvGNYr44Pm7G/eOFoWS48EHzYbwdkbB7SCuIwK2KFP+AByZ3hpNaSjfYQv5uHPH/CXr21Z
o5jH0J8E5EOD8v0HlK7QusKizcCYAyQsQJ1dRTzsB0vwL1fBs6czZfLp3PODzvuts0Y/1zboB+ZI
zxGmltq4Fm1r3P3lh1lWKTSxPOXs0EFw9mEy6aeB3+b0ljG24HYLfHZohFV/eZUf4Y8BBRcbtOvp
yzP60/sEZKz1cpuHPJAZCds9cOGmrrz1n6/yyzPAG/vDYLqshMyAzq4yOQbodzKwQ1qh2pFz/4xn
zUYm7TbZ9s+X+uXb+XEpkEY+BRXWzrO2sT7G6TRkhEEoB0siYFjEKodJILnf/PlCy4L6bsFlPkzB
4ixrLYMt+2xTVMQK1y2uPaiwbmSwpk+ttycKptFWJkaieQXrP59WrkRCjLBjXKI7hsz/iLD06+cF
rsSbZRAZyFd47g3nfbWyOMV9lI39GB+nSATwM3EnfASy+fU7dHEKL6sHhSrXOXuPNSjgsWIOE5KR
hk4oQLo5d3O3jy1h3v/51v7mM3EBJJUmSLfFq/v+oXRnw5GqHDGw9LO4wm1dARpFwfXXV0FDwCGD
IQaKAvfsBZuQcQ9WMflh5ldL2oNFgls3JB89Jsb5jUMf4RGvwydizM+E9eyJdNIsQ60zEKhCD37c
FOxfaLKwsX3z/DZSn7UmzWzywST16brF4el6oVSRHe/iJk+qOwhaXrlFSiJZPjUNHZ8yR81Ym0xT
9QtyNedvntNbJISQXqTeyDuDtGRHNqEWU9rQXowtdKvbiN1YbeZMjhUOkNjI1VEfozmiEZaQu5Ue
Odx7LRliRj85Hj69JLeDSxbpePIPcLWC9CZLRrsnWMiPXbrKpin7GwdkEoJj/tjezFXVGTeeBx4o
NETW9SFWhYCQocyZvN1kZSo5dVkjHp2k1ndW3eflSvLpxFVkI/v+nKhhKj7puHbmELyhR/u6dyN9
pU91G+xz7KDV9Rw49XTAizvnNxpuNLk1aEWMF9TbUDpD0uRGwJVDJlAEV0MJd8M2zIg9FVuAt2lH
M3VuYbBHCRlorW8Tbu9o9k1e4vcAaR/Jm4wc0ICW5syaiANhmMOcATx5GrkvnG3nNGb1bMZRrB9r
RGvWA9gEjK24rFVavBQIYRJk7xWaCiC1aFWB6yG3bytf0o2xe2wd0qhrD63tEC9iUAyCqQKKti5H
I33QE4JzDn4gNHNtTxm9K0VXPL32psR98BMTIRR56cVw6JVnfZ+bnpzDwhJzEMNtrxXfWj8pBYeB
WDAMhl1ys8Q8QgZkBGCs3TovKupQfvoNTvwUvVnpDllolQ6ZTknhjgNS9bJoL8kfcCGIC7O4JkXN
cu8nbHXToSFSiqR0zS6HoNwoBHB2jNejiFu6uWOD1NOHXGZbq9kid+ZSZXapTmD4HWsjiI1T39Jy
mg/KolGzwn8GEo6eFgczm7W6DmfyDkxrO5aAb+9EK7v0dVKOsCwSY3VfBdgvRGs1+xzRqQk4myAJ
BPdVKWOv38SyCAaa5DLW+2+BRcbEhe3LonnrZKYEjGBQ2HO8tSfLuNRLfEfHRsTJuOmVa8g9v0Tz
Ndf9ytlFgZde+6Uuv2uNS/8zqNNWO8UDqKsupMAu62uwSQaY876xrP7rnEUZ32qntIBUmxGs/Ks+
EP61W8JI2rVJNAFRRblD6FNVZy2JCJnKEKrrc+yvVOVqZML2aeHBIkhlfDPCosY81QZ98InBvCCd
Ii7rbzTG2n6XtLzDX8sGBQi0NlmdSCPRp4tijLRiO/iCIAcryQ19M/HyDOsicfrLdrDi+DQSL1vc
BlaaG7u0psW5TjSJlpHEB7T5c6KwoWOxI9gPj1QvNugu7GAjrbz0d0kWlTAtbZcdbOwEt0GbgpmS
pI7cqzEfjMepqPV+5/Ej7Y3daDz2jZck+ca38Q3tW7q08aq1dBIz7UbIaOVnSyBi1Hj529x6KQVw
UpCfiyTdNvZON1TDZye3ZXNIOPEE+1RTpXUSTRnb1x0UdPepJe9U414FTkcSU+HPu5Z2JuOFMlHO
Nqja4IlGf/ppUVDHG7PI6jfdAEL9Cfz2xKvZ2lW6ySPCYDZDbPvFnVR+wdFJrxkF0aUdXmyY6x4+
4zq5r8kYIqtHeUG2ynn9L/OxQpCDoSGd9l5cA+ozGihIWO048O9BIRjOusKqXiK2VuoZx1Gz3LOi
vGk6VemrfCy0yxwLyx0Lv4dFxfK1eGdBlUL5WzXI5hM83vcilwJ5buwvlO4xcprt/IMjMEWmnmwS
rXWbbZMqp1yllub7G4L4BK3+iojirW0sk/N6zFT0HFPVcHSvZWJckECkqUtjCNJDzXph7wHNZxlC
XJP0PODJSbapyE767OILt1ek3A7ud4nvRQ9RllbtyWsS1YcEeQzmWnY+VkuGgala+xWDluM8GGDM
40HvghWbOLl6elvJbmObXTttdRI9cKhH5MMyMLA0IySwhPykWK/b+ZjwthhbpWU64VcdavEjOYiK
jrIrnHKD0NnKDhLMfhnGzCrNh5bGOYY4z46Do85WPoUjYUhzONIUokZxp0BurYrGDXp14b2yrEnQ
/CC6t13s2MRA977Qt1BGyPpLPOInv/RZ0QdMgeBbH6cupvnON8lMUU86mhLAHPgkQ9xhoRI26QYr
fEbOvAkIrHieIoNW2jQOub6KjJ5G+CyQr6+0YagxIo6mi3XcEBSFeDTVW62pSBFgORXDigfKpcYP
rGFPqpBC9TolZG7UQ+7E25Y94AtKxOEuM1K7XZWay6tYkDRwJbTIM3BjZP0QFoUXCwaEfZAdi9zU
1HoKtHRk7bIxSYDcgl7WyzG3ETp72XezNBXwAmj/3qrpyunVF5I408y2Bp8pn+xY293Y17A8w5jA
jmM0TG30wiz2GEw6AO5mz3m1Bwm/IvesMFcsurDNm6h3n3zMhNUhLSut2zSJQRhqTWCcuwJyOt3Q
9ZuqlduIBZyNNJ/cWTcrTm0BamNJQLMfvbmv0Ac3hLqFTVzo2drqu0kHpx8N89oTdXuTkFjq8fsk
DtMpQorxw3kudAPEk+R5esUM76AZck6cAG/qZ5Otj1ceujbEdKk8k66jtL4lnmJKpxFbMlJmVs2S
ko4xPszLXmorNbMZrJWfYf1JEYS/TMoG0yKs2rjv/QDKeE2i11HhJGaGpmVDges6I+0g7hsPIYfB
tJrewuhTIBVyRZOEgX3YOUzdNwLEe7Y1JxHJ6zjSZXxFho8IVohBSEnEeNH3wwlmKjhwjfV9MXhW
dYIen1xxxlgI54GFlHhoa1Sl2aWdYX3c5UQtjvuZoENMG8nkGqeoxUV1EtQS7X2VBSa+2Di1o/To
Mq8k5EJLGjDSIfl3eJq32C59+1DLuW5jDB9ErH9VA6UC+6spvXgdKDZSYpc8ukDMkTXLFl8oW0z8
hDOUEtDOQxSRcVB2e6SrXrPrXSzu+5ShVob1vYzAP3A4FGFXdQj33brqRxxJ+fwsyVjtjqrwk5aL
KUIhhtqbbvyOGfWauEmjwCKWpPlWRZDZ1zOY+Jq4P0uJNUUXsfCJzExuv+QWbPhmnGPbWE2z6+y2
uNG1uieHUTkzQn4nrqnBJZaxmFjlW1UO/dFpcuajJivURRxZNqgGEqJbotmhuoS4BBRT+pbR/HMX
m9bzxNmWx80MOmOrR22FnUYv83bbp1Mbb/jvZjAcNnB3wum+0et3XfyGMBgX+Jm8Tmwdr6HDby5Y
ANkaQ62rtEtdIc3kka8ifr16okXe01OIN42RZs+RnrCCkMFbTksA4IiWrUkZJqMi714Um/qwwuFg
kghmllA5VRENTzLzAd/GgznA/ydZmKk63NpNZRiQRUymmkxDayZjKwpX1ZNX5queqb1REAE0y+re
0UxLC6dec9otZZ937eqxq4dWUYzxCqFH9myaKf4g3+lHK/T9otrjLgEppEDFg9foRv/WQMdfrm2y
XzD063GZ4QWX/VvRmi723knwGuJtbBS2vA5HXmx57WMDbfprnStaprNvBDo4BWf4XvmTeHLJLyHF
KaKWgibBaYmzAH6CWMubiwmhaLV2lLbks2K/VNgLaIKGPR6+MnQ5Dr0MWuudZmKVy40ZZ4W7IaY5
uR5Z6cRDkCIxQe3iEReedFPurSXAN2IuPF3bKrBY7lbPZ6IsvMoZ8C3hpmXiaUp2vRx8zE2HSGQx
83v2BSG/cXxMskp7kG7s6Q/CJ24xVCrviVK1mfg2hHzhBbC12zQjeWfj6r27DZKuu5B6b5Nd4ExY
ebCu1a92FdfX4NzacbFTo/lpTFfOK7tDDcTXXxXWsh1E0c60u2w8ZDjZyht6HsNbLKvqeyF6x1mX
WsPumTq5ibPWGKuXES3aYlRWVStOKWYRGj4kLTkLSSBLi+hYdlMH1ZwzqTrF+WRGn01sSepmigLg
uWFrF0TV1AZ8x4fc7oe2DJtK+Tj6xnKa2isIMxj8Q03oDQ7HiriwRTzAIh8uBLmHwePt2hRF5fTb
TlhFsybtm/ybJuvvYRbQNPY5hDJZnytyDGSX4bCtW2hv20kz+tM4U7OvvHnmFMLLijJjpXduQgah
abfJm5LIg7GM+fPLKJvuWyYxDKwI0sXzRlIX+aRCkx0mUOL1GtQ6eXVy3ChBcgAYHDsNroVoQ/g3
BfBcmtYjmQj6Ix5cwlCRX+AbDrwCIAgOrXxDZJB+WdnwBvgaBA43j0L9W9xFdbDz/CQno2WB2raL
pzYXdmqtIMgHz86Ig+razN2BTCwLlpJ47VLOcfeApuLgS94RwU7u5kDuLzKXLArzsXMfEgEUaY38
w3RJsvda0t2ssu+3qKdm+1SCw8L4ZWLSGakEyRjuaSYENxrdDDyZnuZ7a9fLNXtj9kTO0o+VX43J
sVna3IxaxWu7yOGcnEOyptdEPY4tExalwtFsbvpmdPbOMKMCkZSbDQa4cb6fIXB8id2gsXAT68az
PzkE7Ez8kJVMW3YKIEL945AqVPGB0qWzUTz8dkj31GGr7QQGO4wDJHTTHRbtWoLkKHayER7ShKKv
vpZIDVj4GNKiq3Iygqk7HMLEAtfduJmSwIMf7JclxPQOtqM2kKl4MTi1QfovviK1Y/oZRSGVRner
GsgH7NL+eFkR9RlszFpqAXu8HG9ndDf5bobXKTk8a1q6o+uHp4ri1hM8hoO797zBIey9p++MImgR
0dT49Km6EcZ4F31pxM+8AXW0Tl0h2tBzSvNew7desYRS6yKmcJfSreCFSiGBjphCteyRim+i/kzY
QleAQHj35UDe90rZFTZ/pzWwd+f+gqToO1t99Ui7x1RrBT1tHs/IiUVnqxaLLIjVsB6DhfcVw1NZ
F3EGdzXv0uKLHFhlwmYiTiWEJ1Y8aNKfr6IsHt8QccwVlWmq2uMg+v4bz2VMmBdixPQ79vpK7nRK
Y+0YGSkC6q6dUQf5vUJQ7KuurXa4ndg4Acl3oBrcXte/lKU9A/+wslxulN7Or6OEWbkGEGmA4sYF
e8i1WX0G+Q8xAN2R8lEPzfmkRZ/wN49meZdMnc37JSGS7wZBRdJd6sKfQHLJGfZaPXNQ/UrfICu/
EOPU4zdSRtPumph81ziU0AiAFVHFSfa9wXS158LWiWNkpujZGTHpc857muDkbm7hVxJ/7aD4w3yZ
D6n45Efu8H3A8TYR9DqSYc3abW+Vl3NcST03vchnP3pzSPj7Tm3bfRZ9kJhPPYCoRa5F8b0lQcEa
QsOtTeMwNSKr75IkFnJnFn6b3Lsts2qaADJ7auP2tsonH8l23xrYoHk0LOLn1haRKpyKHGRowjH3
3OcvSKIuZKWuYMN8JyqPSGThfasKc/ycBaCOAGoEO9cbjs1ScWrC2Pnl2K5yYzDt/2TvPJZkt7E0
/C69biroQBKL3jBNVZZ3124Y14kG9J58+vmYUvTczMqpjNJ6dgqFVEiQIIDzn9/8CD17iq7/XfIp
BSqXuBPUmpGve0yaHsh/tJoNHMGOM7K0gQwTjbxsUAlBJYMEi9/dDOL+316BP09N9Ud9nuO5FRJ7
09MnSrp72VnGM4WZQZYfWUtYNQ5e81DKYrR97lnqw9uA7SsgFedRGiLGomDSLaEfwcK57AUr09Go
PxJYEiCUq7EM5LrRISO9PdQxAk1dSNuFFhJUAlIh5DFmO1pjO6NL9AldVbchd+61jdz3nR1vRoFD
r9PxpisCN+aoLdI4wm6LKNHQDbn1FTUQSmS6hWdGOZJjQRxG7IUxItEuAPcknR+1ht2eUoACGhZL
Gdsaos4JDFnhAlxs8FyY7uLW9u5yDcvBFWZy4i4sa53IS469P5OaANwzzdVTr9HQcYYwlq6n7R79
nF4ENhEKvEZuy91qaF2J4JMku7zS/u5Z/D/96l+LHOL/Zl9tyPuqf337nXq1/A9/M6+sP0jkoG+F
ryWNxT2t/W/mlfMHjVr2eDhZVLvW0qvNi7qN/vMvw/sDXpUDQ4OVKunm8tb+Jl4Z5h84a9NBgfrJ
WkaT+Q7a1eGHR6+HdUpXFQrI0mB91fqJhbY4bpIbRAqFuR0IW96oUTunLVk+rP/t3fFnJawu2lmo
vZCj6a84Qo0qzHYQZPag6P7cynS8dPOiv4qwK6Jr0Q7Z+rfH//DXn/6d4XW45vcD0igWLHfMqojx
Wab9W5t1nN2KroYSPvfSkgxRt9zh9tSSpu0kZ4Z69QSX5j7EINp0PMBXVs1cwjESg67md9xvvzb5
VFImldHL2xM6tkteHiH6MWKBDB6hCbfrcEYG+fQRBH5BSrAsH3I3QJ5oDlr9bGpE4kZpUfwK2qyP
fLtbQH3D7bap0eSfG7rQwJNzesbv9sQTZu2idbZ4wFC/jg6HxuKCIeFB4Q4izN433UBbFU3bfCPT
55xu9+RYiNrwLkKhRB/4cO5hjgdNDrXHb0iIuS+roXvh3irWsZuCap550CfWKtxlB0IDZ5Enjhu8
XKGnCW8ozNSaxLoyahm8OCL0NnWBkZnoMeZSs6iusAgfV0NtBJFf6XByY0zafPwAnUV0H4BXcWZe
J206be0yaK/f/pEn1hz25yw2+Jz034/ZhBMvejYULY4q03CtsXD144LfvX9l03z2JCcm/C3MGw8f
u57HnRt5igTyyhkJLJ/tF+UupeXbkzmkyey/VVYQuxn0CyS33pG+jat9PWQKAcIS+bV1uFruCGA0
fxRTUu+sbNJIVkXRuUHZbZ7hfJz6qryFAmq6C4eFE/JwiqZdDkkbRravk/1T+knruJcyRAS87d3A
WLIYDZCd3hSrDt+sCY+7urnMSQBBe+wMxS88Lor3P3VWnUsTm2fvsv0f/qTQyysah4q9MhPBoyoV
bJfGy87sJydWOQE53AZQi6KKtZcV9tsGqYFb4EiF2VVraER3Z7MB0oN7Ez0YR8xb+urBj7df8/IX
j84A1uuSuMXkDI6BwxGDKtWrAimADxhIHEbdhKveBjJ5/ygSPh63O+JQ7OOL5GDGhjuH0vYxs9I3
5EfVpGVr3vYfjILIFVnbcrAdUydBg01jzHCLjJuyfzCKNN541Vzdvz3KiW0PHhKYhIOe18Ua4fCJ
aeZspPTohA9jzr4wIlQ5AVfJ9aBp7vsnJPkIYPmBGEI/XZbLb8vBzYEttTYT+PVMwdojRnOdB/Qc
357QsmEcLQG5iHgFCw7K8PG2pY817jt6yyiN07FP0g8BDdhYgbMuapNyFJkpzbmHPpJnNswTj3LJ
raEgFHCgzeOtzBN1WmllDOoyJKBSosnwGOqdlVnn5yJ5lsPoeJKwr3DQWzS7xjH/zs2U244c5ag+
im3aOf1aWqT96vQwtNy8Aic75yZw4suSnAU6RFRI2Gj9D1+ekIXXtikdcgsLNn9q0H0sReKZEu3U
I6SruuRRsV3rx2xGE//P2cRPyRd5b10WgR1tuzar74aus858xKfWCXxrG74pRzAl6OGEQvgOvTNg
Mz/qTriToWfuMr0bLmBbGjeJlcH40lT6Us9hv9VLWz8z/KmZQniVKIYp/7h3HQ5PFi7G2q3JHpIB
nkOHSm8dWbe36RIY8/YXcWqx0FInQQ8DjaUwPRwqx+oP+KHn1dXD/RjkT1McgHPX+BgHyY0Hm+TM
gK/XCpxDxN043Ho4TxwbunQ5O6TXowdDsW5tExWY13EMWvj2tE6N4uEMsNxPoFUeBy7Q+cRdLYAU
GOOItHab1twWaeDevD3K6/dEPQUjAd4hmlMkw4cPT2A7Mochcu26qJxn0vrkDwzi259pMM8XZ4Y6
NSP2Lu7dBBvB3TxaEybSO6ZKBcPd0EVuhRiqW1uxNVvr2OjFvRz6Dqs/b6DLlMEOA+rhH9M1fWq9
XWt2H3+dA/6K78gCU7MYt6pdGFKVrQGb6o9ljCPZZhwqt1klRoemCqPT7Avm6yEuUU7a9qQG1fHt
BAqo1mbbDxaKR636SYA6jYk40ulRLb3CkegdU7wgYAamVHmnCvLV7SzdtnEsvgcO7pwWJ+O9EHny
qYBuAH4PbX3kR5vOcC1w6n+JcsG9vk1l3mxDfvWXCFYanZw8XlKttZB5OlV4FSyw+5q17ab+IBsN
5lZoi3DVWWKM13qa2d4ZavOJlwAa5XJZwyeDq+KyIH47pdIxceMoxBK5b4R5m3XlVw+P4d2ZV80f
Ody/uZ6ARvFZUrC+coBRZVQ0wHGWn/Rquk4sk0DrUkarKkubc6vqxFBYtDjkeCwSquONJqlijB1E
DEo/4hqlaH3heD2JcJ31E3nQb8/rxF3XBcxCdE8ZTtVgHR0TYJhYcKVUUblbuj+GTgAjKhrhD/VY
4qLHBQ0PaFci3zFqHbJ64pnTTytqYtgwCiGWkO2ZR72/Xh8/ayjqkPI4JxF9Ldvjby+UjhSAHPdc
HELN9KotnaZZIfsWl1oiafbqeerdVoLV5lsicb3V0ITjHe0tSRcE1zaTDjt6a2TCOcUYkRrBYzV6
+rmsldebNO/bhppNXUiMm3W0SReeCQ8N504eUWZ+byoM6FWpiT+p/M1fAw3kuzBKFmHefwGkh78e
wtsIBmx3+HesNJdT/Ti5x43SmFb0xKPBN/smSzobDXxsXM6t0s7keZ2aH9pAkFcX3NI81jgpI0ko
snLhi4hqVvdmh1bR+FjHxa8JwoM7FPOZU+jEzm3QsABysqlCwOkP37sVkNeRhAtm0iHeasDeP6b8
y9VMuyY+s+5PjQXmJFn0HOawtg/HgiNbcBODJ8VZ1O2MQXNWYrDKG62au38yFEsZ+xQQOr61w6E8
jry5L7i3zK0xXGI7wOpIF7HCWQOpk5NiLdo4w4CIHJPhhzmbkqmnmLJhOmwLDlcCGgwP6TAV6rnI
5FPb7mK8weJ39WVrPJxW5FpS5AEb0gC/+JYcgXlL1ex8f3vBnxgF+QBFFfA/l/TjascIM6MnlETA
LzGye1WrAnpNA8/oHwzDPOSSXIxH0tGWI/UhabSB5TCCbezyyLRunHjUL98/ClcTbiY45xn6saUd
GxkwGD0VGotN/zhKc1qHlTTPfLjLxnO0fUIJRHbJ1kQOh3U0FzHohWhTLDQo5zkU7ezPwOgejNi9
IYL0neGCrDJAzr23IfUuat2j7yiZEZXT7kZ/jzzjs1HgOij1aLioI/P98BZDUcGjrYNSBfXkcMGN
tubRKHeE7+oh/hvz6G0xLe+3b7+jE0/PQmFJlcaFbvmSDkcRjUFrbaaggWrgXnr4p+zGbLSfK2Ip
VqE1mGcQ0/1Oc/S6gNFoCrHymN+xKmeUjTvxtACbyjyAZpYr85Mw7PZKA5V+nEtj/hmr2XjG06KA
+hV2/eXA77t4/7QRgIMnIHVCtHOEKsyWMwYBVzy/isv5Ei5XuXETzfzYksmxmoJ2OPMpnHrM7ByI
nvkcXttXZXwjKO+YdVjrmLvRPNvKIYo+tHOA7EAK7fHt+Z3YGmmL6Jbj6AA0xrHMpO5HEPE9WKw1
3daD0LY2FtsQ8LbP/2AkIDQUoA5mRpZ5uIAgE+uBm6J/wCrDXA1ol1Yy6fPrtINQ+P6hcP9assPR
c7EPHw4VygKjIJtvmiCnh8bK3cXmZL51vPFcq2Z5/UeLlINL4syEREcXx5s9vioywZPZgS/aqwdO
hWfP1aY1CSd0aiKIn+ueZJRLLKTd9+/M4FwAXUgXF4eCo6++xtECoxb2zD4avQ88gwDyXDSfWR4n
liP6T44sIBMKU+/oSYJrSJhJ7C2eOxK0oc2f3Yrbb2hEv5pgeP8GDYjBZgmKgJb8GMioyOjTe5M9
0wmTkrNAYkQUQTqZEn3YlEAqZ5bJiTOUwoVGFMcCuMVxkyiFJbSUdHgqkWf2lIZuejFgM3Pmiz41
irsQAtjpgdSODzcuWynRC6z7dI4+KFiimyE5WxucHASCBhaj9PDgHxyu+GyxjK4C6tAijaZbp+zE
XQ1PYfP+7wroH4iV2SAVO1pzeWEhLqk84U9UszjVOPbVWNnJujBgCbw91MkJsQlCMoNWwZlzOKHI
bh3uZlzo5xIqmgpHSaCAJs5gxssPPv58ucUD8NCSA2g9OqXr2oO707ECiP2NLxEQhhuvcYttb83z
jjQJLPK18qbWkcdNhXMWJjkxOrc3rgecW+wfR3MMYwNusd7zCSOV+5iWTfgNRrF5n58Xc7/e5hel
OLHny1aP9u3ozZFEgfAUJyU/6r1pRcpb/xwVHTQtLNPOnJivt0SGogePewfB7szt8M0NlRnh3j4D
W2t9Fa0GS8DDryrxLdZGt0VAAGKOR8nSNzxzRTkxMnULF2I2EBbpsbi2rubZ0Tw4f54nAlJURPKs
CuF9oAbFRCkqrJg0Ejdez5NJK+ft9fr6AVMQcgFbFKF0VNyjWcs8TTByAmxpYzNeLYXZJRm54W4i
JPDMUK8/DTw9uIwgkreQou+9P3+DAQJyekRhA2m5Wuc+qHxod0Hbv/98obig70S7lMoaH63D1wjS
ihduyoTsKYSKNgkNC3LjHPPgxFxM3hmWacu+Qpf2cBSvQAzAiUAwc6q1l05FQpTVkuLw7pfD0mcX
ofm+UHuO5oLOIrOM0rN8Eqj0jdX2ctE+hSsUg/Pu7aGWA/FwR5GWbqLaBHlbAImjHQV1zJANgOVY
Toj8W9rloJBR231D2jDdD6pMtz1ebO8+yBiUziSHGd0aNufDpxiELt5gNWz3GOnn13Ga8QYkkOX7
21M78a64ZsBLwQ4Uf2z36F0RFWqjU58tcg3G8lIFnrUWY9Gs/8kobMmUT9R8x6OUhaO0pGWUOk+C
Da8NHkOWzmdGOfG5skEtpdnSXqVBc/jEGh5PpFrT8umdzIQXmcRZSo8gIc8azqA3J2A7dkMgWJcr
DTfsfZDvb9/rQOtsmgDKEAIVcD/jQs83mqtgegMjGLuRE+BLPNikVhJasMYrL/tJqYo3TzXa9UWq
RchHajE8JU1urnFssd+NEy+7NTGOMALYOY8V4LVTTPbIfdm3Blxm7MLV+SXQrN9+r69vkozC9wDg
Q8+Uh3n4xMM6CGKp+AaJOHI+YW+VXxGxSsxpqkfZigMyPvOKTyxXfE9BSpdBORaOXvFEmjT0Vl5x
iTzkdkiteUsq2XSmq3JqFC5DC6CwWA8dd1VMrW27OUYjp9zM+sDP+NwF3bkv7wQYvWzEGHDR4AbD
OrbgGlkyk2iXLkZR2rdkhDg7Z87L56YmQJLUtTD/lCkFJz7Li1uCvNKfs4o60h/7pLkVyKvP7HIn
Ph+QhoUuBvYExHvUcpxqDwUsJyEGVrr9ZGdufFE4Vftst7N55lA/MRSHD9jdsh3g5XP0Gm3Eg3pt
QvBIiKK5z8h5vXGmtNkSrVef+RBODQUMBR8FqiAl1dFQVuHmf/XhqsKrvntO3lxMSVCt+z7FQ/Xd
n4NY7umAgVzKgDkOP4du0CY0s3QWdeKRLqt5TO4izUVS1jvalnS7c13aE+uUxilAK3veUhYevTFp
U4F4Bh4nAZZnG7jo8aVD5NyZve74CfLMBAW3zoEOzY/69HBWqGWwiagZZepoBKFvcYjwDeOXJNXe
SyQkRQEbtYWSg+uXjvDjcChnou3XqJSuN107nCf1ZDM27TkjOuP4uS3DAAXrXLOMJUTk6OKMYd5M
UCPD4HLni0xcKJK/rDhdz6O16mp3M0tzNZIbAE3e2Eo7+ICeDHeFep0hnXh7zbx+uvyWxdGdDhDf
1TGCgr9CP+suHVyRpwUiQNvkmG+9i0Ja7frtoV5PGzCIhQn/m3QYts/Dpzs4eauyGFoGVqzJlXSi
5roxScB6/yj0Gmi07tvs9tGNAslelWFSaiPdccavhpiaT5Wdf373ICxJ8lw9LmSClXk4lYl4q7Jr
dDKkpEvwhjIb4vLi6b0PbFkfLA+M1EBJGexwFKcckLYPPDBledXG4V57LXJUUWfmYi8P/vf7JZCg
ARPBorJi86W/eziO2fS4W1j4LmHXKH6gdMu+9pmbfp0RjxMPbLrln20pxw8K6cE3ayCf1iIqmb7Y
kCCvjOCwIZA3shwLaXSsD2x4orrUh9S96gu9dl+GLikUaeslIqU4yLRdOBdleOnGZfvQGb07ruKG
ftCOO3B+k+dJRo9+7K0fU4p8ZhOTVH6Z9wUZw9o8Wd0q51NpAMd0s9mMWY2FTG0O1U0khqr0Kydq
v1h1wD0vS8cuvCyHHo0dZ4h3ic5N+9ZgUqH8vs8SezWaTiy2uZ4qpO+ph13zpRdourMquJSG96Ps
1F1K3NXH3jaKbtUuoaFkddnNNlV5Ym7TrJ5LDE+mud7pdkom8Fhk2SfsxUhlneKS3A5njm+zurJe
dK81vqHRsRsCuCp8R5rUyLKLkatLsPEEgZBcCNRXEmercYvmD0FmLUdD3lZJwL4XxWaR7BKFbcSq
5mZHLLSX2OXW8kapEX9mEkyvGWWO88pIGva6TETUo8OptPADTtkIZGrMqV3ok316nY008tfY0KOQ
DqquQK+saXWJHr0avpV6aXzEs6/qsZQOEKVjciNfbDE6uFMQU/wjIqSbC7QcOxM5kVEjwUzVg93X
5Gs3wZh95toSK5+w8iJY4WdiO36rSrx0RVwPuh96aXVrIqf+aJKvV/ijcNRHnX9mnbe9c9loSDch
jHtVtyXss6/XKO3Z/hOozYSaZ7PiYoD7bYS7yIBCLNZLAs/iynS+B0lufuyDuC4uwy7nvyBIbSSM
zhXVzzyso+AWetWsCADSrBdMeHVUlFkSfHKrqQ8uXaOMnty+8x7KQFm7ZOrkLo5sTIPQiKwsuHP+
ACH7K/It5yMQfoO0CZEhfmhWizsGDtIJLSAySKuVlfQITuCmZeMFRhnyp074OlbY2TCy2D0v1tgE
a+07Z5v6rPRAlqukq9Ju5UH5GFeS2LKnWmAFta5KbpyYi1RVdgV6Fk4+ai/gMapfpWOw3bsf+6ZI
DJypqvRH349pdkG05niTS69ufESRySV5YymJr6a9WJ4kNWY/mPOMP9sxdb/jGyw4u0c9qLdWmUSf
RsCGfB2Q8f3gwLbx1hhW18yraDMA1GKOWURTUnbRhnbFfFN7cTbew6NwvqFHxId9kLmotq1y2nZT
tGgrfbvKPQdHdC8Z7kVTW9aLSI2ZCF0Pf3CYzeQNr3KbuIl16sgBBaSj3PwRnkTzJVpaVBfoJxZj
a0v0wZfEavTsNkabh0BRq9VnLOO9EllfRSx3XsXTp7SZqgKfHVUk3tdq1uatIeOxuMF4Rw2XJfRD
Eg3pZX2poxkPnsqdUvaHNkdcp0QZNagX+/pzp4/9U2gIfEclz2KHyI8YYsIHvfiqFJ05r1sjdBGx
l6mNibjN9Rm+TooMTEfxMay9Oow938zrFhLFjMftjYj0zLhM4i6/KfD6qv2+TXh5c2qjI3T0Z/b/
5mvZ4le/9qwKAWrelwuHqSwR3k2NROvmVHJjRaZO9CFW8vUqlEN7n0wJIZ+j3uQhkeHUFb5A3fER
/4DwoZ+cuPUnTNs6VGz4ioN7LxHYGqbbf6ayQE7rpt8w2ggfVFAJEzsZvZhInMdwA4uLJJcYahVl
uiqDyB7X1ewV4SqTYxVs2jC27tusMs11m85DsZKTiY/FHE9yWLcwfsNLgpzSKdyMbdmZO3BRdJqr
WebDy1QH/WNodJiru1Ht2R8ru19cydCAfg0M2/had2wFV50hRuubg2zP0nd9YNHqLD0Z3E58v8Nq
wBvwCxLpHtcKMzZdDDNQJGyaSagH8DTWZmXVTbzFZNLhYRteFviVTJvH2I2SBpKF6jwEf1Q3pEtL
qTbEuU53tZx7UlN7rqOrwtCrcYN7mH2nxUH5Es8uWe+w4Vxx5URd/wsK11yt9NgantWEHVbxqcvT
KtpVbW1/yIg2KWvnCv179ucULg6sQSTmK6V6LLZyGaDZWBpN5oZPo+lWHfX84l6gUc/KQPfiVW8Z
6sqKhBxXVW56O9GixV3neqV/HWZ2ARzRJ++7FkHfZ35j+qu0A7P1CWo3x20D2I0DZYY+eRMX/fQN
x/PoA2nt6NcHCw3tJuSDAgtP07gmxLVEwdxmaexs4B+7TzMS7Ue3M6xwDS8/uLI0XSF01okf97F5
nfCmcpzye7xokS88uDj52rErao856+Jd3HpLrlWVNYCzdoSCl+eK7HPUZDb6wxioi2pQ8WNrxMO8
4Qir0dkjqL7sZSWfPV1lmEFMzkgaDf0nsTZCtoyNzZb3WI4xOWqR6kp7xaVA49uX7tyvkFBq12os
e43kzaojtzGJ5OMc9KO90lVV3WFpU991rYvFmB3NwUaHDI9TW9E4Dyz0ecRziwP+B/5QUYBPh6f6
u2mE5XfbjKoI7ufAGDBYQTju/mnj3qJtu7H09HsDbmyyadCZ2F9xkm/TC5a1297rnb340Ris0lvi
YBNcUGYncp5iu2Hvix2cPbZRTDDm58ZU47SxO61DgFrjFwGnfRbJrZaak/Ek5SBIJ1Zk9+4oeYpu
F81uWm6NKB7ENkiacFhpMh2+oSkfuvsp6ayncg4CLBPGLLK9yyIdibII3IClSkUs8i9d3Ft/vn2J
fFVGoMPGPBwWPMSOhU92eIW0iE5lO58QM0xDsYnMTKyUHap7F9O3h7eHWqqjo9vq0lxZihbY/3Qe
DocioALeiDXjrAnVFO8+x1k7tcVat1s5bmuSO6/isDF3TTnNm6bp8s3b45+c6t6zGQf3pZY5HB/D
o0hFGa4LRLXKbdUK60MVWOPaS+vqTNvjVcXEU6UbT0m/iBe50B4OFam8MCcPbnIR0ADWDHu6qMp2
fCdEwfWfjAtbRwFEewWy2+EomqPngTtwcplNoTaJy+2r6+wW0pR+LrjrxLuDz7ngBdCY6DYcoSFY
DKVzO8PhTZWt44NgQY4ly2Hyvcix7tjI4m0yl9Ftl7jl1SAC78fb7+7UA903c6A8EAR3PD6Gry4G
FhSH0guqiwnr0M0gaKO+PcqpFYL2BdQC/RAUpKP6vuyymUpqsH2txm7NHrVmQ+BHg1Y8kO9eIYDz
NDPoQEClelUi1q3dqTr3oHbEMtnMdAVunUZ4v96e0OvHtoyCuIGTDXTJOFryhmtwgwFxIusNcrXZ
eyPmh0l75rG9xkVI59PJpYIVgxIXEP1wIcaxB/sgZBitSYd76m93Y6VhhhkN1hjruim9u7EZiUac
+vHOyQxtU0xKaVhUJMPOa/oeoJkoa1eT+ZlmyPIJHO45dPKdxdGUZhxfyNEnkk1Vg8k9DBp7dvRv
YS+0La4Y9rYLuKLj3wL3z8G35h+8XEISgNZgQUPJOKr/sZ/pCo7UZafDbabJCi7xY2Sd2c9OvVxa
EKQ/spfRNjsaBZfeoWXntPGpyrxtkw2fdH0817B4DTEgUEUNhpAa6RHTOXq1zRxjocr5AIlf+lFr
dJ9xM9J9o1HuY0Eu1l+T+n8Z/L8WJcd/WcxLAt3feXFLcN1//rVpI+7j8bcDHTz/x986ePcPzhN4
xiCP3JnxevhvAon5x2KYIPG0BANaus7/q4O3SYuDqQOpBCm8jW7qvzp46w9O/SUSDpEkvQSE0e8R
wgP2H31mS/95v5EtckiOJX7472T0BNdGvXXGyA8V7MarPqvFg1mKSmPdmGF9VaMUxVM6zfGa8ZVu
Rbq77tWsfcG0jGIX91Wz/lxFtU2sq3RCM1pRzpuY0Lhp8sUaZB9dRWSMsEVwWQdGTrnlbYyodLxd
WyUYAtddEYR4USaGfQExMfjiijJ4APTAt9dUyijXGnZVPZiYkf1sy1x9VZky8BRUTR1eJJS1zwAR
1bTGBUiXK5Wrsl87XkngazoO8aNFZNdDEKYRm5bDPf1CFzUWbfwREZH6PWB2krRlfW3KNhRXycRN
z0/pVYiLKhel8QGPqqHccYxxZKaTxGmsV3kY7mrsgoN1b9dhiJusHlI26JXU73N70uoLjL2qcKuC
PBpBkSk2Vg5WgDLB6qNGR8mmwqZ/n+BJaVEbeHrsrJqAHK4lPwEWqM/+UDeb0pn1qFznLuXTRhR1
6Qw+qsWlLBwTgc3d1KlwfnYTwo5eehySxLyLCxGRCGfq8Th21zm2Bnr32GOpmQarinZpIu+6QXea
4cnUsLKsVlkDhSTbYewtGhCtuLPRvD3NTmKqjnpIr8CYFPZbizsR+ne5IqcuNJAp1NLdqiLDtpGY
ZbVoaCurvMYgNGuv4y5VXyEZFQl2rm5UeQ/DFGGyN4/Y7/i6rPP+OUz5XjZ2wqXSp34y8qeiwgz2
1gJ1Uhdu2g/DysLQSCM4yZsjVEUdpRYevQGxbeCZhBRTg5q7ufVAPcipH0p3RS6KjC8nYXa7Ju/I
YOoWwzxsG4uY8ywR5rCx6bG7W6wFwFAR0+nWlYn3aHFbTAOl2BjH+YvMMYf0R0O1D2Hf838aFmvO
xxLSXjdaivNgG87eQ9Q0o7FugKjIAONP3fCGknuM0PLyUmKGawAjx+Nn100GqliER8u6dYI+3jo6
SSc7YKTApDDpDKKdvaYa4JT1k3kxihYKE9ZjmImNqUehNwj8m7/SpqzU2ovzBktFLCurazmaPbmA
RIoi2jMCTFUeDVzinqRRDjFenzqc7+qv0qTHR9L4oNUJFmPmvpKhuKaqUfsKJ0yXaieQaZ9iP7cv
hsTkNhg3x/uKSYc3nGPMty+rktb2os80VCi6pn0B1u6LscUpuIx9sa/V4ha7baxi/yrl9mWd2Jd4
UZWFwar4q/Tbl4FVGFERVn0uV9ZSJ3a9omSEKYiL7FJHapUx2CuY8t4jgmMKTZgLFJ120WjX0b4U
HfZlaayWErXal6tiqVzNfRGra9Ek1l6Ixwfk6qXQdcHrnrul+pX7QrjbF8XIj/CyHi11wagUzc2+
gO72xbS9L6ydzu6jrb7U2+6+9FaK/uI6GZaSnJzO8rvYF+pxsBSusy6XJMFEk1fevqxHudc/Okut
HyVx5AAs8eGDI+B3u7ILBTQQunRkN9keMnALL/yQLDhCA0Mdo+Mso+Qa4sYYt9UedqhVnBJjuoAR
OEp538c9RFEsaIWzBy4qI/B29h7OGBZkI9iDHLD/ADz6PfiB31DVrYIm8sxNsQdI0j1YQv2sX9H/
AkLhC8n+JAAwva4XkKXf4y36nAVR8UnJanh29pjMZMj+F1dzkJrYIpnYD5MFwIkm+67cozr4d4Hw
0Mzo5vW4AD8OlnuKpD6iVlj+ToML9B4nonlaP87IpgOKlBYkqd6jSpxkIEyKPe8h3+NO1pzzQYXm
gkfZqTS+oOYe2SfsbnqsRRlqG9oLwWK3WZqddz/hRt5X+NgGOEeYOix7f3Ya2Rb45eqjwDJNWbyC
Gp12uVmUfJx0njPITyVeZqUftGxevmtq2L0brQeOmUA+GvtVhU956ttRjbfopDnOI35ocWttbSdF
+qh0MXs+dmL6p1qDHXXlTAlO747Zmki7pJe5K5nbxk9TJ0puQ5O/ya9KegVoktBJles0r6t0Y2Ng
lKJAtIyfeYOVIqgFrm349pVth9hfxUG7tca0xohDy4PrUs05VnMZ/qbrXCnrtjLzSE1+gwdXv9Eq
J4DGEtdW92GQdvcczPC66I6k1QOfAHOFJA1kKWut32VxwLSlZRSfZmw9e3DfCJNaLO46KlczlN21
080Kk3SBpFb9mUex6+1YGwTbZFzslV+OxAHyI6caaxpwdsK4oKqlH13VTI2P+WQXvmiR0Mo7HZOo
6nvS6AlPl3DDrFirQCS6vcHIUMPmrZqaeN7OZY8NrOn0QwJKp3Rny0rQPjZGg8FwSY/qqQ8HK9pS
73h3BTdffJH1lAwmnpzys0KLQ18LWiNYCezVFE6IKv3Gfzd9dPtWPpGyOrNA0nF6GfTevRsa0hSA
pKvqs8DxDCBxHF0LH2rTw/GuHiQm7skcrpXq8jukNvGznOz2wZRB6fl5KOdPsg3sr+WY9V8IrJ1v
gYkLYNg6Lh9TJ6pfrL7EGTO0qAu2mc3Z6Hcx0utlfRV43VEB8qujQjr+6MWwRyLZSNyHqVC5x1jF
MK6EDIuGzIzMjjbkEcw3QbP0n4w8Cy85TtthNTu92jqYv2cXkYP6ImcqCB+Vqp80MQ7dKsR6F+du
5YAleaL42HhDfdeHgYnpB0jlk5eUzc+hacSTUvSG1gY9q3AzeTArsD+FLbpqIy24SGHI4lyaD/nF
nA2Du6PKEp2fDqWBXeMosnyrW2nxQehxeaXV2GKscYArf2L9J+iGRmP9mesZba5cRtYPdlfMaEcb
/jg0KtXik+0F9X3klnm0AjauxhWLJCVqQgYaXo1RN1y2yEyyFSbh6mYiNYTbJh7cP5wqomzt46GW
fi0wbPfBzvTEzyonf6HXb+XXYxYmJJxkHheePC9wSe6c2mkuZORNxD/WvfNFNxTts8kqnPwm4usk
b1XWCTu91pG3mbWGjakn3rH5urNpDG5cA7NQn+5l/6WjF/Q5sYyKP4t3Mjve7ADv6txeGvDULuvW
hKyH7arDufFn3Xmx7hNtQFcP5oSDk3WMTGWd5Q0ML4cUyg/L+MNmSZlIYz8l5ltHDJpjfO6XAXpY
jgtCFfwhBKxmg7Mq4xJ3xzHDJ3R2UN3T1FgL5K80U6fUwg2+yLTbjnwH40LjKhhfOHLmYl7SJG/W
YdTplyPmGM26aDJvU6Qk126zTBueBjJAwosJ9bdOh43endP4ND/wJc+TTvwqmJL+TG5Dty7pweYf
i8WWSfqBbcekZ2QJRQTWT7P+tBDO3Je6sWW8hEg0N0GR9toqa9vyUWsNvDBTd6g/ySpF/H0RSy9s
ttOs1WzHsVtoQvrOUMbjbTWYZVr4Qx5w+5sIRVOtz4E9i63yKvlYz9K7D7Hlxlsz6sanAKPwgttU
aYx+DgaKvS93SBrfJmxTtnXdrgP2/oyrQmVnPW7Djey2YV9OH70wjcvrXGmo2LNowBLVyZyGKDZa
7d8IaZxYHqQWlH7sBemFidLDWavc6BK6kv/D3nk0142cbfu/eA8V0Mhf1bcBcDIzJaYNiqQo5IxG
A/j173WksS3J9rhm78WsNOQJbHT3c8c++QPL+d/8/TeUEn82gF++SpLoMjn8PIF//5kfI7hjfrIJ
SiBRlVQN/F/nEJ4fUXS284loDwGkbSJ6Bo4F7f0jik4z9E8mqBODO0IrVuDZM/mPElD9ky0gnZA8
o/gnsu4vlYD+Hp2IjN8mxoR0J8A+9Dr2b+AlbTklhzSaDK41xpHo3fmLQ6FIGjHAYA+GY9gOQ+dE
JA3DJI3Nmr8qXbnfui5dDj99czc/8LWfDdhn5OmfqNvZBo1hi1WOOOls5j1jEj/DAbVPgiPhrEso
GCn3mG6Iw6fYeu+2CPhCjpfxtvCS+B1N619TlmLo/O4ROXsEUe2h5f0NiSBcAYequRK7rqUPzE5r
ENfzR44Nsk/YNP/8c/6KwH1/MYQ1/OHOCBkUzG8v1pK/bmuU7USlZi3RkspXs9WKvwQm/v1F8Kqi
WWKN/S4qhYPrE0YhShPQYB20Jp+iFR3m/Z9/lO95AT//zaBEHLwaZ1kpgB8eqF//Zk6KzpukGGr1
/Oukva9VQs/abWpt1+Shc4wgViL0pRHZzCirbe/zRJxjzSJMFagcxKE1lkgi9Vk94milf+Jr4cia
QmNuN/H6Ri/zcSTQV7OiP3/jFk/XL4uNN44iD24enAuo9/dqwoZ8GS0ZHRlBkRKVLLusXraF8rpH
CuCtcRuLlS5JhNavJuEml7PW+J9TC6FI0E3010cyr/IIQGUlvHzRfPPcPD8/ZufrVGDltfdkNYQj
+BVmeM55MVlkva9j6A2z+Tn32/HBoGOP282SUoFEEEV8SEn6vZpQxJoHIddSBEIMZEg3vSZcbqqJ
5x/84VzdbvYWDe+QJ9pDnZsP/Zx03LR66VBKNUrX2Nj5Oe3cpL0CPt+xx/mvLmDeAwGbwIoo+BGQ
/QbcN3bbaAVu2fONoLjU9FgS10lv2p//iX7FkFnBSEzP9h+iOOHF/sVxP2YzycCjMUZKH7vIH3vU
BnpMpwLIwnZaxX+r1f0Vjfz+enTc2mjwCLnB7Hj+95809o5WIfRIaYgEz04Digu4wDiw7kmb60HH
go2Mc3T9X/6QBAP9iOEzz8V+v74oEwnyVIfLFWL+m6Fvi/2YQqIr07+pl6wM//zV/mXnOR9DxAoT
CMaOj83j11dbWRxTb3gyYtQlDqxXRiR9dE5//iq/Sc35JhnR8KRhZWV/Oycf/foyo0FtvWLjIy4y
Xx6cnL6STe3RlIZgMPM+exN+uJpK6CDzY+QvjabXUwia5n52FpJ9soHsrR+f/H8XlL8ZZ33nf2YI
Lj6GZkybX64n55/4cT0R/idid6jtg1eHDf6+Df64ngiXOFyO4rNcnnsKjMA/ryfC+2RjrjknysEi
YUphA/j79cTUP2Eo1tGks85YZH/tdiK+i9h/OmDOsn3BQoKnRncOS/jbAzK4i9ehpgONyQdEpU5y
LJpaUm2ltCeDgH9rmcqLUhfjZmzkUTe7l66aDrEz7bthQG5Nt9HOLqat6PWURoVq5XdQV0nm/31n
Sjo62uKiF97dRGEEAwc7sJ59Xigju9aGbktTA8mJ7levM9+nSugBlTHbuBpv6MI7IOh6SSx/BSdg
UC0tOT/UI1sudmv0g2b/gKouSl2Gsyz2ueBP6tqs01M3mlaUWijUSgYdbbhB/6ZCJzUmBG3roXbJ
NxVteqotdYixxdLZMXxQaPsCDUptGXvTkKkt/dvfutlRW9rAQ7C5t7wor51iRp7YluXR6sbIdvMX
x/Fl5Jg9HUn1N23Nm7Bp5FPfVzdyofHD14cgtv13O7sgSAr548OsddNLrttd6I5eR6HPilpUJXR4
LbzLib6mMiQCTKNxh0l1IgpopBgKcPmO3NIsbIec5il8JaHdrU9806jFZmunI5suTbOKzDk9AdDR
UCGH6zpTt9Ykrk3LC1c6RwYD54nvMhg39fNKEn/gt/PRLxI3HPX60m5i0Ju+zzacxu3GK4S+1QBn
dqtb3aZ5uykpDZi8ngT39daKy0uzr644mo9Dn0qcju19L/M76m/SUKPufutQJ6MszX3X5vhGc53j
7HpMbR3/s3eeSs1x6XZaaWHAJ6qlRuoE5MvDEFCMpgPfNXtcZVdlPoeG2cqbujfvNaSe90VPW2FN
gWJgoI7ccZg/aFZysormvuvXDjShe8so1wiRuxnftJgeRrk4as+OCERvLvFDhvIzqmmu22Ky4Dqw
qKOkY3NT0oVOz0KXobMd7DC35y4iAgz0d7jp+/hbZ5iXjmwf66Luox6DJ2rb4pq4OXFhkh4oJtfd
cstetlps003b+Zdk7+4XQNzIHl3CoXuiFRZ5tbj6GIwt5yxsi3ZLxs6dlY3rtitdLTCanPfVpU8F
vT1csNCoFhkxaMBoF4UEQin9L7pWXrrYyLdpp/dhmYn5itaHQ7naMlpk/qykUURx300b3WwfqFqh
NVI0V6oloFKz4mrDdPtm5vISXjChDsLJN5mp7/38ksshkV0Zz8aYJ0zoXNyCylKGCKy5OWl5V2HJ
dJadBaZAUJxfBaQOkKPgle/KyOjPRC0clKNmR2MuT0affXH8hLR/Ve2rDqSDoIwIdxk/ls/vfl1c
TKMcgjS2qbI4F9/26HLnjr6iuQuRqb7Vk0BVmKGVk2UdVRmUGhDWHgkqqYIET45JuUnL6wxpNpRa
FjLE1LG29f2X3Ohogu/y90RdTNL0YZR6GpRGGdL+RmWk1dcXclqQQiOPSe5NMbV7mKDuwtGcAdSt
pcRsVcNW6El6MNLygMpyeimxEWzJaDOelN/f23K5WJIFgdssu4DCHfuqHX07XGa7fm8wdJ/bqpxI
VXTP0Qi+UgxRBDPReiA4fg3511yb63xZrMkRA/S8p+dbXrAI2hvla6elnU5D6X9d3elznquHEhlY
D1hI1af2kTmTv0FfivIuia8Tpw2tVRytaTkNDcCSYy+SrTgPm8UzeZFG2w/jWeJsK7UbGrO6FIsZ
0uwiwyzJQqrl94023aQ0ZuAuYB/AobaXKoM8TtRJ2t5xKOgUbf3a2a++fiEr7alzENeJbtI/cs/0
gPnZu1p0yW9FLSo69QBCDdpKvLWfL/SyrneyAhkZ3FpF+TDbCBrd7TLV9+TtPYNVNou5r5VGBlrO
pb60ys0I1gsxVy6f4/KwUjeYsjdM48PiiOFSS8SxRu64yvqYLgr1A7czymVs2BllW2orMyoVMUi4
AIZr+64XbJ0Lo8AlJR7XWksV1VSOKFdlSuNqOc5b3U2uVfUqilo/D1Q5EOqCYcFyXifZfs2Scdj1
RmqG1mjve9/Yp422VaMeNTF18u2gAsxUR5WsoWtkSFyzh9WGdKTG8QgKfchsNl6b0rFJoyuO1iBQ
yvFjcVH/dEl5cmIvPggHaH9O1jxErRwWU72pdc6XTl5mo/elhyJWMj45hfqKXiYkFhiNNVaE2Esv
20T/6Ifyi4EycUNtn71Ne6PeNHZZbYFejSBLa4l3LS62yxhTcQmZNwwmbVuQRPs09bMtM84UjlLd
WZP+PAPG47YDim3610LXxrA2ePgVYYtbaNLi0j+3k06res7cGLDUHQxjR7+PQ4WWxyIHy90uPchc
rsllUw+Ovhc14STzuj56jizRXI/cH9qKs0oT8wbKsN3PdjOFaT3TQkitxVuWk4dqrRpSbMgTkh5m
UMsuxkyWOpl801OzOqyLKvaDPqrDajRdlFliebAJLnheIHpvdSTM6JvcqLevqUNcbLtDzz2H7L33
pmY9VnUxfKaOBBDdfaxbezw0MUKkdIQ/ThRltw02oa1GAu7GLkcMGSp+IfXIC9y2RSWmk/Nvdel2
8JvjrOtEU3YfanDMi9hAtL5qNoqCxX7N83OZsGsfEFnp910yPorF4TBz72JX7kY1mY9W0mQhFWSX
ZgLdkoiuPipjrEOw3SlqB47LsmjHA/MHRVZ9MBdpGDfJ9Vjnx9TXD5LuFHQ/Ic0xgMp1R4eeHfXu
QOHhGlLgS96eCnK4EbS2D27WXcQQ7bUow6oDr1XI4WmgxIczUTM1eO1+KYzPlW/RWlwp7kuMu208
q+vRFHTInh9KJwHohKRaEGx3ziYnyJL8jQtdaps5ScPa4Ynw42svlff03r0sDUW4y8zh2h9Upm8z
y/oylHNoGqsMV4rjfVr+nBzonA7pAE/RpkwNCGLJQa9Cu9Si3OnBqMSHGMpdIy4o9I0yn3BgOdF2
luwt+yaps/dStKd1cKLWkVU4zVyYEp4Gl8hWClKrWO5jqImmE7sS2Qb3rq10nCMGYW8Htc6fvNaK
bbYkbhRb6x3dCleUTFN1UqmOzMj1SwM0yTsht9qkcm3fSfVAcPe5apkTbVyca0mBaGvrb3gZTobO
gUbP9LdpUpcZcoktJVgAX8Oe3N0D+oZrVjZ3PqqliLmhTczfqsbZQE7upyG+zGT/1g93mq7uWwtw
eYij1rwnGe95apPHujF27ehtJ78/rFp5USXawe30q86uolnL+6jJSxHNavaDVs+28wDMVvXLN2rQ
n+ySs4oNonC658btP0h9Op2b6ageuxgyEnaE3GmZtcOIB/HX7gpbfZ0ULXCOOk7W9Lx2e19Pdk2X
cJvH51L5F2Zx5a/qBYHDxZBcYDhOnPWWUqmTLO3QwuHlpXnQp/2Fgwi2iyG98KIoaqf6U29xuSFl
5VIW2SuOKYhP5EE97Glkt/Wb6MTeGbSIoD4KdeJQTzo78j2G3ZbOrWDRnW91wcLmOm1dLI4bjSsm
r665bsz+dtLsLZvIJXNN4BbejU1/39rfmYM2B3oFvyvK65LqRTrRxKWO4xAUxCSOnBOl0ykbZtc5
+MvzGRGJnfIxy8pLi5uqPRgnxumHzEq/tLVFWWuSwZdRmlAanFyZvMHr8Ew0fBmhqUeLn8r9Is1r
d3mfqHTz8jxY52GJaipS+9k/yNp/GB1uL90oj0uvb2dh9jtpard4Fr507ZM7Oxez47+zkrKImsY7
gWIjmJw0phqzTDYqVW91ukIMtcVWlJZFk1pr7uq22q+zuMpz/UY566YaljToUakEsVTwju4Hhr0s
6OXykAHSMVKkocdZlpyX5eQ/z1yWcs4zvdYuypqG6fmL6To70FQqp/wM4ZM13dVIaBZ9uO5m6rSE
PBUchKk2e4E1cQ7I2T7QER+gK3+epmu/bK8wb1yamnfvy5hgaPPJQu6JMYK4/rGnFVm0X+T6Vjiv
ua19rOaJ9u8bnbSzLsHcVqS3BDXsh1VeNlBgt32Tf52b7LLR7QcYaTu0rWUDvhgipQjTWLuyFT3N
3ngUFj2VWfvNN5rbOZk2TfskcvcjpQ68yutTkunzFf6kIFUxfRx0yA2TiWIOxJ76TzFmaVTk/DfH
28wgdDNzg2x1vtYdTkxcfADAJoFpJV3MAN2XZavtMrHSKZ7ukdK9FJ72iHwopO5x3tr6iN4Dj02o
cTSUlTpoKrmye+6kq8ZmY8ppwrJAX12eFh6dgmqj6SShFGrCi5S238jeCFoRUwtc63fFubjZNdjN
MwjuyCWBgEhQitHgzVBYeZ/jNn1uK4Rww0RDqSGu2q4726SqkJBZdWxpLCSE335gdF9CWeDWMc38
bWyt+0Yzmx0m49dUcKE0vabbTUb9ZZoWNxBxd9AqKH6p9U9T3D1XBRQZN3gSW1KIDVfl79VZEgWA
qx9jCuu3q/QkbJnzlqjmDnsVeB/ewD7P4ePjAjqtGa6FLi/XxLlCzk5LXQ6tvPYdTxSapU0cmw7q
JX8Iii55xrxlR5Q1VnvQRLWjs4XI/WFed7q3lFt01UOg2qqDT0d86zt5fSyRHvCVZ/GjYSSf086l
+j1T8/m3yeuCnfgcIKXtRZ9u+eNMQa/REamLuKWaDGO5aclTGXOFh9i+LfMxnJW4A3ULUsffxNQm
BKWtNn7TfQDZ3ZT9uqU31KAYOy7PosOi3fYqri/dTDBNdLkZuV6nRfO0jNvUwTnjYJK9z3D3bPhK
ERbOh0VUDJEJt5W5mW/GuMiCxJniiwxdXgX8rImTJet621Yt9bm+qmmZa42DINMosLuufMG3WB0c
LYOFnd/hikNPz7eLxdoo3Cc6JC7oXdj6gzg6dvXN46w1l+olRUa0b5aGOsMuV26ACO2lytQDZtCD
ZjnM7gn6iIGjbfUxHujmhSBDCgJZnLifQpOyV0V9lYVoNYNWsy4cmx3ONZrP0mh1f4MQizWutPTA
0VJpFCYkRszhh1vOWxpviwYyezXK2djMmPp3PsP1LhkBYWYEAKHR9ot/QABiVht8gGXYe+sIq4tI
Tx/jU55gZxvIcSFoygmTUsOK5YoHGadvEqe3MRunya2vLFaiN6SvCUuNdsvPGYlikdEWmzinHLuv
tynsToApbGOj++njBSfyyLGc0y9P7xlWQRtMvrZkILBEO4Y6JT39gb2/bDGczZFs8IA1dn0yDPMK
k3FYifrYq+zDwheXWdOR9uH9VKUnFDGlE3+ZByoicGBCBG2lJ44u/q1JlqgxaR3MpuEl9rNwKKu3
vlBXXZmeyuU5cSU6u+XWtHBWL8WTVrcXFL7vbS5tTmNjK8yOVNPcehTzmehbh16DdNTUBU19N2ZF
BfMgEUA+6s2AYK90TggDg5UhlHY/7orEC1l8nSrerHmbMHYZN5LvOpSx1UZxrp+vSetxnc63Y6WH
hrNsUOznAd3d5yWyatuyXQrEQORLV2TC58YVuuNt6TmXk26+emO1GUzr64gqVtLzqgnwDjq/t0a5
kn7vMaNz51vN1gtnL2XMQH6TKY55Ubjd1jr3a9RuhNVUggTy/IGi+dK/6HLIsTbfNUr6AfqkTcIC
U0v22e+W0yqcJhiQfsQAr5BIxr7V5cmb/H1tsXWmxKytWbZFOpVtHGQMlVFs47Y46lZ82y/Zx7pU
98as0kjq6zc/i++8NHv16/6pcI+FeTZZu+tW50gXmnsn+sW6ZbsgmL6iDFeiPagN82uBOjGsq/re
dzLnQdUdTuIFeyYgjN0wiBz7ZG/Pj4u6oLxkiTCTz5RBKw+bO1I6e2dRY36LqEFsBtGhTMD4s7Ud
lV2kbobaQlC0u5NTa3HdGBL6mQs3OQxJzfO5tuNuVSr9H/Cfjcvh6///my/+DPffyY++Hj6Wn4H/
80/8wP018QmqHw4aCg+QHq0BxO0P4J9/AmgnL1E/4/8W2Rr81B/CBMv/5JIdQckbRPl3gP8fwD//
REUJ+TpnRQLs4F/D/c8M4j9Rf0RFJJ+RgAfHADdBsctvJhWKwAp9MNCvwweLqBy84dSWTv1AuTHx
6I2WnqgKN6ORMPoQ4fF4CZA9HFtQrf/CExu/soI/3glbyXcBB1z279EfY0wPmkf2JgdY0WQRrRKx
Y2YXfrca3zJJx2jgiZRWBDu9tooU+EiSLr/rbZU8j4Nml1SBj/attQ7WfiSFgm51PPJ3GmbF/5JD
+W/eKFzJOaVEeFAyvye8T85gxsqkvrSbZL5F+Gvu+u7oxkmoqhSlvRe3/8Ul9Vsq2ffvhq4RHS3o
OT1W/J7lqXWVN8UClBloABNcunf1Jr1H3YKP1yGaMXEWM9Ji+ZQVjOONSEww9dkMMNUXgUXrecAt
P9upwu5//Nn+R/f97Wyi+c9s3+71ral/fuTP//uPR96w0A35PJ3nUj8M8QIS8McT733CzwObh6KG
7HTWEE/jHw88xZc8fFgoUcYgWLUdGOV/MH2fSHS34CQ8F5XJOePxr7iBfqWmWT4WcdDQhiSLoin4
l4K9wZrKyi/P+kG/ubfLwrucGtH9l3Tgs4Lon9uKp6NbOO9PBh0jgpPd/43/Hlu87tVCuKfRkgbe
1VybEBJs2jTufxjS3uf/l3w0Nz9+589apl8/zh+vdH4a+VTn7fI3XYyXYTSYEZWKtEMtnFvc0uZl
/rHK/+OL/JuPc27AJDAIFQ5VC79xo4nt9V0PjW5nbrcnsTq5HpZ+3LIhEfHy0zL6N5/nR1zTL98d
AWOEa54zQNCeIU77ldSPzRattH3uDmOXDGQzdvGlT/YSRfHYRLhz2bkPGA+4tSmTyZQn3/JiEkmy
1ZxAbmgLD9dpHoHo62TouIKNXYkgv0d+4Bfoyhi3M93cxAu972He1EJQ8jEU14Xi6rIbdTN5x1Hg
JxskvajEtcZtHn07XkiOV3Nt4NNQ/KNIOudbVq858iJCAact+Jj9LVsz7ln8Ciu/XSpGD6gbzfgK
4wEsgoEGpbOmFNM54Zq+d4whnBD0gnGoKx2Q7YscJ363iZwTebpBL33QE/Tx7lKZUoaTiCFp58Iv
QbsLFzRm0KendLBcqOM8hv7ty4mR2KupNAlG16yOU2p3ahu7+vBRF6qKN6U+L28Iy+fHWVXVN3IZ
7EtGd6rrNYC8u3n21nxbJCKZ+OBWqoX+kNlPHtf9NlzrRnsbZOd+ibl9fYlHu2eCskB4uf2jgCW0
qsrlE6BOKfTISKvxqfKIDiDcg2+69or2BbFUzY0wKbm/jiq/qDTDO3OjLimgIy6Fp54n8q0esuyN
p0a+posPWZCvDZ6KuBEMUqSgDK+uMaxluBr8ZXQtybA7JNhGiDdZCi7s8MTP5/x4e1chfx4YfEzv
Ge2zeSXMAW1sn0w5X6YJ6g5nUzzOwls6ylfna3qqUzBIORb3texFh1axsh6MadZgI+UCm+r74+Mc
l+qhK7TYCzJnyd65Xg/3A61G5VYso7pkNiEcaJ6dkt75NZkvPH/mWDLYeCD42ln/0BWowERwSo7/
h7DUQJ+YpQVgt0RTXdMv3dveVOziOjeOXdagEPLHDOhJlLEeFlndGuGM3p7CwMqub0edutawXHsz
jmS/oOIymqSeEF+v1Xo7r0Ql1JUxvRTKTd/whSVw6H2WPEmHyBKifM5mhb7zvDRcNEy7QSd1BR0y
imbdTB1HaoBoAZhlzo32feg4/zHouPKJBrCGyc9VaNibEaiMkCymFieeu5T110Cw67lWXGmrfs4a
GB1k5eW8Vne16aUXMfYnNHuoexiDPfJSqCUqlpcpZy4MSlhAk/YfuwBMiUuespJXLDcEELZfjXTQ
acboSeIIaqkpVA7Y9b70+bR+Kdjx/ajXnfSrtEqFJ3hI3efK7Jxb0ZuGxYTnEtLNmynwOPR+f6sT
KyZOJBzipB8Lo4Den3XWv95iXY3a1SRTy7cq+5lRP3v3Bqe6WVqSx6KlaVk3/pDQmZ7lOlAZ6pZK
YB+L0z5Ym3l6wh3QILLi+XufWUB3Zi6eMCDx1yqgl64GY14+vCljJUnYHBXS3kCzmE9e7Qb7BDQV
qn7gJCKHpBZ18Ww9AAe7L31MGHxgS1PB82huXx18J65fs2pJtADWJWZFIT/ItxgmsIGasVmTp8Y8
SBcUqlALF4y5XDZVN/IxLU1d83PVF1PL+R+QC6LtYE+bqyhJUvPbarBUZn82mSwbZ+iiOYs1M6hL
Px02WbmUt2K1y3IjcLLfJXyAYotLcw29loJEpy9FEVmYkdzt4FjUwCfM4fPWtDO7DesFZ/5uGmyk
DVMuTBU42KJOGILVs4ExFcFDlfGebM9TMKrtKNjMyqa4sWNDs/ZCJ1fCz1oYEKucQUVxvVZH0pLg
n7LGgGHMUL9TFI2pgvZJ9mcXS81kdodFer25QQNZk5emZt3HH9DZN/1U0b0cr332brFaM4xQEqF+
CalfRXkhzSnEXiBh3qWfPpctOeXHubaTD9LRbYJv7Hy6scoKCWySE6QPzDTO99KxUOoTcdItm3Ma
qrUvah+Zjjk3gBmZuYxpWBjT8B5TLpxSJ8nEEZlly+Y7YAnY+3UiULCpOusiku6sxxp6HQLOdaco
zTT9A7aiI8USxXEVTK4Dd76kVO66omK4X0dzr62iOxRW7RFLYzjpxdSn9DOZsXVapF1+1ovSf9M6
u38B9CABz9KGZIhUPyaXduUNV6OpA6H7eCNBi72sM2k6SDPg977Mvmhuq7+pJpvvLEP14J2Wg8S4
GcbspsKjAnWwiP69LZTxmKTTQomd0uI8jKcO7L8jha2gf9ft3nT2tk0pPRNXiYibt5qcrtum1028
CL1xw7HgXg0t6fahNostwAI9Z/z+BY9WOoE4O1jE9oWncMAp57zOk55DpsvtuuX5q4fP8VCld35l
zwuopul+LTAXOsBopWNEbi9Wjl2X/SuwQNaOWkbbaJg4tNSEC0Zi4jNnpwf/HzrnMLL43gDhpxE8
lYbYYDLdde+KzEEhkvSY0fzBvi7qxS9Cj0SpAR7S4JGsdDO/9wF+3hHnDLc21mKNxQYnBq2F/0Kz
xGiT+J1XB07gYVdRBlGTApWvj6xQ47XBm6GBhxocI7lcinFnGhOLSq8rDC5em4/P61IkBTrhjH0g
6ydsGnEu5+uOBpryggz9KgmBYqBHV97La9a2ZrHtCIq45XbZfE2tNruJ9Zmdt1lxcoWxsLunoiht
CEHuTE+VaMlFshK5vNQy1yXmO0t/RRVlPpN0FV+5wpTuLo7H8jRqTSYjrTfxtM5UKpb4oSdOC0W7
xZdEDTATeu1KgFNsZNiq+1m2W5co1gq4e+ETKm6XfoDZtr9YehM6oNJIh2RnogyM75goY9iDCY4r
NSCo9em2Bk8tbknPKBGLGF1H1F6X2NatcDtFkpoY+FtirhzIPrOTcqEQx+7eJgCnUlvpGve83uDU
XssJP96UZlSA68IrTlSiKufQk49I9KDbGOZmVNl0g75cNDtJgr92mhcMdsGsXLQBXpesKmDG6T+3
GfdQfDIGkhAbzvoG7U+dInjx+n1bi7kgZdIZiG+xc6Ljenn24JCqNb8BTgonWgjuOeYawp1ApQSc
hsVgKxQsuTsIDhZN3IpBjCikJix0hMu5ubgZhcMdaegWzjJ9FR5ebd2dttmI4T7KE6J6rrCVlZgB
5oGLnpwNp7zCHTa/9jlkMEhh55RRoZluGuW5N33txZmUwqB6prFGE5lLapFiwKF/fs9ySZDu1T78
W5isJKshjRq+njPE8Uc7DcGdRaIZFVo6iwMoGfpBwWfqKDq0ASlZOI/syQTD6QdVAlFHlXJL76zv
arvbdZ6H4XKczJx+8CE2fQLX9GlfghajTEy1diqiciItnXY0x3xzlTG4G7H2OIvj0hdguL1Nzft1
NpZiK30qlw/VMhU8IqnDibRmY300/XzW+k0h9bHaZoR+G2xBSOj3sZOMcRsNiV/L0CUEqooa7hjO
q5EyDgSs8C7mnNaT2nkbWhdTKgU6HsfDlBS+ddl5lsb7isv2yYgpGt9AC+Y6Ms1mbl8znLPdDT2q
nXvTCuRj3DQSzmTueU7x8X2a+h888TfsCT8Nlv+SV3KVJR/9z/jE9///D4DCJpOEGZOhGaDt7JX6
O0ChfyL3kdJO/CVnlxBNaD8hFBisDOAupklSTs6ZRf9AKAzjE72USNE5NzgSCK3+KwCFa/860wN8
Yrk619+eM4twjurncfwng0DWd2zgXbMh0ENMp4rxxwx7ZsIyVF1vfxUmIxaUSEy3Gfje1IX06Yz6
0STIR+NMQEoC3j0txU2skcp6BEe0ra/4O7PuRnEgXeE8Xhku8rZeI0t18WPZcsEKZmeu3wmMTd+G
Ofcu/bFmsuOC0BKpiWriKKk0Td6UMNrkQhPGevTE2OyE7sTbso4n97ToRN5uY6Mi5yfCr+9CVvqo
zfwDd862v1xGjqS9nQ3jl77uHW75TBVVIHLkyJt1YJMLbSD69duytot74UwLG01R5O3eyx0337TE
fxH76OSaWqO8TC19h2oM63xnE6z4AYfgdzXPejlZeJJl4/Gorqr2rX21ILDejHk8xy/eKFDXlPZi
mldOgyeIy4jMz2e3kxbwrFMPbebCeX6VspGPXbEool6XGEHa4tX6FlaaNlXleNPd4iYKd2u3WEmk
S5XeUJQAMmxKiniaxsr6aBZd1wetZHOJRl2XLWPsYJDR0Yo7GLxqO1IVfIodnda4cSmfFoO9N8Ao
lF+NNHfqoYmg5r2ZLIaDca7Te39o0a8AAuiB6sUUVZadv1Qm3pFAlSAbkdFkRArobd8f4g7kNCx8
kdLriz4ESz/l3ldFmQ5cjc9FC5GVy2dDqXEIJ2+9HkSqNsUyzrusEeaWRjtyBVurfbeEj1Sv71RG
2odRPy2jke5Xni+UqLO7PsCi219ru/CNsE6JNd1kHsrcLZScIUMjj+H5jVTcV1D6ugJZaNZ4r8it
INxRxWMB024nzedyGs0WNblw5UvS9XOBmKdR3kVtjR5IjLSBeeMdtPhgvpK2SqJpAAg3rFf/x96Z
LEdudFn6iVDmgAMOYBuImfNM5gaWTJKOeZ6fvj+k/rZWZqml0r5WMonKBBEBuF+/95zvVAu+/32D
iVYDMVZ8sSz3Zra+F2m5FzC2Hhd2WaaMjb91UnU5lNPV4ndffVkVaL9RWc64hDeYjE96oDYojBA1
SIyIGNxNt5s8xKjtiCo/yor3xGkgjTbNztNabHtmuXozud6PsalqdOfW6kyDiAtB1Dmm44K1DyCP
tirsx1E24Exjdk51/9xl4pkqVB5Ku2v3y5imFENVdhB1fzlV/tYc43Tfcc/HOavQ/rrPIX2rsoiP
LcFtuLZwA6czLSFUEQj2F/HRTsXrMqt3NvELdpPdQt9hb4+29wkN9sPgbJ54KNDnxXooGuEG9rjA
Oab9s5mQQqMPt7Zy9skKTKJsm43uhxbMzGF5mHCSRr1Vk9jCsq0PkD5uFvA8q7KkDcoJAwQOzvh9
4Pu+mKDRqVxf+rQKqJkcC42WfulKffZ9/c2u3YcxgXwyxtk33+nCLY5jDy1of125iX6rovwOxt5p
SciiT8wEVXffnFeIS9BVxo2OwmMSZi+RNlCR6qXYmtAIgtYS4VNq5uq+raonpxrfjLy7GWEyp213
IRI0vAhZr6awzJ/oO9d4ALvySyWmsS9H2LMWAx5UNe40n8dK3ScjYNtsGMAE6InAPI0aKyP8L2gy
26LKyCfG0YUD2EHQueKgu1BXcwwBVR3vPVUy47T66phk3TfE1sM+cdSHlzTpVQ2j4brwGzR6w0hL
SNJYCpV/2TYDn4hrZVSDrXctCkR+Ve/cN635ko1in5QSOkNkp3ed3x2TBEaQLJ1Ti44gmcI3aAfv
BabxoEp8QaLf9NJN1G351ITkfAtnp2QbXRWrejztQhCrIjnC/KG76UhaRnVzdqrW5lOQVxIqw4Wu
reTcuwZ5HREpkiodLjyaXG7f3lZGwhJSoQPCw0/vy7tHblSf1ZA1h9EdX1Fh5Q9NKUltHnENjAKY
VNxZ1tEMu6NFL+3aazK51QSBIMgT21jWl91k7zorL3dIqxPyZZgo2fo9H3v7cRjtG/pmW9jnJbgM
HtOkNv1jHsXeNuqG6uiMzRPwvo9c4elI44uiQkBZz/1zXsq31jO8gMXGuJ46xDo8clnQGRApYmfa
YBZ46sSE3Nk2z2Jcrsp1oR+zg9sDLDJbgBqpcjcRb9SGptEBqSaJCmZ5JGFg35UDMgV0QaXjb7MZ
LkNXG7dDP3yUIj/Pur6WZn1qF2GchsK+Y33Lr+lyglL2uhgBqqU2jlN9zMUEJaL4str5rJC8zHWl
t1NZXg7wjhFZI+FZCuMuEwO6PSgMG2MyTnltn6uh7d6jgazBEHEMqnUdMCtNAjvL3CBa6h9lOd/m
mVfChel+gOCBHYZQ+cJuVkY4cXH0W6098Sv3S++jwUEqmg/+B9L8mw7k7B0c/rMa3SuEEMnSbLzQ
y4sjW3tKtzW0Mpa7Qjhd/SU6kT52JQ/jBvF2KeCpD4JvwMeXR098wbxTusIo6X9Nnc2W4so28KNu
MZ/tKJ/35EFhvUQEafFM7bGY1dMPVzYLzReItWZT7BYzx+oqtSv7ausvXrzuY6OXee4jeqR0vAQW
nZyYK+WGExRdj9T8Dq8wp+W9MNhxyi/LBPmQcxo0ErRoPY0rJaABJZC5CZ0fE9BG0m6pnKx2tC5i
E+X6N1vU3eTuwqaYPPMwCbru1kFyMnOSQyhLayoOIEcm4xDptjj6DfaiJ748q4Tuqw0B2z3yb6e5
nu7aNhbvNTmiFdxmakgEhQP8mYcGClLpHF0jUtYmzwe5rxHraOclBbKgiMxIJ8jGBVhfcZdZvIdg
KQ2JR/UEb32dbLDzOsZOLRiE4ccJu9L5azjD9Nx6ZfkkzHzMjJtYNLCUTr2XomQvsnHVdyQdNig2
Pscqlo4+Zm/b9XSJscLL6RXGdWTfW6YK6Z45AKIgYeo6OVRZ6micbZzdDwSJktnDadrM8DWHspmv
8Kz1Ne40M3Pyepvllevx8YKsYTYVRhVmYa+UBa28NJcOyuqMsIJturDRXDMUa9rbNhQNi2xDdc3o
ZJ7dQLY1OQYdrTSA5F4bvxVm861jI4ifTN2W7gN8pU6fsIlW5Xts86DuKKFuG6NP2E8WK3Sbfbh2
saIWAd82R9eM62eMlzEiezqJqqgYDu3Q1fDgrAyPNv1g5Eyfwyjm+JbE0ql77coc6Vg4iCncRjVl
WTBNfOhwPeJ0a4BAXh49mgxqP7TGmDDqkNns7eKm8dx9BxgQZd0QRgdmLxyXE3dIppeCLJh7YtI1
oQktMQcIOitM2DGIak7nA+ChDV3VeDwURNpVG0D7XXuWmaGOgMtq94AuLRG83ra5jSiZ853B3MXb
LliQUMKGNJ1GQkTKLW/6igqXvtExdSLOWjMkK9quzsl/Kc1ovmlmXbj7UORpdjLpSNjP0QiHelOM
IHlQtS+tv4NrV5Z8aKuEVcsF3lIZZ6yvS4fdwlDNK336eGNNqJpbL83OeWe1+96Zu0MzVcuLxTjv
rc8SsnrZsLLGx1PXwp0e0yQsNqFBo5FGU7+V0dSd/ASvGacD43Ly3fKkVGpfpgO0m8WeEIcSVnAP
BgcQEGMKxm4tPHg+7rNaFvdymTzr6AJ2OoMSd6+4S2NHs8ejt6fw7pRhmxLZF7KPLTq98DJU8QgS
272MVfnYgqwKWiDCiH7JrDKGKvsORL8/J5GRPCeTKy6NXjdfxcxIb+NS438yiFFfTbVMKXEMlvHu
9T18LNMY3JcKsdGubLJyW9IeMfdm6fWUPLG1j9w82dd40X8gTKhguaw2DiZ3d7TsTVL48nd2lPfK
U96m7UEZGiVMwdpU6TunVbw5jcFwpkyT4zSVkR207JKnBsHu3onmd6N0xlOT5vORzmJCZ9lYdGD0
E442zZJo6FSdNLjmPaBJj6Fj8cqGk9GfnapXzK1656fQ73OI/M8VknC4092F37cdvWgQQiRtcDBx
e0VwUM9KgyVTDi80ZvD/zbG7jTg8BR4Bicep7j5b2mD71onKu3GsaQQP+SXCcNiCo3SD1GMXTxeG
X2buAmpmHm9trbG2n6a4fwpHOzolTCVolKm9rTF0lnpQO10J82xqnA6EQsQ/SEjhCOvm5VVe4PQw
oQsiTG4zTCUNp8YRKf1oD9ULd0JxOvv9cGAKOXOGTNTJDc3leszb6tSHxCL56TAdpMXYnDvp0v3/
9mD+EIYR6fl3PZiL78v3FIjA91+EIj//0B+NGM9F9eEAhhV0Vn6yYf5vI8ZW/wWuxEJcRI9b0Xah
RfMfpYjj/Bd2f1qv9EaUw8GT3+E/ShEbYg2kYbLemPEpG2j8v+rD/KLhIGEXMYrD0MRzwdTa4ieR
5E9dmIJGZ991A+YvEl7UxiNc4NOsfmYp2CiOOyd3rm2kmPE/KSD+6rrrL+8CunPd39kJcURHZgzF
wrwsXKeQdrhv7KU6WmOm/oHQvspQ/p/U4o9b9Ck5LLJMbA8ZHj//0y2ipEoYdot5P+CHPWeyf/a7
pduT+cPGZRm3f/r2/0La8St25z9XM2mTKdRtksv+ejWYpb5IOuYvhjt4eyhAejuITG05Ycf7ahzH
gFG+GVDIP/z9hf/iNpUiiEwI1EiIcn7vp42mLJOSwJafHaGICcJXr/J5x2TF3LVZWx7//fUgU9CH
g4dj/Te5WpPN+FHSftnnEdsVLk4jcbe6WYY71aCy3dt5BuLo76/5W8+QjxXeBvIJAd+Yp9b+7as0
GntSduOOe8fLFO6XLjoyYVN/iFz/h0IgCBuwnWkrkJOASGelqf/6FUZ2axSFGqf9gFyRGNJsil+S
qnJjFttFnP7+ln5VHf1xsZUDvWLbgUf9/rx0kVlJGvGcz8IKgEE0PWlrcdmxrbe/v9BffHYuiLM1
fXPNU/wpP/zTa1DJpChiN5/2hu/epJXTHGrcEv/wUPzlRdCysqJAmmBB+fWj41lzod9irg2l/UPa
6XSh4bP+wwv9Vx+ZvSZdopVk5fg9h0BGYaa0x52YnhoO1bLcx5ZfXmYUAH/sav/fJ4EF+M9Lh7W+
SjwONs8B+c4sVr/ejgIV4KE6zS7ErtiIf3iYf/vLaXmvaz44EPSwwMOd3/7yMRqWmRCzlIIJPSvZ
P6RI3Uu6NR1M96yF+dtZYJCLJUQYMlTlUD2XmRFO93//XKyX+dPyuP4aNNGkjeaQOyTP8Nd7NIxW
eoxbacKJMV1ePRyx3obAtLYM4gnB8BFXsPw2DVWk/t2j//PKLMgWMkUTXd/vYmCHPDqMMz3N9NjL
DjOtpv0asBQ0PFyP//4mWTZWDhESJcR9v96kDcBLFnTp9zWZnk8U5M0PlvKeXCR7OSxW3t+nNV74
f3/R9ZUmZUtCbvhvCQQJ5G53aDKwE2ZR7Hq3614GP61OhergGUzY54jcwzL4+S+va604KRLJXY/v
k+3915sNUYyAUq3yvfZ192AgPDj1qJ/eyIWoDyMioluswPbL31/0tzdfEkyAaFk4YOwlwya5/vxP
y4s9WrZb0J7Y1zNs55EIo2wrRwhe//DW/Pby/3Ed6h8FFkkKiqBfr0Pojw+61CDXosf946SDzXzR
de4i/Y/p9b+/GSjvgRyLn9mzgid03XH/fEtRpqZU9+Yp6oLuW/wPCnOKgd+2bKg+tsXKQiaXpWyG
buu9/ukCsrdN+viWfRi6yHF3Yl4KxIypiLc0NUChJulQreze3K+3bgnFHYQwWkNcLZNZQInRKDky
jv3FRtqO8eRWsEfQr2n/FWaBbQRDRHIE4lK3RACH9JjZs9MAHV3K2n0r7aw/Z2k5IxjwpunTXCDJ
QI8b4ueqkJ0bVEaRH5OxgBbYpg2TsQVKylVmLYZ3p60cMI0dS++QG2p8caFdx5u4sqL7IvXVK1N8
4y2cAEbTvXB+uLPjfohBFHfEzvZrI65z32JaLd1qKatReurFWeHQqfYBw5DRwISlK0d82X17dKfe
JDGunJSPH9jq+EOt4V9HZNC6QYIa8mYhtUDu3T6BlNPOeiX4TnF5lBru+k6aXdxubTNMp6OKK+b6
Blgc5jBtbzH0APsTOERkuTvK98k+khGKqMn1jfldRrP1GmUSd9BcmJx8fTqDc2AjYTwnrO3zLjQ7
iAyKGVq1h1tA09MddfGqY4Q4O8Iws7sa8WsXUPLJC41MFSEGOLnwGBIwBvyOQDA6DDXmjI024LUf
U6cGf0ChU5LcOLooetKM9xWEjcQ0HwG7yBqRIk5KVTIdQ34gNkhK/QNp2jX5A1RdJxfzn7UF14G7
fURM/EEfZrlx4kVYe4nMpDsZKHOvqtgI5W3a6PF2zgr8aKNG4HgJX5UQxXga6T6Mc1MUR/xz5geR
2mW7k0WRvU20375ZcNZXzYQ3Ihnm+8CJPRRRG+iOLExUfBpFxJqEl1+lTr52hN1hrNHFIXIBUNHJ
+wFgcQzuYSq+/CGBr5yFaHqDaEi7t9BlNHdySwZ+WEbFdIHexWfqiyBDBZYz5W9UfSYzJTNO2j0Y
aAOXvbbrER1TRIPIZnj2zZrk2OzIPI1mZDVL6B5y2XnLSfckXsqVUrwrU0WDrilrQ+yM2LEwYILa
/SGN0BSMoaGVYJsdrItKWZGL2a9PGf31vbjj1yHxrRHtOusMsW4HY1vjf3UVtBRGiBUzOk344Dpt
UTyfnN4LVLBy/uYzIyPmsGvccquRXcZnXLhWiBgLGdeOxrc4CGt22y0Dh7bc6aTK8z1BPl14cqOM
Z5+ZdKvvDLI27O3s29aZT2JOdill6kU4NX7J8LUHF+JFDniQ0HfgMwEaL86hOfPI0QgXTrCUSWfs
EMOPrCkyckktRFqO5G9EGgStz6e9EHVtzdBvLHRIeW9LJ9/ZrauHYKYJi1BadPq9odvobEH9OPae
aYNlBXUmx+iQT6oje8Eue5qUVdp5O3sNQdqKzjPHbdQ0qPYiIMCvYzG7S+Agy34x66Vxnkanwmkf
a0HmhkznD8Pv8IoutuhsBg0zo7zKQ3+zWWTcnqfaRWaetKV6Y0AQdictMrzTpaual4wFLl3pK+MH
dIxCbmcnU8YmTyUgAIOQVSNw6x726Yhs7CbKqnKmGwSuBH6BcVlAWpp3TmFF3g4KDrJLSn9t70eR
l7BRVJ0dGkiV0c4ZyhndroJJtfcR9X+NCKlNFPFxeo2yLK/2Tpstn1VNXvzGtnrnuTJz5sVeWfAc
gPowsHG7XfQdfnl5PzAw4g9noQ8BpExj6yJVBd7/kkD3mTa5onvcVeU0HSoVDc5Jh74xYJ2Nc86y
y0pjVoiH+81SuVV+brO5PubeZIY7g9NuhhXSElmQwp05dePP563N632JfrI86bQf6FAloc1YaFpl
uVmUh8wB4XTeKrslHzWdoismTPxvtUgAOteoNVpacGim2Ks657MXynAvNTMfjdE38n0A9Y7yNxlH
e2SVdhbx3+cixpvcDFIxPEOdvdMxlOqNyW6gjmbtp85hpgrmAdG+8UiHv862dtWbDwqSE9g23Oeu
YT5Uuh3OqsunXZbkPORO3xnb2PELOptd/J7b8oOTwohLOhQ3RMcCEYvH6iCXFeVfUl/slK7vMTQw
VygzwHZbCpfq7WfzIyiy0AiBVnloq1Xa+le0c1feCxELuHHjoTr4pKUsG0Dw51Am5mVPMcaqUO56
x/9eGNZN6+T+rsjzj8JYRepliafc6D6cvl0eRiv9QrOzZwc7yth7yDB+7tNZvJJCsI1E+kpa7NFG
PIFeoER5scrnUMNcocDE4r44T7ZHCvNCL4+Frb4ks2e+mFNpHFFFwHxiiwsYmqC2G7uz3UHqg4l3
IG6tDBCWNZfN4DbPsuuirZ3mt4476Z2XxCHRMA0BCkPcB7NTMualj7sxdNESpcP3QyTw3qiW+WQC
pbqJcne4HOdqaXdIz9UStAlql61weOEL2AGfsjarD9Xm/bRLvKZ8bMRQn3P4g5s252wXrGeUA5MB
g0AUcrPbpSQVNhI8Y4zYauthIQfh3s4lVSzgl8fYbBArLBWNqIQbwfU6Em3rF8mNjRbx2W7NbwjK
3UtZhsPNxJujA/oe8auuNK52s/Cym9oLEYz6zYjKcOw6+6NWOY0LM0dj9Nj4bUQwsJ0q/2kkpyN0
5AlOwr3qu2WTDt0TdB98Dcg7Og9USNpO4ACqdB2whnN9Uqhj711mul/9wJBRS41itY2oPWKxXSa2
JKglhGBLwnjNXdOI5j2kkEXgZLXhHHjpJDoMPY3YOaks8AzzD2OLBdH6JlspLkuLgfQGpVd+rFFG
6k05trdYPa2tO3f1taEW+Z6ExjI+4yMeJaSwsNG7sF/NFxXSnc/FaqfzPC2fpeP2u3I0uquQ8z/A
ktx5GVBAfABGcT7bweu2NN+pKvqofEY5ad9NHs2Q9RXhcUvECoXRPXO1upHWWyWG/kRYn/jydPxt
8guJTl4WD3M3M0ftsDIYpvFlpHl/iSNgBXKZr5FXNy+wuJGZ993ZrAWAoXTUMKJCvTTXY1qcYOl5
gTu39V2N4IIgVvwilCd+foQ89jVMSA/QKqF/nkgGTTuXqEo3YcjSG8vqgrTmRwSKFYR2ieDZluMh
rrskEIyDPkFHeLdeBYGHJBOLCxNWpOIRxM1y4xn06zHJmu65JqPJ2+pQqc82muFiGaWB0rMysv77
CONhCGRTjjtt4y1XTd7t5xXQNiIE2MaIisbQcVntY+JpxzzbzWHjxFvPXdITBmIZBZMzVecQfeux
NCsyYHqSYode+UDuQnCXVSusdxvfO0Pk6TmERfxQlS2oPl3587kWIxmMoUAlBmPiTTKuf+zIJ7v0
SJYlQWRStwm83cfCDeN7Af2OpHfGEYAzO3NI19L2Jl7IucAfwkOFeym9tNnLiLGo+nOFPOrQSHvc
qqXHVoCBTGwcXDKHOTGdo2GEF6nR5zsPMEjAPUd71MQ2wzwkxzqBAQkva9XCwtuFJgWsTei2vaEC
hKKQ520QVg7wpDBX5P1kEl3NDDPolniE4dmu2glPK8P3OoC/Ex3Cqp7e4qUENjcPc4X/nd18vyyk
y9NlXfxgAGHhbvxkgLRolTOrBgUe2hZUWZFv4i2gAqx4j2bmlANN001D4ABV8mIxE3KUATvNhXjF
gQIm510CsAnZSdw7P3KzHOILYms8eZKKbfQqLFkx8QjVw3gpcw+aejJhxxkds5A72rJ1u/PqkuID
B9hAZrBhPuIsK3BnUdVy+oo0TBebsWzgmSTu7Je4tvn7cseaQbMtdRlxDyj0ku6mZ9WncM1VgWTY
r/tTrdqUR8FrokfV1WV/VzMHv/Fa45NZu4MSvjZ3mL4EckmyFaUsUcDjCHzyKXA+yent80PNcB3f
StfuyrgVN6OdvPUYhbboz25isnMD5ocmmzM1WeBqr1lHyIqjZuNVTI3CMemRSrMhb3RPtQXAyZ/e
lrQn6FS0sjhM45zuwU9pMrIb0K8Dlh5A3Zxei9gwtkOxLrSKdkekTfdUROYVpsIXbWj7HJEgVRMQ
vlMUPeeMKfqVK2p9ORhF/6CMyCsO9gI2LM/y6KhDKTHeNMgUY8UpscviGLUOirLLuLchejiNdUs8
uAdBqAI3vW/AOVL2KH5ut+ramX6m0DXHwaCkWxCLw7iINQHeKiELuQSqQHOmPmK/wE8txiy5SfKV
5tOWB+nO5o/azOdnvHCAZ22Lo5FjxCiQ8mq+kKxP7pYuEOiXpnhmBiAQymncpkwRq7HcL36a2yj+
JWIBndk+p8fKKaCTO+5BNsTSb0qn1AeVRJdN4v3ArOGfOsu/sos5twgPQ3W9WbPPjm5svAB86p5i
JrHXiFbELZG6xY4AWrnJluldTXV+U5lOfgNOZ/rgyXqmz4aCdEbZDcvOxR0z+uqc1/LgiWi4Z2px
csfYWKFums+216M4mYWeg7go31CPrPummA5m5skSGYu53IUuzaWNJRcBN8TzOWv3CqkQFUTB7P+F
4iF+7LK+wOWn6KWjZe90tUsabIUHv530I4NPH3YIM9nrTIcpTyxl/Td2RvKdi45gUNZSKqmcAsNF
wwVE7WYia/fkNap+HSu0JkEydcWT8VOPMxLCFPRFFz4QEzVcYlSEHea7uat2lRlPRLw4hNsNqfFk
FrNA7yHCNSM8z5vt2ItXm39/yErVYIjIhu9zaz7RX7L3Og0XVJMYgJEwD9u4aBjDjtSRe8/NLlE9
1JTmA/Ptolw5poLT9oapi3gk3m38jIc4Puq8emmdfjQCzwiR84lqNQil6O03BTXHZ4ViA2Mm2s72
qsmnanoSTZN9YA9AcdzGBegX7FCd9mW8lR2wkrqJvHc0fOEOeTHZzYgSBeKiqnFmwkzI5SZYMBc3
oWRNJmGu/FSJRr5nauNKQQDNUbFp467O1jPDYPXzG7kaIMU1RcR1mPvhsBKeSbzJx9l5iiOj5ThB
dfdNeJrQ9HzOgPLViPxCb34ekSQ/SLMC4ke7aIQ/2flAgVBPYFRFJnQQhpkhNwbhjxAjKaJN1cmL
MJJ9uI+ihQQft7BAMwGL4kfJAvitMPqQQKAIX6XBx2FtwrbD+mFMreXv8ohvP8hj4V0k+DSmve0s
0sLKMhQOcEDVPfeeptSfykqd29ZVLzY6BTixfY1PjwSKvtm1vcBu6+ipKBDQuPWVO6GfwazXZwi6
sxxWqoKAuamsrkiDpuzj772kogziqilvw9lTgAwzyxQUTyYDeUha87AFOip+xC2L+tafQNOi3qKH
gqGzz0koEHjx4SFZ/XYqEOEhCJ4NvNKOgW3Crb32nkTgrAmstsPY7VaDlQcrluILcXTe8fF3JpAn
pCEKfmcYkXiUrnKFYhoSuIaUA2Jb13aJlRYFA1tBosQuc93qK2R+SxdtwDsVaJpNVyVD0stknhWo
t8RlVfeGebj15ZKa25DH/tYYsIvg8eyjYYMQn6MEtdzUXfqTnpojQicmYnR6OQ1aCYeTKByQL2Yp
R5QprBck/EPCujfb/fJKtwYhVju23WXGN47EAU7ysHfTyOFzHRx9U7OBL4dyEnzBuTFFVO74xfBG
jaDpCihAMObQUMUbz57DPrDbmceEVwtBaWOj6zmNeW+2MIvowVA9ms5lOeaNTxPK7e80W5VBF2bi
gGez1MIMd90spQYFuXtRQ+BOdm7TATNtorJ5zLJWTYhVDNpUQI799wGgC3RqO+bgQd9voJ8tkVRu
/VJVN6iT2DTLKmFFUtLHslXD1OsQDnuofl1/yL/Fsq9ZQKcBX/g09M6XrLTzWvv26mus/MTYISMb
3I0ilh7CpBQztMGmMjd2K+sbd3EXZO1mr9/5G9VXGQGL2YRDq98cq/O+WjktaiPyApupgVYySDDy
zgfseBEHvxkbKgQixoGbObbqaleqkY6tFnTeiCdNwb8SOidf5zjVhG0oQzgIh4oVrk7uXYLpx6bf
kAqAx+gfzW7tgNHVCEk3G3a0tYYbPc+TFxiej4M29g3D29YNhsiNj5rO28KiBd+GqLPmqNaafn0q
enxqtPtQXWJAAMOtcGXBHhyi4uBAmEqCZaqrHvE++NVb10lkExh0trJd0iEQQm0e8ybQh1Nik0k1
f3Pd2Hninv2H2JtTSixLaoULz2+ac9EP3BYs7ZmN061S+6Ie83Q6ZWlnv4o64lRPqLv1XRDoZ2wz
Vw3etkXF+mBO5BiuzgQwiMTZEYrZOGUCH5lV/qE167LYtpYt9I/Zom65DpUlxivs9RzxaUYDBQOW
MKNxbuNG0ZSffOfS6xNTBomIfPqQppEVFPmmhLNJrl581Tu5uHbsKLFPIJuMyv6iTDVab3VEOi14
/XByzfoWWRMM7wu/NbucTRMA0VjuBNxQZGqDwxSxO8Ypn6sKyP8rDX0sIQHDNUbjVc7BmJZReYsc
DCOwRded43SVcma3BG4SIlv4Knazv6Ti5PUecoxCUtxvCyGrZVvhToXKW7Z5/iJk0XSb0uSAftBp
PbgBeRdZuGVi2JqBoquHDTUT3kCAXt1TcrNaB1bdQU0iXhhv+7kdOP8GP2N3aYQvbhJe5Cn16w5j
gp5eh6o2l5PVpR5Gj4Kz5jaacJ/cWsgOox1N3KHPAbRVGBxse1CHSI6yfOnsZKQAiTlb8/wnhXWK
JOict8YZo+WCuTuW+royq/I7G0kvL6y0LD8GE70nbRUk8UTLG8xcaAg74E0BaZXBVFHWHlLVegU6
x1TqF5oHTXid9iiED1M5+yCMpQDp53DwMTZTyhifPsGg609Mb5VxcBuvcHbI/qT/loBcqo5pbbYU
WI5dQJbkjqKzIlftJcGCyKMO9gSmN/tivDVAPuYXxjwvEiZlaMNARGc6zIw5cl5oT4deR/PKsR+l
U2Xrh51Nn5gMxX1FZltJNN7cG5ch+MIXC4KJfTEOvYgPoTkV/qWd0LlhVYvcM7J4xL/xMLhD0A6Y
yW77tNT3dH1j1uNoauEFiiokNcfRnvZ5pvqx2Omo9C2STtGyvIaFITRZB4Pd32KMxxOt3NCYA1jL
DmmRhZq/S5T+8YZHSSh6ZggEdjbZfF/krJr0m2lu+MBWPfaLzdRjdNwOPCfi3Ddh7d7Vyk0RYrcp
NfZoKobhgnRauqESlOqObnZcBESATvmx6rDP7MMpr4rj6NbTF3V3bLPJhL1/F4+TnL7Fha5CBHam
mEjaAfNBWOTUEctbp5znA5G7MvuwdJjNVDqz9Hc0MQ0MpjmG7o0xMAiDbGtGD4T9DRQ35rzMWwNd
fhNEsq6iT4Q/aESNUrYPfhjNpN3PrvmwkFOAorAsjYdFzyZK+kINU0AoMMnDWCzItiYkrCP8qBQa
TqxTJ/FJjbiFwsLyazy+ywLJQCzyNrehdGbKduHskVv74WvURRcLg7N4Myfo8is5jGzAea4ebE7D
352VXHM1R4v+kqIYSM1OdWXchyCK7o0iNfljXev7b3jEwum2YAb0MPtWrc5oM+sF4oxb6SP4T5w6
vYErY591ovQP4Kv6kn0lW8Zk12SJ59zUpNc+QNwYzH0rZ0EgCFzNZ3L94m+cpjuyQpOw/6BJxhF8
aaLFO+DZcFDlomgsrkNQOJzledIG2M+LnQNkXByUnzzdNwviy2sKsZyzcus1xaGugKwcYjGr8bKv
ErZ4pELOWyxj7AmMvvoafkbN8RP19cg7WSfhD2qX/gKxfFNtFi/T89lrmmjYT9qOHnTtszX7CP2J
fO1y2uOQC0u2A8rTXVHr9Kluifg9TNhuqVJ6YdD2LbAOUZ/RfE4RnX1UGr5voKPV4OagzYoRJqvQ
KC5YU1PrmmMxMxFBr7bjRTflnhCp/EtoX0Rbr/OdjMdyKbCiWWLIt+DWc/OUEg2S7Z0e3Geg4HVA
ZeR/z4djtWT8qqrS7uJcyiL5P+ydyXLcyJZt/6XmuAY43NFMow8ygp0odhOYRIno+8YBfP1byEx7
JjL1RLtvXFaTW5kpRQQa9+Pn7L02VX/SDe4I1NTEXjOWdRLt3BgCNXgXK9PbJgCPQJMgsEFI+hqD
fy2K8CkvPNIJYAWwpPg8qsNlWeScs0mH6MBeCqAknMv7NkOsjPvOBymIpa8u/Jc87ylezLTLom3X
MCihPoPQmfHSBbGGq+tMFME+kciXXdothms5Oz8VDp1qjfVBJBtU8H13Trt+dFf2bNfm1kQ1fIEZ
kP6Zbdrjd/i0ONnoezBBa1MTf6iseOUx2zyTlepygh5oXFMX6ugrMA9dXPkRY+sNYfDTnlvC2Cbg
oXW2Fq1DlyC6dj5gknaY5AelmtZRPfvGts9zNzw1/BDKa9wRCVHKQ4PpAPBudFGDnMr3Mzkp0Hkm
y+n24xBGhNzMQIsutFlxhG7ZEzVY3DJ8ETpn/svQgz477R4aKQw4cUiD9gQlHmW1eeEn0tMXMuAE
epw9l/IwLLuqgalh9N629YCXXERtuKgxE/qjElIs7A3M7fPBbPNs3kadWTFzkppM86GIzYPOdPHT
bAUywwid5UydFCUDbr9qDNh6k/KgVUiJTPrzeAo4QFOiTD13bPDgr2JTHfGW16AC3F3J5LblTa2p
wINCTuk2g3dgrFnkzKegXlIPiEMnuyJn0P198kO8/aWvSjpaZE1QgNGGgRpeWY51jtkcqx3S0pli
lL33Tji68FaYNWxnY0x14exBcYE+iH0Wc3b/ytY32VDxRJoD3qfnltLtviGe/s42MfgenFnBUGrD
KDPYsWZVEjiS5t1dQ4XDwCzIgUdPTgF2hK90zIpaPFCUpGqTsa3DSE9U8FWWADM3XOvlRDpDwgIn
Est+3QEJmbYE4EzBoR8HUgSzGP7EkTY9yRngzeKoPaQ8b48us3ek2S1dpC2aDsAHnZlhqcgzK0q/
xK6Lf3DlFAJsd+youcHv6Kjsm+7IJLtVtRmfyFoJqlMP/i1czzZymlVtiHi8pIOkXgrMMET8pHYd
HOtKMkOoNUCJHdAZ5XxRSeNf90Jhh8qEbO+8NJkI4qmyStEHq6wGZuxc2cytHX2fWuak95HZKXXR
GLDDDgbiQP/Q15qvSHkDGpzqaR52ZBLZ09G1Zl1dp3Wc8KVDjvJXgJzQivuphvXFhITkpjjo82rb
G6NFz3VSuK7msHBPSYa8fLGTtfVLVaeoMtZ5QUtimyyghCcEAe3LGA0AbLmOjOsTt3Rqcjxq95wG
iXwN6zC5n7l78AXSSRjypBze2S2oA/dqysKZlAD4h7R0KaXRyqgg7/cxecb2kWxZl9DBXmHJ2tqT
1iXbn+l+B02QouavMtT44wiOlzItKb+FhkQGi+Fb+mvcpn2yH9hJ6wuRGfTFyRKqFEHpOK5fAuhL
1glGAyYPWnYBgn5ZTXX74M6CLvEJsQ9RJxJbWvjgRjmVCF6wcCQyAp4EHkPt5hzALBHn+hJrXe6v
hjHL+13vOnV7rMZSDBdjyjlv6/ZzpA8Oe9pA1k5K5AHhOKra6MgGj6aGzEqOLRkM5hpQZfJqZ5rJ
aNWECg3x6DTOpaZY+wGzP2s2MemjC1WqUe5tP5OT+8VtNZDmyWlwhzAXSH8OCCRs5hEcxC7S5dO6
xoBT2/o0YRpd6/qARqWv9nSzgO0SNuc661gpfQFZTvR3WgzjM7O/KNt60g4A7A5DTQ/fjORbi4fK
uOKVyrAqDubXSDn6xQUquiBBUsraoa++o2XCLKdtt9FrrVR+O9jUAxtH1poBgTtX5AVV9CegTzA7
w7JkjW9OkwThnnvstsckVEJvi5GB+DnhwM5/WGYBe1RnyRfKMBoOkJjz/ESvk8IJsQ2JRrzM+ZOY
DP6nwfQSTXTj2Qyj4niMmEU0dQ9vLBNJvLW44M5pco3EIw7FtJoz6kg4V0jFCEy0uEq06sZ4EEQO
wcRa13kP7cOr07neIedLSFIoFVE2FW3/p3q0RbtpIQVATNGIkdaOIWxSsyuXZZioytA9mGFITA9H
MDY6KIejf0JODawnBLBuHSiagyc6DS1VAdnE89ZBT/gDfrfBwHRxoCcgy8ytneZtvHNQdX2DvlxP
N9E0UTgbRmE2Yh1oVU8HbPNivmyjMu22rtdRTuBrwhOcTAMu5kmIHC2ZdLEGzlkgadnrqrwM6bHn
G1MO8s43QEKsyTQvLrn7ib82opB9m+S47kectgUEbIuaFg5VMUPVjn3CCFza1ca6iOkPruOBKnw9
ZzUGWFbukB7WzH26TKRF3UsyOpDnuudPH6N5SNTeID1GrzPRV9dOZ4L3XpipHn99mlkbK9FDspI6
rQm4ajwG+r7p1Scd+Ua9weEUvXpuC+CLgKz00W0nqvwmawPsTwljzXXSJOIc4nR7DbloXxFFKJI6
ZJq9WRKtzK6rPTp1elTcspZ0masoKnxxjQJ3MRPPOt7HXQoJDUkADk6hDOdmHKgAN2SN65eefgRU
LCqnu67SmcIailGIzrotyHFj3koYDgeemwGuylXH8PKBxxhVjE50yUEwHGuQTsxmBeChhime1CFo
Z1N0Pkt7B0GbG1/c2H4HLaABtERJk6EZXNWOOTwFnP7LleGjjlgGpu11NPSQDjI75QETXVbvYkdO
r6YS6ta1U/u5VhDQV4mBU3Tl02S9TuexgvIVFt9oabrHVPfj9DiQwvVNOzL86dIExVRZdvIU9GZv
kgWeiTtzJJ/suqhqg95hz8u1Sei4vRogFO0NIHEA+32YO68qB7p/0/h2tyAW0EIdZBI4b16eOPna
sHMyadBHIYGah5IybBLx2QGsBA6dpcHnAGlYwUUf92n94rQ2TmETUH3OWBR+BRCiltE5yGwiKaya
uLnbejZM93pMA7bxEHgQI2YVEGKWl4gITkxO3HlDDrxB5g4Zb7yrxKGl1PGVOnupkibSlAWehqiY
IqOZu/hN8AqTf8Zhsd0gj+mqHaouzzg2pXC4x21MeyYPycIA1jaZh4Tj97CuclpbZzUyBBqQ7Plr
kbjiFJETpHdQlcQNWT4mWRVp57OgTmAVBNbPs5JyZiWYx/lN5Wn61UDDPOCqztofbGc9cgoDB8Oq
k5pcrE7N5D+hdUya+x6/AZLPVoX2j0ZmSX2alxb0G1AeM36tvRrMaJ5HgO07WY7pGm8aVAPh5znD
cxjkxzKkAl652YD0KvLH6bz0aIis73VyrlE9AehMzDL+KnonojpoIzXv3SoKxSvygqEnXc6Z5kf+
xsnZFebIMScgeW4JVTeB+M8wzfS6LL0cwUoPlKiIZ09tjCzr4I92xJbIA7+DZuCgKq885r470vpv
A3r6OEo5aqwE+BgiOBA4o1BrJfihrdFEvBA0+BjAMbaJ+rUyad6jUwicx8oJYBviLam9k1FkzGJN
2JbbeESFsRKiUfM6t6Y8PQrQLO29xxzxPEZdU27GtsyiddayEB7aOvOooIZGLEQTv4TF6aJJSOn0
lFcSSFoHtzW2Owp3HNyEYQYRNnRBLsuFgBZVP0aNCBA/6Yn+dEXLl05aANaTeu+FMMB5PgBGNZuH
wQT5fk2Bgz8qYSPLX5NZqvICRhzfy8ig0sfnKYsXnayVglsKOJiV3rxR4RDikk7B8m09juzeKSeI
KDyg0iuLkxHiyu+YI0wlgMDA6Mqz1XdoBqmUPKw0lWMa5kb7nhl6KzIb3B4dbFSE7JGpGlj2dszp
ErkeOhj7iiLCKEpEFmiw2tdI1kl3Udlz21ardtTQNmBwFq+UIkOza0aVPEPSwGXQ4yZtDiPPx30+
IBXZdIyg6NgbY/PNnGH+3VjcE3erEevklwSIkzKYlVrT/XfkGN5OpW70UxxbZn+eClH2B8R+GYm4
eg6QmSL7NcV+Sk31lISh/dbyEOfr2lbBuAlLkS1DyaEj48lDEwlYm+2wYa0y6uyu4k0EVYqkVm/G
Ge7zCcRtApUuGpt9wJDlZ+bkcXBptR3IjHBqi+kMn8f3jwFpVeggVOJ4vFFIataJlpK0Iskh81s+
Ykgl3ABrzBqnbR+Z7CEmQ38jr9g+4mFS4ZW0F2BnOATdI0K2BoFqkjIOl8hsw0MgQIOvCoO7y9aR
5P131edgQa18rhy0FBGwAPocxXBRMPX2SLpj3tQeZlEpgwJ4iAv3FlVKTldilvZrQNs32RKYLU3a
OwUXmE5GGG/7in21ZuZQ1B5gC1Rd1SYx0XjtpDu4T1FsI1FIcsQAuzptRkkf2qmGC+U3LfHiUURu
eVS1UFmqJDa8A9OEdkTSVZv199yuAMc2gN27Y8d9F9d5mA7JtXBtOX9nuFk3D4YFwXLLyWZqDp4b
meSPVVnt7WQbwy00hw5Db5oPJHnZE13MVQ4g1b7uzQ5wYUbDx8Qo7bjdRR7gpHxseQZQVbtDOBFt
O08to4064uFhqoWasVsHqqf+cpgepxJ7TUrBsJll7xtXsw0lluoYUtm55ChJt6XOjfS2EsEUc+yy
adiA6TXyxxZCb1+sqzpsvxkJM72btAJ99NCUyDhPvkgmLICkrlYgkiEleT/iZmaigy2f7rVF8ZTT
UxbYeJnO6aIobltdWv1jH9oghLFqSAJsViiXu5luZ1g1z10JMTenzshJeMdbmmG4n6lI1MkgKyp/
MkQXddmG9SNoN4I0m/6ep9Uc4nVgZj4g1NQfRX4lcRoQ7joBidgZUT+FSHzoFQ4bPzZAKiVplYcX
E/yLYj9VVUNDgam794O46TJ+dK0M3kfvcGi6nTvwTpTBQRrBytFWr9FzENf0XHapJc5kkXneJphj
t4bWNYDmbSk4Qya2WZrM3XRZhk6YppcS1EMhrgegVrOHiN3AcF0AX0j3lcyN7IqWWFOeGDCq+NFx
Eb0A/ona6VoTfmluYCSVIHD5Zad8NsnNadvWP0LQsGuwPr5gJfaTxF4DaHSh1QSM+WJKLnQbDdJC
HAho+1YmR5jXrKtQ+Q0px9iVT6MWa7jkxNoN/IvL3uQ0ZLgH6rjQRW+kGOQH+26MQjnuA01pWX3B
kk6f6JjgRFDFgamFyJtvnhmXvD8ASJGSXXqVhYp/VkPT3w7AsgSNH5Vnbvcw0BixmefkwMCm17wt
OartWIgcs4M5OES8CxpwmUNgL3rrcAMCLZbZbsgEdMgJTGibbYcclBYZw4DfqTmjWjG9b1svrFnr
BNM7ts6wcQw0s3BJAM6Mc8TUEMZMCLRAm3br3AVBECVk0dqmZ7dH5FxqvMlsYbKwE7mQ+l9sJw70
oWEKMkO4qUOamFmR82Lp1ttDSUke6rRnaBuboXmr7Tl/i3Gw9CuVaPWTTWiQ1I+19+jOBfGKSGr7
VYX49z7pPR8IiTU3h1wY6YvV1OqxMJQP/ruIoICpvE1K6Co+m+vQqZEsWHrqOE7iknjMgln0307Q
/yUL/g8+4V/8Xf8iC+77uPj57R1acPkDfzvaDfc/1LREmTiWxNgORxAT1j9xJ5b6j+kuyQOIxzBn
muL/WtotQZQ5/7lpukyPOWBgt/rH0u7+x8JtSwyPCeFV8W/s/8bSbvEZvzgaFfkA/EWwBUHZ+B7E
wg+2KpRXYW/n0dlodPMN3VQBL62r0ZOw1hBGa8a5vFFWK0CgNibJTi0TsfIyLpLku/L6fDqmXas/
iz557wv/+0tZNnEiBDII1/loJstzHAVizM6IRaovCBnVc6VZf+l8BOkLyDD91Qdt9wSO37L+for/
ny7W9zazfz4anCMXg2Gncj9cj0wLIxjc5FxUiYEnsFAnIPmUHyI2bzokYd9/eVJu/raO/hrW8LuP
wzWHMxdfqePaH+yHdj7aiKOSs8fJA7BU1FC+1nFBPhmBrQOSrB9//rz3jsC/f96vn7c8Dr+66BIa
GT2fZ4kZ7izGxyM9NnMP0Sna/vmT3nsc//kkwQUEy4Bl1vrgbo7iBpPInFKBF90Z5nt+TKJp+MQX
+LsHBVegD+aReAgMwu9/jtEmfg+V+wxPBc3tkFhvTR03pwnsx1EEXf0dKZPeNJkjPvl17/3I//w6
SjaTRBML2PiH69jC1iso9s+hsCkuCLq0dza67DuP1vtdwXT2ElXMwPnaYYYISNdd/X9cXRKUeEQl
QyfxwW6JPXFKlcnnp6UJBSbW+xAB0n//LlhSssZ4Lp8CRuP91UWewwS5jM70FNRrb07GHjVucjum
aXQWVdPd/Pk3/QWX+PsVWUKl/rqolqQ1ZUHx4EOtD58nRvoIQoXnZGzKS2BBxlMZi/imNO3g1hPG
+OxPeYvfBe682ZPStMPTC9vMxBe1+/NX+c1rwuu4/B+vJRXsh9s7FAPLZhCeu55eBpW13AR9i/LO
J4P5v/4k23MAipjwLxRrzvtr3DdGWuR4MQbRhU90S5Nj48/ODsNRcvjzJ/31Mny4vDbhCaQl2RJX
t/hwee0JTdWQ2qdBduVXugftC2of73vlp3N/oUmef3ApZkgfAYb1TRkclUnry73bP3+N37w5kg2H
X+pJydb34dKOYP6LyrFOouqnjPO1O4G+7OW5IuFkm5vzfJ6sMH+Ypyw/5plsP0mO+s2CK02WW4t9
RS003ffXewGcuINtn8ow9Q5i8rsd8FMXlP8EGgwV7ye2/d9ddNzKtuOD8KWOWHb/Xxfc3peA7Hxx
kpaDMCtvMHiue9cvmRrXbv+kB3s8oVHtHzkFWgcjKOzHJun6T5aL5dZ+uPXvvsWHp4yFnjTtSpxA
97K1B1NUv7X0WPa9atWqoK29n0q/2nfQ0D956n6zDcBZYzYHHYIVRHxYoZ0ijWI9WwAd8/ki7YQ6
WEPIKePPD9Vv3lfJtoYt3AXIzKr4/ip3ms5+VTGECswOXfsg9l2UI/G3iu4TnsZf6I+Pl9JWcEEE
5ZmiFnv/UW44D4YaOLAiyndwjU9uAxIz6nayi22fJrMTniez1cdYTGIDrC89KZjteITqoH6YsJ/R
q6ztqzFDpsXBiHP+JxfjdzdbOgKss+tx8DA/PHI0ayIkReNpCQQ96aaVW6vwsxsRa2c/hdF4N7tN
+JMmY/XZw778ze+vjWXCplhYA5ROlvXhk4E4GkNtOMix4vQ6yOJkEzIzRkrutHtTZXqNeRb7i0Oi
CQKr7Nbs7H5r6am4oC9FJFYFqe2TCuE3L+CSM8h9wrtEJ+Bfq97Y69Lz1OXQMBUNprQ/h3mMDjIn
3c9BenDXuG5/8C1kybOlrR0anOHhz0/nbzY2C+gdUAdqWUgvlOzvFoFkEVAQynlJXkF7LpkUnNBO
BVeqbYwNTb/izo/H+FCkrn+BTIswd5rXN05Jf+mTL/Lv9+SvKwFlg4vBZPjD25j0OLQReVwGHA5/
BA6j01CNR/zWzqanw1Gtp3zsyJRt6gNCk5g2ezM8efhxN1Zkz8fIdBwMGrK58vQkP3uzfvP0CDan
5ZgkKBk/vllWLHIuoH2pBGEVa0TVatNPk8T0MfbnOv8GAYtJ6gwimgN+sMWKKGgqk1MalF1UI3TD
ivjJ9Vo2ow8PNFybBbjC13Lh2ry/caGE54nX9LKrbAh84yizmzlum03VUXeEVZXdTX5LMHfffovE
WBIZUdLhxOV8GzX03j+pSn73LPN1cM+y1PnUnguE45fqPcsS00yUDaxQp/vGDRxMWqMlVz2i/O2M
OuZeyqm8GweSE2RVXM0jfvE/X5J/b98Wyx4cHoUH1gET9v4r9LAymJOLS9qrcgfRFBCs1ZspnfCx
3UyF7m+J+zX32mqfU1fKT3aTv1aQf90QPthzKX6XE+v7j48JFqZda10mRVsfpNHFe0Kz3J2rMvMW
lqT1gii5+ennEasyc77gOPowHhJPAqRsGMrkfvfJAvPv1ZZJCBfDVwsBBWTU+2+UFcYYNOivYhDm
38zG4nmdJ/xSThpKuq+dg3jEpcY7OEHTb/58M/69uWKWI8tC2FwKi+3v/WcbkZYpiRWXnlUld52O
pn1BKMn3P3+I9dtPAaBnsZBy3T+WTCruKlHP0eXsTuXV5LTDsaHDux4aOqV255JczDOxp1cYb8CG
YJJUCGsmN7LHTdbbM+1NiV+rYK67/fM3+82lZ78xsS8ChKIn8uFhyAKiehq+GFdHHMbSyq8Yucco
WwUGqQLFG7Mbkr/74JP1/D3rZjmnYB6mgCXIwCQaYmEe/voaph0yhyI3Ljwn9TLYzF7TrSs9gC2K
YJuQDsU8hgcOjctnx76/znXvn38Ou0uZQxHPLvvxJ3ewcKGARJeNq8qTDYoDmVjcrVViPeBoG9ad
Y9XbfB5vw6FG7qIbtVPG1O6MJVypMpr0piE4cZ2poPviyvrat4r5dl4mZXkNvroewtfG7O+ZXdoX
UxIkW8bU/hoaL1hh/t9PCoZ/F+PuQj9iU6RkoGpbnrxf1jO3iTPm0+6FqJf3I2twEc8R+PtG1X65
tXH1fXL4+PejvHygxyPDCQQu0oc7x+OSi1k6F6NLqGLYe/UO8X3xyRL5m1/FW2kKhfZoOeJ8+BDM
CNVsAMte5u83gysJX6gL1BGTZWUIpObI+PLn9+DfuzoxSqSrOrygy6K8/PtfLiM5jg2lR4MktI43
+AWHbRZZzs6AyPHJT3P/2vF+fQBpUlH30jDkvvED7Q/vXF1k8GPhCYo5RUSOTQUBJy6A4tFEwF6s
vZgxNHl/OaDfipULCoHRiC3i4qE4Om3gnIW2qHsVJLXDwlATh5Y4sGgxtET9tnem5NrCEUK4WuE5
+8z1x+DIkLv80Zdz/tMYydv6MkmRYqzqqwCCEQyVB91k6WmwO/+1rdsJVZQVVd+sUbqEXgqn01sJ
4EUzJvWy16bq3ZwEwajXoG+s5KridvUcepF370QviH9vxpyYEjkb0FHaLHvtoAye0ArpFlwDJHIC
ElozYNcFiAcRJUtvXHPGCuNUdv/Ky9+81ThLLxGzDwP/rU6bVZ/12VtbEcO5iQjw+FmSlnTHEdV8
a4tR3NqxJpssqhqEsKGwrO9FZ+EKNNJ5rrCaZ863pHTQUgyGGbxIpu/jqiwyoPmBNpPLIpXpbY8n
y0N9IY17ugD40hHqY9dK4qIdL+cExwGsOCakq1aMOQPnAEPpSPAaF69k/tBVfckoxoe8gzz+Z8MJ
6GtH3meAt8HxeYKryRq2eNk6a0/KYeLssqh5FH1fMAizAKTscDzX9baWQTRjdU0gXU8Qk2NIPoug
jmoN5XhkNheoGpynpkg7jdc8xK+OjY8/UrazL3HyTKBfLOyvuBg9W1+WBsFMm552b7tGP0qsQoaR
dOMaDpIHocgWWUXkqiHgKNgKNyjQ9KFtQWGsujqKjE1px3m5VrUKrnMwKuA9PIfYvNSIxY1ECYt/
Pxn0BUqQYV5ZKDfCtSNiir0U44xc12abwYbAQFISTBlbwSVQuoVc0mLFiozUe1WJwDxRFB1PVWvj
YFv5CAsfeA3QFo2mWsj3qmm7rY0L74iHI3+mqhKoL9I6+N6raLklBVL8VR5P6bEX8EZYFMdxHU6j
fQ/LOGKkU4+EUuH4/+FAWyFKK6rlHaEJwt0E3RKrhq8SeR+P5by0qiBi8HRO6ouGmvyM3pyP79Oo
hm/hZPoy82AQ7YeYQ/Oq6VDxkPwAh/sijvwSUXaK13GFk3VG59UxxFsRZDm9YtOEMF/nWYG2Lyyt
fazTDOMnzjs4XQ3gETQDc2WuLSPCX9ry8PSXMonLeI+HhfocqXfNnLYccUVPDRrMNVE/FEq59pN8
XcEizBDX5H2/qacOFHhaldhjC0bf351kcM2VKd3oBSG/3XGjQFDvMANjqNHmvB/MmFBMQybJAw9y
76xCxBG4ukcSTGMEQ/wDL5In4GTkY2ryGeujVSr7MDYTHiBEpLG3nScDTY85Fs1lWaFRhLjRRtAJ
PDP4Lp0wwSuamh6a6KYt1UYz5Sa9oqwAcKE17a5ddKd3C9UJJ0AQD6RxcCGhwNhe8AD8JCYLNS1r
uerQwnsEcsQsNIHu6xQ5Coh9tNceiWpxhYmVcPmhT6mykFSvhtZx8y1bpf9aTaYltxmQUAjVlZt7
p3SqCN6c6iWnIsmwhxiEpAwrZNPe97CWpNhjt01eZzcVF7lZe/d2IlOiLXkizVWJBjXfW8Esmm1T
O0QYpaQMumurr9ovDkmwzYZJsgtwHpC+TZ+sYIUGv4MxGf0SBXYci/4r+jIcqhaamYR2d0JFgk1l
upoxoH21Peay6xCH7iFMytnjUKeNNzeWmAq0dGJr5ajRuCWECcY80+eFTwWmC4iMaIdzPxliUcqX
5a1jt8jwUTbpR9Ma9LMSjThzpZRYOZGXfOUGDHchqcZfRJwZuBkBjE/rPCzMclvmpUy2nkPG2iqw
xxbqn29FxU6gV/vic6QFQg72wVm3ZLGeHFvNz35P6bXq/AynrD0AakTTg2WZwX5lkiYfo4pgvOuR
ATdJ9pS11oH9Q3k6PgOOTRRiWanIITHm6IuQdvWIKEN8H8xyfB3dvAe3EBGuumSK3Eh06g+GI3GC
2PAzVmFeGM4WuY3TrxIZQiScIerGGxOhD9TRWJu3Jm73bNVlPncGsZdy1k2FF3YVh/ifYLW5xk3p
LeA/Ujv0Ifbt5FHIwfpJLza4yZijTSvHHJ07DMbEbtbz7DJYo8Y+IZOzOFs3KBD2lPVQ5gZCb0hg
9VQQbmbTrN+0SXV4YNUlfVETorEkcGWIyuOuTYka5aEsN1XfpOVFiw76Cfqko7ZDPLjZ0aQd9FQn
kNU3vFd9d5yU5TSXkxcZ95PhgnOrezvaZzoHlZDNfoLWDIAeET6DD0ahDpxrE+VRtkZXz2Q+AQKE
jTJ3PWgXSCJ56PvJOlG00LFPjLFqUI4ZrNpKgXRYdagk0hWhAeVPUKJ2gbaUHXc9zRLlttsof0Bo
nhYXc0IhYbHgXceaqcpP5Qz9ATcddJfCNIv+AhecSNfIe5iio2LDqS+X+APUTyzpqNDtF2nkab2h
GJrLhdWBiyJNnOE5JXXgqEWLKrG2QQNic7aMuyLLUbCiKE5/oAvopvUYjX6/81AXYwOVgJzWhQ1x
lSP3nGz48MxYkwKUv7YYKjRaI/LTzrAHJvsYZr5zwKOK24XRqrRZ0DL1Gs1BeNXNTvWq8WbWGGH6
9FbmrvG9tH38yQiL5WKjqvBrdQSlVWtLZkRx0iKuWXD8BAVDN17lrPKMs6jX2RTQXKERDkK8nHOd
kWzCaWS+CAJXG495qcZ0bwaR3x8DXSEBL4qGMHatAkOeLdYfakKwJ+0NBsGBNDOQFCRumtgAUZLx
RGGvTADPbInHNAWgGh7N1YghAcZeT+N8G/lz/+CUSANXQx1XdNKYR20zRzVPbU2wGCoLN0x2jetE
j7HZOD+cQGN9LAbKHjo4sfghe1djMEHXToYVqIyVVI1zOwSuxQqI1Aql8JTjwsW9P7FJATVGwztr
tnNvnio8Si7erVXt2eopMuLoNIWO92XGsfhlou96b1uRVEejwLW+4tiFQShfcNVbrxsHhV52qC47
MyGw1CWA/BHr0PRTAR+rNt1gq/uxjcZ7zICYJOhlsv4tqSXDysVbek1mj6V3Pk6h4K4GTgoKSqlu
qbAUuCjEIyjkQtyzRKu7iW/tlsL6bFArVOuRRD32nrIZbl09RS+LvW7T+bM8g7xvt1D9umhPLc+a
sihT0IujIL8yfA3tPqj9FM0//+RFANtBpjaaHqQylt+z6ofhflYYQ5aEhrbCETHlt+SuunsWmbjY
J1Ml5y1sKFoAAXg8eJOlDH4GkZnfVZkbbStZoGnpQi9FbaBn9kmb5ZP8rtjIgaQkE2EsieFW/m7O
OyPaSUwd1laYaTpT4vb+m9XWlbcegzZPN3mJHmk1+XlnnX0cG+GuAiHgrAuvk87G7Gc8U9McqC9F
NmRfq4g/ReLRWKDTNNrueYgSowEp4Nb5JR7maUYLEU/Wmt6o+pFMZfKti8c8pm/MPdk4ltd+p9CF
JeS3kEx33dTR8hkqm3sSzwZVVB8kc731fAkmIsLtelO3TKdWgCHZTWqjRKw80JPeYl0IH6tYW2fm
x/PL6I3pg+wK+wIfegTiSujpjvhEDwzY0PZ7ULsusu1qrimCoD3tHXqnwcEe2vuhTHCdGk1OkhE5
f5B4GmKCCgow+zxyiW57N4mTQxUr78SuC+yZ0xrW+I0qjUGQrzbkI9gISI131dwMKOpD08FTZM7w
UXTawQosh2cYqNNdzqOVEW3coasz4DsVG8IWwRKyyAYUgJNl4hNKsvqSWUwAFIee8zJ7qsBlJqMc
fzQZZnTSY1uS90J+zLZq2+HZprNorBIrFD/GCeP8GitEtatAmHGZbZg1BsA98n/QLF4xks7e3Dkx
YZG4s3wqhRqirRFbCXJnqyzURZyMJE+SiTkiwnKhlXG8qpE3lnXjN2s62ykEz2ysaSb6Y+ds7Gps
JBkpC3criszphBGs57kaApXugiKYIchkQb7Behz+pKWFG5wd2Ok2WWeMT5hverl3tRm8ZdYgjsqe
EKoWrErPy2TiKuoIYj5yF/SWVb4It5EQ44Pf8IITOpBfe2HWh+tcd3If46nleOekql1H2XLAEbPQ
d3YbW/Rd6TLtXISn0cYmaveMcxYGHHUh/pqB7EnCPkFhRM0ScEwUEtHBBFzVLeLvkL9uyWjCY4Of
HkREbtz0AqblAhI0kUHGjn6bUxKTds0EgGGNTgQgEU5W97ngn5wnXbd3LU6rGyzzHdMAsYCaanhU
TwC1RLmr2s7Fb4npKFvB3cwNjG+9Ad/EnuAx1szBd9o287fULYz7OvESrmjvxhmllO/zNynsMBSo
Fg5GH08J+Bg7m7O1m1DHgdnR/bAzclVcqIbB7a5RPdU0Ge1Ty/nJxXfkRJISHA2cGs5NhYxu6yDc
89ddH/kvUjTF/2HvTHYjR7Jt+y81Z4I9acDFHdBJ79T3zYSQIiT2nbHn19/FiHxVIUUihcSbFmpU
GRlJd7rReOycvdduAzoyNd5JoVQXkUSaDlTYTbBEqLI+JwuoBlHQ45skxVCZnzppkG+ed5Nbbccq
dW9lF0u5JbwyuvvRxvmvgI5o3l8aWr/p57yXWL4kHyNh+As/9XOW+odLYAauEddm4uAKRrs/5XP8
CQNOfZ2sWxbP2Dr0/TMRRrf/YNa3zgho9cEmWUegf8rndOsPcmUAJWjrpIk+oPb/IZ9zGOVRpjCR
0dcEDCIUPnUwLbAQqQPyzucY0m/TtHivijR5ScmQOV0aBYM23pNNxn63oyRannXmQlvKBNtfdNbz
L7ftL8Rka2PxP725nx9GZzqEjMSlNvgxuv6lDzhmaifCVpP+4rrNmS2G+LGusPdZyVydqli2toOt
NGd/f9EfcQC/XZVvrnFJ2o+fJ0JWXY6KMtFTAXja41uliXQUEiNVkFc9MfFTEr4oZjPQoumwFyzo
1DnUJfWmxI90llp9/Ez5al66Tf2Kc7UExm2wa9aWgTEIosOwtql64Kq0Mnpg5PMKraRfOHsq+8aF
Ri79Ixnfucq5DhyyHuFShoKmkATcJeqGwFN57Yo+upUmqJgE88DNjCc6aMOUKsPOEpyPpW4AFBxM
aG4xnSlwrs7wBp8Mcz8aLKxTWLLndwbuEXKJDNEeZ53ZfgYYImAxwTf6YoT/Y2r0+abSvaFOZ8Jj
uvanwaPbAddU6Af6iEQCrYAszHeeGWZ5I0wPTjNnQ/Fdq7XdkA8wrJ7RuO+c+Bq6DucUEuCdm1Bu
HWeb1DMu9enQ5L3XAymv+cdJC1kSj6mrEf9munuzUr5aE3+xEHkAhaWbJkIj49NMDHMw2a4pc1Iz
i8B/2F2F9YZi8O9X3sfxz8/lTuYMqcTCsfAhr334X5a7RnhmXEisvM5cmoFi8ZuW4VVfnOZO8bw4
I/h3EtS/6ID/EKF9+GVMwSxMZfiKlApZy6cGeGTINq1tjDBG2RRUr4WKQnTuOI0k6gRGJDXe2DSo
dARdsqvUsOgvdT0RSipEcnwYsXIKZjR9SBstu4tneriNZJqLycfS/RRs3BdL6UfCy+cPzO7J2IMt
Qbc+j0xTRR+zIcq4TVM2+9IYGRdlwC+WpatJ2rYRiffgpUGOO1tbJWEkmQ11o2C8xaXqTgerjceN
peBiNhTdORaaQnC1XmOZMRQqo9Fyd3NOXKzdXpFixCERF5Vf6JZzBp5qvBgZYu3sWr3ulrm8oCVW
8qYvv3pgftv6LGbivCActNYOkU6fVDnWoKBt7mnupagT9jq+jCahWo508x32wEqTXb64rx+nPKw+
rqgjbWK2KAgEUz+t8TxToCcXXJGT8+3c4LGZ2ZdoLB+rojW+2Nk/KUh+Xg2NuOFoaFWID/n0nqFV
pyLkkY1vqZDAO6vbYhch78ZMFDCDhrtt5qLyqkt1b7uZ6SfT+98/a7/v8pbK+3KVqjEEFvrnDakP
FTn3ZtT4kS2iXV4V5pHExPCAEy8kOdUiDHPWm6AvJXjDhplhZVBwNpbDiKaXwyabBuegDkL4ldNt
KeRvlyGbAzONcUdnneqvZ0PfzmguGoAmGRcTPN6XNkkOLaZ5EtfQdGXJ5GvFmenS7ulGTSFHkJZG
bFtWMOIGvG5Txb0d4r7cMRvOAiclS34R7J7WFM9MBDq3umNhqpv1E2HK0kDxGukJKILqHkN5f9Sq
momNw+83Ye39KT38b333L5bFL8vptwLv5K1clTdvJY7JeZX6/vj3f9Z3pvaHoMVqClLEkKUy2f5/
9Z1h8CcoPASzYZ5RxLH/ru/wTaCnYmRM0cXA27X/U98p5h8O+lL+e+uGwF7ASv7f//kg/28//f9f
9fmf/BHs1BYqUcu10BDw6KEz//iSwZSazMxgXq2pDDX9kYDZCV4lFWmpPCzzKJtrEXajcogh/cqN
mdGzvOL4q7vMQYqo/o6/u5DqcShhED79chP/otxbx7q/buzrR3MRsSIfRtD6m+gRY1VVEyr3fYpt
jWm5EpoF2GiGT0QS9LXzxdv24+gc8QfaNezZyNnZZ3kDftrvBpyokqMwKecR/BwyiPN7Oqb1PxrQ
/7wK1SvJdWys5NZ9ut1xDJo/1mEIReskLivSFj6NM3wRNvWxcvjzKqsEWkdQxu6tf/xRgdKLyAH4
49Ua8atDParnYor7fWlb0UkWKyJQ4/rNbKP5i6/38Sf788K4YdEeIOJS3U/bOPvi0I4mhNx5jEjx
0mbyWVuSZ7RZfqX1+/h++vNSqPbJKsMkoKuf7iS5NLVFSAjwVg0mI3AhIrWX5mVUlnfVKLQv3oa/
fTFX4wCwiixtV2Cf+bQ6gNXBXlk9pNkcwRgEduGa7dtsa1/pz9aP/Z9Fz9fCFsAlTB58RzMQMX78
6VL6ftJs4sQLNeIQwJAUAdAHM2jskioFK8CJkOH8hcbrt7VP5BwV36p6Q97Kwvx4USDJ9JGgZ0PA
h9UcQP/p32lVx9kXd/Evr/PTU4LcELn4x+sM6AmEnXKdxYyrR6hdzzEsode/3za031YG3wbpxY//
rdLYT1ex0nTWO92NPXMVmseYjfF8DrScouy2luZZHlV+DjyoZfjQNHLPatln9nBY1OqM2NzC02R1
btjL5d9/rr/68lTxHGA5r1PFfVpCA76ACiZJDDIM0rdmpTBVh/Cr9fMXC5UDCcU7CwmX12eJMv4V
7OFkdTN2lqPrqVqFYs1q25q8D2Y1Xwnv/+peI2ZF4eSs75HPpwVThJnipsQJKGmkbEfTfdYG96R1
rSOKguiLLfqvL7YK4hwi9PiGH5cPTXcNTRcXI9mq3GPv7a60pDJtL1MMPQj1pvlqKf3+NK46NPwN
vCF5I38WP4IoTuWo8TQODNbP09h9bDX3KEAQbDKYtkzmle5x9Q0DpPYXiLh+oWb7ohW2R8O09cyI
TzuX6X2sVPIfP0zIImnN2BY/t6mJT3stOg+8Ai6Kjz7qdTJAViqUgWHx71ft7+uJq6CboRPES4vu
5cd7DsQvpnPlQMZkZjufTIA9ppXLGeLIChOGmH9/uU8HgXX/43o2owVBA4vf+dP+Z5AD3KBfgFHO
gaA4DoONbKJa4uzdlJU5QuaLoseUxmkK7KeN3KCBuPKgwswFNByO1T866f/8OAaCJCottGD25zN4
RxPbLSRfH68z6XOMi/ppTw5GpH/xxX/fHXTj1wt9ep1VoCAg1HIhcAz5Hnh/HGgaeMa/v72/FQbc
Xd7NJgIcHJn09j7+mnpHMiPE0oSh5RBDcITMB7YuNOx7yNh9su8wUcwHE7XQ5IXEUHy1XfzVamIO
j0Fcs9bN6dOvW2m5MydMubzMURZ/Zj/cFpEDILIelP3ff1Xjx9L88Cpd3wL8ZhoaBMHV1u3kl/6J
2hpKmRrwacqIQLY9EwvabCbhPuAiCDJTfeBM4lY3pwJuRkVLbaPDXqJdzzlRfNdCzb0jOqdUVv5J
OQApiusKGRJE6MGtXinsG5AmcdQ757BEYfWiWkITDD5iJBENpEETPnX13GtHpygJGpzKRFc2DLqn
7EoZtRyfFLnJ6nU8Jbx4SuYOnOaibgnLHY16lNhoesZM8bXZWmDJVOpyHtdQSjfwBBRo28sgOWjq
fdMFw2R3UOflZBAxAn+bEXqafCdRAwh52SqRfWJUgiBEVyu6mI/QZdmuFTVCI7RpJHjoeOcGtGkV
qIVOnbpiJwkYaY4859Yz9ZBRnGY0ovRdYTsJkpGmsGhTmsZAQDfDawe+TgycOFbQ+EWJPoZnUEBg
/FzFyjBLcaJWEU3Gp7QuwYJBhY6zAQgeAFNh7mehTUq8Yebgzq7vKpHsCfsLuxdMRN1lXeTJlQOr
AVxXy/TTTyWnpk2TmPXsQ/9abjKRNdFOTWsV+BDMyOehI2hLSoWTLqArIj5a4O7FZhhDcZktTviU
FKnG25/QvIijPIjhox5DSjlouXSzwJ1kYtNgMOLEN0d6zEeb9ISnQbFVebKU1FDxSsGHSE47VZWP
sGBoBKRRrjy1Ru4uDhR9BKSrWsRSuMHAcI4h01PF9MAhm5ewFUoihQq5ykBKqiy/r6fUpjUW5jsG
8hWaRoQSiC00I3ppoLmBtUPJl6NnUrQ4ELC/6xOm7PO9aRU05cOGvBy/n0JzHzH0D72IzBfQERr+
Gh7xDJyUVxtoxQhWsKsK3kg/XccS1MtG0Wb3InUbcbVilawtc7YlA69sgrD15agDDPecsU6mMziN
sBcgZSqAfCin3KjlwjlChl3hjPIh6jVRbMquq6+UKicObjZsedq26NVBj2AQvy2NZVKvxyKFK1qQ
wyjAeWhrSJ3ooqG8n6a298ml6NSbzJ1sGaANULQdSHHbiY4mPdzSPSkxWinJIeVVlRw40JT2vlCA
iW/GuM+L3ZS66qVDu/oVDW4Xn1UrAN4vhxwBS6bkzCe1NofgxRkhIt8FEcGGrb9hmhYtJXzFeWSM
y6QtfrNmhqBeBrNGBHnJEcvra8AoG1JumsOUV9WpBcdWeJUYjBBAqmKH5E7UpbUReqf2WwxR4Fft
spwSQAPu+p8FkbBSyVJuXw9EP+ShY0js12MxZTS1Ot309dZdTtH2tJXXYHSN/cFEyObXC+g2jnOV
CGrYKWD6KplpXgOoh/AANcpPbRjWodeVETlXmAbqzG9LY5w4XybavAkRkOqbFZ1G4mHSLS+aWKyH
fNZMxrTxkB8SICw6uTx1mvmaqtRP8TiO4gmN4NI+wNPKYxqiYfYN4pXGk7BIW9/ZkVmKk0qiMjyS
EFSvialOAd0JTG+KS7AwnuEX5dq2ATSSeIaY4KOHtpp+i13ILrtijtU9uq2kDOpURilfJ7NRxpr6
BPdMpk2zpRIAOBnTVbE9h4caTR2e2thzU/SvKD2T5ryFpPMIzTB9r8CqurD2e7TO6HQdAy6bVjxm
REOR8VTodczEnD7xroP1EAf9OAANzMIQ4hnsq6LbVXFmXUd9mdN/tI3M2kA8AlrqjWllbAZ8hfkJ
4uBmvsGCkOkaEryuMXe6Hpd1zX8iluCuQUjIoB9Q86AymZILZXE0sj951pbsfqSx6GZ7Cn8K2aBJ
elnzK0rH6LvuDfi9JZ8KYHNd42mD1OKZ9Sh5ynrq+f4S2LB+gFtcPY9Rio5nIsUy9R2rybJjXIGR
Z9fJpzkoQV4xepK2cJRpI40C5iw5RATRmjuhz2rW/KwP/9v0+xdsjl8qjt+afgjQXxL59mvb78ff
+BOLYrtwTCyXzhWzG3p7a+PtTywKf4S1RqwjHUpdjZP+vxt/cFH4N3H4gq+kgEeE/u/BLn9EP54w
B4Oy2Db4y/+k7/fxKLWOk6kDOTjwCdbe48pf+bU2kpB0NSvUNb8dmjAABJqfdhKodRUhHZZOo978
cm/+opdn8J1+6Wv8uCACKtwpBCdTiv3W4J916GFuoVGDNOIisYFnMUyB34UQUjkVhVFdhEtWBAL6
npB5c89nVm8kuXeHFrn6iSWa2jPV5TEcmX/KJkMXqWpt+A1NOG2ZPl7GIhhzpKwjAbLbdlCQiiRL
Hyyl2n3DUGHf9X2EsJQqia2N7Gx8sqb9piQRDFpCK9jXJ1JsSG9wbRSHtr2dXWD/c1/E2/VY33hj
NaJzQYT689789xH6F+2kX5bJb4/Q2Qu46+TXJ+jHX/j5BBnWH5zwVzsOp1ueorW8//kAGSs8SMci
iQ7AYjmtnZQ/hRGK+AOjKn064As0WhhdsbD/VEYoGmghXaz9ZP6SxajpH0kjdKgdH9e0vXYeacZj
vCbZETzLp35EERLXsejL5InJpZYIRdUspy2N0W2YhdV9TLrT6PEdxiB2Tbmdctc6YKxrLxPk2Fht
9OKk1WV+a3eJu50yRR4bACQ+2RTaaSu0xrPsCHn50k50EoamO0aUHoe67mYEzemGI8OJtMcTtFz6
G3jNp2KQ6J1DJpFlwIcDsF8hMbBHGmDqVCO4U2c+CdFkesN0i6sTpLvpxvHCgMnoz4hZD4rAZxDl
9M2IBRfbcR5OVEpIkoRJ7tTFQ19l24inqlVi7TBTTnnT2FIcmQogMrs+1giYvBhXRLAISUJi6/pz
JsPbpnmZZwIYpsTa93o6bSPT5vqNdhMVGeOy6rwzFXO7qMXtZOe7qC5RYS77Omz2MFp8Ied9pdnZ
BiuuCIaxZfQWw5hVRnS6LVmxOseixD4zlewuVAKOCh7h5+JCy5MHMnQ3jbFmuSVkfJsM+OrnkFQC
r+hsmnGGDjK/jZ/UyC6JpLbmPcJtxS9qWrs95iuqI6TKUyg2k3AxekXFHjaoQbhPnF2DNYRXl+Ap
NIqTTBBEoiD+3qBFRWTbq9+MzqR2sr5zvjjGqnJVF7dWGvtWQW5hfya6yi/ycXzBLdLvGB9F164m
z5usPdbdQ5kdQxKc/LQlDw/XNCKNsTqMnfbIiio37E4nuuiuS708rcdwRsiv67u8ty+Xcn6Tjkh9
oy0PYpiGvVVNr9E477MO5bYTZseR/RKGbfE9SfpvkWldLDZrieMPWt4m2YBshJ07j+/s6/ArzfJQ
WOGWYmKm3lwMQqL7dE+eu4+undiPFK1KBr5OJ+VFEpKoRtS40ZAf8xY6eumYu3IEGDoa4bW0821b
arC4DdwKYZLt1bo9b0dOlWbefAt77VtZmasv/kCU6TF1oFmGAv+WpBuC0KDGSROll32WvbWJdUWH
5J3jJuT7CD0OCfBvpjQ4FE+05gCJWiSkemWb3Llmd5el7XlUqzemwr+BpJ6actY4nJB65E5GABvm
UC3NEX7ma0vufeAskf3CtP3VHIbHQXCWRGWsXUh4/qWQt6IyfAP2HCJCytZY36Rh9z3quo3uAOxU
7ZuEk9JlEyWphxyekYjaa/sUKm4WG/oxhlTtlxMS6rqqOfwp+bHJrBeduF5ZLKwdslHmgyDieUgu
l+iEjtjGafHnJa43a/sQkwtu8O+IKo46PHSyWtENLpzxBkDVfq8wn6sqGLuJhLNbHEq5MxxlUyzS
r2S4nSf5rBmsmZG3MT80Rz6igyayhcv8gcyaanJ8FLY4NFa6Lp+dR54olJeRYzMOBad+GFz7e4wB
j3ys1bqErBInJI6BSDU80SOzfh4ZYAsez5L0Uwpt+KNYxmUaNRBc0UShUzbi+dpF4jofB7nkHHgR
RlvfLBQOmJxNdp0UsY+SuOZBEFYRP6sp2cNk4c3Yza9UuzXLC0eri+YJtSgt/Jg0hQRlVqOhFCB3
Fr5jOOvzzGzICDNI5nNme7RfIt3Hq8v73BzimA/VRcarhNF+oQqgXr6mgLLsIPYoG90y68OUVqUg
mKRA3N6lAB49qFFuvMOhZjzkpC2B5p7VWu7axrC/EVWvJhtZposRtFiV2J1pBBGJbssI0QCHVdPm
RJkz8rcjA8hmO2DLCrpeydMtOTea5bd6P3l1U+Ng9MrOUBFsG3l1SdaAE4StdHdxbkZPQN7RGuc8
8K5FIUSirGebQ3kWSiaKPOXW3GWP+ULgRLto52WaX6AqUM6gYhu3VWhEG6igqY5DdL4xNMLnsbh3
T8Qclz4Y5HtDFEQ8jP13YZr1viO56kLrBh6dLvOkVW9cMe1LXR6VIhbHZtnOI+7FKTvprPHMhO8t
iNwubMJqejbRod0PaRpgdOPGV5ejAVVTiF1GoJVUtI1CcELATjvvo+WojSU01mhbOkpxNogp9fFJ
3CZJAslzCOmwJIEIa+d0HPgHffu2mPnecQsVDnq8RyC7Hwm8b1AJkfKRdHLjABlOwaEbJvMPZewC
jpDhEbGPH8pxZ/SMoBzMCNATMCSgdO5IFNamgx3hwQAOLwdksmZybKHfApgP4efySOpNTEx0eObW
0XYZ8puQzjlGQde4jea4OJ3wNW50gMJ2NF3llVIczDw/AY3UeYlJEgtuBpyuY7jj19z1VV979dy+
YWd9J8UDc4vUkn1MxLGvYcUkSxWTBukXpCtZE2EdMzliPHvLCCskjItLxFlbbSjeJTFfZtTtQrtd
UYbnbvxkmDjjo4rs4ra+7GhOGKRNZ0ZPDGC666MLzrpDMLiC6cR0WtfLNQBcIDU1vUTi23jp2Bju
62yX18veUeW7OneXjlHkFyUX9idz2SHGdAP6d6eD1Z87klxtmZEG4vWkft4Kc3oJx4sQnBq4T0Xs
xkLbgnAm0PNU2oW/WmsHyiVepe7wnbTQe2RlCU5JNv9uotWlFHq3jSdjC3iaNsHc3HXOdFzigWxS
BUO9KiP8bPPWwuvawQL3SkGMqTIVl4VFh3MwiRKJX2jdBkXSb4FWH5xw1PxZJR+yro8Ehj8xRKJV
RTe1ItA7bHpxADZ+4lZkwDjcgdpJrlvsMRJPgsO+PKmAv12SEpLaFidKFr87xhLkpvKKk3DvYmfE
FR6MU+4DB9x0oik4qrAA+rnPdlky39d6g7o98iNV20dO8RSF8qyu4n0DiiDCOTEr5Vs6RJuxKAJg
lTllzGrHzh4Mq9vbmO5wjl5kectjCJh76yLbOBjWtDOaaj+305bUg1fiCHwzuWzD0zhhbTWEP8wE
1bpsxuK2nepTGnHUN3eDGQYhSWzd+NAY7Z4Qrfy+r1XeghdiUcWu6KpDEyp7XUcwrogNRH5SOewH
tXkZCJ0gXJJX/ykqMfUNDzJJevrGbEPPwgOehwKqqHJHC4aYNQD3uzJzi/t6FA/aqOY3PJOuFzm8
5apoOKssdRfl9rudGoHaUdI0goRcHQcUr8ppU8bymrSYZvZbwMSeVT8oDSl5VqgF7jySGInhhhq6
xLnKVujOHhVf6LXKeZEafOVnOwr07KRNrgpA5SlRox5+xXhTQZK+JNjiwXKT857Bu2/hS2CpOR7B
TuqacHMy4ABo1eplMuuTunPPRaYpKO8wbzMY3Gd4ehdyNLHgcU5s8iCX7RZJx/I4JgMJp/K5zgHD
R40WBTiNgt7ZRS0v8kE9NzuFbFeUpfC8m/AuHcO9SPb45x+Xwr7KNfjTSmU+ieZ1yBu/1+M90J0O
zLpz5eCj8VVDZWdoB0zDTBi7rCdKxw4dn84dES0zviLWz4xboLLPBd3uSOBvSSy1oSYq5F2F8xDf
s20u34Dqi5Ldax5ODSJk/b6Zli3tyNHX4O6eteWY+01t3krJK0arLfIJZuK+9XYhQoD/JgZKlRT7
s5Q1FMj+UnTj3TI3VNbi6CzNARRH46W63EiNuFUADjCfMSo7yFLsrQTBajHAICaFNDRce1dE/5Ab
Ss7efR5DhdepsJT5pOnGFvErXkayszZhoj0ooQ0kBE9QMRwkatXcVXKvcMQpppHTFItFLNJzesYP
fTF9q9v0PC6vRG+9hkmyvlwem0kjs2ENBusDTBop8ARp31paqewX28KybuYHZhF7tL0nWrqc6WnE
CGcgmEaGOsyVMhgs9UazgZfDBpjCEl44nrqJg6unq6gKalejDOF8t8EaTFPCuaxdZRebpi/m7ttQ
VJgZZcw0pqs3jR1h6se9vlIMhpqb11r4tqEZznskqndAoDjMFa7pqV12K3jJgjDckR9wMMb+jkLw
CMiw2oYtfqOmmY/QFqgJHhq3FxvstPpF2ZrfrEQhp6zYh2XxKjBMBX0eMnBISIu44rVyuzrWUUCN
QWbonYcYylxtUt7I1OxYT/1DZigEw/fnRL+lG0tq7xhI36JJ3fZRet8LcgFjtcQMlDyujidzHni2
xR4HEwasfZeDQayekeBCPT9Fd4onGbycHNSgIz55k3K4I2KsfCDRXtync99hdUW6XTjTBm331tTU
C+TQ1QZ6+Ew4NGfCyBgfbPyoZW5qviOScybuL82SBLIs7uJmmjdpITZEjH7vSUvJjWZNHL1odBri
jtw3slE3GG79sUaa78TypjHLbSqZDyw61Wnt1FcrcH4kFNoDX/EeLZKvSAAmW8SSwd1gX1UFO5bo
h6CZyI9Fq0ZKifE9jG1JfHtsraCNvZJNJTaezDfCbmuXFVMpl8OH4QzFiTYRaJ6aL2Qos48IlxO+
NRMqabxGsrrleK9BPN84ZESGYtv1/bbI8dO3mUMGa3Q99vWWHt71SODFoDuBRQRj1RvfyxZm/jjd
2GH9uKI/ci2nVOKMVGLdd09Ebm5JubsLq9OyLa6QgTfXoeX4ZH/updmtJY5Xx6/9koNAeOj70DmT
TYPFeLHT5yxzZWBqISwwJW6uI+zDnBQue0fE36I4IacOg3r8Fhn9cpYS54LztSq1AytKqYIu7fmB
KUjwCo7GIR5CEcyJq9+2ml5fwvpWT7OMtQdI0NzkatI/FOBYNpbpquhwbcTdM4fncFmgpVHimjXj
gdaqqi31fMyJmgWc6JGGfXFsd8vSt7wr1O0o1Fd8gAwOVDUiS7HQmB9azbRvcGXt5BA+KzTx7zQF
WJ3hRvprPuXNQ4vWZAeueNgipUt2JcQBj7F6ezCzvrrkCKtdhYYy7kMoc/sQ9wf3vmgMgsxd486A
EDESikSuCL6OWb+2ljBdsfIVxxyFRtMtiuL4WJe48BelJB2C9Bu2edAfVPWZNfPSIATqlFdL1uyc
dMn9cW1ztFnXn5FGqF2UuH7J3nOTYgtlZv6OpNHZyLmZDuxA1SFq4/kwVJFyXLBT2LIzIb3IiIZB
om9nVfQIAJ3pIRNLcbAyfXpsa4ekdIJ2eAHwMa9tbIXvIfUUec6WsyMEONyrZKdeTGExkzAmOPSq
hGfNYFpQQKOSEFjYOAWRNQC5CRk8+oWqXuBURhMG9MjdKayHl6hviX615uyVjfw4YHELmmVQ9+jP
OwLmNHN6Q/NXP3bDYBGNk9nG7WivtvG+BG9hTGrtVUxD90zgk73amLpfcFQnkR44iTUYGDLLmvNv
U9y6vA/xOCZpuMWlap0VZVtu1Ihc0B6gG00kZ4CusPYXgQQiJruhCRNmm2yxzm29c14nvUhv1SLj
fgEoS3dCrZVtravh7TDG1UmV1sZpkQw4BDT1BNwKQu3FVkndUYB4b0a16q5gDKjPkRX3T7GjE4Qq
u265chJSXT13LPLXKCkpNhj3IfSjut07TWdnXjob+wZRAuQQWLLfS6AwM3EVxhhvwrDLDuQeyBOZ
tdkRhm16mlIePXYZso20N6wTJUkigJ2hsJVNRejD0eCq3uIyrNrmlbQo16vGeOD8VMHLWuEgqnNI
mMJ14XIAA3elkXHtl1Jc43h90UO5IzPnCOIn2gF6xUwLvYupdta6xaELuw5bQNvTAagcKJTwTaz5
pE5AJ5FOztvfY4yekvZQih0OREg64TTc2go+AkLXiKlyONejiu8ci7NHGW5Fp6gbk+P0zqSBa/gp
TuTraizjncpdAQOwhjN1/S4Luyj3+ww4th+NSrhTuM5WEqfgF22ct6SRjC9uVz0M0C0uFXUyqQPK
k9wYz2qFdDs9I54nEyK9woDlnBG4fF0RNVu45dU8tQOg2KXr91UDL2wnx945m5yuKQBtt/1NVNbP
WYkwygvHuDsQY0zGn6HPteNBGUhOGshZedBlbKnIAeSunsxXcGRkUmk0X88iqxRgS/LCPqVC1oKS
oFneG4aOdRusSnMkmxqbVtWFO1sKxpNGXdbfc50wHW9x7IhfdFKnDUaEqxGpBg0szlIUI/3wFNfF
jKGeiFF2v7B3obpPTegnOLAINCzlnYKVfPZgkYojCdZpkChOfro45rBP9ejQAZ/FJqv2Z6Neu4GB
w/eWRJa19Fjc4TCaWk5P0QnnY0ejgtdrVrdnyA6YUWKtAHgc6pItRBNb9DJUpSBFNJoqXXegKRPA
g+GA1qvBEPUqcMehf9WaPvHbkdNwattgWJoqEDb219jY9c14WvUYgnUGvyBX0Cl9c4hn8aycOoQD
c0ZKG5P1mDB1pTlwvGrerKSNt4vbMs9ZhkiSO2fFZ1MRg4eyW9olzGqHBmlMFR2JkLy0XAtqQVdE
8ioXhv4ccQYTXtM35Wr3Nnna0ujE0Nix00wOpNNE92bf3GVVS2Oxi660Qes2pYL7poGEYTAc2tHu
QOVhpyO56CvPxbjp9N2CLO1JhEp1igATzYeTH3X2Wo42ybMBTIjYVvlETselNnW3Q6i9s41sRm4l
ZSnncOV8YLxOYUHMsmmOPi7mR1pg/Ctz+NiFWh7YuTtCtUpZS5Xrq5VNrjBEB0o2izEfqzQkAdF5
0ivzhk6StiPj0ATiZFyOEyoedax2yHmIm6yUfTJa9xDHYoLGzO6KPtNlUk7bhN5qqt4ai+acVlb2
OrH/IZah36uA+j3tS6W5UhSa6a2lJGA5+CFhbdTbgSfJVRRPc+jXxfO4jfVQfw6RfSEXNe3NuAzO
XSLtwCW4OevV25n+vDe57sXUUjlYoviWm/q5alYAHsKSbE+32pgIZ7e1pVbfYJdsa3Zl3+jzCzUb
2gCKSuAWhj86401um90Oin19PfSqGyDzOm0y/aFcjG9tZ7906V0bwlYPqyBZBgMS20OVM4FAR0PP
aY1+xig9+5r1sgibm5g4d6MqzuaVLUbAL+9aBFOmvniNqtFMSVuvBvhV0RuzoupyoMs3QIuY6jrg
q24tdoSQ6UvRATTI4vtpdnivF8TBhU16FCOxdSiwob6Y5rXTQAqWpbwd+/4CilnscYA+HRdjl6ic
F5JcV4Nkzt/idgBO2jnXg9qk+4w67ZR+w74iaPss0yjyiOrYIoELLw2Nc4Em5JthU5AuFYmBNIiv
J6p+zx44K4ejdYPJ6DjXNLebBApJp2qcksc9Mx3zsa+Imc3q+9xmsEqb3u/c4m1M0nGXx3Xn82ZK
1YsEVdodCtryMIrQLnaGrTzROTjpyxXI5I73rt5vFmea9urQXjUQ74DOJJj6R0q0qnhv8cLTX3mf
/o+981iOG1uz9at0nDmqseERce8dIB2TJuklUROERFHwZsMDT38/pMowkzzMVo9Pdw+6QqWCyY1t
/n+tb+XisyORRYGTAF1iYIWKAjPaVE4IIMiVj31E1VwN5G2glsk55efpSol8uc561BJGSkQ2oFsg
WzUQ9HH4aqXp1g0Eb45qGEqQ4oFqvOLVmXruW1GzwSZFuvhY0zyimbE1SZ0rjFranuabxVXRzg6t
BDszcTZw+tWlKiRvzgdUoSFjFKlJLWf4MhKnjtLIvUzaSbtSahVxieL0t0MrFLhunGJDd1yPU2Gs
OBmgF25JdS/0yWHNnS5Lmd6CUHFWsHseUPo4nohj7SvwtB6IoGrt9DxAROO60AOtWCGZGjeg59BZ
WwzND6eqze2kJDW+3y55YiEfLooi/D4pfvRkTIGzA4BxlrcMl0CxOJ7IuT0SI0wp5TmnIp/Q+1Xk
E6woWih9BEHyTTj1eGm5ibJGzEl8YUHAY75pJ6KOHffbICnYUfZQKEnRGHP18aoxQQUO/YvGvCzT
5EtIH6agPbTokDdNVHGY0XwiPIlzIBzMvNIsvtNyEKvaSH5opJTnI0/NNs+ze39NROWjrBprm4oS
DBGFapHoK3zY/Egae2rOcb7+GOHLpvPf1NSjm59xLb9MiRteuna8HAMgDVnFosIOw9ODKd5okfAA
cpyTvbKthUlVmykaigLSrKn7akqlWnVzWqSfO49Trz93dnShxPG5iOegqGTjgjm0k5qSSn0W9pln
Jr68jJRA7nroVYvERcRUakzVrupPS1oaI+S+oEBW6TKpxTwktauivJTttEXplbJrbaHFu5c5Or4z
A8zieeIrSChLA/FRmTyMfvZZ0YefdLF43Ona0vKCqX3eIYRfXApMbZsOS+xXbPV79T6Ko8eBAN9F
mYdbQ07bcfAv/FxcQf/ZxDSxPLp+F6BnzlkYa2rAGFrmvua6MXWy3QyOIuDCWex0Ko6qe5EKLQDK
YX6up4aR0+MmcAZTnNMOeVAQ+3Vg1BZSkU8+3W2yXHzjKuFJ1oVVIkDNrNhzTPZt+qcifqr7n7Km
2aEw9EMxzUFlkfnSBNbXqhnQQBlnSBYFDaycgi9q3kdkZdm5WfLBasFO76aHIoq+FWr1BNmrXMC3
gFCIHizYSVAd7BysEW5JaKzjgIyxmfLnCgWFXat4Ptsztg2BWBVc1qzFbTebWTPeQxz1az9oSdzF
CKJCwQ6M7KxsmB0mh1ID0SMcINBtYuddmWLdWxJ203TmgoHzMFTMQaw+ytyk3WUDypbUFHS6ouF8
0HVjE2aG82iTo8IyJ0JQl3Z9bVj6c0u3o6uVzdzi7JQwAcfoh0sZgiary+mrGWOqji/7ZFhlaFqX
U2pwgEmLB8lbuJwSwQQurAeSHhcJMTCrcFKrZSIa2mmfCsad2ak/LfU57qr+O/wjuTbthIvfqBag
w7rw3R0oitvKxHxm69dxSR2oL7NPiebrnuFO7Lg7CDSFdoYbhgmn/VYxvmIPsOAnnYJsLB2K1I11
q2rB2dTYHv/ahpoqTY3QoEPO0j4wj6viTrUAN7l8rHi0HlEtEmnc6z+taZ3XPLFnyCJZ5mHwRavi
dZ86dBa14HYijNUbBnEug+nOZwtiqCF9Z1okQfYzwAlARRtFpTr1G7Nl28pScy2Z5O0y36B3WsrZ
CeEOwSKP/Yugzy6QKnP8nEC42Ul2Fuf61i1ZqwlXSZ9ZUEhHdI1ynSv1poiortfwn5auJqnP0MZT
/Sy/5tNKyAmZ7jgLLSw4MGjFgVA2cNGWRZp2nmb3D1SAKXe15Zkf0gwWP9j4n2WhQsoSZ3sAGj+C
ur8CAPwZwwyfnu4SrHBDR2jRMZITwYRc1PoST+BlzqYw+5z27Vb4NFJw6nN+b6NPmUjXOuBtUHTC
v3MSeGd6elf3fGWqpW4Nq6H4GF24aD9hC31BX+8vSlH+zArkCKOC7pElZCHUaG6VjRT9zWD0tC66
ykLxvU2s4kpr0Q6L2rhQAxiVqY6WAdiQm/fjV0vNqs/R1HSbXqH4Z1MUIoDNPmtG5WkwklWOt3ht
mP0SHQgY1nii/5qcG9mPNPZ3DYZNF2ht3g0PIUl1jtrfFxg6K635Sa2TfqYK3av2x8feiaOvbZff
jBxWcaJ5atmtkk7hOOTIC6dpLrSyvcmnp0CdFiWJsWopPCwFt5TtNnpobBDhr2ZlDF7rha9Xm0FQ
vCvskdm5dtZ62m+xlocbnbC7rIt26M+8rOv4B6fZ1QQdF8ijkStc0x7YlrFYD4X+rBBv6QVVc5V3
6uUsVHWlQjnttiPOu6dgXeZBe63npFnpnzLiHAMaf65xn9sFvGL1HMgSWwGj9xes2ZwA1aWTsyI6
yhdFkgTPIeuitnvUP+NG6EhfRX0ZFz6KMxdFZ1tvhaYtlO5MdTI2kYy9iFS9MXweUYU3SMXVAi8b
r4+QNbJj7YeaWn5SoCRvDXNtzJGwbnKn1aTNjnLRJBCZYsfrQKaBkRPhTz1glkUvDkUk2XLG96rM
Wk0TkqagCbaVNV7VIuLLQrosk+CzqnTniaC0kt2y3ezXMV1iaMnIiuNvJsnRIEwemqwmnzNYlT6t
3Ylzg87ZohK0DbSLtjK2pYWbYVJ0qrhZQ5ndXGdalS2R8YULsyMlAiKwjmfNqSfYnfV5htPHn3Bo
pNk3MzU+d/Z4Tc0NLjm1fSsn90Ke5TD0JlOGtwqhzwr9n3FY2Sqi5yguxxfN5+jkj8bPIcwXKWCy
1CzvVDe5n8xzN2+WY6rdR3m362maMLFXnKjKGoBV1BBOniCLKGC9QQSMOoVztMPIHlkfV7lMdnoq
p8ea7SkTZEjBlXKKERjn5pivHIDF3iSm55qNE2jCezed7gFYnUWtQ588c6/iiZhyqbbxDknSRKL4
cDEAwfKE/+OVqu4d8eXe8fiPEwaxJ24RzDbUSUmpUWGoH6o9S7eb/CRnaBCKYl6PiW/JjQEo8UcO
e/mzHHoKqVE+2pdDV86xsuHYaIgpafWuTtwJzKLXMlAsaSjvsLSTmoYUFMfg4Z1EqOst4HVQ8jSz
/gaAlF9aUBNMvRTWwR3QWeUHZXvnIW2L+t5p9H5N47JulspkJYhx//v//Z//6C7/hYv21e/yRnf5
K9ARz0Fdf2sP5Jfz3/tTwCx0gh35X0AD+0AOl5/qr1xH6w+q3zAyOGXw/9g20sw/BZiolMGl7pOg
XCEE572/9ZdC/WM2pGsQCzSBePN35MuHvkzTRuSJQnpOnEEnjeDzyMdGVWvshB9fM9la48KqG2pC
lZarGxizGgIJpXpU04ot4KvX9D/4kPbXhcbgoj61ABcdE6ig7hayK6PrMKAJUlx17KPDjAp71V9a
UfZipBrYJdwmqMW+/P6laQdDv8eISdrmXoz6ys1G51emvayuu0ivLvrQom855LqxnlNmCRmX7N1J
FutR/ww6CzlJNnMrGDpisD5xJyjXX3/D80swVNPlZvD7AnHi13+tHe9FHVjGGF5HBARqHrpZLV3W
KTs12P+BIL9Vq3sLpngJEDnOaOawCKUJqcbESlxosUI92rLqUv4vfhymOUOl3cxSiOPv8L7oKUlK
lspOpYFaEdzrjz9DkL9g8FMnh9XUVdljDSigWpXTFDFMVOGykLb+5ccv6Ejqvn8/eFLm7r0gDOmN
TXl0jCwsgmuV4fAdrVvxfShca+lrQ3SOQF187tg73SiuLD6pFsfwj68+z6Cv5vpfV7dhWPACdKbb
I/d7BqXUMmt3FwdV+Ilo4+Y7httwHTTaKTv2oWV1/xHS8ZojUxiVv6TWr8eBHoaDpMaw80NdfQS2
Jc9E1orN7z8OhgGsFDjmVdawwx+1KyinBb6+C3y8TRQkh8chUGkay6Z5/PhK7z2OwycNu8QBJ2HM
w/7VB5a0oR0jlLke+H7uZG3JayeTxomx8d6vA92BmYvGEvkcR76LmSWu1Wl0nQsXXKQ0w2yrGtK4
i4tmPJEE+N7zQCjDQs2MAdjl6DMtgHbTpEiuAV63q44+HLlb7OyHE+Pt3ctQUZszNBlu1tFX17g9
HLokurbdZHqIYVdf1rS1Tn3bR/uGeVSDy9Zg4hDuyNTDOvX6x0GmE5SgtK+J+NaUpbRll68NJwux
FWbNPfBoU112ZqFqtC1Ugsg0CveLqsRqs7GIYtNP3M87D411hs9LU1mJjOOHnlKrgETj7Oomr7ZJ
MKlnHX3+1ccDcn6moy+ZWRYAkKPZhoHF//CZsb4ykUux07SOHkSLyhkG7ecwpQDvVifCyd55IAu+
4RwCBvkNpcrhtex5Q+qaw44WaLCF3D6iMArMEyvHPgzx6IkIs2WYGAYWf3qrh1ehVQlhINV2MH3h
9ddouynRhfTrqetLQ6Wc5GvGSitGTNsaTdsvpjUpq8qI9cupVfwt2gL/ITaTaQcRpj43es4jCHNA
L2K8g6RKue7OJOPjxBw039bxbYNvwuapIdxm93J420arlVLTNPrClXI9FV35nbyMmaJNzSwbA3Wu
0Zp3H//47ywirCD/XPNoNmpCdWjjxtjFGve0iHpAseEwYJlwkGeEemn5HnZEPOvCTKnU1pZy+/EN
vDciwGyYtipQroJGOnxoinsurX9tZ/t0fwhco9UXhtGJYXeEn9qvIXxADoYwSwUHecwXrQshqfmp
OzYbur5qh0Jrl6DvzUcxCqp0atmwWyDtBNbdpCMT9SrLyaGqqUqwxORscRRXCOs68Xnv3WjHvzif
HvYja44COl7CJ6HFpSuN3RzNjFK4CO9EE6VoFmJtBT04+kQ7nszAuibrg9V8+DLkpliFURd9EYpV
3xp5IV/SrOlPTLb7DeabG2N3A1qJfTcYh8NfpZtMMgdcdddGMVyBsNDiRZp0HcqmmhqqOUT3LfEd
T1Y+kDCMVQE1f2MHyAfAVXspm/oVuFBtO2CUPyfiq3z4/UED0gymGTtkGPxHt2eVba1ybtgplZlv
amwSlJOd9gST45150dY00lBgP/EbHa+hAYyGKAm6HRYd5BcSi81jpsaWF01+Y6xz+mjbj5/qCEqy
H6U22B6eiGHqaM68qr/aGpRT14OHqneD2jYXokHoisnZ+Ir5SrvpK2wcHnJl3AWjCuHciMRwZphq
d+9PePhPDM13Pks+Rw7xgroeVJaj7V1SYEcOnWqX0spZTVH7U9WG9MTO4bheMK+2NkBN9nQAqDhM
Hj1vAy7Wx/y+yyrNXFCVo+5aoVX3/RBROpEucpkFPkX2lnxh+NfQQVd5VaknXvu85hyNde6Cm8Hn
B3jmeP1D1UkqjFLt+pDDQ6aJJ8RsL72DmqtwcWejPrdPJlC+93qZ1TD0kVjNaeJoqk9Kx0K/VO50
ikGznAOTUkw7BvxO4xWG2Bp52fPY2uWQTp+VeXrU21u8FqtGFF9BxTgnPvh372eegxjtJtuNo3V5
0h3ZuU2+g95RbRnZMOhH0z6xLr+9CMIqg+VmvwWgzXk4vJU8qPqqkHQxtPAxUqP6QYSoCD7+iN65
iDl7m10mBocCkH54kUIgeZFmv8tao3rWeys5n8ykPPEk850eDhms1tiq+VjxgDI3HF4kV1wwFVa/
a9Reuy+bqdmiFswhJnRmlp34Evf8mOOLOVCAZ87d7PQ+GisjMIPeCKudnVI783CkBrch8d+f9HoY
JkwAzrDQylh/pI3QblGURBdWWJb0Zy2ShEhXgsNvdy5N0WaocRc3IzkftV6X/fLjN//mc+Z946MF
JkmxhNn5zZxhmv6o+9oO+ARdnqZvxbRU3S66wN5HdIhTm5gyCFXLsCn1NYFLKO5w4xADlf7mIJjv
hJMCmlKXAs6b8l+i44EN5bizEoJb2YgmxO7Qkfj4eY8HwXwmFQJrsMH8Rfnq6EQyOk6gNEG763Ma
LFUf03mBcmSA4TqBWXyze9lfaT75snMhKtM5uhJ9LNmkUbUrib+74ehDNBKlExv9tauDoY7QKYyW
jYIsvK0ALt2gClVeZtjzNxer4Ymx/2bTcnQ37tHSENlBYGlFs4uMur5iAcF9qPXtjar2VxIi+0ri
TnpMacul7Tidl0HRYXEfxFkEAXk7oH9/KVD8jyd+8vkdvP5Kju/q6CsZximKK7/aETCjYp2iOean
dXrb91aN1NWOvQbx2AqP0Bz4IX93apuvrpnwGik9Co1KxeGE0OKXbHm+nZ2JfuHIhpZATY/64wFn
vfOI83xDArxJiIM6//mr7YFPh4qAxmqXJa241draXg8ZmBfftFbCdJKnj6/23uc8Q0qZr+25jOAc
/c4pVKvJbeSu8Z0qgHROMctz3KKgWy8AlqHxzvKI/r4evJgdvOKFFaIeotVUiJO4tnnWPv51TbKS
TfoKls1+5PDRiQND+JHWHFMC92LqMnbrEeKnEvGcgmnWJwGN88XWzQ1I9e5s+iJvbu348V2RaO1l
kZXy24nX896AY9OiuwA20KCYR6sZDH6nsPSG7t6oIKwtwvqptOCdMquZ8Vof2/piYnMZI6F0+6tC
jrVcDdSFInxWTS6Whuz6ezFGtOaVMiI9YzKczvRg9LebGHb4QKCKKjram/LPjsQBnfeAxjv/dMev
k5maOZLZkY3P0YTCOkKIWpHtOjsPJvL4DCtcOGRvimUEZ9z20qQB/QUWJpSLyrGV6xbODHJWdnHd
iUPv8Xo9fznz0czhxyXN4XgprchBRd1f7oSCpwLVpNpvLIJVuhOT9Zu99Xwd1yb0lyWKPYh19PGk
jp6TMDk/MroszwGM9T0pZmFQIAdlm0tEUl6HsFIugACKjMi+DIV2ahcapnh05iemq3cWD9eAuS80
g/3fm9txmoowVMe9qp3RvQxyI73t0I59jaayv/94oL7zgl2Dwztx8MR0sBgefjp26BuJn2LJHe1h
a2Q0XodEKifqje9MTVQbdSh4zH+Uzubv99XUZLM391vNuSqr1sCrMLTLnLLxbZKUNDTREKVnHz/U
24/PhQdH64dtmMaW9eh6YKi6rOq7qzrS6i9qVbLJmfIeuFbvtIhSdTWojAvKkBIwhujHHzmQqOjE
T8jMc/wZsSej9zSTow3OMcecWQ5O4dC25RWaAIx+Sd8Rza3TePgyVJP7xdSxqMHjrm2yQNl8PRsG
Io+FImVT3wzUrogpDIzQvIozH7UGaDRS3qZ94lvmBlOy0UQxwZxUans6H+eAOKXVa7r+7Zwb1xLZ
QzLDPk9Om6PlCPBI7mVsymcaAiTPAaJHo1hPToWebJ9OZwDA61bmHFrXzvF13T7JLmQ5fG7ge+2K
fhhRu9YBCoV9/l0fpTYUSmJFtuAzhvqqsea0PNkSnDc2c4Zes8/TK/bResacsofrB4yFaDW/Xat2
0I6LaQ7ls3ONfL5+jurDh1HkC2QNJPip7F22SVz0T+U+4Q9yIRpnKP2IP+1O16EHBBj6O8Wk2RVM
k3Md7RMDuTjpgcWvJMHYJVXQHfT2rAFVQipWGIcYXkZpkbHFidmt1Y1buqJc9c5YFBGamsiJnptE
zYcFPsnOWIYYkhq4F+OYr/XEUcZF4VZOtsm6AlUp/nqgXR5/y0a3mHNgxiyl6K2Dj8nSzCvfsQje
Hd0hGtZ+q7jDjZt3zkb3ybxFo1Eh8a91BNd5HJGwRa8ZWXY3JfkEEjPo5ezXwefkgGgLPNbaaZfp
MiFAuLHw9TSF0ECOWumQEQMC0wBiM3P9YxP3KTUsw0getM6s2iVIbOgIhY9Thjjj2SQocRjKld4E
CKs6LNT+cnJRoSuZzsKpWal2a/WY4nb46KDIdX4HhCNDuZauprptqzPBj/sEziJwFo0W1hxUwyz3
F7HW0IpUSFSrPfxw4gXydsABSBm+IqVPp3PSQkdlExh+9VxYST3tZDTm2UJMdpMukqAp7hvYyPVy
BBVAmJ4eCxIoI2HeIAdI7oJJMoLUEXYBBLvSmcEc5IwvisrF0ExblFGNN78m87B2+tnyqMN5KUaY
j5R59U6Dn0kFFUHoCM+j7cXorgLXz6oVIVqGfqmlbQwCsIiDb0YTIpQO9Ny+L6xxeNBH5KJrI4rD
bk3HiwA3RGbJgzrUeE4qNYlCVJZ1d9P5fXcrCjpzXsvCn60iIqx/WMlQinXVuRrJ8VF3AVeo3IBU
4CvtYRMUgR7qW9/kP7OQSJe9vi/jR8seRUYUZBU+RDIXl7ZuKBf4NEMEqiCgAMI6ZWttwRI2D03r
RtdD49e5F4URUxuijuYTqt8cDsAQuumqnaBEelMg6wCNVDf8yVX9j5QBChtLCKqOX3uoN1KGRVt9
e/5WvBYx7P/GPxQ2uvWUGwBC0QXbN2r+orC5f9BQ4tw2F9NU1XY4mPwjYqD2NR+Y+TPOwHNV+k+I
lCDOYX+YnjtqtLad31Ex7FuKr7Z7/JfpQ1EOMfgfjg/HXRdkRIYSTpaG1VpTfky4CHdJRVTmRVdW
6lnS4S0pLDtflyVuiXxSnyZHiy86pgXc+PBlJy+w5HJ02NivGP/6baRYw2ISZYVJYYrHEC1el93L
MarWRu67hPjEhX0mQrdOz3Kx0H92JEtvJ1Zhc1XQhLHDLFp1MUWcqyaMLhIiBT2pRNOTY2CYxZHR
1/ZKxYmYTHp55tZwk89IDMIyEQcjKfdjR/wXX0J7ok9wtKDzotjDzJsyjXb6DM473MZoQclXlBfa
EtrAear4WFfqRyPBHBzpSbvej6D/fEz/YqR/9DHdv4zP4UuavtQH39P8l359T6b1B8cSZ+54apZh
MXD/0gQZ/ImK2oc6LQ1LgOEctP9isumohWibqSqJbYL92NxK+pvJpvL35rAD2qk0H/nbv/NBHW7e
iX9y2DwBvqevzvYdEcThMMnHttJ8F3VxC5IDzoaDctPv9WVDstiJTebh7v3PS9mw6ZgoeKJ9MebV
xppMhiwzNMf3HB9tq624kDZsmAqv3v/Nr6ng9YHw7VWYtWzS/HhrNlPU0RlBcjrtIonAMnb0bGlV
tbHKFby0v30Vk5IZXH3ED/wKR6dO7FH+6BNxv+A9oVv2dbGomzr69Vn9+8PtXKv+Z7abX9lcJ+No
a9ICpiZz9DAGvsh+ImR94djjD9le4kj0iKb1WPbZuxjsI+3zkq1WMaaXJgrjNlOXqD+WyP49VXYQ
A260Ur2ySR3/+PnnIsXhjVErpgROxAwVUts6KhI1ISUhDuSUiTOMHLLJ7ovAhEJBRBOebGNc+jWB
Ch9f86haN78NTn8cfKlUCC75RtgS5n3jY5BfuHnsbIdCKbaNqtWE4Nn1xnQygEOW7Fcggfpt55Ik
XQlrl4fWsLF0DB6hFUsvMAHgf3xf+77u0cug4QWkk6KByfd69CtBfaapU+dUCXNlHJcFtiWjAgWy
tOMWVHhLPD3QM+KNF3li1he9qZ61IVEzBHlYn0FMjWiR9f6SUIhqszeU+I4dvBQ2u1W8i07FJsv2
rad2MpULBwPdXad1Q75U/FnkoEQGjCtFA5ujE/l74p2//ZrwqhMVtz/aowM5erTessGI4AdajPY0
565i/5cBlsqP3+A8ybx5gY5Gm5OAprl9djgJTYk+AhCBtKSYKmygwhqWU5BZ7Gx1iaM9tk/MRG8n
PcRRqCFtDKsUa+aZ9/UR3zAiiXnf5LMKU3vRy06ZnfnWchz78n/xAvFlz7LQfVlXP7wUuPpELSUA
dNuakPBSBePj1fJTQ/CwiLD/NCyDchZaR3TrbI0OLyPassFRyBucDDffRb06XNsUZlYJLLhNU9rq
WhWRvm5bO1mkqWNf+7HQ1pPVo0C86sDZdna/5dANlLn00DJnN2HmslWoFfNMavFX0P3REjjCjBXx
pxW6mPrCzAd1BZUQMlcgOYWljrV1XD89MQm+nQORbs5rE9JZBshxAIOK7X5owyFcNFjcgJkAwNWm
JIVfkmqLFt3TUjHaqySpTxVF3hn7iBVm3Sg5FpqhHy2NWqVTP0Akugjh7p25sp88pY2LE2P/nZl0
lnijWzFMutPH5WAMxWmV42dadOg5WLTGYTMNuj87I62F04/h2mdWO3HR994pjWJVRR5I3+dYVQQy
W+1YI8NFFpIQNg1xcqm4TnKfdpo8qyIRfW71MV07dh5tP/7U33mpLM7sM2j+sYCa85292gQklDan
foyixQjga6Hk2BFrW7Ynvod3PnCXtZFUI1YKdlJHHzjR7vjTbfxIqUnGQaJpw5kt1XFZxspJbe/x
5MUmDvzIfPKhzIUK4HiYjCG7kAYeYFKJryWp1YQFLC1FiTc9+urZ+3hPXke9Vpwyuhmr/CEEYIrl
3YHwFTnpppR6ux20lLKAk8e/+bp/3RyyDywEAknSPPpevW7XNySNEW5uwhl7209TduXXo3piPt2L
x19P4MeXOfpVCwTneFRUw8vx7K4ECR6kW5QmbpZx+p6ocEKJg6wv1aIbH2QKdq6g7gYIK2xvI4py
lLH85wF5rhdFhr6FztSulTF7YsmAH+v0wW3nQgjQCKVY6X0SQQwD9iZa9+XjwflmJWdjzWZYm+dq
Pn2E/Ievi4mZ3FIJkaBxnJXjRvIHaF33Ex9upC4ju/0OSw5OY6wlWP0Km+ZlX4sR2MLIZqsEo/FU
NkogFgYfr/ACYQe06TKQAdTkxX1KsIjqjYUJQbR1G4O0gQj470LA9McF1UUpgQZ7Hhwo2AAuMabJ
jx9wn2V1+EOxg4KkPm/ZmLOPdQugjrPernHJyVbg+4soV/JY6WqIoFKy6yiWHGYwn7lQ+Tka9XfR
3ORxc8TpYJWy2jROzERvvx4MCSatG+SNGluoo/WxppbqJsZoUy0shk+pqf9UpKlQ8ZyClWWk44nL
HfVOGDAcnQyenKIhEj1W5cNfOGsSo875mClZDYuhE5eJZbWLdkiURdtm1QakQ+FNtQ9oy5EJ9GOi
7EliOPFZHsk659vgk2DSZxPL7IuO7/A2Riep5mMFOTlaRjFXTQJKYlaD7F/MVLB8Wg5iwvKd1sWF
MlFr7F1ZLZqscLBqgGoO8Np9K7WM6aPMkvOokmAyFMN96JIO2IBpvFDrP9EYOZ5UOYvS5TFooFIF
whZ19JFDudFL9GJAOqvRWru58pwGoveSHFvqx8P03SvhveJ0CwcUY8Lh22mkLKtO9oqnKPlPPLvd
Ji4JdnLhQZ+40vHqyzNZ83mRXhLOGBxUh1caS2MUZuVCp5T4279uabia6yLr++UQYbn6+LHejHWM
P3stD/loLL2zPej1ZEwJtAXTiLu0qSdtY4QkLtNj2BTlykmbU6elt082h4wJsDIoOyxcFYcXc0s5
OEnPZOVbExIWpysqOEaABdXUrG4TJ50uEODFJ1aCo047A5sPjE+MQ7GNUk89Tn2EcKo2gBoBP+c1
vtX2ocuGq6IzvJhQI9zj5wls6zjsL9nXnfio3owaPickrxbnRKoaqLIPnzgdTcR1Pd0rPez0le6X
1PdrJ2Hn3Z/6Jd+8XC5FHZTEGi5J/eRIoRH7ZSNtjV1MGuTEwFRu4oUDgS55WSvLJDbJQClls/54
+BxpZ+Z3ayOCRGSnamxujNl59nr8dJg+TR8KxiLiULaRLWyhWOTBuez7YIM4gL7hjBTTy+syaIxL
KFTNtQgAtFZB8njiXuYnPFhI5ntB/aZRBybs7/jDcaJOwkTt+J2bAcmAPQP3XdmqOK/7cpH6drkp
wZxeQ6zMcjaaNKi8Bk7SiduYR/HBbTj6nI3BnIRrCIHH0Sel9gYa+BlgorC7vmEqKa8srSS/nOPW
UncDuGuVD5QOSAsIfXEN4K/eNDRSlpQPzOch0zf7O/pPJfRfWNde/Thv2gqfvjXR87f8vxh840Et
dP5rv2qhOB1R/SH3mbXYLPuzcOFXa2H+E5Y7tib0DuZD7N+l0H0Y9NySngthh+7I/R/Np3i2MgxB
RMa/UwjdV2n+GUp0JqixsQOZdUI6k8fxPr4pFS3oB10AI8EcwcbUuCVSzWfGJG2vzs9GdWMP96oF
pfXsep2Vd3SwND1Y+aG2NHUIK1m51gPLw6XmOdVDLj/p5SdzfAz7xzmHTt60DVn0GyLwvJiKlE8c
wa1VPDv2LhguYbaZ4v73h+JDkfF/e4Pvc1GOVRSEzb4z9M8/XZG1UNTFz+b435rH/N//GgnZf34D
8y9/8A+rfYj3bftSjXcvdZv+ugAFqvnf/J/+4Z9R4A9j+fJ///VctHkz/9eCqMgPBtNcn/73ra37
IvuWRqifXv7OFafh9NfwM8UfTBOm6SC9colEndemX8PPwGeLZQF7AAsWXp5Xpfhf3St2OxwjXfpY
OjPM35X4P9izUqZnAmIPy1nW/q0BeDCV2XNmKqVDSgB4J2i/HZ9Z/UxrySF0NE9GnfboJODMDCIA
nl69kJtf4/l1eXxeI16N8l9XmRdJDjd0ENSjk7EGes/3JwPMcRrXl4pTwyzoG7Hs1KBchfZo/xqE
/7aETaHm4IpsPmzCZ9EX04lCZGwc7wj8pJkQShJgKd0iVoG/1CMrh6fmGfz4MIPlp3i2KtsAQW8G
phaMQRnK8wiOIYu30RARA48js5rbysgz59wQg+GuEaDQrNgkTkh5D2x4nkz0yRvFV7pFBGerMZdE
VQZNRHUIs6W/HGBa0FxOgrTqXZZnBbjTpoHoY6TeOLWG6CigtrYNg640I7u/qEAJ989ClF0HxJ4R
0jcLrKK22y06Fe6ztoRUTVkUtb+bWfoTDN0RzLSkQxnYi0FVlRayd526FjMI1pRKAHeJnMw9G/I0
GGKUNLnufyFCr5k+2RI6nL4YavZUZ4g6+PcW1axk2aiGtHQkn91ku5mXQ5oCo9j1+QiR3CSxzCmB
rsRADr2isJNh8kxzgDTqqL2dbNOJTu1SpZKVa6uQ2El2QijHzMH0uBdXWzjICPzYQ5PdGsskkTM8
2nBSpbql7KyG51nbKS4aOh7cJwmvqLKLDPXiZ6JipLUNYjeJVnE5iaKc6SYi+FoHalZD6HJIr/Ls
KtOKn2PcVA/EaObEscUWbQFw2Vq1HKUeCg8TUI81gXha5SEFBjJ6QR7kAKZtK4p/FEFsgZBRFVsF
izQo8KRpl1Xr0i+h5/YJZ9yXHLYMxgqGmUA9Dq8mu2gklMDlxBFI5/SWG53zPaGRkazLCOPF2tAy
OGDzwYUzxgKC/+BeRkZvo4uxybe7IGSwy+7KSVGKc3rJSjVnvBBVSIBgIJUU6HfetvdlUKnWVVq2
ubwb45ELEpiYqLu0V3v9ohBgREDtRsrALjHREvhNk1Lqq8ypCcr2Rq3vUE1lJhGi6J4RUVwQqyGt
6yEIS8ondZaXHP3iwiWKKDJNkJCCUjK49i7NQKINfWuVcIXR/GTgmGKtxACYSkR+66Aa6umJmEVN
wXGXGK16lyU1SUBN5RgJIGB+thu9kJq7I1Gz5JRVOEl2r0Q6qGoTL794MCqYE8kCNJ2yVfyJ/B78
Fp5ple4ixMwTrHICs+ETWb2fUm7unCy66qIxAPqmj2a5lQNRAPKqo1XQUnCu1Pn0aveRmm6o/5Xj
ljhU3TqPrWYadyPR5qRF2qUllqQRAsmCPTVNBE5MUvaxAAVSE1MBmseqwLvXdX8bdKqf6miA0Ijf
V8lgpKCKFUkksEesZfK1MOOsuVA62MuP8K3+P3tnttvG1a7pW2n0cddGzcMpWWSJkixZtuzEPik4
jr1qnuer389S0v2bRW4V5OMOkCCAkSzWGr/hHV7MmBct7OiQGWqNpdlsU8PBgrUHkrp8GLGAaRck
eABwlnh25KbSVB9p6hgxrHC1wwAGVLwusv4pxO5p6u/oH8yN+9cCqdpaToUehc1zX5WmMn+ssQ8H
5xUjvevbZVPZeFgOjkjwo1/A1NIeaur24CRS87J1koGWA9oEkb0ftGo08l3JVeo9UtvkGcDcAHcI
0Eog6loYVKqYdrliSBONpqZb5EBVUx9Rb1OSW1SRFeUAec0N/ca1cCGYUHyt/YYWEZqVitpXJ5uL
Q/ukpNRYgiKLHVSuXVTIblOU3e7w9yWTT02WY+cgWgTNwjR1HGbncMGAeL8sVYH7bGlAH0WGp2kn
nGmXf3xqxT+utcPsDXjYeoXb4Ggr/jW4HV/sbl9/x8z1qwIpgzoWRVxAyzYdFv78l8Kmrcd9h9IT
QnW9JZpDnvflvMvsJf7jN8ahTk3zXtVJulYJBs++2qGWTsUyrYD94RQ6fMRMdAsVfv4s//tISpwk
oQmh7hrW4mDuQI+PYZRa8ezTkk+I4tantrGaezMyB/34+mfJWs1/wgDGA78Dswh0D1x3MAirWg6i
NmICRcP0LSCrlrjoc+SAUEYqHA194FwgT4yo8Lc0rLYImXLGVkMTE3CL0FRh6dZpeqnOgx2m7LHO
CrNDMqbZEfVTGlRqs9VXvNwkfKRBpkHrjQd6XQORdYp8sBgK7tNEnCNMQI3uFv75ci7lh+jUFGVb
w12j51Gly6DVgW8zxwVWUj2hoA6ByfrTNDuoQiUwzgIV9pvByP6lUfz/bPN/yxD8fw70n6Mf/2v3
LfqWf2vPgn3+o39hbI7+X+xrFh4B7hegAifuXxibq/4Xe0GjhEmwTeooaxf/Am90578o/lOjk1Q4
gnH5R/9G+zo5AsEXVRdPCjdwSH8/2LcoeHMCsWOgryghcY7cub9cX1YztrOhWVXgRUO5t4zR2hWN
vcXtOy9T/d9RUMCh4A1OZV1l1nPMlmdPr4KsxZAmVJGgTBVzBMWOIbgo0BCrK7HBhD0/c/+OCccG
yAKXiy2z/1+/bCmjZZmhswRgfcrDDAl2r6hV6/+y3FfSmFWdUQ6jQy0GAkXCTtlnzeixkU0Ew1yX
waK4NjmBPn2J8RqR4orzZ5wCJrJq4tclMf+eAJX6UtB840tX9bh/fgMyYUDtoH1Q2Fi9QWO5ANf2
hjJoF8V8r5QtvDwiNuwjwsH67Mad+zSPuvlh0WLnlNR1fXB6dTrMWoFmq1I7b7vuXn4PMTYECa4i
wPjr5s7gKRZK7U4RjCJtTgr9AIoRTbd/ferP729GkUQqREWAavDd1GTOF1iJ1UIVo8DqohpmOtRl
dguK3N1lEI83Vvli/3I8Kc+D+6ELT398dUpMq9O1VkXK3syL+i6n1PgHaHnq8m5ZfFKnSflbE82w
VcO+/EBqSjRMGQ92P+3A8w9EXtruhtITwRybzmPWJMaT0/UOhBYje1PJmrmExSOrWkwpshGu7p0P
JXRnqLVOq4OYS+c2ijscXdw5uevwUdlYtotz+TKUieyMrH5ccLxImFJzasc6ULo2eYZJc9cqTvP4
+t44D2P++R7+71D+2X+cUTm1v1xrSaFno5FUVRDjQIl5A7KNejcNj3njNe+yfpOGfbFBqC1QUmAo
GUKh3HM+XswV74F2r4PSHd/rRny/mEnr98pwyCflO05fb4PzvHwgk8eQqEUh2rBGF4axPi6F7XK7
uTZ+fXMCUMPAtub1abyyVowCC4dGNGQ/dXXEnL7QqShQQtcKHZlG+JEHTQvz3xmFCdRAetP+8lan
y4k7x3IyswKngAj8nIx/If7Zbgyyarj+O2OcYsCCXNRsjvMlCrt6qNmVfItpUCvBrXCvawvOHouG
Quts38NsTMEY0beBzhAfa70QhxIFb//tc8ppBk/LRpHEy/PfoRdDZukhKzdWLVwi8CHHpcCi9fVR
1moj8kSDBHnZGiRH0PfPh4nr1HZbjc/1Qq/yMQXrdlAwDno+fpzz4TmqEeMlNYTWVQYirk9hpX2d
ZDVINFDHSw0tTogtG7/q2n5yuMzgSRJ2XLBtTUukIRFsFcxG/6yEunI063kr2Lg2CAQ2Lmp2Ld3N
1Vk0LDg7asMgVdUVAZaguLWZ5lawfXE5M780D2R9lOPHs3A+vy0NvTIhxMaSoQBGmVbxc8qtdjuR
St+8vpbncf0/O9elwAtUWUWUzl590MxiDH3TV8FQUqJE4zw/ANQt/AqlmxfEwM7K6/nQqHP15kMj
0zN2KdVEgONUl8+/MqScl5jY3AaICwxfED0vbotWKEHVt5VvFLF11ztj+aNlB78b8xTbYMp4ezu0
thDIcjr/k6wxB8i7Sc0udAdsWmnrMEtRbaPsSq8MdFH/pKSZHKp5wJiho6Wc9mjJvD7lF/c5qExw
zpBoKbbDJ11NeRu6os1hayO+jpUtprC10NHeFekDVsHjTZqXIY4Qgzl/en3ci70rycMyF0Vpg6rg
OsvvEMBokhHV2ZGc4h3rAZrCE9bG63hlFMSwEHGVal4yPD5fVQUKyag7cxFEM5inXCUArJNho8C/
1tiQS8YogHbJVCSBdTXKqCsKoNOpCJow+y5Q3pxsu6AmHit7TxtiP0UtOjKUjwVQ2wRk224M7SDq
xVE3KFJqRXVfTvAspwp8/uuzfHF25S8DzA5MVWLR1lgfq/YStx/VIsjHfNxjJDtSz54d/Kj68vD6
UBdndzWUXIpfAhFUrYfSrRc2kj71p0VrGn+pDI9CQKJRaBPsJZ3zhPCQu7GFry4yTU4CIFAXaKuc
jyyGRR/VHo9Nt5msQ2HTvKhtJM5f/76ro9AoIgWStKr1a5YaFWV7RW7YFv1IHB1j31jCz28fBA4F
6jAAxlB5XN21qmLRzJiUPGg0t/aXXnd2SCRqGxN2balkcspNS2pxgUW1jUY4YZWwK3g7jyEl6j8j
3FX8uR3Ld0ky2rej6AbQldKi5+0faBMOmFx0QIvXrSkMkeM+K6Y8iAoz/mxmKqD6ZrQ23pFVB+zl
EoUBRJGNNpiHyspqS5RtW0cl9OYAI5LlU+262JTPWX8TNrlyN1f1sHfxujpFeRQFHf5SD07r0ijI
yQHsPl++cF/OJ6QbccrJrNHGecJdXD8qbO+T05t/5sDknlKF6JfkfghsveVuTuv6BGay86dGVLeG
0ne7An08X1Gs/slwTFTiBX2NIhvUu6JfortQbTrfNXEjMjpw5JFbxEHXEYqkog+DPJvSB4ip1RtZ
avKyotyi0rUxkN00V1sMoN2sYiabB3pe23dFVowPzEwE1Dw2EW0wo2+vr/iVzcZmpjpBvxfxzXX4
oE/jVOt2kgeKNJSwjD7eNYMwgqR0+x1KIL2vDw5PTDE3b99rMGZgjMP055PWl3/PDqfn2GaBUgP8
zMsa6IyNAuPr3ycv99V7/esoa90iL3OzYSyHDJfSvPGt1jD2S4+FvYGPPGLro3UQDsK+oo3rXVlV
2gZE8Eq4YIKHoirAJ4K/Xi1nOoVYmrUWH8kbezMRdN5gAltCftH7o4Wv3puveR4SKTcoaXA8evr5
ZQvZwY2SJMoC+DC6tFuzvri4GO49PIgQ9Y/Mx7nBfiIy2OWvT/RlpALGjDuLgj3FNf7lfOTREOpQ
2rjuJXX6aJlm6GdY0T7B+Z/oO7UqEldi46J8oaWcLy5jUuGh+EgArK+Tz16UHdLLbRWUWl4LDKsL
0/bVCL/kEs+43GemMXs0u1jczzi7YltHEf6k2HXiHButtk60FCYdpl/+F3ksMJWxwPz0I+UOow/0
yjHpx8+tcj9HeLS97zVL4OQYw4H4MIs4en59Al+IDeuvYe2QfPbg/KjrvaIZ9ShiNPECWuNJ9IGa
2PjDjJtqvMNM1Pihc0JIoBqlbrGEitp3ZDFWu8fCTS0PuZi8P9CTc/e9M/Es2HNjf2labXAAUJvK
tzHJkEnS5nlqdl3iNjhv9ogeYmsydx/UVHGkPEtP1qWLUBP7aRw67ai7Sfu5sLr+ZKSi/FonmMrk
qYeRA37sLk5bBkqb5Gq+Xiu2+8XAN4d+TTlGXzHqbn68Pj2XsRIoEIJ/qfyu8kKtorjckqIKalwF
aM2Edy1h2Q5xGeOzQW1zY19d2cqIFlKsgSvDU7K+g4thMXKl7spAoVITAkaiI+/uQqN4dmfYQHrr
bnW7Lqu3MJaofJFZUcYgSV7F+TXSAygyxkWgWmZ/svMxvJUyPj6nXdzCRk2Y8rE4THkVUkZq9OSx
dXADf32KL79b/ghZz5clOERPzo9wjosoytJhHgyeTDMyb6hv+xp/MW0SOFHljtDu1NBd/n592Gsf
T6hD0Z9TDFd+rZqNIU4kFsvMQZ846TGpSvWB46H4JufAn8YOOTIsR76GnYMoRdlisVwnS/A7P4Ls
UmIgJKxutb/wzskHpIPzoDem8qnuluRpMq30EA+j4ieWVd0JMHJHJTWy/WDi7wRaxH7zkwh89D+/
Yd3DxeBTxRrTyIM67r+JrnA/WObSbrz4ly/i+SCrgoynRE2uRgRfSmFUz5nhxCcRd93BGWv0rAQQ
6B1NiuQuibrxaKapszHT5sWLjIwQgc1LmZIjtmoSdC21+kFX5S4zovftYKo7Tc+NrRjz6ijSt0gu
KFi1870ciXTsq4ZIlm6+6ndarr9vwnmL6XrtWwB4IfZJIYm6xGrT9HZUJp7WsmBuuQR6VsxPSohx
4MbevLz7dLo7/2+YdRBjDF7bmMhaBRHi6NJ2LPo4tXPnk1IquOahv1j30/C+CKl+FEW2kCpM6Q/X
zIzDMilQfisrvREYnKIy0yUbIc7VHwcnFuacQ/VjLY8XRaMBd4YfV+A/98kw6uJ+qSUKyow2ygWX
wRTTQNcD/xcNVOqaBRFWwLZ73BkD9AC1vdsUxg4xoOhQxc3Xzim2sr3Xh+OGOt9CGN+KKW5KhlOz
EHNWw4Y9L8KTbbjJCTPWLerF1fFoV0G7oNYt3U3OUvS2EyNIxzwP1CEUn3Kj1AKljWw/qp2O8noZ
boTG18eTEwkKlG6S3Ny/lASwdLVdMTMetqjKfTYK55DOJgI8+DYGOjI4bx8PpTJEjkE9ouAugaO/
jlcU2DONM32yKMaqHpZRdHCt8hv+Ru2dg2vb8fVT8yKpfh5P6dK0AFAMUAQEIFcXnSJKPQ1LJQ0o
GWA6naQ/u8rdi647lqJ4VFQoZsNCKB6n94kCvjJ0fScv/UZLj7iz3qPP5fppnxxju/CzEixzhsst
QktRpm5FHJdZGCIuHB5yIZVS+RrtorV1Z4y2kQapXhQ3U25j6hpax2j8uggTJ+q58/xEcbekIa4O
C7WPx5eIk/LM+Yog9qlFnWengQHUJDAcoKJuF6d7tU3eCbuwb4WD92Ac2+3h9bW5cm/SxKSdCE8U
/QtrlSwMolwKpZzSYB57y1eqpPbbMuo2ntMVuU/WGXTkvWF6yhPlqGuVb0CSy1iGURp0aYGxOD26
o1NELTpLnnMzNkt824E1/db3VX2AZ6Y+qMPknaysSaXCkvsQZ4218eVyk682pckvob4jWRrIcJ9P
eQtAL8yXJA2c0lJPRtER5qix5huZ++a2LV8vrxMwH1zLSASeD1VnGNx3JV+fdmYcFCrKWLrosFxP
vT/evJxcWjSIiWCRIlrPc67Xqum2bhLUdYgNm1E3xy51k7dPHSvK3S8LUwbaCOff06qzOedoe6Hc
xs5xMQn/6Bpu/KlA8+j5zR8kLygIPZ6GksU6RimNooi72uKD4KF9wjbCu4Ens6UJf2UvUP8ANCB7
mrQWZTz+ywXcK2U+xXqX4PM5LDwwOA4ts6Gf7D4xN57OFZH35ShIxL68W3hDL+qjeauVfT94MY0E
bXz2atwNPYQEAqsaGr9J8/amUdGLWgr49XZtm+8WxS5OBk3QOyyXwqcoNk2AGm79t+EIq8bd3IL+
IAa/mJrYVwfAsXZKDwThwOTOTjN7Pxfh8JgueuhbIdI57dxsacxfuUVoLUImJ01DZN5enaVetdO6
XfimiYaNbw8V6vkW8NrX94JchfMTi3Q8ekCwPOFBwIU4XyUtR7klw7ArKFE3POLOjS235fbBZCaY
+tlKeKyZ/o3H63JryMovexAcDQHBuhVtzFE35FkUB5SN0mMMc+FQl1QpHGfY2OpXsi/yHZCc/2AU
2B3n3zcpSaRGjhEFfVMqwdi75lEzOv22L2vskiMdsZWy7h6tkXLoOAKRx/2h8F+f48uVRJcL6BcF
KwO8mSr//JeTMJDVwd7Lceim0HK0yqw7AMkvN1ZypZcjD4HUZKWCb0ltUcpV58P06DemsLGiIAMF
x+svFO3QJHAhlCXErrIJjZtsbrv7Ki+LEwhm8Th7xVcRVtb9Mg7GDsfM5s6Yl3ojJboETvHD6OFS
dbDoLVxITGtVvtAf0uUaYFGjxFCx60m0N1a+AHkuiumh0IcON98B8Vp9cW6WCrHIpYkXpG6gCLy+
Gtc2H3sO4o+80S8a15Y9jVjr2lEgWtv6Es6zekSLQ/ejKbU25M8vIxBWnY+n6UCoxoDnKwIbhKio
s9JAZXtTlG2lSxFl+FmU9c4uIAR0AnFiah9bxcNr+x6IkW5SKgXexPY7H1rvu3iYEeMM9MRTDtME
PQOMrknJZRhvuqW6N2flXWiF+W6uZj1wI6P5+OZ5Jp2R+si8nWxMOTm/7Hpn7Ps+0kVKAF6X8HPV
5sYoEQFpgF9vHLArlxjsQhcQok7nikfnfCgD2Ut7NgzYdjqmR0pku7f5UHQ7fhuGAdaAPW5XvhlP
I19pICYAxcG58BafD+rYRTVjBZ4Es24o+0bRGp+Oy29EeRgIEkbCIOeAX0Sx+Oa6xVKbuLObzgPS
Le6j26Eh5SdVN/oqiqpHQ1Xik90aM9LhhNNFiOH6MvHc0kLKTxpEis9vX1nHNqWGMeAPyYM7W9nI
EJntThjGL9n8kLpmfZ+4aFNRmTY3+kVXbk6pGM/ViXwDtmarCoSJbXdlZ3kSGLWNZ7Kd5y7kqr6N
Nu4EuUFWryCoeDpEKFdST1lDO4m8FDQhC+IuY9b2oWmLnRm3PxJdfeS6yjZGu7ZdaQ/KrA34ASnj
+fx1ja5GFjCogJwxPC6tSYCMhOpuhp1yjByR+UOfmRvPw5Vrj3BPZ7ng5MGKXG3XJPOQNJo84sui
jNHLtMXRhqZzNAZjqxv/Yv60nk4SANUDs0t2uoZUqkjrRiM0NdC62seow3io6R4gb92Hln4YIucG
redTm1INRf7eGJwPal3vprJ9cOPWLwTF9rF5MMPpk1MNN6/v3WuPEYgPWc+CBSBRmOeT7zipMhPj
JUFGCRBFFhP1f9Rvd44Gmw8WlHUck6Z6WCy9PPGJ4tCHyxA4So8+mS62qgb/w8+RQC3wWtRUV2ep
bgmF0oazlAxzdYghjN5NefMt66v0/Vg44obcp9p1IG73KVrZt7OJ2imMuSaIUnqKr0/OZfGUcqKl
SiQsyLaL/lphOZOq4+uD/oZjnmhXe7uiUut9WKj6qULb2V8iz/6j1KPhZoYetHGNXzvt0p3Gg8ZB
0rCORQfHKSN1YGm8sSJr12pzj9SQHfzGR5IscGlz1LnEzzcAKtMEvMrMKDRJ9hGVx8+qO2s+tW9L
MutUmNqDuktGM39oS9PYmOOrH0k6iTgB1Hc6EufDg1/V86Efk8AV+Ky2RUuTKxP5RuRx9bQjPyK7
w2z1te+KY8CvHUe2VYTtFBKwk3rM0av1+87znl+fz6sf5ErYGNkkivKrHTzF3tLjbPly2LGq9+Z4
J/rszWB3FgokIOPQJ9Mg+ZxPWw0tDjiYmgSF8Orb0e69na3o5W+8N9JNkkYy1WV0LlajTEamZzaL
Y0oHIBGqia/k05th4LIIJuUPPTJjJOBW4Uo1WWlW0I4MuBBMgErVvHPTIjym1VZb8cq7xkgAfmlJ
cKrWZuLW0JhRYrLXZ9td7nHgNPdqWrono0wRE0mrcmPbXdkLcGYMyZyT5LY13gKmMZxClS+bIOr4
UAecY+rMsf/mHcconHyeTjTf1jAAMmGETwmFgrxvcmzRcZERAy/Ib4zCLQSAh5ruBXXeIdQakTZl
x9lzfWfH3kA3uM03ShdXDiogOURVyAy5E9a1Ud6fRTeiPgn6RBNHs8tnfxRFdbCcShxe/yB5RFav
sqyGA+uUTUD24PnmVhothHhnxUFuUWaqPPcHpgwC8YrkvdpU/W3ZIh75+pDX9gPvOkAoCY6DyXo+
ZBMZxZy71OecLlf8qVUWLCDtaAOc8XJnrr9MpvkkMGDo2e/nwwxIdI9KB3EkmV90Beo4r9HQjdvx
ptGq6BEHzHI5xLqTNkfQeZ21X4i4x9vGzN1k10ThcucoMO939WTgssAjmP7RRHr9nC7e3xYGaQdl
6qzP+BDMKBk4XYy+EQJHPZADQAg72MGDedtblW7tYrvuPgp17JVdpI3DGExwjwnKHW0WqBss1XcH
wOsxjT04YKpAvvOWu6zWnkK98czDMOTDn3YTI/iLjcvYBbU19M4uBgEy7gttsIOsBMK8x3FT/6KS
VidY3pr5KddgDzNB1vd8GtAjMnJq/YVT5o9NPR/1ApvffTv18bIr6XS9H10gE4A/9exr1Xm6/H3z
dGOLhZ/aeRY6P62b239mlap+6OwSpIjbdc0fUa21fy0Lvdt9mCPgiaBq1X7DPSDgvyz6nZVZ5sFA
cQpXi8pKur2nD/YXPGiMDw35igXaakzTfTFIIdI6Rb9gNzt2+dTki33T51qV+O3Sa/fMWb/cNlUi
PtWpW59marDvcztqDv0clXTJF/1dPaIaqFpzfuPFTqzuRazjMtlUGsVGx64XfD0npO3cEOuHjftH
PtHr7UZdTlq0oThJdn2+3VQVyj/SeDFajsWMyQbw6GMquzAKsmVHI2yGnVmS9Y+5++n183TtCFPZ
AUQHm5DC7eoIF0O+UBGZ4iC2k+6oCMP9oCANcXTyeQxq8oq/4ESHG/fGtUdEijDztDtUCNe40KzX
hzCuwAcW46TfMsvDycinMsAsDy8VT924M67ciFQiLTqSvCHwNuUc/FI3aMLe0Qq7JeeronzvpVbp
V1X8N44g+saHXZlNRqJ9QPVTQjNW77CKhrUSCu5e5oyKVJTsMcQq/agDAVOnSn7KEvXn6wt4Ld4/
G3P1da6+NG1aktHabpM/hxnvC5LPGiatsbOPzdrZafTd4fUnkT+Gwr5r9Ko9SH2EO1QQtpgiV+ca
CwcKk6CLMYA4n+uu47A7Da8BOj/ewbTQK+ir2TouTmlsHJoru8ikUAJ1UuNNJfY9H4q7S7jc0USk
qPnegGfHviRJin1Xmy2GCdSBN2b6yttzNuAq0MaUtZ90kMaBswAIEwn2P6Ywy0McY8Ngu2l9qHPw
cw7FwH01IWtMM005lUlRHHWUGdAfdrwDbLONEOlKjkWNlgCQSqgjU4zzeRhxLrZTLWPZ4USgJddV
1EGLr3qGunLiOfmha806UJtUudHxFAten5WVEuVLkRhUMqGZ5CBy669mBZDPVCRo2QUEZ4hYTeWh
9Nz9mNb3nd3/WBz7YM7x0U6bz+GYnEA/3BNu7dkdvtJVXyat/NPRw1Nm54+OOuynrH9Gx2je+JXX
lg7WHfxryQ0BLHw+RwOMIoFdThyMdotJfVJ4h7Qvx7cHeIhJMA9QpSC8GPJX/HLRpEDpVbwCKMvP
Lpa1+OGgL5RqG99yyYgDu0ntii4LGadkapwPo2YGhOhYC4+NAvx4rL38YKddepMvU3ii8ejce0pS
fcD8KDyoTWQddLtRg7yNN66eywNIHQ00KfkGOqQQKc9/xxj27eyENQWnSC/vUaYvb2rF0AMSuPJb
XRvOzetbbWu81d2i9jqKOSAKjg5yOb6ZgOiZFrRk6mi29pXe1FvigJeXGeVfCTDDsAbz1PUH6kqW
gFNyvGOCf3dq9AZSN2aDnEqHhsnenGf00ct5PlKxDHdam2JuZmLR1fdx/OjW2KbEnrIIv2j7GoTt
Fv7lBeR4HjXQA6FGjSclgQPp//n8J1Ojd3HtescWRV6khdQ9SKcSvSLLLyNH2xMofyAjNanTI1Pk
0iawqp4vQMx5/mBjhIXV2l3lFB/nZgsaeWWpqOaCIZEZCNXP1U9zqnrWQu6jo9NF9zhhomDcKOpT
in3VJ9cSb7TAk5qWUNbBxUtTTGRLVztRdHUSRXgmBqYoxn2oqC7OhcnwzjVR7JoSQcs2bA9xqn2Z
qqXbeIfkcTtbBjk4CFvqvHQlKFicL8OCBmQ/RG0cQIfGo8oQ7+2x+Kyh27yr+uqnZQ7vXz8HVwek
20TwBGMZJNL5gLGyuPVYDVxmQxUGWVp0H+0ZUL43q+7BrC0cI9xui4d7cYOCJQb3wk3PJEsSwvmg
BZaURYStWqD2Nq/YiNx4Ec5be/pi38hReMcscjxKhmsenZdis6QgZI1JhFadBAZh+0XJokPUzv1h
BEa9cWPLe3+1dqTjgKQpTco65epdKCbMj7KoZiot56EuIUxSBnDfhTbu0vSbnP2gV9Z70Y5bVeOr
0/nLwKtNUw+imXrU8YMkR/QhX8RwDId2Cwl5ZTq5nSVnCDV4ej2rRZtssx30eKZPWhZ9oCypc+yW
KT7Y6jy9S61NVtnl08SzJzlKHEbZDl2/gIoQip6EdRSEla7f2H1mfKjEZOB8zE5t3bg6dXOfBfMA
Jl0TTumHuHYgiJkoz6+fkReX9tXKgmw3CX4AiVM9WqFfBHiwRnEhRIVRE+/oBCV7XWl/kBgC2udm
31GmPXn1dEyEsZ+pl/hzOSd7lPCNnRcme2J21NFoEPpjqh5CW/ULzL0Oc+yeUkxrd5OqPo1t8r7L
vUdcTZpdXDvNjnrCHQUR+9B2XbuxV69smbMvWi1mNSW1EhUiIs6bvxeWIR5isD+n1+ft2o6RHU9C
ORrMTN35Ma/7aggdPY2CtkX9Y7SK9pDa6ifQMIOP4PgWqekye2HDIE1hw/ohAQZwcz4eMm9KsnSO
CKKh/tuJM91PZtN4n8LW9fPQ+mAZc3oAqhLdcwF3lJawB5ltR7kbjLfzGORvkYApSnNccReAS8Pt
SkjSAodMIzkoxihQfWmXfaiPJMSZbR4Rvd5KGa/cQLJmC11bYmYuRKdJIkSudaxq3HZPhUj0Z0/0
+UeNHuWzFpn1vugp5+2yygk3lvol710dEYYmCSeAo6a/5i9Q11vwXI6jYHTKOyENFhEvrAEPZPTR
HEojXRpD8Jv+nBxsmPPwKXOck2HX30k3/66tEJfXeqBaOvy0o5SWUga5Wxm+Uae+EcQrftv074BT
oz5X198cq2wPfV50B1Ep+9c37ZWTIXlAvEx8Ct8j47hf4u6+L21r9phDSFzd0XM65+hpcNx/YxQS
CNaJpi45/vkoVEFJ9EQoUMepB58dre8RrXM3TvmVxx0MPn7UOP7w17qE0KdpqqQj4jF045c9lE7V
xzFXO+U2n9YtBaKY1FQ2tsLVCZT6OEC2KHhe1IzVOPcwgxZBa3rf607TDpaI843iyGWmSCDNKaf/
TtWYEu4qSkME0UxcWp6Q5JPq0axtbYetp3oQRdQfC2FkPgl2egB1pHxSkD/fY/GuHoCMxR/BxIx7
VBZNKnmm9TgsnenTv9GIYRtnuUuqIttNac8/lWxTBevq7NBNpXTk0V1fu0slSRzjWoCUatV7487W
UYexh+jnb+wu6fxNQA6KZN3oqNIyxDBC6rXabRcYSW4d7Kao/LePQpQMxhvoB3+vrnfD6dKRLgQL
vUDyLWan2fcyKnh9lEsRE1ZatuqJ/WE20ig6Pyp5n3pm6HTcpEJNPmN8ZJ4ylbI58oqol5Cn+9QR
KrSfAFMu1fSEBIZzqA0QXCmw2xu8lwf0ElGeSoui3sgiL7EEMqWDDSFDPooWL3/+y22ROz0gSAXl
FopmQ7P3EjG+i0JrqPaxR2mwmNgBfoqw8Qetli10szbL93FKVkVrF+ffeGirZecWKAv7SgYWCjmR
LDomZZyl+57GGcxRNzM/bcypXJrVbU1hGJcJCphIlq0DGvw47VxAOj7yBPbfAOFgmQ13Za/mS32r
WvywNudJBIhtok6awVTq7WOSVO3W4spjevFDZGyAKA8ds4t8ZylRe0w7zB6Rh3sU8XRfC8W9WdTc
PFqJkT8WuDfvIy/8SbUo/xmaguBoGaanyiq1p9dn5crRdBF0waxBls4JWc43mvDasWndUjlW2Vz7
SCrheB3CQXjrKPTrpF8CFXJYyeuiZltqoNAXdgw+0dNO7ZLmFGXplvDD5c3PKDZtNC5+0tgLsTJ1
ttNCW8IjmbXuN9U838ThMOx1PZ5u9Fwb8UDQp40L4Z/lOl9OhsXqklCAAjk4nvMpbOPZaCz8Y49Z
j3xQrN1XRl59X0YK3AfVTMegAsXp7SqvRF+6z9vsgxU607DDS2LSdqO6EDtUjvoBfNL8BLxGIXZQ
H+3E8z6KwUy/TiUAooMHJDEOjEXPn6PI0L+7tDuwOari0tzrkzF/7TMtn/zadGdlN6Rdbp6mZlJi
aWZeZrA7UrizmbEkz0kzZyHErNibd3EehQKWMlArv9USb/JjqxShj3ye4qFNrTfJTWJn4t0wd/F9
k/fhl2lUIt+evOpbjCN7tksT+Gg7HWThE8LB5idtnPKfRacXfyWVqGMMpFVrpEtkDWxnLyadUWLE
oDvvIUbSxkbYX2WokArtxC63JwJHZ6zARthwhJchjb4nbs0JKPGX+6aMHg7XuIPHfwi97D/bywxZ
2O0pF5QLl0qDj2GKu4leBIPe9eO+AgX4fTK1/tGOCw+8mmU3NzOAxaecWNra5bhE3muNGYcHIxrN
m6hHanSnK2r2NVLc8Y+iMtsn5GeXXR2q7ZNLG2QfWfl92ucKElpurxZYo1fUiYoxfLaH2rrjdnGe
M8p6TxCYw0NOlav1m8Kb70q6kN5NpyR0K1MEsBRkgttK/aty0s7dmaMnXdlw/bP2OQyA8QgJVnzV
igVDoV7T+ocE6/g5aKxKMff/J+sSNGZqnUZX7Ej39Mr0npTULh4GtbA+oT1Y5DskDsP3U+11HwSE
Nek3n4Iv1XLFpZaF59EnN7OVpzHO88+vn/iLyh+IEMnqpZmDRgqP8vmhEI3nTGGahEfRVuU+jLBs
7zGfRy/Z3rjXr42EVBGhHg1iyqjyhvvlNSIIqvVG5BRz0ZW4q9roZ9en9YPqbdoRXh/JxV6bfIOw
f/X2Y/IuomGKGIks5liLvLlbqtDat73y5+uzd4kVpvaH/hTCL9yXEhx4/lGpW7kIw8fhsRItakXG
kj8rDs1W7gPjhsdj5iltabaCxfQjMUAiS/Ot6/QlLFtdbPwIfgAkGDx91hWrsTImbp3QO+bCXo7Z
ZOc7a/KmY2kWn/S5v4Pf2ezs0B33WMt9wxGWOkzvlXeN0v0Q3tdEGe+6LvwSuyirR4b9s68WcdPi
jrMRkFxZF2pecK5Iuql8mau9NtXOYqole61T2iFoIvfvrM37AxDe8M25Bcvy36Sd17KcRrSGX+hQ
RQ63wLBnR0lbWTeULNukJmee/nzsKw1DDUc+vnC5SnL10DSrV/gDrFskDFDExInr8rXYEYYIhSbC
IDTM0h9yg+lUb1l+hREnNHmhTThGLH+suLYeBmcVbVplpWiSXq4ahcmIpunaRbci+dvQKUj0q+l4
5u+a/2Er4YFAquLDhTy5ucsspdOduGApJ4sx1Uuy2AW0UaMa2C0HNefuGQeetp5vWAjcVpeP5RhZ
PyJ04ARDM4JUKMEvnEgr2xPeXM5JqMZwP3LhniRDGfzaror7muzh4Ppe24TbM45aCp43SHEA09hE
DxMBjFmxsLMwtWR6J8zhPSFNc81ORzXXammdOPL0vp4opoRRHL3ZdTuvVreAka/16koyu9wCQ87j
VBJ0+TvYr6eiaGqMIGr7QRoQ0cSaMPo8lyk+gJmhHrzo9bmuVwagbzB6wrhp86LtCL2JJoKf2AMK
Ps0I0TCOcY6El/a+TBy0ScnePF224L2xzno5KSYnKKQw8dvUDOE+Sk/At6yDGe7u81A0rabs6yRn
fc+/3QI6yU+NyQO2JIlZvzDoKjm9yRF4ytzbNaDKBhcNmrhbXrwBAsEh0WCVAuGgodHaQFMm8SxX
afNc0Cg+iDd7pxM7NxJasHtrDLh8qgFZlqki5gZSEdfvnBlVkKjqqlNZDjmRBgeUocOwAPXjESop
zrG3r6G940lEpT5gHksVuvk4xgqn4V5h+XYS8q/WDNNHzcqTAOJQ/mF29AbqZaP7kmV++v8tvLn+
0P4lr6pZGPUqOVD1SHxVU0tyexUZiTgtYx/rEvFXlocHaNOdEgKAC7QwCOpUCdsPsjOnpQFcwwtm
5IfmQVP6tibEWe6wz8C5pPyI6tKv2w+r7p2qN4mKt/EX18rlW+5NIw1RvnGCyRB/zaaZnyaLH+Lm
Qgt7byh0NbDSqHjAzBaTUqnNg7AzCNFz3oIqk2bGPNZXQ2rq963RmS/qojhezukIwNOa51p3Rm8Y
6jxg2KzeC9qAAOMQ0AQ5V/C/av0vjHOi19sPtXtyV8o1CDf9WlOu7fRybjo2khFUWrg5IlT3mjRn
971sDP4Szo2n9mH2KNWq8HJKm/vb67/dHpsARx+at8F0l8niGzXvt4AQNwveN8SJAO+Q7lmWE/Gc
THb/3Fir37JWlM/8kPzJ7izHbTsndOu4Ht9LlG5+oWSyb2aWuM/7yT6TUhaPgwyIrVvs8VGVFtkd
ESEK0WY7ozuEpuGSm8+JUKITZH/5s2EPeCpXreU7aNud5KiNfVkFLDGxuGcuqvKIsl7p5YrG1HtK
Fi/rT73GfEdH+IjxvB53NeQiFa8ZuafaOtia6yCG2B/6VSudANzJJvTLvaglueEAGV0+PFf24Jzk
JNYOQtdO7AC/wfwEuWuwTFtNozg3klC1a5JHJNFPUT6hY1cpqR9hJeMmM/bhat7lQUmv5qDZsJe3
rpAK2rBEaZjvmwcsE2UYB0be1E9pfl/FWj080rFSe882JzlE8rKafwgjVe6riNOvxhlSVWKyThBk
ptlLxl7/XiRN/7HDgUj30N6RnzA6KQt0g9sWUV3sue/jxRr/mOwBXJ/+OzhqHfFuPs7LQJDNmY1m
PHvWhKl218aj5VrqhIVQXJf+ouq9j9p/iyqf0QKabY+MtHduayqONyPWVS5jG4ciRejT3JQkZDnQ
4FkNcWGuWnE2lPAgvq8RbftxgiXCF4Fos0LuLx80aW0LZTAeFIudKEhsZMUiOZIPjuBbYny1zOoP
Rw2KztU2cZ6SPMnbpbGDpBnHJFDaxG5cgKIT4qqkZMJrsfzN8ABimOzOYah+y8IUC5iZDuenBWPa
b/NUzFTN85ThW1R3jksR2PwFQ1T9Bm1mbDAscn5KDd0Mt8Z+6d0Mq/NXCKKr8fVpel4wK8pWOlVa
uoVD34XOTKT+EnKStKi+ikScE0kkzIBopVJdlXOXud3kJB9vf/I7k6qVboBYApttMmFe773fomHp
WFIaWsIJxs70Mbj5MaUg8OQ+PxWRca7K7HEoxYsT0nGJ9Nd8lP/KhuW5mvOHqKk+9PV4GqvEM+Ti
48B0oOqwcbOms6SUJxVNTMmB0hxxPHuN2N47jasi5nHwNneuZlqIK3YCxhwV2PbMCLPHGUm1A0ov
0Jg97eS86nWv1Y0nxek6Hxdt53R733ZuMdZcbQHUtce3lWWYelTD42K2g875KUS+PKLGmt8XFXBi
e0A8uJEz043rJjtpEUDw24vvjHZXyVdopswZCINbPSARKpi4okwUpIyRXSutH5WwvZPS5pMc2Yzl
lSKQevGxcJTX2JT+1eFEqEl7pA67u+8WEyfqFNBc24tUQRs4yurODpbIeVHGeO2fL9xl2LCfnBDX
ayv85/aD70UHYNxrWUImhgb35WEdeyFg5/GmK2XUfCe3La+MCRG3V7kWcyTaEoFQvYcVSdjdHKgy
kdGd6Ll+umj+AdfQDoq8AacP7NdXszxxq4wZesUc5n7KiuYMdrX3HCU2PtvhBO8uwUfZVKL6blnW
eW9SjOcC6YqnGWm5R1TbtEBUtE8nMxYv6Gj/+Zxz/fl8DlQ9kOG3OvftoklFW2l2UA9q9shkUA1g
CrZuHKnNnbOk0nMkSdPBR7j7argaIGqicwOX/PLV0I9e0JFY7IAuSUo3sTZdfOyMgxt877NDowQr
WKacGtXH5Srm0lSNFo52IBS7DCBxmLQoRyeolzL9bBhJ+5QsifOYF4P9scFy72D59ZrdXhsg+sHg
wKdGHWLzkJAFakdILN9k61hemGg1DPjI0Lx34gdoGP/ePom7m7oCw/DIggy8HY8aYA0n2sd2IGlN
+9S3BWxjRzoyrz5Y5W24/NsVIFUJELBhsgM71hVuO0s/dygO+P/hWZBWeJPMBFW57u1vq9Aomelp
tJxKpUfHvVcsP7JRl/gPq4B2QYiF7PIKwCuMTMv1fuAYJnFE7DU/Fii0HcTfvVOIOgEcMKhS9hUn
HOvFDkFTAt8UF+o7YS/Jy+KQE0mznZ41YSFmgFuoB4NLPTng0Q6ecS+BRkSJiSVjJdLY9ef9tpPA
GOJqqAU7mavF2Uh7heSDeAgLbTynlHanDuc9b5Kt+SBb2Dv/a1IG4RfkKVn05cq6sMFnyMRDxEd9
Wuu/hKUuZ6gs3jIuUnD7Ve5dL78vtjkwmarWJuNugv0Sxe8bBK/92sy+KU3z0e7t19hajiCL1ypd
KxF+BU3BuXvDSV4+X930SZ/13C9ilIpveVNOtVshJnyqsXvFgndVX2kRiCxm6Utsds7DiICcP2mY
4fZ2/3etWPHBu975NpkDE3OYxaLevL2KGkeye4lWfBChznQu8Et9+D/kwztbfbGKevncyxA3UbRG
gHlCzwrlXz1As8tkntW277NoTtCo+w+ZPlpJNuk3LRXjCg5nlNKIXyexTSuXkaRxmT1zrbFvH6Id
sCLYr9WIjLY1PCxr87GElpaVut5b3BixhVhU2iyZV2U9cuu1bf/oTCf9pmvZVLq4O8mLm8iGlHlG
kk7Gg5EOi+3iIVRF2P0U4b/9QFvYdaRysH1gexZ6ePLYvW9rU/2uV6QHrtY4EJ37ZcaQMqJlvrqe
OXnkaT3/dqWsXgd8uAW/klVEr5oj2h+3H/haWYgzDIRhVeHgjrzq35rIRCsliEmaOurwweidmNQk
r/0pVuJTGyn2lybt5sAKu8oDwpE9IjGm/2TsN7xTcH18iDNJ8pYehMPtH7YTNGEZrrBR8EnAANcz
+FvUQsFSx7oLDY14MRuXINl6QxdSRtD38fIsZ2alSUowGNpXW26Gz7dX34mZEFtpVq6MPPmqm29N
qiGl49pBcdTxee77/KGW6v6LI2LUBDAQ9i0aOYHchuYB1WHnC6aVvtaZ5GS0azfPnckKjaAexjj9
kP5vJZ16bz1WB9TknVXe0IZvTS2QCJt+sJOKdDAX2wqUGd9F17ErrXUNvcoP0rzrSAHXD0zjSot6
a6JcvkVZWI1WtoMVhK0jfFnK4tc4bVLP0CfrbqJUcHMnzF5vv7ydRddBAYgY4BsyP+ByUY5VVWUK
DhR6qLa1u9jO/L50lK+hqTZPZbUUvxprMg8i7xu08TLZWyebQF9WlURa7ZvIURTaVAF/AJrak9b4
oZzhbhfanYazrkUr6KWthuqT3IxJ5FWtUX5KwlbryHrDXgvy3Gy/d7HaGTBgC+2xi1t7prsZR61f
ReZon+IhNStvmVsr91rNyGU6AKHyGlZwuVzRJlPqOaJM1Se7mesa5Zk+jXBQbuTWb/tJ+9mDqOoA
JhUwI+QmLP/GZ338adHO/ZZYZQfDGFXJ0m30tBn8bmmX+wYKTR2k7ULxUsijLTw9Q0HBVSRpIfIL
+RX/LFl20Xjv7Ae7CLP8HBpl7XgJ8OKnIelE70emlEN4l4zFpStkVCvgYxk8o45K4QNPrECq5pOZ
+ZSB4sOUWX1ymufka2ZIbXWSw3ASngWN5NscDvqHyU7qymVIOolHJMQm2y9Kf7SGVgmEZsq5bzqL
iTDqkE/P/Pr0aWjyRveyucjAyPayBl6wT4uD87aTB9AFhf3I1IjjRhl4eeBw30hop8VWgFxx9ECz
uH2dDZoXdqRoyGUiKVgrVfjSOEBkpsl0XpDVqILSZP7a2gzedav68/pKNagB1tYs4D9tC2aIezuM
VnvyQDihOGtZ3d81Y1sftDWuEzxWWZuyPDydjS1EttWctuMLNwPIT6bXytiYOwPAZdnqQ19NhqOi
4Gi9TXCshB4nmHmZARZw4tyQ9PooevjYkkzUkOWRDul1lERckNqYQSCMDQCnl+81EVIjLdJsBpNW
NXdTx/hYVNJ4EDmu7xpWAW2gUoCvLQTtcpWmNTWk+lszMEM187WwnT4MWqSBGJRYD2fbJwuwhLck
0xGNb82/NyELOAZLEiNhq27bmiKqnFzMlRmAM5c8vI/ROtNFfZ9k1nCgtb2zlTweSBQ2lLOyhbwk
qbFYRjYagYHT+z3hJbwfcAVPDu6bnSdahXGwPwB4QP97c0BoseRRkZRGIGIpesySVD0PIKCCsrbK
g4t6Z6nV4gyOOcgW1lMvX5vex0gVFDGE6kQqEUhbai8aW8evyuWoc7a71CpftrqNyVe2DnEbJ20z
OnpQGEkZSCP6ptGojncKQfHgMO7cndArcVDi+jSwY9m0LBgCNl286HqAmTGM1ixE2S+OjBd5SbKv
SqPI6PCBYbt9Ye8MWthGvgIECBiXXgn+ygrJNCbDGiKltCvqEQGzqeIOFZb+MIisQeRw0F9HOt6p
oyUfMw3UI24fSTAtjoNalqE8LChR+KbQuyCy8SFfEPpg3JFF6F+Gn2//3J09euspUmTh/wbg9fLN
U1li7w5UKJBy3Sb4EBsCTwdEd27yMD7fXmwn5Dk0S5mar68DbsjlYswXHRtZJD3A3Fp7JOs07qRZ
Gu5sDWOLWcrHP+ZWrN8Nlmd0LGgZbz/UUVQjnzAA4nABZdoo8IlzO08OnmrnRL9RwkDXr9F125Ow
0iGtK5Gwijnrr6Yj5lMklg4Zd26P2xu4E3nofkAFZxYG0H6L1sZkRxRaatFEnRvlXei0EfT/5Khc
2aFUqKQ7YEbIOfGU3YaDOrcmAz1ONWAgJz1Ijh2+tllUoQCGnkjmJrpUnuy6mu7xyJr+yctmDopJ
x8oeYYZ3iHwaj47JZNdI6nJBskUIryaHxdMjid3eipfWWxTJfG+IeD6otK43CM4T3V+iJaKeoDMu
T1in1WVnVraKzgkzCVGFv2y7ORoJ7i5CRxJWFxpSTOsuF1HqJe9RyFUDTKcH0H1l+8OM6uLT7Xe9
wyigYkI+BdEl0KLohl4uI41kkOlkWsg8SN3DLJoyyOY4/2css+QhfophOCr94NHEt5A86akukykO
EPkZv+d4C5FqWs5raiIXYoOcDbiW7XNb5er97d95/VFf/szNlut5lKXIEzAxWJSQvnAfe0vXwVYA
GoNUcXLkMXj9ubEec7u1247A2lYpWUuWGryhZeEBldVe3ZMIVqPcu+AYtIPTtEM8ZS0T2QXIJmAb
t0QAXFocoGf4QyeRknlU9o2vlKXiSXU6BWFRMVhAm/lersrWR+dn9odMlzyzqIuDGLNz5HQEk5lE
2+RV+ERcngXdoTiHV2MFeE4N5zFEOFybmaLefpU76EOeF+ID0xNoSVdS/VGxiDZkGs+QJqJ2gRJ2
jsK4d2u7prA2KmRXZnX0BBZTjxXg7fuRdvTBedp7VHJUCLbwUmlbbQqQMo2peIEwBHFk6bgDxqWn
yb1+8Ki7q6z4aNAY5nVNIVe2Uq5GP0HSjZYfzuN8TvGoP93e0PUTvUxKKSeY1qDdwz+I716+Nrlv
JrhK6koctMAu2sp0VhbrnzG26LeoCryyMcsfVHKAg9Rn7yNBw3odga01zVZjG+HQLhS1ziYulfXY
tUZ4akOBl7VSHC219/2DaCL1ps1Ia3zzvhDM16QKuGgw9lPhDykDQEVJUmx/Oy51Qz+qm3bfnIla
NSNgGsPb719BxriVptEKTHUu79U+Ea4YYvsgddh9KuI7X/06bdiSPwdlxglcmmgqFZbtMROq6MAk
xTnJx8/aVIv3tw/KGxz76qSsc0u6dGsWvomiGeM8OYxtM5i7skDju3c8y0gmP0bP34sirXJbyCZn
xD/N80h6EHT9iCj52MTvEn20z3WPMroEN4KiBAuPyoBCqg+N5A1trrjoeA/PPTYjT3FPZTl3uCgo
oVk92eYw+v2yQijHaL63KGg8wFZy6TrImp6rJsSAF1cBrR0n1yxtl1Vss5xw+0mNO3XW0sdyQmDg
fyql6aKkaRBSzGFRVtLSPiBL1UNLGe2vtzdr792sBPzV6x4VPWNTymp1r1XzQiNOaoQaCJGFAS0L
0DJQIZj0asoBjHbvKyYiruaRzJ1oDF9+xZVSx8JI6KO3jlq7TZdrX4zOUN7VAJK8mgwBB1W0+hwg
UQef8c5ZXzG1gE2pALGg3pyKKSodvbUSotRg1E/9hKC0Itr24HK5rgEIEPRNbaxOITFupV7zXEN1
WUSc9SgyPE0tRkT5AUBLC8AbS8J9tJGl5uDRdiLUxaKbR+PumTITHncwiA5LPWFU50QrnyZjag8+
5d1NhAVBSkjOhkXW5euTYGZ0dYvZpGMU013hVBJzl/QIlfzWGNt8wSBxVlFR1KDW5S6XSRj3xACT
uTuBVJ5KkLpe6PQUbmIOAzXSovtFG+SzTRsZ1HwyPajAP2GZVeKcT2gnU+p1viJ3+r2caqjr5IPw
Oyn5G8a2+gx0QYFvYJRnpVOqhy4bvi8CPpejAF8awrx/N6EW8SR1oel1CnC4KA0LyEVLfHf729sh
4VITAB800eVaiTDre/1tltENhZN0eW4FWhTPaqBolVR5kaTZf4mKaZ6blLLJaCiLELxIxvldlS96
44ZG3T7ao161fo3a/tmcS6BWiBvV37JOno56eXuHi2kL8951omlsm0FxHUeVXtHEzJoejSJZKryx
HNWHTjKO4Ik7Qyc2hHBE84lSgNbh5YaUuegzKzbNQDIN69mx4ipowzJ70iGcBZMTVj+kUvyb2lPn
woSLHxKb7LAvGsuthdw89oX5S8BsOMiidnfgt1+1yTxiqUkiQxEW9UBW+7WjfmRykp7bEhzM7ROx
Uy1CY12H4sBCaIht+1Q06tnbgaX02HRHIw4qzGYXx/qhOMu7WAI6KCvUBDp8vTh9r/XTeVDj53EF
avdZ8n6upHtTKb6URufNmvzSWpI3Lli9H/zMvTBA/gwRniudOL7++W8Hly6HtbSCfqstSSEjz36c
Hx0jGk5d0tGHxy0nyNW2Okf4MrjVUo5nLLdqn7xOnOZJG08S6uanLJ/TsySE/uL06fJkjibAcy7g
U2ouytf/gQahAEE3cAyv8BZGWHg8AejRXdhKR9i/HSjcyh8mt1x7KqsGwuUTzUs9R1amm8Eqx/Zr
rtrSRYZn8FNZL+6ZNnSepA3qnaTmy/vYKYAlOgnVe54b2MyTlN7e4N0PAWQeUyOUV/DC2QRAjEGn
OU0dM4hXgEvb5IgdqZF+Z4R67qZiQe/UlhJYnEjZycL8pxmKAaK3AGsaCmQNG7kPGmijBxfNepFs
4/IKjwTaDWGES+BylxwJAJHgeg/aOHwiaSo+mllUf+wGtFwrWf7HTKzqnEOxDbQFMcPbm7J36NAC
ZzSJnNc6mL5cXB2HLDXT0AyodWZfSSAwkCY5B2d7JyGisw88mW1HgGGLUe6VcGzp3jIkLLEtNcJ+
fCpm8VmHJHFKO+fPQVPg4zWYWXj4UGC8ncvfvqSVJ9EnjWUGfRxap3DSEr9WERK+vXU7kyiWQbxG
p5n6hky53Lu8jTVFGhnIFFnWu0gTCY+e8ddFrR1/5r9/jDPKHE1jPGhRieyu/WxLqCn005fbP+R6
dyH5rB5ujDqROdwaqDRqq5iRGNVgmsV3qi3VMyTIxxGu5iDGiu7gvF5HbpZDE4D3ufatt4aQCCmv
iuWFGuiLJPUuMKzeHUQeP6pmqf/xJONyrc1lTgHVMIPN6GSF8vRUiOzfsCqP2om7+4cvikUeS4Lp
rOnnb8dFlGFmNCZIzHmGH2r3jnzS5qo8WU1HUWXNR6X93gZy5fO10SmBJrxZD6/QeQUIK8FkVZ1b
Imv3jsSvOLWGMp1uH429pUAPyRyKVZ9zWyUWco6CA3pZQCsK+dQnYGPkzsYYygqzg6X2dpFGBcgD
BmwA/DZhDEVYyNvI/VPv6Po7rayqhyasq1MEFvAxrIr64BiukekybGIuQFUPYwSUH/iDzVtbljmL
k5JHW2R6WiN9qVOCHSU1YZefQrnOfUlxZH8SztEXcB00WVplTViwK3xk8wIBmCdqGwklwIG7uSux
IIMnICsHG7q/CqEFkTBqyO1AdMGJvlbsRMFmVNG9rqdFgtbAkfvS3glhiEfxBjme2e36Wn87/FXf
VIAJeG2rKDoUq3nBWLCavVqvm4MH2jshWChQwFHqMHvabFuuo/hVNrUSyGkr3DSaTL+Je9WP6A24
3RBPB3XVTv4BHpgrFZY569Hkuny22kkZ+xehHCRjYnt5I2VPko24kC5HhpshTH/KOUWxqyENDZoh
VM9yLS/3IDFqrymsI+z69Vbzc0jFwb6uSf8Wy1vIpTLwY7FJa+3Os+Q6CUYusACsxKfbn/31Tl+u
tPk2wpZiGfqBHFCymae5tHtQkhk2V7GcnyBa/by93PVJBfnDh78qtKA4vp3RtagY5HnBg636GndO
HY4noRT1ActzZ/sUg5uHhiEFDenS5du02wLAS+ksaNK1xX1iiCgowKHeU3kezUh3HgiwKTpOZGWY
VmxryBboaKeWxhIsBiLNyBr3Hpic9O72tu28JVZhUGYz/eVEbOp+O5SN3jLVJTDauKYpL57DLHxR
htbkcMxHmKnrZ6LrBhoA6gTMeAB3l9tX9SFbpk1q0KtaHSBHIpC+aaXPt5/pLdm4DMu0IyGnk1Hy
ipg7Xi7jFHUeUTbKQd+3oeaN8hT+WArV0Px6RKPIHaQ2zPxRhAv5LEbZjylY4SqImjLuH/grY3Qa
jCjT302iqV4ZmURf81bK0AMiVviARaMPaToX431YLNUXvB1MCec9J5k/yE7zL6jQ6jMuUKnihlW/
fK1sragwddaNZ6OWROdHg7xIrpaOQryL7ZH6KVfSWgHFJHGcsgbs8mSVn2UxKj3WcGsTb1pnLP7t
bdp5GdS+dFHBghgw7TcfqIy/daGZgxxMbd7dNVMiU5zG8ffbq+xUPFxTax9ynTSuEf7yZcTk87Dp
EGwPJ4lZbzLGL0WxNEgTIuKQPhnVLKVu3eZOi5A7/V0XmoY1e2mqGndRGeqviSlXn7olC89SBKzq
4AO4vsLpJTOixeGYdhqbcfnzRjlL1KnI5kCbzOJxZXn62hjnL00ngYmAtgEXui3e4YtxpBB7vf8s
zIifNhhcV1AQlyvjpsjk0mG62xjycFYRLvM1uxgOnm9nFeo2vO7BG62Eh01xRZqnS2PKB9716Yjm
64JOvT6ZB/DS6zDCzpGPMON407Pc3HIZZuDqTBcrMBKleNAwi+7BKEL4m+as+LeJY+vg8O5wsFYH
8lUZkNi40jkud68WjTbUs8pQXe8pjKPCyL6WjKKbByGpS+22kqif2kmOikcpa2DgxtqIuUYkz6Xk
pppkm6du0bufVRUPT5hVxeGdHs71Z4d+buw1lQRPq4LA5ppG7UiuozYMabsQMqQ/1Ep61CHbe008
xerrxCgbaMzl4yhGbdm13C1BVHbJowlOy0vM3P4Ph+H3VTabltUwz7UGX5N6qXs/r+cycDQoaLc/
+etLklfDy4HlhVI29+Tls4x2NkqIZXHksqJ2yybRXD0rFi8i4hzUv3vbtuL26e0w+QXHf7mUBAFP
j5aEc9c447NeS1jlKs5R9253lRVlBr4QcZttczwCC2olsz0H1B406Ix89CUtPMro182/vLXeSGvQ
jVcwg7yd2DRyk8MT1GdKQC3+shhDdwe2TdyV6N14uYO22u3XtPsJraYsdCOR377C5IyLKZqe+V2Q
A5R+FJ06lJ6SLF8jLUQSm8PoTlVVeJNkFN9Cvqp32EpXdxb4OrftTfUcpmP0mndLhfkQ4GVpkFE4
S0pwMCOCInpTy4zI07/1To4/8yUXfxxz1q+F8EkyQSG07VWabWX1cq1PQaMrY5BCSXjsVaF9Co1J
xfKzNw8yzJ3B/zr+IX9BVYVkfju8ABAg2njdL1Wqw9Mcq+rXJG7Dh0mVP5uTlgZoccBUQdbvTIaf
I1FbHUmW7YAtVkLxmuOuk12URC8PfD2HqSlP3QjAsai+AfMRMJAYj70vq6j5V5LogTBUHvPipNXj
/KFQrMbCfcr6WehjfqTUcP2hU0oR9aEZo09Pl/Xyx0wiMQagaquQN0M3rbH6JwNNNT+fhfrHkQt4
CR2ElUkMznnboLTSGKcdwVLDMEY/sPbp/Ra4x0F6v7e9PMbq741OD9Jwm2wAvyLHHEwxIuqkfkKw
JvTEwDhzXhBHmcTT0hkPkzXqnqQO90aX/kV1fwSc2qkYycOpYeguk5eBA7zcVXU2rEHM8RiMGVJB
hlLqeNWp0Tuha7VLK62k5+5owVT0udeNc/sQpjgslEnUeXky6AdR4jr28WtweCCVpky4qquyik7D
IBlDkCem9lqhv+qPfRkdsJJ2ThLy7sRWOlEU51sXCaW2gdO3rIKqS408ftR+7BaQ+64sae3BE5nr
S7wMtDySbXGMGEWtl+3lBi+z6MnrlY6B44RNj1nFHgAXG+uO0V4mfyp1aXENiXvnrh4EZtuKwMTc
MwYJ4nobjnrnO5CnHplghT+NtklyjH5FJ+4rM9Tys+V09NDSrtYArybtyWgt1Pa1ukp+ggQcnLso
MVggxothcVutUjI3xpc5dUvA7oVLs79QXDCmVe3pbRmetY65NrI8qvoC7X15SqzWepX1CStjue6K
1g+tWY5cRH/jwkO0vT8pKkJ6nhIazuSmpTzEbjOo7dOcVsJL0VfJPRW79NgvCn6Qb0pZjtddiRvb
ec5nJm049agnGw+dEkAw/DQvTPH0cNu40Sdf2EY/PGlO3jKO0GKE/GLAZqO3ChrfvqCuUMLkd+BR
ibY02eD0b8tFuSokHcEvOCnArU4qF+H3OBwQuKG4fIHJi69AF9sfRGiIH7aURfd6OVrPOsNWF81o
RlAJmtoVCI/HJrfU2U0z2fnSEBPPoFDTJwaS6R/mI+svdkDDrdj+VbpmM7BvqkqC893XwagXlhcv
i0X+OC4HCdZbCPj9BLPMqnDA7JZHXXVxL0/wOKIZwAGrA2WUVSwg004EMFXixEUusUA0SbEE1npj
0sU+hWw5exmqj14BJ9VV87zH2E8FI+vNI1h5N4r1SSDYouGl1dWY0p0rpmaVS2uiilwDknTpIn1V
wcobSvyjCjO/TweZyIfTmPmn9SLPBjiA/eOi3dHgEWDF4oHcPihjM36x5jp50kTsfFA7s7lXJDrv
RoctH84VTfkKHXV+Ta1ybf/PwEtSPa1Ub2lL7cPi6Ecy6ttYuP407gb6JCTp6xj3ctuLOTVko8LX
e8JWGkavFgdZGR2ZTWwrUlZheMEqQOTX2nD9Fb91Q61axkKGEUMQz414Qc69fYb+NXh9UhjPVViY
zwjAZqcYRdujD24bGdelAacRgGku00bfHN8wV5G/wxslEEb+JTdLzoYmj4XbZHL/ccJW6iVs4f/q
bfi9ykxkkbNpPLiCtzeBwRXPpJxK/w27fdXCpyGljpY2BMOilV7SmO1D3cTSHRoaRyJ1u0utIyvu
ATCy24QbIVIp6WzUzpbM/qfNZu1+LpOvZl4dQfqvMsf1oVAS4z6H4bjy8i9fKSLdZV5Z+RDUIZat
coyNj5Vl2kdzbqJTnaHRMiGW54ejaD5lcrGcdO2PYfH8BmpLksaVZQrBdXPrmZGsK8rg9MFiAyLQ
krzzlro7CoA7e7pWsLZOH5ZH3sKkYP04sD/DHk32IgMS2IYelVv/mNOEOLjH95aCXmSwr1BluNEv
NzVuZbO1SrMHSiFkX0Hq76Es5/phoiq5fRFtv8h16yCY8l3QQQGpukm6F0Obxjhi8h5bcgGOh4FL
bxvZudFwnNUWrX3FxbQLQK8cGS1eGY2tS6O9RM8Z2sn1FwmPUmvGqumDKJl7TMY0xTWqHk0BJ2pc
JV6K0uXarz9iPU8rQ17uzB54Wq801eMcO9U5VGm98LkZgablGZ54+vKpDov0oBbbexfQIegn0qOD
P7c54ANzjDBGvjqQR7AJJtrwd01UDSdgr8bBa98GYbATK1yYpIAQAWl6Ex6pMuYe+/A6cLoKe3d9
Qa9zDKfz7Vd+lSSyjEF/TmZeSbZ4xfmpsygLh6SsAqWpa8PP5nb+S5M5BW40W/bDhCEP/I7OMV7E
1LaIgOkmQNhUM0bHxWS4Kt1Ma40kqApT9UVMYwp1ct06JUBlcZZRcF29C0uZtC9VZu2fKinq0m0N
o+X2xsLhgWmR9DyGuvwPzGAJYo6Iox8aQxvueFH39OplPHTd2RlbAEVpk7SeMAv77yHP5H8Mve8+
V7oWRX46tENx6vG+QFlwMOwXG29jhMmMePqeSLFBLV/p6Rf4mxjZqeYwxIETGqtyQaH0H4xBwbc1
0rJVswdVfDnOl095FoJfog6jxaflHh7Gy+dR1ZIg1WvVciXUkyLPkRK7+1/mvmRJdtzK8lfStGcW
Cc5tJZk1B5+HCI85NrQYSZAgCBAcQPxOr2pRX6Ef6+Mvs7v0UlZSa9e5e+ke4eEkAdx77hmgdBDq
xisggfkXCy3cHmjlrzXCDzHjH+E/Fg3M75UvVn5bYVtdEAmtao//k08JsYX8bZ11/RQgwzgMUWzh
afjDswYXlQUytlasQGDtszYmBWpmhPnNPcbZIrSKDDTHf3b+/1D8//ypV87IFW/y0HhhTf28samO
QQsHG5WroMKbEgHzziXjHrW8zJ1MfPYlQ1x10881mMN4SL00Cnr7ww8rJ4/MAhEGDZbiFd5AZs6X
gC4nOTadv/a6QVUrj8CFtuiLoMEQC41NruFnv2yDuKeXBapUJB9XkCznVA4FSThyF/Iirso2cQEu
6NSqXY1oInSuJMNIN4J+vR1KSHLLYBhX4VzSBs4Sjg2XeFcilRR5Y9rkch5Fm3Gr5Q+zcIsgUTIE
qLRg3XpXWfpiI8gLH+aN9xYWvw9LezgLp9iOneGf3NMfxfFPlzcGaeQa5/VjCIWpz8+Xl8vBbi2h
GsA1uKm1VWPI2o6juaFGNG3qIvU+IXbvcvwR0RTdyLYBbswVYnAMg3HV1jZT9+WOhoIRB1wtGVus
2NSjdi3TWiIDGwvNMPSIRg15LQRsWeEYNTyB/RafRhzCNEErHM/ZzJeuvfnHG9ffwQfYrkJwCq4U
p+tQ4Y8+GlU1ukMz9nQ1IHoZepzJG03muZa8KZbYAqEyqpAtJaIYOn0GoVifTVrEsFLFRQEzKKgf
57hiv1V1//ah/0f51d38dnnVX/4d//7oxALeZDX84Z9/OYsvfjf0X1/D8U38+/VH/+9bf/7Bvxzp
R9+p7nv447t++iH8/t8/P3sb3n76R87BR1xux69+uXyhCRl+fAD+0us7/19f/OXrx2+5X8TXn//0
0Y0wbcJvK2nH//T7S9vPP//ph4j63/729//+4umtxc/d/fV/db/cd+1f/+OXN/75y03/1//kH1R8
/d2v+HpTw5//FP56rfhRf4OpGAMFvvr5zF/XVwK8glYYZ+xVRPLbrsBhQFv9+U/Or1fTzStzAkKd
a9Y2NgyIQ68vWfavKF1gQIj/AHlcnwfMmf7PX/vTffuv+/gLkKMbJMkMCl/v5xYBph7YkjwQGK/p
DCgi/zgvm4RV4kBEPPzihcAY4Aiz1aNP901BwFuchxpwcMjGYhu2UI6gOqrc3VRZ4GlzWquTBVZY
HnfUBV2+GEBuFXDLTRcJ5wAEl3X3QGw0aJkULfyARLp/vDZ+yKL+a+njj0eJC3kCdnQA7MHfNXAN
rIWBhb5MPsRTSTE5zk0FF/c6HRpV3+KUq5Mqmvgtqm+QcRF3C9AtCuT3VUF0hC2ft3MV0Y9z7/Ei
Lzu72VfcAmSjZNvzhPVUrK93Yslb2yz5YNPggOLOsZIIzgIffeHPXzadxGWGn8XKh+Xle+1N9GiV
YAhOFXgZIOrx+rB0EGxMoP0mtunBysZwWiH1qDTq22+KKEVyi4+e2EKdJ5TV/ZMm8OczLwI3D8Z5
GJ9DfhyDWvhH3sGAOF6EzeEahUOGDvFUjZJC7tJ5OQkhVnKcnvy2I/9Lm8N/u+R/2ib+4Rby/+Hm
cO3d//u94X+OaugpphC/bTTX3eT6A7/tBE74K4gZGMtf25vfhK2/bQTxr1DiYdh6dd9HqnhwbdJ/
3wi8GKs9AFvr2uZdCxeU6b9vBF7wK7iFEEODSgJeRIi0x39lFwh+BC/9zVK6cm2uRlLXBuzHUvpD
aVSXwJaAltapDQOQnQIWfdV0Q3L2XJTQFLih3MW9Wtvu2hX2hsLcKff0a0hr+JLDVCYFOae6B993
XBLPqpoHBFXkCCtMl1Inc3W/wFs5qSp/XQAFiJHsi8mUH6RxI2iCLIcVpfdqcT20fcN2cqa89xC9
0FVl4qBAjsppO0KuRZpnqPo6gJXvfT/uFigveFU0iaf7JvMUzbqyyWo4+5Za7HQwsQSg/JFzkFdV
dCtjO+Xek+WoZIiXlFnhViLCNGU2GPsQeWeFcdekIMi4gGfNElq51R/hWZb0xsrapt7ZbHnRzjwk
dd+swVxYSasGpwv++6p4xggDM/+hSnQ95tQvYJf32vGrVnbniNcBtsCCRs9Bk3uiSUb3ZeSfQjgJ
10+TBb7a0hAXSHObTYqAGw6UpB/tB8naNVfzA/xuPwxUjUkTNw+d2ZElymjcxFcu1oEpG+QT3oH4
rvcx2NzhxFOUcqvRa8rdTHqDYLZq480XVxdwsOP6MZRuqqL7MD6Hssf39CM4Wjqp7vQZQQMu2pl2
XDe8SkwdVggvClZ9ZW8sN1xL0h5s/Qozo/iWoWx57EQk7x2Ljke76B4H+BBZ/fDaxl0OdtOTA5UB
s+UL8a76nQ7D4ztMflIEqJeIgwLi3Vaw+QtKjyF9sNswGCiG8btBq4Qtcj8wPWVCC+SAzDuchBHa
Nnc7FVUyRZI+9qNK5dy2JqntPo/q6sLNcjd7tXzHOHz+isRTMV6Tapa3voHfeBHdjDW76a9iXnkL
xX5iAXe0EIEVu7rM2hZDAcA6oLKErTkQwxLVe/fAptWjHvnDwhqV6Ja3G2Dr9UpCbJQMNtJeEGe0
1q6TIq8lCzm8kfgDpiL57BypYbckEPugsKa0NV06RF5a1fGpcOykaEs4O9FNW/u3Ii4ewUO7RfRa
0jQ7j5FENcxO4mA9d+22aOskKI8i2BZBnbrwjrIrb6OtLivBlu5J+xARjJbCz7pE/9btm7A9q/Ya
YC7g0bT3ocpYpulKpk7iWN2TKr6j7MOUexyWD0Ts8dZj4MJ7nmDeFEyvpn2P1W3g1TsXBCndrcdY
ZJWjk7LZY56Z6LHD3+8s+9ka3uFNDP9LKL+86rYg+P/IoahlX6Q92mhTcphcAKqW9EEu9g14VE9L
GcGOxFsZwhInuGq6ETWnZRqFOxZxdogpMrZicS+D8lYgJlWzbVgg4aL1nU2rgFiXOpIJgQFFQqZy
TIQLA2plfWsa0r0f1TdO0x8hmPyeKX1t+7HKzVI/d6UJ11Vl53JyTzGphwRwoUQUsb98OEaWz0aI
6HZmHV8zTOUyG/tGzl3nvvKmaWd0pM6tAdzWS+4lKN+wtHpdpbUVTWDq9jdE+Xe9212aaD42oCzA
oY1/N2bxH1k4z04yll6CjK57323wfivBDYMR66WBCQq4enB5VBvUVccRiQN9hPyyUL2aKQKC3waA
7sm7w/oNK4Z9v1h3xRAhX7l+8do5RR7EkOsI7umcqTG1osXJyzGaM8/yqlQiiUC+YYQBOSwmGN1E
ztz9nkFkhjZHP4/evoNGhYlxeorcATy5oKw+5wLCVxgqWSQx/RIvG6DysPKKFHwXEKSJjG37dYYA
DHFpVZFWMG7KEbk7AAO147XieExlFKKjVb6VKXluarVkdQmGbAK+ChKk5XNLovvK6e11HVsK54Sx
PybMDCEnZfDxxrQih64sl/KJhPK5DpmfFMVz3+6sPo4uEvpAxbCeWZg2sk4WLLJ6M2FxwIWLB0gh
OVN75w1lMsbrwf3o+nQosTRgT+7K/cK6LdIfX4O6rbIiKjasdHeNAtEUj6Ho8Mi6b6ABQFOLmTtd
UjAWrjm+kMvbaae9I5tpoguDrDwH+dHLM+acKQmtF9vUWQiiIizavGbtmy7MWdiFyRLNF6eAVmru
DyQyB9HWF8hW7qD1Lmlqs47tRRudQkFfldYzLN/0IcLXm3p4xPd3lByUn40IsMJDAmQmM9Ft5JUv
LaVZOfO0oFE2qoPn3UnsrxLWrJVdvnpIDSINWv+hAelOp3Mcn2NgPlG3Vf1Blc/FIF9h0JZVcjfB
4O5KOxjbHmQbJC+1LKvCPmus8iRBWgk76+hr9kJDvQ3kQ8v65wiJitcJ4x6GIQwRGO6SczuEX1rR
1VCVsVUVD+EpEGWVeqikq6mHi9/gzImapwPk/7fIDxdbzwiMuMvSbIQ2aRueeDmvwwr2c2V1wtwo
6dBllEv86S39qgQPAbYmUVL7Q5lWjK3Hie4R5L0dSYUsHJQZwDBSv5umbcxVmVBWL/Dsbl46q7sv
Zv7uMbFH7gbQnrbI2prAhDI8WCZYdUM33Y3cWVVN9Emg0M2g4PocgvhpcGKBrzfsPKz8pFTEJKbt
oVcnjrUvLA8JEj4elZhH6XX4a7EXHVjY8LRx8xYxot7Mnp1y0VstFdYigctZZCE1vcWXsad7qett
F0NKAMnrCl1kXof9s+8i4c0pbuG44qwk1CKVxExvonJJhWF07WGrqkAsQ7OJaVWMKBJ3LwI4c+j1
iBFgN4q0DsbHIZjQsgFBqwS6O1CqkLZJUJmYLoclw77r+Hmst0hIxUx+JpiMh7g6ckkC3ux4OG1Y
EybQ+O0pX6M6gHUR3eIQI6DDFKuahWvTxrACpOcO7cNoW1+T2yciRtDJQm9hP3qH6MtbsDrOJNAX
q+py7Rbti+s1CRuDO7jIv9j2N0TY67H7Bl66mxVC7N9Kf0wx8ETa1wia0rwJJVs3Q48d4SBslHX8
WInjFL0WZGdPjw5WdMG9FPHKs9j5yxOPeS7tZdPUmxhmwdzhiKOfMit+RPQ5InLfVBvlfg/CT3Oi
+MFJl+gKA9w7UDJs/75mfso7vZmdCsdF+1pfC7wBUaFPPfMzgoC/zo2SaI4SP9LLhsxRCYg13DsG
HodAgWxrvKtnMBEpPBq7ov62wQGtxmZfevOBdhFGuP10qqstkKy9ZgABg9Y+aVjI09H76AECxxqK
k6i+Kp6tle2W2HXFRrCYp0RAcOaDSRB1t0FDUL7pdy7kZjYj5nmTlaK93xEabBlIeZ1t0JAG3QPC
hPIhkhdHHUmPx6AityP9Du0mM4AV487eqYrsXMNvQFGimWkjcAsGWB+E46OEUjsOhryghQMyUJFz
f14JGj96U7+lKJ1OCKwALUoVTgoyTw/j3AVv9KomL+HfGCTBIlMbRrsa96KOOpjl2GPSqp3rH8dW
29h03O+gMA/djK8A8DQtqzG8xLVbQCo9o6WoyU0nNfwX2ltf9O/AjsHU0Lgnge72tLYujCO/Yhly
uFacSe+cB8QKzd0nPCyzwkfj0FZet2P2jD5Ap8qv70bzwL0yiXtc0E4hYyfOKkNceHZGR7DBdk7f
Pw6e2SAR9cmv5scmJEdGnT3OiXQmqGs6ey9dO6MQ84JOsSEWYHjHjHutJElBTYCLAJIDrCBsISQA
4biqCTZiInJRV3sZ2LnwRiShBksieydtu/Ee/pyb2GoyNDr3Cy65NbeZgkw4rg0/TJxEmRoYg4x6
eIhaSCnr0a7yuTbr2hNLAtVJJurhTVF0AfNof6B07V8Cfk2N0459KtvAw+Yx8bVpyJAWQb/wDIeu
nxU1/5FsBx6FZcl9WAi6KcmylsJxN1c/xS2ry4wOxR0LTHnDNJCLSfVXKnyPHbfq2jk8W8hDOWtT
wyfDEeCbT7zNYJmTGOinUEuvC2fCK0GUBTxeIZYDpb/ExQDM8qSjrrgB7yrvJ5ck8A7Tq6VwtzAt
E5tw9O+1ZZ0ixAbhgY/wREJfDRt+a3ZS8ICmhHCz6SK0fd005lFYWU9VhHYAdjbFqxXENzXMGxLi
o2J3SHNeIAhYkblRW3bNV0VCOLYDDG9E1+2auLjAAtNOuk6cQHcUKef8pp+KBoFbn3D8yFk/kCzw
hJtLCpvFuuVvTlDXNxQ0uU/HNwr+BjBXBQsixZQHtavrmnQOa2uNOGV1GEKPpwHkM4lCqqukY3wI
BhxkfQkgSdvWDuLHe2KxKkMAQZcydFo+hz+xJm8TUbDU46PcUI9Y2SwxjDIK6Zvh1Ltb1D9rWJBg
8xOgfoBdk6jYRLhJGFL1oByZ8yCbLQ37W2XH5/ZKYKGImWqmzxCE6tkzYwKxRFZI5zuI2IGb4ByO
ErUmFgsZw5S0qB4HmJat+o5CxzXz6qy5UevOQ487DLhtheFBKvxWwSHeJYAPlxY9kXoVPXmee+fi
CrKB4+2hkzIfXH6GNEHB1fEb4cQvkD5v5jj8Bo6YNbyBNBqsJVW8gU+GjOaPKH4sZ+fRdRSSHbx7
WJtVu2KpPpAx94ZR0WvXqpfQGi8UFrSp5ZFzW/Us703wJjDUm21YOcUVSmY9bBURGcIpEko/WzTx
+yroaBbBfzCZJjdIfOUHCSJMESxc4/KikKgh8+htv1x1oBwlcmFAFQSwTtC8lLklQlew/X8VDujk
pT11CfWHcxfKIPcZY1kwqiM8pUB2qbkLYBUyMYRXmHKCN7j9qHCEKNbeq2tLSMf3SsN6JITwBBtN
oLNoqNdED7uuLJ8Yr+46zk6Fr04C1qI+QzElzOdEIZHFwZtWPdzHZIMQvAHHtQ5QtC0YEUV2ZrN6
ja78wsQE2rbXAM9Y3jCF3YV9MR3CqPymKHOcst4zOd1we/qMBwhXcGfR9IeYBBr+HJkQJtaVSEHk
RNHOc95Hz33d4gKB0pJwEdcJCcsUk6Oydl5pPdzQqtj4BlEg14OEBDJnUc1ymGKiWS0zRsyOefG6
Vz6efGeHqenensfEZuODT1orqdpwXWDsOkVO1jhzRiHdD6mb+iglQdlfkiZYNv2gk7AEPjS65Mkg
ch7efIA3HIU2GwlZ87CtxgClVPiGETnePe5GipNwENvRBaShC4slMYKBMWtlBwT5pstUODeucE9D
BAamaz1iZDClnSXgIeHXkZ1UKFs3pRLjIeyWCqWo3oLRqdC11sPwhIpoPMSSfHg46wbLZM6M0i+q
FLC0Cc6bCAzRJTpx7Wwrd6GnObwWJ5ZbBTCLF5G+xZCNldnsB/NtrUDuA5pxB3ohJsm2uzwPguxm
0QCUwhz2KmmExUmt3mXg57H+rLWXwXzovqL6NFH3q+PegB1zlqfyh0mJ7/XLQ1kEc3PNbwDQJHHy
evm42AswfwabQKQJdZvaUvYFPII9/uwhrW11h6wjPAlYJPkwIzxGu/o8dUM+cXUlTjJItMUZaRAo
rlrYjMhjhflmA4rRGlpgnkUgFmTecL3mmJxFM6xVwZysWPUIvV0eeYBlxtn3Dz7AnNNkOjt10CK7
9fIsWLRFYDusUj0lM1/M3i5Q3aUHfH4YF73kIeWrGfzCdTvonXFxKDc61InP6+Ze9gJj3WWyE8QT
NZklmghB6COekFZ/tB24m44YburxaocPlIKHHjqRzTzADG2aVk5rlyu7QMZRTjUe+2EqgxM2+eYp
Ai8RBDVx3a9fxmVo4RyF+mUIWmRwX/0d2bCcRl/ph6WlyxuCXMvvhgPsHE+ytTZUlh8uGei6xKwU
/h9+l0aY9U8ARXZIBkoaK4BL6iOowTno9imIFk2Csf4dbCNTe9CbJgyC9eRulfa+XVipJM1i5YjV
u9UdX7m1gRlOiYYsluZYjeLJcu1ta/WXGYs4gfvKRdlTkZSF/z1U/fpao7jBDDXzoar3lmNnXYBo
O1+tnZ7dR+4H+Kmpw0Qee+Ml5tMCXYl7DMf5k8wSp6jstlPf7GnYsg0xxQUkgaMkztrWgKaWCf93
GvDow+0HRQKjl761j22IsGgbmUGJJV36xIoXVesDGS4IRpCQV3emx5AoKM8ApgK/BM7J1gKJDEkY
SufVqEWlqvZ5Ptl1JiQ7eUofafEu3Ltl9Jx08k+0d58Xkff+MwEsB0hPmzaNpvpENdINcCpZQ2Vl
FuY8nlQTShHzDMxjB+OkjeNcXTpcZxd2OP2Yg17AkXcTpEGJR/0Xy25hxNAgHS64sjRwVERNdKHC
T+oheF20j7EKxutBT2jqDG0IYEXua/9elSDqYC8bcMSOwBJ4Sfesc3ZRALCHAgBSdr0p7SW1UOwh
XQwoAvG2ICNtlpikMNFYkmGJnnRR94lfRMlswVEEpr6JwMgt4cOLss4KoDRS6SJB8gAHz+Lr9aKL
JFB15oUG25Ep4jKzSz0/c8/5tsLy+7qqgkmkSFVdW739PDBswBM3F8HxfV22mzki6rfAQXcq9LdB
ZSeWTxFhsJ7ipwbPji7s27HtXhuE4yJNtMiJYNt4wHY8D3fddauw7rsgzjrjp/C7SWo9HKfJW0v7
ujnHa64/tMNeVVzBHv/5Gh41Tqt5ib5qdDgWwM9mbLPWQPaw2OsgHHeNHiDcy/mYN+Su0l+kfWPR
8wKRWFF9Ysvex/2UOyNJg+ZF0QcgGnZL1/C2yW3PZMAUTor5K6XQMjjOyYutVTMxQGpc7dvyW3Q4
VZz22CPaqSvtNawakmJZwIKWXgb/DRRsfgpaM7SfNXKZqqcQRAs0ubiAXrkj1WtF3C1n7daabpgD
BLkJRtgIe4jzaxLpw/CV30XuGxvdhCxVPnXk0jI09L0HDiSZhsTrm7OiyO1Cz5agYMidgGXa7TNu
gFBLa7wNzPzeeuVn5+AU1ErcsIhktSzB5ol2BjueRGgqUokwmGgrhMPa5EnAgCiQT3I6wWg9KeZH
B3QeUX5rzBJkk/bkic/nGWEFcfvYLRoXV6VeYNobY432DmTnraUvDeLE8HlwetNDzppo59HpYCMI
V3dlNrnP1AxbKuZ7Rl7ZDDb2FF4m5a2hpE0CXWVOsS/9F49GGy6mGjOX8GH04ZCL+vngNXRNJdt3
Awx9x+7eoRXwJmsj6zBxOo0uMc7C4o7WxZ64Qcq1tXahDaz9MjcNaKqE4NCHRSG/kVWYGhB3mvYy
e/d8xGCVkPYYUCSwvo5ktwDsHbbWWKH3HtJmrtPJ3mHG4/QH9FGes2/F0di4dAAnq10TbRU1W6vc
cVTHVZ03KBQp8rgfmUEmeLvy7VcLR3h9EN1Ol+GmRv1Q6Xtvqo8zzZm94AAp8OzsYuEmtCmzSMqM
4ZG5toWwEN5Q81m4OotrfYuox0Tqp8hb0pIo+J2oI/BlWHYBdjYneDiv+OzCTqm8AW8c6nd3Xbub
yqOnXh79BhOsrtFgSKNMArJGoykDW2AbSv+MLJq4eML2DxEBz2259/neZ8cAxae16QZARSuXOkkn
vjR/dNUTKXJKcP6J8CJbvNXpjhB239eEbZAKtLIMwt9b67F3avhGYdAxIRJPwmYnMutFuJtuFmnE
kNven3owcHi5lvH84ta3RmULtxLAKwl43AfO1xEdU8DDg4uNhWKPguFLDDaLdt4dE91VIWKN+/YG
8YsEgwqMP0BHcuJwb0GhlZVtixGg1x4nVsfwaw+flmV2886MG2htUSPOedOZLaRlCSYFmXIw/cdN
ZLIb8czZYR65RbhZMNCABrtIYJ9JsOHBTNivcPgwJwFRu916i0J7xg7CAWTLxoMyEOhwS5yHqnib
g+4Vxp/AMscn6I7kUz0xvgOtH0Wh04jjEvcvjX42tlGJrdRHx+ihb03qjg2wnjGlo8ijKhvsaNVa
56ZAngcg8nhZ1n1oYTuGB9dyBmM6cZZXm12Q05Z6lshH2dEHEL3PS+gdFlm0kHivNVlosmBqewV9
7xuMIqRRft7WNG9HDNYE3rm8zTxv48fFeZT1ySVFgiId7pQy7/CULi5bFeTQutONoz5m19rSrt+S
6C0e6KUGDkvoDWSDmMv0eWiWNfxVc5QKc9NtK7aFLqUqnsm85/4dcO5T37qowAeTEh9yPd8GDKXk
cGdYXaXW4L7E/pyx+CWaxEEECHNEImIiC5qEMsKGAgUCM0d7cT95+e4BPoZBZ5fHBIFc8FuiK9DL
TkAMXKBRQqeNNx1AqLvUyqYpn/1N66vmzIu+eQkMjKeahdxghYGthUlJDj/ACJhEbL2g08aiCjEH
UuNLY3haNWYFIsht2VYisQP6VShIjRm8B6fS7CgMdIam3Ejl9oDm+KaMLJHVcHtNJEitCQDRzFrC
zRRaMUbLDWa8vfXeWfGJG0xyLds7sSaO9hEdpvvJeG+BjXXOY31xgA9peAuMg9wudQG7gaYcMPgC
5h8DoEz7AVMRrW/juLbfBt8KNsqM0S7o0VSaIZX+24JRewLOoQZYBJClnCDiCOPlqEZX5k5YBhlH
KAVQwUreWn5xMSP6j9GvHmLYMqbAIkVaFcLGqlLlpkYA9W3rrIrYrVBgn+dK4tmy5jlpqfsWV4YC
SC0XNJ3aO0vsSkk0LPOmA68Je5dNiye0hjEeodjsa6cc1tEcW7tWjo6fB0sJZiLA98xr+40I9VN5
dX6Us6dzr3+a4eMK2uob4qlXDYxMACCSx9I2aMLISrE5aYg5w0NwixkxkgHgMqGqrSD2YYjtU1gh
MLe2gqQjWu9qYycC+VcH3fR2xoyFrAM8STdhsOydrpyihPGy3PLGZytbhFDETDVDnvwIwmxOgJOs
lfJIldlImB/RKLnEwq5S3tNmFCQJVQX4sqnwuVm91Os5YLkS7rCzXD/IMcdx96OH76QwdwBKOzRF
kRYR9VcFtB9rZfOLD5HOpXMwIo0RungWJZFrF7qfvAkoeQiVODbQdOZoNrsUmdLggwt0N5OwddZ2
ACtMZQ93ErhLDkzfuZkZ6MupXoJh4xqGafWoWwPWBIFvhZwkpuTXOPaVIOiOYeEZJa3r3DWF+EB0
ndOceEHcOGVl577MbSi/pyvMWxKIQMQMrIk1sv82FLzPuDTjF9bghOPEHc+m68PcbXrgK22NcTCU
9ccWPwcuwzKhsTIWfgXmMWC6YkShcwwzPyexqIRVjNz0Qfg4xQDJPFFsapA3YJzH3RcM3TGa7sR4
Homxcg+BEonis5PZwmZw96Xxc9lUKHXZML9CQPUFjrw3bHgw+wepZvetLzH2LsF4+EIdO7cJGGg7
RMeCczJbm7gYWp7ERgJrC6oR1YfhmxmGgYfAAuwETR7uxYC9ERlwXPZfw+SIsx9X6B0xkMSpq8NU
4IAC2mNNHqq72d5WFqozWyEWymGL/wyHUAm1tVLxt0212yWejYwHwvoVgI/Zz2ndLVmFnmYtYFOJ
rMhKqhD2p1GPTpgt7Kv3wuZuHApxmbhWGKGYLqOzeR0K3q7s1rAvOA/RPlOAijCMnYSLMxmqsVs1
luBoGxRwDkZIuMnIoHMnJBSivCBpLGfy4vCRnKVdkJcBrc1WNH57JLOB8K73yalFC4E6R6Cu6nDA
kMytHQcUOuklgMALTEBZIQOsa6c7wOoQAOFcRWshNc29iPe4bz1GKkUjgjW3j020WJglai/6FP7U
ggdngZIagN9ytjsev7Pecta1QRL8JHr/WEDWubJRJeyAUaOUwnl6VpOln8IJAeykJ8GNcha1CtjE
AVcKP9j3vRufosYNs0kM4MK4aCxcOB6yRMsZLg9FML2zufT7NbVAYawLZqe923N716sI5ycpnYsz
gACNEi3sQIbGQBc92JJ1yIEBNtfA66J0B3UEKQQurtCglDcjIOAcreZ0c/XvlckQWZhLO+G8isHb
PPoO5sHgG1IAVMjzBuA/rBu3BG3eEvZTVCCKYyVhmrLxWha9Ts1QTqndtEZmOMWsC2lA/AlD69Mu
Wg2gYSk+kXpF/jd7Z7Yct7Fl7SeCA/NwW6i5WMWZFHmDECUKQ2IeEpl4+v7Kx6fbUp//uH33d0Q7
fGMrqGJhyMy997fWWlU1YyckSNYGJ00cshOZED2V0jfB3HFaj0UQclty72AN3p1Kuopds7byTdIK
FAGw1hSLTWC9umXi3NHiIdEKD4/SuviYC+KakSQVVUJrxQKMZGMYIRY31jUwhO4GHfDCk+vA9dah
3RhrRxfhPYmjeqcILDuZfSE3zQw0lGJSsg8hWx+SUuX3LVUGqoHqUnCcBPuYkx952+t5lXRpeG6b
/E5FrSbypY6t+mrpEziMcpOFPnGLyyA4ZfplFsTG4DX1OuMofOuOtbqzbewLZGE7G76WzbVOkj1t
pPHUEaL25boU4jZJJWW3tX6eTclN4Jl4SAWuM4SX8rMq5ylye/PgQo0++ZNP3wVUnlMhGE1Oh+Le
7O3pnl5VazB81/mMo6+M/HWGGiNYFcY1/Kwcq2eSY0DNZ3dVlYS3JEKPx3AeOt6I1FgrMNtPNy+Y
03jhuG1a5r68Q4xVOmqeFfIX/b2YM32mJfeBNI87EraENEtmyRiV0I5VS30JmogiqkDDxntYuYcM
wd7eVzaP8OzsNEFCyxCFB3TI9PzDoIsbszviD1Ddt9innBlbulurU/rsIHPBw7XkHSv6eh1hYPOg
rpJDO5yn2yvLv6+aTrwQvUXPqSVsfQJUUNPFYU6COj3HPqfgj+7UqHKyNujHjnb2oKveudXc22nF
4cTZGCmhCWWmXvIiLO8BUacb6QbJa2Nok54bIa60GjBBJZJ8UarZY1e4jaQ7by1JsGzCqfE58qYv
xFyFm3a+tkcBe6eXED1ysGq61Ferzh9pKC3B2O77Tnmxp4R9LgqX2T/k7pbjD5OkUjNzcRlVLoxI
bwPPAsyqaAQxSz4pMTsXkjv7uBfLO70eWjTNrD6SxDFjt1TQF7NPogY890a1/YJ9HLN0POV0Ym9a
VZXU4mbCvLhqADPqIN8Ec1mvOTCMbBocRGoxtFuClQ8V/Tz0twh46b+84wtkuSzYPthQ1Kpkjb+5
+GrV3LrEBi1wKhIhViK/EhidmnGWQhqGbrdKPmvSO280jb8OumZNzDcsT0EKY9QEsWnO5pEHVOwj
9JUfKBaAMxlL3oJx4ELd9sGuXDKfOY9lGxe0xHzvRuyTEXM+Rk/KP5izZAyknJQCWo/JLU8b1Xk+
dCW0U5I/jKCNHDFD4nAR4eb7kfPHio8NX8uyH/YdbJ2GhJbclhTlr1wPg535KxqD6tYW00jjCI7t
EpilddeDSB8KG7OLOEKaEbvBULy21AhQX11ur1srVT/mqstv3XLx48aXdKdFpgZ6F5E6wr8y08n4
+0hj9RZp3YRh290JVycfgwq4dOgGKY9Ko/tOlsDyQ5Rlc4wWU4tNkBrMChx5ncGq9B0Gw7s1WMm3
Nm2ooy0RhYHHeNm9oet6s6TWeJonGuVzNlr7RUliHdMlhWb3OE07ZfsQAVCf6WQ1m2q2OUUjvCqp
H3gTG4Oe4Qjm8TQlavlRiqI6RwnmK025RNXKhqin4AvMeDJh/5ZG9UQl0rjA7Ak6lmCgZd0vHRxr
NYf9rUqjvUIZR9ikGA8++q0jOqMIGEnV524gwjQvtL5VDUBPnwcPCRPKrQqc4i0LRefDvC7jaTKm
Zm0of9Mb2fLeJap9GsYIQKtoGLoGanwxBx6qFW5hPW26MTghBwRRnO8dP6VpOIAjmLq/lF3h7Mba
xnPdxI5kTcJc9Nzj6rhvsNfYycrqNkYzDfeOcd0YlCzZhYKKlXRcFmg20iUZnenwstRgV7wzxk3m
WO5Hn3IxM8dO2T/TjkF7TTMvZDi0StJlvsd1beDe+QT1pq1f1LHCQ2UjvMJ6ZTH5mJgrHhgMRyuX
BsNmng38o0jSPCe64B1J0oJ3YfaW+asf6eg+TM9lwvAjwwP7Lqkywmj7aPjeKZfdKbnpxLKjo70K
/JEjQJ/gCmhdd/PFOHUp3Up3qhm5nDwJd9iT+W25QLXVya3zcT32GO1TUS2Klz50EHOOBt0GDije
N6YS7hs7R7KDViwRVTSB9y3qjORlqupsX9LOYH7OkF6hOTANDvaFT7g30u51WSIINd2uj+0w21VW
v09F/kLaeDvF4WKld6FzDAPjNCU1/b1+Znzc9MuhDEo6NSm9mJyxJ05eb5N3TSNebpJwejEa/sTJ
+DSbXr6nEbcAvf8t/B+FDP/+Kvf5if3/nykEdp/NVXgz/PpX/X8oDrCdf6sOeJrqfPhZHfD7T/wh
D7B+u0pJEHm5Pkg/uUf/FAoFv3lEOAT0vELEHE6AvO0PeYDDHwFoUcRxCiPH/Co8/EMe4Ji/XcMt
SAPAT8A3sR/4O/KAq03An7QBtoXPKWIbdOCmjZHDrxohZoyLMjUllCMs89vY1Xq3uDnoTDLJxxlj
+DXBMeouqM35xE4/7P6kovhDs/RnjdLPYmS8oPgGfBdMdBBD4MjwizB88lsNZue2K7fJzLuGzuwH
nIB6jEBF1n/zo1wSFPDP8kwEosizf9E9ExnmqmEO+KZ1UT6pkf2qQfy07oic+Itv9d8uKlpXvhWn
d2Aa3Lqu3/pPthAUJIq6CXzS9Iac04KRG+D9EuuWbPHABfjIJ1+GdGV0mkWfw4w+4vDvv+0vuRZc
Wb4lAjAWWjyBUIH98nUH/PBmsxcV5xQJdDZHMzCrV5cTh/4Fs5WVQxj94xDgAe6lWAqvpCPaF3Zw
ChfEjgXn8Hp6QXoEyuLPHS4z9dz/ZQb1VXry0+PnBtcnmRjxq14fkczPVwqnttJafGQTdbAM55YN
5mhUXfUXRhX2z35t14uBazQ2bYhqrjbkvz5m3VS0UWexEQujhpMhklZ77D1LwyXpbfONFLKQkWlK
t1uKvvB3iZsjUBF1YnwHKe0RSthmdpcH00BTsiNFOtY4Pj2b0B5pXFKGPo25heofIYKRxhSv2U5E
ZX2pooDxWZ86gdyNEQvyVmcOE5OuaN1v//6O//odbRO3M8wxcVNlpXHtX7SyKAAr2FVG3/YkxNYX
NKI73rwVpcO8GcZs/iv16r/4wAgzHwROfKBjI1P66SlPo2Kaw2ap8DYwd65H7gHznLVMJnBK8R4m
/WMTeruig3dr3LfZ9I9miCg7HHe1X59TKeIOUOYvnnvWxZ8eKK4CzleWj1kei2f4q4dm4BkmbvbM
JjOm94+thYFxlejPZRDhSblArmU3lPG/v/K/PsRwoCi8+Mjry371hfz5QixwG7QTIGYiAYSd2aa4
8vryLzJt/9WncALig6KrP+uv5qxT7oXD9Zi9UtgnxzNti03iD/5fXL9/9SlsCC43Fg94ypOfv4tW
rp/Imk/BTis9WHAQ6yYKyr9IoPoXn8J2h6gUzZyNedYvj04X1ZWhqFmojbqvlevM71bXu9//4rb8
t9ce1Z3Px2A4SOAZAcfXX+NP67CywEss6X3rI4xy0NXMGIH42Kq2n74FD0z7NX0dUtLS96nrGng/
CIKQN6klqfa7uS3nyzQ6jX3x8txllm2KoLk4lTcO+8EvNA1aBkjdYUSOEMaF6sc8ttWQkxk0IGu4
ryS5aghzytC5wRSOn3UnvJqOWeLB8znatBaAvqSY9gMaL6ZIfYakKshq9xbNiqQpXLbEpiekzHA0
7AnTZRg8NSvJDYFwqjx5BX8K9UF2Fxqofpyxk4JhL1JerHZOb1uZOnule1W+4k2ig3hsAqDFMqum
5YFZwmI+J+jw7J3kYVo2c2T132BwcTbumWzBvY8IKfZBXjpiLeCe5brWJs2RLgAfXI+NTTell4Ou
COXxwnSHwUf/asIwVOsJ1mbErLL1bum6CnOj+zCcjsnSygUi0Gus9Ug0o8YBbOiy9WwreqheTu24
dhH0PoX+Mpk0ILIIP3uND/3KoiCc466wQ3qb41TD9TS9C2DmdAY7OW0yazNb5ZTGg4RyNa3BRFmw
0Ls/4FLC9UGyshxCAVdIbzc13xtdNWLT5u6UQI16Bg5dasyqdcr0Ko29sipHHBm89H5Uin0vZ/u+
aDtn1ptySdNV0Y4hk91GAwMsxSLflG4hHWdHDhSmhYg2Db/9c4/Y42SXrktjUsMy85fh3UVnC6uB
XgBT72AOW73JRbK8Chr85lmRGTluLFWbETiCqrfaJZfhADBKl8gO9Uj7qndEeWfIoeu3lrAZZXtF
Bvc2WpPxxeqjhtZQ21UYTmJ5/RY6svpIcjqwK46neX7WHVFsq8IaPQ88CJHmSgY9QyfOgvWn0WJx
vaEpVJ6oMxoZ93kI6jyYVffdNihz8NQogCAsAeaedj7at3kohwPhXDUiBYtwipiHC61S4pKWFMsw
qIJYdiW1vHSqfuRIiX9OTDXnfGDRHhobjx0C6IqjGzxIQPF+amFZYSeLuTgmJnbxKyUn/JcprpGG
qQAoMk5RfzioBIYBF40mSL9iPxe5e78r3X5TacP+8Iu2YqksNHaaOLZiypGa1XipOlUHB9xDm+2I
tBXLBwyeboqk05IMXzKU4g4nLUAdgWQ0Trs+VLFZMKRfBzIKkq3UGQyC0bT8tWwz3Y+WCvRiL60x
Xkhscgll09MS3E0IPt98o2vbOxxb0uTZQuKaH7upyY+L2cHETi3iDyST1/74IJTtx3hu+2SnkQj5
VswD6johlWzWkJO0NQbsrd81MWT3Drwdo1g7CcJxQ1/TY9wsEq/YusPo+5tWtqjvukZT9maiBQbP
xTKWO5S6Hh3R1GIU2psygAYHqxhXnFWzRwPH0hYLKOxH48ULrrARa2oUE446uKtmSuFpyfQOpo3D
SPDUtYO0V3ZZoWCoxrx7cI1Ct4TUNxnt+rlylzs7nEJwN7tzv5MBl1g7V+k825qLncKId9KKOWh2
33NnDEDunbzZIEBmn55UVGysOiLzvi5CNJZW5z/xKyXnpBiQWtBgY97dCzxtyOvoQKjLnq7StQ9K
/86r/cfc6d2DEeI0vPbN0j2LNgDF7Yign5HB0ENfoyGSS2zmbQTpQ2V9vuZu0wvOHPBr22yTRzAr
vrFE0Pw9SifrYrhL0B3gffUcuyHS3DUz0mnZiTJagJDhGbs7meCFeYBpdVPCfebIj31fl8mq8ofu
a++F+mRWVpXHbiMCYAuZlS+WuipqW1az3ZLXlsskM8NxP49CJH9ewQNMR9xfjcFi3RKHha9la3jD
jGMh+x5TPa9Ch+ICn+VD5dz4TEtOtOaRM0kvau/LqrPFFRqnXZhW81wyfrQZvdrMcnPQZ0C3Va9s
4wfvx/BFk5zytWkbAHtmSM7VMAZnP8Q0Iy0/K2sbpHFh0uEmqVJkN5nAJQZRWIr82oyqCQ1tG3jv
kSssGk2ZDIdtE0iMy1BBjnVspJVxp6UBoW/OBuGSC5/5za1ndEed24CtGAuofzzkVW+ig2BYCVnu
pF8KNq/66KZ2hkTAaMju7RvfuE2TKorW1aSbx4QxK9MVWCMenHLKn8SowudItcmPaoqKIUavzmCZ
wgvNiSM00qclY5wxhDJzD/hTVi+aE160stPBm8grvVZAfp44mLCQBQ0PkPT9ecJ56cbg1YY3F0F7
57f+zIkSAetzmWRjyLy8Ct+WsWvvPaOsnxsxgDAKO7O92MahsUPDBo+99vC01ExCmdwydylKUnSZ
qomdnnVv7K4X5OLUQTMfs6GL5DoLQWRjz+vmb5V0a+6Eb3aC3dVAosOqD9bW4ubmMFQCnPNHn/Zz
Y8ESaOHBovZJbdb7wk0N9OwTj68D3RCIKR7t62sV5de7CrBaXdzFqvO1HwlVo/zKe/fatdIGyUOt
GaR3TurW6tGw3KLsY8sPxuDY8P8QvWiUcCGEW0DSwqplfcyIfqxrlqhtY6MOGy96cH5MmWtVa8Ww
qK42g8h9v1r/fuT7W/2p/1nz6X+bPQWn5D+dfq/eOD951zynWNb8ZE/x+w/8owHleL/R4MH6meoE
I67fbSj+YVBh41DBYZ9EERfGKLpGtv/Tn+I3OlgY2+DgdO0Kkbn8nw0ow/rt6ruMiQ0FtRe4DhZy
f8OggsDZq0vWf3UBiES6GsKbiE8wfHGpoH7pAs2lLgbKnoeMnOdgP6gBjyMg9mzmBOilF1vmj53F
ECD1wvq+HYvshiKsu3iFsp7SYHJBWMome2MwPd2BPNpPydSFBznb6cbQY7TuDSZIpAklIZlgvnnb
8P5ALsHUwKDQh8eVwZiqH3bf0uROayvWqvOQK8l674u8fuAaQU6qK+rYjmMTJ60fbtkWwQ3M5uwM
jEyE3x5nJ7VXY2XP25Bp2s7BTesSpv69XFpqYKrSzeLpuDat/liXHEjp//T11DBYsjaeF6wxnMG6
LY82FBSbqoYWJokOsdKNregsD+HRwKP9PoEKvw388NMmHz4b++qQCRl9SUD6kGvAygyNd2yzEQ1x
Fcwfaeou3Q3DybZqNn0UVNPJATaB/xHWIpP7aFn8wOJH53qwto6d1Zh5Cd/u3R0QUWtbdMnGDu8F
WlXliXrlpZy9lygASvyeRiEpmTkic8fL7qzREbvZ0/slPCZo/LmaUI4Wodk43DLQ5zSadeUHAeJr
N3yKhmzDMffg5sQbAHt1m6GO4onjteM+9w46FiDjwCjnj67dsb8zYrgJ20fTfeumN9NCbRVA+jPo
cMgFXMADw1XK5qkJhBndYIduFX1mdLXaRUZjhHeFTyrLsBT1jmQRqKxqES8JFtfbVJb9mXE1361Z
21Nh3o15qe/HJWnXRmGxrDl5fsvmTtU3Btl7m6fHpHr00s/R/zQhEXOzslf87cVtjVsRaqP22BYF
0q0uRwILo4XN2DoobiBkAejyU8b0NV+YzzO236KUwI9Qr5MIcc1gojIzHgAHVkXQvU3J3K4D5F4Y
kN2ZyIFGIjDL3t76hbcarlhNZeclIMsdo6Rli3lYjNf1sZ3xZxt6uWwao9jgonLUEINDWe6TxLwd
OmsfBctpQQrQtfq5NhfUp2b2TgXADiquFasFX12GJ0QhWwzEjoq8rUy6NCsXvUqi6L4pU4xahvZB
Re5cMMd7bqXcFA5A4vRcq2Cd42aGGmCLI+Bd6axt7H4ZH9fXkeIrJ2RUw+5Keda565YPPddItFx/
XqXTduz8faDcB9Xajyrv4zbBcya4m4mkCJ1zlunHXoxbF4Os5c2xvGLjI6sL8EIx81Su9fK1Ifh+
dt7ta9qIxSE3t2JDlEctgPHKdrzxMaXxzTcNC4P0YM/HSUsfWkkZlvqoov21GSRPePJVsZzZWPOp
XOf9ldD0mP8Z2bGovUNjhcfeWHYEp0O+jSsv0F86s37TfY1utOg17sthbFW8iDRR9VuHE+AC7kgn
iv4f9JzurQ+0edmKL4baA9GRt5jiiFlAdR9E7a4RTfXoKjKxpiRS93oUz6MbbU3XVtFK974P3e1T
ZK7wimxRsjXBAcNDPMCrAQefJqjbiTdhGb7VjVkjU0vLuBGe3IwRzvPFsmx0xwxNGBPiGj/qqhXE
ygo3bLRMSq1NUz/DRX24I9V3Z39JIrxwnOmNzd44tiYaRdra+WpORjLtiiKbMaGoUXVPPMucONq4
neB0FztfTRxKCC/m0Cld8yAhBfnPbozrvmTUVxXOQXfpa7gkXbBpUhv7ESKVi11puixC7SixqrH8
3H0cmqFowG5CmbyZOvBe/SI9WlULDqmH6maRi/mU5zmmM5h5XJp6lPKsCmRnzxZhddsxGx78KN+N
HWlFeWLMa89p9hxAtsv8HXRuj94ohtSqjpzFQazgmzu//WR5QTBw1TdA2EXiLR+sk2/2zg55CWrf
2vhuidn+sDN6F36jXxGklweWCPMzGmviVFQE/zHYUbp3OjqPJo5r91Rnw+uUG8vJyGpNjdlV5btU
83JPsJ4Bo0Me7zpJ5vQQqtzfdy71ydIJDmIjbKhdi1uk0uWqrGwTs3tqnS+lASpewlfHonKIaSad
CXFO4G6rsTD3iLeFhR5F/47X9jkFG7vI2sa8hZi7wb/GvRjbKDMx5aydfJeAbh0MRhY3S2lETwyJ
x++9LAHde089V65ebmajy7+AbHZ32k9O7ULVGqH/8VYVLi17RPL1K+Kl8KUqlwAVYe0Wj1matxwB
K3O/tEt2KcSo34IiWfaKjvWTHgYTnZHDCHh25zeazWDdIVgGy2Hjj99x0Gk82PIw39lewuPDlcy4
8yrCcKTO4EWHJX/3fXxpzGXiDcT6aa2NJQIRXDrcT4QLFwUbfM8pVaP5RYILKvYMVbMOzJ4TckDp
CA3STLsh8gXOkGbz4urGxPZRNidnbFmu5mbfDOLSyujDshSLQUoqsKeFBFBccE6hfm2P9VSEH2xa
iBGJMy92g4OvZ5ooaOs+8M6Yn6O9HqunATb2ggtoD50/ZfcgtVFPKZt1FmUt5nH1wFEE54Byj/e7
+DCmIgWnCnBkwVDuTSLSOZMB3P1Aup1/D4dxtlcyqrN8IwdfPiHKsIkdYKTmrKtoQoC6ieo5n8ZY
Bpgn8xKCgCZvpLtx6HdqkiQ4K3Slh3PNTOPtkOapybpOW+Gmsu2eUYbC1ClrfRDpwZODODuLTnaU
0ejwhav2XpPZKzQlLept21UxsMEXg4DEdD+LMnz0lB0xWcHAvv8+4wN/gssDO0MDBd1MBtt+maR3
DqhK7kGWggI1bA096pkL0Eq5DOGDp4qy3s25zo+zEPW3KUNTn64wykr8Xbtop7opp0YFBxkQmWBO
SbjXuM7uU6RVG1hBZGCNqKtbMoDFsmKH7GQcNmreD3M680RbDZYTVXcp8ynpbkxAiC1pBgPurHiC
CS0e1YAJ1zyYmEAwWlw1o4nD0dj4T3T+vbiSg3dQoXEKVTPA5jYVlV4C8O1EbLbjzqMxMuRvQ4cK
hGK0z9KJIyd2NuGwyfFYykFByoLfJpriBQzTNl+vwNlA2UYiQlT4n7XxWPivPfJE6NcZZ48hgh3T
kuRJ5KL3GDq4sdVlPisKD8YKehNJT/noViJEXnOOlCOeDJ02N5xiF1j+2YnDAhJvYDRpNH14sRH+
MZO8yQ2nus1qlofaZj0iS42bOk4ZLjlRM15lyemaUMd11kgwtil8c0UJ/VTKQ6qqr9j91JvU1eWX
rCpQzsHVoso6j9Lx4gFYDVM0ir5wyV7H3MMfe/T4f33WGFiKEViqLCgsH5k2RfH1aYUoucnpEFWW
/d7RiEZ//xFN7nI9yHLw0tkzplwXjq9InhF4A31y/cx+3mC1/I2l/EhMBx5uaVptZ2jFjLCF6/bZ
rSJpvo/BxhPRRDXNcMCem6M1YILRBdFOhvW+8sv8gqXwcpVjba2cIyz2G6CtovjEKYN6vG+muFNj
jQaIPc9CzyJSsirQ1PHaeSV9ZVYZ+4g/GX8AfqgVGYp5Mh6YVcScCVfgmViJVK/2ED1PqTmdEl23
22kBriRpENwqSbeZ8buTWvgdPvIp89k3htrCMwa7IXx5ZmrybOdfDXkJ9+FkWSs8xmcT61/5qFv9
6QKixkGdMDagk4SCTYZLjEXCM1qjZivQB9oKDa3tIileMfFw4PDL4IHsk+9Tn77ZU1hu+gCaxQje
i2KkG2oUIOHLQ6icszL4lRN926RXCosovnXXurd9e3WyNvcZnYtIAGNn7RVyDHCzgoBHx+LHMu3T
iyhMeFmVvlSSJ4d14ylrwLfJhHAT3vveQIY1JTYAt+FP8lRj/79JTTF/t2jOrSkXXXy30AdwvjhX
YnqzExSeSNzt3Cru/MDm5Nhm3nhpJmt5sqRY1p1qpgd8nBp2WdieIThF2GpLOuBXlbK068zYWuOo
eZjyfmZQQmLw9JonM9R7qPDUYCPtIwGtkNRz9WBmQQ7YB1z91WelwXejNEuMkF1Tcv/qT5Vy5rfu
8kmmp2EoLg1jWaFQNVjoZzBCVOw4zrmbq09YpmeaPsjUjHBve7SoojqFCgT8O06LFI85OUPrssu5
GbWovgkx4tzsUlWoYueG+jInywPL52pmzr4a7KnaomBaO33X70rP4xjtT4dh0rhvQ72928R1rBKP
06eYjoCAH8Cu5wJDBc8svVdzpLm4ZIQdQOl6oJsSpyvp0yCPwu9j9Q1bSGSdJFHPRb0pBLS3Tusc
qxgOpSKgJaw7TAa6EMS3sPi2QqKJ9TdD4O5S2W7QgX2lV2pB7KHLSXuqsr6J6CjOWMG5hXFNW6B/
XHu3aTfw1OJtxhxecYoFrgOj/VLk0Fipt3yKor9XXXLJmvYFfYi1i0YSE9shpQosF6onX24xB+Ix
mZkCW7VaO6L7QFGT4tDeI1Yc9EOHpw3a0OSJWJV5S95gsW68UZCBW8u1dNRB6Gg9TAuxWblAYoiQ
loPFDteWr6I7esrZCJmtq365RSCzDXLv3h0g6EJ0hAP64pJYDHN+FDJB7y5nOnKLcQbtPXppAyU+
hOt66rGPmOORMbmR2JfC5+xDNz5j7DpuUrzLsQbYGlO+Tcp278rsMZuqNUGI+DCIL6XsHnqd3PRB
dlaME3X0xc1m1s2xPyK0WHlE1GUZnVGHqby2+CWwHdg0RW8dW1YqERmbxsKhKfI3uPpsiioF1Zbb
tA1OqV8lWzW5cWDRVR4QhXHJcq12sl9WpZGIl9bsbgRvs13Yd1OJFP4fp6AByE7vmB5vXKxCM3fe
qSU/m64FU6TP1TjyFiV0bAYmLna3MnG0DJ2pORhGQK1djJeRUrCYyritkMk0rFk99bL+UpgcFpJT
qWV9HpNP7CJjHzm5JhuaKNdNNd7UDT49Cmt8ev078Ie+f4oyjCp6pGjE/ZzL5Q5me9q6TnDrjJ8l
eAQzGtiYqt1HzDULCWSfmwAUfjzUjHH9x6hDmxyErXw26vRYFFROnvlMwyo2knJt5J9e80Nylx2c
YgpcUsqBx9XzKsQ93J91kmKTXLyH1rTFDXPr1lF+HJIoRg2WHCqrcW91qu9V8kVEX91pOjomItdx
nO+WBc/F1C6eUQpH1VsyilB8Tpltf8ul0GDigfFUqfkgwZoHKnwZIseZ+CcWLS1z0i+rd8Zu69F2
jxmda9HizZq5WuwULoAswNHOpjfDWCjrmNuqVTJN1T4tauuu7LBuxJcGuhiBdqXfS+UvpKgZzrZc
7KfISsW3fBraWxIqV4O7nJiYbRan2gZzvs9HK1xLw3qpp/FmzKw7lyYYEwJmmXcEGDf2t6KdAhSa
HltQKjZ+FrGZyZYR8NLjjdcxJTAc6hs2rC5djJiDsffaN0vcRYBJaYQe7OqOwbQHZelGdBL1fDmu
uv4tEGfDr9cpfKZJH3zAE7mfZtQkzdryvhjuJVneft+oC2czyINf6stVi8aofkuqUozUo604HTgG
8m98HbN9vSCTZHnwxXk0YMAxh/ajx3kK5I1Z5/VbRIM+GLnfYLrmbcsrXoQVMxXUrzTHNtRKKzIV
oIIXjM9uR2fnZK+4E7L+nyNnAslJLyUFNGdP2i60IK/qP7up/SfPOZo+ul9eqgA/rHBj4VQTRZxe
mV8cmLfSOMCVAqd4HxKXVSI3b+sGoWFAhJTtfOTNt9wcD6L84hWYImhOvS+L4exC9L+0qmb/NFEG
4PftY+MgS3pOeDCGz2WYxugkL4oaahUW6blzNOMezSnmq9uDOWHiWF8VNHIJ74GYYFbVzejf+/5D
FdzPafKaeu5moPsQR3Mwr/DLXjXGfMQt0bEu8xiRXNWER2m/Za261ThYaq868aLr2vW3M72T40gb
gURLuheB6HCvCMxXG2UwM+zVAMjwkAddsIZHP41JtkkadFR9N6Bnd/aJgfhpaO7klMdVlz1KzWOM
kAnRj3KDVe8kvLqFHvBM4vWYXJSUxjzOD5R1mBZDBRSM/GlbkDsc1+X44YvyVpTzLR42V//wmaIg
LZrtdf9n215YURsmmUbdhDciit7miYaScqINUruawoiQZne4TFJt/QHDu1lTvxkjUm8DKcJ9J+oW
q5KsPUaRzTyVfKc22Ugn0M+2VVNsJoXs7pDbOKg0iTG/ZLSITx4FzvNgmU6cznlwagZZPPcCUxGH
t7hfTVja3TqWbH/0UpNxYIUlPm2RhZfN/w1ZRv17QIAHIfT/NgGHVs4/fsF8rz/xjymL7f1GZxSW
loAIRilkAvwT87Ws3wKHE6cJvQXZzVjvP8cshuX/RoKXSRv6OoSBOQAe+wP0NeyQPyMuIPQ80poZ
0fytOICfUdvQ8ki08hzAVJgrMieCX1BLdLWRpW2cU33ZW/eDGt8HC8MeX4T29k9X5V9Avf7vYNV/
DXT4LJ+pkWfZjuMzKnL9X8ArqBSLuCxOx2aJGxrp4aTsmXx0QSyJgbVDojwcivBF6dzJv5iyzDbs
EfNjUCX1Vzaw+tKYZNZ0U1YdwgpqC8kR752NKgXu4TMyfHfftuo1byLnOBBLzynbHv+DvTPZkRzJ
suy/1J4BUoTCYauzqqnNo9uGsMGN8yAkhdPX91GvSHRWArnI3jVQ20RGhLuZqsiT++49d4MlVtzl
5AB+SUDE2A/rm8SB8q0mFW4RLn7PJEIvQaPgomMTX195jeQHwis5XvUpndJwHAJ4aNHgDVCW+zsa
RfvfkYyoTnSU/xmABN2nodth8bJ46E/ZqRgYRKJa/wn2luG6Na27jSoY4HNQ8gWkpQF5oG3kZp5T
/dgiQQK6cd0w2Rqiwt3Ko5Pl9xLn1FmSSiSJJdhD5FKhMMA2QnJt+8fSAiPobP0yhj/0yFAjEyc4
1CVIIW8jjUKMO9khZdr9bphIenIxoUaMb7MoiOKTcuPa4UyW6rZFkrgbcsd8FTAuDL+bkvVZYVfy
o5s0ZZi8Q90jYFyi/ZTQzNy3XW/9CqPZu1/KqP42ANYeHDOHlBtElw7TwekGROVxVu/9or3wWDSl
CldhIvhZO2MdxieVSP+NkTq0VviuiV9Voz2dDFAEXtatFx3wKHfPRLYI9Y6tl3pAWTsNN1HbGfp/
0i7MeWEfFCya7fRVoAaTzSbURMNTgYNmFWtCfqe6wfrNjRVym7aFMVj5UKeIFfEfrrHXKY1BqpQ4
sMnzJSffNBaDDRl9dmFLW71A1Zx73Nle/5TZCh4fEXjQi6ltvJ8AQsG8WQqk0FXcj0iuxO/pnYng
NAMiXHwovq7dCWo05kt2G3+HfO2yIeF2cVLECvIgkFSjjqusTQvxHTQ5D4nQ78LXXvqUYeegJrAF
Amew1sSomTjqpEX8HVPi3qXvEsiTQ6rojrIun9xaivqLcH9x69qRphwHaqhmBvNZsxEWcS7/715/
L3T/wVT3oxxmfwXHboMiZ9oN+z1NcV8bzn18j344cx5wGM1N9ztvqVjf2OgIv9zCEtXqYtY8NQJ3
5FYysOlV0HmCRIxVkAyqLFMlJ61mGO9+35cfXibzt7mF2LcpJJa63ewM/HDKULLjC/IuBvsY5YA7
LS8lMtdGfnwvYbF98ZlIXS7xyOaHWwy42Ww/Q0BSxTR/tgk7o22PJaugu6oiop4b4l4rPj4luAfb
eiTZnweb0Q2wTzouAI20k0WwdrNpEfuw5jODFToesWWmHooble1Y8wnl8KJzZf+S1cY8d4DB/WNf
571i6AhUx1RmzQPir0ovifSax+Jkd78rz2GPNKepgR8TmvnQlwOqklW7Sm+lPYjszkbU//bZDU9r
pLK8h6pZ0WeQQBq8ix0UdHuKTPwms1B+T44yXw61tA9tlJRyUwNwBAJuDdDScV5EyHBDGZMMtfiL
EpybG3d2ymyrZ6+7ixrawVekhhK2IapMgWeauH1wQkHjXQPHH2U2xOqCxyVOeeJZ8PqXVjfTxjBm
5Nu2LyBD2CXiyK2Nvs/3pZx6nvwVvVOrQKYm2bVJSoUakLAEBnU0+OIUwoBqjlo6fCiGJGWHEvYK
NquTZeLNQDGSQFXDYR9PLnBtS1eXLxKehfiCLsHp44fj7G2Xyu6n1SJsbT0J2cZfoBWQsj1268HK
m8IBoGTZR+yG5PgWpBpqDQB4Zv6JnRGuP+yIMcznsgteuxxAJfNr4J0ZlDgH0IXgCqd2MbxUbVwg
XdnO3CObqzJ+ryeIJ7+D1qnKHw0ia/qsI5GVm1xorVgqO87YgqvFUXDPOt1iFS3ITgBiw9Qk1ZZV
Is/60KJC62auUoe9/ehfwOFV2V3w8ypKKkBcgSf93FuhYzB9m3bOmCfLybEwkVmMj1BJhsaHbW0t
0SEBKmWu4mRGrVxNblEMQJpFHMmfzMqb8tBTIZXz2OsHCwccMbPZ39VaWiMqLOlGpl4LoQuUDuE0
TiTb193zGNozgYUlx5b04s+4LDic40w/NNod5SZAnlwO1axqdx91kmDZyKKKo4Q2MQ4/nZcp0o3T
eAcsoq5/Z/VZgfdqFDUQAS5Y81aSqQALCA5XAsTLciLj0cUqjQREFbFXZwSnmGBH7T7kHd+OQ5W3
xj/SThby6inn3Mm+5ejo8HXuvN6GQhnSUrQB1a6zr2XoRf/ELnEQ13PpT+W1QjfSm4mXFUsbJnc/
OUOLD4Hx4S6Inm14ImiONirJXmSqJgOYdi3eAKuEiDXOPJeSoEiTa87fcfzdL3aZbYY8LtX9mNvy
PCWcr1cY30YCrznJRX5CvFwfGPCt/pQkkffV0F05b6ya7ANc/AIXcr8gKdyZWYpP5Yyx+Wmh+CQf
LlYnc+2aQsfn2st8caQstMxA0dphT26cY9TmtVnNGrTC0EwkK5vWbWfFKz1e3JO9zN+TKtk7TaRj
wiwtbzwUEgaPaC7Fpp0vhM4yXNTBFE1iINd2hbup5zTD/N11K13wi5wjFR+UO4F78qpfY66hRzEL
kNwco4ZlMChJZobpR9V2sZ17ji3KTTEl4DEDdZkxJZXtVN2SIkp2wkD3XTcDO17HatztMIz66Hpe
sZeda69mmJhnYZUFpsZ6eanyLHFWxmFREPR4bUTX0y8Ht5nSbFdZ15UzBftWIOt5KR5NYFAQVdv7
XtKukmdKPzgXMX7o/O+GDdsh6Xtv7ducJHkcUc5ikOSzfvpejNXvPUGlholybKdjbV51NoG8JhK+
puDEObSem71VYxL9mvKSPkD+rgkplaBCnoYGBDcBQAGXnKBPG8q7wobgU2ONxeLgFrHYUvbJU7uD
r8kHurGlvWoNBJ7IDSHN+Iv1FUbeJx+T7m5yHWuNlVVTIuOaazbm4xpnJVigKSjabUIN3d1cF/mG
k685aU+rPfkK64vswTlIpn6jafcGjyet28gTybrROj9l/tw+ovLU8Zr0EZ7JGDzDPuiSHwMOgHaT
kBQovDo6UMJU3fRTayFaFC95i+t0nCzkkW60H5oLz8h3Xf+owangcq3KxyaCIhA5gb7u+6wFdKcY
fkrbA4ET27vEDkeOU8anvo6aEzJbys3mErr1Cjs9Oz0GDewEW6dOML/GiYI8B0eAwVu/tWxCW7t/
ymkvXZNm6T4LgzuNHNlIGsoZQR4i8D7kfmVuOpWrG3cooHwNWPOZg2F7VimFA+xX9n5qzy8FiWu9
S0L3XTHQrgbjTceqkjHTug00hnUSX+FNbwXehwkj/469JvbusFPX3iLKfeOML/6EDR4mAp//3MhT
MfkQG0pdf+tQDGvZ9fWJUpjiWCUFmp8zr5OxYt5DZqA0ooS0lZHl99nhudYIzNF7DulcTCHdJPVv
B80m28rMa39EJ9Jj7dI9KXD7hJsgHvFfdHl4OdIxc0HU6Q3QDZtVgAse6PdSBoaeys7a6oFhNPCc
tyzHCuZ64EEgJqqjQjdh2SxHeyv62fxk8Aji/w4w/a9t8r/EpSz237/ot934wZmT/nOv159/5G/j
pPiLvG4oQtCfIe9YgXHxv42ThHB9sPlkZ2GJhzZBy//7pEcIQD4jF8drG3ckWbR/etL7f0ma0uGF
46S2eSf/R+Fd0rL/9T+dk6SaqA8jtBECb6Fp7F/iWjIeMACBPYZVDZqvadhj4DNcV0NlAZ5TxPMD
FdD7EUOoMCarbpuuSq/AmLI7sHMI+8RJvqyk7QBaUpyz8cELiGPdpLeDYbdGyTYJhKq3CFEkr4GX
bpoh/Qw8IXeK7XHV41STFKDwwGVqUE/8t9S+rrKjoNaDYhOzMVV4lQnzZlp9d0kQrGEPJxt3EtNW
DOWTNJG9llPrvpQWSn3Ce49eEJ4R9jZi8DZ7Rvg+ecpKEX3j5ZrYyLt9UT9OScVElzjMBjhYsBjU
JRqCKijgsC0Vz2s4TnCSKx9ASNr2d5YqgaCIeSrFPojGgTN5UDp+IXVQmSfuPIzxqYYMsxWlCdLv
Wgbw4y/dmdVa8vi2gMxEjoKj4jgJ6MN+dK7rxNHon5HF3xIM5PCKqjiz8858b5/mgrANCp5dbQX+
+hTGgYnvE1eN1wmzBdD/gLUassDIWSGRCnD1R/HT4oQaQgt2qj3ZDs7y2oZs4AIzeRHRQKQo9Mrr
sXD2/LfvOWIW6g2gRcWUsq5G2+oO7LHjMx+a7YgzgodCdnmVtOHRwhMhV6KLDjrATDpSb5LhEDXQ
tVOIzInfcC9p3wWfgBbDBo6n91Xfwl32NVsWwpzMQM0OUthy75OXWdtW+roA0roWFCHs25QZiSGE
d+Gmn127WesZq8Br0AKRfk5wSAZgE+iiijd+HHKhWhUSbP7/cI79/2bsdi5Hx78/oc6/Pz+Is/zz
AfXnn/j7gPL++tMc+PehpP5C/cUpTBekR0r0clz9gyfgUjwqbMGajX+AI4OD5B88AfnXxcXtBa7j
Spse2v/Mza3+p5nbFzzO0D6DUF6kLdrQ/0VnbPshoGCFp8DkpX275YkZfxehHGjp5HS55gFL3CDr
818lxPW9xXyTbcycW+9+0HrBlmYKRKYM7in5zKJ4Tvsx+syRyd1NS9TzLor83KXHwYqWDYVt1Xuc
g3hF5wKJbOdWfmYkyqtd3JYQssvOYaHW2QvMuSlfwoF/J9Cwdcx6pdnYYTT+FDpUz1URZk/ZUOVP
UUW756oCYvZY+yOdNvXgNueyNONTOffpjTXACMffkMZn0zq9tysYtC71Drg9HGvixUnIu33rpQMj
sA/bsNp4ysQ3Sbf4hKu8zns2AywkPOlVNe2XxjTNFV6ACCb3BBgqMaBfObRNQy5nHvNfOOe+i/FS
ckdz9pbfoWi32hrxAA4lZ8Pa1WGcrwWDxruLD+rap0DlFXnwplCQFbaWm1GVk4Oy2gXS+NtKmz7e
YVnsMR/Bs1lFhcBdaAu6I1eumgdWn5NtnxqgbBI7eJm8K5Dn46pC6ES5MbTXrKqOhyedMEEh107M
HLPhf9UflWsByou5qzyO5mJ8HMgX3XSdsm+lbWV0ABisfquC1xNlxz3W4g21Mna097tRPaRdNcP/
I9OzRy2/rCSThac0WeFxWxLj5JSLTXxH8h2Hnu/4ZJTTvBntjfYl3n9Tg7OrPM7WVTSNsCvdwKs5
P9HDDgaE9FeBCrO3lzDSO1rp8h+OJO87TYpMI4d0BTmdyvJ+kwGonysZSbDI8aDjjRS0o6ya0JSf
7dw11q68bKIOFLfAK8jisNy1dBRkm4zYTLIm99nep93iUEQZpRLEW93nPyLXNVRq5VkwoQef6zSn
vuTJbZbyEZ4L3CcrEyW1HrLRp3ZRwds0jwq/RGfs9vDn+PjfWY9Zj73Kvz9J3z/Kf13eXP6Bvw9S
+ZdvB8xCLssRJLEL7+XviIy4hGckqRSEAyLrDifn34eqFfzFsYNu+ef/oJjrCK78Y3njBH/ZPkAx
gjcgXgQT5H8UkoGq8C+jHroStI3LHgm2J0Pkv4x6fF0sY7lUmSyGQxcHM+IyfGLk3kJ0KcFHJwnU
pbvOs+xv4TRD/VbSbYk5KHWwQUKc9MfviR6Gfo8VPwZjXdr2BA1ySIPfqiJFw4lTQru6oZaQqr6q
pcD4OQ2jS2NdHofTEWKT57wL3tbFXamsnuhx5vAkDQgt36PHyfgYWhXVdEAREwgPWAnbDTLSYsgF
jG9uU1UzGqaZCc/EBBMXQuwYDHg4Zk7LodtP8CPiJrRbAtOUG4EOGzusYWUMd/I+KruKNQ1mTtrQ
bQokg62pa0NeAO9zvveWC1tZarS9i/O8xiB2DZs3eVosZ7jCS9o9Tm3Qr90mnd5gQPCkpduNP1hn
HttuYbSJ6l+EZPpVye6Gb2W+EbMzXo38cFeMNFhDLF9/+PblR4wz9RhRpkf9w9juFYHta9s2tzTK
UFAgDGtzGkfXTph0W0hnyF5kCfCA5XC9bPmLe2QgQ0TSFbnQvxOlHW0z1/6svMJsIlubAxkKRMZE
vpLUGK6A0A6nxLWrn4RKglOkG7mvgjZ44fxgZQ9DZUNBK0U2HCpgqUCbZHU0UtBbcMhKDAeA3/vb
Tswxqn0Qzsul5GLoxvxZcYfRzUTfDPuCaAYecB+nNNxSCIjOemXCfKQwmEQXSfiLTz6wSh7bq5ka
GSvhE2Icmm6cSFUuU3wbD7dcjM3KyuIr1/bEeEA5otJBzfVdpSECbAPPsOiuvLxdDzXNtyseUblY
sVFVC05xzcNaNKw72E4+5R7miSDD9WMzRcL5c+cL6H1Bwr6c8S2rh3DQF7q7e+HhVu5gbQO04fAh
TUXh7TwrNNddhu4xRQLcmFvRkjQPgZaPSdKKYGWUGX4NbRS4B9mw/TsthH+za5hp5LP5rV9KMAv/
M7ETmywxDqr8pBob09oo23cC7+ax9qpLgGiexnhfxIFoDlG5NAeaTu8FEjvG1oYnPibXIz4p9yV3
YYdnzezcVepSFjJXB6Yokg4hpbxXaMIBKVHKQbk0ZIXjHrvzDosjm8+FF0H31QXy8t7KL/UzxRTt
HYqoWGANPqw/LEk0Zs00HIbHIIK3eYfXhSaf1BEskoS3nN0hfuCxeKOpbdm7aA+yw2s5EBlcCYTk
V9i+fv3WBYuur5ouz/wNBSL5yZrnqPqEI3exGBRuM2782S28zZRXSl8VTDTtJvULyiGiXo3Z11Dk
eYgD27+x6tqij2AclKh5fFJo6TJcXXo23Pc5U9hk2FR+wYI+5kPXnDmlcOeWLP7YlQQsEtcNALkO
BomtXt2pPJHH1vTD5Mb+HOaKiWs1Di325X6W0zcHAlJ6u/hFgOLYghPOqJn0djGhhMunXYzl1lpg
M5xSpJuMz0S3bBB5kvZzKAYMYpGsYKdTegHqIASLr1gL24TluTbIZll6IFncthYIg8a4uG09de4r
x7nnGzxtWT3UTF6+2Tdxmu2rGP/hjJpL5MQbrbU/EBa3yZGTnCXjJrFpdZpATML2laKqcXme7eKW
dxryrmy6vSCaRyqw+F01/nxVc/LvBOb4K9La8opXlHtydWp9BTBhOD3j+oIe9LRN96CZoWg7iyt3
6P9q54fmdx7ThOfk6fyu++oV4o7apaU/n4Dn1zvdgeAH1spXuubvnSuyOVJh0rfS66EvgtUyVjhl
nNF9HW3AeNWcLicvJbcwgjdh2GWRwtLSHfIz6K2FZLPpDkVFAiatkwcO3egMEZrXYDQh+MecIusW
YNbe90rvqMq6X/WNt7xnfVzvLOTUd9fD5r0BX5udcfwXR+ho+X3QutUpm8pb2Ec/ky7ZphFDh5lO
Kem57PVygmsKkTVS4iFf2Etorx73HLfBMc2H+BQMTUSiCUui4kDUK40r8UhyaLxNuWdauKT0VK4r
oT5yQvOYB6pwG4p0vBt0lt3Prt67zKU739HwVIq0OuQsrM4N+hwW4wqUFpYqh14pu+NP4nvnaeiv
0rTwb/yxe6qiEmuw1CG8RXdRP0i9D4oT85g19rBvs+iMjZ9dHH0hPbWDdSM+GseQr+7urBJHkuLS
LHVlP4q2wliQ3ZeTvorxYvl+N+0WMqxXIpU4VBsaShLZH7LW6J1ir8vMTmDQhlPeCzLehl/brnXn
BzEvxMNyb8MOmFJO26crdAFKT5nDC4E+/lVj36znkTqvJPXj6ykK7B1XP6dFUkQnbyr7dexawPwd
PIswIMWeHEy+SQa/vnYK5+DXJZmIC3y5oIEZlM14H4zLsU2Tp7ab3VVliVvVXLym9fhkUkrmuda9
Ed58stAib37qob7PG2QHzFNon+9d29JDlhBtpT8oIbWWTTQLkCKI9bgZjH2b4mj1RcZNTTKXvGZ8
nbF8xhaYESrW5zAjSx8s2dZuYwfyWf0iaBagKw6SJliHldLZyfPzq0yH83HCg471gufIXtTLc5Y2
l2ZOKDfKt++8kY7ecdqFNVWRavY2mj/bL092lzacwdso4PnzimroZJt6Sc655NoPSR6FT3moFTk4
nKygTOOXAJgP6wK3m+l7hVEerqohc7tNM/mt3IUN7Q/HJR0sbGxFIot123nFh5DLbVOpBt9kiV3E
a1niDR0dyOZSxl1lbfIlaBw76t6p7f7ayaXBRHNB3A8ShT1h47ZLkRI5rHP7KiGE+hqMOPxCGzYm
oD+gsIv2y9Tb8w1qdg7glCO8GbqdMkPt+GKSblW7jTkJ9r+/2krYO0WLdLFpQR7t3Dq07gGsYaPs
nHHhPdmjCO1JpU8fw4zGhUGdduBis2QONS2sLdlHLXkqr2MpBv+VTi4dbp1+wFieDl18Z4u+v106
4R3olpa3plX4+3UMbYBVvmazmhDJPo7hpdnOpZH52ElnoR1idm+aRE/s9mS+XaZcY3hld0rSQREO
Iz4RVx47najAUTBinmzi3kbHIsVQlFmLh2AwLzUj9f045/dtI+jzwCq6niWf3YWRf0/SaQYWqtrr
WZmHFFiLVgEfDObwC9rjljlwOrtG010i41yR7OqrHb6Yx7jDPY8Fmt1w1r7Y3gStMwzPlD8n+8kF
RdMBwtlUox/fMrXQmOBXOMntkej73FP/bh/sVPLTj5bfsWd9FBRVnxJ/iLdkEQ7AI46AqcYPFWRY
vVk7bEebIp+p1gSM4fbSnTiN1RO/1uFXmVAtbcXhFwRIvRt0kxNvU6+N1bU3vIPkcURexKNRPWK5
4QqjZDDZ5k3Xbt2a0xX6eQ+xF1ZkueVbm5wDxX2yJgCd0cs4yLtWF8sjfNb8JBOJ+UkE14Uzq73X
zWoXUIq11XhdnoGiV6+h6eIHhIpmMxCt2U3ZfLH4WtyrYf89Gnmf1lPzVto5MfXSfpeYjNcepv77
CATG1imn+CvMRHiug8V+U0m/T+Kasc/TNUVGCzuzKg4elql6tNOqfOtT841SQ60SHqewzeZfNrVh
2YB9Gdiv+wm1A4O+1ZiH3lDBWbVR/Nn0vv9ZS2Vu28R1n8O87UBSRX7GkBKpx2rk2xV7df9o7KW4
ot4jpXFrCM2PmuHWKvgDe/ia3d7qfa4z0Vl7T2j/HZ6UuS00O/zYs0fW+qm2ttItnmbywBTv1NOj
PYxHUmlibzeu81XYwQAvVlhYc6bqvct1sq3nACf0ZLLboWHrjgepvC2C2f6VlqXY2V6B24dMJmkG
kNlyoDk8qPf1CH4bFWumCcdrjwaSzbqBDEM8dolQTRbqHG2/3i+dk+71kE5UIBvhcxiFbXSFFj7s
m96U96HpNzxFDLGzFr++Rz0xHH2Kt2a4ICfAl/kzFUMDvd+e2vMdfUiavDvNNtaauYnuE4TrTQ2O
eTNlxJeNbMd9O03RoSa+PqSYem0/32bwG9/S1nbu+7Z+koCormBbX1OAi3PLo/8p4K15kH2Q3+K0
UGzSKZKxZBx+qI5oFuSxX1CZkrvSiT0Cq454dDqZnF1uDfpm2PN7gK7ozZnhoYUnGuHHQ1Ynkg6a
kPHessNV5kyUf1bwtSfio0hRKkwpQIrmp2HIMCblBhfcitc2cHaXB9/MHfOdVQDGmGrTuxpL8gPP
dF6XEYtJIP36K4P3RN2jxOysgiS+0pTLnAFO2qeUDf6K1ws1Bgtho3G2Gg4PeErpMA9XlhqpS3T0
wyBtsWYRwbMnVsgAFoCyXBfxdZCxF4h5X3E1wt+KXF3ja0/Dg0bAoiub1rpU9N0uyxv1UF1Gn3RE
PXVF84XZ6DhgMwcCHUp4SbYDLGb0/OM4cp2KRts72XYv2Z868SSWVHiPDW/vpiZv6bLdB+oVrtXk
/tZxRWQjEc9LQjs1lR4UrBDZ/eT3pU5W/+ehnL51PPrf+DgfozpO1/5SJLusdL29NQwNKb2F5hsC
4cW2RChgxRTO9N5MVpQRRw7pB5I2ESGVTMU2jCZ5AvNGz6yMA5w12TkegmAfqegacOODEEDdMpYW
N6A+n+t02Dh2HR6bMACkPxBe18FM/VHOT6oK78NIhWvH0IC36PQDnQSmPRiMPV0XLmptcjDVpQZA
L0c45+9DeaEg6L7rbgc7fKE6W6wXJ/GBllfFVRRGzbymYqQYi69EVPGBVJq5DjrfO+BcMO+Rv4zr
tMCiCNB+D+3uqgHk/mh5Wfo5XC7mXpLtoPDysYvnc+H5zTlyrHwXu37JeiZ/QjjqXjoTjreGK2Az
m0F+8zT4CBrrpnaqr6pLqo9x6tpLog3CvcxGIAFAt9eOXSkqovMOmRNqh980WwuC1CvOqRROhvA+
MsdTb8Sy7b0l9LkYkmnNIeMWoLMlnLRItoeRTpUD7+93eXEdGrd/89xLe6mO+FrImpWjsC7NEvY5
reozG9N4W8s62xH9dH9ciuifPEQdPC4wE0yI7YlWDrbusJZWhK6mQ2/JL7on9bQKSgDqgtjOpnKG
8nnCVse5nbR3Wdf0R15r3oY719o0hjh300Bdcp04OBWoKFsrnLFiqqLfxajLzK+UaSWOzzCKQrVq
Qkc/E9InfjItFwQXgXzhusWpyQWPX/tnmfyEKBYtojiTPX/TZFb32MzLNyEmvApz4FJqYwMSsUqu
yQCkwlSLattaikZbKbt9bWPSDOZhuhJLaO9jTQ2cF5zHma6zgLkLxh9NwDDljpgS3TNhi3pNQTCE
Gr+P/Pcq5e0bNsnPNHONF4GvNx29A+c+m8jURSE9zPzl1gEkQTtRL0VCGtK05BQawvCr0IT+SqWy
3OddNX0UvTPRl1AXBLchMulyeTMLBaByNv45XTKCovQ//bbiiDAMhsH7gvoCvj2SHUfcl2w+O2zH
vHzZAKfiMa1skhGCOrHBvjzpyLxPaxPwHKRvo93rNHB5UnPG+zwxKJbx73VDWJTUDNVLIigPc7To
I/V01tEBOQFvUPxY3ULuQ2WP3SWwDXLGXdkalAt4zOkeRq+z0X30I4YsvKoG6R1K4fcH4WCw0i3V
1mXY3nk4QhFZBBQBL1XcgV1JcjqMbsKgFyPBsYwaFhYGTJAIjRtsSX/IAnrN94e0MjvYe8vL690f
wl3UtBQ7lkW3gSDGYBSNYbRZ4JJthm4a1r4qnrmgyYhbM8HcCP+kGzXdOvQqGmoS650bz9oK1hVX
gR/Xx1hQ/1dm6nauymOTBNkVLQnNvq0TnOmRz9jI+cCzvg8gGbj4TygmTQ8wRi+el8DZS91NmBWJ
UfaR7kCIdM91PL3MMcoi8qJ4j4v2s6i9WwG9GE+RGl/6Puwun63uKJzU7BHBaXenTItmrt/gwXPo
oEm+xX4NLs7y+0t1EWVl3qhPUvGXSDqK7OUMkI4G1wzpNR72sFPH4xLT5uNXlXPltgZSWlK41AD0
3ORyl+mZLjXsutOn8jOC0IPuEkAeXpkPdMR606NOKkU7mMkxR0UxuvyqzCKbivRBxFxAZmKghUwi
KVPNQQlTbccRkbyw8yG+GEUJYmSYZdXb1OUeD2h7koTHvTJ4g35S63WDkPtasOx7Sgc+cys+X7k4
YtJygTl6GuEDQD9PwiBxIO+vOklJ8zoq6HXCIjYSmPWBjJxh/RXyOuIl9MJHj94iwr5Ov7Z6NLt7
L4etehZMBGz1K3qplxV/iF7c94PNqzvT+L42ThiZ5lqOLYFwjd+Rt2PYO8lVMys5UKNCjmdDY1ko
H6WF1W+M54IE58iXimowr5zOpWcbuaINU9z2eMJ+Bg+uIQKYrSs4AfiUAJSO5o4VQHjwu3Q+eFX8
VC4mg1bpMa+V15HxnwsnghEEZoIIUdE+VLE6aRcUjahoSi2cfjuUOd7Ryf8eemd54RMxEjEqs71n
TzO+XDIgr043F6s8Q+4glTDtOuzV7lbkpVo1VdBch7Cc4mpdkwa9zOeBZtFYDNkLHUZtfy86U11h
Dpn8Q1hWGVAUaMPEzVkibuOBrtXHqh2bKxtRaJ13SJddG5evWL3ZQJZjY67HZrkhHescgBPodQf6
ak31OKnhZaxfpmF4pRrrqdR+9NGC/XiAtKIeGmeu1iKZzxOsjRXJ+upX7wL5tnr1OMUN7wNOy4TT
CbOYNk11V/Zk1gnH+kieCOgvSxf5R9kEaqeztH0TSzL/yIiWXV/Q07GSjVddeA9vRdbPdJPS8ySH
2DkiAqjj6ETZT9gaC08ZR0fA8qDunOtgAo+1UtPofIP9xDC2LI2aP0oPd+ehTIdCbJnJtTpI4yZY
e0iNZi9p2tE1kvb1RI4toTJCYivRrbyasLumW085kV4D1KK4qxYo+zyT8eD6m8oV/HFXA1TNMOVk
gMIA7GqXsxwlSGBqUz3lrmondDWAzLaat1SXmAn/m56XRR/ipKw65qPYH8dzoOH9BF1EZJ/fzY7M
dbIGZ7VsF7O8Tkl9hzx9wpBCDpfYx8pnu3CA8W5WpZ0FGOxKTPANvJRlnO1TGeAXXiUplmZXkdr1
Kk/tqNjI0VZcuARjvqwN5VLwGrIbFh/ExBP/V9y2FJQrd62HqdyL0Y13sEC9g11P1m2L/RubUg2F
JAtsdgmZcNTacwZ9hGcWdKumK8UVDtfmfSkT/y0eIh8wpJtunUWO74kOktOETEoANUGZVewmzj2V
bbvYhMEhgJx7MokszW5s+rbh9/N/2Duz3biBbMv+Sv8AC5wj+JrJnJUpyZIsWS+EJFucZzKC5Nff
RXfh3qoGuoHbj41GAYUCXLblHIJx9tl7bda9m5FF+a4h0Uq7Hh8ZMsuuU+5AAdnZ1ob4hiM8/4Fp
4n2JI+uJ5cBdaVknPSfNuPemRH8vXTcdrI77uRkVbMcpu9op249IFA+92FI9blNXLJt7PIwr5kga
7qZBrdrD13TQ5Ak8oOMj+7wufQCFjBNq2E7cc3/5bf+nr9GZi27w7xqHvnk+TVnIdQUTbWPX1wGO
9adq5P2gZRBmYzrsuaoHp8yEJifThKakuLQfk9q5+QGAym6YD1Klt5Z1U9f4wcXC6dXxYMra+0Aq
/EpsCADWYSDt8qCzNkVMEVkNO25XDQQzDJ7Vz4aIbmw81v42b3xsBZ9KEyHwh+NmV79N92rxzmDE
Dh12mBUxX/1qIX8iQIsPr0Grdl02TUmQxT+sOfGPyAHJYyEyikWVax/8yUbBTfihA+Cqsx3kn82S
nfpAfVQNBnscAEcye+QrkQUiIjBlY05fnLflq+qE5tvYQoAx53vX6IHjkBgrtwZSQdg59KttCAHq
40jJ3ZPjB2AhKHfD86bhTjvZpOGQ5fYzyuwf7ccvJVSFG+NifOeV83QUsV7CWS4DMYvg5pN+eYgb
3kOM3VwaCjZyJ5WU8tRO7Ju6nqd30dKPFinsyfXgGLfR8rrQspryQlud3iUu5zNfaGk8FbJun5TK
f6Qlt9modtVesuTcJFZuYaq1l1MME2djibI+VaN4rTLczKwPG8g2uryWhs00GIGMsHHsxh0YBAvn
ilhf1M6iGZJJLgvN0pnDlGtdUxpvHU7AI8R/7nFZ/TPJS9yCEiReZukP6A8YWg2u8OGcZJh/OUIu
lVOV1xjNP3Rj/6sSoMm4HpvPleRZ4OTq6nsJQxcViScnjvb8A5GkwTivctmtMnP042reERXELuTS
P9xwaJ2x8pUhRp+yCts8SZ4Veb7+kmulOqBT3JfIEIGnuJQo/tF716nI2wGQiaxLPtCPpJTlno3M
6beR1vF0IE58MXXDDBI0XHuJSvhnPwK198LyI8m2ObYh/5jPGg8No2HSfkbC9C+02JXD8/83a/wz
aru6Yv8PZo20/Pz41NQT/WGE+Jff8p92DZI8q+3VwfOKXxojxz/tGh7gUkEA18NlJFx2Sf9l17C8
f/gmIbYALjOdDbTO/Jddw7b/4a7GCsk2kV/GAfLfsWtASf1f3BpC4PogUcuZTvOvXMmq/1o90MqK
r57SsHrhFYxH0GLRUD3FTcUpeJ2WJTMOSZdm1jWLen/fWk59IavdPU9VDcEl4mPp0Ia4Z1VZb8so
1fUpwFx2SRv6W6qhmSicNq0fs5CvrNAvorenQ9+k+gB3ZcNHG+1IyjbjitYtlyqJ1ZGLE4DFwPti
Umer2fTPotZyP47TT9PUYttFZmI8EvsHYDWKFk5N487Vl2OOoD8IMB/XRrCtmyzVCYBgduSroZ4a
V8YjqaFaXiiS9PGschhWERwOrpY1dXfE/ArTYtZzmzfXGj5pKb44fokEatI4M2IKLWQecQch4STd
SF34Sx/GDOrJXD0KsFSIxBkB92S8iDnmKkOpGveuJbGj9NuhuQiPX8xjd9PXK16ccN4JBbIfzp2Z
+3cpZ+VHq4hDsS+qt5PpPlUt8StkfX0YvJhMGE+8HS7CYp/QAkFO0wKR7I2CJepc7TvNMh6gP5Kp
nab7aVFfpRz0Y2PP4C/mGOQ4lKubzwkRytXmYkq0wbyPXkYedMRFmqxhqef5eHATHuVJ/7AEQ3NC
0ZhOlpn09wQBsSL3QOYMA5TKuO4qLGeIT9kaFGhpCXxWMqIorFHV8NVp9sIaDOHbAgj6MvuJ844Q
ZhzYWpTUx0fqJBFleQNTwlR+amOaa4aqCQcXM3AQwSgwhXc3otltOKyXCYZjx7M+WZPaGnIm3psm
2QyU03Qccwz0HrSwZw2PeyuHGt02E/RayMQ4iqZLw4noMbeeJr/INShrDqtnrRh5DX0bq7bXF+Kr
Bon2JoFP0eROQG9pJvvkYkPCbimmPfeqFgmX/ByW0fpMGUV3IVBjnXjor4AsVd1kyqU5BV9NnqUZ
ghJIWG7sAcC5d7o2jYufwTgIy7jX/oa6XusQdUX9MWutDjNtMNzoF+7D9sKZ7bQSNpOT8aDVQedu
iyACZEr3xclOWs3nWuZgFWbSywnJy4gc2cYxlPOVKOOTC9FBVDMDaNZr42dQWFVYk80g91YHHzWW
yBfDTdwnPjgLnxSRQ8rLp0dYcB6V7rW5ScTQfxHtMs4mcewfXQ7dxOvS16oEV4tXcyQaJvutiZoJ
fF0ld5o4Nlil0mEeX6wdDWPd3otNYzeh2tBRZ/YJszg1mt9047aHIKjci8hmCs+54NhEAh8rD1zP
eiUek+BAueWxxwd/mzr/3AxldwfH4DjotnoSi92wn6CA3POfsqD6YHrAitCi7fkDzSLYEHjBFOsK
WG5Lza5GuZ+LF1NgkLndIWnBL28DJ38ibC/qjZNaN9lZb4IymZ9BYGV7pzLHo925RyXKj5zF1t6u
aus2FRhIM2P5cjpDfWoFcoNFaV3XB0wyYOKwgMkovk+W5QWqJRnF/BHa+wdc57dZiZcISbhHcNvL
ARlT1N2u9/sdLVMHjywOOIX4UpveG1niL3BgrMNpNd3hAmDebe8lK7d3uFoE3JdCsNabkj+R3/wI
EnHjuoy1ZTJeYdJTx2rWIEGAB/vpBTfJyU+MN0NpjFuuQW9H2rK4ZB/FHNM4VMLWTfLAzvnsNMLY
V1QTE5Bu9q5t3fnUIame7MHgNHsjjdcAr8NxIQQ38sZ98ge7P1AxztEorCV9BkLtfTduW+wNET85
blQzz80XWfD60d6MK7UKbvHgQn4BkIV6jomK7L+HS3jykSJAAi2j3Mnyt+vkzd5pAepyZlzlDOAl
MgKwuH5tn0vXpnmYdVBjSMg8TbAcu8K7Eyihm2EpvlBI/qSLcfAMe8YUkzDit+cU0YVMk0FhjZd8
xUMGpTR+lisxG0LqJqEtPZXR1alRPRPNM2XoxJ8IOD3aqv+YaOzURXCZ+GZskHqIDBt8n8Y0uy+V
6I9TgtlAcH3XtAITRHsoLD/4zmMyhV6O6ZqmdpzZnXHLUp6emZ/HpKWtiux+OW19pyY3BgQxXgb0
MRd4gOulCnBiRWXDIi4s6ik1SZYXsxQUpkIk4mlb0ahdDf1T0nYjm97lfewttYsyWfyh66H4ERi8
aU7H710hPRNj5TAcLOyXX7Kj45FeGLAtRd79XnoqbuAyDIfANtoDlTtShLHSFABr0Q7B4wj779As
y4CoBmJX7+nli271vKAbRCRQrW3LquBzxJj51LT8d9iZ9LZt4Y0rpo4Z6bwV/uOYRET6x4BZbyB9
NyIWgDs1q7NNsc426FsQRCojL2PneGRSBMklMsI8APfge4jJvNneLVvbdDBqHYyqXbZs5WkOm7nq
W5TefLRmSeIHz5GJb4L0MrUkLc1FPu6y6dwPgSBImvZqei59HoNnegTydmeX/oA125/YWDxMWYr1
gIg4KlpD6sQq91kF+yiN0iMFYNCV6w9vTHaEEkMsBSFPli1JlF8mTalErc2YCgP3dcrG4cQL82D2
IMHBhQc1TJ2EqL1O8x0p+lvk5mFQIPonKU8AIGCK3t/UupjF/Nmo+c5HbaNDxXxsgLxuAZk+WFZK
J7rJk3WIwK8tquXf2OIbjfLyW5qztRU1jcj+io3jLTQBUywBkflZ0xwP/S3z8QKAmAMwwEaFy9AO
cRbgcWU/d9X63fQdg1OlpuFeG59zPWX3ft13BzAIbzX2mM3YB/GWUDk94o6m1L72X9J2vmKwGY5B
S8t8LWKYSwayc2SWzS4q+JS6+HA3OqdMNsKqf0ITdhCLKHLZml40h7kb62tuxMnFkjo/sqrNDxgv
+NW++uWAPV/AvGMPph4iTXE9DdFdjbPp5nb0PErPyH5qdgEXpYLhSVHkIYA179tKGnezGr7xXe3b
lh/F5CNJpFqduIb571lvETDL3KHfLFATD7QeAfWoDz1LF2uQRBmn13zGdV/oPN5RCotcNA8XGC5v
HjuPnRnP2XNZ8oXvaiqpZQLJHbckD0GvTT/HNkrhl7e0jfgCdaQl/v/RYtIY8FxzuWFI5cFGMziW
GLvCsKZSu4H4wpiNPruUvAD1ahLOY96PXfbXPGzrKV9b1P/aiq2W2zS0tr+GYxdLfneph9WI7MzW
hCs5BSSF9oxugV/ZyWmk3esJI83ejse3eE5n2tUTA6NzmeCOvcq/BmiFgTs+idUXbf61SLPT7Lt9
CWud1qZ4dqz33jGnU+sFDn6YrgQ79TKZBskWZ8DeerMa08SPDTxB/GmqWOPTxkZBDjcohB4OKC/6
dz3EQhmI+wsoM2qF+/rNX73fkxU7mHTJvRHH5ltEBAzI/5CcDdtD33H+zqnGOrJWf6fXZpCjDicq
wihF/jvhsope0pdmHXwhR06AwjnJULXbJD1G66C8mL17phZgxdCuc3T/d6au/s7X/jpqp3h+GLuL
vzO4/juPd+to3qcNDV+MfLuercZ4mWesBecxLSzsR47sjnZieKxHyqDk34onnQd+XRm0g/NXfEgB
xx3deSb/veq4ub6zloYa4UaVETVt/qyYSWyjUycHSeYZP6P3GUA1NHnuWbIJm8XPqC/COwRBbZn7
at1XLisTycXF9pCpLE5ObPRXE9C0aoVDUvXv1WxASK59iQ+GdRvdwPOYNvabjnuDFVjnk1zUFVaO
0MHJjICu+wxlMJ66yfgBmov1Lp492f+oUr8NXi3Rc1QD+0qpbi9YjB34dpmkif1RQ0Nr0xomLlZ7
1NjGxtgQVqprjUNV11XFw3+I/augQ8g5T5adFNTVpUMR2gZ+6U3BmdH9Bvyiee6AjgUhUUzeXQ79
jCdeFMQ/XUyrH4Pk4N3AI+leZFrMZchDodTHqIt+mINFAnyZRTpdce/0x3SqF+u3dJSkhHyaTcLH
g2UxrGzaeZwvC+WiN2Pg8Xfgy+VDe2NbyQZBGpBJk06qn0Y/mA1N8xOxfLPVeI6rcmYwdrKUy8DQ
oG4isq37OMvbsXJ/q0vp/0gh0p9wZ3rbYX3adHQCMceqdNupKceJAVw4y5DTeoKa28m2x5NcHPNB
tGb+gImarYAOeF+7JsKNNph2+yvQkQUXwHV/RQm+o6zj82mNJr6JpIogFPC1245WUL5p5Wf3Vkrf
2NYcDJhDFZm2UCJyYkyeJ/MjKHx3Dk1J5rJvxICvglv4K7PeQB9eO4me9JQUZpgs83iha8ynpalv
91gUAOj6rRXBtIy6ITiD+amgXfgqf/an+GPIbf8K0qrbtxG9W6N0b4utxl3BG1DF45V9JmTMJHsE
cbplZ9hk51KME84jDQaIKsDvuc16ApZ1Huxn1Oitdnxr17aEqRRwB6h+jhw/DNcd/y+Cl/+P9u4I
8j7/e53qqR6H5H88jb8//i2iaa+/659SlfePYA0VERQSFM+yLvhPqcr5h+u56ESe67h4R9dGz38m
iywbFct3aLGxHEz93r/GNSnfkWtnNLlywkD8578jVK161L8pVQJWt0v6MwikXLPuFsLXvylVlUVO
Dj3pp+xSY8cPPHe33l4b7zDw3XPjxNakA2TRDn7QAgwhbp397A8ctClPp5NV1F55R+ic7yWwJav8
mkaTaXvD+jSY7hyKHx/NUcFisBOPS6zmQLOjHisnlNEI7Vmt8W2TeHZwzJQNbNzz1EOUWXeVEZuv
naf6/Br00B7CupEx65SaGwObhaE33TQURITK25DiNP+1Ui3BWMv/ibqHfD0AvncQZ8caTFMq0lOP
tax3j4bKp3DRwpt+1dx5Z4F+XoBjPcJatOVWR2nevuHrNV8LVXsptpmy1D9cLXX8U1sZwVaQHsFi
7JM08iAxZ1YRbbuycikbnPsFYEuimBaCxO18UCyjEiaUdYhmNEMG7I7IlwrJcgAU2jZySpa33WD4
z1Y3jc89J9qzIiq1Yjan41y6MsGKxCkmMN5uVWePT3Iagx3TTXyRXlXfG0uXN1xhC3EgdQ51cwEz
ciNmZZzZyDY/zaV234q8YsshIhwMZLIjct+L5Wnc2yzowkjPKT6VUsFaKsGFI5B4q1+Uwuh5NR+X
JjcJq6nV1WjaxOAcafIu9Jq0JNZIbQQovDij7WCe66M0mAs02K1pQ4ZcMZw6LrEtK7VwoukA/05E
1NERyXLm8jle07L1H3JjYuulhS6eItwwu9yxWvZZDYxjwHfWXrO4p8ezBbpHB0hGcexC7SUL6bp/
xyIVhdym7Xf6ErwL0UmTRyN8vSgt8pPkFj+ahMEG22NrHFDAUFNC+YjZ1vrDrralnkm6+3hSHWPl
iKnY1CsUeuBte0DEzHYDfSisIhOCn6GDqeegxEybRR5npwAt4Dz5Zv2GezQ/1GkcfLPfBeA2NPVX
0lZiD4im2RHkZfyJxyzkJ5wvGtU0JO1X70FFJAf6GTDy4QQ4JGKZjkiwCJpjkYy0imTuQwkjaGso
sANeoYa7RlPRHSWFukFEiTZT0ixPPX2xTGepIL61eBeau9hXcR1Wu2m28J/ihNvOJQOHLmf3aI65
iXcFZxmG7SWsSmciwtNYITUgOOuoJSGUIhmxynpmPqo0smEPtbDXuDZtmAqfLfvH+0ZSWsvNHsVT
xQmNcHwqt70r+fAsuuRimsTCP7eZdrBkd91Jm6BRxwh/IIZEjJcD0JSRFf8CyPUe1NPPKDDBH1nR
KfPI9hhWvFukBTCYJ7yyvexAFOXgMDr+tvP8z9waIHqNDtUFlBcOa3UXN8WF7AtWJFJZ2qjN3TAD
oOGc0pve40k/0pFxhVh50ENl7wPa+ZiEPOxodW6fyXr4OIWrHhzRRPrcTSNeAWh3Iwi+7UxsfVdm
BTCL5ZiO4ls7tI1EcQbcrCmtbWG5zbG13RDitfNjHC2LszT7xup7sGPzAdM4cSc2gRdGfpLnEb9e
duCI+joAANNk9mGZDF43L98V0nsOqjFaqEOkkNNU/SPV4WjImcUtmfjJC98uFqE2A3vbX+vcABUc
lY/mgJqROEO7jdrlw5AOEiZw8JAlyueU6dcqn97nxX/2o+Qkcu2FMxQpEnirJ8KxpjN6jXvB4Tfv
4I6Nuyxuf/eifMgXzyaDRDW63dkPKYn1o2fbOUhCSR4nKvZSIA96stE7v3dIBIH8imfX3ZaVeKxy
49rZ7lfdEYVOe0we1WTsY1ot4B3Sle2y1Y9LUomm9xJVOdDgtPvSevgTz319qSWvUM6MExTm3tAs
eJfyao4eU42GMlx2UOgp3Ul30Zy9x9K7cuEMKcUxt/hNv/qgume3/oB3/501x9lkgR1Oik9cU4w/
FoP8EJvtdCDFEwFV3kfRhKBfdcep+Yqc/rfbRlt4i+/NVJfhHICqbKpha3muy9rPeFDx8OQMpLvY
A2s4dRjfsEVDLo4qlM8k3Q4FpUo1ObaWPAxLmeq55905lXNShSadSAMMbMCRcMcXeh4E/po2ZR4e
lthgdRBPu0ki3fuZUW+zioWOrkyebmbhG6wzs+qs/A6VruB4aW1KeRGliDkMpLEa+Tw1AU+JYjkO
AYdpyXMm9sS9EPlvxM4TQJODo/wZtxeBi2BMyTZ19s80lw+8GZ9I+8nGcP1jYLQRBcv2TvnpVXcM
pDqtftOb9KvAfpCn8skeXfY8fRbANEeuRKCY3+JsuPcHKpNr3f3yMFq/4g3H1Tl57bHF5M+XaugP
VVHo14W9wVVz2N8crtswGDFP+YqCLMaPb/Qkui+b1qawInaoNmv2BDRtHqFZFNaLliFU5fzZIsS0
44vthsvYPedmdFdRpRtijG72ECgkv3sd471uPPHvJwUiPUlgpjj79LSPKPjQXhdn64igvnZUCLCw
koRRrTrfWyMnSyPJ59s21Pbejqp3i+abHcGsc2bZH4Mq0kNf1tWJfnnWRT1EbTnniLpOh5M5sv6w
80HWYgcwO/AJ4LZ/0+72SlaZCd3sW/4hkYm0oWzruYIDx8VBvKfSgkpWBBIg+prSoqRxo3C47ppW
RqEXj8YNC3x1hal1lXlKV1LdPijLnq5Rb8WXbBbMhsJ6sJas302UCv4yiR3vLd1iUigAW2f5WN0Y
9DS+vekVOy9aicQu3nMeA+/rdPCN/k70qhIm2lTZxf2bMaceJa9J+yOwjKcAkhVpNnv5BRF7eGLY
5qSaR6rfxgRUBTWr8zMYNWw+jrCHhzEZEwinrkOx7KQj5mXuaDgOB0iQskyDr34gqRQtlnkaR8p5
Izv9gj1G204zo5QU7Q3Hs3hYWlpRjKg7x2UE1TQvjG3hF/Swz+4Fo0GB2YjWnCZ5GVGnz0pNxaWo
sNnkySmtOA5B5dFFxSrwaXGaX0WVqctUgsdwtDeHdC/NFxFhf8yFr09wST7RbphigVceUyvawUzb
qt6v7+qhHWCYWgeLTjcfZ9V+yOoKj8AwciNQP4Pugxvvk5fk7/PaPN4QLHIRQhefXJ4wrjQ1h7TQ
y5OZJAfM/fjwVK7CyBpuBbs4shSLTtgUcGpobImhMnBS4QOh39l0d61pp803f561HMphEdObkrlN
mxs6IJKqW2NkfAKWWqX7BeSwhT5Mt8OIeTgW5jXuGs/7XTJXeGeSzuisXOP0+qcvCzw41LgJFzzW
Lv7vHYO1GXvYS1Xv7okYZJfI7qaPaBHiIQtYFtaHknKHFuFPSXebgyX2d9Pk62tVpgZbwKZIuU5n
9NMLQoFz1Q97g7XIlHOa99L/9Ecafw/0wKYi30dNmmvIvdwrPJq+Yo/YpJidtvSuZty15amGH5MK
GhE7FlwuEQQe4kbjOIN9y11+ic8Bh1qAM6WU5B58WHSWvWtsx3WPS7GYBeAju+/HG9kn2pf7HPOO
4Egaa0iksgySYJsQ+DS7OzGki77OfUBqbmNmfe8/x6XlErrk7fL/WNqbPktR5teMIgAKmUFz8jya
C7tUz5pnzbTHkw9OVMhC/hzGNGK1G+XtgSfJ9AYwVH5YQ9tFr3AC1W4WJOP7bPlOFxmHauEiPPTW
y+iSZnGWt8mdYrzlYjua43hMuhjrnOjac6vBxGFDRQjjqcj9p9lUUpwdnUPcLtluttXwNtosY7uc
58a0wg+aXoWQXK1NOYhXgAKo5p2nb5Na6gOVW6tVuZM7MELRYc6pjxgVYNHBC14FFv8kt5wdpps/
iz/0pyrgmrilpak81lZ7xUVHMmehC95rqRQQHV9A1xlh6C/10bCW+JAF4idvMY1FEQ+s5OgMJozb
zH9J6oSyukh/EPy5kEsEQiksjNHuG27I5pAkug0l3IrQzkb+RlivucVGgsYnVHMPpYdJgu8ai90u
93eGw9Si3EfUrXPhtG+LUV6ssn9zRPZDFstd6/gPNGWu5GBsTTbCk1zSn0XdsCWSUXSu1QD7okHz
9UT5vTjWY2ZwZcDVTPZpTah7vsnOslkbONXLlBbjWaUOcmHLwVuz+LDdbJvY87oqCDYlvqUtppPs
SIqoPFJ0MYZqHkw6xYZ7m7qcjVPykMe/yTa2nz4YNM0dIY5vsyj3oLMNUBIEnUdTcisdh24NeY6n
KmUkhC1K7x4uBbSFE07Md9VWd8uQM8ym0RMZoHQLw629aCc/0aHVIdUlD17TLYfCt2vivf1DzM/J
Cpe0VpMEPyhZ3QciTkLEwfdu8D4Ss52OscOcta4WmYMI4jh+z8CTXxOU2zBPbP4SMb2bgifWbOYc
pTk1n0WdZo9N1PPQzxsL8i3FdHCNP4Oq/eE6/d4x0V/5uaqdy2u2Y82JI8TwkhMZMuz32Aq2ZjV9
ms38IRzI6ZVgC22Uwt61i71zFqJBWRndsqU7+sq/LA7ZpLgU3UHopLyba7EausFg4JM1znwnXxPD
xuuxzo0JQfFtMKfMNdJPt0YSf7sMhXtnpSbZwFJG/vBuEcu2covkkjmAMRMU5jGdDqWnprAQhMAU
5HHbMtYAUvutVMvis65DfkCwuVb/G4mWhFjBVWzmc2IFjsetQ31kRvo2NkG5LTOqpzLIVLpnn25g
2UmT7Mp79EavNxSWFojB2FE9tqgx4i5bxgfd6YrIBU2a/Mg7zy4o3W0NBqCM5NEkBXXra2jZgFs0
YSTCJ2vmRzC8xAFSepSNKaNCpCubI/DN/uTY1n3dMeU2S5HCMoUModpXGkkYN0xo0uOAg9xqsN6D
27u6QEZxuK5tTHngbWxH/bKJktiCzJx2lm2z5OW2itrx0Xeg8BUkasLRSs/FON2mCu+1UsuHy5kU
1vE8AJwel11EnREnX4HPb4YjEOW+ebYH3DIlDjvFkuogapyglVzpDVNyz1f+ALF+l3jLq+HYF6An
TKXSaLaV8LNtjbFh43gmP2LLbS9w56tqnL0MEhqAZb/eBTaBTYJsomXLmKP7KK/8rZbJnWnoX1k7
vhqoQJEkysAC8QZKlRzGkm+50B2o0yDuYVyzrEzuzTrBTNCfB0VGcR3+7OEYzWa84fO77+zcwSY6
zuzNY8yPvc0Y2n9mXJzdgg6bhYmk7OsTX6ddjnYQBml+DPrqnpgUNJM4NBVdXXYJIqJHkLbq3zQn
tiFNhnsn+865q48jOj6WXLqD2Qu4w0GUXOdlA+IAzujUvMkaPmBjHHNdX6pufpEQgCMxPHnB3xo6
/Sv3oid6FPhIsGrZzNghELiXgpRuxvVx2uODxWXbpDtEEytUhR9dCxoBm37ptjG1RNhiop/42E6L
O9i00FYYljJqB/FOP7I+ptITgMs9ETcbQWK8bydu6CzXQxkHF4UFDtTkjr/wyXRBWRTEAOtgop5Q
XxuT5mi8ATUqOgDYfbIEyI3gljati1oFcHsbLf39wJ2YtucBWhYxAz5vGHY9OEgqrCaOgb6XV8L0
qA+9Q2OEu8QnO7V+l9DQN21f7RYy/3Sr8SJyzRLlNcC3HcQe4/6S/eQUDeVkYtbQvxNFwjMia3iY
VHzvRt2X6vwdTU5Erorf5jA9z4Nvh6zQiCfbKg4tZmLD1XcYe9Q5pbmGPzbmCFp7EpowMWvaCKp6
1wNb+XLi5sA69pyUDaK87A5ODbUzc/WOkAE1QmmAJQ5RxtLdxzhAru+W8qKK7t3JF33BWnhfe3yr
XVG4h8AjnzHh6xXOzIXK25dd9RFU3bPMxaWxk13ZMks6KUvOKIZ9ptQLNuByT96q3BggPLcj3PZU
VveE2HZBb1uMw5gMxfCn6W2DqWotFvdjhjKFkSy9W6waWxLugkEjXSh5swfF0kVk4w8fX1qnt2My
+92hzmK7PLIq5Eo2+L24Oc1kqWciIFAEqmQ0+yNfdmAGxjIX5pdOkJimMl/mI4lkukHIC3A7SygO
a4hpBdCHzUQ9jG1rHSqvpE2rcalwZPuJvOO26+bDn8xEP1KRkXanVoFAT3jNoybYTbXX/R5tWeOq
cjEfJ1xX9UOuuYOFTrLkZHcLB5/ZuVyCQN3hHi2td+g1nygQRIbdtWDnZRpALxPULoG7laajWS9J
iMoj8EvZJH862gtC29V8zqOx7conZ6IB1HSG6X7I4bKclCci7whoDOGGfk77qcj6DvOyrg7cQ735
4A3SxFRvggSH9IKdkNsjAS2GMk03p6zz7gM8MongmoV3RyVdhSxPnJVLAvDH7lYXNFRu81k9183A
CAz2HtQ4UE/42Gh3i3mlI8R/jGtSZmSB2VhsKk8XiKcV4j6aBJgnUer9MOCpxEtHty7pyBpScm3S
SelUVEncY3xKgC5BRIx3qCT9RdltbN8K13W7W1dRi7rLNQX2IW87eeCMwQ8P6EhX1EHFYyU2M5XP
5QmpyKlOQ5lKfREDgiMsaHo0wNcYwGtJfi1OBofWqk40L1qARPK1JNBuDf63IH5Y4rGbr1gHuk1r
e0a+Y8lB+EUK2yiPYPnjZedRAM7VZRTVZvCEN57JGZfcSKtxlbEkVX4Z3QY9hQaVjF4mr5fvveLm
Rx+VRUdY0iQJhg8MtCU/3CBCf3HnbaCWfF9YHZlmwbhiw8m13GI/TGQN4QkkoGvs+cA6Y9qUyihD
dvY55oOlCqNyKB9SttBH25HXxOt52yy+jWfLnhXRhT4/jNnC4k7F9bl1nWsaR/kZKJe58Zfio4tI
vAEtGo4GA9WFtYsZZrl4bfX6daTg9qxyjK5FSX9fRJ0JGX7NKZtMhyCvnYM/AsU04P5uaJGKCMyP
jLmYQkt26kflYAqiq27ejmX7CEa22laBNHeW07shPhp7VwlJlfxahrf48cBSpdvzfqntimr4TRX6
+NPqlxjfpJdRER5oPk2dKB4LVprbqANi6Oj+BWm4P01mC+dqXZedmBRYA7cEJqLM8J5s3+ovJfnx
nRbdKs1U6hy5S3oEdPrIMvtIRS2qU4TNxrTGH3Us7+xxOKtupKeZUmukOdDmNgVcO9eZfibK/Q/2
zqw5biTL0n+lrZ4HaYBjH+tqs4mdQQbJ4C69wEhKhGNfHKv/+vkgZU9KquqszscZm3rJypQYEQwA
7tfvPec7X20hx+tOxgQ32Ml4ygmmA0w0b50BpjatAxhaHsPQimjLVWUTPiczrKxRxgSnbpu9RzcI
n3S/DkcS5YgLbrY9fI41jTm6NR2y4H4MCHynCkG8GO6I8S3vkO51ZzAQl17f++TdUMD0MUyFSM/N
1quNfF/aY3xg7KSeFD71XSxi+RBG3Qmb5nswRpDBnfGY02PcQdJw9uhrnPeIacE2TVDpobsMIEq5
XHWAb1v05DaSiGG+sLHyXxQDVmCvdJJblFMGLqq4u8BN9tznZnRIuOGvi0Tx/Tcwo82+ZvtI7Xrt
LXO3muT5TY+kZm2YsIL70mAPl+AKNqgHkULkNM8SLvo1AzXzXJD9sW0z8OW0m4wdZKtx71g+gZKA
8ArWGOhnEX6nDN50nWFr7TtmKZlhAQYbGEINc+6fIpinmxBtB2dnvHdKbeNccRrRk7d2M6KZ6Q41
7bFRrDBD5HGU6sVNrzTJypOkKKCLA9hh23qkTDGdNHZ0coiKY5RJ6WeCkhC5XHe+Bj2lBXL52cvq
VT6YHIcnM9i7THI2FufbXZNlNlFMOImYo4UFwS3lk7SnlOrUkIzN/Duz6Z3dBD8S0178ufEMnLxZ
bSeLVeuTaIp5C47J3FVSPkVZPGP/thxCeRigyMhHScLRr1jmGe5uJNTmFtokDGg8bw+U5/ZDmY/e
lsNi/EjS6nnKknc8PHgFh/KxsLJHNHnlocrLz5mwScvB1HqF43hcztAaNIToLzmykBLTRfokzT7h
KUGxVhBCtAmzZFwtRgXOuXl9N3hhuhkL1RK8E4J5dsc5etYxZ1YIC/4RuUF7LiccbQMo09dSsChX
IgsX4JYetl5IfmA3udkeWcXaGgHPeWY97YIG3q/TQUGgyxEz+HPjV6JM7vK8o4lkGi6wKzfaVWn1
hVT3/qrG+Z+NjCAiI6pu1UCWS0yc3kRboHCs9iluSVHVWJBWmV+3hEspxQpSYkkrJQUToTZoyEac
BB7pOgi8Ef9aZCF2lK0jSuEL5VhbInNv8nhSZ6sNr6BJZJulZcYBNXumkRRfuu2YoRLp7Ht4R0wU
qiZZi2m4gypyLNlINy6lx4F5OLHGoi22Xq/xG5nmRx6T0m701WM761MdJBcEIH21SaGAZUYuRaZS
sDMIvlazF42rqumLvZcG3nXTzbdKGQxS4sye1vngPUA/6C4cOHO3Vd/kGyo4JJUh0uBV6PYWETyj
fUH6GDJUkW6VJD4VHOAFkb7VWtSJ98IgkbcxU3EpjeKqNVj/knjsrqIhW2Ip4a5EHq5kTCWv2ZyH
bJ3eZB+6xtBXdD/DWwPE3xrFL7REy7BOqsFJiQo5vYAmg9U8C7zgHMT0jmF0jU88eN3iyh2Xx/il
rsdbsyqfuBseJVmENL79t5Q2+gY5CkrW1qasbfFC9nHxCkrTuKM/X1xTMW2YLS5fAqs/YSkwOsY6
OhD9KLZWVJoXhoNYs0Tp/9bN8gmby1fStWyq9fnZtIngRZRpC9Bc3nSQgcJdGADy8LPosXVRyKOt
PyR833uSiLwLDCoYukEkQ7JTPUAxOXzBt9GtSYaYNxOf9CQSqekmTngtS442rJ+pRTxU3Z99ncbQ
aJJpN/nGp8TT8TYZ3ISIKsbcriwJqyxwpJOrmfoXPD7AkBPhHrTwmqvSzl6BVsQXZhk0j0Y30zCW
86bOtD6kwKLXWpX1foJYsNFO4exGZhO4Zj2b5Q2aVRryiy3G8m2FHnbr+0mFV9C4JPB5IwP/Etzx
gwr6x0I42TZws+CECDQ9uRJ186iSI+pWoonHIKEo6d+dHjRcmqJ5VBODMN0RUdcoxp0IRONLEQQb
xOWvbWiNkIzCqzFhbhOa23xh7Nhlt0IvYWFYTzD3wyUm85tWK8wWX/PEWD0irMh1T0Q8QffDbcIY
K822/98I993V5tp/KjBCOP5vD69jkv/ohPv2M7/Lixwww2HgmR6l7Td90X/Ki2z7NwsMvMd4l7St
7+EVv8uLMLuZ/I9l0reBYNriDyOcsH7jdfhDO7BQBfnC/0vyIiRM9R9BkL6wKawFDcjQJHsysPzF
Jvf+ekdTXP39b9b/cLg1RQCWHGzUoAAN8HcoUgk2bz+i2pYNziwZtn5MDyHrGA26Md3ueIWq0GNw
igs7w6NctK5799fvp//bkgKQaiHRYhoHX9+zUAwsUq7/Wpr2v97mr8mPd80//fnvd5HglX73T/q/
BbZAXyZMIXzTNbk1/lOUZn6/ocLA4UazTBdrJe2XTv79b+FvNjGlvkm4QOjZAYzqv3TX8EI/3jU2
AxnLAjnPqTfAP+3/grqeYpd+W919xtZSexTrude0a0gQJjO8KcN6iejeK+uLsTSCB2hVDpOdrKjb
4I4UuJjgI7sd8rr9XKmqrbCNJVnrb9rcN+d405jS8d//37+buL5/dvfc9l/brvq3u+S9+vEe+vZT
3+8ZNM+/CWHZENF5zPkHhPPfbyLD8xE9OjDPme6aPsrGP5Io4KLzV11uYtMzXWIn/lh7LO497i0E
kb5vCg9141+5iwTCyh/uImj6VsCh36P5j6w18J1lbfph7SmTIR5osRSA3TxjW2tE7o5CWbACY7c4
NWS+aQLTP87Cv6ciuU+WgUQNlPCYMyxkWu0lBz+hDJIdDsQhNYIrL5d4OdqeMLiG5alsLq2e9ITE
GMKbmCf2iFeg+771vU//M/5a/ZM03V+cxEhGvUBYGJdpDDlINH9xEo9g/5LIArOYV1FLXGmP2TFK
bt3CVOQqDpwucduvfrjW/+Q9f34Al22ERcCxWGVci/heiyv741fH6NXoaNzT4alNqD9h/iH88nNo
FuPmz9/o12v06xv9sj/0IePjIALMC2vrc5vGxZo57MNffw9+G5yty91FH+rnX6br7aSUXRJvjZo4
NDqL4wZ2ff0vLpP181b37TvDrWHRF+HeZXz+y68CbtusNFCEDa1lauA8v6yK8DlK3H3Yty90KR5b
RYQv29wu1XCjg+n2z3/P5aL8sdf+/gHQF3vEoPi2b/6yanrVYIV1iryWhs9VXo3ZSXeCIh6UD4F/
Y/hd8/1f3pfW8nr/8H6kElgs+Q6bxS+/cOJqW+kS7aXsm3nN8elNcu5fqRj5TJT7N2WIXLB1nbPb
p/CKmvs//3XdxeT/6wcI4WyzKdpsF9+VzT884DZSMkc7UbJNwvpYu801ybgE9nnpR9zX+px57pkW
XbkvGAWtaEe9OUxR7CS/qkVHKnKBFSWbl1Y7VtAdbWDntndwnCdYnP3iKjC8a51mH1hdrpnYZ9DK
c3s1j5DOOayhXmaScuSwicAMGseKDfvLkDMSbIEMrufIPmsbIVCpk3vXaj6TxkTBzli6dc+BuZhg
/PgxtYmd8tz0DQUdOmHdKoSWzjW+rJIimr8YIh+OS/+BkHp7Rff87PS4VxGNQ3QzPwVzGqK344+o
slxEOFO35RiKp17ipPEUfEmZ8lY5R421M4tsY8ymPjttFWzwTX6zzVwlqTiTHVx+/81E6pzmoZkv
nWZZ88B3EvA7op3zm+yUZOolg2lpQ/uY9KnUyJ0nZFhG1UFbcTnh4mRba9f7RFBl+Yy1MSIpS4Xr
yuKbA4yX0tQZYBaVKgQVwLCc0eabByd7Yorgpl11AL2qTzSaaIO6AUpFD+dCnupTUDtA1qSkQrTJ
yEZ1MWzYea4t1McrsUBOJsMnSda3z3VWvGWz/SQSAdHcVy9RgUum8PkIVlIyEeO6Rn55lXY+hLkp
lzeEBhI7RFXRY/kB5FSYcGgd9E0SJ6ujdAhIhy/529c4OUxjcE0GG9nF86MfI0gzASlsZrsKd6VV
hvuZ6EQyMfxrgGDh3m3neU9Qb8CMPXlDlQPOICNJC2hEAEZ+FFtlSFz9yia4t3LPVe65i/BRwbee
3MuRrwEAmN4h4hBb+sNENsYRHRbDhpGUIY5DesVQrmSLa5r8IxjrFyEhei+fPY/9cm+W/kW5KACr
Sb+Og/jgHPkAXabeSZTGK1PzF4dGfnhzrHdZPDIop3W/9ix/+NonQ7cN0rk5ZEN+xg1a7YMKtE5i
87mzMNGYWtSLTjHWuhiWGFhhhUXYpzaW4nsKZRIzuQSkXSoeQbroL9rlBjDc5MOInXJfzUQlkcWI
1NErkfzSxPULLibAOLbXMKmx6Fvn0EIfDd5MrGlg89NRiaEzfTMHXnjEiUWWBv95edwRn6FDGMAe
DIaDKF1GvDTYpiVo5INuH/1xTUpM613L5eQfjTeNGT4UPdbKbMJn0Njc8Jp1e59EgqH/6JBrMqDg
VPDGA3o4YO7GbZkneIrwXoNOPecpD5Lw4jfs1mI7VwyH8qh9IfPgCnf0i2HwTeGmevYVOXHmyAWz
6MOtCfs2HhgM4/j0aY46GWdqd1geUV+/DzYJSrDCHkytMwYHxoMpuLuX/2LH1Uen8jeIxiWOAB9N
KQDYZfHtQAtvGtW+EJZ3JoGTh1bwcJTLjW9GtM2sduEvGdO6E3Te8Pgt4H6WDNRE0xHe+HScijrY
FJ4BaC4mVIu+s7y2mdZHawdw9Yqs8hLpKR/SNAwST9CekTsR8IjW+ZvbIadwC4kMKUHPajSg5duh
Kt4LLS+QZyXrsOaJxxn30vrybbD7l7ZoX/Jq+e4diCG+t0TV+9wngeRzV4H8yPFckvPKc4pqDMO4
qRmR0NOIZ5TmLbX9oQ4GnorY5XsbuEmCwXiY5oybywiPtDfrHeD27G6gO/1EBjomUjNK5z3ch6/m
yFcrJtvYGg4/FZnijF7XXrFlRq901qcV47hgFWHRIs54sq5svzJorBYQJmzFJACR+XhjdVxLHffT
bYAMbZuSYA9ayLYvnJJpyNhya0dNR0ubi2Ic4gR9ct4ar/MUy1s7wHKesn4feoSldHvwbyYl0m6O
+9aVEykA7LSt70ABoLEfjLm9pF/NSmsTaIwz0UDtkEmXn7R6g74pH9ny+nkfmzMfYh5Y6Qv73ErB
ujihG+gYa3irKEnVcwtC7yYzynzrtu4riIZs4yCS2oyhCjaIDU1UZ457qaam3kWNWX+yjGCizxXN
J4NYDXdjpvJNxQaoKdN4tZqsT9ZJuly/FOHSKqoh8omRudFA9POXus4qFJSMKbKYhwWfCk94HOeY
E4RC9giGxmcU9DKm+ds0sT0vixMo1Olos2FDyiPHfGhfvm2L1K3neWyZSCmoUKAZ2BcZCV0WS7FR
ECNsa+7D0ucxqFkwbD3wCxVue+lYxG4pIh/coUs+VyUr+Lc1AjXztanq8t4o07c4r6NjvWAGukog
QejoZRMp8oANCEum58ebZT2eGImjKk4++lrc1jZRv5X/7sj8U0mEQMbAYKU1VYKaJLVFWYQwak3c
zQkPnGCJ2/Vgtyk6crIdEoarNhlIlxPGxauZPuO2jgKEMoCY8dTA6syG+1QNxU7QN9/Qep9uxcge
okY1HcuaZZ2K8iVgDL8RwoRgOfE85lkDvyAJHzABviUx31/WJh91zN+2muWhXQqMb+VCabUvDEXe
kD3C2EqUvXWRMv2LSnE5ofxcKDIw922bJhWnQt9f6rgf67SCo15JWgPOBtYqzzcgyuAUEBRqtBqR
jmDNIvmGWcqfV4jeP5TkHpFddM9NvJiU5t+sbz+8MXl6CopDbGx8ZgES6WiHC9p2hnOUgfxguAzY
rkwA17QovKPq5HXGk+U3L6kj936GBatw2M+1Y1OyZenaXDKHyNZIW30fj+hpiPyxAKOqi6gz392A
ZDw7Mp7pmdyjs7tsmPXumsk9SiN+tFT/JV3i62Mf7Sq39ZBHH3WbdmtJyroXN5Rp+TBdu0aXHYuZ
Z7mMWLht37sYl9p9THholnvOTZ1ru2TVSRkWEIzHCkm2NtqNmiFG+42+jcRuFdPtXyej0oicZiTc
dQYRvdb2tjfE8c+/5n84oAK4sgTNKc7YrufT+/np8la1X3sqAbvsCYqQgQn0mp7BhfbjD7w7VGYq
+/gX7/gPdxRv6cP34m1xVDv2L0cP0dOVbsC0bgivBwttZs4FMBt9tiWJ1ErpT9CHL0BniXWBQmaI
guulnBSaBb0IB8xWJF6vLM2eu9RM5kgJtFzllmJgtrO3SbKVoid8GUiQmWGFq9RvLyqRfzR1+2LX
VDq95lyTMqpD17QKFfYuRgZUQWz7Qib5FhXpWTiUjku5aWgqB3SerFc8nYyhsq3KWQMgXHRUbRxa
vtV0Q1uHay2Ch0DxiJBBtMmy1jhYI1dble41zJDFitG8oIhQD1UobAjBY1pu8L5lGx2xjX/fGTlz
xSMbA4RNaEGTnEmQR6e/FmPNwlqwF+eCXSEMZ4RiyzCWo8pb743ZZim37KR5yTzdbSmeo2Ocuvrz
t8v3lyIIH8CwVsW/Lz/zToDRkqTb/ce///Rv/z1D8f5rdf1afFW/vtRPr6z+49sf03DZvHavP/0L
JQ98uTPtrvnuq+rz75/i97/53/3D3yl1rKdf//63d3ip3fJqcVL95Ap2TY7sf9KwLbvX9r1L3l9/
7Lh9+6HvHTcr4Aj+vU1rfPv/vzdmDc/8zaUvHOIu9qzQIlvt/3RmEY8S70o4NE144btYiv+SX9j3
gp97Q57l4lh2aEcx0Vy6d9/+/IdFtUbmK+o0oBQkzjNXrSiOWWYxHLKKY2y3kbCmAGNdPRYFftIP
TrbAyG4j+n6wko0GzUqzqgpqP/R8TQZ8aFsB50AIa8u4Rn+ZB2EPYMifU87212aC/r1buXEkkbgx
eOvsfZsP2pnuFc2e1NhqA0r0cCQQrCS7MIbdgmwA5PRMr8fpoY20o9E5N0A9rOlUYywmwyVE63Qg
0Wxuv5iqG4rtXDjh/N45A72LOO7mgtxaTY+IfK5W7GucVEUF6aGL2Sa7SBkRnrE6CMzD7DpIm6C3
M03Hakj6CqCbSTKYR+HA6H4Hco9hazw02TWBGYzmVJIvq6LhJU31ria76J41kpw7rl24qca89xER
WaOQyDGrcHzOFDxeK4jjjSPHkNjXeA5JyvaNuj6Hg1s/8g4I/sKmvp4MDv4AjWxZIOmIPKaUkT8f
FWBbcCchDmzgaN2wxPE23eVcSO9W6YgDL/CFisQtRxvJHldEMLx0Yd4sa6q11cpzXrOuxTyaQI8S
+HkT/KgF8Qn7iXAMyEOW9TQA2wSGxW4MbqZFujGT2cPulk0d+pLSzEe5zobWQEk7OMhnZVs9jwUT
0a6fAYtHumCoGfaTuzYQXyvOw0XEtLQqd1GlIqRIzATmQ+qqTu8nAwKkuEdf0mRPilor/VAQookm
AO9iM+6OE//GyOW0dPsNvwExy2zkwkvIEeFKkwty2QZoVd/M3in2QWehJCYrhQQLiGGDcKBjo6G+
J1cqJ/lDzsCJJfbxDcAR44YMoWSDQb7AkObDl1cGngS7rK81ZSlKi0wWn4NmQMxQ0UwhHleC8HZQ
Ea2RQYAjnvDqoKiZWoxmqB9QYc32xZT37TOMiKpca7QepIQwpngsAjXe0nwj1sqt4YHpdiKpwqjb
bvoorRpDmGtX4wDmDXq7FtWogBLaXM6tIeamirY2JCK5LaWaD2qORQCVfSqwqtqddWW1hbGVJD4S
9FbkTG49Rm7mZZnxEpdJ6yN2xdwcL7l+UoWAdTKDKPZ6W+AOKClmh+rJq4pyeC1o7uzISNQHXOSu
PPaGRGZRijESX3mCiQcqJxplXDrjCmSVow7OrAc8Flj2gxXOh/aJdpsnbyeJZhFFpr1VPiYBlS/2
/YbGz9eRQMTnUCfFQbid8TLgEYvWItLMdgYqc6zdOr8Pa0evI9ZmaxPhad1VKE+5OXsBW8pHY3SD
W8HhykvUVWvRR0iPaRN208pofBdNzOi4ixdyxF2NhRP5to7TilTSpSjuex0c9IjVcpgW30nU43M4
ObUVA/gxe4LOOhf2yjvDiPY5t9O8vsSTh30/NsAX7GbDp6/Qy8SWQEGkPowL/m49RYaIriYnyU8Y
tJM7ixSW5wb532M3i/F5zuZwkxXYWRH+d/HaRl6OPKnGFiJW6CzHTzMG+mJbIm7dWhgfj3qYnL2G
hnbLGUtY+7hXHqknQczpxagXq+oyxOBglZ4Ec2HyGtKwPakhHJ4DWoxotiAsZt3Gl0OGGKVA2+/h
Jrz2gS8Oq5Zu3K4CZnBSUgXNximCstoPwm6g6GBiwm6imZYEfRvgBsjja+qygujYyhG7rjZK8bl1
EFdtXazbpDZVLCD46QyQ1oPGc6PKJaUDP5m3ogsF/MZla0QhP6T+aWwG9ykKWMPxn+tBbdJ5Rqc8
NUKRuGGhDAXsMLmfRFult7qO8VTjKLDw8FSTBWsnR65/ZURTQWTnrK7SNpruKz9Eyamg/W7M3LXu
JFLjm77S0Vs8yrBkCF10dH3RzgCtm/FgeCWrLukOmGbQzAL0jigvSXqD1lMhW+xjxND8+JMqqKDo
t4Zmc9sw2yFvMG3BrY+jgB3qu8jlD6IET6mIWv2sAfXUa95jNNcmEMxwB0ytOZRyqjdWGXP90PVJ
6FycVgnydgw7pIIc2mlGvOsnd143GThg6jKDa1MSuQQVERhjVPlLUktUnT23hrsZ2iTYDiZAqoo+
VoBxiyIRghvrOZkh8Scf+vpj1RWwmBOzaHNcJ7n+qpTlvkiWqGalxLTknuX5HvAkyPwsDIqd4kkl
nimQqOvdjltllXYqvandvDa30ZTKU9xjcWOzG8YQnrmP9x0hcmmDOEPAelCV36HxS1qJVr9TXfXW
eGp5i46c2ZXIUnSSWVtbBzWYJFBVSKGR/vFnNQos4s3R9KOgYadXrqNgSKUxaZ/hQ4hWD2R4PAAA
apE/owrtEA8CoCbghY/WRsV+tBnXHH3fHW+CpArQ5+YGnMbJcxdLWM9yz4S5kwSzlIy9WARtxL2W
7AhFxyKDOpXVQuC0ISHCaYp+7ZtpZe2czBqOgaL1zndlePFF3GM7p6nUFebbWFlm1sBbYK8mZEJG
847t3rqdkHqCGVIxDSXKp5mVMM33o+74tuI8ofxJmb8iJ0LNtJdVj2tfW0VoVAi7Uutgly2xcwPB
FuQysCeW64TJSP4YElwykRVv9mrdjVEKnQU0Gg5UO7s2xiKn112DluCXKuG7tkBPyguLnjDWJp8v
Yc/uO14YoOiKtQUzaMv2xGUK8xgSK1mvUBkyIVGwN14Udhe1qy0c7EQ/vZeWbuND7IdkqZPy1w13
fVaM+ck0w+y2DFkBV7Yo6+mAob3CpYWV5yxkXbtrtw9ZxC2aYM+I9Ts8mg6b7iPp9eaDWdOUXICj
4aPZam5hP8/LOymT4DPiW+NTSsJVfYoGUvluJAvWmvTjcST/Jk0D/DjkDG45xA63zagL9uVstH3k
4hmtWbiS8VuRRI63xsJbIkbNoti54qRMWEWgDTyWQ8sgi2fCJMcAV579hVcKkeJOSXmHu7uZ9pMf
U6AIHAEv+N5NYoszE0DapjbHpc1Gwt+0CTp7Bv5ruuQbKk03Urp0TVZJuMCZjVCnHPjZ8D7XvQ8O
vSVexdiNpjEVdwNMYPSiDA3Hey3a8YtOCJKcrZJ1shymDjW31SzJ1At4asU50jsPwNPdPe3henqc
0y6qt8rVIbcvIPxwF9mxl+/SEW0kl7hbeBuZd2h5qM7aIIJ08mqSmpH9IRDM+qolODvI6LLbRp8h
jRyBAq7anhhabnyfhTxxnAF7jESKRMmb+vWx9aaihD0QhNVla9JZB95BVqhHpgaDIfymtWBOgAF0
fJjxusKaUAr648SpXik1YO0uiexcB+hrqcbHLrgfRGdYx3JysmSTmbAbd0OZEmdAl8C0r2cdUaXk
SkJxpI3ZnirGH+zf4RCpU2c51WuPP5RyhF9frmdLxG+EucTdrVtKGR07tzb3c95Fdy13j7uHauTX
rw0OBR1vij4ol2Qss7mb0IE2gCg8jZKAbEnDWg8iaEI6q5ntPjZ6VAvXsZWXyo39YD140IP2DAcm
sIttgVla+sH4FpVEyBwnzvDlum6I1UWXP4SPHXkFxm6wSnHlUn3RlsDlgeJRG4inrXGBwDAD8Zr1
2I0xTH32JYLAYhcVIGQyIiCRoU9H8gJHclTdGriEHxXYMoF167tuUsjeS0MHF01pmTQAHDzRi6EV
El3jsOJzOQb3KspTy+W2wHayI/qv/oCjA8xynD33AT6mZ9E5qOPrtGey/smDTUwvzynFhBCxluI2
q4Fa7OJgbOTRL0XwVnQ5lOfJxV3rE7DprJq2qzExVhOtWsdI5We7LEfjEuATRuUsbn11G0As+Npy
WsQghu/31EwcGS7gp/r9pamN+HWCs4ultfXOBV44RoKVI4dVAF/qxAmU5B9evcMpo8QSWE5McXKR
6yR0rsQYkFU0pwXG0l5Vxhc8Ur19DPrYzN4c0v2GL2YckciV1khYweQhpXwOR694m9NxBnY85JdD
a9O0o4lOzRbHb37mNs2qU4X7bE9B52xT05BPTHK8gVepirM3JP4Tv7NJQmLNerBK6rBB516ogUCn
IkO73URV90g/SOC3c2GrblmVQAHERlvYJys0XKI+kilvnmC6qeQh6+1B0nELrOxuMueiPRYm47lN
XcUc/9YlKOv8An2raZ5GIov7bY3zkQyWiJTOFdxw+WKnlYr3Dii7B6fUprmtLWPETd4G6XAtkMN+
7gVf8nYY5DIuL3o9x3uNwHVi4MsA+OtodrX7OHkZjBtY4hakWHfYw8uM73rtm09WEIjHYvD6i8IE
G/PkIDvekBjRfVom98E5bUvdr4bARY+ReoG56dNMU1tbAeB6cOMJFrKR/LaL2LcbA3N77ayRyBQ3
kxdnB78tg33iGjB6HenvSauITtZER8+MMuvJMAtmOQJhKoDikqnYCuckYsOBOm6DsTvsVx4nuVtP
Q3jdtom2ITq4jq1JK0vg1WZYyfIVwC4z3nqpH56oePtPFKNgLHovrw5mM89X0EeZLZZl4YJWconH
3FFDw7lqgtbz1xHSuQaJbc0TjRaiyp8l90J5ql3GOutJcfolBElTXASMMx+KqFAzYn4g7V0/etjZ
HSfdR6WaLgojyEDo0OSLoOXcT2YZmdfpBOwazrF3M40Y8JlvlJwlJnT5RjGb9srzzSJ6DTAK4ZtC
j3lTeSPd6j5IyqNbOdM1xqGp/1RBSTi6TLThBs++vAwCNVz2udJfND4Df9tBArnOY2fYT2FcEzwP
JFOtIdOkwQbKub4rBZkvGOSTEOJ9OHX32ZRCYBXgCWH/luSKrzsp1Rft4qGLbH/wjoqcM2dd43SD
45b44aMHceh+SdVhNs4ZhmEXZhy8xwPYjd4p51fXmK17Y3Ssp2TmwB232tAIomS3rwIB8azz8+gF
UIj8GBpBYSZSfU2CG1dVB90MuQUoPxWmR1IVwBDKYYLNeuxkUzqAPpYj/XMr2IfkyYcbP+nwswAz
DS46OdnbkFTK6aoXvQsPqHVghgbA0YgJgx3CxLMFJGwtqcaoOoDgKxkZ2Qs2KC6eGaBJ3DBhCsTZ
aqhkbzljB9FXkp7jFzq0HEEn7tRj6DnVnW+74gGdC1F4lIJdeVNZ8RJjP+Wh2IrONI+a6rzdUw7U
79iWHP+lMwbPI7An8ByifPN6ObiKU8YZdrpjU3M/N3ZqEuA80Ch2MCK9lGEVzMfWapm3JG54DoTT
lus+a7P7QIvG22YzVskDXFMSIXQy9pcufC++77HynAtUE9WLdny3wR2VRLexBviySnLFySdkL6FI
ZtM/6HAAZhvyfG3V6Mz5ZSb9brggucfwN6kwhld3cu2T7eGttarGvnaScXjXjlPnCAI8PJtdGO99
5HvPcQ37GOv5SPoRRN2JTE/LPXRthZkaxIx7X4yYuhMfmweKGNiy11TF/o4tP7T2lQevkLWVkKoE
kURMcepM7dkkJqPZ4EUwEhyYJTcPk8HRBUBK3hPbc+O5/YVUZXcje3oLvQfc8x5hA/6yaZQ2vpaO
HI4hCcTKTVEyHq1yDu5tk/KHBybdCzfOLpzYj86uEQS3pg2KeDNVfeHBgCAlvUNQdQzdFKF81Itq
N81V9ggGpTjgqSR9Qcecfnf9iBmErdlvPhdRkFtPneeP4rJW9IRZL5yKKTgW1Iue1aogPXRpTqxr
fGy8VRtiWqaSuJepBrgDtqEiJ7fP9TnqZPrZQK3PJ6L5cGqjnC5ACMIaMEsXYqY0PWM4GCT88XWN
gfHJZidcOF3W+F6zn0GH62vocKLl2G4Y7VE6YsLIONOTpHgIq+hIVL0voM1J6yTTaHDBO0APywEj
5GX76DMwx4PJfFR/VNXI3JyNaQblMNMb80qadWNhl9egyuXwDIuF6NRajg4mM9Notq2bJwB1dOGN
7ZZc2Vxd+6kN/haOTX6qO7coH22ZOAuWZ+oBkbFOeSA0MJVhw04Mjw6w8FqQysRIIzwP5K5uzWLa
SUdZiwk4y0R41orMNmQmKJNvK0zG3aaYI3JDM865UNSl+zQnnn8NRMFFV+YudjKP4S4UM4jCVx4i
CvAcIx4Pm57ll5R2S7YJfI7Au7HX4E2wG4ZX1Pn1wRNxOe8SetY3PMrzYxFF4x1AcjoCLCvS4WyO
6Tox5ZxDH6uc/VwGpA0TLI+rMDLI/Qan7rxMvpddAYLiXmZTANhszdwg2zGUWXCo67GHBk1XasIK
z6O2wXGWv2DaJYltMILuFu5F9yhziBHrEBYizES4FYhekNY9IOhoSSiZ+yHctNqap03bFt5wlUh8
IfVgmp9zlSXkqJeASQ6zmofxcbaC/vNQB6B0KzJECmkDXXDAalFc2PPRMCeXxlIz9o8SeRhnOrMx
563dBAHOHScjVyNS4bxnNS0rRrVGyDhzZiR3dvKQZhyh5azdU9gEryk4Dzz2/5uj81qOW8ei6Beh
igTB9Nq5W60s2ZJfWLKuTDAHgPHrZ/W8TNXcuR5L3SRwwt5rp6g7OQXKFqRKOx2roK3/rISnXEVQ
Lbtci2FP7AqpbAHIxK0ZgwnJk7P4p0wTkrddmIzfuEPQ0YaOyGymapocBpjLiDrEtR7sfBprwJFB
7/qPYxM7f4p+Gq/8Xu2j9hB2jBrqIgwoGR5r7YrhGCzC/6kjLHvYDe0CtT9ojyDA0p8MFeA7+/la
39dzM5NweHPg5VVZP6fQPE6JtTX9ddybi2u8mzFOigmZFlHQENUM1lgq+IyZgldKkOv9rKNvr1zV
364QgD0Y1p67IKTezpaM4I1iITawU2stMbGONj+4oO7+SEbzvEa45p77xNfZhQFnoy4AZjC6qXQG
JBjXeJV3lc3NyUaj2+3iaAEQJHW8egcrW1keSzUS7JBYabxdCXGK+79pwOIjyNeY4Bcv+F0jNlNb
IuYnZoAYZa9D7nXhDxNHosISIKogWKANjYcKCck91y9hr7qZ4uM0U/Z6Ym4f0q701YbhbDod0NFZ
RgrCw4pHu04k8AKd6xoMQfpcFHPbP7dC0F0H9ThBBmgDBDuplUzgI1k+NcswfCRgi96yTgcZZ5dm
N4EPMAp2vrvI4UlpEJ3RSPE3M2hVFaO2UmfZ0+hO4bOvuTQeVFtB7+8NKr9/HH4JirYhaC5BmEf3
oNblE0N3vgevEqc+bSChSNeDCtckSl78DEj0Z6jL6Gvww/I+KZtw7xfAZmM0MmDV44hKdRVjdHK9
aiJ5hQK0OozTbYjpmGmqT5w20PgLU9UboLPYyozVxWOwRpitWfTWF9FFldpkQRt9ebzj7r708aCz
rQIklrVJcfAViwB2T3g3WyNUuB2zGtHaajvElkVRRFwwuP6jbQMiCEAl//r8asO0OFYy8i/g8M3X
ui68waoA2pbKQESQQ4V38mMRA8oOREZ4SgI0kbWG+YN6ftcQVEcQQXoYjSS6t1A2PwPQBXnIQb4c
2sgTP4O3MFYZa07TNesZztBuD6BIsM03sFvU8hcrW3TNHCOY/Ip2fnTHUn2ncmhOayeAT/RwTCdV
VskhGUVy9aUAWBSyz9FHk3fwm1bQAvneJ+9jW5RLm7+sE9a9/Yg5XR663mFcsJZzvp0jp3zvCaC+
UUTif05unZe08ZvfZYpSOM/HuP2dWXdkdlWJqtg7c+U/m0hITM+t6/zrFbo+Bulec/FGSf0d1Iud
ORJL1ZwwI4LLoeFZW0BETOCQgscgcPxcp09hqwtzVy6xme80WbT6TEFjH71YIAuoped1T77b2oTL
H5TDk4qi+MjYw4uOSxZ2tPiNP91Z5UOsSiOyBY8RqaqARQjs28wDKUNkDUBXpb3qk/RoI8gLnMQJ
GzBibP2DQySX96lBOYZ7YGawFnII5O2ucYWH9b50c3fH5BNJ/ZaRRXDXMyteiQWNTalRHSdA7BXI
IwUsUtXfyRp12UPZj6SXqTb0ABY4IiJ8rOZB5Nwr9O9YdYadjBiHV6/NR8LDShHsaCzpvjIlIFNx
oyj4iAXgvgLR5q6DB0zhm0fjLvD6cU9vaMlp8pnNrbuoanxm08LLfZAXQ5lAiJ6Dm0zaF/F0y0Yu
mfJuA9KejhNv/+uKcgiqO3//iG607vttaEXKk1zIvzE5RpBXdBd+8GeHFw1G7XxzgB9ZNw1fq7Ty
txOb5Q3uA5sr8BMSv7KXWsgyrbcCPR5h3l9y+GzlL3D0k7hGYa27Z1+lLELJC5ABu7ugeRNFGzwH
fTPWlyJXxBiuqwnJ3OhgE1BINu0zOAYRnlpEqQLrdTveTE1tOHwmJpHNH4Ria/WzEsW7cBDhFUXN
l+U1rva2KJ+9eIpIONGxm3H1F3b6r6/jdtyuCXL3/YTVF7EpSz0WnDD+BNr1OPlmXsXYjKpl+mqt
Byav4ePcuCqc7kFeW/2wwGiCL8/OgU5a46itPFO7+8hd/PIzMF3wJe1CkwZLtzg1QBv/NgsLlY3K
h9bcUtEK8jh7xuXpmX7cuwy5RETooyFKWR4SNEkabXhfIhzTt8AH39BVj80jewcHAWbLdOSN2ybs
mfYE5GXzQ2bUKUw3hnfECMl6cRCfHklJmQMyktqYzWWO2wVK1Grb8V7KLIjPqJSNOUSFuc3YmX+8
Z4XkKV3Tcfg3E5gpLxBBGjRjqVV3LB1cUoSqHiGvKexKqDkcHfdtDgibvUxN192u5qX5TFjWMy/9
/+D99pNCyAogVRzmaRpw2DYVRufYXT6gW9MdLRmpUZeS02I8z102uWfYAPocdGIJ2N0xr0AoOhV/
GbKLPXE/cib/ppXqGAwNFg8fsg8dUjvtisESFOsZevqe4e2dQMzzsgRAMqNC81ZHoT+eZNkp0E5k
j2SUnrg1ECm+op8OzRt4miXaD2WdwewVqI7OboBa2J9Hdz+VrnPHkrb9vUCY4+2dxyWGnVB07j2Q
IvcFt5Q77hp6CIrhZfGDndAzdoZe4bJ35rp8t3AAHIhOTeLvSrZEkH0x633MTdHdUY+zRZsVCasl
NW9QvstoWaFogvbLA0QMv7j3EMHGbCqq7DoD4VjdExWOM0FHUcykP9Ky0tmhAvkXPK60WHT3oWmW
Q45dK3ulXQ3lpg2p/05JymwHOGVcjesfxGIe8E/WRm12RccLe5xiIo+DvUk0rdy1GmQ05XvVt6Mw
h9Ul7iM+hlDz22Ob3Vo34DPGqr9z3whvQ9XCLMYy9RyfoRXF7bpLB1Ol5yap42r4y69VyJPqXWU4
/VPlD3d6LG3U7JvUVbI+a97M6aPws1Q+Nc0YZmiCk6VEFwCuElkHbwZh080qHfEgJe01sWTdaI+Q
EBGUVTivnePqOh2Db/Y18ac0Q9xgd89opbClSAdMM6FRBlFLZkIi7RMG1IdJ3bB3TT735rVjEVOw
7SUPLn9zvSIl8o48VWb3l0a3Ah1hg73PLngkpoZkFYCVmdA7CU4uJoWO4bS+cRnd6eQvgjLvgZjZ
sPlb89RQ6i/z2uwzSgRLZRxKZko8LsqfrmVCtcAghaUZfQKz7O6pmn09P42FzqECItRLUqLEUOqE
u1k5aiSGFxUd/DvqviA8YVkDU+cuTjkUR2CwLpUyOXyM46JqsZAzGV3P20GNRXYHe7rTj5wclqKa
PS9rwcoWNzYxEbbN5G/5GI1PiLLbNXIjp6lEjB3Xdmog8pRzC+E9y+wY/jQq7MN3N8q89Eo321X7
qQ50uivyMFRbpLfhetclQ8n16CSRa3n/mDP/akReYaxgYFXv2f9zuNU+apIz/Ai3eGCg5s2H2PbT
RMRSZJNjUyZx/NOj40GkjajJRzSONQqetVr8JYaaPvs3hVCTanr7PUusKbwE802sfkPXMRtkZ5zG
FBLQb2nX56XMc++kw0ybOyRlVt4G05J2dIOkJPuvz9mR3Sr22kD9WyPSb33we472Jyy2bequr7HT
e/4RdQ2beSolq5wj+eaLR0mO6qTH2tJ5SBDDFQHMtglh7W5tpOxwR2qxzvcaxaMOz2wxcP2E5Ess
MMIaxwMpU44kVPdpwUyKJJwlOjp9FvTJkbNhghnWOzPBu0Z0rIVL1NbTD6uYssdoEg0iPfD7+f2Z
mFLHPE9TNjv/8igRzLh5K9q/HcaAWPzzs86yCVY1kEe45EGLUBMnT9bksJ5aJ+UmcnxuULGdGXII
2F7dDeM8eQRSl0hO+oPQiwPwPGckzHKO2d6mTZdyePDg+7Oklb2eL2O0BETUmaUgooa8gvgp9uKa
a5TETOGj6WynvHntiE6O/wnSBRforpgIr2VWUaH6iV1nNseZlqSNVQ5Lr4CRlnuXFkZIVqp+H/7D
z4q4k3OwrvbyZrhDM7pKCTOvnIvhfmxU/eZIOmbsEm5c/s1nxzaHxS4Y84GwrUxQiEBDeZO6zXmd
kSW8DZ6tErsvCGLK4ep2Qh6wB3l6P4REjR0JiwOohlxsSD+akiIIq5GYxZ/briA4Gy7s8DNvgtZu
o6lsi1+JgKT8YLo2xLRQocYet1GJFP0urmYDzEPWsrlJ4jnruC0G8vVuzUQkD9GaZm0Diz7CHhWb
1FG7si8XwVW56vkrCkwqPy0TUf/KNIrieRM7XAGvpQpujCWaBzEfXRdwIenvK3zdkhMrZKHMdjCO
2aY6SIDKgcGY00K8DKoK55yoHcIkD+HqpiWwJ8re+FLmgl0Dcbj0tZdOJINwUFb1Xbxrx6Wdz6h2
ZHc/QkKP/vGfCz2Wo6bGPkQhi6jqzGiEvgweUD7tK7nwMNL1JFF+nvKqFgeiFefkgFSxKF8csk22
1VDTIHAcigDWDVfwSEPhlVNE/5LwqTzUbLDi30HddPi0hmBczGXCiFZdDOqF5ChdjumnOeC/nHCJ
Eqi+yR3yG/BDdU1EeRVrRARPtuOu3K6qT3uGOovsk3MwpU11KEkTql7buq29F44OdBVHVu1r9ZIX
OOl2JHZZTnJTVtVyTUU0OpTdY1YtW5fokOGXKq1ofsZKO+lP0HZD8cJh3LCMapVJdj3HjIRUYzt1
YFBZ2F90X1F6wkMzxl9hn1ClHArJbOqR53vq3ldQ9uWBxBfVzy+D1lZdS3eydk91yQptCdbMveX0
hUv1AdaVRerS5FjZLuvQZv4BSGXh/lPhTJTsxrHRM0ngHHWsWR7DdJSAjmTu80M+5kuVKLOlXCWx
6QzrcJhB4Vinr/eMA7vxa2xdi+CM8mVIeJQGt8W74S9km98xBtFjh56LnMHHZY34nsDNRLy630T0
reMIJa6Zy2+ZhPSDjKGyxgY3AFDfeFc3KnyCcMmfQ0OOa6rfShjI08YlJ1LsidaAllogGcc6UeaV
si84TdZWHqfbhv5VFg1EOT1wiSLHIVBVwuyL+zr/DEbSI9p9lE1oN0lb0OM6HwqHVc+85ePtvPvU
dwf1QAOFiwC5DNqNJ8Ik+LrbAg1XcUKBQkBCxfWdfiRSEmKyb221pGz14aBTp45jGM0Howb+0hh5
3XMOxT8AjCcdViwBOruZwMB3X7mLC8LSeP/pSfefhEaq50roYNp4Wtjr0LUkvcIKuHHneodEZeFp
D/lupTjTEUaQWHdMsJKv+z6qPLrsigkgXlendxp4wcWoXxLp9aRGJ7aofuzI2O8RUZecPuUwyZir
p0sx3G5MSItHGl4SVEcElAMP7Yp7F8PQ4qjl6s69epirJjv0SQciNbcCiSceYrF13GSkpRSZYDLs
qv6pNkl8SqKONXpvOw26dO0fZvRhpPu4MNQYHzY7S+QhKXj5tL6oPFWP2rC5YhXT5Z99kQfHbPSC
i+/dsmPnuPfOLsb7zyBQ/PHkxgwK1iT91Q5xuMsC7XxRaYKDK3z3DmbgRDJI6y/bmUvoMDTs/YLa
VwRf++VOrPnKXsdk3lM9VnhftBAS7yOJARuBFZnd4uI/EFBX76S3evfxkjrsjplBn5torF6dGe9w
MNfhi7xRYsc1bsirMI7s6LcXlH6cEL9uMUv7MF+HjxBR8ZZIyRocbZvuiCmAtJ5M5iJi17fI2vr2
VfRu6Wx8hdZqI+M6uVZuJ2Jot5Al6yEsP0D2s1kmkOCfE6bB8shqJ6U460sFeTzR/xkzlQRS84zf
Tkstv0u19gAZIzc9dsFi+wP/PlJPkmx5K/zsIRq8/E8F7GnA+mj8d+SzSDPUElAYjIN37oM6Iltd
J1cZeIwYRYo2BXNVxTfcK3fL+Yqjw2sGVDSJhYY/IOMjkCKv9kSQSDBON6UuY3VMHnB05YZLwXnw
ZjrOzVQk4RN0bNZoTTH1b471UfHyA+t7r5gnwLkZD2Lal9U9Ho8qP7sISrYRWQIee9GQyFry1OW0
jfp+3cViWR4CgmC37N7gLqeO3rsYYGg3iK/i0ehmEncTom7Q+kTqVE8QRIsFmHwu/x89gkkEsmrI
qDsvWc1vtVdkNOkz4ngfTCIqXOYlxz7Q6pMpVnHwTD4fvWglHh62Iwk4oCK285Rn5yyazRNfPjvK
WFOo52MASh3//GqvcuU1pa+rXkvB3p5hQbRC8O/88o70TBpdkkQ30Nx7dzutbAt5pCtkXkExQGBc
C3azRCXOaAnI0FwPiWRkBA9Imj2bQr9+YBjp3U1SsaUooIbthGzxHNHHlzsEhd4ZfIc5jU7Rw/ti
LntOOHvOTLTbU7gW9qw7BpJlXQ13Gf/wAylt/ZoN9KXRqrzdaBkI0y5E+pRVHrbgqciuSaRjXK7J
hPIrjosHd4RIeHCCIHzRVYyqzPOFOjVjIy5JOKu/DsMd/MdxELbqvEjw0AcPjcN7k4jyzSls8y7r
Jb7IGftiaVwWo2SFpycKVrYayah9fbVD9ItIF+rLlbTX1LrrtWVqch2mHG40JGMXOpdu7+k854+o
60K576vCI8I+iKDiYHeITsqC9QJY7xcQuEPeQtLDqse+tGiKIi4ZrXjcN9Xs6muPoiU72JIA9XmM
huGiEL1sqfmyehP1s30o2Oh91B7S/plcK0Bfuj6AvQMYvMYSLzNE50+e5+IuS0wKwZhqY9+LuLhv
yyQUxAzkwYPlckLeyZ6TW4Kd1CmIcG4wE7XJG1Po9Uo+ArtsR5UXttowxdGTphuvYTCYSmTFOinH
p7iN1l2Ze/7WMKE9+F4ePiiq02tcrnaniHcg6pg4IvtkJkvmdLJ2+Sucv+kpvGG6ubVlenA5c34I
NljavVxpq+Csh1/UX/FyqiUedojF4qXG5nHC60Zfu4E7nG/Xbs5+59yzn2RlQt4fCnifPMBs2+Ao
TfTTZTBnIDbsyCY/8L/bPkleddvf0rkoXBiymC6WJ4+tB3DZ1ozkcrMPqHchu60neqaJVsCv3g2a
4Tuv9eK3IZLWPxvGWMchXKfmcUXpAtQ9VvN7CiPvIcX0wm6ijZ9dxkdnZ+4naLktdEuG9pF7WBJH
HVNGzT9oMH3/aZ6NfWX4aAhfyjr4JJHoW7lbprCMd8Lo/JmwmpCRTFgyP0sZZ65LrghiMeVIpmVV
//juOp514IsLRUHev/V55cXkPztdc4ZjrKkNQoKHQvSZctOUs0tbkWnNjzL6kOnZ8QUPpVT4Phvp
mr8jUYTvN5VEhHcGh3iTgMfM0qKujk4Xa1zMMnHWj8q2Yc6McubPn/g2Sm/HPE0N/8GEl+zayozl
IOt+VEDOLDGP5KGTne2CkBpfd1yaif1Ho6gQdUxm0iPR1OPEwDLOi2cs3/3/O343CYh1IFibjGgn
jT3wC+MELj8LK9QHyTJMVEwCHYtB+Q0v31EtULNNtWYpRmDk+AQIbeRsmaF5C3GBET8c+gSWh1DW
+SLa38jMK0qYYuiGO8qyONm0Q+A9+XMyNM8iLhXxVmHUR2fgqVrRUHJAXrga5+3sD3CLkhCnwa5L
o5iSSkwEgvRDyqRbpH5f/tLCTTSCO8T1B9JX5xUQ6AAENKQfRKMYx+ZTZSGNY9R4PhDgrLX/kbk+
AFeoO3vhQBNfDvUHpHl/4LcXDRWRQRDKG9dxsmwI3S2gUcPRDQG9qlCfknlaLwz/s+e0unlK1tyx
6rO1Xdf9jnSGzGGdBEkHuheSYamI2NJyeVEXhwxts7sB3Saw0FzdFImzTLruDnClCd+04mM4+nKN
u38VeTYCPQGfPwUsTFF5iq3pwj/MbqcDww3EsKBZY8390pbFL7OUCHHjidXtzqa1f0jR/nbf2G5a
yxW+BO5L2zM0vLKMGWqmDrMJ3V01N2FzXqzG97R3BoL7yq2/gJw7M5Xs32hSYajH4JMvgHAKjWbd
cc2TniFUups2mXCgBx1FwS+bV6G3axd8DN++2zO+JEKFL4QYgXhhopYq8g16mcUnChNYRJsRkO0K
E6LJmByHMoHsLULmkzXuiwRLXLsvZm9KHlmZioNv++K79wB818Zxqi/M3PSw0JMU+wtQND1WK+DD
IylgC4R6wg0KMCsn7WbNYRicYr4KhrEJ+4yizPb40cz0Hfs+6bFJnlR37azy8BlQVvKDMHnKz4Gt
upkNHrf2zUGHNaNJ0+/KKMMvBzH9oZ6d4IQhOP/Jie+9sGwLgpONneWKKvjHMWHE6ZWHmVd/rnOP
zY5xmA9dPEC/Cv1TrSE/M1TZltOQLD/nAdlVowlnhzv13a3KN8dBhERS7aacTS3qwqWCArvoJCAk
ufEFunT6vNg5DYr+dhtgfHAOVaUSMA2pHGeaY1xWyLWKKC6zp3piCX2s4tVWH8K2C1u5ro+heY9z
mC1/Mgcv+aagliegrJIQ7RFEETNdhI39WcO4g/JBwic57+OESodZ+oqKRy+C48cbmM0AEDe0gH1f
f7eOq2fwwFzPTBtS64t3jCCxrKhwpjH+r2UZCTq2uMEyewJRuz18mIRQlVpnZMONaZEzwlytaY6O
Yiqzh/4Iq1ukpsQg3KLIn09ZX8Wx3S7Gr/92RIHG9jLNaDWT3RTIylx8Ud3y3k3uNCGgCG8tVOW/
4joeluUOD37PVIVabFjljkDOEdU9U856ftAGQ1ezZWGouhus3SqFvYe5OLRTQEZ4ULLMKXdBti6/
A2Na8+oNaZnvb5wmHmNKmiAjiUiMfXkuCqu+Ib6sJX+VQ7TU3u+4eD7rHi3Cxl/Z2/dYATyUTn0Y
LaiZNHkv/cFMJO3tNfz0iVeiUkv96DZq4q8dyIF07+3QzuKZKI48UO8Mr/Jg70S9htqiGLbTNimS
csB2+E0PEl7jObumqJdtsisxmVb/bKFd+U1EKHtNqOYIgZ3RZ8+Czv25K6vUu9ANuz7IWaY9z9K0
6FQb6TnT3Zzx8bwS3OjOe4UiltCypFBnv0AXtXGa27yqm8BAuz0DU1TzhC5wKrXNGeZ1eMeZlMIo
YVd1Qb+PsrBNx++CLeOuQKDk7SRVFI6nKb+EOpmcQx/X6uB1oXttkLuPX+QdcgbtjZfDX/f1MLnx
YVbKcInGqFlv05BFT+e21b7YSn4+aO+5CP5b8wabzur3+Z9QWHscp3UhYcurQp/5EdMNHlIy1Tdl
r4ObmVW47jZdIlLz8mk4tECcZ0ZAfAF7Xw32vi9xRnIoNPUz0tjkIlu/eV2QzCa0mP38EGAv/bCG
VcGukQ1qziHF7Mvitp0ePdGjnl36AORIhDJ2OKO/WO8Kz8NsgkYXXvc4cE0yMmZsMG7GKm7yY+f0
Pf+oWO0ZdEn+WMSGzszOMnti2h80dyPqf3Dk1geM58cavre07ODmmA2qx3Z0JPpqNc4j+AY13Lag
iNjJoxcvrTtGWGHL3tuuaPQILSmjvOadNoVz9nQjo32FV6Y71AGr+m2YaFLkQ5n99ty83E7xELn0
NAVLtRL9uXgA1W+O5YCqDUseZJ9zx9h1m0VMXTYmMml7qJWrh/vVKPo53G9mRbNQsI/CVTTzO1LF
xZ+zFu1bqKso3Q5YdTj8OtD/58rzR/fIDTJ9LQ3GAww5xCi3ZHa+y3hxmi155cQaoDqp+rsRLRcG
0TXedcUIw6AtZ3Vm4uvpQ2II5fGEZueWswv/FUyZE2E6HpYf7ePkvevCeHyp9OSbc+iv45s7BSHj
FjHkR594l+bgxHSWhyq06mQgiBFyUrmVejTMVJ7qIiOdTE2d/9CFtr/kJeZBcMnOzlb9fHbWMj5P
1gRnPyj97zAOCQwxmhm5UkX7RJ/MF7UlfLXq9wE2j+9wSPNThUvzxPuh9/QtgF0aw/jtki10eWc4
kBIDZ9Gv8X3bIxc8dYTO64PjLRRtlRYsSwUaVzQzycR2naQ3/0g4SE+IGMUpN+XY/YB6ocmlm4eK
PK/TunO7rL3LGc7zCpPs/hlrdjevLkAJovpGw+hD4W/DzKHZHXM5S9qH2h5bG2bTbhqJupvJU6JU
Ggvg3dJHR8DcIB7OzeDCK4qpAV77OGe+43VwwnkZ4ZhXbdVRw0snfmwmk1BT473cEDAWPC9ujrFv
BmpCwhKMHyh0YnhKCIA6rIWoLsuY9PtJjYiPBoAHUMEoh2Gm4vgYe/uwlAUmF961jt6zDKedO+ZE
OHdUGyyNQ4JhfFk9djxzW49R5y6STlZc+lImpDmC+kH0L1BxBkzONVtj670PnEaGmWqojhrKhQaa
PYL3mbt0YBbslUiLVO03zpnkuRw6iACZuSRD0h5XdmAXgT6HgnvAGHxAEoPUeQ3zBRx30TTbCpMi
PqZcIg/UjmWpLIfAX04ZanF82NMQUVpIFe9c1ggn60zuoQCrBlLDTcR/GMj1MS4D/cfvUeeSMOx4
Z1D2qGJqEzbhhgQONDCel/xRmIx+qaIaxLZHOnXBbtYctD90ewf2S/5pHdd79aUP6iwqWFX86oQ7
n02nXO9QszKiR8wkeHyeDnABfqbL/8QwBE9dsoryVGENJozWE8iC22L6rjpMhAoH5HO9tCBG0DWT
OWFmxA2tgJsCOds5d2x0n/Ji6Z+s9crkJWM1+tgOLGHQNAQ0UAWqI0b6NZgzOZrUB0jWsvrMXIS0
EJFoBScynb+DqV6Sr7pukit7Bd6yuvZCcElDGmDSZth1sjnSNVBSCFAfh6qxOWZ49BBimdkbchrk
b7pz6vw0JE6wd1kMUfEMcsdGeWZwhkw6B1P0qnyXVtji00INVs3Zv6k3JNwJzdSfWJ2U4xQni9hF
A45D3XmLc4DYt7wuyYLMltGac+xNH8EAzZqKzgbXxXckVrxhzhhtO7czjwRxZsE+bTg2tl0uauYh
1Bn3mI7bfscsM3mYKVh+TR3A601gfc0HlEA5ikpmXbKmyOht6W+noBhfaH91dB9am56rpveukezn
/BJjrCAGomGBvwnGFquSoyrZ/WZhklOVsqrrz7PXz/UBF1GFoJcdawSLnVVaybPpO/cJz0d3Qn4w
fCEmKO9MCHNmQ6jrgOcb5O1OJmMzHoIuC5kYQPFB8EH4llYdc7V0bsxpsnn91XgVMcgM0Jcz/7P3
4DU16lm+Rbg9t8QZ977Fu/Ywxa6+CM9UJ0Hs8wcNa22vSxfPy3lqR59Zd8vVibUkVBPWrbAjtSWA
+3AhZzy7Vk2H8asxzpifzTxZZtBO8S8zNS1FO/v9P5Ddidogl+lwwMYxtq2NKEd5SciUbd6m0DpU
BypOSc6s2iTDIVCw46rGjpQ69JP5ieSi4kmoRqXHqrpZLyd3wlNF2EbbvZNksIJdWmwVIDGrFtdv
/8NB1d1B/jDLFk8muklDOAqMBMSr5R41NyWII0fbHbGzkTcNiqCgAqwGc2KJB3kxBiKy476eHqlY
+/5D3TJDScnOvOZMemQSnVY1ppd1EfOfwDA4XlqnQioUJx/lgv3n+TZOnj66MFiwprHqbYjslMVn
vjC02NCzru8ushqeaBa9SBgTmrAHqSvX2RUYG1DKBV526skAjA6qseMdvyJUBtqC/h8UleRdri4M
PdEh+8vLTBJ5WbqwClBiFuRBFdKGx5DtCJlRyONSHBvoZ1I8iYiMxuSmWdPT+snhmLHNoRX3UpYU
WGnZurP2PKUz9mmywJJJ77x6RIEXrQ4UClMqjxCfbsAScVxl1v+VwdA+W4QJK2HiivEjjwLr/xKl
6XMRucFLXRrSahDk7my9uFBzx3bP+ZLvFhmh2gXrGc1v/ogmw19ze0RQF3cvUe2k+g6WoW6PHhdA
zvy1WNbz5IP22KcLBuAdiyZ5NRX7KoFJ5tx42sH9FhI7RJoze5yYQbBn+MWgTgyPCXq7S8qI/FuA
lvnoNWwCLq0xwbUcIbWpMB4dnNG5HZsaxgNdhmrY/WTiEBjfBKc5V4SU4cEw20nIngzvZcVYAhoG
p4xxsgHx78Bn12CcWPj/5b33+aUbFg27IR2iqrwFAoYVtSToHYGbnorpiGiDVMrETKe+G+EMUMPC
vVE3UxQBt9MPL2Kt8fOn9oFeUpKjE6nyJUYc+d/kzj7PEyPXTV+X43Ela/QeWQtrXjMl6x5vQPu4
Mng5+4scj91MVjfVMAki9LOsMfd8LuLVWh8DtV6RrOYRa3/mObaBNxXwuZaU/3sHn8KHk/Ju/luc
1jh/xIJuUtoVybe7ZJTimJSr3RiO3SPuo+hsXIfJUTHamNYpdXxWXmlskMiuM4OaetpaVN2vPY3M
yXR6pIXRdX7MmA0j6/cXlKFt3wtxKkOXuqLzMe8fBJ44u1s7puN4rQO+Wd9EPuVTAZg34h/jczHk
x7VlXD30Y23uE77wK+Ih3GZl4vo8dz3uYr1UONW6FNNJGNnqQo+p9phDov/M4GNP7Y3ytkhxYFtO
BtpVAYgjxhJoiFjy8Ry8+ZXvtb/yViuWS1E4bQrGKeXJD1tcuYU2JedChGuetXH9P47ObLdxHYui
XySAGim+erZjZ07VTV6E1KR5oCiJkr6+l/ulgQbqVjmORJ5h77XvBErpwyzt3ACaAL0MecSSVUD1
7tJbxKxW+e2xlGffcJp8aeK9ixSs2o4D5LFTzVC53VdgW9C/SPbrGGOnSGkXTbfNcArBjRasncMq
PXaOFu4zptNxuo04S57qrKTZjS3j/mchDVp+lJIB0gY2bEeXdGsmfPzmnU2Ml1XDBRlmIj2K9Smd
reGviLD04K7+ObM2e6fORNEYBJBjH9A25/YqxqVEpWdHrzjWHWTLQxuHjrnmbqfca7+KKGBv6SG/
T4ZWn0ImNj9RrBZfsypBeiKCQyHLXdR99A4dlODuzhHzIc4zR9s4GRgENzximGXiGLIrxQjbzagT
veKhJPr4M7eV/OPHQfRSpSr0bqtb2/yBfgA1I7f7XO8yBghMWxk4PzYwaH7HfpU/GX6dL+jYBxzf
sioIYEb/uEzbaAzc5AwSxvNfJIJkf+97Qw+sgen4AH0GO8M2sghfWGNULIhEnrQaVvLoeuTjDsmE
zDClNJ37xKFYV/Mh4S/8W9VwbdifO2DkZJqP94QUF19jkQ0qPiw5FR/+F3QmP+SMZv0YJ6he9lIo
dV5GMmf8IOueoEOTyb4W8EZ2fJoBcxEKvbNp7NJv7bKOP225dv+iWM/trloifM1NRIW2IZ1+eUpb
5AXbWcB52bbIoK4yYtb0OKcrSeyJ3yI7lW3PbjnOJNPrJEHHflvjtHpxZFfJm7P6yFlCHlp5dGxm
Lt7qkCKzuBFxyHHyW8zIHjiFIyMfwhbd2g0WVr3uFiG03KHhrdpLVg3iqcobOJSlTV5acnTfS3TF
ZhMm6L4eWuqLGJLSGrCsK9H7RWuPc2qramdsSPeoGZalDLLtF1nYLYl6uDoTdO6hFoTzeco+pUWS
jHiC6na/pGV3CsemuEEWFidoTIv3H2v7GHF1SeWQFYiTKeoIXX916OWDbQLQDy4fYLoT+60FP5ye
grclGBNFTix9BeZvPL83hQljRdHn+Lt6wpRgZsVW3APh7l+sI4JD4Xgoq7ZOEnvRZ+XOfvHeN6aZ
2ZA2gIkwZimP+rjl52Vv7gY+li6due/4ejgYEDt43oMLXvixTEgGNrkZCdtmoMLHJaDiDZ2/Gl+Q
6EuadDfjGIgZ3bGegIumX1QQruQH4K2fAnocHAL8Vnp445R2wYdfd45ClBeFVm2GScQP1qYuQbdZ
i7YCf/5gOGkJrN6jcrHNHzeYzIG4cRHeHD2gV8EVZUKMAmO9stDaMBgihnoDYcpDc6V8kW+0HJcb
L4reh6GBXVTNald5Cg18LsbxuDqMETe1DgALNb4qkwO6jfBSLNTjHsDPa427A2fFQiIZJt4OpYFL
kRDRd96qxIu+bVzoJqBewKzy7Dk4S06ApLANwEHAFUykMNp+0IZu3VbTrZSq8fYSR1S/mxiuw39w
F5tfRzqI7Fj7A3PuYmLmRaa0n09Hv3VGQsUHLa9l3wr7hVcm9D80TqxvHfJBs75uikM3cgjiiDYm
vxCVeL9wZLRH8j7KA8NbsZ4DPcA0A+Q7XEhhwPdoYdVdR0DLLWgVN2C50cxL+DXONnJP6SBpuFE9
sdYghpJ7QxTNuPxZCIN769lqLWClrEFRuG2qkmn90pSl/FcNTVv8ZOsg0hMahwJyOhtEVCM6molY
dMOiP8SdT7dbhl0Q7AyJmfETklB9Dqgo2E17nblTwJF28eoH2FtiYWv1QBNM3GzWx+t3RCt7bce8
/5mwisqfpQ3lI8MhOJL91Mc9cB5WXmBede78rW3fuyh1ZH9hnclJxpbQuVZynffoPCuso1IdC7cY
TgT2RgTyli0gEFTsBVLSNvA+nLFGBTYFtfyGVnBv3GxRpMWnUe7MenJB5TbOMwV1xKuRJi3LG2Az
HCGQJyv1A2EtGjDwXRzNB1BQSEU1M1u5V4CZx9MMSPM4VUyTf5LKwViFaWLJgCi0CWKner2WTH7A
fWn0VDt++BZHbqKYyxCGsaX85+XDd/FaqiI/mimtO8BslrFE51qnPU+Gn3MT6hS0NxtvWz2NzeIN
L4QTJigloyhHOmr4I1Hu3iUwg3nhVZ5foDO5l2Kqq+fQWkk2pEjC34z14xuC8WFXzUQdYUWhsgTp
hsb7jvgy0X+eHu8Tkfy+/MxWzGsXhsH5p98pGW7w1/uPXcjmnNEJ8bfhL1b9yKUSFmqbog3KJ79u
7zHeXjB/gSRRt7RERLlf8ZwI/JpiOc4BVcNxrp0kgNjS6XBfLYX4YRDVM1AkWUOfU8TAw4kXTQKN
A0Rfo1JCPlFf1tCaqy6q6b2P0RBjK0ltdQSIAww0JOWVaO65aF5X+uVtaLPqsWcFPm+UG4db0pxW
2BGo1MBS98cB2c7eodX/y+uPNcoxHtWXiy8UhNUYJ2e4znN8GkvNvh331/rRrZOdj1EdOMFr2Rcs
7FIUrEQiKIAuG3RdETP4GKbCJ0bzlRfWpJF6ASFu1y2Nefcz5oPPkC8EJ1xNSXGJoizBJUsaHsTn
2bjTdorBwaKsH75pEsqN0MMCNS6ZwUnJkBFiinDtsNIAvrlZuTIvYJsgDgMus2J/TwO+Y47QlCcH
3xXI5AoI/4SWrhnCcS7O8DBwQHUvXSpzNGj3OM8mbvRtdrn+XvAxTd5NuVVwCeqgFnTjLMjO6N17
/8FxI+BL9/CurwJkRezi3G46fAlOWMPmlzrOHivE0sV/ym+jsw6RgIKzGglSrlKSoV+nwa0/4paa
r1LpuGeZU3YP5DOsxU5GQG0WSFOB+Gmzdv6V1K1zmk3rZdvVLgQzOqEc2DCb9l94195ubdX33jPu
Ar86UJQ6qAMrCe4pyPJs2aeJ05EYOAw3EAosCpQfGM2cELHkOa7HZC8TBlbE4BrcU5shtnV37Aea
SVT5a8C01lHipXLXu0938asORZWdg5OL6fNSI7UnmnHqcpqPeT2T8xn5hwRtIoKpmmcdoa7Cg542
szr5rbpP+IHDwOhym/cWXfZv5Sfx1kMFdc070/8lkNB3Ud2SepqlQty4SCd2llr9FPgt502mESbx
dAX2NqFev7RMLLfwRwwuzpaJ8zMLGmyCrmURd1EZ88n3hdwGdE4eEJT6a1kdcUhmbJGU6Ingnxbw
lfaZ190x6uGCtJOive2ucyrgmeYWk49mxuHt40itP0m3qP+Ui3UuohFsNbQOQrRmPSWpclKi0pC0
q7ectcQVBnr5kU8jUmK+fJBnIS/EFCWi39WAmeR7YRw2n52NfEyLIaLGuwkDtcAwkPnAClq/aCTz
KGZlX/2BkoBnIgtmhqG+IOVwGyysxODXdb9W1bcva76sv7JJBh+Ochx5heHYODfGJjkvCytAn7EH
2bX7UKC2+bB5EHM5MVu5M9Km+YFtvSQ4t+RSPNe5nM4pE8DosBR6dXYVtowjF2uWcsIX4xNXsWZ9
nar6EFe1u2zKzi2OcqzG4lDoQlzDqeR+cKiDQD3yREGWnlXzixExJFKF+wL1g7nPwLLBnNZVMUoU
ExwJTJfVmRdzQEHm63OP7jPYVGpJgCw3SJPgWPVchcDO8Muk1dBGO6O7JmMv4xe/hbDZHt29fCCz
vqeODshPZWmfoozrh2jX1hqHHA8DaSFporB3xwBUL12jJGwbyEcNrlucNRRuLNBYELnYpQ5YRmbC
JWOml3bOp7ei0RlWtg6LzkuVDZTmybIUBzHid4/Ge8YtQIbVO7p9bbLzSk4TCk8VZe8d02g4OW6v
sxu1RnqbMpwtYEopIjjuSa0KOqWaZ/bEa/8EchENFng8E1/nXrLUa5Za+5eWVTrPLjRGxFxOqslD
HqZWP6zLUhOmkzoNBjdfYZ1P2HIt2zTysVMPGiAupio0hjtUxIO/BZ6BVlKJ1Gv+6TVuHiOury+/
MPEryTzTKXAs51KZIWl2hTeTHbHeIxQC1P2PRVuRLYBCJn4aQrf5sYZFaffdpO0b80SZvSoMLWDh
a/js02e6uqqFNBYrdg+Rq5lsDCPm9Slg7vAvztM6+ApoNf7ZasGb2hez/JStl29TVCNELji9ZL1U
jf6L35B4wE9t5/WdOtm/31hMbKpdGplVnioarO4jmpK2/1NNcZr/osPI8TiQbl1e4rXHfs5iiJtX
sulbkcxWcXCo4rQBHCLr+F9nQ/UjTDNQGqy3ufaRWPBcsFo10zvDQN7M/YAVAtA7cJsnxIdIEomT
X9gUL3kc/oziKniZHZfIhIk0sbMfNKgevKV9C/IJNZUIFB5GY0FJaZV0w4aw++VCvG781WloVL8b
7Bi/mp5jlDVm1PS/bVir7jFBXOGfARuGDRozsM6QariZcNyiNu/I9ur18gcfVVvu8CZ7fzXZYPWz
vPM+BLsAH2VkkwzNsUcihE88pqHc+DKJLwUn7y20i4kggkjve/Km6OQrH2WJ7Jp47ycRT7kZu2Yr
pLQucg2/J0EmpgFrZ4VzBhzGei6QQs3/6TGI9CfkDa+gzlnS6ct42lpu5Tz6icDAmleeFLf/AVFQ
Q5GY1TDE25kpIC7utnzmjAAF09sMvYdhZK+jHiC8VOpBU4eTYpy40LHwvI3BqS7nOjtnhZf+Q9wu
mx0ntfdM4TpeVLvK+9xbDb9KXXf/dQU5R9AlU33C6zG8GmgBxy7uu+8JAtSjRixhyJBLcyQrjqcI
EvBmveFTCNbMKCMhV1H1FL+YxVs3OYwF6hTctH7c8NfkS7hnOxqSztIi/uO35teh/ZOsuQ/MuEUw
OO5UAXb7k5Obf3KlYEqY/STBo87onBYqJ+/SByxVUDytgq2LFW4OjB4O9Y8S2kfJ8K0AYoHtRMot
X6P7SbEnYbJklS4Ai+Er5omenTHbSVDDlhRdxCn/YWcoUP45UzC9AAXl6d942Gu664gTsNs1ZoFO
Ew6ZOapCTgzMWoRCOzyIeQ66CzLyIYinxn0O86miIB+YCLZ9SNuw5lXsYLQ1fQjL1XReeybbsQlR
wXbzH6KAm+VaZDED4IlQuOuMI+I7V2zZ033K6g5hmvDYofoATmcwFAkUNVOt2Qt9OvIn05dsw8w8
vyQ+UG27xdwkTgxQ2aA0mAK+iVdK1zeyVmpQsIg5jr5m9XSPK5IZWLeEPHlPE3qUcekiYeaJroev
pmyiW4EppWFp2Obh30kXteBCTUraNuSlPDN3QqROXnBitdVHnYN0RJPg1sVh8cp0X3lwiw9p0i3F
vukLRfa3LpP6t8DB5/70o9XtuHDAFX6MOBjKnzHqA9aiqGeT7ALA0ntj6Uc4MI5QpGFCqo54EeCS
QZCwl3C7rD02PodtR09fX6Wd8VnnaF5fatdIs5XWCZ+ZfhOYVrpQbX8PXjbygIAVjYYjpQ3OE/CL
NL2Td04obLwdaydkeiSwZM7OVyOGBSRGuC9DApAEVs9jUxHDSVXprMQex47z3gzgvY/xmKX5fWfv
ptfVd+Dt+fUc6Adjme/fBp4efSyNUdSBAePZXZrmw5Xnd/0BcctU3EEdsmQ9IDNpI+GyEnFz/Sub
+7HcaL8pSgwdWcFrEQf+dBQhGKv9MroWIFqxYLPw6dRhGDXLuZ1FQdY20Rt7hQSc4Rn2jjOplpDU
ZTyyS6k9fJSbyk3afe+36ZWlSPFWhx1akMIP6h+qAmdCh9Nm32yzUiy8gYBHYidE2gg3+d1CJdki
hfTBTTlhWtcI19awMl9lt0TTqZjp9suI2edeAt45pOwsMMKSRkrBF8L6+3FnnhXUzrzN+55aR218
n10oz1Tr9Xu0oNMO9xc4MhwXEJgYMN2X8eAjwX21zbpxpyhunhjE4/LPq4ZxdIzcCzFQKEh6cD18
Wg2zgvDJzwBtkjezatwOZmKikkSLMHtWNzkLpzVMHAtRF0Pav44DCYZrxyzjDbygk7+STSTSNxaJ
VATKBdt+oupYso+VczDde2mGRYqm6VyzT4RDk0zHMGvZpZfBckGUDwUO5OhpwfhLQnRQsNSo3Eli
obm/yUJAsT9yGeah2KToDzSD9x4wC8KR2f6K+Q6XK0PYFXab6+JtQ3ffGLasA0/DG0FUVXke0CPg
hxuwzCKSjeKPuMrtN5AUv/vpYK3A1tDwMUi0BiIaSXktmND8o7NMkCb2pmIfPzT+jyLxEv/EdLu4
ZrTK9Kel36fPiFM8lBKLZTmd2vTGvIh9GdFTchfiCNswvg4Y8E1B8DI0DtzI0J3xHQXMxfecWOF/
KGac17b0kIMGJgC7C3vkNo/gTzLYruzIbdd+t8C6HkzTmwNtF76lQNTeaULf8J5lIPNvMSbnHfwI
R8ApC/Jgi8alesp0760YsTERb0vXsvpn9+Xv2fIu7Z4fcHpbaG7fkcRH4hjhe+RrsmXHWHwuiQQI
ZXkxoZbOoe0S+RRNg2SpuaQID5EXeMOPTNXtb+sygcZo3Ldo8kSUPORyganC+sH78FmkN+e5Xi0J
pZ4w+QnsQXJLDZcfvrj7/GwzKPxE97fNuP8Rah5431ShgXrSrZH1CyQgJ7/FwCvX91j1ufns4Yce
mk5BqFVuW4IAa8Ipe0I6aHex2y//eR4Gz/vy6x/AQ4RJQkOpbSIkVsnYd19BvVBndM1owm3eFeUV
ZHI0vvizvxxD4mkZ1aIMRkgpwv6Euzb1zn1PqTHGIXtz3fIH0S1U01c2T+Y/x8F9DtxKP1klp2Pf
+SLiadDNeXK8hnFeyEfch8mo+scs8xpwtLoqbm4MiuY1BK6BF6AovBN3xlqnqFzRsOwZOESfAq7F
i/W6HimJqpJbsRqPfhFd9a6mXoDBBHP3GNc9aCLYz+XfTPF+xjHR2CRFNvX83Xp1whIsRga7n6No
kUBvRnMM3LGaDlMFJXg7osf3t1S99aeOPLCrHYmGO1uFsb9hYhc8cU/It4oeFvmJn+EBaWJycGah
bwsWNvFKB8l4FumzwIayDIgNWGyF7YPyDDiO+wCQjruf7x4MfgszbfvOdWjn7tV+Vx5AP0ElQ3VP
nwpFBtH1FGGY0kFXMAa24VlKCbcnvzuSITtxt4wn3wxJdIq8kACHBUTYBfaFfC0ghhfnmSmi3ukh
yk41D5Z/Y3nWs2SRHWJOajkVHSaV1RHDztDUlyCN8NMgnxUJvvqu8Q55HpCMCRiUxfZWIa+D6g9W
Aij5jhbaLdHdpcvfOSkAffJltMtzLojEuAyUTH8GLCHYjUvgWqyGuvhyP16ewnoEYhoEbX8cWXIF
xFeE6XR2SaHe8XB2sE84GVyGzw7bDdw9bdARMSUyWLphNfvqzcuaBSsyZubgFTZL+Y9gPDDyuK3r
efzuJKUokW8xrelvo+dIrrjUa0+ewNR6zg7FZP6uJftz0iPWnroqG/9BbMn0QSRIRbNdQzxi9hMP
YjBfs6ByaDNZG7zZNVx+W+33P4IOBTED4K5kUiYiT+49yajrOqVu/cOgPD7UYZ2rfzXLPcRHEcie
W+NNeXIAAj042M5rv3WzPXF/wyPNgaCPlN5TRiYBmBXsvLuskuUzPfnI+1r7j7So49kGcXsoQic9
A9Bq7CYf7TC81rFMvQv6PMD7m9mSFv+5GBhrzDsIXvAunkXvfCTatIyvgwD880btRfbSjt6zCU7c
We1wAP4b8eAF0+DDE+rXO+2pIKhuP5qifpKkViRnznUMvwuNxo7Yv9F9p2dMj1jbU5ZPTRJW594F
KnuisM4+HS7i9rtOizL6rw25t7ecFs4ZKGnUHp2BDs1FRVvtF/rnYyiN97OD1giyox4JRbnPeXBZ
eGHcHF05xleM00x8+KkA/ZiVpoxmoS03NvTgtU+YCu3P3g612o2xqv/dp5ZPc7OCNESrkE3vy1S3
WyTx0pyRUGTvThhkPkeBaJT5oIkUWACjtI/eJ+1wOm46PREzik0UcP1TkgTx/DWG0WiIghWFzzIj
7qCs/80xOvEeogvLy4/OKYuFTXtA3+sgpQMz6DMMQMlIGUB5f3LacohgM/ok0thdMYW2OKZzE1Kl
rzT/yKOKKa4fUmGj9lwyMOLHCWKjiw/U5antT8noT+MeSjF2HvT2HB7fvTf1jzx56QTy5K6WDza+
W8UhJR9mR46yFq8gqzTR81Z0SGLdIi5OCE5YpxEtYQWVj1hSE6NuC93+A3LgsF542f0s5NvVeRad
Mjvl3TvufvK1Sc+a/XwXKDOdcjIfH+d1DDSWUpXWeC+KCuww9BhAaggUXDDlNX39vM+cAk/uUVMm
rfaYr0hYdoCBHPEVo3mUj0RUquqhQrzmqFOuJO/szkgf9p/fZVH6b21ruvNdkQyJQwIBDUhxjfI8
B8rJHN2wmtROvFw9J6E2u5GxRO+2ayEE/qlNDVfy1INDSnYyGHlLOOR5TNNDJWuNoz4mtAz+LSDd
oTwEfrM2HOJpLdcvcomQ63TAeZVlwwobK+8aNnABPcUC5iRjwqt9F+8wbwZsLVUIx0Ceq9NsZ+I0
OIPqWpg6sU/lz3nlBxFiwOIHLE2P+ajRnkViBllTM0O4eM0IejVGg/xZ8oRzfs1yvhVBzCOT8l36
L3oVq9hy8pa4oEeoUuwgy8eyZ4z7bKCRtPsA2fX9Zy0UtHdoekX4er/c3oYV6yA8dbd4HSQms8lH
bMPG0yDfxEkxYvln7FKVJ8cHbkQWKLz0ywRJZ3mNua//tL5hCtqKvh0fLZsacmpBZoYHMl5AAHse
fxM6I+TW6XPYDkAjY5ex9EeN2+fYSIf2yqCjkrj8cFdQtvLskoSDE6OfS7/a0W+RFrKm+hqCQRy2
Ep8IOQ916D0zIJoYnel7A4JsNoRiw1Y7Gg/Z6Kj5nRG9f4qAdc9wO5bouZtyDZug8qf4K5JT8Ioi
OR5of7A5HmFosYFJk6KBbU/luJqFsRACNQImfQfqM/+mb5LfxWhon/pybB9T4QX6TITAIq5rCp3H
sxX3P2abtN7VMXns1Plh8aTGQdbg+jQVNRvsv6z9XZxdZQgtW5n/jxtYc2ScJlsjEnd6mGyVlQcp
bJ98VA1Cl5NCDk1sYidDVHSkYLy7BK/yidZSPdZzjBg/ZXa1n2xhxX+NpV0HR3KXRyA39Ik5xpvE
uqPOd5gVCmYO4wqpqEyGvj+4d9uv4BwNuOabfC8gtY+oKApw3UJjVpadvo98MueXYILzBVa5/htx
lV4RvkIlK90xvNz7c3kGqeDzCOQp4Po1W26q9e5E3JSZqfLxQEzBCjcOC3EznxTg1W/aqbk/VyHe
OTQcQEp3RW6JV52NH+tntJ8RSiCjGII1bpn/oM7qvknLGs8xfPW/cVwrnOEEgvSPUHcLSVWksx9g
aIpjFXn6myu1Je4sMWafzzR7OE35Olk4plLzOijUdCAO8z8OqbDcKqsXv4ZlwVIfDkqLqX905bUy
SGwQUMYVkbl5pqoLM2UOOQA+IxVaarzfa0WyaKaJ6N1rd07/pIa19HbkXTxoXLz1BkV3zYXVF/1/
zpjrCByjox6XLNPmuXFF8YYStH2bSwEcYUiNQRpSxv9VQQjclhrUYxFmpuEQeFkfYZ+c2L0bCEvf
7aTjErkikz9ypKM+BshGcX012Izgp8HYP/tzzN2ytPl6HgbDXJrhb/qn77O62E96Vc2OGBeqeH4d
brzN2iLLgZeRD4Lwb3bfqK7AQUZMnu6pU0zkoeOO7zitEU7gl6TCqyo0gBQbYClH2xa/q8ZpDoFK
+FyzU1ySFazfRUPJe8FIWWD/C4BhbSy8tRUZuY1eXdKdqvNagyY7z9Mdq1CjC6lvLcNKxKqD/dF0
Tv9OLuqC1bXCu2VHRbvds6q9QREdwqNV5GKc18BdUevAfSs2q6ew5celaB7JEPb+ibHDAeBkqjyz
jCBDeMLij1VpjJEUOTDjUPi6vD5Dnb6LGdvypiM/eDzw7/vPOdiLlsYpEe+CiWuxV+0yk4K7ujer
YH3vzKTdfTs0xn9hwZUdtDb1+DGiIeo/MIc11zRKukMIzgh6Wq2n16JX7GnghlCJZqMX7PWA3uSY
tK1wNsx1Gi7FKm6Z+KeBeYpAb31jYkzxLs/AGK8uGvCJut3E8mWd5u7b2KGk22C5vb5RdtXDqYtH
9oF9NrpXJgPMYNmvlWr69jB6oskVreMcllLNLfMV02WvQ9nwhZSLS3gB+rJZ4SdX7XDlEXEZbYxC
lOfKqaflKKyTsGMqyBi79L4POUEX2d7TPHSbzurhV+wylj1EVWeveP0nRq3eOGf/bMONz//PCgp9
u/Ynxk5Ld0jHikxRmsrmUfmVkfu4clbix/mw6yZC6wqYm1kRtlxG7a4YdtFEHsOJZpYAYuaSI9D+
CGvUyfOCNnxdMpTxm8bjjDyJCOzFpkOpITaqWWHFzTKjD6IVIxuBYRaix4yotnswHU/oJi0ZoG0W
6bXu3sftimmeNyF+kBnbu2AHjQ20PXM8Zunv6Jjq4FQlxUC6isFAVDEyXYTHio+nc4TjmRZYqTnV
horohplcnMemLDTb5y6DpICYKw9RNOG1b4ZzQ5mDNrPiaGef6BfdoLcDHplK7NHnMrOCp2Gi53Lp
6vI2+aXSaOCQhlpDlHaZNA+GjZT4vbBtWndeOQRFhAId8vPtPsRErUmbpF79wK4Kh4Yxlcd2dVrd
6gMarMUBYZjyVMXWqxnVbFpVDjx6LCuWkyXRh1tZGI3VNurydeBuxu5yuWNymUFbj3nFvuxCUfwi
PbFoT2SbwdbYAN8n6uwQDG0whNsyi9aB8judjKI8tjEpv4xWZ1+w5xZjdM8DG1rElgtTuMM0B1kT
3pJcoUJNx7ZNqWj7zrT7lSdcB7u65vbYcwSyX5AloIA9/uDROdRrDwEAcHYUbwziMZpoHL+MYN2e
B+LBurVXvksgkR0cUm/uXk07Bn8c3L+nHp87Qmun8teHBFhEvQsaL8Ark+Dzczkfe1e/Yx3ofRSc
HYvuX5ryTzAeaulD2KNjuvtwTL+Ob9M8oV+SQSYqCNBpVU/xvtd4eG+5V+XTIZzilluBTa8ffjLe
FRhwkJ46e7TeokGsUdIzkEidufYI+M2DGdtmjesjzMnvTpPCwEvbRCUNKHQ9r3N+97U1ikqxCfrX
EmeFADBLbe0/AEwx3gZXWTwcYjoI3Lx1k8LXJ+AhKx86dDMYXyItvHd+KbH4anBvCkpxUndogPzB
I8TbI7bxwffyjp9cwp/fjl0LeSTAiSf3qxZtsPXROvj7xfY2YhCQAO+wl5LOtvtkGZP6b3g5xuyI
Ic4h3r3Le98yN1Ze7J0yeIcMG4AbTiyfdH1/Gx0ALFfURTnYPLAAon8ekWoAA2gXJzkDJgrjC7dj
ay+GLUAUsRayoOwBXUNJjkvm0luLv288MxhkF9sizU9wIuXrfb4DZxHRTVoJh5VG3cv+KerxVu5g
gqVBtPFKUAuYwf0IvSg3aN/CVC/gOHkokd0T4imczrwPKRHWCBdy+cwHdJ8oTSHG+4gtoyd3Nsxy
3b4y+BcoR72nSKxh/meKVzf87Qu6lFvi1jk0py4KhjcqQbm+Bkg8oHcqtyanB87PeKz1Oidn07mJ
95KMMcmcEIRMy/9CaUVIj7HlyeVd14+9s1CzIZudlkMvh1gDBRg9hOmM7/D4S7cPjxOuDonelXqO
fYbTk75cuW3ymQEmJB6I1Xa05ZvKXBzm+OUeU4+51hGLr/X+otfJySldoEkQqD6CLOg2XQ6Gi5mv
dBbS9agbxClLV34/Af91TI5TGAWanzAEmyho1hC4ulaTIFoqzF6kCanmbhddCc87+NhUcVFah7i9
rFiQu2zjtsvzhxDud7WdjAF6E1TJ0jDxLVpWBEAX3fZodYv+2djZSRgar7X+EH4nWRSEXWWvySwB
kfZTPWn6f6zUz4FlukRWBPLUekOid2luGudyH+/ntSnUO4hLgVxaNSrfEfjhmYdVdU56A2XtgEmn
flnMC+NfnzspzZE7KIaz9rPzHIaQe78PswL4tgmZmCFr0tAkOuqZe8caTiDAlrLZqxHWOpFp0RAf
+hImEeEkrsD7Uw0pkSdzTqLGvpoCwBLD/bzaewGIjM3KOKb9m6fcOCcs1CjKRrYZSwEAZk2mHS8W
QkTjF0X23EJ2XD4zyOdiW8iocJgdjwxa2eB2SzpumqhOk50zx0h7xplJ7072Lsi/UULMvkQ8SfrG
CU5jtpVtklPfFEFg1XMgRFXsnAGLz0W6UPh3IYjf/Oox6AYaPeOAOVH3lOVXmznSOQMJKFjRkY0x
KrDQVRs/K8Rj93y7SnO0YBIQojuObjDbB5PwtLHahqy0ieATomNqQhZHdmOoy2GGadBl3caifXBv
AAO75NY3uSYUasjcBZwk4GgMX+gST7aElfhDZD6KIDGDCLmgKMZltjZO1e2Vl5T9yV9S6i2+m7lB
cOi74V/mSF5zKkmFglhHZjctVcjNyuaF8dMbDbQmAB7xsIH0gV8skNH8yxny8nhvXuY/LAGZiSBV
IIOByUD9wUkpX9M4boLnaGFhTLzzobPkXYw+zAxNvIq/zCTPS6d6kCFhl68mKYf56nv8hbcgDiUB
TxM7RCC55zCuovjRIazrIGra0w3K1C67cEGMBZNeSLn1bzVyqh7uIxTUEnW0PoCu89xD1hcRmQ1Y
nknDFPnPav4fR2eyHLluBdEvYgTBASS3NY+SSrO0YajV/QgO4DyA/Hqf8sZ2hO3XrVIRxL2ZeTKg
xoot7Lpq0/aiOZnsjWwbcXKTcIZjUauBgszGOeLqVkeoiyl7IpP6PqTVdPiVad9nhxQyF6vSHgXT
cem03MH6B+S2TAhC3Lr65EJbSnu5h/SRIDVLxh/qrn3r6JSkAu6HBs13AYx+5DtAd9PV5b3e7e1a
1WCGRtorN8kC5pRLsAL6yqyLSttZVAtypZ9aZBA9fJuyDNnXoLSN1yIruB4kwAy+civx3ssmC/Yu
LFn3AketOy2EwH4rZpXgElRueCymMlj3ltU0qK+ed2TPc1fUKDfZ4EMx6SmPU/uqQknjJlJCp0A9
BflLSONovp07LKS8pk1TbRWvC6L1xj7mnCNUljCoYvd0Jhf5rCZuJ+jnzRxBqharUN1DjF6sn3sB
+WFyCJuPhPgF93x4JDs0c6BIRdovP5yeqMa4tBvsg4iD9F60OeBpK6kAUQ6wQ9aU1jjz49BWEixm
138QaE1O4xzCJUlwoKw8Rvg3G9sT9AbPkfdV+8S9EVPZ1J2JX4zAYBn6tgIT6SFIJYs7C+fExsAs
ckD45xzSBBNAvBIKtyElduraSdoTEuajrXCByq0y0LYne3J5cXYzojQ4ozBYqX6WJ7xcg7flpI38
XaZwA+AL1ac+qXq1DobenDAOyOmL92ZknxE+o/Ercse5ekw1x/kByncQPPgC18ehVhZ7LkTzaedy
ZPobh74xvWnvH+hZiyg45K22m+OUI02cOIvLveI4OuR9rN6tVJiPZIKksibM1b/yyRrFcgqumG2b
oD9w8RytgwCZi+Wzbodr6CwhaFyabGoF2MtNIHGzcIvQWmVS/PPQp7YLqRm4KypeY25V6avJhvIZ
dzEbciL38dmJ4o4GTBbGa0yjQ7AiFec069jRFffbYuTY9xeWT43PZplFaFNWG6Hv/hFbNJh5reXF
Du/Be6lmEMi0bZIm5Pe9mVRjXnB1hecOmCFyDEfDR+s0bE3YznnfJpCedcPRXcEuN9KOUEpMHoEJ
v/ffkoDb6ta3uHDK8DSSbgCxmDg77EsIWSgRB7Z17UOZhsGL7O3gSYqF4lNlWxSQWIuPBcfr+/gU
D0NJQR+WZ38VxpSPr9yosfo9/+/qwIRkrtYQl3tw+dMxhqCBpZoXerw1Tlv+WIvN1ktKqubv/YCp
+aSXoQru14d8H1RdNn+2bFr6lcGA+AJwX7O2jHBG4R3unh3oMPNLXWcNt4fpDpj0aVl5LaSuOEAs
ErM0Mqbue5HJ+URen+oZ0VGUxo7HePSgVxq1YcFKWHs23TU9WJLNDEGZh62V2Y1YkzpMXsT+dUwa
53F0vfCcBKMz/X8DsG7F3OyLufU+BOdZ/TbnC00D5KlstdFJWImTqnDlr4OUXDSVDxjBKXoiTL2C
nawE1hR/+MFFhnEH2hyuDQJ57afrplgVVEUh4a6rlvIlASI0r8RivP+gsPdUYsDHD0BSRnBhSBz1
7T5apHUDhxSHGy4T6VlCocUEV+WcUCms7IPQlvzq2NX0KyExhXPha2Bk3u9dWD8IfKHj+sHorhtC
/+mFby9nzbAsWG+t0vi7pQWpydAxmeMIbfOyCLu84ayxDlkw1E9wIbKvSPO1vmd7yCbSluTxRmMv
4NyNjXbfFuEm8UNgffno6hUfp8bYHwuaaWbXUe6qb1WT7EE0ONXZo7P8Ec0+4Yvs3tmNWeklA5JC
UnRwHVxeQ2KGq/rRcr8sT5D+gOYwdoH9KdCNdy1CW3MtFTy7U7WMXfrMbQM2R1Xj4sYtHgLMiKkK
gxrmxd34NJWIjLd5Cobg2YXDiI05WrpTjL+V+AGJSWHvOsXeXE29oEYvVVTigEKy7BvXvYQ9LAWa
Ym07qlBbyJgExLXV9ud2sAkEAgmmvBy5YD1wtCXAeOwRMHkHuytxyaXCIuk7Z21mCyMI++9mgzJM
SImLCbdxQBhabwVtG0zYHHPFahDkrHF91TdPLS5lQEL7/91bu/boB2HL85ybh2ZRGY6gCBJy0+es
ihm7wgPO7JZwSNgTGSLR2+4dF7/HLa+L9po0bvPBJ2Dykw6Eivd1IQmow5/revafTNN41Wnzm2ZM
JmMPDKMqIzc51WOBtL0Gx0jPdNkQFz6QSEZB5h09/7js50jjAjLWl7HxKhh8yx1+k9gEh50cdUHW
SKmYO9AF15E9MwiEflJtBitL9L6B+MG+HN4x3ymOrJCbApjMp2hiwOQAzKeNDV+w22ACB7FJDUKd
XLtJTdDLFzv8zmev/oxEXS7Xwckx8jWpk37WtDefyWLIN5wnUD1FqxJ+rQMvy6P2UwIwUqMjCJz1
jNhtAbgwgt48rnqizAdRgK0nU08sZd3LYT62POT3MryozO9RHn10F80vfNWGon7WRUxsvkIAfG3Y
tnRrLXpngwJCFtdCqr41zlCOD4ydmDyqCIvqZZH3tPo4RSOiCU/IKE720BDG435EF94tTo0qX5y+
18srldw8Tt1Yqw9JiogfBUzDLhQg0jdtylNyZvuGM4G+DOxAU1pANXe4AcvAIuyYlYKO5SlqKgdb
C4T2NzC4uPbh+aAyUjkYnrEwDDixibt+dDwy7ap1VZauYzhFBWhzRu5TME1ZS8EBtZ2pWsXED/t7
6x6vEBY7oNeDXTriD9qHtumORQlFai1za9lXOG1BWqa6fSfhOzXPbCg8/6QzG9/jQ+CMFr8wdCVi
+7AuYqYoxExt9K32ozB5tRzSa5gMJs2vaOdbUWU/EQEBAYAVfuqBztFA4BNGZVO8cxFkUHqH8CGa
OfCRyeOnoXIdNKOYTf7X3ApZbEBL8xYzfSvyrVOgKU935wyVMdpR+xyfu3/kL+Okz4IFPbJB3g5H
4WNx/wWYNxUXb9bEnu7EDW9eWcyiGa98Z9o6YQlyKrOlgb8EAHbTo1qARgo5218HDR98LQ0ZITCc
i9Vj/IeOeCpT11entAxjgnoUjJ2HIO2fGYOHmgwgj2NjS/u9EBGBcgThMf7Hr2Pxt6Lpp3qbsOYy
G873Icpp6+4UnVJsWb/xakQEPGAknnta+BL0RB1+V+7ogyTN5kWfbRz2L9R/etUJDT9dy7Htjuji
97VKG8YPIwTw8dGgIxZbykZqEHMzXJadL5dmBpZwNxvs+8FxAgDpdVvC33caMmu1NSw8xRGMhfVk
y+Jkk0AJLj7uJuuKPieWQ5KUkHUL3A7jkX4cTp5Vxjn/j3tpfyp61/pukipEVufzy0aAJrlNJzH8
ERGc49aOfB5OE/zkkJkS9m08gOHz7GU6+GyI09bnkn3Uc9Lz8mKmjO7oUfdekAa3uPh7dyiSBZBS
aCTrxcPhyiKAbJM3eXPGbyNarmXgi2enNGKhQKtb8ivkk+gzW0Jdnkmz28lumR31kQ5U363CzB7A
NjY+8Hlu9sWjWxQZRCJAPO85uMPmAtcGkxxzrK42S9fn3iMTunbpiy6aL5MAhNnmFXft3YIN57XN
w/p9zjPzNxrn4B+eEppsAaphPoqziBKCBPrtwZ2IgHL/c729G7p9eu5J4ZKCWkjsJxC/GAdPGSAF
f9+zQnKOczN2o73WTu3tgTISlcwBLlUnOH9MqZyAYkU4wTvThpgeBnSGHKvPoja2S0TvhKVoYdd/
H+LOwjiBt1GN30J46KtlXofM1NZhUmPOQ8UqzLyYqpmeMYZY5tqhjRWXxo4LjW0StuJ4imUfRKfW
B5dzcIvIal7tvmf0I9NoYb8I3OKJPJJ1EtUQHHrgfsMeb0/xD+8IBRN1s+TZqa4sG3UhHQJv5LKa
NJNajSSr4WSlxL+pDiIhFq0hgMjqkFTciNZKudHy6vedkluiLN33WNu6wC6v53QTG7Y067yC2wB3
wQzjO6qAe8NINNiXAJDRCROWFb3orpPbQDRYpMoasHvb9Q5moSi7SY/FJT8/8yR03/pTgaFlD688
99rEoCV3FoTMXRalCwDdAa/i1kYCu8e+mWNy0/fTzjhdn750VUJ7LqVUbMdLWukYTEz26SsHwLRN
+u176NgCQMajBmPn2R00CAgUoIIl/KWzM6fNrWo7OviCLg6+sSAH+klx4fBeOt9zEIpSr1K3cfCG
asuDUtOY28w+pzUon6FG5wdbt2PEtRiBhlpdupQ0fT2lmfsCbrIiTG4nIc6XAEBYtmYbm+zSGDGI
9zQsny29GzB66qW4xLXnwhMqLUozqDHHBbgirzp6b6RLi/SoOVg3qYnoDCyzajxKnYLFCWtvnFd2
gW+eShEImOdZOqJ4Ad9KsSTrh4mFpBib6kE3yfyHqOLy02oCwmfPs/qfQlbODsk3WR59CEHttsUZ
NL9xfi02tpoqLX9Dr/NvnIQ6wAIfxmiEA5G2Tvvdg1XYuQC2lU/ys2xVVT+6tfCXPYCZPPJWXOdZ
ks8IvxBJczce9vT8iGQdQ6ulONLxkNIqgpj12jIe8tDEIgxlEnw8MioGY/htZeUesWT5P56XQZaC
x+dvgAWB3ojhyD2khmjmBURtzvYzK53jkkHzf8AL15VX7OrlM++23D94AnvCacxNx6lAwymTBDwb
QmShT0t65Q3gh7Aum/nUVX66jyJdsJHzHJzeQ1CBKQtEnH4ag6kXZlKt39g1DNwLI35X28ntuJwC
mcWXFoRBfGIKs8VR47c1F3sEgQ9tJaYJDWuz+qh0y5gy0WuyMPJ6zUWnvjed6ikoaUqZ3ZApj4vv
O4AEdjwe4Ia9bMbml1lqfA/44PzflC6fy4SuC1ed3qit4X1zAsXfP9KpUR5sgN2nym5I91ogGrlx
ldJn74F+884uALFKlfg4vpnz7OkmxTzv2AOrAxgD7Jjbiit4soo18OKN7OJ0+s+UXDc2pU9YdJfz
dPV/CmuMkj8ZjKnpZLP/zi9FHwzHUbJ4JccFzm3T11ObPTABxKc6J/fxrE1vnmWoou8Btwy3LKkX
LMXEkPA/Lw+iTpzbQmQYBLybCrldfPbol7JurewBezLp+WR2spMr64QVED2gHZuxHt/N3SbngqO3
MwcPXkODJCbD5JnUNb5wv+BVy8ahIKPfZzP91Rz/a5346Ye1lJBovBI2zWPjUqe9Ma5zXy0Qebxm
Zgk/hiFwzIom7IhsXZe/N3Xtb0oT28/M6uXRx7/zkzhoOWCHHYzydEZkyTla8B6mdA+CAtG0/QHv
dF0VYkPKqpSNkkM4ehoTWzFntDO2LLr3Yg4bcjUoggMbyiKvvl2ZMOqWEgOPwW4bMBxhbfslnjd8
QrGfE9SCohgMiP6pnDZtYrfg67JGxPURN7RTZLCWFjMSRbarUwZctNh2eTJ8z2Tmbtrk8AUnV7iG
DZu7OMsfMfh3KwHJ7G6XmSoD4NiqlAQFXPIw27eT7V1bjNrLs8ul8CmnzSlAFoli3+KAgTjBCrtu
nhQdxi5KC5Fp8lwWuauypE9lO47YVs9YzPr+3Fn94B2lSILwAd0cc5UtUuermmeKqmItG7EHAh1C
Upgn88XV0npjU1OyzM+wXslNy8UPgmcr6oV6g7ZzpsQ6IWsJopwSYGZAEiMh1GfH1R0tJMovqF2m
Q3JUY/nIRbZ5zRveoJS09BHFFy3tm5BDiuGxaOcKD7U/SiLGax3YenoQM8yqalOxe/dPISSNXRXf
8y/4FrrpksK6GXG0I+AcawTP7jA4s2Kbo/s3t01xv9dczlZ1HtPhE4Ai2Vh0yaxnYoTBr/Q0zptx
iJt9YuflU+Q4cj7XIlz6515qN9v0rLhaNtGLU6+CgBzWw4BBkVKOFFANWUWCfji4jXbcauPqMToG
ZGWa4yhEa3gtTHW9y+pI/Uc+QYQPDBhSPwCx87JNhq2yQXoRDh8llhA/UGsKYXjr4Fftxc6tfBlQ
CZrgs4VrBldr8Sm+sLogny+AGW3ryUYKRXRl43YO9FS9T9Q54qsrre6jsCnxoD66Fp8Y5/QxpQEx
vedWZLmFRNx2b7WVZmo3li5FnK1N45WTxMPalio8ZiwI/wbcon6ZZeoz3Ir4BDJnuqBpUWiW8zfw
rrbq3PbsKtavaTYMfOc8AD3rLi4Ztzr+LXv0XFWs4WKMxqHhCHi5NQ0dFZrKT2lhcHDa8Ah4fbam
1ps+eC6K1bkE23nPG/TDEp6l51C8MuHiYh1ka++asccp9l3csC1OysB+C0v8JWumSdI3DsLyNs8z
zsComfNDiLmbHGrBqcIo0gQFWWEGedX64zs3seiRH5PFY4TmRsWhmdVjgEWVIjgQiGrPfbK7b6ta
139sMfAcUQQS2j1c403nhnZVPrDGt0+ddOd3V3jy3VGjuOX0BlDb6dEhew1bgIRXm6RJSU9sreJf
za6Ck8MJOE83Foswsu6pRWAYtiwZOaKwhZVuEPoLEH2q5Pt7sKbU5ZUTkLpKaPe4BEEPsGlFdMgq
ruB8UAXolPW3IE0hnrHUsIJPaTnCuk1AgIDoZh4bPtuZzb7F8ftukhJVbEW5RvSWksp65a3uqs+g
55KyZzKqp2cGDEUOxwRTeZR0125aSjLvqJXAowIjqG6s1rlIswRCsJVEmfgNIuk550VnY7StpdHq
Y7DwX/cyr5/5esTjJcG9+oqTERQUTbvRMYWwFOwz1iqfyDEUDeqwjXjK+O3HZ3rwCKi2dbO1pIBF
WaK8rt3OlMDTOeqVfPBpBaYGeei1Dwg/6Gf7hA0qZY3ZukWevgV3XKFru5FczXRqfmS20n+lCPnH
OhPWZkHAhKVOwUX6QFl0RBcU3StboAxia89Dk5xdQ939Oq9jTMFZgwhy6KOaG3BB78rd5Ig54AHP
kmW/VoHsrFf8Mj55cWLPtNIG2Eu42TCNbPssleY7Sgv/AQ+yCZxNPtrT+wD8xi3vEcTus8Ifvq0a
+tJWbm+87pwAvDlRZqaytepTKog66d2bZTKvnb9bAeU6XN15uCluMaSaY5mlQU57AS+PVSBTqGAq
kNPWo1zuYsJ++UygvxFYmBt5YLMxoxQMC5lCXafTWvizdymXic42H4AvmGoADpQCLHFnvbOMjzGf
tQHnIqgH97lyysbc2CjZRCoKyQ/KRZXOAn8nelG3N63mKT/WrDzYKPu1W/AlaMb/jI+JLbDd8VKG
gwO7Zu62vuX7F+CeOMURcKCxYpHvxHfTzVJuhpa78zpbWsov6R/FarOmWKuc4PNb9LlVyoExuamU
plZwZUPBmYdNNvGdRGsFAFSAQ+LJsGuzc7iObBJ6kf+AX0muId/SA4SkoL+3xFbmGSM3NqyGKqNw
1bt9tE0zwJ1XObQYB6UbGQC6M1bMom2KDVNUO/0B1qXULwtF2nPh4lNpaRBU6p3TGvonMTfQHHtT
HghVfqFhWewxLAr/mR3plG4nrOF7PEoWjjGg7Nu0JktcjwPlIdK2PR7lKiNyUxJmHBs7APoI1meD
SpPh/fax+9LwASV56BI+5qW9QoThRp34EzbSNkzdHUt6+gRk2clmEyzZoF97E+b5JbfDiZl+Xuy/
pCTF39ghibWh0JSKg8THTfeN7B35GwiZ/jYxvb2Eq1Tq7HFBU3+TVkZ9V3JHG7eldbbBQnG/mwOK
ccAthaLcEZMvkNxw7cKdIR0V/1D0QyU4UTzMuyxBgWvYhGOcE4ZFmgAmvj3Pg3acN+pra/ljd6q9
Ipwtv8tcV3s3pmfrCCw/c7f2NA8k+2oDHhEi8o5oLsgnPo/MGfBZuS2zTQ2M2QfcgLd5CqdnLnNZ
9Vb2RIs3vHApHkzAP5XbGuwiRaNjKENoDfcQR2WCnW7uwY2KJEN2wLE05zcIPku4Hwdubceu92L/
ENLeSpRgUpwRJmuC7gcjlbFK6qz5Sz6NnJX1aYGpWZ2awMYg4WvaDW9J5LTerU0SpNmVB6lGElK1
wINh9K2n6YRVULXEpEtuQK+YspimEBBp3FpXkeVvfUlGAKIQL8qOCYfY0FPY49XF6uqOAMqSIcdk
srJLD6FohA3QwZOe+n9eUXcuE3xmTm0QTruKwZT8odM3bxXkx33qCxcHCD2Cd8eJ773S1Bi99EPe
v4o2Uv/Y0Pj2tx93Qwx8NxR/0VymeQ38YXzi/g5vK1HGPRJ6bCbe6ar7M7X8U7qoUtw0+oScCrrb
F9Gf+TlKMg8zHkCCIX+oCbUulziOoxtdKfU//GWgLjkL5OvUEwf/U9whTo+Fk6XXOur54cO8cEFf
eGQTtl7dgJopypwN4kB9YrkapKrarRa1rdaeKOazlbWG7olGjK9GteoHg2IndpU7Kf0U1rZEZ4hC
u9xKEgdH9r9cLBL23a9W2ln+CSUGpxSrQNk8uiF7YSIO0IM29PxC84yJsEb4bZK6hrPR9KzOsFeU
Z92ZmoVuD/VgM8cKs+5QBfnZqdkhY6VD3bIO5DuYJajnME9z1kSfi1iKN7bK07htWUAfAy3bddM2
9fPimNycmFEl1FEVln+U3Y7voT2GSP58O1ln4A7irR512ygRU/8NZKCZ6vPSsB+qVnzfKeJJx8Tc
4S2wXb9QwNApcr5WRBGqsIhho0S2OKcpe8M1IyB2nyUOET28ymrOBphJtWa3juVLDTR46hWJQegq
fijbYR+pLjEPI37Tx7HpgwcnrfSLTHMdP1r00WYrKMhoMTRxUp+yKann5CIYg5fdOj3T/hqjVXpg
Iem/0/lBswJ79qB77bjOuLAHHCU2kcYHwGxd39vmW87mcw7+PF4Lkt6HuPXSPz6r9zcfVY59zGj/
YrCITrGTNf/1qd1fMoKS57pIkmLvgPkH3a0RRjnldfqXFBhPQuNyD9pUriXJsNEB9NAplu4Mi9yR
z7Nvt84lLKoO2PPIT2wL5aV0apaYwysTplQFCEe632TOrCNKRTe91xQ72XR+MaH2q6IlF/KvCrkC
PGrK3u+ZjGypor++13nZtcAYw7bJqSsR/6LF0HnLn2x4ywhuAJsSmgueTmL5B9hp6XhlDqEmoYsr
ZgYSpvhQ4ErUC375havnUUqMVKtpriFUYlFNnlsAcnRczyLvd+OiXPdRSwKm6yRhBjiBuM74M+Zs
otHLDaeHkZfEjRDg/AjNRdZPmFWLr7JM8vMwRYnE9pfSK42zld8dvuuGRWzCL7abmsJ69kglYU3C
Jx8skOLnNqpvtDIRCLCAN87dihCocKo7pQV8Lre3iFRSEPv4QppgYmxYLT2gJNhttY+XK+fve4qz
kDfZyq8HPX5YHgFmF+WEjgpq6orU0CTaU6i4c9ylUDhJYE5cbKjrnJM+yzlWSrN6T8YYfIVfVKQk
7UqQKmO3YoI3r2cL2G9Qf7ILUTBMQrS9GJKiyJo6ai8+lKoPAIed+u4FLkNWJ1XC1K+pgf0LnT9x
NsjeVf5YNnHOqOn7eYea0SolPkCp9XgP5xEm1ZW5EmRpUOgCTXxxobx9tRgb3XxvQpIma9vOCMBL
ybLoyK0XpAmypDwAU2s3JmmNRT459I+uDPLu3DjcTeia7E0hX1JY/fU/iu30Ppl8WMwNM/g/utv4
kgzxkhyDyDGEIOtU/5oMQYlpXyybkbRrQPVIyrdxGhqWrmogfftnmQq7PRQV88hDagV19UjqGv9o
W0VOshYj/clHq6MJ6JmFPMbnPMnT3w7O0651mCcOhu8/3AJ3kvY/rzNhAbafOLLOmPXPciKWy2lT
NI+41XmhxznM2Konbxat2j5p5GsRs3x9oT9Ug0p3pLG2uCta2jwG7v4tyayPu/EA9GZkEwdmhUT2
zKot51pwAX8T3ET0bcnK9EWyvWWYY4f8axEMxUPpJe1NdG2GdhsN4bnkuaaZFE/Eqp49a8uExvaI
Kixh8pXPAGL20VxpeU6rhP8CuwhpzTn0QmpCO8rUHoJ5ZmridQwC/l2KYD64NTnUADTQ4327h70m
yARbobw5dm6dW48dk1ACIsr1zWPFeaqhPPoaFiu9VKD0qjRyX9Oicd0VfvKyOKUGUngk4ezXG1RE
p71CNE/1V6lkpr49KceBTDnhKbqQun5a56ltxU/KGiRGVhxHHqW5gDcJrlYaBhGuBtdxPkpHhTFk
0IWEiRZpfXWMBzcP3cH/iSBZxrslAUQzoUG0ED/gy+pRM+uwyL8SpMnjfyiZFaYpxaGsS/1d8xuV
Bx6rFoIh5nXRXF2SV8v7SOS33WHvrQXCNjCgbduYkOhaPy1bOO+gYALbnuJN3NMOdQnnuRneVb8E
1xIFDIyXP7MLibYFCx65xapdvbIAU9WG8iOfq0i4gJhb49sz0J6sEpzuie5vQPocaIt8hq5En1NJ
xVXHzbkGtlJgQ3AfiX6V6zoWMIe4NqoyfOtYWzG611Rm/mWVjm+e+XM+UH8d0NrEXpLeLzP+cyN+
wrXwCGyuIjPAyC0UwFPNeuhz5iyuVjG1GLhHhtm8dlyxn4pltHiyVAOyb/IOTS2G5dL4I8MpbePz
TprCSd48YWNKZEufy79MGgQRsBEUDvH8JvxYqPhNEsKJi+Lw5fQHhxCIHESSF2evJYmD+HGw4BCm
PQood9TlZaA5xLsjc8ZkePNMQUAbSa4jwSMW0qE3XjsZzadal9WH0yQ8njlX2S+OmPCzw2bCBqZY
RLwBC+U9CcsHgBgFzTiyYgMR/sL6xbvNTAn2scfz8l1R9JB+kPZJ+r3x2xygTxi7z9i6HJwZtDtc
MzV5nw7csBPGzQxzF6UEyWsvqii8wYq4R19KL/qZiSPsI1eEl9nU+twKf2Sga+zig2vsTD4SMAtI
XdlvYeeAdSL71pcrCF75fNVUuH1IHaTmJQ+LOyS4Gh3+l/eVKVtILri/fQ14ZTVMcthIYRGjtYa6
uaAvt2QDmJvd9ZgwEa6XHtf6vzjU/sXQM9edBPKlHNeknkkeIxJ3XGqLeq/SIUOgIS9xFA5XV7kS
KGDgeoykQHTqwgdoPVy8R8QAesUqHX4tGbaYwXPgF82+Rtnc8vFb9gWc3NR+icDvrbcJWIq1XgJQ
gVAjVHAyTsEkWVaBNW6G3B3V34D7KSn1ETS744VzcGG7PWIVnqKMrhpEVH2YI2J/j2EUTl5KVf1i
+f+xkKIqiUaCWNbP8OntaisAzgKn8D0MaZAlJ6ptfKtInlyLXmIbDGDibWnmaMLnJMNOtuYOE687
nGKEEvl8KYxKYkh9oqUL8lpPdnVwgAA0LLTysd9WMcM9zZx++LsgL0HO4Sl4S8CrZnsvF1wR7mFs
ShtE7RTrbtET9h3ac9w/UdlIdHvBEI8zKLdnLsNEYtGdQoDAyu4owdr6yGUvbm8V1qZBEd06rUSy
nGhd82vmTPSlgDnAwqqWrxzVRj051b4gmKO7ZDe5YbcZE8ty1y7KHG6N1M53GbeTZjcJew5/SrjO
0wNBuKbcwSGjZ51OjvRkqMF6033booBkZAlPNqsNxa41pugJD/OEZwG7gXauuUoK4vaBMo9hDvfs
LLIh7budPdeB9UFWogm+6iHCmImfHjdeO7Og2TSC/8xWj33q6yLZFb0rLs+PjhlsrACei8/hnw13
lM+NgyVyf8H8Q2MqywYwGtRcP/rkWyOWD5N0eEDXtBSq4aXCM/qCjmuSDSWoyX+klIf81jTA7GI0
DUWrA58ht+KgIEPX8k/5JhYriNa56fwz9+BmVJGguBoLMxyUKjomAjthhECxwAYjkiS70jRTwYIN
I9YAwudfiymVOxmObJwIckzzaWx8v/1oU4MZJOBK/DPxorBXhQ+7ZYtXoG1fy1i5wdFlE/gc+w0L
AtoNiBM2NHD+5BY45D+ai12xykFEZXt2+v3eH4SbXaWxp0Ox2PWZ6oi4f42awbg4YTiS9r3T0wu+
qYdmDtbOEHOOeCrQ4wvMMq1e0Jwc/kw7ByXuWnNY7Wdt5D9rxEmwysIekgau2V0ThcFj44350Qny
hgRtZv8JcC3mn5MOOkMZGtb+i1wcvFMsx8aQq94U7dqUPALIzBSuf4X9h5x6vw2Na7Hk8bBcp6yd
NrG2/eVGooIQgwcO7rNMtImwyEHFW810j0NzIboyIFxHIdhkl8Nj5xvLZdIxyycdHvnAAVQu2fwf
1WFRvkakknB/NDeM1QiBon5FsQuXY0LgKGfomUOqODkXwZ75Y4uWNNdX9MmS3uvBL93fQcn6LbQI
PYxrvKv+clKjxf+RkpDxCc7gcNE0nuFosa1kn9A3TynLJKfzHAXRXQOgPAlb2rh8uH1NWNGzzfRh
a8449kyR2tqj5iuc8rl6By5LyVPSltELihOfsbbCzOIgi/yq3ZWQqbBE6UxUL0lUa+tIVjpPNxMd
6DVAK976Hi9ThVLA0nzLdWsBzBR5NVkCj7vgvsJaRx8g9CISeMT1DxouY85zP7b+VwfqCMS15WcN
e4FlwVnkHjz4SPwJMPhUeCPEnVLfpguY00U4Wk/jEk7F09JE0n40jejtE2dZDJUFEewbx3L3lGOO
j9+DerBI/LosfY4qdpwdLCB90racHzxvRqS1UiqNGK26T1LXpl+zj3P+smup0reQ4p23xgq4tTEL
Eh0P+VipUhjTtw5ZZ02Rbu3/RYxYauj9QXTWg2/E2qd5CGEqS7kfRHkVLGfSkPkT74WGmjjEQWub
Bk2EnJ1BGs13HXgIYJVTyiNqTk3dD+4HxYvJOJ11yAqf2VIuZkewK5poG6cdFvX3f5ydWY/cupXH
v0qQ5xFGFLUOZuah9lK7277t9voiOLav9n3Xp5+fnJcuVaGEHiDADdJJWKTIw8Nz/kuZdoGqA1lX
TSva4WVBRGCbtdbHqOdluavbCUhZI0flQ2GPCmStdC5rv5tsCmvHPtJNG5M0x+i+ixyd+Zexhpze
7QEbUJYwegfMZEXqHbGDBwZXOvwg1K1spipVsCYvaMxAaCxgnI6F5o3dM3g+fyr/ttSq7WD+dcXY
+6BslWagepkbiCaNO9y0skb9WKARjxwTlqG8vl9CqarO58bOu+FRh21X+L8cku0IeRv0eSEuw1uc
pH+02yZEYiFK9aTHrMLDhHSr4wLhJ8D+QcSfIGsU1gekgJ3mico+1tVtruXfw0rk3THSlZKOkiil
3h4jLrK2RnJHjEMGml5jeif6R0HwLeiQNJWn0ZN4PCB2gPy20fz9z3/85//+98/hv/zf+Yc8GWH7
/yNr0w8AQpr6f/4pxD//QVif/+Pzr//5J88QGEEGMDCNrM0xVHP++88fzzhZzP/t/5AxlGvo4MUP
wEwlTH9e+Ue0esUXU+M9gSxBgC4xkoEdAg/OyOulsmnlDzGNrlAEm/u/xrr8MeCthCEN1dEdx3Ro
qS5+DO280UR3Pf0WC6AfO4GY7VehIP++17p0TI+pJ8BVl3FASvHGkU1YkYamWtKUhi4153IZNJ1O
kBIo/RdyxfhYpbBg6TSXB8syfczGlJ/Cy4rj/THF/H/6au0lcrXSFjqVcw20Out/OSgQKkpJQFWe
x5kP/WjL1tQ3lMGMdEODlgYUHGXwzpuyqA3xwdB6A7x+h3Iht7O0KAsVtFd3eGiA/TMp1kYUsSpY
aHSFpQUDXamzXTxERfexFy1KrX7Kw+bd/UksPhm0UIlTN5JoUPRBXTnycg4aCzShcqU+j5bogCoV
w/dqirt9jYUhsYqk5uuoaf75/qj2YuWEpgrNpmY2bxRDyMWoORIugYFv0seknzoVkTcbuHZcODhZ
APvCuUhaNJw1Lz8HqEjpK9vUuDG61C2d3arplnT0yzm3Q+LAREf3wsv75jnGlfOjXwOidzw1WxnK
vDWUbWioZEnTYcTLoWpNKrQF9Pxj3fCyzECCbKuBR3QbY1lTIYj86f7CLj+n0HQ2pGqg/8u+FMup
GZaOjHqf6M8iDCo3DZy52UIdY4vrXXai7E/3CAHBl/ujXi8ooxqU8XWhkYTr899fBSFqHEyUFhzy
iKToMEbNfwU1FWx6Z8r0881jzdvUtGxDqI4Qi7Fgb5Jdaqb3bOKnRr4TodKdJABPk0yW6tvCimQ5
dakLy9aETrvVnD/vq4lhbK8jsKl6z3qYeXgkOsqPEYuWFntvDQg6j3UI3Qm49/39Sf6ZxevQ8u+B
bZOvSBx1lvHMUDRfaKgJPgPHcgtFgjgHWt1R5aUqsIEyGM3MrOoHBnxfdBPy9Dau0cUD5NiIimiL
bqnoec+VZln9zryi/nL/B17va251h+BnmpYjnGXYKNG862tkqGa4M1ivIDUpyXVYZDwgKkwHIsnL
lRGXwZYVwQvF5iOgUWgYqnb5KYDey8kOMJrgkyG2m0HOiwDRoWiDNJAr0Ix40E2F/n3kj80hhIK4
vT/lG5ucWCn4HVS2hKktfkDcoRmttr71bLaDdk70mipSkXiAcrt2ZajlrT7vuxkfRIwF3WZwtV1O
FgEPWPdpYT4DOnZ2BQKOhxoL4i1YNv2YRcUDqmmQWOxG7oTw2h1eN8ADUFQ73Z/zdZw2+Lro0nCo
hVD1xf5vIOqqgC2NZ6V3tBFOsy3ORZJ8VRBUOzm5bb3rEnXcBQVkkvsjX39uriSuVEdlf2GPvgic
ztRXjlHo+jOgD3qgijFYu4Ha08GeYgONtfh9AvAIpVBzhofYxcP94a8/NtJFJtciAUYHuL64Irid
bMVsatD3EVmsiPp82CAsNe3QP+j+dX+s67NkWpZq6qqu0W01rPkjvAoyqCXlkBJs71kF23hQ0QDg
MRcgrVxZ6KGqQ3S8P564uiQsgJbSIrJZlq2KP7vv1YDIuuFOoaZ0+HxFFA+eOUby1NHtpCwcekZ1
MJtexQJCUUPwET62y9ZkyvOYJeX0oS5V8a+85wG7AeVqfWukpiBFJyLP4jwE0ZMTGM77+794sUKm
Ca5dU02psUIG/PZFuoCRXmAg2ILwvYzNbYdQ7wkSg9jRiEueB0A7Kyt0PZ5UNZNPIizdQeFn8fVV
QEcTCpElnUkHvlXWoxbqoTq0tXuaFVM42Yf7ExRz8HgV75khiCUVqSeDzSZIpC/3QAdiIgfCVD7Q
Q24+ObqSHnVMb+DgqsM5lJP8qvQ6yi3NACCkSJsYgmvn7BArn/aGpg0vK79nPl5Xvwc2o8mGRG7K
XOxJkUw+6KyeJ3KUZCl6VlYlf/UR3uF/e5jee+cqGGaiJLoMKOlR/h7zMVY+6hV4EVcmxvTp//GD
ACHZUkLBJGFULxeINp0AO9nwSfw06baJagNT0LHqYHNivvS+1wIQxRRlpbGRfjXKg9Eq6t9JoYXB
rkuR1VyJ0YtDNH8xge+AY9gqeDCCxeUPchBxIeEfmgdBbf8woAePhSB9MwMUPeijSf5Wsabf3F+G
RTyeB+VSEI5pgn3W1OUlGKMAGLbUOR5QTy8wNjNkMz4O7RjSUJQA9DGDrczhqaK0/YKqABLn98fX
5pO22BcksuhXWAQQQ3MWYblukxjhkaB+CAa8LdCMgpOYqsNnJ6yeyPZ1lwvr/azcBr+JZg3vX8nl
hIz8xkyT6dTjQb4B59oOGwsoFHIcwv7b7ywHnbIeEHLVBmBuGv9zbaOQ5U241AGi/XF/EsvTjcLJ
/NVgx+uGI9ndl1+uRiZT8mxPzgU//QzV2PhKkz18zx1obYUm5fP98RZ3iYnVOdk/vRWTbiIq4fPZ
fxVuA8TXrDjBMBcnQYwANxrV54FGIwqNyIwn2CcDz70/5HJz2vaclXFzMU+hXr2vTNgKFPvtxtUb
tThZlLz3kz+me9BO9dY0ymEfw7db2RyLK5t52ojlCJ3cyFB5Dy9jmG2NKahPBHltmOU62k9Rbbw3
E/olp1ItEEpPh0RRoDQKnIBz5E3NbdTS+lmZvLz+IY6KxZjGhQrFm3ztcsEz5AuMStFq19YQrHlH
oy1onlMA5inXt9nWX/VWmKhoYMmj7qRfD2YK17wZxherC436HULIcOYo7RpUSDoExsJvPTcPKYAG
Jyx4isD6xc9lE5beTqWx5vys9RGojwDET/QJ2kp9LmrbD3jCliDmIKWiKgBQuglI0woM2Eqy90Ko
53oMZpnwVB9omo5RrsyP0FAN3b5NW4zHdaTR6OdAQvNfZC8i/VME2j75QH4dqFBRh6FFtxGdsfR8
fwNdnREe544hJdvWUnm+LhJQDdReSHKNIVud0R2Nvd7EsDn3Ufqbil8UVeyVjzZvjteBhb1PR03V
MBISNpFtEVhi5MsQdXJSV+2H5i+US4qP+G76K6MsE2v26DwM72pNINVl/UmNXp3Fokz1CAR66gLW
6OECG/q50qX/hEMKYqVtoZ2VFO2opOIzwwbSdkmBZbYVjPFKgrmM5PwQ3pQG+Bj0Vvj3iyCEvqw2
1VICAnP0/pOOghHGc8nkZtOE3iBSkiUk7rxw464sVxbhxvHQKEuZlAosHhd/ylqv1kAgcYDClcho
xUBzN7MsfJ9Cat/38y4cYHmcwftYW7XL1CfcJ5sP97fWjS/No0ayr6ib6VRkL09nkNbaNKbgKX1k
GSlCZ2n6S0Eg9u07WAPUpnJNguQlFFwO0/WQNpGg5UtP0BS3eKCZj/jnjpgURr3/BWw/yjH3Z3bj
0PBFLYczQ6yXy4sFvfahCNIgcGtdxfqhqx9gEgKsb0GWGZqV7O4Pd2sz6ya5PDhw/mUsa7+VGo8N
7bDA7c2Ea3SIK+KbR/AYhvjglMQPeAPNIRqj4p2PO/dhtBvxXq3Knys/5NbEifcUolWOLtfc5VrT
h8/skLDmIt8tEa6aCIkwFG265PZonkiyLR5RDWTMg0anG6t4dHxeijrWknf8TxEXAL7hIWpTh486
BGzsE1nknxGpl1hZtKsMhoNnqBbWKSbZtmmri8y2Q7nQySs/dT0QOMguomZtu7CMhvirjofFtCkF
ipbfcbHxoRmEMNJ3/ZABM5QqGe5PAHYCPf0Y1gVQaKdCCWVDG8bAV1o4PorHOclv5Ebh1BdPE/Cp
7n2JKymvZdWnh79NcZiQeJ/oFWghQMDopNz/GDe+BW8lcjQK0qbJG+/yW0CzUuHc4pZboBiCh0iN
O73uW/UnY0LqBu+eMPv7/og3QpnJZ1c50MKR2rJYMZgRUrl0qt0exxMsGQAjKboVuhGR5VBIrX5X
Sz9CfNGPVl4F15mVY0pBGix07gzuq8u51omAD16GLLeZSe7JWPNxBaEr/5CCv368P8154RY3FHkc
ia8ODU+S+14OJg1g+qIoYzeW9oAUJIZ2YozX7oXrzI3riYoHZQBBeNQXnw+gNXLVOFO4ja3n1vtY
51DAFwJLte0BI31MkWDN9r2T+MbKybj1GSGWGI6la9RblgejN0PEVKBCuwgNUNsE7gySVBXKzkJr
YiPh+hxMiIQnCYN+f39pbw1NpQv9CIKnbWuLMzmB0nEaPY/cZIA1PJl4Bzep3uwCm+HTGk4r7Cl9
62uI9N8f+cZyz9uWDhq9/jnXufyoBTh72FseOyhOE4TOBlw/h8jEOMQpEczz8crhfQdC6P6wVxvX
AUJMsVylcWfPNcXLYYFy+6HdTpqLhmK3Rd4Xhq7mzU4Larry2rmaocMtP1cRVYeegFQXG8oAY4FN
paq5cdBrUOQQi7KAgG98sx72I4I0tGDVdGUvXQUhcpp5VBIt8PYUNC7nVyXA50dVWm5SdOKBVw+G
WyjwbjIcZI8NvYiVlOb6KuS5w7uDW5c+LVXzeRVe5TSalTZzfcQgqgPlh7qIvk4U/V2afX6MsQTc
ZGHK7PEJfULFCOeLQNdwL2zslZ18Y7UBtCEfSdGeIsVVw8CMYt3zPd2tm9I51g1IS9FH2U6vLLkB
Oau+ILi8Nvur48PkJamtTrqjUqxZhMHQQ6kI6wjpJjXCiYBpW6yvE3yOEN4jk3Z1u1LRvDRS64Qw
SLOSaN3Yyw61AIoyPG9JJxeH166TPHU02hQ2hK7fdaiWx6brWgvwUqWsdZhvbCyHPiWNZp7TFvWX
y++sq6LiGokM14rpwn+prJgaC9Kc+ROArBixDL+GaHD/sN76pnPzR8z9NN1YTnBScL1N/Y5EDk1E
2ChltMeM03lvawFAGX9Csr1EKG7lCN1a1j8VAwPgKlFi8SCaBB2O3m90d8RnR90H0HzxgvU9qrEi
AER7f44319WZa51z1gA95nJdEQPF1UjJdFcvCENNYGVbOvZidjH7Ict0dO8Pd2tyvAHov5LC0a6c
//7quLaQ2bD30CXKEWO6bbQwe0DyWcFmwtdWnhu3DsdcXCUxsXhrLV+ypSj7Saed7CatrW5V9IlO
ip9h821l8tyAd//UhELsqF/m6srGWXbx6JCRliP6Y/HeIttUF9OsEELwNYQZ0K2xgYsCbZ4KRJSN
cMD8FU6Jt3dC7qU9Yohq42xakE4D1UtndPZ62kiTO9+Dv7/hfxuhcTXAplAPU4YCxSegFZ62ggW4
tQksVBUIpRRZNbnYcpjYeH6FjYA72SAQO5Cf6GZY6SmLeM6MQaysrM989VxkVCwPuQ49RJDHeDAs
Lt8JBH6BUZrhYnTf/BpzpzrCSU2f3r7XbJqGtA4Nh2fWPOtXe01v0AdW1Up3m7xsPipmlz6g8gMP
oMYq461DUXOi2kZg+tOsXHxvpTAMBY0Ki0wYjSMvaJA5K3V0TcNOrkTdOdBdrh1DSU4OeSJZ/rKH
E/tGXUEItMDt22CtfAW8pRY2n0GHdwcKp/YeGL2HunkBOQbJq5WZXsdEhqd8Mj+maMw6i08nox6I
ZZw57hjY07uk0B/jYtTm8pq34QmIE2mAnsD91b0+yYwJrMhij5KCL5+7Pjo0fjfO6hWU6Z7VaZi2
htWj4K5Y2ZORp/Gm7js42Lny8/7A1/t0TtS404UAVyHsxf1a231RlkCBXDNKTf2x0FH8w3YZ89fP
9wea98fyo84v+fn1xuP0z9v11VbtFKMrR0m8wNqqdzVQh+9CM/hUqSzt/ZFubR+WEZtEEAagUxaX
dhygNj5qvu0WQaUAXzObcZ+FVfQg+h47iBhhxb9ijKi+9a0a/ab0IP+6/wNuremcsVCcMTUq5ItT
SRWgULB9NF0kpCaszKyyQfcJuMybYwwPQ3JRm5NCurCEpHWRpSsWCgouAulRd9DsprSR1nOsN0cZ
xuH+5CUxy2QvczBKt5M9FZbpkmDb3y2s2R/gEVU8FtVf91fuxjEgs7ZNDdQfPXl7kQJh7oBENufS
HYpR2XuqSA/Ut4dt15XaQw/wjIReejtDm7KVb3ZrZPJMQo5pyetnGj2eGRtOzIE1nn5DQCnaOfgF
Hx3u0xD9OSs9RjkMfQBla42nGyeDuiStLzqSoC+Wj+887CCTBq3lBk4GB0uhs4W9CUYCvR0e76/v
9S2Isj8FWZ5KVA/15ZcMIqX7Q7p0IQ7TwvLGsD+lOuWpTkfxNVYQIr4/4I1YyrRs4JLcu0i0LW4N
Ryl6C1Fhwgumm0PWGefWcFA6QY9xq/ZI+WIdsxJKb82RNjrlX1qKPD8Xe4hHSl8i0CZdp0Mj0wc9
+4DFk4cKfq6jOBM7K+Hm1ucD40DF3SSV5Y68vIMTNo46ylK6UteAFwC6QI1sis9Tb789VtOW5WVN
j5LUS13GFTxpy0LtpDvlhvNFdEG3s40hXzntt04Cah8G1SdnBglol/PRalEjZYHcQYGZyaZ0UuUz
qrDZzu9ykO1GrdVbiobfQ8t7I16TlFLT5nhtkzXrhm0sAvdkwx+A4a67AtBvtoEDa36uc+eLJgBY
Y2cAq3J+A97foTe2i0YJgQtphvYCgrqcLvoRFgYfqBuTi8hjg1sRTou599KiS7LD4bANV6L2rQGR
RVRNzeFDqsvHDwIFsLd7XrRdU4PzwgUM+X7NOyPHmRwco/50f35X8It5VeeeNg1BGqb6EtulRtVo
4NoiXSR+MO7xI1RuUOjYhX0PJ2EgN9h0oURzo9Mtngpd9ZjPDJ+ew4y6Q1D3Kwt+43rWqGbQIOLy
onSz+MoDBkkjxn/SbQz453gk9ThXAkqBn2o2IZZBvVMcakgMpxIo1rNtRsnh/pLcOLHgUajc8Byg
174E+Oke3ixhW2nuBPnmGNJJd4eyqvdBmfsrk70R/8hfuTrnbiNIs/nvr7IedAQlGp6t5kaprT7A
MCk3Stuan/NoCn+PVjQ+NrJTV6L8jRUGVkezgrchUVcuVhhBW6uzBkN3M1VR6l2gOC2+FZTf+k1S
otG76RAYfPKbBtlihHitB0vvg3Zl5jozW+R73KcAeQx6YXPL/nLmaFBGSPjxABrRw/8W1r2HqVqg
TW8/TQBnDKqrc4te1eZv/WqBcxwn4F8I6QrPEpupVbRjXmDOpMbQ8SSmLG9+3RMoiL6gVMgxbWNx
u9hN3IdjTeerUkT6Cztf0/X0SnnK4R2s3J03tunc5Mfpg6YuieRiKLT8fAWRct1V5URzRdEGrAWa
cDanCvJxZbAbUYnkA/jN/ASR5AaX6+jE0dTJglszBaX+4nS86jaQ/6rtID2z2kQUt72VIW/Mj9It
bywOIXfaspsDHSbiOrM1F+KW+q7KjYLKYo2Wn4nO6f0Tf+NEUMQj1syZMhDrxZ1Wh4LqUuRFD42Y
8TkGshv9xseDbwdtDn637IZviuzNQ4+gAU/M0Xi+/wNuxAEIcja1RE4DbYjFm3IMEysLvQJeJchu
BW68nLFv6N6guaENAokiUDvxFlYWLlP3h75RPybawm8Ccc2jiHLN5aeFwFzWZR4kpEGGNcIR9JCd
U00f4yul77VNq9io9aFT/tRrAmdnO9L29hTYv/UGS8z7P+ZGVDBpiSIRyVmlmLz4EPGgqLyq1fhh
UmLxm52RboskMt6ezF+MIi9n3CFG1CJzHT/gn+ftNGfQcRH0PaSu0/wz7ZLnKSwqtw2zNSD3rc/M
xWJxkmilEfUuB9ZxjSKpiqKHHj6Y/jBWaDi8OL4hPtL+Tb43g4ooIGZv1rCStN04S1AwSGOop85N
w/nvr8Jg1CiaiUxlhKcGpo12VmvHKBLe8+iHa/e3mPfqIrLPDySQ4rZF5LUX37Dp+ZuUY/hgYQQp
8i00nApJ4jRt0m1btE1xxkCo9TCrDUEUbfATgsdYlrCNp02F13W/cp1fhy6Ak7Sa5gYBe2qZFpP0
xJM3pulDRN5fbjVRjRhsk/P9NRZG/75tsjWKz/VqS15RBEtYGmDZlzAPKFG+oSpR+jAFA27L+B/t
SyNFQ13T13KV6x0lAfJxVmbQGcnxYkeZQdLgEgCnLTLL+kcgwgxdT44ocj54Z2Odq6U7dXTQULx/
UG9McQYRcoNTVwBOtLgPOrNooxpRexetKuRSKXulj20YZPm2iGPAD/dHu35zzJUag+cakG187BYH
VkJYNaoJeC0yt/ZTghra3isQlN9MIYqkyti2zVYrZqA65W7v5/3Br/fP3DukR8t8LY0k4vLs5FA7
rD53WtcIUyp8SYunlFF0EOxNB8PRsFxJIa5j4Py6AVJAiXHGCS3SM4BRKNi1XuM2XkkR1Ui0Yw+C
ZX9/VtcfkKvVpDA854Ea9+zlrHpLQ9AXuyd3JKn+kNf29KRAIEf6H7X+lc93ayyuNZWyjTVzOxYr
aIVWUoB1Gl0EhmaITIooNTLgkJTjteLsjaF4OM2YeQ4TN+liX0Z9pmAZIjt3xMLhB14ZyYcMXwMs
fKbo7bNiKAT1bHNuoNuLFayiqFBRuurgYOTDB+REspOW6wAUMqR5738sMW/wy5jKextfXfIgOo3a
Eu0BrVcNetPrXAxcMLWubCM8j8Hgfcz10vimVp44+niiRZsqpZRh+twruyLV+pOWqPqe0Fqc8sCa
dvd/1o2TAXVjhtyQW1tX7QXskMc2ctIeLYQ+PdoVEt9p2IN5yZEunPqmXVmG62DHdcK7kDyNEUlH
LvdsWg1mqEVKDxs0QFJDG/291Xox3k99jwoHXjdmr5/fPMc5I5ypT3M4NxbZUZvqfZagzelK5Hy/
KqCZPw9lgHgmUhAHUZtr5J8bG5jUwIHHC0105mFczrFxBnR10rB1a+BMbk/kOcE7TM6WVYvj/and
HAosOygJ3tpX1JJQtEMXJKJxEenCYN3wvbPExe8Q8DBbaa/dGoowM9f1wSNSwbmc1YSwJapXUeMO
XVh/sBXhHEl4xQuFDvt0f1Y3NolFIRoYERUqC0725VAhChuFWlqNq5YD+vNK5Zx6S49OVhD1j1U5
IlQ15W9/UlNww9aNHJoeCa7ol4P6Tl3ZVqpWbt5PYFt2aJ14gPqSEgztBtNIpJfxhh1wttEVhLBy
RybeL1RZivrD/dnfOJLkXtzL4HpMyjrz318lem2bSNQhc/DfaPyOfzX4HmAnWZUo0fHIUZBBbXUv
2d4f9MbXBfIJXXomrHFEF0tu1SOFhkmvXUumA0iirD6EKMCcdAXVpPtD3ZrfvMQ8Qx2yS2tRNqj8
fIgTfSQ7n9V2PNX5lU2htwfgN6JfoHSH+8NdJx7UGTlfc1Nq7qAv7mKt7Xg2BkblOpx8tPmht48Y
Z5yKLP9rKPzwVOvJDO+s3krDookBZIlNRS3BpgO3GBilwgw71qRyh9oIX5D1SL72puHvkF6YNRWL
an9/ojdegVSo51ND5ku3YZm1R6QZRdkUnWtAwwJvFsXJFtrKhNdG36AxU1dYlfhjaKMricULD6bU
/1dcKfH3QcT1StC93lCcJbhFQHtgdFNGudzFwYi8OVo0E3W3svd3gd9NT04Xl+NRrbGgX9lT1x95
PrlEClIunpTLfnKHWeuoY47rihKryk0Uowq/a4CofxqREX9xTFS3N9MQxbuqjYsVaOV1uKIt8Keb
PTd44cBdThVckxjRVVJdeiTl1qqj4rvoq/B3nilIyjhtC366iewf9z/3jQUGhk5CzS2qkVov4lUU
lfyUXplcX6Aop0eN/T5LtXpn+3X65luGWi68eDYzI8EevpygXRtloBsUp/o8lt8zaxjPKKagPKii
vHd/VvNj5zJLQhSETcMLwYaetizj+NyRs8L+6PogkA+0VQ3UmzPjlAA1PI2tDzCgVsDARMWAxESR
rZyhG4tq2cCwoGrzJKJ4vJgpWrzpzCp1SdHyY81TZNPjUrJBUm4tE7oxFOghuiEU7OHhLbOSWlUk
uWdcugVA+L1wxuRjik8SJs5VuBICb2xQ+Fv0BSlO8WRY6lVUlH/yoh2YFbKoQPsHpXbBkKf10Uco
+ktacJAfKo5L/uarjJsESQUB3gE0sKldLidw2HAMAqzRJGYhwJd8a7RIrq1p2jUI5f0snAqjufs7
6Pp64UlEX14npZ8PxmLMRiZISwxD5qZOX6THqVQdWsxx1znvAn2Mx11O1Xcl2N1aYPBZc9N11nX4
U095dWVTF8TX0aYSPcWpgGtr/AhRjN7YrYUeuln8wrt5DQJxc5qoSIBfmW/S5U4Vw2xD5HipW5Wy
fjSnujg0g5ZCwCrTY6/Ua/oB2py1vj6ZiC6b+qx3MuPkDTgbl9+yzZzOyqphOuMn42vOqavISPFt
w8YkOSACW9kPNkVr9VOmI/BEHchuCgcV0JFsY0fa37aukCZ2i/1k2/KYmFqofFMQhyoOskO6d6+o
0G+PNXwDjH39AWTQz8CrouSDaCMLdfl8Jgx8tx1s9p7rBODONggDFOTub5/raUpQXdTi5/6dTf55
Oc1YyhKuzeidVRU8UsQNvg3MMf18f5RlmGMxeW6yoNQRwVzoi9xAzfMsgAcuz/h41d2pwMgz3qYS
9utWbZHCzXwBty817F0ALmHf20O/EumW+4dfQArGv4hhXFly8TlFizayOdj6WUSpEr2zJ8fsv095
4LdPmIbm6FD3YNj7lYBwlaMQSQh4hHZa95bBhrpc3qosfWdKfdzZMdugMl4OWf9SGYDBDmkUWM6X
3kkbY+cpjucdCgRYMCRLith/7AsaFvsAsf9w5WFzVe3kN5k0C2fgM6QyOCCXvynwTR/4cTGek6I0
NrnvVw8DbeqtAf8IXEqAhxBU4a2NWxcF0dg/FhjXrdUHrr/HDP+mQsbegxK17DoJ0iUlBHl87tku
e8tmQFlmg2tZzU81AtB6fwMuE6Z5znNthU1OpYVi9mLO+oh1VKp158Dsh+pDnDoJNC+sKTUTH+WM
XbdBBjiWCGE2YTjSP8ZlYmUzLG9AfgMYPOo8AvEAkCpzVH0VNXEACDEl0bvzlGna3+Y0Jp+TKkie
qjroVqZ7farpCBG4SMYhTV1JIkwCHfO6N1rkBrGvj6ay3hOQtMP9Rb3xDYmMZP0kZTwqlpVcJzUy
YA19d+66YnysEvjRCH9g+JMM6sZGJ3ClmHLjI84iNmQs/65rLD6iE0F0zfAZP0u+Xv/SxTmPmzaV
kLu2Hoa9iQtXUPP2nkinZuMnja7+dX/Gy4sPfAOPDfJCzjPbdol0MIvYQr/dr89ssgjPh0jPxuQA
TxEiTlxaaIhlStg63gYb6gmPmvujX8+fq4iuu6AVxCZaBhM9dEKgxT5ttrB8wd8ST9YGC51aSWCJ
dF320Fpac5AiVI5vHphLgvbwXAdBK27ebq92btXFca7prXfGxg5TXL9uZ7UovespHbZGYR9tE4T4
3hpiTQdQmvof3zo+0EMYI+QaOiznJWctsHJsxtGtPE+WBzmUE1Zt2o7G0xTE3g8cA/1d7Cetg1qX
2awR1K93OZQf3jTU7wC3gIK/nDyafAX6NpNzHjqBT5BqpO+i0k4/dALJx9Jm1PuTvTEe/f95lRmS
DslylyNz2wXRYJ3ruIz9fS5lh6FsBZWtLhReAbVfrqSQN24EWntcz7xFYHSBHLqcoml6ZOFlZp39
qZnJJxgCTzlvEHWkUW6VnkS/sgxyuhkgasKQDHoMoav2Ikgf49pJspWk5NYSODTjzJneAGB5ud8S
BAHo1LMEmFC4ij+8oBde7r1OjR/TQgnfnBvotElM1INAtwKDWORAfRZZDS5QxtkfonQTNLBDcn80
98IXw2ZUaTHc/8LX2RBoNyoXvOHhX5K0Xy73oLOWuNP4bptjZrCZCg1zUoiG4oeZe9m7sjNMvL5G
vfuEBjzuRA6GJdnp/m+4jmREMcYHjA5fhfzv8jekJt1kT9aAtAaRn9o6xb0rDBJsGqiUZD4ahwmB
6I09XQqp9HRn+BBQZnoDi6MESKNmz6PabAahokHqgAV0NPKuxRcxqZ23wlD/PRxKkwzLE3eJvktp
rFGY6H0X+T5nl9KnPTq5lR0QElhT07i+2xE6YqPCIZnRNEvuiCjiAk8jTTkrllKfsb9UNllqxt8m
cumVYHzrtIIMogsGD4Ydu0SZFJ7EUlS0WLcZxnSQMZ6emelPm0IgIF71vb6NBrRREZSLTzF0JPx4
neBwf/vcmC8PBuZpkMxTgVrktV6i+GrROc65adv80PfGX/Y4RXhTR2u8+RuxgPoIl+4sb0EUXsSm
MHGMyUDH5tyxHke8tDEtqSTuCNusS6pt4qfhGxUniToI95CXUgLmJc/8Ls8G9t6o8/cK4mmD0B6B
PRhQ80V5glbWrAhL3PiYcxWPWtPcKpu7NpdjaX6fCh8nhfNU1BQLyrJWf3tFKb6aXYw5SglL29XH
ZsDxeWzVx0lXoi84AuorIenPprl87vKaJK+itzKrsKjy8ndEKU3UHlljDFBC2GWUZVJc5lEJt8yX
CYMIfoD0UiTDZ7GYY+PopfI8YFFSvjN6NS7/9kplNFwzHBXzuce/FDeZqk7lDytqTR+vnF4G4Vb3
2jA9D9pYtAdH9BmSyWGFsxAO9hpWmxgC4r27GeixquFm9H1HfgkczAeKo6hKnM4NPe4A0UNw0L6p
OLn9RPkK60Mb4W5rn/SRH3+wszzFVQ9NjDV1yeuNCFGAFMhCMIeXy3KFinxqJDzy8jwUik1Bu0Fg
rIrjRzuvqrOgErJyzq8jNBrGc5CkJSK5mRdfJJO5xsKzXmFdeEdnmJ7pTw4nuiPpoR4B9aqDN6zk
HtfHmgwX2gx7nn9CjL3cBYqiY3ttxgi5Yui4CyuvO6qZYWJwRSXyfgS5nh6YKdIq2GTgWahgXQ6F
t2WaBUqanIdy1D7r+Ff4uya262HrWVo7HItuAKg8VcTTlZGv0+g5QHPVAyWlYr9EsKaOn1YVthln
EwmgAZ66rwJBUXyKN7SO44Oth/hHlh12rhMxbiVy3pi3MfMVKINQPYNIdzlvqF9lRWltOBtdKtHm
hlDIC3jYd9RBHrPEnv7KZur3/cW+8V0d+hK016jA8s/FYrfgpelwY01taUNQnroM7uBJ1fIAeez6
7dcuhWyud0qS9gzTXgwW+vg/jKLuzmqpGnuzxj2cBMfZTJFcq+pcLSa3IHAei4MJ1gC4zeViWsg2
j0MeNOcCwCWOmkm5x++vfxp8VbhZlMRu5sRrwNKrxZwBKHPNggYisP5ldmpRndP7PKzPjecjfD+F
pfFklaNTIKBW+J/uf7mrXBGJJTipQJZAlc5AgssZhmMUTRXWLOe27p09RrLxU9oXzsZHo2w/Ql/c
jTHZo91ms293qa9k4tf30/zwAmoJVVxns/75+6unXxyCjQrMqDznEoo8mvjOUc/6BMnpqQreayp6
viPNJ51fgMf4DnviUsNY5M0Id5JzPjUlfZoIc4dtcSfHTo6psi2qczpJlCea1sD7AG/wTYKm7cv9
NZ836MVdOI81a5XQFecVskTTt4aGyGbeVGdjlMBZM8wzI3TukDI9EFGMgx6Unlg5obfGBFhOpkNn
jefIMizoqGpUpleey9ooglORimD4ZFYKHtc55YxnC+78W7s/85rq9CuJRHO/eNk68KxkUOLWKClI
tflvEyLV1px889PYoutxf0mvC6GMxc3JRia3mt9Zl/u4iELPNNK2Oit84ailRVtkib9Nqqam1Kh4
ozjJQHPSvV0UzidDzQtjH8ShVj8rGJl60aaWZd4c7v+qG4tOYgnuCug71cGlvhjCLU2D0XV6jnB2
+wIusfvO+z5QNmD3uiM1fr9++2em+MpDk+bt3HNbfOYimwxLyWV6bpO0rGlRDyLcBdizTd89PdY/
ywbfyJUc8w9rcrGf2VNQj2FOsKWXZ0eNexkaNBvOE+iO/+PsvHbjRta1fUUEmMMp2bnVsiwHjX1C
eMYzzDnz6vdT8v9jq9lCE9rrYNYAWljVVazwhTdkljtzcKLSM7AsnJBNEc0GNUzLKTxpGmZFn00z
j4ddZci18ThVKtI5rTENxT8KNjuaVxpKG7xaLcbY+3QmVRAnCmSn2w6h4yA6hwnYYLhhiWfZV9ka
x/pQzWbZ7j/87YQiLjEEXQtUCcTT8OZiCgutsfKxSoHmFtEhlwz1kEj1uFVL41tph/FK1VyUHBZr
SJlTh/7BdwO2uriHyywrlDKKm6NMk++UjG1zzq1prRtjiGOwGAaOHwgKnjRe6qUYYh06hhTM1XDE
d6W3jhQFcsRfZPxFdpVt0en2JQD95maUsEn4WqGaqpwCYjX0pDW8WH8kM14jT5hFD/53yjNO+CnW
MYCbNoaTa+oWN8EAs7+EyNzD53YscWXDOdM8GsPInQ4p1EYWfqpSbWtEid/ugdpH0gHeKBW3vM4r
6IDgDtRDVOq9gh90aRluMqeT9RlxW1nC4zt15p9tgVktNpj4ev2dS4ocbjNf1cvH0FGiaJvSnxm8
qMEWaJPa1Tx+T3UdkZlIVfv/MKDIpsc5V9runE6hpCFWq4WzQj4Q5rl0qp0KiSFXUdHWSFzAHYbz
iOahb1OPnPAhur/Jbl5fZOEAAcARFgQSyJDXm0y2/SawG0s9DD3+lv9K+LE31jaz7SFuH8rRiAMh
O5TKj3NMe9kzK+A2uzjRsuHl/g+5jTnoHBC0ChVosptlSgqyhsUg+zm2aPuOh6ZUR1zDgzBKPQg8
zb/3R7uJkAVkmaKJaNQLhZrFZofPjvoZLfTjaKZWFW5QN9erJ7sGcrTPpzFK/m2rIO6UjY19mrWN
Rmxenu//hHcmDEicmcKbNsmAxN/fHG9pqFPA0VNFkWPMXzQIHi819jcYsGLy8n8YCmgmTCFiCxqV
10M5eWZNZpTXxxaVauVlhr4x/JASQuX/RuTJ9I/2EAS2BKYktU2QheayVDR0VVwCSzCPGNM1l6zG
lw6+7TFV6u6C/WvqgmU0Vp6A2zhZoHLYPeIB4HZZfFA9RvwIfywMausp7zZq16q1Z0p69q0PGslD
Kqf7EjoY8HxwZQWRTciA87hSWL3VrjRN+r2WCawu1y8WBtynqJWFtWa7FmDcPOWvQ1kEqnRaUShc
PAd1HPoNch7moQml6pfeOHO9xfEzeVKRZjlm2tyvXA3vDsjrIyTngZgsu3laETY0DCTzYOrz3z7i
25cB47CNYs+/M1WOvt1fyds4HBQ1Lw9lU74hdRrxPr05D3jkzDhdWvqhkKXks9IZ8g+9I6rZxklu
hgg55wWWzfHQ+kdVslrFlX30sja44Krb+z/l5mQKgD94AbQzCZ2QK7v+JU7X0HiLMFwd5iZwAy2U
96rR5PseQM3xw0MZguEluphi5y5OJua32NmXeIFieWsXrYuzcxl/nSdFbX6pyFTXT/fHu7n3qO8I
/R9BAsLLwF5sophe5zTKUrc3Y3PYNpkZ/j212ElRaqr3oV7C2bbb4KzrZbS5P/KN0CUvOcK9Ohge
KroIDCyGTvPZrtG5afeh1eDchrLIc4Tf71nS/HKLpVu5geiKzI9itaCdFQuBxmJ+wBcnOppdgZWc
joAoDfVsgyIe8mFZWRxTpJ1JzBwkzqO+Mz4b5RAc5QGbw9Sv1Uddia2Ve+bmUIhZ4G0F6Zy2M7nM
9d6IAHcEOo6He9bJPIdVVR3TQo69GB+IHZ5ma7KxNywDsWwCWcLjDBeSWtL1gAQDZj6UMcguXQ/L
3ZQXIa1fze9SxC3nuVKDLyPynd2ptvwk+NQBt0+JFJS0eLDx6ZC/OmNoS3ucNSm1uRKKSvpaZvca
JFzFdCbJFaUeoQNAf8lYHBgJkWCjHbt632DScFKaSXXrOqzdpoqwdidW+5VTBN7K86BdxsInyUTs
YdNWMea2ZRzvlU62N4oeYEcVhvFnPLj1XWMY1aaZi+SIpn/ygAEhPqCIJX9z2lLdJZWRbCi7Kocy
bEzXwFl1B9RBOuAYPK3s3JsQScyOq51vQD5DkWDxBRQbFaFCqvdZYOUbOFbpw6tleFHW6sZPuvYy
2ka5kduufaAZFn70ihDDU26CBEtr/ObxTmoFXeIxbPZZMYE7rSJ7H9bV7PWmtpZH3d4OIEzpCmhE
CqQCSxFoBaLfWJpafKwy2an7jZLElr8bjHqMd9pc+MWjrZqx9tMPwnz+NdeU/9Zq0DfvuIXiCK8N
Z4v4gX9eL3ZkJIOc1jk/IUnHcxgUjYd1aHMxhqw6NSYHXWrn+XD/bnp3UCYMs0tc+EvYwYBcbG2b
QXJ0arXtI69ukRpHWtwsrIOMycj8T6KqWZx4eaLXzZrU+M1zgxoQu0u0R4D+IlB5PeVpqEu1UGT/
IA0IgnWGBci7t5ItdaZkZSvfDkUlkR4eV4kpWEuLrRySzJhRNjmHojHTAyVE9TMyGpY348W78oje
XJSCe8QbKpAkhoWOyvWsggkLZNnyncOYRMFOzlCKs3vVPEMK+F4narLS3nlvONQa6KERk8gwE6+H
S8YCtyVMeA8pxdStjJy6l6KodpBCfLKkEr3n+1vmFWL75s6DeUAriyYawTv/AXd1PSBcN9nXtUF6
gF/mJN+yqI6SXdj1dkXhMLMQ/qWQFtRubcll/hdWv4O8TzCHNM/2oMtoyaLejKwshEV5R+DazT9K
0tH/SCZxaI1nA8hyPmbm9NUADjA3G9ymkodxSGRzp4xlEroOcv+V57fjOGF1Nfuj9OhAW35CjkTv
DvEEUdFDfZsuh+6DZjhYcWmMm7ms/GAftb6VkXZnyqytoTsWlwhUQjAdosMG2FJgiBaPQW/gNU+1
J3iQU83f13X9vW8N86vmj5Zn6Z25iXsLCObUr9W6FqdYqDCB1AJEgGIKosFLeoZCwvhaS0ajLEBB
Q1Z+Qa6RtlXSqkcl1IeDUPHY3d8G74yJEif3siY2O/i3612AQ3JUGrNdPYyBbR6CCKGCvCvtcx3r
E2rdQbIBKrbGL359T6/2HpVMLgxEHyjpIbq3WOKg50k3amM+U7TR5W3f27OKIU+bFvTNlCn8XdT+
8FeVSBouykWT6p6NsPdzgKcxyg0xBHuvwqWocSeEQh/1qsrrnZ+FlnUJysD+bsy1GrwUwEjTltsX
4BkK6Wmo4UuehVP1VLQsRek6AX7KjwhktfGmn1rL/irjrptvKrloy8+aXc7K93oo+uzBwissoYzi
T0nh5SngabTKZ6djJwqV+ABdwBqrCtwcBhCSz1TzEOrw5MosgeVYpTNWGyVo8nrT4TR0bhpIazuK
gMlLX6JP59IrH45oz8/yNuKp/DTCofud4N32rwMz0XYbPLA/drshLiskqdlnIMFfv8X1d3dokDQj
DNRz2dXTs1HOxV+t2tVnU6OB6QgJu/v7bHFx8ybRiRGZu1DlgtG22GcGcpxRQKz0WIXGtEduLH6Y
AfXuQa/O+w8ORW+OU4RoMVkm1fNFhDsnfpVDmfUfKvK+L3I9Tm5ihu2PdBzXaAyvR/LtRgbfgSwB
+5hDhP79MuBoid1k9BfKs6xXrQPeIffTvR+OynOnt6X8jH6K9RcQYV8G1+JX876UA1X3EM7Mik00
6WXi1nNha49xOFi7Uobb5uIb6sg7p9D96BBOkrzTpqJKVs79zSUn4BOI+HHkIUPcUPznoKDsW/Xa
uSr06QfggfLU9xoG77KWghiEIz6p+S8prsuVUo5Y/bcrRpIoeBfUG2CEAR9bfJ08acxsyPX5DGyl
Pw+Y+V6G1qxWprcIeYWhFYk/iuB8f4Ne5yIkKboSM8ekHM7tnNWbxK76bZFKGD364exVZZodlNJo
n4Iuinb6MForw9/sdjE8YYrY6wLWtCjmxBOmtM6s9mdJrrrvQzhGByM2XrIBlZCVd/y9mQpNIGET
Ktqr5vVBHqd8LqScUBO3d8zHVXsAFKOhR144iFwGVSo37pi10yc5wK6nn5y1nfTOXPEoEhEvH5Ur
ffEDJCXAzhbrynNjzP1GSkzTJRf5r52dNU3ld6ZKH4EjjZYN6esSm9ZCWkzytGvPoRRU+FzQ6ZB1
adhMPVyWBEDmTpH7+jEfrR/OaK4lia8l1cXOFdcmhDq48jICGdcr3RSK305t3J4rp86/V8EoVVtQ
1aH/RdPwD3CBfeh/W8pcx27f6n3htk6nO2icqr7mivdX+RrQUuoPVdf21UbvjASJb1V64XVxii0k
g+40Oy0OYKYSBeiT1cIZw8KBnOYPpfV4a2V997eem3LioWhTfEZPVE12sj5NJcLCXZ3tzTFUTK9r
R/+DLXVmzjYmxsfoUBDWb/ghsjIaSlXLZwMztH2GOqfbW37/SC9gWNnSYsdcLzTgS0HrE0558IkW
V0Td9IoxUcQ+F1b/X16RPPtDoIPby5FbMEq5+Of+g3ETA3F7o4nHYQWHLzRprz+sD0xuwPwWocZU
1f8bMfPZdvbgBDsj0i5WF+Tf1HKOVoqTr+XA61kyKghiSC+YfFFQuh7VmjQ/qgtHPxvoKG/KXA+O
TpL9xkUHFFURWJ7RVtlFKRVp8CyhADzPk+UC8S5/5vZgf67VdN5rZbimFLKsY4o9Dq4I0A1aFzyi
y8Qnow1cTFjknvXAHk8xsb1bqFN9HMwk+joo1fBClv1km7XxKSRCfPAjw/h2/4vc3im8TbT1QW4g
IMjyXK8N6xCnuKubZ7/q5m2Ix8sx6AZ7G4zRvHJVv/PxAW68Yn1RyOLzXw8VGL2tBwpZjeYnVHiQ
7jx0+hjzSKB2ISO5/9OWcIW9P7/bHQ4aBrg+JTGK/QT814MWTjg4M7fcOXOUGnlX5dc0+dGjDin6
MEWxtlLze2eOEMhE+QVJt9tmUQ1xzB8hP6DTbcTnxu91NwJehIhcWu3mzvidO5yvj02RyIgIH+Ya
ooCs79LLXc1QDTAniEsR/+fx57xLbGXTwFL6uwzDsnwagsH4YIdBWLCCQCGcEWJfoBjEtnpTgY8M
uxkqeajO8UxNcyfVbXlx4rhrdlbqDHs/s8KVjbr8kGJEkK90t7mshJzu9YgWvNV0Gv3mXPdVcVGb
WT7Qjqhf4kDuEF3U1iQvXonNb28NMSBJKfUB3AjR3lrE0UlmVwrF/ebM/6igCk702O/LcrS/aFKs
C3OVAN7eEGvOM5fs0HkSmojOvs6s4ZudqkGCiAJWdIfWBksAER3ttWrqlBdeNuWDjC7xOYCUoJKF
XBeAtmWDkBC3V4sMR88ADH1Apq9E7Sawtcw/FjU2W66JBOk3cy4lb1C7+eX+BlxGuGJ0cZkLPwSy
nGVgZBs5lS+uq3MaS6MBggMBHXuO0R4wwGZOuyFq0ePjhzkwc9AGONwf/p2dQbaDRqRA9dFiW34o
yh2ZbxlYlk1p8X0cyLIirTd/RpHqy25kS83z/QGXdyYBhIXOm6j0ilr2MjpqdJOYQZWms6DfHlKa
/LvaAbHZpc1ahnU7N9IrgTRDuwog1BJeV/qO2qBLMp7xXNS2la4XXjE58j7Ig39mip8r19d7MyPg
YzTA7KLbf33IBIxk0ODBn3MENkOvhn7fbYZQb38aZfRRcU+L1plYSvDeAlOAQM/1aL0zRboNvnuf
jvOwtdTsZYAGvOmR73tI+k5fiQOWQS3DcUoE2wLNd6TAF8MRCeKa2lf1fuik+jFo4hD8sFztCBhy
mjI47YwmpVUl19O95fjTSqz1KsT49kIR44OWhlVE/RjX3cWdaRPEDQBrq32hDHjF0od2sse2s53W
BWOWQhZTo3I/lhhnukGeayDBJZSLDhl0py+CiRaibFnmiVuVmQ0Xp1GHz7aS2C+VVDeq66Py+kVu
HCn38kwaaWnDPLQ9vLHTbRCjZwoGXeq2QQ5BnsJanYfeFCAi6IVWma1c1tdLjX6NUKJEoxvYDrpX
BDfXXzZX0la1xcMwjWZy8NVMPU3SEG81ijztZpCw3ZamKAc/YZQ/gkRe0yVfIOz+/ACqXa/NMELN
pRK6ZVROkAAu3GkN5q25CqM3Vmb5OQRevMF5eb6Mqm18atWsP9ZKE2wrIKWb2JTKlfjj+m7880No
YJKtCb4epYvrlcBRuZOc2ZYxJvfp81MpQ6wyQKq3q5ru5JdK9VR1VrCDQqLv719TIqz93/3GhSGq
qkRalIVFp2KZGs8YfgOmCNV9YpnB18Sf/YeGFGdlW1/fUK+jIBzE00yTgLjn9Uu8iQTSqJjlTp+1
va1T4wAF3O6DojY8ZVLrjRP7a4Wgd8cjmiNtoTN9Yy7kA90qrFDX9pHVqZ8iqeVJq5Xxhx+M9m6e
/bUA8vpKZH70CEjFwEMCOkLaa5GL2lLfOjUVvn2U91BuZAg2WJ5Ku4Hii3f/gy0auP9vLFpaKAZx
TUFvvd4sCs8l1eBORWyKFDZSIoV31JoPWqLV1ImBNst63h/Uvpa8MJ2tQ5qb9S4wQswKp9LBdA7d
0/u/6bWocLWLEDwFAYV2I8AjioqL5MkIiDcwZVT3tdG2T3PX+RtFsm0XmQRlL7fxb1iQ/SdsF/JH
v1BMl19jX2Q7Sr6aOZ5TRqj6u9qOzV2VG+Een1bjOJlYv6tWHD1GYSY9z2YCbGpA0LqGY7nvAzuD
u9wh94z0wTY3u+rz/TndbCGmRFEWmAqhkrARuV5mP7K13G41dQ/fRqE22IDXU4cHKMWSRzXD/OAV
wA4iTuCBE4RKARy/Ho7eix3nlLH2EqWsv/JKUc88U9TJ5Ubel7OuuBU8tR/QX9ZEIpeXDyNzQHjy
oATwr0tZsySEcwKFRduPKNtsqAyXtNi6+OBMEm7FWiSdw2ZWj77UrPW8lg8A9UbYDnBKuEUFH36x
xJrh11Shp+CQkidtwC/2Oy0uJddyOskNpdTcwB+Wt5oEIz/ptDVB6NsvTJLw2nOjrUhmtBi+L428
BseWHGYHC+iysIptYWjhJbEJ2BAEk7Yf2lF08IRngwhkKFJDvVuEFumoo3QTlBCStBLpk92QSARp
Gems7SC2PM5IrJJP9B+KfFE2I/BmmQU3mp0Fbe56Z9VWhKKzWSuHzNckjCZxCcOs/bdeDeMumoM1
lNfio/4ZjkIRUyXeJ9K/Hg5uRRfoyFkfsECrN41jdduk6LUXLY/Cn4bktIdktM0NKy27GZ/8eH+R
F7v5dXh06gTpHpowfbTr4U2MqboJTYNDytN+6sAkum0kDfuqjD9FWStv0yj5IViTu/vjXuf0r6tM
3ULcFrwDQrTletwglyOnCXTlkFZ+9GLjf+npyRA8obem7meNSItuc7YSrL47KNQ6EIPwWwmirgdV
I1T4bCdTD2NtaDspM20Pm/H5oDchpH9yqU3VKmtmpu98YBRa0Mkl0YZ8sYSRB0CMzTnT1UMImm2P
/6LvxopS7bUY+QaTPMtz/K45+EVhbCAEqf/dX+jFqeUD06hQNHJ8qGgwfBZzHtCZVaPZMg4IT4/b
tDMyT7WGeG+HRuzOcvgxn0LxYfmRMD4oDYmC61IHZYpULRmqxDzE9mh7fj3oByNIlNkF8duu+be/
Nzmkb6he4HskVF6uPyiiRbk09515SNjDB7yZ60d1EBjJQR++Zxyc/f3FXBAd/swORiGcDnrdwBQX
27Yq5pFwLbIOM5Vzt4q1+aEchuyLWvi1q9aKtq9DM9+rqY6rHNDI/cRL6MYksfs+a+eH2Ff75ybG
zZ3UqHjSyjx7ai2oKaWihB6pagb6RSYwGvxgyFaiykXUJT4NHSUUGPhvMCFLSjVF6F4riIIOljJk
T0aXGZ6mIAZc1d2aPMzttcK1TX9Wl3m04Oip1x9m7n0lb6zePFSFzdOoQsRRQL88DY0J+gHmr1ek
kb2LKpQi73+i9yYJd44niuQNoODiC5kNz2RoAxzCtcX4a3b4AW6lVWjU5Iry9f5Y72w//e1YYhXe
hOklSrFYh7fWwQoUbL8t2PGT1ZknE+qCV+u9tfI0LXxp2H6CES+oKGj7wH5cSm9Gc9mZPt3/A09T
9yyV/VOudMlGbcL261A74e/Kic9qVxrHHrESF1k4mkqiitImUrUSgd0sNNByIN9E77yW5o2yn9Vj
ey1DVD6MlmR6cd0bJ+ihl9BptC/3l/l2JIieRMvILNC74Xa5XmYQb7ol+VZ8nBwUHKR4lrZDaanH
KFFN7/5Qyy+qCckKUCwsrmiULS+Uzm7nosod5aiaVXbO2/CXZJe/o3TMnpVMnrb3R1tOjNF4cV/J
j6iWkXxdT6zrLF/KI00/mkKgom6c+MHJcYqU5lrZ3R9q+fQxFPVWOsoCfEZTarFV+3qqe2tkY0Ry
M7nl1JpiT8xe1vrKNpy0v+tMtz6WEvAAMCYVdF3U0OnUL25nY4pp7eqNcQwR/9+pdCA3GJrmXmTW
0badKbvdn+Oi9UNQyoD024SCJ/czcoXX69mkGAzkVKmOUGqqTaeUdFhHQIsbqTNlTzNN6bGXEMRX
48LZOQ04GTete07t/d/xzibiN2AaB56RLtQSwVFkpdE59mAccXKTdnlfq9u+VdSj7JSVVwVWtfIq
icD7TTb5Z9oK0Srwbl6f5b0u+7nV9aNhABut5B9aWcqbzq9xA7s/rXd2K0UXcPkgE8BEL+UC9LxU
zYRaz7EYi29yPfQPk5JO//aRZa+V3t9bwbdDLVINE6Hfsk0i8xhrdnBGK7//HJtO4tHF93chh+b7
x6dGtsHkuMhIKxcHkSoTPL96gL1SUbtK2yJ7tHivNoKC8cHLTOxRaupA1gBLMtriZYzlIffthD1q
+30Su74Z2F5AN8lyezPPVwLe9z4Zrz0a41StiI/E3988UFnQ6Foqh+aRBmy9D1JNunQqxYIEROyH
h8IM+9XYmGtaZDLXQ02T1hlxHVpHJcp+p6k2PcrxXLmlX44fXkHaBCKy4GyJhGkxqa4f7KawOutI
QyH8BEFfwyllEFKGyEDf3xe3tyZDUYcS7y5AqWWhkbS+mPxAs46a2p3MVJg120MLTM4GMmchCKCF
5vzt/pi338yheQ3+hqSKFsWScDB1s67W9uwf26BWXRMi7Ukfg2hnpx2Sy/fH0sQVfH110OUUTXw6
nLR5ljm23o8oYaWKdIzNPnAbAAS/8VzqH+pu+J4WCA1RVdB2kJi1TYsM7E5T6ZgbRt5sJj9UT/0w
tod8TPRDN1U5SJ0qDVCytzWPpmL9l4E1oGeojbQzU2TkJMkMtqYRm7+TeDAviFIl21LXh4ukD9YR
tO146MvG2Rg1YOUhttayhdt70oFqT0+L2JD0ftnTAolph10cBpiI6NlmyuvgqZHUNYbKsuDIdcww
gHyEsA8tmGWZXFOC1Jj4ZFgyOtneStPGa+a0f46kaXKHOOsfy4qGhRX74XOlR7FHOD6EHjLx0RZ1
mu5nU6m9tfKl39lVwBHA/VBoEM+xdn08CzNrCMo76QgydTylIUKCU5wbp5aM8P80FLecEBqghb44
n0VSN7pRTNLR4C1+hOOOrjWwp1PQ5/XKUDfn0xRAD0CZNAIAny9ruylicgk6K9HJ6ptwE8WSenTC
RnatsJGOmg1DT9fRqLp/aG6WkkHB09Npg0zFI7+46aD8cWFoY3xC3azZR53R7DU76ve5Hq+97MuW
i3B+FkPYhNeUDlDovf5sY5lRm7fy5DQ3xthtHW0OtppdxBMauvZAraaJRyzg1STCdietnV9m00et
ZxbZ/A/kqyFaCbHem7toz5KF0GIE+3z9eywJkk9o+vFJagsseEZzvAzq2Hpjk+UrfPibGICpvx1q
ET12aW9MxmjHaKvZnVuHSr6dQi3csCH+DgLaqfe/6gKaQPAoxoP9QTcRSiD3/fXUnAlqrlUhgth3
heHlUlFsgiQst+o4Y25k5cHDYACsMXLL2k2S1sF0kGaA02hGqLGSf3IQGPo6BX2J+A1ZUVGmwUfj
aX6hxS2NlgTbHW7P9S/0rbxUYg3JGV6e7FPcGS+jqgQ/UsbcOXpafEy08c+KANPgBNPjFa/E9XhY
6QQDJgAJ1jJ9vovzuX6M8w5hltySXEQbKskd1LDyZgLG3B31Jj6beOCtRLfvbDnKZiphPa0+qjyL
7wJECyXU0k5OnQxAcw4Q7kImINsZnPGV3b0s1bEFcFcgbIA8Qr659Jmp26KPC1z/TmWSqo9Bllou
3r3xNlSs4TL6lenZmC88hWYon/0AW7H7W/CdHS9oXzwdoisE1f16vUe0BIt2qNJTrvTjzm7k8FTE
crMtp2L6YtDRXBnvNl8SOGZiKN3SQAzcSMONw+zPZdanp94cNXZVMoBkmdvKHRwzTPlnaHgzzIPA
m9NO9YoRgR5Owprb4nvLDt6Ht5KSsKhMXc/bL2unB4ecnqzRGr+MgN12ASZtJz3tvvOX4UWTnNQz
pybyTADRH3Piet3mXK8C4UPaKHDw18O3cxVMfjmnJ71LfcpEjf3YmGV0Aj+x5gN4+16xhTlRZE98
ZM7V9VBlDzO/H53sJFUhlwr8jW99geGEZKP9h/ybp3ZRsiZqfFM1AqMHVp0+MrAabo0buJ4iAzFW
nOY0FpbtyTGajg0Ud3hSYeFKeY5eSwbpUO6cdNtrWrdvtMr+DEPceLF6fbUhK66ptzEnUYjwjSK/
w69GITO5XoQqb810ksbxkFhp67gVWI1DSlvdY7+VSJHM2WPEOhynstd/0Oiv9lEk/fOxo0YFVJQn
IY/RTkMxaLHl7Do2iqGAn9ZpzvioYDbgGlYRnlH+GM+jVa1VxZcfnkoSSSQIDoHlgqW7iBkwTybu
yg3l5Oi5sdEhEWw0tSYGU2XpKUPDAHnh3Nzfn6TYTW8WmpBBKEzCIyEQ4wpfCgjold8Wk5FID/ZU
aLDZrPBJauXe1Y0ODkfbGwdAZdMpy/M1b4PFdF9HJnGiWCeK8qgyXX/icQyoCk2Q85TEkE9F4Nh7
XAmRLeWLf8uNGsV3XrmVYHAR3jMoHxKGNnU7cYMu6xMxgiEhdZbs0oAY2iS94u/iof5gV1KMwnmi
BUv6KZh2i51jNFbTOvmcXcZR6Q6h3Gpu0I7hpW7k2aPPIR3vf8TF8/c6HqUJVKFJqolKxN/fpvCA
fYbAmLJLalvxxmTtDvXY4jo+q2sN3gUdiD0K/xYfeYo77BoBT7geqwubpsFwN7/AdO8irwGo9jmt
U9Prq0aH/ZuA5mrjdI+LXrBXByvzJD9tA1eB7HgBIduATNDjDbo74dkGI/i1K5A4tKCmaxs/m5Tt
/aVZvBt/fi7sL8oocKYhS13/XDDnswS7PbvQPNEsL2yL/BH/87/JBbQnJll9LfXauaB7prm4Tisr
EeM7XwZoJO8F/RjiMn1xj+VFGbdxaGeXIqDFR0Pctyw3GxCS9eU5X4GMLLPKP5MFA4ZAB+hZ4MHX
k51aZmpNjGYE83ROjOkCr0p/jg3/n3qw5J8dXn8g14hLy9h5aR3Ll73AoCyCXm++yVAP3t1f/dsz
zmYRNziNRQKIpa6s5SPCpbQ+q1+qw3+CRnaAUqt9qTX9rGsTN2pX5Wt8z2XI8roMwgMQIQD401Q7
r5ehHRT65ZKcX6yBZZC7tvMsX5cfIolYpQUe97OyG/1bU8QalCktf8mJm1b23XsfnocD7x9Qj0JO
4/o3DH41Iu3Q5Jd0GKVLOIfzBhqgeYrU8sf9NX5vh78daXHZ+FJm9XbGgQwSzXoEtfpXPqrFj7ic
5m3P6fQKPfy3qGT721z388qWE9O4fj4A+PNKg9aC8ka353qa/tyZkZZP+WUyS/8nvdBkayXdcOhb
3ky3QJV9ZUe9NyA5NdRuynrYvGnXAzaUw4wi9PNLTffeNQbIqgqY97OVd+pWnoricH91b99H5Aao
htCCgSbCwNfj1WZcdpS8GC+qyk9p3hYH2beKzTC1TyiiR1urVutjjzbg1//DwEAuBIiTyS4LUbSE
Cynt7fxCNQo/y8xQPQUM3Nmo+sT14xZIj5ogVJipa+6k7x1aELOQJulwYQm7CEBRE6bfMQXFJYy6
+UssldlD3YaFZ9WZsfP1oP4clebHdIb/PCuod6BCQDwijAeu19kflRixliq/ZKmj7DBK6X7LoUMf
eEijn6Nj+A+YFQ/H+2v87k3BbUk6BUNFeCxdjzp2Zohma8EpVQMdSQcpKLdNFTfPjWL8h0er+Wg3
0ksFXf+CoUZduWBvpZWQZMGS+v9T/98fsQiEwCHYyTRR11drROnxb5e+VJ2BnEA5RE/AtJPWCyp5
/pXpqbEDaxTurciZ+BxFcfT9otzR3w0f+Ghr1ZV3NgJoaWgYHDfeziW9IMv8QjWQnLsoIY3iDDMX
z+zsaWMZtbb1h8p0a8dZi2VuDhzRhVDKB7Eh5LqWB9yXyiBLMKm5NH0YYKwFeNyVuwI/CN7y7HEK
Qn0zJpLymTDHXNkPNxNmbBA/ogQqGoWv8khv4ihCiKAhjwwvkWVlX1Jsq495pCfbIhuwJgWW8Dgn
6UqEsBhTwA9guVMEBgDEdbbEG5Vjk2hDWuWfSgy5on3tQ3xLXTC1hVF4tAit9kn22y7dOWo7mZ/v
H4DFbcrgos4rFE1INwWX93r/x3OYUSuyuk9FNRdnErnvBDHxphobxUVLZVzZ6svhCICE0ojAewjm
2/JO68reNArdaOHttPu6m8Ifg5EgL48t2QHgovZ0f3aLYB8ENpUgLjJRExKE7MWd0iAJP8ZBqT+X
eVlsGiSnPgdV7Kxc1LeTuhplCWYCIqDprRbpz402x1unH/tjQaP7UysDvh+pL2/uz2q5Yf7MClIK
WamQshWzfrNJA8wc9KpsCOucRPqr7mFWSqR4u8m2gkNRpc45w5lgZdB3J4m+EaUBcHg3dJjaaZJA
Dmb9eW6LYWfrtbkxW7DRKTGf2w3GWpVteTO/fjva1KLaBhwOGeTrWdaFpeeONujPMv563qiSfmYx
4hEmInpE69O4hbKSbQLT6XeBr50CJ11zxVwW1v/8BnjYosnGKV06cGJBEOXmbOrPVV92Xq6YlYdD
GJL3WjFtEE8OdmZcx7sUMZGvBeq5nhrK9ecKNulKEW4RTIof8uoCwZWkUGpdGj4ljT0pSRQbz6EZ
5Fujq6KT2sB/n4tiTRnmnd1FQ0bkdeR4lHPF39/sLrDupTIj9PrcTXFwzLPO+U/NgniTD1Pi+frk
eCZE2Q/fC5AZKeSLzAXg0rLkZQZpBexsMJ7HvnuqrF45aYFh/Ez7BEiWNVZr7OvFG/O6npgTi6xQ
VFKXHU2M3bQ4UTvzGYs5QKRO3B6dsUNju2j1y+xDp0iK4lmXR+QF7h/eZQdBDA1WWRwhcjRheXO9
vpacWnqTK8azrLXWLjUrtOJ19Nt9BNh3ky8PmyIJoq1hYW1Ec7zbDWHWexZGvmhSR6itThhd+W1s
bsO8lA/G/zB3Zs1xG1na/isdvocH+zIx3REfgFq47yLFGwQpUdjXTCSWX/89kD3dJu2Rpu8mwjcy
yUIVKpF5znveRVbFTzqX9yuAtc6ZD/4IAxD9zmbv9f4dGkWZZRyS7lfAbz04A/iszLMk14c+iBPL
gu6rGlmoT/XYphSlP74/71f694tz2U00TMENsfvDgZRNFkgryZNf587L9yXZD6fcziwuXe9nIvBt
9/9X6/LbpSCg4uZAAuHGmH//Oe1iWSrfmv2vCyS1Q+UZw34yq+UYuBCBQs1L5VlQ6vqDT+5YWBCZ
+m+dvSCj39mvKP44B8lO/fhQO5Uxj0DdxVs7W61/DPB01K9Fnyn3sewzY0pCDYeFnxX3H4De7bIg
jOysgLec/ZDy3n9sM++bRdq9+baKWkOrFmRuucMEy+1PvGrolIihJunjnYX60L+GBKoXl4uoMxHa
ZgLhHR+OZCcTeumfFF/vjxjeESI9RrQb7s2Ijeno+zeGCRCEPTfX3+BIlmtol6WxL5JGqtgRdf/k
N536Wen9cbXB/NxsbWiwNtb1n2wAfA3PQOU52Tf0rYKQ7nl6ILtvDo26zr7+eGF/fKq+X2orFKgr
t/Pzw23P5MgD1y/5N4z9cuu8CEaYbkic/OreMAvvelEZgX08a57zky3n431lpVPSIpGAXAf36WN0
ERA3kVMBhVBYKm88y/3GOixkCVhh7rnasRna5mf+8n+6r/TKuANCcCAocdOOv/8qVUIGVR1kbcpj
xOBdS6UTdWmVIvts08OPb+z7vZyRBCY/27EIzsIEkK71/bU09jBPk/2QhoXjJse2qZn0V+0ULp2R
X02rZ19h11aGmbfWxx9f+k93FoIt58e2aDe/kI9D/mFV4F6AUISc2/5y2dLERmR8dQQyYjNl9kwF
f3zBP93XjaFPGjD1yKZr/EjVErk2wvpoEj7rmBTPOC12bghTbDyvVxGIn5zKf76aywiKJ2RTCJs8
H+/vbGkUoOhrOWWMbZnTQDMq61AUVRCEE2fWT672p++RRogpAGQ39idkAdvN/kPhoa92uqZm5Wah
ntr6xNUwKg0HJ0tsZiGVU258XoQJgbO0wJq2//Tje/uh4mQhcWep9QCzAO2Zon94QiebGCBLWUkW
MhExdSzVrWKhB6/96rSdAyLFhjYtCA3XB/9r5pMvEJYy0J+kFPLfixvjvWzRuEwnWDzbJOjjysoo
4FcvmLwsHD0rP4xmJc9k2ym+cq8hDGn9ma3En7YnVjLMa54jrg1c/uHcnXN31utkQq9gt2tyvdTd
LaHB1oNFRvTjLMYmbCfzZwX2X10U9iu4y4avQcZ9/5WbakznbnK4aDNJcavqbN6RtJYhQ6nyPkxd
a0I7V/zMSfT7wv3DyQ83nt0YfBzW7dZ6fzTfUUnOKdRaOh+Wcl7c6f0k5niY66WJ+Ld9b7lYKRzn
ajY/u7LOb6zaHJsXtzLUucAMcgqdtlweHL1BJzp7lGTnedHYT5y2zoXhifl6GDNU5HnqTNqhxPnP
PR2JLB0OUkd9HEnKt+Haw6li/K18+o8v83+mb+31bx9C/OO/+PeXlnzqPM3kh3/+46p7a+7k8PYm
L166/9r+9J+/+v4P/3GRfxla0X6TH3/r3R/x+r9fP36RL+/+sWtkLpeb8Q1nhzcxVvL7BXin22/+
b3/4t7fvr3K/dG9//+VLOzZye7U0b5tffv/Ryde//+JRKP/HH1/+959dvtT82a76291LpV4wTfz4
R28vQv79F833fmXf5KvfKAQotLfFNr19/1Gg/8o+zbmLRyS8POCfX/7WtECaf//FsH/lJIOmxh/B
2KPs/eVvoh2//8j6FZEljSHMK7SlPKL//e7efU3/+tr+1oz1dZs3UvC67/faLb9wc3Oh0cVFg23w
IwpkNk1OOpZy9pQBl13aWWHvjjtdlqd1bp7S9Y1h2ZRHL/fTXe6ZAnv+sdmXw33T9o9l0+exS1L2
T/ATymCewH89KdvbYiuAbsIn3cit/ocjwMM0b7FW19kXKrmnLHbvyllrX8zBXY+dMIMT0TjVmV0P
icDq3ZG7MYCNFoohKSxCvH3jfDDq4VqSVh+5OeYsobR1LQ+FqSn8vGxn+dxiRX3mul2dxeRHzlep
7yVZpAtHnFC4zDHPWPNgOKDAiWs1twI1XB6mZKXfMObUQSCN8qxr6wx9TTqR02DObljPWQc+2rdx
3Xre6yCDIjadfB3jZlFusUtIid6NuSzaiMwY4v1yzYLG45TLU1OIbsFpzdUv8PJfrbhfa+2mGBZ5
Uxu18xULA+KtAtT9BG0J0kb245DbW21l9thJkFxX7AyseY5WZXJaEQcgvLhyci84FrMxy7An7BsP
m7noPwNyrOfQs8p9z4TlOZdwCSOpkSodkUXSFlG5OMEjdun2S1k7y2lS1TpZJc30bI4LUWadsFpe
z8Y+IfCwpUCFgk3eiluFtXS8pc52OLQoZncyS+VVZVoDH322LowZTd+uKUv9lIT3A7vvaVMGbry6
/jc9deR9akL2gDgYWJiCrFha97NZFBFnFXZdlVZcNl19bZtV8bVlqyxoj9xiDfWgVTLyapHWkaNV
+kM6wgOMvW5sX9pZ6FZsKnZ32czdk77IJ/yatlqp0Y4Vs8dQdt12zWmIk8L8XAOqoUlKHY3CTrtM
HG1QoVIq/Zag3jiU2kIacGE8lMZwKXSpXwwJE2Q5BPazGrLnMpvWSDpEMoaFTMWZB5smDbesTq8H
zB17Lz9YeXfqTaLZT3UjL3KpMcUa8Sep1tAra9uNcPsQ3BTCxKFjY1NSk39yk/S6e1E2mhemfi7u
V68uv0BizkPSier84HRylSwg339cV8OKM6PgkOiWe4g0CFzIcT5KUhvXsG6IFQgts2tDIcW8SwdJ
zEyROc5+qIo75eXlYfadKK3533SH9P5W882dxizSZlPtiMzQ3hxD6GTGjy/YcRfg5PJpMpebqrWc
SC+Jq4ElNp5nMsP/QivIVxqf3bnuwoRPHTeG9dq7AybamWumkPW0vUeuzNhXCA0Sx9eOUHKXE8yW
mN5nndjjpTTEU+IdZxnciKTk9yE13pd98Ma8pI781qx3Yztc4ztZxm1n9EwAWaeaQZrQbvBawiPl
iAdTrXm2CvUK59/ONubjBOTx3IJFPA22ue5TcyJ7kJSF5lC6ZhnalXnT6kz6Or9oYx+PJQiX+nQl
7bneV7X7aVlFFUn66FewRNcJlSGsJ/LqHBZQMhDguPhlF/VNEeiYCLpBVJsGZ7TD01RqNmt1seLF
wbIs1HwnlmQYRUbvqGhA+gybXzNP08HPdiVmYiHzQDuyGjO49ZJxy6VujR0pyUGUa0MQLnYq9m1i
EEA1lXiihlkjgk84pBrniMQWNiAIirs5AXmILWTN93ZQa0684hifXhKKIBh9OSuGBbkl4nHxbu1u
bWK/8xJ5jZ1Ufxr0vXhcUiu5m5dlsq/bQMldb9h5lGn5a2mvKpr0pTwNpmm+rqrCvWv5TEUMlDpf
k63sFnFKLuJxFaK9S7sguZdqUzdTyh7IfhAxVuN4NuqdiAt2jb3rBXkE3KrdTkoChJRzve5BGQo3
XFZDRcx+g4Nai/kKnr9x3s4keEV9NQcRP24OJDptUjLXEeHqzMkpHp/zNQ7QcEGLoVVvzrg9YbPo
XnKo0RbtU5N8Y+rRlddJ6vePQw0QFBZu5941PbnN55Un/Z8JUT8UhL+dvlgluDRrKJfgsb4vRK2C
GUK25M5+1DJkCVry6FTTp7WdYGzkvXWijPXegOGrj80X4pzHsK9aEcPouEd/dAnFSoZJS5xc26iw
IyMwtp26DnXp31tVPUWrGL/VbbuGQhSn29f0h1Ln92LiXfHwvg/97e0b6ONhASD9ZEr1/u27gye6
NLF5++PSHAjaOJ0WcZFO7Ys/qyKsuuTeDdrrqhdz2Jn5AeNB+8Qp5tCa+93olodUJfURu8KfyH3+
XD3gYIJY0gTDxwLwo9TO1qBhSWZtWNN10L+75lPFvCmUjjGGkL92lvzdl+H3+vNdYfXPovZj/Xvf
1vz3saR9Vwb/j4Xvu986vLVbdSk+vtT/weqYcvJ/Lo7/3/o2vL7kxcu7gpo/+a00dvRfN9Qd+ZdN
O2R+n8r9Vhnb9q+IiBmN0yhhG8lY4J+FsW38yuSJ7w+uIlsAj80/C2PL/xX6G2ThjZ+MtIOi8d+o
jLcK818V6GY09J3Gg2E9OmK8CT6g0WtGpbKMmb7zVgL2tD7RPmsjc+A/3JC/eoTeL9Xvl9n4SZgS
4J5A6/1hB2gCZRgYIBjs8Y13snh2t3MbWGsMO6bHxbK/TuYEaX/ggOtEs1y7zBWxdDHKF3eu5IW7
KmYkssndo3LKLdtQqhA6588w6/cgyfe3yWCG9wFXE7TrIyU1xz1OmGVj7shoEwcyZ9FT1WuQno1y
fkuzKrnIfaViyXg7/Mkd2u7Ahy9iExTQIwElbsbW7zeZpjCmnGPU3K1ZWd1OlZCPEkrALrfGAYNN
D4p/K5OXOknZcaA84k2fiUd7LEgXc4edUanlJ4DxXywNuiWMoaBzstw+qgmLjHk6O7KxWwYTgdKs
6eUeu+D6y48/+V9dhv7vu801kOZHwLwXhqxtIeddm9XDSQH5PnKc6WdxxX95FZ4X5uLgYIQGvL+9
rdvRV/j9BoCsQUSVqO19PfnJSfEXqxyaNyMdtLkozz4q15O+nPygzBcMW/Akx7ZgwVi6aW9NqA2E
VyQkCaAR2f34/m242buFww4CgrW5IAHUcry+/2SmJTYQPzF3UzU9d4R2Xa++SaEbNOmz2TZJ6C0l
WeK11UWBap1PP776n+7rdnVgNAr0Tf31kYC5rlo2iz4wdy4mFk7QetduosbbH1+E7fDjh2R4sIHB
wFkbiPkxEiftjImnURS7vtWWeHKy6aJwU3RJq0U3QYh88TkJlnJnm81wMUxWeljN2maPWau4GgUh
CLN87ijcyqjXU9I2t3noczoazrFKnOksK6fqdPTzgpkYrWaIPeXOS9a5D0t/wXrWYGwWbmy8z0mv
JtJUSl0c/Fo4oFCFynfKcRkylqatXExW9PFhHJZ8R8dhnonBqW5mq5+iIhvcz2XZroeiCDymvVXx
zett7R4i/LJX46Tiha95icqtfSx6VyG/8CBPDYUbWah79w6OwqHVV29LKro3xL4XFuOi07HwrYWB
fdLuAMyTy3puRUn1QfKXPlXBqdWDrYVSWevXFUHHKZrk7jRLpuJB8PyDBGrQ4ZgguHT+3Kk6JJ7X
+Dy6xQQI1Twqj9l7i08IvwNUfV7URFplrhxBT1O1J9ZXrGGX4oeWCtHF/trIfVAt6hEHjQVFYB3E
2lrZlzqWAENcCbW+UCNrITlCYvP8QR8ddXZOCzON7S3qNvUkrMrfVX3e4ROAa0MMfnr03TEN67Yq
SYPu+hNTFNbRk8QkebZWHobW0fpTRIAFSMj8lLWD2rnWYNMwzumxYxMPOaWNk0FrkbRjQxfjwqZO
RnvsDiVpHjE4SRBmMiCk3dXb0BDJcGAmgvWeFcStq8lrbICJ5CZqYCf1Vh1bu9RjWqkwUcndMmq3
6SiXk17XwY28JezHdr/mojkf8Wa2VZFFiV7roZt09nHQlBkl4JPnct5aC0iHu7JyjnIp59Oi0JKd
1rfi2Rvl0XJJoYYJvhu6hJ6WbpN5QjRO+SNZkrEo9bMxN1/H2pBhajvXeSluC8CC3Ur47wlBvcG1
O/j1SavZ5knTVmdZW14aTeHsgMfVEZrzM+YwbdF+oS07x0fzU5PKgUGZPE305smBNXXip9y8ysVc
DIRGxWYaTOGUYQ8Pf8bMwxL/mjAdnHGXDxsndqbZNsw+dNYubCXoRWubdy3zs6MG/eEYjEFKF8To
3SWDOQH48RcnCW1cKmjrrSvdLy7zFQyBaK16B5egAIzb0s/NoRCXdmKYoTBAxvzcisfGXG8F7fpJ
1qvkOhnKV4y6EIQuo7ows0wBwqTz6WpjzoY3ahWrBke+ul4uVLfQa6YYfTidUEfRWmdLPx17e/4s
dL3FCax5wgYkDdvZuSrW5kZDSPsQtK26NvEV/6zGfj0p9OoKKU1w3QAfRTnBLVgIDlgADuqrgzJv
oZkJTae7Bng7NGX+NRlX0DttGOIsoQNUmjNEck0fWtM+b525OktKblpgPKu8UxBQl5eqJMtNa/zX
1e+OhjCUAtIgzCE0c1PeyXnSt4nCsFO4zceabddfECocKss7S/tOj0hUJ3dp7R61fP6Ku2G6ayeo
0lWlHdF7r5di1r7QkyVR1QSozazCWq4W6r+wmxYrYlUV4aKztKRMtP3silcivHkI3eyAUOiZ3N6r
th0e/TzrL1x0Jfh5CZ7VbT9cnBMT06kogCOGAxNG3T2p8qWR0PO52s6elxtwvBOjX519q5lVpLBh
43Gqrme99SOzAGJRdRf5WcBeLryDGOTp1BevRbGcjt5onTopMn3cl19UrzWMCPHS6viKSbR9HLJ0
CEuxfB4D73Ic62bXT0Ee64OT7GyrsV/dmkyLDkQbL5bsoRHFE0qZnw198Bv507G1JT1Q+W7mOQaH
9PuzucINpexzr9sFmrYuMJnIQ9+DlG4PhZMEGFpbc4XLd+YM/WU6lol7xOXZHYmEVvizdGXdr7Fq
zT7Zz1Jmt35DG8++6a5LVNHyvk5iDF4SHDPJExR6swNEmO5HVFXfUptYlsjQNE0/iqqHWNSLcXle
8iB7JUxLTyNBXBC1VkPG8j4dnc3nXNYvaFAx050b1/kC9rBc5ySdpOFUawbBWeCT37xKK19Gu3MZ
y7a+5MLF2vWxrhctYUqph9OAyuf6leVnXklNH67JACOC2oRv6uxxYsuv23Zssb2BLBiqRB/Jtazh
1Z/mQk0OuAZYWOgDDdZ4xiTlZWrP/q0O7IdhmjBVdzLDIXjJyHoKLZye1pdprOaUswgE+ibTiYXc
6f2AAUsLd9GPA3vqQW+9adh4vuVEHnu96Yfxj2i/4OfeI9xVmqnF09CwsdmJrK98u0BmXLW18wA5
ohpCQnXKa99OLA4aRwlupoa1WphWZnCulZlgemvO8xBipUBqk0h0DNB6OfnEbgS6urVI0avjvBps
dJ2mR2QP7Rhx3rWeJXUMIby+yM2CvA/NHUAjJdJ2eUpY9RTsBmty56jW86LYd11jNeHUFOUjhk8m
avtRBWWMDnxjDZvQTcMkrc1i749kapwFHjLH/eDI5IhRrmNEZWXIhe4hIb9vsJOlO0lGo3pye7f4
qqeLCQm5SNmyXC9JvzpeozIyRNPeiSa1gLo4mpO/MStmu0ew2sRmBxoV+lXVbBMDvIsOJqGJ827Q
p67mRFf2EsoirQkFQ173PC54RZ3lNfLd3WhydFy6q1aX59Cd/WQOa7sRxmnlK2Y1UaPPQ4IasmjL
WIl5IRUmNfOTQplq/RT4isiWgGb1URNtbkVJBn+AuU1unxZubw/xXBnWHI0F0scI8MS2drKex4eh
0dmiWy+Z7ybVl2WccTp0Ye9MW2YSa+Gmh2JYoTkHFA6J4JQy6pyytKJ1EcauG1YzjUw91ecI3svA
Bg97ywiX2k87Vlg53LltLp9wJ9VuXGOdn3jJdIzIlSm/jPRxL/1SzS/m0jvXLPuhj5SWO+NxMb25
jfW0UFeL1TdmOK71VEfGSAw6m5TtfU57VHchLvxDGarJwyaEjTTXo4IcyIIvw5Vn+TjNfF2lmL6I
3GGz05JRclRa2UQwu2MMBmtWObd56g1uWGkttVWuYHfs2dI9N3a6tHjUNB/5rZOD6dJuror41Kl4
0YQSSTy7JkcacHK+8BwJ7RM2itwIaCCz2lVGr/yQMZE0Qi1t0Q0bYNRXnoFkeU41E4Nfqu7zpvQY
vQWQr9qon2QGSu8HQoaalSYXQ6Avzr6bpD2GVSr858lqepa76Yk+lF6prtq0nICE86B0DkLWmBHZ
yZhXRN1bwdOqe0V1Zrho8k6LbLQ58Vc326D9tjDDctTnEwoV/8Wxh/kBywCTEEGDaCPObSzJ92wV
zqd6KXS1V7hHlYcFkzM2sVHWoSmhqYaNWLyvFearu1kblv6MlBftclr05HENKtM9Ja0JZqHBFzZx
6OtI2Ge7CNZwndORPiLHtDxeWIfTsTGGAKPJdZjkDtb9cjVPphDkAZbJTe/JBLBdV4j4VMMzE2LP
vNbRwkyNPAr8wlZ4lDmGaDOGlmHX0VHG0kB/RMZbbt9Z5MBmu8WzxDUUONu/VFajj4cS8s6lcmbb
j2Ck5zojwoIgqcxK8eIqaAKyg1MGVH6WRbPKsKvDnSzzZ+ZGDhOdq4B66dU0644hnJsNX5kvrTdG
rYo6ZJ2px1Y51pVtJ3hjG6uRvipH2Sdg/izVoPbLIgYwB0xZCg0FeZb3OWVA59lZ1AxB+8ljjMgQ
zNmcycjKLIczMjh0Bi5VNr1mbafVYTZotsOsyxRx4DYptp3aHNw27WpZ0TCOWhoSgcfoRbhGfzn2
m302qDipxFlv8k5SbsuxKphmRHPjMEYb+mX4TKbsakaeLHrS9UTVPSxmLrOdMiBIQJrg8iigJy+g
MBod52AImXwx+9l+I2IeCpRlaepa+q32FjjaWNH/Mf6OoYJNB79NOTCbznKe9TptmSFYY/pYs+FD
ldJ71e6GAfvJUDaWSxk21eNrn0252ruL39uhSxAwOmwvWKdwMPPyQTUd/3udDCrGaknYryYLN5kD
HjflQ0WzMMU+T1d24juduvISP78tZWIZkem07hA1jS7KiKG2kTG9GSkiUsqW9aS0VfVipWLep5Oe
s9JTn0MIPzliLbw8e5BM3iip3LKSO/aKtuJZsIz6BN8H5cYlzOwuKleGZ9HagSCFgCvrrl+y6d7M
tdRjPrW2TDbI7PX6rYeBwXdvJtN0K93Rwq3fr+vrSQYTtQWHKNlEcM1EOLm0S3GeV9VrpjA6jlpY
kmM8iEF8KoXrX1kFSzZi4mXQqzaZysM8mDaLBNwgb8yh9ASDlFnaYeC0sOQqUhrZMudsee0UHnh8
trV8lKjKlmj2JKe3pimGzJpSVX9gDNdn925d2VT5RfZZqw2XnNBCU2e1N1bO2aT7/WUJXnE7zA0k
NNNMcEeB28zosBrtKtmTXet0kZyrto/SIPHvOBbsISp99C+RRghMsM/dSc5cdxShR0ZsEhpmV7zM
8yQq4jMr4T/SEOUiTvx5XR9EYpnNiZOLlImqkXwmFYUoXouDZ2Yw1SfLDsBS3nWFg2vvOBbSffT9
0fYnvp2GDAq/UEtItMwECjF7g9jjhZc8OZJ83zMkKtMNFkSlj9jOoatPainbmHm7Yh1TsB0sFfTa
Lm+X/rPlqTzYL5B7g4tuEquGiSpUd0a3KKdpbj3zQiCucuJ0JbKO7V3o1d7ifxzw37UtEgvm/m4o
0oR+IJ+yN5yeOfAmQoyCsM2y1QldarcxSrRhTHeBsKu3rOwZfptln7ohLqaMeNJadle2LMXG2oDD
HP8YbvqgwQYG3kQlHpp9HU4GDI0PWCwMuhn2UCp3wnaae9NOyerMSY5bQg9LmX3b28Z959TGecEQ
NTI6Cduh7sY+MhvF41IFwj/pUaqckDOCN7hjNuXEn9aTtSuhQnwtcn/+7T3/W5OZ/93Y5Yf8pf+D
sxdu/g9mL0P91uQv70hJ/z14sd1fIRRZMMBxfYBHuo1Xfh+8WNCOgI02IzK40Pzoj4OXTQrCjAL9
AA3dxov6nZHE4IWGAYUOjDaWKoSlf2fwgpLsfXNI+rRLZtymecWqnxHPB+B2cIVc4O8WO39ocqCz
LovpItWuWzMvAmlNI6e3mJHknnywoEkezNp9ZpQUF3l5kZGSyN71qV6Lk3TpHq3FPRUZPo1IZ4hL
P8rBwv6oP04TuQ6LNdv72U7CIW3qT6UmsrOy6E5Kgd1cHSSRNaA3MoK8erbqQILTbWlX602C5jg2
GwuZVWlc6HP6gkqG2cjAEQG5PswcsBnsYl7TpO1Cm7ov0nqYDlZW3/W+OuYFJvHrKD4RiUKubTdN
J71TmNfZYAhOivVWSofZaFpc5Hbj37pFPd5MxQoPpoeNMSthYBIO64emaCcSrb0a2zuR4HsJOday
Nf3GLFNEJX3BlkXcbTgn9G8ir09kWbRw2+mVmsENHoTeXRFs5OyDurzsRkseF5V2+3W2qlehSDBx
jeIE7vYaZvUoIqNJSigU+clULJ97pkSRYQF9rvV8rkzOz9EQ+8Iog32VTxIKSVJQaabj2VBCGUr8
B2HjjevVEgCieEDiMhxrSxk3phjdXWClQah6+odFuxXJ51YtKhxmTl5V5CF6EC/WARHl6j12mnjD
8hAKgBaY0HLJd+m7Jp68KUStyeTfempqTlYjW58Tr0ujuqqgEnfdEDbOeGfmDXtOI9I2nNvhAbeJ
JoQ0FIS+J/UnzbUkEKf+EPgAbtnlggzALcVT03GoudSyRjIdBzc9d6XoIlvYQIIcomGBTkwu+hDZ
EwzSlR78EzV1cCkAH/b62j2DQ06vdmuKY6NVD2rwbjUZEJjqFOt1XSAra6E8bwBStnG06Po089yk
wYshZHMfPSeUa+Kd4049hPh0t8T6aNdGUrw1QXUol5kipnZPrZbm2af7CfuhvEz0KjKnhnKiHF8L
/VM7FJ8Gf0syLUb1mkG/CpO8lOE8QDiw+ym5Mjl/6KlrbV9qkzh6c6Y+KQD2U0j+y65nSe6Rad92
k69FvY+fotXAnys41RkflE40ulPyllesGFLxHlCfWLu8GKxLCzg+Yn7BsK7SXCqy1Tym05BBw0mW
W7ylwdr1mmILWM+I8B21QxPE+izo5/4LFUV5AeV9Z6+5FY6qiFRygqYhuKiEm/OQVg8rjOaI7Suq
pH3IkNDcrPPYYUjgz1Da9OrBU6SiQ95jcRoQylDgsFCgDjVWWtO/j7dq8HvsK9IG78y+vnHM5TXA
9P/Ct9v6FOi2iXWjyHdaJ/sucioJpgfaVMFGGacq1huvv8idHqpWYoqHMaeAJ7ggO4Xo3jyWeGdf
V9+rzsYaUKBq8HfzlJa39Rr9WHUWhMChcKqLuVXrDVzSIs4NmY8RpWjxYGiJcQXX0lNx/b3CrdfR
nHeJs5S3SqjyoeSuHyFPNbfe9/LY+14ql0E/ZGE+kV4A4Ov1od4R4KJW06F8yN0XOzO3JkVo5UVv
F148BGu/HzuqDEiFDU/TmK5gG81Qmzyeg/WSp376OHhdZe2NxW53AkPqnbEU9GBot46mVrL0bX+u
T4Q7B4puTA92xiwyJFt8otX3jJCQXu0ci6XFDa2E+58XuXNR+P10DbVs/SIsbybWYh5PVieXr0Xf
AqM3Mpn2y9gEJ0bLkzxqfflqj54RSW9YL41ZG4m7S9Fshd3q0i5bdbZfcTleQKdc9Qn9ZHounIHb
ma5JGUMu9QjnWO290bUGb3Na19iyBuNsGIHWFJ/3RO+z+cZaZ/e2mhz9zKdz/4brPWzTNQOKG51s
PnoW/MjKTOwT73s/5fKc1KHhKp8tPfhiWWV1GLama2in8ZAnAejCLPFcdqrghLDhEvpWV10kmjLy
rddOU8BlhwZOK+o2Mqs6eYEKv5gAQJV6LibKe9KA5bEvDXEDwDbtM0TyJC9WVUQLbIMo06Pj/1Y9
QEbWduNqjCcuRKjTtSuTfcmZCkb3vZNcDDqDhVTcN+hz4/mMX+MLyZGTCvvMSyitvfVeo9yPGPmB
qAPbwaKBwejbM8Ckss4lKOQFAP3YhZzljJ9W2dgn61z5kS/J683MURycTK6HjIYQtD13IgY6jHkA
X7OYrtTcQUwS520J1qHZNDEEc7Ec/Qyssprq5NwXqaDizup9nU19aFQ+3drcNvt5LOxYdJqxm0rD
eHKyrH5dtLy4z8rGOksyuZziF8Lrg2/C4VvzZh80wXBea0BVLh5Cd/+fvfNYrhzJtuy/9Bxl0GIK
4OpLrWMCCwZJaO1wiK9/C6yytgxWdNDevGdZVpYJAhdwP37O3mvLMWsYRGrNlmM8zZK2aJ8w6g3H
eCQpTSNdpIg8977q2zkU2TjuJscUYV2yyhVg0s75wIyESFMnROzp7LFFcAYr0S26yYqHy2vjx7zU
vG4xX5RiCHdrIO1q3Xj+cGajPteuY++VqZQPloLlD7DRdjLGjVaLl0hhq25mLwnLYhvJajoMI7xG
R71n7drkZtNsoGrVoTMmO+KDGMzpbhIIeuWm6HWatFpI+6AOvDLrQxMMoF+2euErHS5PWp07XH7P
sTRApNgygtxSB641PPdzHUbmNITesM4TG714l/2S35IhmT2Kaa79gSPXc2Q7QeMo1VU528pOZJpx
QbaFivjBTJ+QfHm3cyYsHxuEtant0QvMNFk9C5l6pFK4NXnU+UhVlVrGzp6qjeYokq6Ac1Waybbs
3IC5shrmY6pz5LExqSq3NhJvyL3mbaKYL7OqiGeiE15Iu9POFmPQPbKTfTPsjUgPXQsRo4iHQwEA
uQGwikZwLLainMnUSpqDbOMPpS3DhNMU30rnBWO1aH7ct8vLaAjUjmV7j4ah2TvEIftWHm1yjBlj
2RDSMLfvLp+iGNvbqbwbnHFPEtyLl1Ybxo6XqmSMPAEQdhhmlK21G7y3qZ5vuw5SChMWzmes4aFU
ifLrxktSuy4HaqghdUum0/K6Z2PMM1lsY1pBbJU70dob4qymjT3oTpiScHgimGKbq/PA5+g90Oyi
g+HMH2pPC0XaBadGaU4hWRaM8JUsDTHavoAT3bnS3lQUxUf6PCH464821vk/xzuwcpyoHb1pL7HS
bRtr+pjs+WFQrSXEr7NQ6tABjuMd3e3+bFtlFKayaYJK9sNet+2OA6nu7awUTUVvDcqzij52Z8bM
fYcemQHEOABv4eLNhm/G+bJX1MW6dVPn1PTDGPRmdFPrBV0VYajqTozWjIpd3uCRqa9iy62OLKr0
+Jq09tPZPLUdPecyYWnmfVecMSThT6s3WlvcL0rNaCCCQznryJ9qe6AWS2Ikm30w0qzceWr6Iaac
s7cu7QOTcRrUBbM0Z6xM25801j389k+xRygM59/hoqGrMgAetH+QKnbylMzdCy92TpaER4fyQamf
xk5hsDyV44EuPRIJUy77kekb8avQzLuuUlBLa9GDiiY3kIXnXA1JIkidzOtjR+R4iJ6AHkGKt7Rp
yXKymtoEgi4Q1tfJlaPW6t4mU/Fa8xR5gR9QvtPMa28jMtWeTTaqrS7U5cQIamF+b7vluVZUOsjV
NN9HbtGChpWo4Ruv9QL670vQ2I4MJiMyqYunNQ5ZukeyWs3A7Kgte21GPmA7mXwfK3fYZQNSkKhd
rtulZfpIj0W7rD1BIwSt/JEJkXaqjSgKmhbOkxhV/WnQl/ysF3Z2XVEyhVolxGXTWM1GKJnqN+Qt
3Dh15gCyKZRnvnX3x5Dn1mnCMBAQ5zWcXMHjGXVjCOY5/8n8Lw/sUqn2ptMq+7gdc98Sb2VcIXeI
hmBotEcXnXaWQELSd/OSPtWpfXSXjwid1JpUpKvpiLS/BROhNxtnWGFC0V7P4otIZ43NJzo+dbRz
sbTlintPUOg7xTMYQC3RfMccXxgEpdsuE1dJfj1ry16zqYxkPe/KdpW/GTPNW/wmcteNsgoid3EP
kcdIrO9QQ8iRtrw9lFTzKKN10VL/SWFsYm8pNnYXj/tVfvFM0AzD2xJwMnBXhB2Tdd2lacL16amg
Daa2TmrlXkZFxvTJteM3Nc2JUO/FgjVd1sCR7LzhQFI6G0vt3Wt2qpIe8SDCxHHUMBrFGppFKwC/
7Yzxd5r0bVI5+btYBrbbzvDA1nZq95NYq5i7MPXxKZN29JOgyljziV40j4tVuzbnDbCj49QszLGT
+NKwSkYQY8XfqXVWHixxndyk0vM21ZKANMrFkl6iMoISb6kGmbn6cIACZ1+7QrUXfKSJFftm75Wm
zzvwSMM4+0knuCKLqVZiPCuJHbYcfDcoXiLk352r7jKjSzAoaUZJq8mt9jXZ8ZtexN4xBWRz7rI0
3ZNX1exbxfIe8zoT79UoyX8p22zfTpWzhVLSb5sSgGfjauIdImJM0G4ZXRuTWqHWH4Yznc6kO0qr
LHb2KqLRVjlNvgpr2tF+NqS+RkIiYVYNDDbWyKAP3YK7IdxmfJa1XdPBrRfaXqt4x/gU8owaKot8
Vfcsn0If2rDGZbKqf1A7zizGuXzqWRy2pLo2FBwy2kaf0iHIxpJ+KJ1HhcBnao/UPddUUZy5x7Uc
S4qnAQ7J+lFqL4q7CpTqVasEHgzZUvdvCdOqZirZ1Y7zqnACCai+oSQvNWTig3fUVy1UuVjIomgF
E0GyaqUQkJrzBnFVdCyn4sKeneZdR1xlriqrpSOeLP9UXq0arHRVY/W4QDbTp0SLjGIZpqtuq9I7
5Z4hTPaRrqou1YmXHfES1gvjY9Z/RRQ3FeTek6726WZYtWHZp0xs+JSMJat6DEsPQrJo1ZR5n/Iy
b1WalZ+iM5dx7w25kkjRPERp9H6Qp5WjS8do1azlq3oNOIq1x1uL/u9T3FZ/Ct14UOJHojfvxNvp
1+0qijNNr73wVqHctErmsk/1XIX2ihcBSR3cijn05vmnHi8v0oqu43RifVTqkyhIGyiH/xDx/3/X
8v+seIX/d9vS/1nFxc+39z75Z+dy/Xf+rRn39H8h7rbXfFt0yAjD6UL+u3Xpuv+CVELRBYFy9VGv
Psv/mCl1+p06NB/PAjjFS7i2rf/TutTVf6EyR4sCVh0fuKv/bzqXv9shaIt7dMe5MvlyNC3t9W/7
p5O8jPUZ5ZaX7pesNrf0brJdnMD+tJeq2OFmMrf/eDR/EI9/6ZOaAEtWgi5haQ4AL+jjv1+vMjQW
laqK9zOzkMBEmHdvyqQ8zIvMLmY3UdmPi8j/+0VXPfA/VLWfF6VtDLuLYEZ4KV+UO3rvjoOszXgv
Wks590WesNfbhq/wj9/c3xcB73op2sAo8ZG9rmLrVZT+D2c+2UTz0th6up+HkvCpxVRC9AwmyJo8
33akY/qpcPrd5z8lrjo+/P1Ov1ze5SaxkBDrhZwbc/rXNrSFFG8sLLfb54JicCxKYyvqRbnWmfGh
Yqy7xadmMS8ZWrSviOD63d+v/8Wb6/AHYPO1MNhgsUHM8Kn9/cf95yMrzUADYR8N64+cT/rD0Cvp
j1ymnGJmtICs2Yl5avQ2hGQ07NqystDyTDpdMSl67c6xh2nnasP4PM5GEX8zDvryvn/+fTo2CcBC
8CE09YtFIq0tXNqF2u5bokv8oqxkSBCEvXcLOW3E2p/85oF8UY2tF3QtXM+rpYdZw9fgPqUTLkUU
eZSoZlVaTYgoNJ87s90N2xZnxLrNbrMuD9EJR5vS1UWEvsGZz1Od5+IbefkXj7LjYp1WsWiz4IDF
IN/9y+fHol93qw5rz+TUROfbxV7tSzzSxxYGFBVCl2RniS3rOR2aNxuD9q4fbQqWYjbp6EZucov0
Xf1BU7hLESV3MQ0OeG6PsRiaQzcnKHBihseU7ULjnDS6fHA168u5rFrlUCbuSHuXRhB9gjq6cMiA
+/H3B/6ZmPGPj/3zFlEBAQH9/A6/foGNEBrG8rSkWB1d4pmrtsfqKprpoejsPKidZnqsvZYCfx40
71ItGizFnEmI6MEmwhYsDnUZ9a9Ss5TrhbHvXWENKljN2WbUkBV3Wa41LxAH6ef2Q/ZmECMfgJrX
fw6LgrZ2qjhbBK0ujUeTTjq1dbX0F2Mp5aYFvHb399td50r/dbcOky/Cmz/xF7+vN4ocI452SbFf
Vv2kDbQ46OdvCXNfv5rVcQ/mHgwE2DGmVeuy84+v2sWmM0z8XXuOZfGzQvuriUR/kN1ivbu5+h36
8Mt6vf6EjJkJfWEhown+lbToYEJIlo7LGWUdX+CCOPKHTRxzp+9QfV+2o39fiWXSYK/lq/gKgS5h
5cVG3xd7ZA3xRcFR9CGz1eJuUdr+OBhpcVdqSXr799/s6yK93t7qKAFK6LEE6V+eJs4qTy1EVe4F
rZ9XmnUuZ1SMwTXm7VozCNuxjcfZm5qXXKzNhs5SvkMG/ukJMxClLmE8vkKdfv9BlXE9NqvrKax2
FEpftea9GeAqIDEpo2+sjX94e/gl8RcxGF1xKV8uJo0M7V0ed/tGcYo7Mx1ZadPR2dVUG35SCPHr
78/368h//VUNyiycQcx4ecBfNuEaDkraeiX04bZdlsBk1CM2iVOjRjGJJCmDRcmXa81hcJIoWRSH
Ue2mZ4Z7NEpkkrrZoWb6cVFFaf862N3wWuqNNP1kjIztmNrKOTLFd2TqP/4iRGaAG+Pl53D7+y/C
OBj7Nk22PeNVi9M9lUnkFNXJQ/t7//fn86eXnnP3WjrCqiA77/dLVW7a9pAV8Na3XXSh6b12MfTT
eFT01j2aRl6dEoOk2b9f9A/3Z/BzrClPdLJBJf1+0WU021yv6I1MSLa3jlFFFzPhtfvKipRvgo7+
8H0Bq8GGxsU+Ua2/X6pOZrCSc1PvIzEm1ba0s+wMCdPdSLPtbwahzQfdEGQnWwQTnUeysr954f90
r1wddNyKoiQi7fc/gFwdZ1Rws+xLMx58EkHJbZgb72pIa+8bM+b6Kn9Z/4Gy4UUlGgJS2tfSlgLd
XhfLcm+yZx2nyuiJFVjYm111MR5jtPZZ6DK0OCrttz/pH54zkgq4jJBYKHXNL+9R6+bFYo12s09b
Ve4MWk+3SYvoFSkD5spsmVm70lGfCn/uQPOg3KLa+vtb9adXGfKT5UA0s4jO/fKlLz2hjxKV3N5M
VJTJtHgPo4jUTZ32N2WsaJZf6MV3Nd0ffl5WTOyUHM8IH1lVJb/thjhi1bZn8Ywz07tkFkZF56CW
RuVGktf273e4PsQvPzBuSpiLlI/2alv//WINJyQXJ2K9h9rmXaZl9yD7b6vUP1wE2g/vKgU8lt6v
xuGSUam1lCttI55QQGiN4mVIf2mw/P1m/vDkdJV9B5wU7CyyXH+/mQKRIxoqzMETyu7HPGWKhHIU
4bHMjar55t34w6eBmZ7KGzwnx+ivRxEmmLlEN9jtqdD1XZl4qR56KhUt5JbyhNBOuY6GWqb0221E
Sf+3AXD975/nn5SBPz1PuGwefn1UR6wAv9+nkrFDianq9gVci7CT5quSsev9/SJ/ePdhgYEcQovp
/Pce7ilq60yqU352Di+jhaJhiaf+GIsx3fZ5i7Mx9eLvipc/bOZ861h7uTO2qq8HqMVMUF4WIBAU
pqePtFKVa5d+1r1r1Nk+s8vvvvBPlOWXDwDQHMgzk90D9O2XDyDGbVwWi13vM8PAfYB9IGr9DKTm
Bx+D88DC4KEO97zxYWnc6NqrRuB+SVpjroqtrP0AmlLcjZnOKaCrZmeHGsJAuz0mr5aZUvvnlhgN
gCiSeYzbesbGwH4GG1rv7ylcmqe//2h/+ALwnSM/X/deApO+LFgk5fbCrPCk6Q0yVb8hDTR0MOo/
MZmU3+TN/eFa68LIxqDzW3H2/P0tdHS3Yf6XU9zaCnAXbVy2S6fQllx7Ef/r27LgGLA+EeND5f5l
x5sReVWzPhf7z45Hr6KIUCNXCc0oyfZ/v9SnYPP3FwKCmE6bYfVlr1mOv99WmcbKqE4RH9cUc6IW
toGyVbObndYV6o9K6AhWzc6qlytRzGw+w+za5CPkxV2v0PsPCt6z69mVy1k4TflgLhM6PX4SJCe1
Ur/+/a/V1yXty1/LGkSlreooDTX7y4/QmnMPtI+GSIla4tSMRvOzwHV1bvoJTOyYpvHroCbdvbDa
mAmPFilB3enLTewkLV5FMw4STRU3XS3QsTmcRepikCGG3f5op9K9Gd1q2jE2Ypof2eVptNPhm0X7
C+xxbRpwwGSHp6CB3flf5YzWLAoFK7MLJE/4dYfaa4LM7CPfKlQO9gwuLpUqoYMhkjFQY+11LrLl
8PfniAf99ydJ04J6Dl+8RbKubvHTf1lU3aqemzTW6r0jmF4GWdfGyRXT0E5Dh9Sg2VKGK4fVCV3H
+OhkOSNCBDRqaE1J+qHn9ePU1Vkb0I4Td8OkpHwMmcAeVKMemDuCKMl1PpmiuCJWFY8zlpoe8YEy
Wq9jkvpRIk80b8Kul7fQsX5Wc/JgO+vrZUyHuPR2qZdVfqvkuMeiqgqM/KRWKOmhcqveEKYeRIw2
2ZhJddVo3Tm2sx3wtAd1KgPp/QDRFCoFOrs8u5lHecKmsBxq/O5Id146HHnSW65mmhgkVlX2wc2Q
1zMJoJUyH5aufXSVBiGOHTSWe+71FJ16dxB4ioxM3wjRbrO4OMi+fB8iZaOW3Y5oyQNTWdDZ8sUQ
feCi6bRoXiRFTf8mD0SmbBRmRj7Mp/0y4o+xyr069vHGRNvQexJpWSYMJuLWjwFPKiom795UozCv
ro2YyRHHpaWYcjQR/WUqtHhfLcp5tpJbs/NwYxTVS5UVPrIY1t/o1XDam3kGLmV5z7Q0wkZXt451
xvTwlpYKDzG+b2d5SEz9snGWrdZexbF+km73MsFX723M61GBuWLMd0rmbeYyxSzpbhA/oSiaT50y
5eEisesJ60i+wS5tb8fm1KvWs7TfzMWUvu5YVxgyt938ZhLT7KNDJsCjASfYqO/u8LHoxnGAzsSC
GjKn3xWd5S+EjjuYr+2qP6UerkXg2I+Nho3Bo8W7jN2FXtQOh8v8qLXaLZG9ewdW50bW8b3e2lve
YtyiJmM5cANqG1W+SmhfnEue6yyvisF+iHmdCydD+AMJs2xCO8oP5bLGDWq/MHNsLUVidp+iS6fD
NdvbD03ev+lJhw0IyEihxObOsRLfgOM3lf2Louq+N02QAGf1h1XWl8RKcfqNlJ3ZXPbdaURYyDQg
8Mi6VzLlQNsnSAzrvPQG4gi22co+xcK+MCYPpdw4BYhtj23HwNSg8JXeA3LUIMrMO3dSLF8pqgsP
piaeSBJtV0iek6YbVGsvZl7/YhaBcTs5VXinBSBT39bLE7a/C1IvOkBu42bSgNqyTD6Qe36njuUN
kYu/Fq3dLdRcgYjeGUoGTadtNMG3/SsFbmhaedjI7DFTn6tVucNnkmYTlmX56PXVXvH6V6QqyLDN
NmAk/tG7/SGqNd9Q6rdE2mc96sKSqATkBqEquw0mEhPAiHsaZsz6g9zHdnQgkLkLmB10J5wt28IQ
0EH0B2KFw6m27gtLGr6sLG6WFcRr+W/oUKTwYyvytmJX9Eu0Z6IZDzUeMn0sQTu6B5WerDoktwsP
sGnzE0EjPggLFL5ZO4ZSyubFmBNR7oo6MTClTrQdqZrxKWy7qLkoEutFr2zfgXBfIXibq+aWMBa0
nXbmhjgV/TI2Nr3dCETVGH8il9qDOQVjSObUwrbvCictg3auL8uueZWQJh7dviUa2dy2qvcT++gZ
Bcdt29c3dDNtB0dWKc1xDy+w4c9zdhX6LFSP52rG3xYLliBliK/wSuCSzc03LMf3DEIvwbJtuybe
L9Z+aFvJG5XX4YJ2nXrZT5vkRs3fNGiObgM3wlP2/TDdzEIw/3aeM5bVyLPADNS/AO92+xptZKg5
C2ESRmI9WYujHWbdjBocW6em64orxAko6VrhBHnZtwggSkzjatH397Hs2oQFJ9avspgDdDD3TrsE
HbyLcYedsX61kiJTwjqy01DAF+bTx1U0LJlzjLzcedBMdDvOwO0tZu3BeJj2ka71m6nVYMMwZy3u
0iJW3twmMqhSskK+Oz1Qv7z6ULVaDzEgLptkQlQ7596A1iXGAAhT4CduWaK+M9X0RV47l4WuLJt6
ls09HsM3L+ILMRoPH3iv9qUP8N984BNF1GsUiX3QvV5etK6yDLtCW9UdLLNXcdIWSF1RbuI3jpT7
tp7T51nHh4r6HAxTYk3Kh6X3zYboUBZDFeyNOFvghe8hukVXFaorShezAknidrjEGoEAXzS9tWyU
BWVjNjSo3iNHigvUrizw9hDJn15r5OpWMo1GiTn+6KEvvM4LF4dqVs4vHeLKQ5+1ONRpSOW7ITKS
wnc729pUY5/d0kAp8C8U8oUyuvwFD3Q6MG4x0JMXzaMXS9I+rQGeVOUB+c71vOE3GpOfpRnd9Q4f
fAlPjo9r8cytbrq17Wc4Ha76sQSSNxVe5y/zMpDe6fUY/Yq0qLeJioV0mtM81BfdhNGo1tdKW/Xn
lMPcU0peI9iBKD26KLcOilGp26o03YvZKzHhEYjhvtim0h3gi7P2KDb76SifncZGplQqyREMwlvW
Aa6NxGTsS9ugN2O5d+ZU/3SEKPcVh4I7ISHVWplj7PuFfuSgg2r0666Ul+WgmjmacyPZ9Eh2W79r
9Ve6V/1NYuStP0szPzLV0Q8xHnAU2JqyWWhqntUoIQomuyesIwsHfA5HRnddFdgKKvAq0xf0sNjK
aohfm7SPliSo8wmbfWZ7abLtUP1tI40Aq9zN3BhzOJNNIjrlMIBOmRqkDA6ZlYE7qyIiHwS6JOeZ
nSYU93Vq05yul4mOs0LAmE8RbPsqgYGyuFjllyI+DwvyScdJ5EWCKlH4S1rINalGOyAXnPH6Y4Y9
kR6vBKRLDb4mLfcHWljqdjRfeDIHTB6849qhpAjEniUN5RGfG0LfaHnqkOnspinV3lP0Tx9RbMUP
imrXr0t7E2Hd48hHEb3TvCHegnLJrqYlas5OlSbQNkqROgHNrzqw7Jb/Tfg72pmSxSUdm0tyHNXX
pkunfZVAJRmpkW8xuMWUQ4q+kcVY4TadliMQIcf3OosT0dho1I5C6u+IrPB7M4gLe3USW6vSnyC+
MjBVqpa5dDeJBTlWopJLiaorgcTQ8LhqaBjUJK3zEI3K8GTmdPwIubXkBkBHVUIUUOV+Evr8y3Um
cgqWiYNtPqptgdoGvSVAAHYe5NnG1Uy8belbpTndVJG3PIGd0fYWWYjh5AyyuSanEILG0E7Kq5bN
6a5Q9QS5iiwfm4TdcFLzKmg73rUQDSHWWANaS4Ah0egDWeVil1Qp5GCK7L3JufZoeVF/r1iQMfAF
E/rAS6w311ZlJEowJ3hY/byMzG0Mw5ndvF9WKevYynTL0dg7TyXkA3VAsJzGjXFvAeKkT28o+YEf
T2+39QCXN87L8s2mb3UnmQ689tXHNOZMm2EkvTOmMjYOKs58PAsWyNDLTOumN1h8Jyci6BQ1ZlAU
qnPXaqV3EmJwfSe2K+R7o2QxT4w2+mlDirgSTVYdx1q2R9GYEEsdSx2e7bGcLrRS2IElkxOk5WJf
TpkawIzNt0bHRj17zhhobdfu+GyHLbiHYbMsJvdqETo7FVLZaqVtHtpZrDsIx8kfI4ISVN5Mau5S
uCD5MyRhimVHF3vNHCHrDUNT+q2Y3y2lGS6UqcAYDUvpxeJUsmO4nd3ojdXtetdp7sArj5vSUZK3
2ayWx2bMik3bVjuh68XN4JiPfZdQfSrkcy/IybGS69PM6gWctQ+GHIYRFUMkX0xQyxeDa8XH0hhs
9HP52PgTytCDNRsqInDGeVmgLIY4NWaX3ldlpeV+h13jvFYLV+1sd/VxEJalb/gXLPBDk+RHSIr4
ZjGz1ReDr6pUanY2Au/wjEOpuNdHR91GsTHdd/BZd1Hiyo1roSdACHxJ7gtuUyxTDD2rVLh3i1Pb
c8h8K1L8wiZtKnGm8gbcXtMGja4k6W4UGo2K3jHeiaCKt2Zh9Cqw6zaF82CBXSiTVvObNZEjmr0G
2wMlCk+/OIPj3s9Mnl+JgvQOaOEzmtqmJXd2NHpggGRXnCV83bckapMEFzXRsmFhtg3j8JFOXRg7
WO4m6iB4KUX1USiDdtnYifUgvcpC86jJGC1fahSUQlB08GjLIcRq1tiburKHG5xu+n5xyTIkZ2rB
C5bqpxmzIognO7lsZqLMvGxYTl3JbYLToFM2Nba2+uhxYJnGT7DXuB0ozINZ6bHtuoaah6NdcHZp
rfJWpZDdmFbSIM1p2uXEgvWeGF61WahWTn0Vt9ClZPVTTjEvvBOHTa3IgxCeh4emleeYmpMzpwFJ
STjxhpHgHLhTnYWNabxmcuyeoPZwNlkG7TntMR+IyHnUCNEK3LzVfQYKRBcmqmMc0olI1Lkuc9zu
Xra3lzrZxHIUIWJiZZ+OsxdqWmWciUu+1MexxnNHF5HCU599dJCjrzDED2aW/TsUFeUui7vkYhEZ
eGZoBhUQcWlc5SCqbo18XC6VZqZ1MXqCmdBqBW+i/q5DmiGCXMeMiGUdNY06uzjy4/opMTolFGMX
PUIm72+Usc66IK2deluuj6h38pleCf4QJ7W7vdON8cbIn9n9WMUrPdbuTS1f6AABB/KZBdJE0OIq
vYh7G+VmFR/VfvnpJjr8hh4fhg4XbK9VtQyQCeMlUpC+3lLgfNhKWf+QS8U5JOmehmjqXpzOe6Wt
IAOYEa+9xvo75lbKkUb7AcamvjZYFzZVXC63Ti4elTEi0ltX0ptkWIAkNFk87+K2xMmnVwvMEnsM
BxTIFCH0WDtPlBeq3Xsb0xbtJmrL7uR6YICSuvDIlRuDss+6g8kh74J+FMwNQlf9yJg17AVL/AQi
IT7MJS0Ao7wv5oRzQy+aI+dKjPtmVJ09oxzWb4CQw8h8HXD5UdtN+CzB1EMSpSwsm/SFmDn7yAnX
DLWODJvMXWq484m7UTJoRdgCaSvYpcdiMPUbvazWQrO7mLMBK2UnHiH4cFAxrOFI8EWDYBnySaBp
aZZjg0o9+g4RpgFwvA/ZXC6V3yhthrZZa9D8YmcBtBQjFx4U+yIrRBJoSy13slQU8tiBMiK2d7CG
TeXVlFnNr6bCUeBU091QR59sJXWbDGn5NIyx3I2TOW30erxvvUln3t9Yj0WKG7iDzb/p8zG/iBXP
C1UMI2Y1Hwu1UQ96MaqXHYyOXQJ3aa+1seuL0k3DVmn648Ih79eYkm8o7KwH7IKBzhvc6cE0QUbx
/AH9NyYGP+yrGCyMHymH1RDn7LIpxMgbroHJ82hOd8QHBpkFGbDQCloQQkmrS28UzSbvQMPpY2te
ubXhHLSk+KX1qXgUUWvuWdHlMeoEEyQ8tRtzsOLXcQblRVZtgiTGyB/p1cBfV+z6xgMt9qxLkGet
Ve2G0jVOYoz6ENFgB3LFk0dMZpW3TyvayrU5NZu5MYAyM3TEc5rI6gMzdhpC7+9ZUHbJwMQxVfeq
3iWXnp20gRmz6aoKHS8lGdpjR2qsn+AE2zparYb8ZEWQNEpHCQ7nxhvdncEzpUWkuaj18OK2vQiU
NLc2VoZXNnd1ik+8rcpcdFtSybPA6L3mdsqJampS1sKxzLtNg1AKbwBrj80ZJoRRUl/Y4Cs2uepy
ZvbSvNpqosVihdYM8TRwcoJVBjptY5bLixl/0LVjS/tEu77bzgQ48J7axw57ZBV6xlhfaamlXVVU
gHuFqu5AoBHuA2FE2x7jy23BmcnnAmMoXBe7S1rhp4RutS+UnsGs2tDr6FvVd6PlXNTpqzqr9uWa
KHiD+fxSVhT4UlnezFZkhBPkF6DzPF8fdf2jTmQSkEA+3yyOVWx1uqXPRjorpwJTnO7P02ClvmoP
D5HUqzOGkDlMrOpSSPmD8TCW8l59IkVBXpEhXIRDoiu+3tgi6FWMBYWGr8eEy3XTIKVnaOuoaL1B
LeIzpa8XmcNRk9C427GNdqqeJnztU75JzMh7HDWwHUWW/sqtcTm3PaOroM4WJ3BS5uCmFPPOIrv1
TVJbbQUCt4MGneN6zGq4GDprrqNSrPi0C3DrtGVr/jBlrvpjWSgbAIXlg9L30ckFVbKF6QYvadZw
HgvI5voUz1eoB19BRs3hsKQYyrvEec3bBm/skGl7LzHN+wFluV+VdhNq9M5pt5RrnphdOGwf2QIY
kl8L7sQC8zEFH+h5Zy0faEo7Y70b+0lcFlA4H4hdqNhQ6iiUjZEfR2RRNHRm/Ebwiu5xxu3meuwP
HgEFO0D33U8xAL1Qu+myLvCoKxUvNwbT5saOS+uXWrSPujlWZ1yzTZDOkEYWd0qPXhnZ28zBJpDb
KXbNye6HcxfV/d2cizEYsCGMwVhMtC6bKc1PRjTneAaTj0Vl2D4QCg292FZhbMnySMqJmdILa6Yt
cQ36Frf0EmYliEqtAo3gMtLQFQMM59DTZcuGfK9b5vIxUZGelcjBLLlEF0pqiDvDzum0LTRvSsNV
w15z6jcjglFgtEpPdcCX5yWuVfoOs/Lr/2HuvHYcx/L//ip+AS4YzmG4lSippIrd1dXphuiZnmEm
D3O495P5xfxh/Q24xJJLmDEMeC96FpjdPuKJv/ANCUgxwJ3cjt+ceBwOUqhTl0bVQxsOlI2z8SdU
ur+iOHH2Tk1DYZD1BOHd0w8IG+WnEUqEQAne7v+i8YEFA2II/UviTdG3zE1q1CD/TmqsraWE8GQG
dAsoveVbx5zzH2GJvYxp2d2p7gdxSquxf5rNiSdkQCN7ZwZecxMkhku5sw3tg54bYjsuubyKwpJS
nh18DgcuryCcs5sYLsczrysKA6oI/AQpsy0W12OJVp4o91nZcpJSxAhTyscNAWOZqp9BPozU1tqA
SlQa7douhuYsjekEIeuPGpbcqR684JBmFW0DQJ+PU4Gy3CZK9DtpeeHdUGaorgq99PZ1DJGKDL2O
4O2SYRjo4qDlsikgfkHZm+oUWdaqBG8hxQR/xghrHTlQrVKD35gT9bYMNEbjl8OM8JEcvlAyLvYl
Tcujk6ZPkXSsXRkSgkczDR0xpXR1UuinejmnR+CjaNBUrvo65+UE+TOoxnBLgoeCG5TBaW+3NabL
6OMbkKYRuN51cfyZmhXNYQg+rZoIBx0HLwvXG20fZSZjG9KS2TPM8BC4TXCAHN894C+hY0Y7i12W
O1sDUO7WrtJ7vPh+9ZBkN0LE7Q29p3gPrW1XzTa83gDt2bnyutvB8hYWu3iqh7KmSgNLjtxJvei9
QBQNO97NjKiZtiuHYPxGnxx7CEkmXep29fcA5uEXdMPkU6L1EzX3JESYV0UHuN/WPdZP5vcCOxWu
BSJta5OjBfiXCkPj4ATip6cUNExv0ZeDQ3A09DQ7OppxG5byW9G4xREaivLjqnspDerimUAf1oMq
5stKzLsci5QfPd6d7mGCboWiAUqAAFWFPAxOIJ8pm6Z+ZnXVwVJZdz+CTz4pCDr7yBTRT2r9YbpB
CYHKctMruhxBs3Pg5/9tunH8oPWVeyDTQoSCiO/UsUtviQxKJEww9mlEqG3r1hanPJ91YtjWeqGk
QIkZR5TbOrKbe9mPzpPnhfTuB49dWLrE4bg1qL3dcGRJpyAsQ0v/NAex/YTpUgrDnYoOxpzdEovJ
22bsBUFbanW/kAVA4gQlYOFuRubwWcd/WtvoU2j/jgH4xChnxPUTUkY8GNigHFvihlPQhc09jzXN
OzdwbqvWVnStDM256cw0Py4qHiZ2JtR3KtkE32cnKo+J0+vHRSrsq0GNaZ/Oae8RSUQdV2s/kyID
evxZB4DNk1i1e0NHnRg5mBwBlmYQm7Jwkm843dXPRi0WAdGamDtLhjncjtxk5cabNcT+vDClVxIm
COmE5cTfXdt9HvoT4lH3EI8dpMmz8c82gi+K5eEis7E0pIJyHh5nTas/lUFq3mZBob4kRpgSTRQT
uSCdhF0V2f0tsgzIrIVJ2yE6MGNyvZkhrP8ekLu8Qwot/0PPbXyUI3tMnvopoiKPUEhs3+Ut8hgb
tyqTu8ZFRW2TVp0b+c4Ym99E3Fd/N12KZick/uLWTFweZkhcrrbRoGs/FUPc8fSScd/p6LtW97VT
aObWGKR9U1W683uKIVPM3It/h1MZurfEYfaNYQne1VEzomDbecai/pvWxa2yUUzBgF6rvmhhJL56
Wd7+qRdKUS1Ebx9hw1Z6DwNX1c+u0WES5j0/t0u0+C7sgP6mKMB+zby0+hvhIP0ni+ygrxd79W4w
NbHpokQpdEjdEN6tvZDYG0sDEQrO3N03pHTU71PzJogs81lldfMwoWKa8zLGU4FOWynuoyYHtjDo
bUO8BIcL26NuYYh44fhSzC7Y+arMoWyI199lBb3cNirRkz0BZvWjmUbpbSCO8adqufHQSuFLDMd7
tEAa3ssuQizb9aLgZhqd8aUMkDg+DPnknZJ6nquNaXdpdR8WDtRbYJ9x85zQOb4JAx3etJODmIn7
Pmqe+0RhKivyROzzhP4+0rVW9kyvMkyPsNWjeNvSgLV8nW4YApN5YW3w2RJUNkxOfdBBfPSbhm4r
D0IEfj6fDLi+OEHeOsiiPVcovhxUl49y1zodE9JMDVNqgDzFXkkqQ+zZpYmxBztBZJE3oHhSWlcd
4uRUN7aBM2fPlDTC75ThyaA9TYl9Zwz6z7JxmhP18wSJoCT7qo9Jn6IdJ1BV0cr2EGDp+2czdO2D
MY3TyZZJF996IH8eKMjy1yOkBI16Aa+gCsE+JaMP0DhhY26haoHJ9jr1Ay36AIldiLkONI09OvLJ
jRvYIHoKZwr/wMMpuYM+3DSbHnpIv6ttCk9oxpMgoRrWm/1WAUNAJxQt1mcnp6+/jZHwzX0EVNiN
YSCBrDQu/7W2gviuozT+lYoA6nl1rGoui6xBiMWT1ZdkKNo/oV+aDiU6S/ulmSD0MWysvlDV1Eju
ptL2YzfFsw2yy/BS61b9DeInAnZG4X4lZ7AfHCscZ1r93n1Z28QHiMPbPPKFRkOx4b4CQUM8HqBS
7XuZCrt9EiUAhxscrfVRI65suUgfOAct7vMUZ9Nt0mXA2S0DaXvfVAHNg85y4SwiQqBjZyawmapa
Q/5K3dS7oYzF9qr7RHx1KdMXkLgtVqNKJJ2JWs9YURSubvsYuoY11U3wGcQdjy8V4fwRK0DNr3o3
uvcyL3vy2iLI9kZAcXWDWkX7J9o9JVVQXJl2INqm6AS3Tn61qpydQD/0R2a29m/bipK7CNV7apHT
wB2ht6DgW004+SYjPae3PsXJRKNB5wThZ8TCJgolcl9m0vsSIfQAOMdjG2qqYiWKjvbRvkHwBd3P
RFqofCJS9jXsPSO/oVA1vGgoBd3oAN4eLboGz2EMmCMb2L28DcF95NjZ84TM4pfUc6PmFGOM95uM
Z8j9sm85IHELJYWoYNYgLWgl4VkLvBorLA+1oxLlznI7U0z8nk1I5xwRujObo+lY0WfeowotozoN
kqM9dclN7TohcBQOSb4d6HP8jDL2d0oL6wEwSntA9jPdI5TH1ZtO4XdaVEynY5hT8Tg07kTkEeFX
ptM2SvavQKYOQPLfUFdL1EyCnjvfRtcChYBkOeStItt5cBfaTzE16X4BN0oy7QKbFiMduPQZhL/U
m4ZvGTxvqFKeWT+31jTQjwqSdp8s13PBK7D35nG802UAF78o1WfUtHEMnA3MR4jseYZSm39N2Vk/
mEkx3du6WzMH8ECeGico5c80qzPEkZIIavdIcX0pU7FIY561h7KIyIjqPLfd7WQmdvYYtWN/qNqq
POqaKhHj1/RTO0esBS+dsrcsMJVu1Bgxdhj504/mlAseIc7gMZM2F2UMXZ1iQlByk+iVZn0lr9QP
WQK6R4Za9Llmfz9WYxrcD9AVsSGU/Y0WGnTMRgLrbV7OTBKapnl76/Rlg0h0UVBuLTQ30E5TrmfT
pizZcCbqrQIFdlj+pknj1S/Siohbp1R6iOjZAMPpZneTWCnXSeG4QH1hZUF3abvqy6gMzuKitPbY
K9xxmAf7Jqg8bZtaeV35Q10iWywbeSppKtC2d4GZmoaSXwS7+5A2Wh4SnJXyV8arQqgM7/lGhcN9
koOcuqMfyrvV2pBOCgEanAgiucFv27rpkhHnzFCyVXratNjX0f4A3cWjgd3Y8CL01iZ4rHmpsPsB
725N2TPRFk59xD5s3jbxaFRGCr+U7eBkvJqEiOYtuXz3OFU9GqsqAhkRNQ20rmQ0MBhoHzvcShEd
1Y2NDWxiq2kjlBg1aqeuG5oT9Qm+RiKp32ypj2u43FbEgbnTc9H3vAGfOjKknjo1ho23icfaPcyB
AYtGGyi07cbRiLV74Ac4emqeot2eoJD/XwyA/we06/+TR9eZkdeXi45g/z9KScKiAhUMuBILS6h+
UCDeQAoXU90z19v/8d+zX8Xv/3Zsln80b5nazqW/6L+o26bxH8OAuQT0Ht4Smg8MMfy1GOEa3n8s
A/QzZm2mjuetDe/zf1G3bf0/Ev9XiT23MAzDWuhH/4u6Lb3/uK9gXExvpL3IWP5fcLf1hSInTCHp
hwByhux0DoQVdVoZcR/PPhABDhVb9qZp7VOVYP4ZCHu8gvFdIb9fh2MKuDwcpoORz4drgey7Evk/
HyV2RPBKCqI9knKbGjPsXZPw7L1Znwsg+gXP+QY5+zoetBbI1K4OLloszNo3pMO0AWBfATH1HexR
/WEw2ns5Zd2TnlGFnSDtLWnN1B7xuuAxMGfjCtB4BeJ/HX8htvCgACJ35Xp8Sl2Gq3CRtSNlHyuu
bN5/mR0+/soVSHsZBU0Awk8Qwlgtr1kK8CmVYeKZSJg0FD4w9XIPyk4tJgHT7uOhLkwo7AtYjjaF
FZgry79/M6G1arAWUhMqLMJtEQcCV5TLCojZBNXSiIFlSIgUu3bQ0JYLKD5+PPyaG/76qSbhrinh
4ei2u5pQ5NOBjtT6UgJU3s6O8npbdS3CwImrPaFrSXo4p6AYas8fYpTaEY6WmGd4BY4uWvbI3otv
TLfLUMMPtOPHP+6V4rLabdwhi2/ewt9/1Vt4OzlJI7PEjFHVS+Km/osX30DD1LUsyNhcBJtIgpqt
qOnSk65Uco/6F+4v7L+u2hQaXcbRHpABSlORvsxDGZFD970e42bsAkwd7Gl8iIPO+VNXOS67Ve71
nz/+gOWwv/v9uL7ia8mv151lN79Z3DF220IFweyTD4Mrrxx1oKzaIjvZk1o4tY91SeCDGBpPHw98
4VqAZmPBbF8Ywp6z2lVouxQB3cbZD4jt9k47zce2A9UwdPXfet88fzzaivSi6wDA+UBpeHKxl1tz
zvQBZFCR0fybdNTh+kF+U4b8i5Ked5vw5iIQr7fbj4d8dw+8DsnOl3KRyNCXCXgzs6hHRCzXLHx0
ZqqdN1TNvjZN5wpZ4900MsrrVbcwyoBJLB/+ZhRwR8Kuo0D4eMMEG9U0+T1a+wpkA0JY8+x0Vy6D
y+MR7XIl6B5w+/PxNKNrkh79TtL6YHgaiqy672Fr+FTGQ7ROjebLx7O4ts95XTkTVibQCIczJlbT
mNPSEODSsP/KKc9miiyxzsPYB9wHwHJKfzR9ON52dtU+I6CIzm7RWDtNYuT+b34IUgwOPD2bh3M1
0xK4zjS6msCzQZuJOxuqIRmV6CELiO0MlZ+0TmvRcAYLP8uxOtbpUOy6nuf1yi+5uAbEMJwaTiyI
sfM1sAurmlKc8nxTo/6VusEWkXla0oU5be0siXYWmMuDQw8ObGUW3HodxhJ1OpmHfgA1FyHJZFVV
fetRMPYhabZX1uz9YTMEvE7DgBMoTaKt1e9TSkVVjgadqjBjsGM9OJSi3bnAgDZerKO52prh4eNJ
uTCmR0DHwMinIFy3EujoKlHYGoU3v+uyz7aNcjUt0vwz3ZgfZbs09KrMja5857uH0TY8mILQ7k3L
tBBwOf9OYcch9icGJkNpVd32jU59WAL7LblRv+jR+GepsT+oEWGKJ8r8yv3y6r15dnUzPKQwh6AK
pqJYsyJtk14pNXsWVG+cm5YKwhe3A8zyWlDGGATlUGrx+zhDPpRKjueT3lMpSkR5mHTIbiwheeXY
mHsgYbZPKyK7ScEK7nA/bjeeomrw8Rpdmi+0XQSsKsIJb83lnqZSgdKcdT9BV2GTD1r9MJet6WNo
RrWvjI/AEgCDIL6FcsTtx2O/e+eWyUJDACiWySu96MC/vSed2IuNoWGt2rbpHlLEZMjzpvqkGlxD
Qkra+5CX8MsolXXlq99FaquRV/EvsJrOROOSnTnUKUqXBGld0Sc7rZh+ffyNl86ARBxied8IPp3V
VVmV2BFUc6f7uKdhNlIrA0KC4+5Cw4gO8JLjU2DO4so2vLSobwddftSbB8jjZW0LKrEUC638YAjl
3BRB8eesiycbcxfAWVPlj2Hv3CJM+k9jCKaWSJvdYpBCoIlxPnbXOU2CYTwHUFmWX3Gn3SENUhzT
QvT7Qo/llU10aSlpZjrEEZB035ltT2jaZNTpdF/gHobWZJAegtT+w+H/cyWJufDs8WnEZGDdEGbC
WfX80zRNzGUNTNQv8rz14zSkplL0FQmMyA8eAPRthZ8YyvNQqiDNgLL1Ogc6YmRemeNX79j1NSNh
Z1LowpREitUCS6HnlLVM3a9x7sRgR+HJFzsuALsUgHCpXJAZPUYneSd2M0SVjTdVBdCAJnq00lLf
A88YT3QT9ePHu/1VY2z9w0gIcE8whbXoUpxPUTR1ArU9C61ZiXxyhF4qHINPJqVLkB84JMUTiqUU
v3EMkuh3TnVFt7/mCgRgO/zjsIhjR2RAdkJQS2h0/lusrK5pcHUGsquYZ1G/jffBjP8gKGtwNQpc
/ccff+movx1vdZ0BvhcVTVTDj+sqoa+dIO6Lhp+vaDjeJEDoPtXz1F6JNS8ddaaZJhW8TWoHq/vF
7nqENnvD8PMEOyHAP+6NjY0m4v5ARHSKogUakZuu7jAJrdr08PEnvzK21+sN+Zi6C/uQwyfO59iN
Z5I4Ogp+CKj1SGFc3Rm6Zu8FUhzoQGbQElHj2hZL9gWGqz6Bbhof+J/N2yz3YAdaSu17qNNHuxGI
+5KPXbkL3wdmBMQk4x6SNUvYv/qFpmPbSMNZHFojlX/1HggBSLu0KHtK7VMNT+LjKXm/C0ieLLzK
Sc1ZFWsVaJWabaGPlhpgyNCGLgtvC/JjM4kKICxI602t5BWZrPfPKBxqSQcTyjaBxzq0GwjBphSf
cH+MaJ9mra62eo1yd1DTjzYr4x5frm3WGOHXj790mbnztWdcSipMquVRHFt9KZ0Ju5qBlfuSSvbn
ELDhtmeLXtli7zc4o9CCFxBDIBK/Wz/QkFIE0vDBqjtPLjrCW8/q0m2UifYYpJO9CBbnN0oGv8HG
uVdel/e7Zxl9iYzQALSRHDzf35g95EOpM7eeFnlE6dLEm9ANXzIcxHx8MrUrb8yltbSQyaJWRriO
5s35eEEzQXTNGrgY8JB4PSMPu95CkUzkeDLIPNy1hYft4WAOV87JpdUUhGM29U6CsXVJEAVzkKIR
I+uFGO5DxAkxMc66K6O8f62XHJULwXOIOEmSz7+vkxYStEVH85F0CMpE6eymauqOCbg4/+PteXEo
g/ItwjbsH3N18K1kiAMTKJUfqWTyjRxiyTjrrd+V/7ycSuF4qSgAUyCUZRbPv6qBv4bmMHTiXofQ
O2TpH4BTQyRkWkpw0HL/zSRSMiHXNwndndUmwWRibnuIRggUN8m2qUh9TQ/EkZnyx8eTeCHmMXXu
FFQ7XHYGpdvzTzNpgnp5u3AcB73z+4VzEPJe77V2mLdVOnrwzjHvSESB6Sfy2b7C5Hxr1LW88ksu
3QMoFyC9YLsm2hSr19xECLy2ZA+rqejSPUaVoA4tOmIG4tETrB38PTznaZLVsG8jTc+vHMxLu8kz
WN7XShVlwvN5KJBLjiEwGX7gATr3VDP7Ux8j2l9xMD+e80sviIfArOdK5p1A+nwoF6VNIw64V7sp
jo8W+hi7PENzPO+KTzJdLAt0JLo/HvPSvYOwDio3gvklNj4fM7aNtKBitdzlU7jTSk2dTDPqD6Ul
6k80J/oNjQL9AIbPvTLypRuWS4f8CM0ivnkVNVWR1QmpEtNPlOlty66edvlgFKCKoYn0YXFtR19c
SNdGmG2R2nLXVccB43MxLG4IdAKTHTQFuY9lEe2BoZpXFtK6sJKkChTLqZHpNipC57NqBbo5yAKo
BY3K8V611bHVNbQ269jzoaxjX4wHSDYVRy8zvPsJHMkdRhkvuqu0fYOQH3afgwvIF0hZxCu0iQwb
BQWp9tY8JjcDYe1Bz8CE9FaM0H9o3egyMl4gGUe3wNLSvWwhIhe6OxyCMsFTLPPoFTSUpbRpGo5x
EjnH3JzrWzngVjE5LcbJltHtP95aa5EXqoVkgaiNOChSCWLE1RuaYruiwsgkJwBWcpd7UwegIUXH
PberI15Tte/NDbRwSxMIj1ty3zfIISQJMEgKeggEYdF5yFoUx/sayBkult0uQgLtyu+8sDHOfubq
CPR9YabzyBGIAGf56EU0n6jDlAwFKOLjKbmw5xlK0PBmTshQVndZkGGFqRRZ0kCp6uRm85c6rdOv
Lc2zXeTOc/zPzxhFSeR1DJIymn7L73lTD0D6HDvvJYYqc8P9lOtDe9PAvl/Y++ZhnvGG/fj7Lk4l
2b9EJpBHfv198CEgn9ua4Te1Ed4nU6bomXvOrgfxdmUo99JYtBTdpYVLtX1dcQPPDxQuHijl5FMO
WQq23ucQQ+4EBHUUP6WjAwC11T8PKYqjeEbHmLVoqK/R/v+uDEAElflX0qGbWI/wncFuJ9Hd3C/6
khVKaidrTlx0P9qosU5Kjd5WC8qIwphqd/gdIS4zemDpB2fx3ZvzkS5NECgsmkYb7gRkm2KGXVsp
56vejiYvZhTIU4DAAPBkLXexz5wbvKe8uD55WZEDkuqt7rlyKJZsqJo6DyE6WmKPkUH0iIdBpqO8
Z9q/ZGZhVT9Jy+j9QUIKOBggSKBvOSa0YM8zYL3KKcyBd0AO++EFWfo3xOp6McqUFWYtIva+CUxl
W5An9vQ9x/0I9jyEm71CSdGEV9ia33JT2tneA1LfcVsqLFJjLWl/DklVPeuTNPYD0rj9BjifeFBw
D354U2x8bjvCrA1w/x1loFnfFcaIjU2LsR126WHU/A7l4g09EXIXfq5PI0arYGC+uTj7APAGWvLy
8W68dAsTuVvoZlGgN19rFm92/wxYHqQSvFDKrKhpF/b3KsPzFki04bs2dnQ9/ekrJ+59D5JLj2jB
5TVF4J0A9PzI5SZSPQpwOcz4uAu3TT+26QZAi8fLNhjGd/DMmJ/kJqQHjFqy5AFYIAuDc0j83XLq
mEYjplLCn0cwOqbjND8iIb1PeFAiRYJB3fAHbAnnZVSx+N2BpLOvhFuXjpWgKov8Nz0epMDOf79M
Cq1x4fmQDnTz0ao9PMuaaNq1tBGuHOGLQxHmoIlIM4A6xmqoqgpcs2+pGHbchoXCbSEquvL7PLPF
Pt4K7/vWLIs0yNAFV6EO4uR8LDPiczrVQztB98O3vFbe6rj6AGvy7prS6R7bPC8AdLrV3ptCY1db
sO0EVcvT5GrFNoyzYRfDdN7R8mi/f/zjLu1TGuporulLO2sdYs5uM5ocB1xTwrz0p7SGNUzxfFu2
LaS1AMJ7nzhXlvn1L10l8YBeAJxQOqV1uN6nQydAy/eNAe8/pSE+dkWHxaI94jOdJXa5wRswfZFu
iMedyMfwpYcR+XWa8uAZAqtcvCqn7KtNc/hfxIXkbDQFKG0Q9a+bA9LlwinykcKW5sDtiaefjeog
2KBktfeAqx7+8eSDZ0AfTfAP6lir88qUGQEkUeah0aGPOGO1dUI93NpBZD+lqQMyrmD7fzzohZ3P
h1FRZkOSYa1XvJ7dviqcFs+0Koa8bpYIPeDyQNNdVFeGulCZRWfPRLAXuAghh7M60I5T4e0Y84Gg
XzI/RIZiF7g8EA4sSfSMzMB3yiagJ44GxJyjCzHgHKpVU/LTQe3lyra7kMwRFhD70ENeJn0120kD
xz6QGbFW4VWcRQ338zyaTwoKwybRhwJBMPTdbJzXfSWTazCAC/EXa+3xGmD+I7gPzm+BefSyIEEX
2tfyyjgoPbkX9XgwNTc6ZWEybT5e5Us5tIk3x2sAtizBKrL08hoz5InywIj7n0/bydykaq4OsY6V
ThoJvpGSyMZpsbEgqy8qQ6C2aIZX7lnBV62O+nKQ2Ns2qRaM2vOvBoifh4JKvB8uZygekPqKh968
+fhrLywtvgSUxDAGwTdiPYoNXBMC6IDJW2Ybn0qUJH0VYhuX9e24B0BV4I7Q18cCfuSxq1Ct+efD
U4qkcgaMjux5lafTcImyfgKzO/cUmLDnmX30IClQBHm6F30mfeD/4V7BTtob2dxcGf7SA2Oxxo5D
bYucb721IsS+9Lij6hSj4grgPLNvO733IPUY+R6WxXSzVLsprY3uzs1GZN+cJNt2AYlaMtjQyVSW
+jgUfnbVcE1F98IDQ0AOBGCBKRjyNV19EwjFC/KlDC0Ti1mF7uRsGk8163i0GtozqZWBfp2hKH28
IJcGFbxmFMPRLaWMer7rxs4EU2RH7Lpp12FI+GB1xbyPHSu+wafXuZ3aa82xZYnX+1zwZlhLtmO8
q/gj5Bz1o2JED0ofOLgigeE8lhTk6+ouciJradPB+MUO+zDDl8Li2RtB59e/Mky0NppU1/KhC/eN
RXvSwAjPJRx8tfJ4M/FYk9hdWSnTt8a4ftawRTlovXppVG1jHo5n28dTfuFZYcKplQMeIwFzViWV
NKR8ZGUFMHVD5rtESZINuFhbGwGBf7G6hFSLIirXOQnf+eoq/DaztoL3NA7g1/VphuHdQdJLS+0x
xY8DiAeKKR9/3msLeb3ANmpoQCwgoxBinw8qOeQZ9hvWonbS3sYwWLd9BMl9GI2EqhyWFrCnJaqi
GtXefG6PKrKLK5HkpW29CPzziiz1std74M2SIuzfNIXOb5i9ouKyQYgPqfiXQkfxoDYSbauSa/qz
F4ekIIBxB9EyufX5ZydGXI7oTHCzzlH7UBjYr9gA36ERuiUsNqRpNy2Cyf/mRiMDABVIBmVSpzsf
tqxFXKNly+ZNreBYZdALrQ6URu2V6uRWsYFCKN6BgG8RNAnaxEWMNQpQFYNMbU+Ft9MTYe8GCxFL
zWGBPt4Ml44WQSKVYYBoi4jw+a9rs5ksJY8sX0zIVMDN+DOGSeB7MtZuRTJ61y6X5WvXew8ch47d
FfVDuYY3gPBAli01XxfBPRopOb2NQMY+cEt1CCz1F8py4ykN8/BRpSWKlDl3kOrd4r4Y5bBZ5O2I
+Ybjx7Nw6cTTyNQNk74Knc7VLGCP0+Flt6SLov49B2ZxAPKGeTDeDFfm+9Im5HEFssHbLjn45/Md
Qg2OYyB2qJSEzp0jspQi7ewcWjHmftViVh1a8TW4zqVBXbDqrDFtFsD254OiGTrHoWiFr4li2E0j
9q4Qxvc0JU0QEOUXU7pf/vmEvh1xmfA3x1uUVojwEyPaGeJFsRHXaLN0ws8Nu7kSmV9aOxfkPw1G
hy/UV7c1itVZUtQoL6rQybbIsRjbDv0PyIvxfOVhWLupLKVY3n6OMiA5c2E0nH9WbEWhNOrBohCm
Wz/tsI9vQJTedknYQVrHt3agzbGLSPIOtZOZ25FC811RTPreRZ6RA5XNYKY1dVRpXuO0aSA6iGAR
rJnoyiV/KYzEXITnkj/p4q32WRI2YZo2reW72oRra4VKc2fUiAXVCCr0aXrq5NxvjBKtACB05pXR
lzLA+pRjLkf+uTA7eETP56koRdGFZSgIlad+jysuEAoIxp/HrlEHUPn6vY4Io+2O0784yCDFbCBn
hGlA+88HjgZqYzLIGDiSVB90N7x1Rg0FGGW0V4Z6bYC++0gkwMl/cDPk8liN5WbQFUY2dWklzYOh
ug5geTPvPM34I3Khbo+Rl5z0wvllNZ0kaJLTVs7eeMhmE0hgt9Mhzh1w1AwRqLEydF1nbNJrlB5I
0oH2ZMNtyGtxCG1818sIUSlNq8SV03Ppalg8NcBBAWsFI3D+EVOtZXOY9GJpW4/7CLW0HaY01aly
qnoL878nKqiNa+do2X2rqRMcJl5E6mMgPVa709KmLi1g+vtlBeM4pfWzyQNwF6NTxn7d6pNvZeJr
l9vhoSzb7BanXOPKFr1wbXBj4InEClLXXzeBsUAyg9ThhsKEo9kZoHoflev8iMc8vuLBcyl/PRtq
df1KAWBaD5hjWBzpESCJtYV16W56OUBTarz5yRYp3nA2ekmx0ttDkXtYt8ahdSXounAp0EkjqwTk
QhC0DmzH1qABDfbMbyvP/ZG53UsoYm1vp3DBcTXrtjrMdORB8NjqHEu79vYvB+LdqnM04UwBtTHX
DmNptFCeUXnxHaMObwBRKAyjW4kWgaU2su/nvUWAthuoMB4ztLEhPnretqMAfQWVcuF6olAKmonS
CZ3Tdc/UixxEfkJ+iKGC4ibFV+oYB/JHRJkBOdw52YE41xCtxrL9Hz+LAhMuSGrUT+mnr3ZCFY96
3WtcTxm9g41rotuZRB6vVo085sdDLX/VerLRzVhSGJsSoLPs/zcvcDFkE60W9ndSIpIBQ0Tfmc3w
L2rPfND/HmUJL9+M0oTOVAxmLfxaD7ikZMR9K1G4GivNvHLfXiq10vHD7mJBi/BNq6vKQX2kgWIL
3wXZgl82Zact8WW6aXCGPTZ9yv2IDuJRD63i4FrI5Hgatda4AyLZtFl0cFHvvHaRXdrSpMme80r4
IZU5/36Y0U2Fag5Hm14PeCPgd5GlqE+YdbU3ESH5Mw4m1KvnYr4fSsjSUd1Eh2RozSv3+DLR75ab
sBoOC0hy+vPnPySxhi7SykUJsGhpcDi54yOXMO8owsbIMxMZfby9Lq/G0t+gMMeVsbYeUZYMJKIv
3J/6E17ZwwbJ3J8hFhGHbkpckse5uMeZ2zsk/WzvoWxoR2RyvH08NunXqB6iK0DOixMAup+2KesB
kO98AuQE068uOdOIkiB1i2X4vbWQ0SPCDV7PVF65zS6OByKSvjxXCSHW+XgK+9RsLhvO19zFWy+w
50ODjpRfNWhfysjpsit77dWqb73EJnEu/BOy5ncVfUfM4aAZsOdDMcudDndnq6ZJ22Zm8KkvUJew
S+rAXtp6fjkR0mVdbmwLNBZv5yIq7mWr1LEoqvzOFTD13ExM+7QqNH+gkrzphVncDJGcNmaIVDIS
VuUBGdRoW4yWi+KVUz1mcP72UVyYAD6ca7W1S88xNrRLe9G2eB5WEYE29aVqyh4NFStEUjcrBh/G
KybpcXUt+rh0+1O+Nt0Fhg4CczXULNwi6cRs+XmZI1BGNds3I5TiKkpYvspaKtlpNB3rbm79jw/N
pT1Dg4RXywWeSGR+vmcgNHluLSIBFhNXjE6VzVNoayjumElAhqDrV87EpS+lxqIvGQs8Irm6nSyl
zxIVKcKsohs3bV9bu1qL7gCztMdGDOlDV1vRpjSm+ooV38UPfTPwKgxPext1X1FxGBsHH814tDdm
GYLFVIGxKWPrmqPipcAGuDBuXBx8mqCrwx/JhF6XDmACSG36tysL95RMBLDujFwCvcn0Hp0cAPyV
E+6HxLvWa7sA4ybV4R0QGDE51ChXl0FiJOyoqTKpH5go9PbFb2usph1Gfc0BFUZcAhwXt+cpyUFo
jebebWkeQDXWcaixa1rVTnI/VMp60EPy4x4lkOePd97FGBR48/IftALo25xvPQMNKMNhVLojCJhu
xjkTuzI3f6PEMe2HWs0+KAj3Wxam9t7CoW1jo7vyiFx+vfv4l1w66JTDyDUceF485+c/JI8QGAwX
/7lxbMQLEn45DAsqcqgm6y8fD3VpV7wdavUmyrRFAUVCxhKLen4LRm+ba6k4unMQnlB8sw9dL35g
M6LvUX2kl/fx8K9Z7vrCJrvhSwXfSl/0/FPjPkGPLiqBKaWh6Q/mlO+6AWOgWsjyiOonoG/XbO5M
NS9Q5QS9Ydxvjsqd0+1YBPIzYflvlO6eceoTJ5CL0pfG6HwnqptwNcFqih7O9EvLbDDciR1sc2E1
CJSmLfYss/EDgT9U1YsmIwR0eJ/R7j6MXq8OlRkWdwENxD3SAe6+KnLrThIonGSHhHyXocj+P6k7
s+W2kS1dv8qOvm5UYB4iunfEAUmRGmxLlucbhO2yMU+JIQE8fX9QVZdFiCKOddd1sSPKrs1EzivX
+gdds+VaxHDqNALszqSDtTep7hwPhxMqk6WQnoUbh5ApvCNr60YUUnKti+8n7rTrJsC1yMst4y5t
XegvJEneu6i63ldTBa2NR7xvRDba6m0x+ABle9R73A/ze2F/fupOJXpYbw65YpKivBMWB4oihJKn
/NV2SjoPgif6fqDD+l3cOnhnZJpyi9DzcBkVrty0DUL0ObLNF9Js9UMNpelrYFrIeOVeeIHMVUed
sHE2UorsdY/q7eH8x+rzllmus8cfO7/xHwXhLDKz0DogmVzn3V0UwSSGGehsGxkGG9wNDGzMO+dK
z8f6FdFYdcGwy+spRqU/NszpDUo5SHE54CWN2nG2XdVNH2pp62/Crir2GCYVOLMk448JW96d1Ttr
FadTRwIoc0JXjwOBJ9nx9wM7Qrc2d7VtG/DpyGKLPSjmdE9yS6zciCfSHSZROooPoEQs5wlWBv09
t+spL445WmUayBT0Mrv8dUW5wXdAb2xHCMi/54E7Zw157FEzfvDgJHN43L9BdXn0dpSvLCfrLoze
yj9I6XzVAKStpBpOjiTRBXPKBqPV45bQoecZptCSELK9BFKLP0+v36aOsRbKnGoJz0syCTOBHRzC
cUskmWvYwNx4ss0qJPjxw5l6Ldjp2P2uHBwnm+Ji594C4MS8HTc11WT6gOoxZybuarZdZxdOQ+TG
pqxXgvoTy2Nm4/BCp0CEkejixshxZRMioFYjmrC9bENk2iytRHDKG2GVp1SaR2W1Bniif/OhaBhc
FQ+UxOP+eSZif0Xl6Vtbut6uClGPpVSDqCxOYCtDeeqo4H1E0Q/wLCT7JV25QcvEC0bKPb0niv1o
A+CMwa3s1Ei1Z3lhgVKuCW5FEfJLEhU46YAq5IopyRqjQrrX0PrY0gvrYqoV9wYgonsngE+DuzbK
H5XehtcTWoV7SlrhPm6qL+ePulNYaOAdKrcElWkwIYsJ0io9/gt5AquoPMSwGFClb8IbkYnwqg8q
QvkO70GnyZKLOh3HvY0/yw3iQM4GL0GcOGXSbkUujVfYtOQ7YjmxC7NsLS1yIvmCOAb5bwo986m2
uD5I92kziXd2tgL8bDqDuELwMPj93X7UyuLcd/s4kWrJxujKSLmK8OjamGSuDmmkrNE3TtWMyaib
sx7B3OayipnJPLZaksgAQZA6C52034uyu9Up6OxhfSNFKSL1hjA8eesVRnUJ4jdf2Zwn9gmZH/xb
SXIg8WQtBlXtRs+zR+QdBlQ26XOcXE1m+12RotmfX2anW+KZRklpFl5YDKzWGqBrZnwTMqzlPeL+
ci+6iPS+QeDy0NRvSZa9qX4U96348aN99bX6ryN9sX8f/2vz17+HP8pZ1OvoX3ZFG7fjXfdDjG9/
NF3W/vu/EDP7+7/8//3Lv2XC3o3Vj//+j+8lwsrzr4VxWTxWCXvggv3jAf1EXuw93jI//vzX/xNf
v/1rl8eoq/9onvzf/xIVs+w/0CgnIQzcZy4HzyjFv0TFLO0PzI94VblzuhR6LHP0t6iYbv+hUjtF
hwNorYZMEbvvb1ExXf8DZsrDQvU4hMgF/Y6o2GIZ0Cb1RA18IfxFWHfO8jYNQCRgCqdvXdwv9nEk
FF+LTdxEZ0Og8ytu8VR5aIo7e05dkRx+Ulh0DawqKgGvj9QnhoqlNL4oXVceohZbWZ51ig9hQ2yn
NkKQF7n+2/PNn+gpym/8w73nGtDDjq+gbIpzzP1GcyvRedspOVTUSuOWMES1+laer+tH0ercVdqi
EE07KIzoi7aMLIt0XSFTiZoomrrTOw9JXWzBBpD//T5PSlwEHeQie6XAAkWPP5/v6uJo/qt5giNS
TABj8b867qrohWJlOZI3EuFWqk6ecoFWVL9ygsxn0bKTsM/oKJEqJYZFJ1NktSY3sKytitjtDdbL
xReFdlk/uXmD53T3/Xyvlu/7uVvsHi72WZjJARR63C2vqkutk+AKvJZrTrPa/BLrdS3cgGYoBa6i
Cgw4O82di44E+0855V9itSwuqkKr3q98yzyEi87zLSS6gJVQmV+upiYeKf9EVH8hRVQ+tnHbcYjf
BOixhEEfbIxpGjdlgLg533wJ78Dv4tL+EiYy3CpqV2/Of86JtX30NYvo280bNfZMhZq9oufbyWq+
QvVSr9SyUaOVXXxibcEOgidBCXoWIVzMemviCxEOVEMwf8MUq07vs6rRV4pXJ/vDqAA/4ICE5Hw8
05kzah0ascw0W/YKGJ9B2TSJDim6WSureK2pxaIyg9Yd7MQkKevg4RU6sKmdrnrVhk26Oz9JJ0cO
Js4sMzCLRc7n46MnrKGGk9lwNG2roRG70lHrazTk1tB2T/tD2pfd8cB/Bdk4//2jVtKkb9FyAe1l
BYZ6CV1ovOzTLL8MOpwTz3foVFPmDEshfCAFa8wdftRUxDQFhUmavMmmAOvQKNpNbq5/COFbrTwv
n44dCccZ9ABuiYzi8qxpO6y8hadWW4SBK8yQkLy0MzGszNC8rI439YyLggj+cEdwSRx3aLS9QTVK
rdpyl2s/7MZAVhiw/QYXLDTVYcJ8S/Q+OPzuKB43Op80j0axG5w6dwKAvHaguR9cpe5Bi6kOtInM
s1cW+9NhnKcKgvKDgN8TvntZ14NpCbvZ5jLINu3gAYLA2mYlZn96MSCvxRuW1YemEQoxxz3ijZvl
yNg3yGko2sFokBYCK4fxtcwZRo2k3vkRPDFt4FMgRwCptoDOL44kKxsA7ArM2qem1ku/mEqJXvxQ
XQ8eRlqkDbsdmLpy5SB8uvrZwzBB5vgN1ddl5tMpo9DwciLmFPjMxi5EfpUharl1E+03Sw1cfJ4N
p4OF6XLwUsY+HtAIJuuAcyIdVLv+TWmJ7l6dYhf5pKG+MCPPHVb6duKq5ZYFAQbsRwdutqyqAKyC
aFTHAiA+5kV60xbIhNg1Cb8MlKYfxDVujXYprK9oRaU5Dh9de+dpsr6LvdpdQ/POZ/BiXxIFzzEb
TFjURBYnJ744qYNMt4AvYGCoPbSZhjBE2yIsGKHX/7bBuw3r2AFf2w3C3om5MhwnFhjnMouZhxID
sqzK90WjazKi/c5rgwujUKptJpt2i2DK1y7xosu6k2v8kyfLixzAjCCZzz0KeET5R8eCJF84zZpn
W10rkl2DjgCAaRf/1LL4cX77PJ1smiKdZhNfgaKA4XXcVNUiuGE3ORqehSaybe7owd5VA+9S2C2i
OLKWJmZTQbKbULHCIzeAE+5KPLqcTGJ/dP5rTvQbCAqoNmSY6f2DrNWj4xBlygk9UQWT+Fxgqk5R
9i0koOhdbZXJyqXy5JyCVUXKDTysNS9zfXHyToU7BoqFTFeloiMg8IfaVAquHEEUDBfwUdxP57v2
5PSdWVzcKmRnASySmT0eZ+wiEkcEnBhgBLzv6TBpF16L+ff5Vh5G6Gi30AwSxi64L54g+nI6MYcI
4snCO7Oq0uBag8UY+2WKdRS2fthBjaYQuxSUIjAgI7oY6zDZOSleYBKHrluKRyEuol1o3kxuG+/O
f9upEaAogi6Jg/Q+iMLFCOhY3yKDyUaGHnTVG8ZwMeEgvhI9zut1MQAczHMIRBOAg+Yl9mgJxV2g
hJk1NfAj8VfaRP2U3sRTGgZw6Dp9byiQuRqOVIS0A+VgxZ6nrCziJXKElIoKvYQ6JA8kju0lZTKs
tVTDDqEBo5lideDYASaXRbmRpW5dd1nd+iQOZ3HhPIg+sUa920Z2+c5Nm9mLXGiHSrWSlWv55LCg
tMmozLH78kTBjEZ30qJjZwX4Tu1MUHI58ZTaIokHeOSgIvi5kb2aXY2FOh3kYJVrooNPDlKGhZQh
cBIoN6S45vXxaGZE5lrKAJtwWyVa/aZiNHxM1tPLzlW9nxNQJtbopK1s82VClckwwLAg8gPpC0rT
klpjd7iWhGUmt4FjfDTFa5zbX2GisC3w97ENZYM46aVh47sUjdfJdIGj9aXh/Nk3HtWlyLfCFk76
9HtFmvmbKNE86By5jjMrwx+NRORpA27EOBdbwuhuUtnor5tKq28B57dbJZnEGwcG1rfz2+/pgceS
BLNMLDErISxDFvT9ZOfauGEWjZNcjz/TZmcOGItxta0lU5/ONCc4sGFsXqiTcNgd9y9HuqmjyDtt
rSQWdwZW5GBui+IeFw7rEGSxezMB1F3Jnp64yeZWSZqR8+ACMeYBeLS+yNwH+DIxqrHLMEZ6kVyF
U9Mc2gwnOl9Ng+hgtAECBhGVcBQ2gi+Z142vW8rTK6fw02uMD6DaBzSRJywY9eMvCSuMhtoUsX5V
dMEm4s18HVCE+Ex9dA00+PRQxRaB2AQ1zXmsHwblUacrRHGIzKYRY3EEzvIiiD8UnfH5/NJ52h/A
zLOuEpVWCIJLyibkkTAMgZpspdqJeyyaKhSAIuN7KjAcPd/U01VKU7wHVBWCHsjOxSEhR9x+tWjW
4+pEdmkDLcHbB7ratkIXdxPFAIx++1qa70oqLvZ8a1CBO54slG1GdAXacRuApzoYolZe6TiXbM73
6+k8za1QtJyfDDM0d9GKil8d/npseSUdtlpi1ZspgXH6glaIlMGrkpxCleG4lanrY4nL17jNNKIY
LJohlybhsLK8T8wRtTWkVDyYwkDZFhstha9Kns0lZNQH/bIsa/syV4L6rWlGEXJbmrEydieWH2RF
Ru+h3kQ59rhXQ9olFGdoD/Nj5cpIFMXzhZkVuFwNw9pFeapzgJdnRAuCZihDHjfWwFbs7UbpMB5o
oy1FrX2ihj9VNbll9RQrq/3EquCFxZtiPrLmW+q4MS10hV2PiKzUovZ4PbXmpo3q7nB+VZwYv3kv
aXOZfmarLMav7HqSlQpGeYkZ/siD2CTsMT5jx77m+nC6IfCyvFRJ1S4XudIJYWiVgQwc3sFva4k2
lyTxhWFe9/snEqsBjP98o4O4X7z6FTfvYzdAcA4ec3VrlBby8Y5S3Q/VsKrUMv/WcUQ5Z7l/taUf
T9JkRmDZHR7gdeWEN73A6W9jOFM8bOJCC+6MtkFqKgea3WwoOiPng77u0O4RbiAENMYGC0UnMPLG
by0UFijTIv2yUTsnvm6Hdno7FGIo3km0bX4I5OuAzaX56GzzqUSA5PxCWBY5CTxMA4VMtpBOUASm
+7grCobIUa+U6ByNobqLIqN51eFB8GmkTrazvNzb4YiOy1JuTsqN3sT4Cjpm9YLlOA8o5GsALhS/
jj+iG3nejrrot6Wp1fsQy3veYDCeSSZZK02d2Mxz1Efcg8wUgdZi5Y9tVQK0l/22zrB5LQzDRFI4
VCqq+Tkoq8io12RxTrZIgQEuNzwImP7HnbMKpqBP235rkkS5BAjaHQT0iwzf40B7ZaRVdHt+Tk8c
IbN4HNUeQiZqecsjZGpcJnyU28jD49r1RhwFdfs3WbTzwpkJJUzZQyDgLY78NjODsZemRFGyQgpe
Zt1VnSbiMKmxeKM0U/eClWpqpD9IxvJAwq3veBzzBCM2vWwHVAFk74dj3V1MoV5c9ElSvhvrTPma
GzLBt5HK4l0sPO+bi52EtXI+L3GvD/2eyRgzBp4klDWP/qPwSu2dtBFiGIDmdIHlG2bU3QzwmN8Y
hdtfj3qkb0q7tP02GdQNXjqmr2LKiJtg2G1DzakvXTPMMeAcLDK8bYS+hdutPCZOHLpzIQoRQQIn
1EWXa5yHiwqbHqlkd4xVH0eFAfdfqd0WhZTff3+xsbjZvTPaC1mg4+HwZIhJdo6WphqJYBeVVe3X
gxVevKAV9q1LlQ8I1/JWlIrnTphgD6SQKxyXm6S8qrw+Wlli88ZYHOschNgi8AQDnrTEqqN0k8kK
e0YgLGNxm6m14Wyo2PMuTxw57G3R52/rYYCVSFnFW8lSPH0hkaQgXCfGQKcAOfzjgRxiy8T+g4Ek
XTFdjlWc32ShwEhoCoI9wiuN32mV+e38uJ5cKc4siEBWEbzZ/PePFnPt6VZfeuWwzdv0o+hcHD3V
WvqhN+W78y2dOpSQ1P+npUX3GnKViVrSUoEj87YYk+xVNGVyJadxuj8AvShAI2OxvM1y3SzI+gr6
Y6F5JsIOUde4hfXrOJn66QU9cpHTQg4IlNBylwF26mpFch6lEqfcscQQRTRqtdKjU+M2J0BJEMx5
92XwWTsDZ73VDFtTym6HgykWtdUwrsTTa60sroxUU5taMyrGjWfYfV9b6Tfcy2Fpnx+yEw9y0mBz
mpXlhrzEsnIhNXNUk7DFlHLsJKQet0/QL2rkVR/m7kcpPO0K7o34NFRq9l5PLZyVcbC/NvPRtVc2
++lvcYAVsiapJNqLFdkjBOQpZiOBv2rQEZUh3uVq9HHQHLFH/OMnEL8tVKLwKm4bMJgDclujG79k
4En4AL0kRIapcLwBky6I1GEa5FZ4dXWweq31y7rJV55nSyWvh0uL2hRaF9zXZLYXN4JTmW7plAx5
I0IcPPIwvUuJOl9zQzbuVg/s9iqG2LhLxrT4prgY+Qaa437SSct9HXvSOisL4dQ+ffw9i7vcrFJH
moOUWzdA0LITDAA1iWpX6vYaJeHU0ka4ykE1jMeOtsxUpCnBBOUMVJ9HAxfQwBy3eZWGK8fbqauD
q2DOK/JOhJZzPI+iky7U5khi4WeqgN+nPDXxfaN+dGeqKbrsuAhUN+rYqIZvAOdMX7COqNXoZHIJ
+7hEjtun7ho6U2jJbRl5+RV+1DCJoRK8Pb9/T03bjBWes3jw/2bLzcfXhUjdqsBxd9h6XaFdkrSB
Jh8aqXs7TkPerwzpycaAwvHQnyGly+xk3yPoIClcbCfydheTW6qbMnL0y8hdFbI/kZ/nBAALRoaO
fyAqH3dMr6O0a13SMIg3Rl9na9t460yd8m7sPetaw+AVa+ukb14DG4y+F1MYvB1BQilXU6spH6Xe
mFAfOjg+K6f/qaCARTLDHOBaAZM7/q46rbGT71VJXkU1DnmoYg8mW+d2ct38YJdW6Ztmbr07P8vz
wbcMg+bwFuYxqh9QL48bDcMu1tOcQxq2VryLo+a2U8pk09nWZ61VPpxv7NT2hJMANo3ojhrV4hTW
yw648sj+p4qtXxm12/pqYnUr43iqSwwgJ+DsXMqT97hLYxFJqAo8VooyameR2vQdlCKkGsOovho0
tX9Jr/CkfSB8Afmb1/ajuKrHN8TJY+bNGOwdskb5LfL74v780J06c9A1mAuIYA4wDjluJDbHjDcG
RZK6VafST7Rc2YUyRV9FEe2XQDG9XRIYje+pUnvJeILlQBcSXskThw3KlH1SgpTaGqESkoMV0VVd
YT25y+1Ui/xczdP35zt7cp1QRpu1cWfLhMWNUZd61wNcHrZSet7WMlKUfQCDX5xv5dSZQ4/AE8J/
gkm/uCfBu+rQ7bVhGwS59tpoEIOiIAWtpE2HlRP71OwhFwTlCojKDLo9nr1MmLZiaem4dUNDvk6x
anwfOG1xQKVB2eXM+2WoxBLH9cB4wVCSbp4lDOa631Lau1LRo7KAo25ztOU+xJhubVCwNVceoacm
jFwOuTiehZAKFltuQgo27tGc3sL+L7cY9+SGL/XSe8nNh+LPXMeckZdLlH5FGINhLiLhyMxoaJF6
ECBGTNXPL4zTvfnVymJDh2FpZ0ZIK6rdajtXzbOdNnniBW9ACsTE+qClmJrFYVhj964Jk9wC9jXy
VRfPZkiy08htoxGHtd+YK9tAzeQKYOpUEhAUIlptc5wEzGKxFquiDVtVI/xH21edZQ1q5zZox+Y9
Zz7+7/3QXzbAbfdTmfRvpBfxOJ7qNZ7L3Mjy2kEejOhi1gshfXW8IcxJa0ptYO9lMtAvcDfo972t
Vl+TJoj341SYf6r6ZHwudK/B26ZpYz9MWus2zJI1zatTk/34SxYHa1LYdpVGiNqadtVda7imXSSe
qFcm+0QroPW58kjTUDxZhmxW1ZphbJU8g6Y+Rcw2NKbMHxBYWpndE+3wtuCVQyBFlLMssle5pld5
g2KwFTX5zZCU0Fion61E9HPot5g9Cuqw/WYoIcXH+Sse3XiJHtVFGCHPK+tIv+tSJ7pA+GDYpHqh
o1WK+N+UIJAMu3rcTDgZqCvtn4iUjtpfbNBCLWphGZG2NV0Fif3eHr/neVrsBVisQzaGVuTrYFv2
54+FE/cFkCRyujAJZnjWolURiSiNwhCvJ61Tb/FKVXZOIcZ7GIE/X9ASKUdCe2psLJjj8XU9bQox
PAJ+1bjjdY2cxW5Ka+VenTXyzzd1YsGASprNe7hqIXEumoolaiJBDDd1BMrnDw60aDxKg+35Vk5N
GC9swCzAMQDZLjaZK6wAxx+8M8LaATXm2U30MS3iuLgUZmV8TmwkVfYh7oTFSvdOZXDRgvrV8uIV
Y6dNZLczHb/L0o50CpaD+97U290Ue9hllzmuu0YnIeljA5X4cdgga2DX1UUcd/0e2RPzg45UpBu0
uzJ2601ohs3384Nzcgo8yNgASefzcPGJiCE71HrwP8mGGWOZZuEuBkizMhIQPJ/sWt4Us5f2LOYz
40qPV5XqdNKDS9gRMk6OPDjjVH+aDN03temzgQVDmrki3Vu9SxmyGOroXelUZbpttMgDdt0FxetQ
KbR+05aBoRzEpLXWuy4WSviGI6l4NXTot/C8700bCUs0pK+wPo9af8R2zb4MDT1hUIVwwq0dhnF1
gQGv9yXAoED4uQhKCzOM0boGpjGMh2nqRjIwMM/DmzyKRrCeHte+LwtMD/jPlTHd5wEQtq3Dbheb
WAwgdtSE3MdW08MGUFGj2f6A/aW3QwgVpUStMDN35+GfdjNa1fRelhMqEGEx0f7g1l7iu70pw50r
RdBepXKsWuwsMKWmTpQqAb+CUBvqAw5pTbVLZeiPXZDjseWl5Wchpk4/FJYRFxeNRvZzw2qynF0j
isDzTWVsp4shtPpk43hRSG+iMXAuepk4+yzKZX6lV7Urt2ZoGMlOREbYXXdG3Xsbylq4YiazxIba
2XHpZ52SxhtBtkHxS9eLJYrw9pBudEUx6w8z+UfbJ0nNUGmw2bep20x3uiVHAaR8mLC4r1Wlvoi6
WOLyQ/kFfmysxx91UkXwsoy+flWi3/jJshoj9HUHVYIR4gW/FqOim8nIuC9IPKUwDMZauVJ6oijf
a7rpUM0mfH4Sjh6O31rgkk0PjaS/Rm0hdPy4b5q3jRWb7VZzU+oGYUshf591dpps8iBwbhLbEQxV
MOnDvkFH7KMe5kitt1ZqvI7DMUp8L+LeuSRtl6Av1+qNvrGHKKtvEP/M9Qu8VUS+DXDtuPaMAIRj
GmUTHucdFLeNFvROfehdtere6E6hfAiqvv8kxhSjQEdqWXftdoX9bWQJf7XdQr4RWlFdQ4vLKfur
EpMkRaj2Rdon8p1q5nhnJqaQV07pwrEB5aS1Gy3Eh8EDiJwPMWs+dF+rLcL1Bxl74fC5c93W8pNR
NyZftm2v8L+zZV/Wq8bPoTARNlJUI9n3ilB+ljEJMx9yUyIvZF2whJG6GN9yhGYeYiJT/tHKi0zx
i5BU14ZMbvQlSSr30ojj/EfZiPhWakOfvAlCx/yYxnXS+tmsZunLKIrULeT6QLB4crDSudca9Uai
Bttc5s7YCD+zxvhj0asiBaGCjdottjRKunU7qm6bCSOaPy0nKlFwzopiFuKq+i9tHMnqULfYBeyc
JLQ+Rkom+z1KSIGO4U5nvEmjwbMoLg/RRQSOSdm1GZ5OfmSO7NIeu9xuZ6Zepe4cZEUxqlMm700a
ZoqLRygfgh4TpNyMSct8xRu1PwXPrNcYHfbfQqGi5oeNVhz7lpuaH2P4FKHvOhVS02mUxCl2aJot
dqDVNPfSU1KMRGLPJcwrPLw4N00zxbc6mzvc1CFQoE2Pb6W2cYOhgA6ZZJhvmbFp+nFVGChuiq4K
fWHrbeRnQ+31yEklWXPXKTpF+yGKkcus1bSosG5iu7+ydRTDNvEkPNt3lUh0fH8vQr9ujEhseTYV
n3SpNp7f9XmZ7EdPsDt1NcIdVW/6ID2w0zvh13rcZVuKKfB44iJogdZ5RnE3DK51r0Sy1i/qbBI5
4AJbav4UpbHc5qjEYiYPCnr0mxkD7sOTUO7wVEzlfrBRqfGLGlmvq7xvCnSX8xrTBcvvrMYBIKcM
eKA13wAqFoNypypysie/VY1Yyd6XQ+raMf0P9Cba/GdRw3h0Qadt+yYuXpO59O6tsk3eWbpQSIbW
XrOzYzu7Suoswbdb4pXhKPVG1I7+foy0hL/2GvHeCYqKFZWVSrESuT1J+blgbKjxAb4ioQlwyTi+
+kLgpX0xeIiZ2eE9w4X3LHYefirUbFv2AeFiIWo8jNI/uabSTZcozgaXZLSzTQ6bqmveP1z5v8WK
fhV/F2VT/myPKdAPtObvZTWKOIzaf/+f404T+j1PnX41fi3yr+KILc3/4S+yNNCwP8jPzwrEgBnh
exAl/kWW9nT+glz0DHMEHU718hdZ2v2DpAYPHhJF5Ffwlf6HLO39MTP55+QmyCcAL4jc/C9n/Pav
1wx087845H//+7+KLr8t46Jt/vs/jqM0hVTijAnjC46XzjQVgzDqrjoIOytvArf1bszWrbuVJ81x
hujXzy8i4yKpwjpV0+rg6E15GSTDzWiY6WGUUis3ZeNEzmZwHQCsdVGs5PWOg/JfTc5//uj1Fuml
01eNQwVKr2uJ86/bfhqitMaOwi5r49ABKLVu21gJfy9986vFRapDHxKrnL2AD5HiBeZG6lp1HWX4
PKw8MxZlvl8NLJ5mdZuI2WC1PJhN13eXeqWH2l4KN0TwS7flNYIK5jer1N80WV/f5Lw2biulV75j
26aoK0/w4zD71zfMC+jRsKJ6qrBCu/pgm4MpQL6ZYKxmqMx7BIezi0fb5sRqfK6RxUEW9a0lstYp
D0Zo9PeFdDV822rXJLmNOubKmnxuybOlHvdkqEiKRHbElR4XFpUtoyuxvxjtNebyc7+/yEC1becO
6IYxUmyu1+VgyztMjH+PR/xrHhZpXegNbQ+zpjy4TPr7FNOmfJ8UZJrRepm0NV+oZ/qwfLSpIdGo
7QblQev7cqdobXlha5m9spae+/XFqZCgGKDFTlIdSo6eux7QIfd5XltrYnUPOYtfmZx/BmmZYSC6
HcxRKasDGe9BviE3NaqXSWuDsrXs3nI3ddVV6iZUy/5tqtdpfKlhplFdOW1T1TdW3pjxTgZtiex9
7NmKP2AJhnlgWmja7vxKf25PP7zsH+2nMS5lCVSiOgQTboObrlSbaJeaoZlfRGqSqJ/jNp1+aFWf
arte6aMrHtdeucVnMG/3hD5O/8LJWBwulhnJ3oUZdWgUmSc+3lvOW7QbvG/nO/rcXM9//qifXTZV
aYJn4gFB+eKtoaYoJ4/CBDb6st9fHBk8tSf4SF51yKysyvxAK/L3Th65H17284vDoiU+HYwkqg+5
miXvCXGT73Ks14SlnxucxVHRaaHIVCetD4T9jelXaiPaDb60zv5lX784LAiaHa+I3Orgqq0aYGIc
1h/1RJ9+j9H5zz5TF9EDF+wEo5BLYRQtToHSkZO5USeJ+p8ShGt5w/kePbGbl9ll6tyUBx2rOoSy
Hl53atz8kEqnudcNSzd7PTRdsJYCfiZ4UBfBQ+eNrRO0anEwQckNCFSjCXHvaMPgvPLigMQzIBco
eAib1JFcOQqeWQTLsnEfqTNeKagOXmYn3oXT8vDi5RqSEzi/Cp4bv8UON4CktIMhy0OYVkU4+DzT
S2UnFSevtnmmxWPta3Y7rhRBnuvOYsP3LgJ2wVDXB8wiXDzIqsYMdlMXFe/P9+a5319s+KGascKl
TsSa6i5PHnSH/zQzlWPlZb+/2PFKMlRKUcfVAfJk7AO9rrfcDdnKZC/qVL+2zGLLA7/Qc6Em5cGr
nGlvyNbNvkdYVg07VUkj/bOi4LeEk20kbb/Io7R4BfUJM1RUM1Vn5cifJ/7UhlocC4Ue9nCtmCKl
6r1PePTof0p1GsJN3rrK3UuGEbG343MfEwLHrsVIGC5KGW6SSZpXMnCcn+d/fv6Zp13ggXT880XW
p6pj5PXBjce02ZhdA0SAlEqD9VIZY8VkNHHNcxvaU+h3EDE/O4FtfD/f+OkNZS1xWNEQp2NtEl6o
gQbRtDJDO7kELt0qb+JKkcq9E7Vl+fZ8Y6fXO3IJxz2tFD0MnCLjCdW41mWc2uDqVDFMwYsuUFyr
j3/frnUlroe2hkk4Klsjj3CBhiV0OP/1pw/UJyXt3Kuibpyv58g2EStvPaAPfhf2xVVXV1RjWiN2
fvaDhTbj+QafG67F8TBaeW2bomf7qqhQdU79XnRavvLjz0384mww8M3Ekn2OK2VfoqYOfuze8PDu
3E/KNFwDLVojtTy3vhfHhF5PVhmXvMslclfFe21y1XsdQXfLzwo1/tQXlfu+VXLS7GAjgnzjqm66
xkx7bggXxwM8NL00NMLzgufspR13brJRezg+K6N4+viBRn684ryqTZxG5QlTjSH2zkS4jty5lY4Z
xNSg4nL7opXwhKeaGZXeBlp1MDBo23iNXWxIn1crnXhmkJZg5jIXeeXN23IwguAe8SbtXumm+vJl
377Y9IBY41RF5xdnZhLxVivvlSZuL17244sdH+Ftgr9Hy48PY+ILSgAXArzGC399HrBHAX8PvCnv
Q8GwN4Zx7VB72hjlqhXLc8O+2N6RotderrA24zSqvyZhhHZlr9nNC8d9scHdumyyIh6qQ5KPJXI0
yriDWLAaiT339YtdbU8KEqhTzteP8ifW0tomVUSye9m0LrbtWKSZ55QFLyGRl3uS76jHAfZ60VOC
bPPxtCbqEJA38crDkMRXRT+FvlbZ71/05UulxtZs2mDIOBAix+x2oVdOm9a28pUr6JlBX4JxuqHP
Al1DjVGZyTyt0diXfSWyby/79sVObUulz2KVcSmUqPGl0hZ+XOa/h9n632iROtDxqDteHwsDMYmD
h8DD3aRq1yFR1YqKxHMDM//5o51aYIDXD6RJDiG18mjTdIKUaKFR/vVfNjaLzar0FjJCo0UWCZ1e
HZNGSprVmof7c1+/2Kq1UblO1OjloRX1rSmqXaKvmX8+99OLbRoVrdl7NkU/z56oyQ0tq/+myG0h
X7gkF1vVtSAaylqUh7S1jWlbwUpNfatrho8vGnh7sVmtYQR8V5TloWmrkYO4bN52oxqtZNifGZ4n
pEyE1jF8ZVGWGOZlr6SdBzgoNVq1FiA818DiFQ4xyJuMCIVoPdXqcdNm9Sh9s0OU7WVH5ZIvYwHT
mLT5SMiNwjiUcavdWIkrX3ZULnUKo6KJoyygHgCtC7e0ukx2MA3WLO2fG5z5zx/t2taqUpFYpChY
nMk9TgU3WmFlv4V4/ee8WfpQVdXgqFJpGPlolPspabPvduUC6Tu/LufX2YlXm73Ys6WpYpcmB0ZG
D3Q2rhA+r4NPhRkR43h3Uz22h7RurZVtMJ+Sp5pb7OO86Y0IVXHulf/h7Mya28a1LfyLWEUCHF8p
yZQdx5mnfkEl6W5OAAmSIAng19+lVN1TMU5k1cFj8gBDIMa91/5WK0HAMjBINuWg8/1TMCl2Czt9
7YM4i9kGG4QTNcZMBzo/hCDA36PWOPPbKlxZk1riBgp0TCYs6OxOynG9B6ntf0Nr/Od7u8Wo4cw2
WgzYRGWezpVex/khy7VfeBNlqM+nKgnGZKVQFp1N3EaPqZiatwyjfwtXeGXgXYkxyVQXUVNwmDBS
jcx7aE86G5Zb99hrzTtnr4TD+EL7ZThHZhf5Ef+cvgZxqtbTNoXTVGYS3MIHPYI08dSJen43RMv7
IOn6B8l4/ThEMDE9jDHwXFAfAlxQWlDKhsMyjpdozlJ0//R2a94psHq614iSI9C05gNrDnbo86Fs
1j7BoTyzuP1rQhF3e0b2Qfef+t3yT51Gyf8BMoscRM/YIouBKu9z18gkuMu2sQ1fowhnGypd83mr
Uq3gjh10cZ/8BC6S0vslU+m/G2it+TttAbkv43TO9MG0NP8MDSEgKDdWvFO2958Z5qJhh6IP7L6E
/DwZOkKFhvo+ftcsCxRx1mYciIQhNskhhIJYPpI1nlnV5Wyuj6MNdn0mu4k2KCqieJhvvNwuh+Af
dgW36l0umvYEVQJ4W1n1UQ2kfUKg6jvbZwvAJkUZZ7f0NC9jORVPbJbpLSu4axPKuQ4ZAxOrFmT6
c9qBFsrUfiJ84DcOnct980+/ytlaE5TD871vx7Nd1ATsWU3MERd2kZb7yO/X2e4fX97Dr/0KZ1Nd
4MqbolBuOPOciE9RJJtXFlaNtyLw15p3dlO4SsW5jaU4qyS2x2DI4G3LC+r3vnPrjDiKmYKNxPzc
xJsODlb94pesufzmNTixs+Op0bZbXBt+Bm+ir2AGqIC8gZjKr3XnrWHYBuMZQ/pzx+f0GzDYxZsp
mrMbqLErI+/6+LA4aNW+9Pwsw62+6zYzV8lQpLe20z/PT9fEfN1tkE7Rupz7OhvWyoBn+/fWGBrc
aP/KWe+WxYHQpDkldjnHGmDXA5fThiXc9jksaEfBP/t9AWeVRUm79/HY4FeMInnFQ2k+5JDf3mg9
vTJGztJqeKwRLWvUWSZ1ShHXmKFN5T1EzIBEZQM0W9283tgFr31tZ50NwGuva8eDKoSxKpw/gr/b
AjBJr2FyfbxttHaolNKsGgyHYTZouvfb3Gw3lsGVT+1WkvbJglzcQOZzGKKYtSxEXiennIkiRvEX
Y+ONEbqSokfZKj7T7zdtKTNetHI+o2rHbPd9vRpShZz03/aeNvJVEi9L+wBLtg6/kRT9cIxpuyYP
Gvjh4WmFu6y90ZUrH8vFucp0ECtyM+M50c2kj6jAGb/gBA/iG4fHtfadaZ3ELUrfimA455p/QbWy
rsZ0vyXIutK4SwMJcEsLW5REnOtpij9G03jseOG5IN3qVOA+KV4qExofcn02OW1PEVH/G1PiP5cX
FwOfLPic2Uxr0PmxOA8Ue/k33k+Z8Bt3180iVysgt5MpqnyGcUffhtMhE/F49FuFzleNdmHEpOKi
Ym0af911VFQ6D+yXl1u/slm5kDItGJhUQY/r2pgGj7XuocofO6L64w5o3nYHVhpg0i//rWtTyNms
iind+jwIc2DH2vSoN4PvDXn03cutX9bzH65OrgYyokiCK7nXZx2ypP0n2/pJPkSjHPYqCAepTojv
7cNDBodSv43eLRhaAK3ooK5mVQtfz8OwwFSvpLKdYijqUEBQ0iLdbmEdroydi4jddN5wOKwG1c46
m6PSBJzOg6DhcsuY99ofuEyQ37ZJIC0ZKvuDoJqHMKdlnKm+Pwo9if+tlvE/q9A1nodehcyyCxhq
KFn7dReDeReiivT08te/1v3L///W/SkhY6dRjQpR1YjX2WaiY5eTW/n+a607R7rddLuT2AznIDTr
m8TsxR18JbMbJ+G11p110YupT3uGJypcMNn9jLv4a6VuatSutO6KAIuaiyREEVAVQSip8WBph/kU
0ym+UT165Rx3eZ50ghga27Y473YvklKitOEHbjx2PGjIuDz3DlcLmHOzL8Vc8zP8e9szisfi+5C1
zPM3OJN/qIMigKyhP4u4EGUcBuqR7yH5WAPO+6/XBP0lcvxtgkoLC4gNm9I53lv5AAfT4U7Mqv7u
17oz/RnqM+C1nXbnfUA4427gOhYwiBtq4jdHfxUv/NZ9Ma/JJOFDcw6XbP18sZp8v9kIhWd+/XcO
ua61MOYNmK6GeDRPRBu9nAZo6m7hFK4tAmcBj4SZNW2W7mwhYeGH3Az2VY4CpfRG/68tAmcJb9rK
NOWsvUzP4W4FDJEfg90k8Fga0/TGR77yR1ydXobyNwojG3yDaGyQC49XwQ6ET0l7gEECvSVauDJW
rlAPytEF1fC6O9NVwp8alSgHskSeGUhXm9enMa9HPXdnmBuA4pkwIT/wbkq/ek0kV4ZHtkL3+4Dm
9Uy+Tw0CGvUU+2XaXGw/r3eFUkeBRbY08i29fAkztbdW2LWv6yzhXcN9eZkRIAQBJrOHCEAyfRj6
YoU3WzR5Rq9CJ3rV1bGdpAzacxo2KBXt87yuD0NAc8+sm2stHug9a7okb86dWpfTtELluelbdcLX
pqazjGXW5LmB6v8c1UZVdEKJoM6MZ6DbZa3IftshAqLted1SiJCBZ0peDU2HILHP3ESF2fM7CjwH
CEfta4PiC3CcRBE8RnN+i+v+56GJXSmdhiBYR3vdnskYBedowHMH6UP68eWuXxE8Al/2vO91kEV1
yuvmnNmp4Kda5s14yHq8YLdJFvmhbdb4x9LXov2ogy74bkQUTh1qTBGj9sqhxK6ETvXBLrcUF3zb
r9N3+If0T0PdZZ9e/oXXxu+yLH874CI6b0mP7P+Z7zG5z5ZpOcYGJU1+rV/+6m+tp+lgdYIIx3nu
6uIV3ZOkKkx/U/B8rfPOqh55ADcF4GDOQdwVr1DTbI9qY6NXOhFMt+ed12xK6kmO9Tkq2L/JYrYS
MZPm5Dcy7pJGViMGT7w5TytC6SHD01/vza0l9+dNFUiZ510Xq1EtcMGsYgMS6WVaCPbUTAFYx2xc
l1sQwSvD70rhZnBUoUVZMDN3ruuqK8SyHFbDlxsH/7X2L4nY32YPqg7TjqI+tMrqJEB6KTqgsPsW
Pvla487KRrEM4kbDGlS2QaE2F3F37AzzW1WobnzW82nDVtrlaByFg81xHmX/ajRx4jd38stX/21c
Zi73LeqComraqX2k2ob3E+CdXuE6IM2ety6QdbOory2qVYn0LktMesfgQ3L0mvcujaoVKbzC1FDD
72P8Nx/5eIBTkF+kERWnz7tOug2lKMGCYR+K5nEUOzzJxqGtXu76lUXlOmzSCeCBlVnEu2SGgqoY
XAaFCmWuKskM8EEv/5Vr89JZukiyWRg+DXjRp5Sctw3YixEeRF53OaC6no/QCodbWnRjUWVd152Y
KupqF2S4kYS5MkKuFC7KAc1XDJjkokUC9wBv+RGFZ/m0EfjBRbtf9B/Ewuc/oraEbDAnZlW6DdmB
6wYl876bmuugka0ax/nUXo6svi8jtXOwEXI/gTcApc+73g7dBoQHcgtzGu1f5wzFxbah6q3X3HH9
UjKLeoy2o8BUS0AqUEn8ZTEq8tsXXG+AUSawQ7BoXAcNwDSCfY674Idfx52Fy9YRIpSC12dpGUye
aN08BiMUEqVf885hC/C+shkAflUcDj9DM91ziWy+X9vOelXg8qSAexRVsXf9I6AyMJQO2wjaZK/2
XTXcROsNsn0TVFOvk89wCCm+876/9YC/stu4arghjvdCN2kBotwqHzkiZedmJZ5nrGsXLHKzG61x
DO4TrMtB4g3AYCHLjd3mcpj+d+Qb4Ojnawk8s/iCvmEV1YIeDZQh2JSjJbkDcHc/8qZPvfLusSuJ
I30zQHIxX44VFNuytn+927a98/u+ly/z22Heagw3YdjvuQRdR/XZewFA0o3D5NoQORdkIvMu6CDc
xuQJ1bdcmag/kc1QdYglajQek0k3fqU44Ns9/yEdl3TbgUqs+ATrbwAvt2MG/YvnN3CWcFpsJkYR
BH5JNhNd4gYx/JyinPnd9VNnFSciJoWBCWQ1dHBnhkdY+xNBidrvCefK4MyA/S1WAvtPkr7vZjjc
A+XoFyIGL/X5uIPFGvaFQCqL5O10ateoPfJkNX7T01XBAZqV8i5ugmpThh67pciOlCvqlWrHr3/e
93FnE92gLEP8k05vWLqxch7H2iu8HbueRyKzs8wnJI9sBPP3MoeHaVJONhpQuZWxrPObmq4kq0bB
fZMxzJ1oI3CYb+r9XodpdmNmXi41f9jlXEPCaZ/GwqJst2oVYOZ4JAqiXqm6r5djJ5q4KYeFB+Fh
EH3f3Ri3K4eCy51WRZCood2DqiGbelsU236G1mt///KGd+0HOSuZqpbaGKXdVdDm3b+jNclHuaTR
uxCXufCwRVx+DjnXX1/+aw5s8P/zb//lMzTlDBusxdk/hlPavGcNHeFYhz/G3spwEm+jVCAYNRdL
Ej02AQpzSrVbUtzlI7VfuBZFe6iFBdwLRP5wew8mNzhpPG3a8AgdRbr7HfOu0nBeDEJ8dRxUQtXx
X7PqoZAMMzV+fnkYrnxSVzpWRGMdgZ6OW0pY09IA8XUGytevXBbk++fLOJYcF/J4Yuj89i+wTP/s
Uy89B8bZImjebQLUCDx2Qy3O4T7X96TmngEqVzY2iTBfashwq2Db3qQ8eMfawS/mDL7M81FZwD3a
TbYVFd+jnzVPPyVs+tfvczrn+t6C50bzHjcStkIjuXFzryfpl3RHFOd5x1Ee2mo1ouN5tPxsSfex
S+cbd7Zr89BZ/KafkQtEiX01qbF9oD3I7GSgod/r1nUjHDfYDrNwwDnbjvEXmgXFWwRg0spr0F1d
GDjMah+B7qyGWoGLGem5bGbrV9cI3uvzQddGzQmy4UUl0/kfJZe/zFb7DYsrBcOGx5dBQoAS4ZH1
ZYiG9Ezq1fP4cxVSedMw3O5lUEUqbz+1DVu+TC2gkX6D7jyYO7YgmUUK3CrzVL1GvG6sLAjgJ7/W
nSVaZODa7jvLq3Aekg9WzeMbAECk54RxVilo/cM+BJjssxrX5hAUDX+tZAgOs1/vnXUqArL2YsMu
UKepqWYt9VPK4/HG2PzyT/rDzcPVSLUbMqJ7zaG70kr8zKBF4K/tOtK/msAssgJO9C0J5Qk6CPGd
bcV2l3LbDifSMBMcdAGkQIUqn58tuEDzKY3XHkAjnLB30OkP4iDwP+po7Zx8bJclj2/0+soG4xrs
dOD0rlKLvDI0QVx3DIp5KNNFD35XeVdupXWwih4cy0q08XqHXHRSLuPe+61UV1rFKUzfd7uBt7y3
uHcU9RNbG8/Yk6ul6vPLm89ErMoM0nyjhMRJJFbeeU1G4pzT/RZZlneIJCgTr6hnYewUtrDS9Wvd
2QY2lXVRJBJWIZ4gn1LZ5B8aas17v9bdbaCLhozJFX2PDAFnOs3KZQn8RBjwlHu+s2fwlWgF/EEq
cMvz72FbqzsiG/bBr+/OJrDG4x7Aq6OowKb6zAhM46wy/OjXuHNcyy3uQxHhJtDBW7Cc1vQDfJv8
lHFgqT8flyUNxiA3uNkFKAu4y0Dcea3tmnzy6rqr/6JbA6J3h5sdOPkAUqO6qJSS3dLdXebdH/ZG
V/2l7RYksVyhgWSb+kLBtPtOYFP0agIj1q9gIna1X0E7WjCEi7zSHH7bMhmWxzFJ/BAQMOp7Pvq9
YGYYhySv2jX9K474t0z4FXnCI+Z50zv+R+5K4uJr0+xVzRW/Z7IP/Z7brkVUjsKCKe1xyZNiD+6s
JjUCrjCz8KvhgfeS0/suoSoLBK55qHg7wlTzEeUSt+Sm1wQFvyrNfgv3rRwaozTqcbcOZw6XlFxj
wSaaDeUQ2XSvOA3i9TAH8MG6z0bOh9OFnrsDMSrx1vdbGs6qBnIFb+J5zyvYeYYnJG2Gcsah7Nm6
s6yDNZ0jOGfmFaIv8/ddGXsO7Wb8HhCuGEzAl6SFyUZexQE86AtJj1O6e6Y+XQmY2QIi4h6x/BH2
yyhsJx9XvnZ+R5irAAuadCvIjPgoGOXTac1QSKxTyW5Qsa7ce1wBmB1TG81swR1/qjWSq4KcmrT9
7DVhXAUY6h9QJk9UVm27WPqDES1g0WwUQJL7/QHnAK73zYgtXvNqVCMYtEsj3jeiVx/9WndWtAxQ
RmrJlFdJPjdnSFyaajV09nuhuMovROJ03cMWrNqbsb3r4LV02hd9C9p07bs6a9WyeVlhyYG+zzCA
SBeJIh6UQ94ILl5r3VmrywD2L0i8GPcsf6sLKg9DGvohXWBI83wjFRDLEMg0s2piS/cF8m76bl/l
LcvyP3edusKvmQJNILs0hb7btu+yfGTfCjoqr6cbdXVfJFzDXQL1XrV5sYyAaOjtWypa3Jt9piQq
Ip6PTbhQPK7g0Frlu17hKYI3aH0AWLR+79e+cwRT1kRZXCMiN+Rr8o3H0fxRalu/82v98k1+O8Rg
UjXFirQXWxgZfyAZz982m7Qf/Vp3lusIk9Y2hxVvxcg4ld2+LGW9Sb84C/xunvc9ZRZei7rJqhEc
6lMhTPAoJJvf+vXdWa4TK2jfNXFWXRT1x6kO6BEODZHX4xOs9ed93wZsv8vlfJIJPYoUZCeSwInS
q+uumiumRsPGEC/bXagVPgogR92LeRkDz/adANdWr70N5eVw7eRnGMN9KwT98XLX/3wbpy7OrGda
cACHWaXmdvwCyrDtqqIPeVQVc+N3qwX95PngL3bge9AhVrTDM7dUUtRl3IFz+fJPuLKduZouROZm
CCXTrKpDCrOnqRhCeHBsHXyQ/P6As2azgJlWjHhNTDqayq0R1VJ4PuXgSvt8bGJNh301WV6pOO9g
SMJGuHdMMo/9KPWwTn7+B9Z+zrmac1z7sg28fRlmh6ZYhefgO6u2p5CH5DV2HAmK6WHNexh/BLew
8Ne+rLNoF7p2ctK4bZs9moG/h2IPCFWvgBF19VxTr0AFUAgYKRuIUgxBChe7+WYR8WVt/vczl7qC
LqBbUy7YXlRtD2+k89JxoR4Wkuo3QS579pBH8F0A3X/6XJvNrofOLB18TQIRfi0ksk3RSpX6BCJn
9LXeQS0/sziX9x30cz81G4sEgnauf748wa9sAq5KQ+xdYFs+49jY+fYp2YKoL3k7FXBXsjr4+vIf
ufIxXenZJFa6CavzahhRInhEKsM0h3pmjPotU1d+lkh0luy4q+phWz4RkwzfY7X5qb3hM/Z8GeUz
QqN1TbCMpuZpSvSCChr73W9onA1mMSZI5TLkFVkTe5dkbfZlAaDH691HXfUZvDKByIGWpWpQwgco
42D6rFSFhMrEr/vODoMoCOES0JTKgoPxLYEK6Gs+0O2TX+vODsM7wMXBksOzX9v2x9aJ/n5hsF7z
a93ZYhh4KRDAN4h1sb5WsOOEJLiEMUCS+22QrgjNwGxMFyNOp0CgbL+lM1y3RHtrm7myqFwRWj1l
Rc9W6DnHXh165KclSBheI+Mq0AoAD9YsHJKKTVLcZfP0AO+G1G/KuAI02gy63liQwCcu2ZFwiKaP
S2KnG1Pm8kz6w96bOuuJLzajTbNnFYHX+/0O65l/iJqX8ECT8W5AncZo9w/NGsEAbhR+sWo4Qj7f
IFAXD6a3nZIqh6vUQyHiHG51et/9UlYwDXrevunj1M60SxAL73H7yEOTfFt5JMKT3/d21hnI7VBm
5Bi0EPGVA6WTOtBA+mWvqasSm+Ip1uQitaLhmJbNPv6cI30LNnVlFbgiMW4ITs8RjccxKO6lXnsN
D7gpi72CONTVidl1hlGGRtVAl+XyDYCBtkwk2f/yGnhXJwZfvj3eYGVaLSN9DV6+PUbN0tz5Ne5c
vYXFaxB+jGk1GhNV4CvySoEt5tm6cyimpuVyzuO0AgtblnVM/2Z9cYvXde2rOqu4VXQaqYriahV8
OgleQ+tGN7/XpqsNk3qMjQIMp0rM+sRoKMtFNrcUSb/yDH/YgFwZGKzj1NzMLK02GfPxjKSnelAp
DDlKYuX0HjwnpcqkiWEM1xLYcJYwnpvX4yUDEgP0LfupLLp+lGWWafsaRg0w7bMyYG9EPsDcut/y
rvGKY1HXlJ4jYiCCySJAmUK2Bo/N5oD3oF+BJE2c4zWB/h/aryatpn2+w7H3uY8Xv467si/UpRab
TRBZ3S0jVdFMayWG5FZY9VeK8Q+f0JV9pTBjNrHFnWyjsA865aYX9TdA3Jb6kAMcOpVrG0Rv27Cf
YOzIk7p52NoBr9vlYjYGf896DU9ptOr0GEBPrY9w6tw/EKJCder3KdnLHJYc+2m2Rv8I8S4/BiR9
q1dc++DpGojv2SDCW97sV1aSm76OggzhebjAVXvRNNNBRIAVlgOd439e3mQum8kfxspNYAfbNDRy
R0DRAp4YlA1p4JMaW1v8nWZj/NEgp/H55b907Zc4G068dmAyNnNSbf3Q3aXNOv9VqGj2S2BR1wEc
MMUMtx2C2GKQrvcJMPuI03kWssNw+/kJPuRyMSIkOMF3TNRDr6LxKV9DvD69BsfVEs4ttH5QhuJS
NWZ12WrdlCNJPOOusXOStCMmUNHFSTXO688Ii7pESMqvLgn268+Hpr/EdGubJlVas7oUtv5QRPmN
1+2VOeOKCXmmaFjMiLBsebK8GgDWx5IMc79Xp8ufQ6yYRNk8p+CpNeoNUUHyr4aLzDe/T+pc+pJ2
6TILPHjF4e79Y+/R72MNoditEpmr25xz60MZ6ioQf0iRcM74I+337VvPydyfhoY1RRlBTvsREvD8
SWhu4lcIYgzqi0gGgFc1at8/cEuGpy7N5XxE7GJ/K+YaXrzW9NqWsITOgwNyjgsSteG6P8FyMrFw
ot3G7ojEwTgc1Qxs0I3pfyVBDNvx55MI6uI2hetVgm2uyyBGTmv7bzMSuNxCq2Oy+xr28+x1A1jY
Z2SG7CNkMCPq1NpI+GliqauiRHVX3cIwOqlIGCS/prHCXug301wRpa6ZhUiMZFVP5wDO31ys0SFq
Wk//D+rqKEe6FVD0IrOyqDiuRiBiTl0+Z353RVdKWfRbDY+PMKlsDoSfAH74ASaWnV9mHr18/vEN
MIC4dF2iHGFX/9zljBAn8h/hrXqgK7uIC5zL6nVW264TXJHirMQJjmiNaCbPwbn81d/SQhLa8tak
Kq1Yg0svvCnr4VsjWe+V4qYub85kK5LPi8LYi3q6p02iDlmqBq+iB0qddSdhuxNqtWDz5gZJRaTM
HsbJs3iSulpKOJRxXIXyGC9HBXkHeKIlHF7q48sb7OWA+cPVxRU95gt8S9SAaRMv4RwfdDOAmExQ
+Vw/9Mma/vvyX7kyef5L+miUnZYd+dyVTNsHvTUNBSE6am7li68EPFzxIyiRieU9jol5zr7Po+Yg
h4ZjaA4WlYMHw5rknywcxx99gggmysZxPfP7Yc7xwfOO4i5pkkp2y4+OFd9n4QlhpK7IbQ0inudy
TyqoYNkbQJuHCin90G/FuSK3Io4F7qy4ztg1ah7zuI7Oa5P0J69xcUVuzSL0NgwRrfK12J72pps/
FDnrPr/c+pVJ68rbaJx2ZqhbClGJ5ObQNO2oj6gbUd8mgLy1XwDQlbkBRrU2xVjjN+BiWbKp/RBb
mfhNHFfoxuM6sV290Yp1IzvVXWvOkYw9zxpX6MY409EaDXHF0i66E1s4oqAy9NysXZmbBKF6DDiP
K7UtYiq1DebzFvW+6WRX6JYiWqyCGu3LIphfmySEGhxOczeuSVf2ol/U29+OGtCElqipu7gK5i2F
ICn+Z7l4kL48M6817rz30XOQZWYcNHtru1dR37Ylncf0RsruUhT1h83aVbBto9bRsCEkHS6jsId5
7Jf0AI6RARuM5DK+W8g6f202on68/HOuBXJcWRtjcEGzUU4h2Y8QBWjNkiylQQXIv5fQ1Ot1zEV/
ea8ovt5FmqWyAwcTAcIjZSFdSosYU3RakoFspR3Gfny/5pN41bMu5CVui9n+gGo6pMNf7u6VfcHV
yTVdYy9uh7Tah0jpMoXs5lMIScIPOdV+tHDqquUWntlChDt2BbiTH6doiQ/BMOgbx/GV+ePK5UgX
B6NNLK3sTrbzTFfxLkF5pt+eH17+6m9Tn+95BnJQSCqwTqYjOPPqYZjm1u8a5ILSdknreRpjtL5x
W1JO2tc08BTaU1crR1coh9JsoBVYKvSe9gV5l9viVr1NemVlOef41iFfMoOtXQ2yEIjdDL38MtiZ
9yVKY9bxGIfp4udtRV1o2gJyyrIKGlWTHTH1YQUufuQbNV5TiLjaubRWrNMsI1XegCt2ipsETnRS
8eUWhvzPc5S48rlejNj3L7NoL4ruDFMBdmwgrfDs/mXv+22OijWcsnqhIfKFeX5o4jQ74mP4KWmJ
K54L2nlAPBN28XuTqZNhYXLkYvLLwBPXUpQvul5SJOGrBMf7ASkwIDlF7JXGJoW7eAOeLRaWtRUd
++FbB7u+MmN0/PTy1nnto9Lnw27ypo/FGEZVOnfbJ0Ttu9e9Frecof58Pyeucm4bcsRDxiWqajlB
r66nZfiU1TH7C3SMKSjVErC1DJY6/Bg207ZVNcimXhpbUjgru6UkMd22R5BL7sh2gAB6QNJY3fsN
m3Pe70ks4r1TURWrsasmntyh7M3vnkVcWZ1RdZ5zLaOqn9f9Y9x2yd1GEuV1RSeuTeg8ZqTIBLrO
66z9OxwjI1DdDUiD18i4wjqbxIOGAwhOA4T8P6tuWVGeSsh3v9Yv+/hvu0Sz5pvEDSSs4IbM7wRi
Bkga9n4AeeIq6iiO9yhL87BaWogxS9j4LvCVtInnDupy0rjJQbSK1rDaecSOmW52UFYKP0kHcRV1
WTLXC9RLUQUZQPtDNmmCvI1voIm4ejrYWCXjNrIIaD09PezwTKqWqAu9IjXEJaVlSYdX6LCHFRkN
uddmBH3D9u3W3JiWfz7oSe4s2CzgtWwF9rlWgFpZhkHBdbkFkDaVc7d03xCiTbXfCnMVdk28BDWQ
UTjKDDX3AGKYp3rabomm/iywI67AzrZdBAOpIKxwQdf7IyVd9ia1sQFXnyZbfWBrNkynEFUo5Dj9
uqx6LT1Xx9Zvot/kMIRVC6+8p5Da+lGtzex1RSWuiM1m2ZaHNdjrgKnVb8YF1gPcmN1vdrkitrUV
NXBhLcju2TqfpqT5Aec9e2NqXTlCXYRaMk2APlssDBZv28/FWPExUfyWWcO11p0DehpyuhBRk2oW
cVjCMXA8FOlwS0dFol9h9P9+XJKMPN9SA2TWBfCtpGpgyDlDDrCNJikBfur4WkJmtU8nXcOQ5T40
YOkeEt1v+iIyCfjRWJLaDyuAzNDWgjj2d84tVWUbG0Qfkj0ryMHMg9hObBpSVsKKtoXML7Fp+2iL
cW1LiOqz5FioiYWHJUOp0wHhurU4pFOerXCOm9rukKuemEOtu3Cvlq4b1aEbl9FUCd3oei5qXMdO
656seZnAIW8Fh3gdxjtDBdQqxthwfkBN6ja/mvki10PfIZ3zdq7hxH1OWoQETs1qYX7WkzRJyzbo
CHm12gY426bebIOU5dSvb1s4i3wJcc1Tf8kVztRoONmaA1n3QB9EZ8P+J91iqw+L2NqtFAAMtu+L
dgnbMjRRGlc93r97uUPt8g1yVoCcUjVxWrKwV+YhMxYTFH51qE/5wIYIKLJe2XY6J1kQsldUBpYc
BLI49nUCQ7XuaEJr2PdhkBfZBPZ4TUrdF3kB26R+7r8DCt//gw+Xs1NByRz9iAhT7InmPMWhlnS6
L6dABVEpwjDGNsuWiT+sCqHAgwbJOTyDv0+n+wjM0BFdDOf8EGVKDLjnpNF3uDHG5hDA5jA7dHUQ
vSdJEBdvBbyn7uEIOSdnAyp6fcwJ1eyzJXG4vZ4J6ZCVRTiwTR5osKzs0I51GB/hNzT83cq9G051
ILsCkLE2Uk9LD/3vITTF1p8ULhNv6r2H+VekLDVna22+lf3OmDoBVzbbO1VP5GvUN+n0UO8xWGtk
mcSTlqz5jB626kCGSbCPrVrzv9pGfU9wK/3eBwAgHSdpsKKkIfPHYVzNe6F4/Hk3i+pOxMRQq6y0
E2MpeReA5RwBE1dykZLjmqXBuwK82TNXeE4gylFM82FSxLwnEJOQM2sVQiZLku7JmTfDQI7RnCAs
BCRZu5RtY1okks2YynMazc1ruEHz4WMMXnNxKqZGfYFYUrRHY9JOfe2oZO0d3bPB3E15lJP3HRMb
udOyY91dj0QmJu0S7sP7nNRJdE9hbaVhn8jn5ajzPISwPgl0e4xRPB2UYtFLdypyOpvzOCvN72ma
YEpi7tYtQNQq+j/OrqQ3bphL/iICoihquWrpzXZ7jR37IiROIooUKYkSRUm/fqrn+GEGA8wlQAI4
7tbC915Vvao6K1Kc7+DSidqGvBMJYMpRToiaWudMjkUbDTSCEqTzYUkw+l/F7qb0xZtRXsY0zdSf
zS5hcugTHci7SCBxBP2gmMB82fifBJL4Oxxj/kgHptcq2XF3T6nT7qGJthj3c1/lWNktGpbnZY9C
98k5Lk2hLDS8yEa0brs3W0g+XaJ2OELAWj5+RKRzq/MenlZ9rv3QB/j0sLa4ihmRmSX3eM8PWeqM
f+jsnAUlbmadVnQSyZ+6N5373DDy1iWkbmlyoJkd7pPMAYyENIL8wgYEjQvRrB1grbYdsjIcaKaq
gIjlHnFP4H6JRgDAne6tyh5vgb7a5nZgt/TMZsT6xBbZ6ZXjEooySoOOwOoUMtO7ze1bVyzxusJn
ihL221m84ljSGW+nSU9jUd3sHMeDF7jyz/Xe+ujEkIk73cXR8C4UqXS7bL+CZsR9MXAG9WXaIDpA
5jHvb7abvU/CtIociZC/aNZYX+DA3CjcshQrQQ7+Gut96igF/VOHy/4wIhD7d7qmbr5roStfPqQL
jXuQupXruSOU++lWHZKW5lFvLHDgVEBRGux1p4s1mRddxHMdf6QcqGVFAm3/BLXypSOAPnD/b9qY
uTJdnZVrO8/HJBwQ3D7DoD7e+6+bhiCXjo2FsOqfCCARzJGzANl/yn/WMNk7sBVLnwYLWWW7LJgh
0yErAu3aYlOLzTGO8WfgFKQ0HrrmNYvd723mBoYn/sMivyzME7zMV0/TsYAFlSkb0LJFJzzawZTw
Co+MaHApIoE5WyfNnRRk8YWzMXlETCn00VO647L63ksYeQSRgHUQNAQ5NOzuZKkvGiTiogTYpkqs
YyWC236ggonLavuwCGCr2ORNkz3sq5mbHJkXtOSgaxfYzJFX78SvMKL1L8QJhc9xFyNifSFD3gco
N8KHONED0RaRnraXcZqnT6Q2ubtBhsHPbhDTJ0uGurBtuxdBlPQv1mp8wY5kJ0bXn2ZNXhxiR3Od
WF1EsYhLWMGEOR7K8NJBHAUd/prARVjKH3BvSB7p0n8R3QKz3TQiHKT3L6vGBkCckakUNcxYxqEG
OzVnJ7UAC+UdNAeM1c+97J5Zp9YibaL5SPr5fWz3L26DsFqxBng0MJjMiZqnSywJnvBBt3/JXPNc
meZZxtEvO8ePSKK6y7J4PtjVPO77ms35vgTtN9xwwr3iTmU/ZBY1gIlgJLMvS8X1mJ66CUnLcgBh
w8axK3a/6794s2Na7Mp+9/0Ok7Qg1Rc0J7bqhL0PthTFCjkVnxESY79qN5xZuD522q4F7YLoGvvu
OEb7s8KKwRmFIrhPYrEfFh7aPHCpf3HrtnxapbZckjkt8I65h5rhOgl0H7lpVX3oY0wygXBJgWZD
fNR6214MeO5LQvD4tjCJLse67/KggeX3stjtOA/h197EuGhe5Dzrprxn+rD1sAJicFc8soFtV0oy
ht2mempy6PHmoglp+AVPJfdbOPYbplmsgFplOgZD8gGxozxNlMBpBcn0J4H41Jwl0X6Kt2FQeRLB
NhovGi7PHH6KNkPiCDIX8NBN7WNSyy3J0yxtPlWDgjbH05yLwdiswjNSpU1vS6FFeJ0DIX9F4zQ+
7DEJy0UHhyhpxmsUopmc5+7C0agVNFZDFcQyQC6XRosULtHHBJb7ZI1Y827UZ4zG/L72/toK8qZE
GJ3w8lS04Um1+bnNdU33fOVBWKhRXOxcv9WNWgqGnPZC0XXKO4QUgqaQ7cUHAU5ux35Gxv1i8LAp
BugOu9zTdaxAGsy/sMypyz4lbZM7306nROGkJVsaXOE2ljwyKiIUit1/7JC6l4voJ4TjsCyf28YO
xb45L4stDKe/LYQXbRm4qW8L3yWiRNKEyWd4AeJsMfyrida0Oa6gzDpIcxoWHbkj81hYSrpTaNOl
2ES95oxynq9oC4pwX74wS84RREY0jfMe2+gdtC9hahHbst5xOUWm1MqZvciWRBahxZFIV9pcHAKZ
1iv2hdscqsS4DJASWrqbgBOeZCG2Bdmlrak4+r62hTDtF0yXVA7TkwY+hgkt18SxtxHmZUW7IWMI
vyRM9tPA6tDBVz+KDplV4x3X7rps2Y92766j1heHuKNTnLWzfMeyaXaPfjDqnw0MMlDkUj//RAaz
34pgZdrhbRmgDF3889CoTZa0HlEcOBsyePKmklYamFp7v+xTdjCzpQ+dNFzkCCeK04L5NerziJgM
k0bG0F9onDV5O8Pn2OJS3NeI1PrZ2JUWIzr/F56lMmc+IPdmTyvRJndogMYHwvQk8miZfCWC9Kdr
pkvfzUi16NCkKfR+jzCdj6qRbMdh0voRXg+fM4NwORt0lk/Lnow59j7TYgkUhhfTRkXCkwmPBp/Q
JQXBJWuSkZ72SJMkH9egv2A6CTW0tHz718Jt5rjW2oylsltTISdnzEloNnZYFGvRvGKps0jTRh3a
KBoKp6LrCA4tJ43o8iQc1cEmY/IeghVEnhVCR0e4auVdHeGnMOnm3WZw7fQwB2fRtlNZo4K6IuBq
P9kQzylcKRnHCp42fzvW2rBoadO/1LsEQsIxg+XDkumsrFc4CZwtT9TTrlZXZW6ty87AyG7c2v6z
j7S7H3zqkBalGsQ57ENp6DIdbCfRBGGN4ECB2v0w4TCdcGqYKpsGUynU64qItX1RNKPPFD0FWsWN
mIIkSXZu117/QNg4lGoIz0XsaTe0ZxfN9gkz2vIQUYq6mO6pmZGCalgRqQWXeGnT6HWx8/jXzzBt
HVUfnkLFuiCvzZCcWzTi93CQZUW7jsHLpL06MkWxIePw4FOIMeFTPiDHZlo5zSnMGG3emqH/E1CM
tNm+vPE146W0cgCmY7oLxJsSa6umee9qeHtiva8XQeUSSuI8lkp+T43vX8FD6nvrF3THyTRdwsT0
eMQaMedZSsk525kovVzJhdWzPBvaJxUg2lQ9WT86WSmTxAlO7GSFEAj+afUWNaKEOW397rns0xyv
5fyZbQKJsFFK+wdoU9ofvp6Dn5w1uHbCduadsYlikCaWoPmPKWjSsPuIjbHlkt2660l38Z4nZo7P
QTPFd+PSDF+8AdOPOQd9E6bKtKozGHRNGib0BPZ698Nm+HyqJ2fy0Eg9P6wMFqk5/KVIMafzogox
kx3VSeoa805ME5AANeYntmaYX/y0XNbNpFegAfTXLRMnR/LliIe5UR65Qra5LCvteW5NbN9RdNKh
iOMJGksYZTZJbjIsJmo/98cVq6FnHHHpqxSJ+qBd6JHmQB7qCSr83EY74uhXihOwHnxSqinDiRmN
qzmgFPuhkK27EggnSzTh2V+s3Y59hadykldlGRanbgtNhR8BGEClnqDkhtkVz8lv7HR6ZMlnT8Pm
8Nxucq147LI+l9uAE04ku3xDmuDdrpHg2cz9h2MAEfJ1CQIDwzA5sIpGKnymCRuWz6XjZj0gADnC
PpuiyAfq98L7NnhaO42TOA7H1pXKBxyLSn4Ov4bMbj89aRaVb32fERxsNcIWfdtgMqlJ8yZ4uwEG
YQRC/GVoyCFlcbbn086nqwgn4UqfRpgGgYfwIE8aOBPnCwCgQ7QRBMNDgza81+M+lYmskQrDoTm4
28IObUzI+J8ejUgxdLWpBE6Wq1pChfszMcSs1bRJTmlUb5caG4bvC+ilSrBoueNWvEOClN4NAoCR
wpmQY39M7XCXA5ADs5ux7OHUfY4Sr3CJ2rA56V41R9QR+bDsei7jcDPlFDXRQQY6xrJWEDV57Ymr
Zm3NdQTLVKBJVu82DoeDxd8LwC+y9MjjvRVDC5QhCPUXYNLlC4pDe4xH3ZRs8rracGAWbJibMzA2
jHcbcFRAL1AED9vNRI7bZwkriDIRsXpt62FUObTzYihEMLwviFLI2bLsfQ7v1viAnL79MCqcyAud
htLRmFUaZr3nxbkwn3GiPPLUiRzSYTzhU+dlDjtEpkqKQ7acwpqe68jyfxCP8hMapeysBgyO+A+f
I4WPBCN7W6ID5BV17Tvm1vBglUue4yR9TMzQfJDd/HSRBAHTqZLreIJ7VFe/IW5MnmEU1c15tyIl
NZfwL0bbF7UF9jAw7EQBTe/EzGQhE0Sf9aHHKehhXgrkzjzA/kXnYSKXYnZQO66q3bBG7tTvhdO+
mBAOcEfCOTwoEtWHWGLlY5zr4bOZJBrqFfEtLWl4uVPhKrg7Ts9GT/xpQA3+gZxB+H6NzJ/GEEDF
7utTYkV7lVZoLKnDuWntlrc9okEeQWqGMzzqLi2S7T+Gsa0Mms9bN6byvZ3iihpM7POQ/MDpr0qM
TRzDVvvcDYktkJ0sqlXQP3HcxMfZ4BFpw/Ek1zDLQ4YWjO7dUsFf9d8O99lfKYaKSxwhPi1SqssH
HpgKbIJ9pDY5SsXXwib6cxvJchNfjwdOQ1Z0PW9z4jZfdZItZT3jawWSbUcg8/Sssu1pQ8t1tJPA
ocv6uySKvjft3bFv08cg8fgGzfDkWn5NIgyKni+AjWLy2WQ8OEaZBKoKj8DrMsYawAgg7lzZ5liT
EFs4qcNCDpZY37xhV8puDRSXtIB9s64gU/oZkxYtZaq+2JLOBZ2T363slzJEmvg1CpTHWzJNuZx2
97ODl1iVbFjBalVY+K3nhccK0nEzRhVND1tbsaawEmV794D+BPcUxQFJ9HugK8AA6Lp6jlkCnoC4
OTOBw3/QHOptTQttsXg2wLb6hovSvNc2/JAkGC+BT9tyjkOTo3/YIFqRn3ZsgDStileTiR6HRaEt
leaNrsNH1ic9OoZRFksTdhAFNuaw2M5WRtVfXaCgKo6jaoHV5LUJkdVIFvpskTvzXEexq8SyoIMT
SuamQ04bs+mBNGtWIpE+PbVjR3NB5aesB35IYr+ygmc1+YhxEwBVL+IN7sFnh9udZwQaYDzy8YFG
Nc6DodfFFLbjAfbkLyl470k2Ot/FshnU8C69OISmPQWZyorOBDiS+IIVqFX043lCgPzdmI28ErzB
eNRbOK35CbxhTcOp4Gp095IoN+Qx7H9+otv5Qs+qLhOT23VgjhQx2bY7rDuJJzqOE+rfvOPLASnu
bU48Z1eArOrBNezD+rR7nFmTrDes2Kw/RwgCCh+aGh9csStM33y+QAqTQ+qxfK2yxQJMIkdcqhm7
PN4DrJ609Oyi6wx1eYFamQDyEskTbxAycFxhOIE16tlJCRS8Xp6Z2Kf+sEo1hX+adrcF6VMWXgz3
LixkDWwvr0P0Onnc0qy/at96cR+RKcwx/ekSd9biFUTNVV+3GBJxnlmClGE4lRv6ugSZ/L3VZkk+
ouzWXuS+4+m1N3Q7bzJpFrQpKIBfs+6W8AIcfUkK7CTdXmCoPg8Ecao7tpddEqGX7YOhjOiCcfQG
x73HvUtsifoVQYLHCb8XNLDytU6SzrwwOEWuh7VphvoJGcLD0RGJGZlNCqOm08vIHtqd20udQnWN
F4E/BYELXJ6BKhLPK3YRDZA6rx/GKLLuuIV0tuU02r65BO0+D68mcKizndqcPU7YwJC5WsO1/pzq
iNoKECj4lW4ef0DpEmKiuXVZ+SopotZGdAL9czCFHCuOWMx7hMsTPDpzcDr+kCQAW/9MM4Lf79aW
THvZbAg+zgXZ3fKPqh1FGO9I7A9p29ofU5Y1J1d3/Yti/d7fpckkHxtUJbwYMRfjeSa2fXN9g+E/
yrboLdU6frWh7/djs9y6i6ZN4O2LtxGY6BiPHsG48JaPMNGtWfSk45k+ypv3/MHGdQ/4fV77DYZ9
ENqfExFJ9YDaPapTOMDG+KzDlp7wfKF6mQVSJNnq5bEDXvDd01neYy9xAKPVUWwuIKI9TZHRuikk
H2BeErmLTSgR8dBJWeqe1+bEcFoAJIVY/IRfy189Jhl2djB2ZUcSx/1TyCd4yfSu3rDpfrMuxglV
j39gBTu/SeyHvdhVh2vZDLhDIPmt/TNzF5ASY3dInpC7npy0ogkwoj7irzZqjPznTQ8DFLSOCNKp
YYk25TUufVfUiWdIrl3BQYxSNx6d2lD/bF1vxINCCHBUZrYd8ZoIYs2dIUpesnFU9x2MIIMKMSqD
yxEDVsdPSTwtRRfMA7sOJLJzuQmTDcVAxB8G0kMVjNZyqBDLLl4yHjOsS49qO2GQDWnueAjAx9kM
JvodilsOrkb9a2gIVkRkgy+Ba+++rL1a/7nNJq/Yggy3gwQZd+FUdOSfpsCPK5FNFlvSrWyPCTax
LwpT7nhTMqXvgQHXeL+18+aLga10/u63Ng6bPJXS2ytxe0/O8R4H7FnxnYvKG9jlHbQewgvO6mS5
DA1M6PKMemuKDWaVvFhjljzhZnAFriUY0Yh0KVZx4aKR2lJL/oLgGatw0AkKhIHuEeC1cO5PLh4X
Uyj0YlAmjb5u5d0c1XHwJwCmHB/6zTXpzXgTLqvfHKSHugN5MrJnQoAAlWIOu+7JdDsowhW15xib
eN5u30Mc+G4S+PxFAc5OaRUzRYw483doSrcPGMXrh3Tx6cHpffkBQQIA7AnF+25L+NQX2ONrfU5M
bZD1Ey3hb4OW8WUAV/Y2LE5n564dFoz3NEiCF8vt9EA2PugS76z4i3uw//Qy5cmJx4TA6tGspgiJ
ih7dKrfnbgXPLjSmy5xoiVEi1Iy1Z6JqYE3A9oVGhwrAptRUJu8Zndwjmn/2BFqoVrlopZMwA12y
8YMNa5sWNttNXcSAcG/NRrNMfyldF3JgtEXOaTaH2bOQbj8mmAyQvC2wsKQ7r65xxkEg0H08BJ5v
DKfmmgLaF5QORSB5R84zTWgL2nacQgWIZVDkw8RLiHvXww8V4bwure/BJmv3tFmaALXfXRx8t7xv
vzIAvvdzvSSkyOB+Ed0NJlwh7wduLYsVEBIoRZmG75jjJlttneRvM4mn84YJeDsmsczeWe8x1sI8
aThvza71XwlfTvg+G3sje8EKnII12DFjbbtCI5zy5q0dmc1rSgJR7fHNB3lYKGj8xdfTK/y19l8Z
/qzzveGO5QyL3X82JQJznGc8tdWCNvVlAAqBWU21Nt+IwqL3xteRXhqcYTgCthSQ2IBzWlbwuu6C
opMb9rA70vXtySx8e/W+yX5rqdC+m9DPr+hDxSutO1yI2q0GG4kgYr81VCNtrlAOJvDxQZpVsAHE
dMcjUC5dU/fn2mOpP4+6rX/CRL/fWb4nd75jMKtD/oniYdmNrN6LfujoXyxD8eYQ+kEoRDZsnSk4
lOR/hDbzd9gP4Xij140770BT/46mlnVFNSDpw0QxwQJp1qi9/aQClNpopS+dGQFc02SwQwk+vVeF
yWIcF5oRlKYdjH0NpLrNlrwhdfYBYK5p7hqF8wNwVE+aEwR1I4SfracY7Mem++diOf5W/Y4SADZw
/bOMoCwLHgz+OWw3n96jeILNoLMGG8haytDHzv5MiOYP1vfCXaylMioE0cjYmeYN3BGVsfwxgKEL
8URD+niExyfdqz7opj8cyOc30QnTdxkMoOtymwRwY9IanOEAWBtxDBiciYusA6ld4J2lUdkY0GFo
I/f2h+4i/Ws2yxBcdl2r9FB3af8HTP2S5LvLuoKpNPxzGz+yAhp8vRRDX/vHYJ5rVUwcq6EFiHSc
9UE9v8ca+ovD2KVOH2tHUJYjXg8wRd5jgMAEZDe6rQTLpGUTeK0qCyc4Vq0GAFiF7lx/rqCZc5wu
EVjtSQ+HlCuPk1au5opDmNwFnoDRTZf1N3DjrC9o5HYAk0E9vCJ3FE/MOAUEl9QvcXC0dMJCteck
aQDGdVP61sJ7gJ9xyDKe05jMkGPTVv5IvAveLSGu+05GKDmwkbDvE2ALVZtyXydsfzs9pA/71Cy+
pGM9X7nIlt87sIO92Fqz0UNvPSZEs3YzCGLPYYC+I82nwBIZJferC1aMv8CRDrNx2523+NFHYFeA
7bG3JtOTkV1v7hU+/oZTUeKNEMkwgM3oBog9RoMnA3P5uiJzwhPEVy7oMw3mbPgU/ZUpwRA2TtGq
c7JmlB9Mmpk/ruaAAwKY3ERltOvlDeSxZ4dAqGU53Mx1mpLsiYNChpnhHV7GzX6ssbP63SyBcbmK
MxtWy4zmrYBTpemeO9pO4CVUC+SPSIASeKyVASbTjVD34lY8TIq290OkoXMPVFxv+USxZ3ae9mGa
QY+M6Nv3xbOxSoXp3vF+BMHbkm5hj+uU2rRcMX6HBQ/DHoISjBkfqdlpdpp9ABepNkVHk9fYy7Mv
67ZHM7pR5Yd/dNBbdsCvsD9xuCEaW8gOnNWox2h7x7fySQVb+l7nsAloEyh4uIwOFAy0K4Bf9N8T
8+FaTXgSlhxYLuIxAg8mq4qaOe5LQWJc1jnZOzTtyb59N7Rh/KEbMbRh/Bzm/QZNxau7JoDd7zID
FqxYWajmqmtAeByDrR4ePZazf6S1uJmBzHP0qTCeTocJqpClHLuB96XDFBJ8wKpunp5pv/nkTow+
wl4yQNqIH8jcbJi9zRjpH6DHDf5liFP9hySiD65gAVJ/2AgWUXt0pFigyoELoDDBVsmkH61CGwHF
CZxRL92G6lIipS3CoJ9C71HEDQrNVYMIJ+BDWjIXHDLA5mGTBAcn68j4GnUm+uzD1X1BCepPmepF
gq+399AShKFezp7qqCu2TSc3Ym5Lw28h9cJQ4Wd0dDu6PVyhI2sVtXs+B3uqK7OrMC1RJ298RDc+
IRhzfGuNAOVNWDheLWnxoeO+FQKY8OLeR9LAsHBc7fsWh6wtkWdi93Pa6OHn2iRRXzTBKvYCNxxH
KZLY4xUtug59AS8TiMqCxTVo9zzSkZ4TmgTDY8tNupw2nOBZRea2pwUqwPCQGpmmeYzdzj/AYnxd
JGjJAQBIO063sKBoKkO3DvO9M7J9lHvCSe5tiOHX47gtcUSZ/Q51H88zx7A45zIGYAw5X/biIU9X
hRuSoC3aDqsOeb/ugK96hl71khkZAJjeFj1ewslhHMToiWM33Ye1y4Ehwa+wH/Boa0oiLCh2U/cQ
LVu3HRsYppqfswSXdwZ7iKKSQI+05UBiqanStF6CW9TG0pV71FF6XXAt4M9dhzLLg3Sclx/OwXTA
5G0GsyqUDRmLJ2SJNNDiNfP8Bqsp+jykTD2pVPhfuFRoizn2Btw5dZtQ6BSG+BdEhAwyhZjPGxaj
pyEGDpd6QJ4WdnkHvwrBC+AFyRfNmg3MqDIr3jhF9vspWsb7jUswJ7Fb2qoPVfhlw257DRItzTu1
YOxOU1ZnCKfs5sSefID48H+pkx2WjGvcsWoKnInvmsDQ9TFtA/vPcbt9p6pfaoibbiM6wTHQHFwf
hiuUdoHqyjlhYVkHujEVgdHMv5RGoLzjKRpIjhobfEI1uOMzahkjutzVrikQoBidNlkjmytO1DFl
/J9ZPVJklpgEA6KYCeodm+BFkjNYPLBSQeYxPNXzlMqHEG92XHVZ2Hwgj6Yf31JXAzw3CGTkpQoi
dofmawxeoJJBg5vXGxf/fD301ybBAke52wYlzuzdR7BErC/EtmpSGSu21wSygQVfosFg0jS91FWE
GMymDNnOk2KI2x2HwchEj6g+bmzuTQy0k6JEiZyCGuVAo+O+Ps8zUZ8B+Mo1d9OoKJAr72APM8tx
rawIwOd4vIh3bRBkayXnlD3EYuw+7BCinw8mMPRhkNQ7tH4bCCG/Yw+54JhWXms5bewsySRqEDtj
XZ+gcdnRsCU0BAPdgI78xm5FDwg5w5NcRHbn7KL627fAhN+96JXEz2OmADdyhvsT1LLsZdiCXJ+W
9DxI6MXg+DSPuAwAViuEqU8e5ZslFgDXytRJEace0G3N/rDApTvFh8zoN6t5+zbYvgZ0sRILTC+Y
yAElpzWHLos6aBUGLA9VoKjTD7E0Fgx9kozowuDxOYIL5d0XGQL33g03NAmKb21ORuxGIAhlACop
p7S1h4wu1h6EI0lbMtAIDSQrrEPNm2P7ht0DyEqFnOztumPCf+tSMb5uDkH2zzVneKPTGMFZuYyw
cZcLKElMGWdj+xct24zcNTbi8s9coFNPY4EpG2BhuFU4HgDoi1RJgMETib7QtEZgsOqWw/Iu7eh7
jY6rBXJIZwZwdQi7wz4n69UgbF0W0xJOvzykkB+1Y1QD2mBzGSFkMirGZUQ6RB/Wai5Va9CebGvv
wHthesQh5Cn7kZAZeHGjBvdwi8eWR4xJzYSob1DNB5Bye38Rxrq1BL0TgXfshig4UbSNsuQbuTnA
7934TziRvCwx5lCoEFI4oGuz478lzOLi72EnsoLXMjoTJAOMd5na4iJrsC9VzWMPAM5j2VqXU9qE
f4nq1td9EhOkTJb2e+kgPP3bRYvuizHmSDxkXAA7c/taI5w2I26C/nWfgKLQrn0U0BDfLn3cfSui
pq96SPAiBQuH7gp2KHfQt5mumtJ4/ddOdlrQdA0wY5m2un9QdcfCgriR0DJDkNJyYGHSj1WzkB49
GvqV+ABsa50O7ZJ1BvP9ngxHH6zjCmaV2Qyr+r1JrnU61e29aGecSqHRfAVjGA0N6GmlFQJL/f7S
wwKpvbrUDCE4pChcD4GS2YzifOuyNXdNVMww9+jfNYSj6/+xKvu/ycn/Yy2qdpziG2W3PYhhRXMN
ufrvKDXT3//fksB/rFlsZF/XNQBBMdNd36yYlnu99uz/2Lr6703z/0Gr/p+motiWR5jm1gbHuEav
eiYN3tLjnEEFkCPWTIylZhFaUky/22/M0cM3HbvIlq1GIOlBYLrSFUq7Sc4rJ/H/b9HsP61IQSC2
fQLBLQ4RKKJb0W3lf5F3Hk2SI9eW/ivPeo9+cGgfe+QCCIRMrSs3sBRV0Mqh8evni2bPsKpIvh62
zWZsjFywmCIyAnDH9XPP+a7I/mhGx7+IrTg/pSKp+43csxFL2soqX7Jyat9n1PLVt/q2gYUjWpSm
P3XpfkaTxknr5pU0152Y5vi0aAXrzlLG/Z/77faPKQOhmxN4P7XujIUApm2O+kHX6/TPRTB+Bp/K
KtVjg6nVuyVr9FDvRbVl+Jf4c3menwmnhZK17hX87bWQJbhHx3INJvBkyR/E+//FmvyZcKqdxysq
d1p29Orf9WL0h7a6/XMf+0/LnSOGWTMLdd2xFL9kUoZMka7/5A3z01pv2mHAFXvu/eVOwUxOQ4S8
jfpPUTiMn9mmM4YKu9Gzdcfkv+xUx63atqv158bTGD+TTfO1KVIKjGXXdir9dBpVXCuzTn4fjPCf
H/P/iL/WN3/bkrq//hf//qibRaVYdn76518f6pL//tf5Z/739/z4E3/dfa2v3sqv3c/f9MPP8Ht/
f93NW//2wz9obSOO3w5f1XL3tRuK/rffz194/s7/0y/+x9fffsvD0nz9yy8flAD9+bexeVW//P6l
w+dffjG5af/z+1//+9fOf/9ffvGToX/7h+//+tb1f/lFGr8Kw3IsqVtMWxL2+Tafvp6/4nm/uran
Gw59Ut0CwsPmUJE8SP7yi+H9Cs+M0R2GrgtJ/cQPdfXw25ecXx0yLfzH8ZD8dH7f//q7frgwf79Q
/1EN5U2dVn3H+/jn054xS/wUsIqjKqLJYhtncXw61jYqTGpKet2p1pZ7Romqo9Hq7ifeVHQ5PPNe
jlrG+Ew/NUvRP6YofU+abj8nFhonJ7Om5wnUz12+dZlEiofCdpPbnhhUQTTcHc++Jk3cesh1zSbR
C/llZtDN60Qy4s7TJJuLb1lC6oEwGcyOx77x7tcJBQ/HCArZRaky+9iNc3wXN65oKEpIbPho3w7h
Jr33/BgXorvBIN8c7dGIn1rPiBZEf4xJFIZJZGFLZTUJq1nuHGUv6Q2Ww5Sqx2wL2sPKlU0IvyGr
gs7BOr8Zii5XmBm96iGnBXBL+GC9sap6OprYkulZFQq3eVv45upUlwkWj9fRiZejbVnywpiMdI+m
MAVFM2kYTTtGDYjUqd+joau2DPUYg5bpRLtcJPUlU5zmE2eIJESOAAODBBC7dnLZuiU6uugJwuEv
X4ed3c7GHmeUPwAJ2DB9/ElZTuy3Hm2AHCvifrFtcs2FkzpfilSr93kcWxezO5PQaCnVe9e+b9uJ
6QJRPATWoK8MHl1UoDyJP9qyLyvHnD+ic2+hMJblyspxqrlFv9CB1ayHxnOxpNstZwG8CuPOdDS5
Kb2xfe4L3T62+BawLU69eziLz8pvKEEPSDkzO8UorkGgGo86DZmtuw508Op8vV1NyZHQQf4MLY16
j5BX1t01VPq4h0a4pW0n6w4PRMKWqOUMGCLdwv2jt6c26/elFseBxpQLzldev6nH3DolCPvPLtLS
ZrT0Z3zE42kRuXU5EfR5jsah2ugrPHywupAQVNNiDsQvE4wJI68sPgCK6gQUQ+k8Z3Xq+HJKrL3r
oEBwU0rXws7qjonPsXlCisLfinJsUw6BTPKiCRcXb4YavbY++6Ti+DfFCyXbVKfI8N55zorFYafB
VnOJu1w7mbhHCqTsQeG8XVTZbdJ20o094x4wUccZTR3aL9EdbfSq2a62iPh7I3q7aBWteT0sM31l
fLG0KvrCcIkD2hnqE6CoiUxgKS5jgPpPiEAufoCiHJv9EMfiolC2/pBKR+MZWXlT6PQ0hnw0Pkvc
KcyO7ugTHzD6rdZmog80jloaP9nGRyfPHRzTiV0fJxTfbRV7ZxuZsLRbI8YpYBgwC3Xzt2U3tfol
HYL+OZZZc5kanafxJuuhDWzBnA+XScU7E4xOucf4V4VisrJLbZgSTCZTdSpG3ZKbmk4DDRguEQxd
pjFswYV6CARL0tN/SLRHXZjVJQqc6rHU6XeWXRtsSi2TeZLK4ihmVnI6OPZoH8yoEd/cRUa3TF0t
1WZpeuOBeGZPRhEridgkYvHcMCI1hsoUReoa7p8grYKtz6bj3Bg5IziH+YP6m5l6HmqV3/VacZNk
5BkHMvOjn6UTSZe569wBT5VdX68G0+Nrh1gYwtvZOJfEJBOmoT40TunY/pBNIGGbrHB1GkDZPLEP
x+K1986Zz1ZO1ZFA8HrUTQ8DSJ/OrNQM9+INN9dyYbRuiwOiXptskzvICz7eDLlpebrQpCdHvu/G
NDmZdHlvenpkl5HT4hYqqtoUfjSMxsUy5rrAtJpnYdV43rSTXekeIo3xpX4HgfTKjoR7odMnKoOi
FM6hw9+wKWO7DrG8cbg0ALrccnCmYS8xwRyENiJBZJWXnjyAphelp6nnlrFgC+sRt4KfRstd3RmP
zL1I7x1Zzl8az2lhwkwxuUtbM/ZjNE9/O5n9/1yScCj6b0oSNVRf0x9KGL7/byUJYdZfTVsSgmAZ
nisSCo+/lSRCWL/qFCWO40hpiO9LEvtX3eL5TvJICteloqGm/r0k4Wd0mLoSRi9d/3OZ8++UJD+d
cjmEmzq3J9RKCxuzSabixzMT4HM9scRUHtZ0dnwzftRUvoQULCCu5PI0WR6u+OwiHw+NznQQF0WW
cGxztcjsDxD9Px4/f/9LKLUM4gCoA9ZPx4ihSxj+it3w0OTTgX03Iu5mpV9s2fzhlNNzufX3o/3f
XorP0DAtw7UoB7kk3xM+2i4z9aQcykOvR+xeDAefjQsIY+beVInYNhHuTDJIxZUmYhWsab1w6iiy
7WpQaIih+6NxvT9iFn77e1zeOdeVGpMa9fz174gjrtTqhf4XvtR6kmFsyxf6n2moGuuQOFjJMScn
m153Hr+7SX+vT7+vR89v86eP4YeXPRN1vntZzclNsbRLcZhQx7Co0fcXeWcGwvP+4Gj4T67t96/k
/nSMG8SSFLkSxSFJpndaN5AJR46gq/tZpH/4rvTznfL398VdzEPP053fPkwu788ou0hJpXd0JA5a
EZHJcHN3M1lRsSHm4DfKfqLY2pVSfFPRgfhqGOfHJrGMkCFhLwYd812JnGvT/PYaEQ74H3CKIWLu
ij5d8FZXxFrp1PgWcesmbokULfWG0E99J2xD3AzMQPFRV985u1+3eA/8OhMvERefK1izg4t9koyP
Odr+tnO6x0zz0oAezBzCXh83wvYmX6bRFzaI8ZZYoG9LvFwZlpXNbHhXlDFGOJlR/aR6cuz+MFZf
jE67WoasPi5m8qBj3tva2fisjQQ1ltQNCcbfC8xc5EDi5BIP46WcrR1Jo8GPOI3ydJmIc+VH1NYt
8Bhvj6yBF33G965iFiIO/kenSM5PvnIKa2Jx94zkPGEsy6/xZITK7L0tB4TOH5LWtxSNHDIG2y7t
v1KEfrZiXigsmY1BzJb1tQaDlnzxVpc85bCtJ51nPc4zZc6hlzaPeAFeRAU00bGEH+u7uvtwjAmj
tpZGe0re+jDUTYNnoGv2cyf33Tl8Y6Uv49Jf4x7+mkOxxzrp1DuPao1xsAtNCka/c7ajsBmGfVOl
Hg918zEW844b5V2LEs3vWmIQQ/Hq1URd4paap293a7dScg94HUuqQF85JGzQTF/0PtJ3Y8d6AeGN
MakjCW151r2iw0kWs73qYhyZHhplOOY9OYkuwta3Yqux+IbaeXIF94VchjLU09J76gds88aSvRq1
jq2DGo1OL4Yg2bDnQLvY8KGTvhhph0o6VsfZsx3S896TZpyVVUc+59n0aK9i5ozGoXEp7WKTmV1Q
jUxXkJQBjTvvVxN7hcNpJ4Nf2OpzWLWHzG0/5ixcpOcPOTYtoZOWopZzGeLYJ4m50ZL+CMFG+Ljf
TzQQY+x0MMhJpOICv50TDMJD516XnXfrcTLAu6PRXe0NVk0Zrn16t9K+WeZ02uhzscd38uRA4sLr
fGR3JktJm6wdwjmju69Onbg3ZHWI5884MS4KYw5odu5wyTcDLDUN7Hj1rlvrxh7VwYvUpQEpfSle
ifZhre/9Udf2sbiP2dDryQoJAPtYaHHG6f7svszivAPUodFGR0hwwVIMId5dbzYwyDbPM9urp9OP
ZfnF9Q39HuJLuu0coTvvTPoS2qVnk1ahc23lV0NRXTRElZzkKh52sXcXQ6Yw1Rrq60bvOavOrxSe
Q8+7y4eLob3OmxFbyAxc5dX2ljcreWuGT23pgoFYhJZhd/7sNT0sxE0sHleQG+W8mXFX6sYNIxf5
n3MgNTgOZLjiz6ziFJl8m1cXq+u26T/pNm/I2aylduqNces1x7m8qxgWHUkRTqM/Er6lEx7garCc
/qpSdmhq7mZWGQlpAz+72hqmE2ryJRlei3lDVoATCU7i3AvSZz5e2c13s3Wmq6G4T1cNbPeosEKa
t36CdaeGPJEUh3W514jWGPrJwjwX5UQYW+uY6pKhAM0xM5muEnMLj+W2xi061An56Q+7XMPFdLmN
djBINiQst16ZXBvjGFDXhs4kN70awvNnWUK1TydnC1AiMGh9lSXzxCxcfCxT2VaY67ZmadzZLVGX
+L5xa9xt3sZpzt0TYzObybZtx22zjEFXxH4VvZQ4p4Y1XCUsQ5gQ2BCPC+ZYkRqEJZ2ArtnJM95S
dRpSgrap5g9Sv+gTsW91omIR1sXKujSS4otCCMAeGtr6xVKqna2vvuYoQvBpoHGSqIjrQRDrlLYH
IBG02g1eOoa53Z07CZOew3cxQmMdttbU4tJ/Y4SWQ5aEPeWyIuHhWNeZ8SrozZWl4LdcGnV+l6XJ
lWSSeXUdV8wAiD/s2ttKR20gioCvIbhGxMDW0w1GwMCNrsCo7oxSt4lc2+b5pB8hivBnt3YhdxS4
XLDMlhtTFXuQW4cJKOW2Fulrpc6ZV8y7mALNbtsUHR7o2HvR49gJyl4sRBuWLT4izvw47Qc2jXUR
YjuX565S/K0lsTfFyXqE5HE/W7E8Ref+Yl3kJdQc5ImRISbeN9MYb5TA0O3sNCv2NqmmTrWuMeOY
+ZfMJdmMWvE1WtmAMkUu0p5ONLU/61GJPe7QW/zaF8osLgScmbDX491/Xyph8P6HogJbsiVNxyX1
KcXPbaFUdDaBW6nt+1bbTIwNgo+yx3pX3Z+hVWGerKd86LMN3VPa0lQotkXeW9dP0pnanbDS8rTM
7VT7PaQBECkDfKPDWHRb0WH+STHgyOxt4VyMD4T48We0tpaz8dh9CPg8laNrPrSa80y/NAkl61Y0
n03hYRbOqAswf2UPc4/thmlG81UEWACTpHFpZQe5aOk3HE7ujTOs5Rufjtt+WZtrpY1h2tdBja3B
L8kqQo3BUE+k+wIXk0jj59iUKog50yfySsN8Pwr9YrJc5WeiDZtVPq9VDtAj5nGK/oPf9In+aFCP
w8Fx++i9JpG+YE27F2LuT1Cd2xuv5GX6RTg3Sauyy4XmdKCPHnsIk5tAF6jlPVmy+jld6i2cl8u+
668M081ve8fT4NSUL5MdkfifSPzQ7EEXwY5Vr/I8SmH2Y4Kb+jRiMFrrd8Mj2wRd6iZym8fJTKzQ
XhQUlAyxgzByykBVhFJ2eGO5NiR2KhJihOSnRIU2YSOsHTI6uapqfdtj8IvfyHwNyrrluTsW+hYK
7WtGu5wkI9BJVELNDrRp4lFidMdq0JfbuhfPtUGSaVD6UWEiudTUyv3qxVcuLg5UJPnpwohCzyoJ
BrVgSMlaOIQ6KUvKKq13clq8I4WXdcY2ELZWWowUwI7MFsLeJFvjUNcjyUVTXXfF2Gzaiowq5tdM
Nlfsgxfzaj8uqzhWugVuIs3DpSxfTRd7Y9K/gEKygm5dcI4vWJDNnmWdG0bLpN922AiK1kvoCQWY
G6QeuhLqNTJs5Bk5C67AjJeBK7lqt4Wcho8eZ819Zcpnq2RGEbkDCm3rJZZE3cgi3jCN52K2YVFV
xfhGmBmqS9dkp7meVeCO0fWKj8kqKUPIKPtGDoN6IMtIoHg8h8WpRAzarlrPSJPOfZ4LRYVhji9e
VrTVK9YNZ8HZUbewopdcHuk2C5e0mwHXydOgIIwWBqowgW5JDSVb2d1CBYGIwAnvI+/IZfqGW05f
CwP7ylAl92sjNG6F1gDUwx2j22+ZfszynWiTDyawpTJ0s/hh6IfmrdIBPc3NNQ5Gv4eygfKVx/sM
8pXfQuniXQ3Wwe5eq4n9IVgGcyFj19dXSgzzszuLYw/B6CYXCzHeVqybZoVsM+As0opT3oZ1Vcf4
qZZDgzPuWEUXw+Lt54KjgmZdCs1+sfAAYV9KbRziFtqoMU7txrNejT5TlxyQqJqGJdTQn8PC6oOi
vbRUVQXnB9oqweBRFXSrtzFYRizsQ4eaHdXHTjaX5xZBzfOyIE8gsSKx9qX9TWRbEE/YmUbr3Rx2
GvHZAE/+KN5roBRihmlUjj7ecmOuw2oWvt3Cm5rwiYpnkpUpIJGxbu5rbEh5kRxketOuC34f89St
7Y2hykvkr6l5bseTsyxBThVhGW/edKPj2C+8cSvBfRPYfctREUts5PbwMUwVkfy8362t9tCyYKuh
u4g9HO8GMdfYeE/X6oiXOvVhbMTnJyM5cqdx9l0r/DYxg2zuS8z/ct3Xqd6GXW5tdVn6Hl1emeaE
dzgjFS/D9LXsTmbPXIlUFUHc9r7GzjXqwymGSpBXTtg6E7okzDfFRNVzTUUZvaHt5DfaoSWGCqUj
YxZZWZ76tNhb1lMp3E2UWluLbN9ZAtTas9W3yELnnEFe112xPLhsEUN2jQv4hOzvk00tkvTd9L4O
80VWZQsoE6vYNWPakCvPrtR8yUjte21u3RCEThFACbghhb1Zm9W7nDseqHSxEVnLr4RUzbO9dfJR
1K9UJU6WSoLfnpv/t5XAy/RDAdT71v/cnfyhofn/UAvTQuH413ph8Fa+15/p2/eK4fknflcMdfdX
FGrHBi3DDumc6bm/K4a68atJPEs6pnm2HJ7bm783MdESHc/haxaUERPGHwLk74qh0H+1dKm70rYp
WxzXdf8dxfC3OW1/V1dIeBNJAK8mTZOgD7OAfhLPDO5PbKpjv89VFh8i16kyP+m6wC1X+9Q243RT
TXZ8cIEr7HuiVCcXesQtsDvvfo4yDvLDVNxgGzQolu3uQ2sLbd+6FKKgmuLJTwtQAa1U9u1ITbeJ
Z8LYxJa3g7KKP7D4GHwm3wlFv70VWlO6KT2681La569/J4ANI7Pa0zbp9q0c009TdeTpRV0fzAkg
BuwibNvpkpOtWOyTybt+IcHnYMN33FvbXNPdvOjiCtGFUXOlubdA1O8bo2u+0KEQYcpkPiLLabr/
bc/Fo6m+TJ0+fXizne5qXKQHNP35Vh/q9A9sQj+ruudr5CI2cZm4hUzDPhez378xVbdMasIaq9ys
JBY+l286Y8PCBtDFfoF8e4gMXe0IkaYc5xiImo0OKlgsnKPjTOluyOKh+QPfzD9+2Lblcb9YwrSt
c0vqx7+p0IHFEofvaO/xCkrKbBNHTXc5ycnYrg6JYqyDye67dfVPJM5/8qK27XiSiWfc/eJnKbA3
hqF3tYbeJRf6S9o3WuGnKxVpIED+3+RLNewJK0Oh+fdfl/SfYyMyC4+g8I9vFkq+HVcrr9vSBvRJ
FNK/0+rHbFbcHXrdvcIN/AONFQ/dT8InLQPB6ULiDXYRBekv/PiqTlNYxGeKae9W87Gmn6yAo8X6
EQ5k/8nhxPxwVSS+TGA2yJ4w2ZpxHs2DUlZygYOX40bZEzkx6QwOu2nonEfNI2ZUp2RR/TVLpdo1
GL853zHS3nskVpUFhMfn+9QjUc/j+KNzkplGKN1gCmlwEKuj9nRwIzJX4OeemddDjGtsD7PCqJ5m
SfUQWd4amsAhXovFrXe5E7tvpDrAGlLY5KUVd77ZYTDo3apDXCxH+8Kgdfag923CjtF4NpKY63W+
tpKQ6TRswkm5nv9txjWYq9pb0g0jcAa0MHve1exndMrs4o1VZwGFk/DllBr7AyNkF21fLOP0qhl5
Z2883VKcjku3vQOXWr0JIIYMjVXRbAFTQ7P062pOr+WImoZxtb+WjJF40BrTJFVewaeQEwpvRvdi
ISTmR+VshKR83COG8eKkQ7NcgpJeyBykcAg+a7fVtzjJ1b5LgPiEjXE2DkTqOdfVi9U6+KJjNLjK
j9KmvG29BcIb2tJDQZ/3VCuzJjZkwpv2OlaumSiHOshIbschmToOLosLsIRPoRPweeDNEkBlfsrX
junylxam7R0pEzNYObn4btkRlbeq/rpLq6j3SxAr1OB11ufBatcRNA5hH+Mkiz45tVgPzCa0T7Ik
nNfN8wK2RGkYRpz8InOteAr7GHV0SET+UMfnGKfsnDEwIk+S8a/MV9GnBsdKBBc3NUJpx264Ku2G
zFa/74nlXqZzvCNrb99UNl3PChfz0bAg4jAu9ohT4X3JnQu8wZ+015OtjItrk8kguzVz83DUOsLF
EGbvoNmU29juP7p6tXjXrrcZjOkej28bbxvEWpdHgKJdnlcPniHje2ZvATYwuxYGmjdeVkMDW7ZJ
EyOQa+9tuMzJ1i0t0uPg1IYImc+CRZVHy62VGRYy/TDfYOTuYLMM/QP5adcLXS4GafyyJnIQN6zB
1ZJneVou0SEenB7pdfXIbjUGileexYSfWmtvMwPp3l11833OkB9ohqMRdtp0rSwTKZ8RIhu34TA8
xM2yM1VWOzupieymwpO8NYi9XTuTggKXVJ/RqCUYrJMozNkhrmGfakxJIDY75uuIlkVvTzX6WW5c
lq9utxDnG/LXVNL1tqqbPuoPVlfrAU2151Zvr7tWezIAc2xmOQ6biOP8A0jK9phVbX8PNQglK6k+
Wg5le73kgbRXhUvJ3Cwy+ToWcXs9DC4gJ9tMjEvEKgQ3pn02e3NwU0ha+LC9zPOrLj0uVaT8ocm3
RVPdZHCMDsLTTLKA5TrfO8zFDeHxsHq6kYnAy2pvDSMrXtpRpkvgsDY7LCDk4n1yXZX0VekRuTHi
XtuM5mQWG4WBHl4Sz6aQXa8OyqVK9qB55rskqjiQDh4JNChdGCWGAsMqB7Es9WQK8kke1UDf8EKY
1voM+8kJOit9H2el34y2Vzr7sTMJyg+9feyn5EQndskD0XpYWtJYh5FUyKtRZP1tlxZYZbwovq4G
OinMczzOlQ3OLJ5viL9eGIQRtp2lLdeT3s5Hy63e+/HF0iIvGIR1yhew0r5n1em3ONceOtLVO2oD
hu1m9hoSGiPTwcN2E7fNdTOh6axtbT+QpY5CawD3aFTrlefWXAGvSLbGKMqd4Kn1AfGpvHZM0Fue
JKk7RlFeEaUeiqUNhG5X2QM3rruNKP72nrJjzvCi7a9yb41BB8RK2zWuqR9T0zLjwKIKK33BDOd8
Q5eq93XpZHc4pudHvYnqCx2T0v6M2wsK0fmGl7gn9jXH11FfOYxWQqFV0DDIFW0xkhVJyKWsnwF7
O7cRTorQPGvJK2M8ex+Xm7qzlI5JjVmDh2Rk0Q9R6DHD/jjVS3chRosI9FpaV2sdLbvOYLBivz6X
y/Ag+5FO8FIdGdbNU2gth4YWBhO2N7ThDmZMVyazgQFlXaoHTjX1XA5N4Y+ppy88S7SN0y4A19Ad
sNNVy6UGnjM0lXHTcLCOuuwpHZLbstcwKXuqTK4Y4x3vSmHYe7DiwQCa4i7r9DaItL7YLi3PLcgK
3XPVuTB6Bo2rNGM/c2lujB1I60h8FDkIqdRMuzuPkcd3FKyPaOT2RoMLugPqbd8aq8y3wgUXMvbK
I3jd0pFRY3OojUZeZABIdvjiRt/1IlTsxCG1zptzTTM9zrnxFJfVYSJvlC1fZAbGFh1225jtt3Ty
7I2zRnHlCwvBGpwq+bNvQ5Te5gTdhpaWleUWlu9FHlx3UxveS+xbQV9gRmJUxRn2x3a0DO9TE5HI
k6iSQ3e0ZA9Xr/DejXrE7jS208HUUueYOK19YrudTs0ghrAd9q39LSod56Z22vGh5Gm6yZiBBHgz
jhAB0ITWisx5a0yIQZ15SyDPecH2U2+0zOF8ktg6LN0+uyogwkHy8/xR4//K55Go/AI1aVlibVd5
otqnCWT6RAPD5mkvNRgkAK1Qm8bs1Fo8w0dO4Qzwquiyut5tWgztNoYbQVTQACcma4HQ4CbTKzEY
I2wgxG1W031Mc/XQ1/3GaNSba4xUJOv62UzqHoJkfOvF2Dldw75s27oLSXUFUS3Q+by6vSyVAq2L
wB60ouAX5CuaFTSb/QoUTa6QWayR1g6JHgymDS7BEpDam15E/TbS4cZG0qMfNjlPpsi/8OEGtZs5
T4VuDqi59klhr6P+KozAbZeMrXXqL60ofYuprgLS2HYQp/pd7tiPRjnrYSSK7tqxNaD4+vzcOwCX
AOxcd2Iqgkk5apc6zbcxBm/YMAkUW+5Ri5qTrmcIzITxHIqswuMpahw6/G4d/sbMS18A2N0qi0nu
aBe0yNzJ8oHIlVtzkl96BBihJR6fAfOQVtK5abO8L069TRx33ro6NefUP3vjcmkZ3pHQs7VD3QPa
WcTO3gACs0nhY7l9n1/I3IQi6NTyNevkfSe79mVm8lRTu1+U1jxnXQUZUXXyltjlji4wU1Jt8QQ3
u4EMZwdqTK3HWp9hc4z9ul1lMrGEkuoc8ka87TC/1cYyHuTgJqcicpyw9uIZ5h0iX4MkBRX5YQVv
vdLM4MZ2Xb84d0imRn4OCdPtJl2FNUIWKST9pOEbJvrDLAXimQfdA9if4azY5EVDnx31Pz4qlLK9
s+TXNcfx07jM1q0N8iZSfbaDCX8vqeh9kl3WXcPFPwyYkHdGvx6ccrpJo3c3p1vLCtjmdR6BME9c
LKAR/GKPY4DtVdxia7rcaqoZkXpxpkDVLZGV3ACTJuxoDQHc7A+GXm15sF4Wc3dG+ZvHwUvJmTYf
FkrrQxxREE1Zmd3kGNWCpqtvkrmmA09R3FXpW8sHs4ktVmG7yPuBA0dYjSrdM1ogfcWszfpVatMo
EllBpUS0a5dvs0xOkP96zgyxnewKjfx00HkkekdnvFoZ7BM0DeO3x2ZbTc3XqroR03qJZJJu6ROr
45ABI6mTPgNGNTsXtXMx17mzmzQKMEMbJTemGIA1Qs+f59jXrQYMmqYlUBVw3AZ2IuJtLYvpzQKZ
y1/VmwF3tnaVOPQptUUcnHkJO+oVv5oqeU9FMaE2OptBAPeopKInNDV5/aUyunLX4MH2jQW2vb9C
lD5khgNxmPZ27i5Y5E0C5+0snlAfgpmgtTH1ZWh3OnKoeXTntHgRqjylcnL26RkT3VHDVIAGP5Uc
Di7egupRePAio3d7WDZWu+oBT15rowvwXvEMQKLEY6BMhaFhsQ7QkPRS22UkMNnRmhtzQQOWTnNU
68kZu0e447vJ4TyojY9YPk/4TY6j7fCMdJMHLcMg0pRnRzXT7nC47CLdSphxvk5+ZiZnDkSL0gsQ
R9tCPsAAg6MbHxSAhiDLFFgwRitcj7+lypPxqsvuooltD9PImMzMBkD3lnsA/B+1DsFohPYUmfeT
bJ8IpsCpOzLPLKMFSWqvvzMyIInzG0PIWLsGDgNjjtfQE/ddMVOtLadGAJA5pzQEHZmImtOO9Sf2
Tjhk4pgD3yCVs+9leeAwS6b7Eds47FMnpvT1bqL0ccxVw0q2Ds6gIHax85TqoMlxJ7IHFhnzcspn
gH/1IV3Mt9hKrhyLic5GEXrNqzPrYu+ZX5oMOPOoQPtYN+B89wZ352cHI+p5LCvnKoqjg0W+O+jX
HEJr1twTzr9n+6NVTNbUOrhR7AGWlHbBU9xbOGz0Q+8zC6A0fM/I2RgkmtVK52VI8uZbWtJ9z5bo
0pUdBx+lb23XnR+LriQiXtcb3c1wb0wS+6yH30MzWtioRsL5m2TmBbA691Zja0MLB8ccLC1uACLP
zcW0xMmnBy2CPgoE2iTq4wuQfptoZUBAycRRBhQ42DkSJOmNC3c1LAxqX/DvfVCXZ5eOq9/qujVd
V5buXUMUw65La9SeNBFE56mt5lpNu8w1o00/PHZr5+yj0uCworQcMbtwv2APZtzEuHhgfCcxvhSF
qe1FpMn/yd55LMmNZG32VeYF0AaHxnJCR0ZqwRQbGJlMQmuNp58DVldXEn8iYjpWsxizYpt1ldED
cLhfF/e753uIu5fc1Gyqur32EUgYUqFacAcFu+ouU5uMfbFXbeTACNFjA6gMg062lmaoqXtknvKh
TaR+GdTOjeq1bBKFUMx7EJL6Pk7LSxJKGohMqVgBfwD3SM37kvrtat8i1b/KqQzaqKb3FoBDeIjt
NtjjzjLcxdYoNfJ0XfmuO72VMowg5XH0avu1XkjKu88FhG5U3JlVPsZPJKIdj/pWSkVacLBKlrT7
GBucB1mujQtF6skyGmHPkkHWvDRbd9dTsowWoLyKu95FciWKW3MwenhDiIWonCFiWHJw7fqafcCp
IdwJo9u3Ti4uNd1EzG4O2Z0vjew3FPk+8AYDjJvpd833ShY64naN040R6ByQ8yTc55y/N2GZvyEv
A6BE8eTBUXv3UtVdY+3rWf3RW6X9rmQNtbnkitnzkcOGdyMS7TIHSU31IQSfRSH1pIBcETx1muIb
S0X0bAWUVFgv4AcSVtBQD28DFfwQR5fsWUkH+bGPR4gqWM/oWlWk+Bb/jvi7nSQIdKirXQyqpN36
UNKhHLHZ02MTjUSYqJIKgjmGdAeIvSQjJD1kSdgezNLG97tAPbdzgCfImzTXnXAFn46NR9pzZqpj
ZV87joXpo//DLCpzxXhsrgNVeTZVrMNjzvkLsAnahyxTF4vqLWquuaPGlqiWmmTPrkM04x1oy7oX
jdxDGRpPxMUSjkYtMomqXmQqrOmlTHe8KbGk2MAiBOVAA8eEOGsfqPl90QHtCMwolp6awKoBHlAv
BxGS5Uyz7hluinul4iy+kWrl0fOggKfkWZ8dtbqIuJdc0/3fXHi165hctOloNtL8pj7EMmD/KOP0
zn5d39d97kT7uKnyjYlH4VaPmnJnKMOd0ZWwG20IEUNQfqtxEL1mR9vfFcIOyMFK4X3D+W/TmHyV
kW+/zW3PvIrc/hAmhUZasU3243Gcou9Bu2GQ9mvP8KVuZAW6t7YX2tdA9zC1Mfslok39B18xXTZm
+MYJ3PvNYUdY2gkzvJYKRd0Ciwiuqc9HiKcQH6mX8XJl5ZL1y5s+vPKqqtypfp3cFk0k3UuUuzyz
DuQPbaI4MEh9Lqn7UnXdbdMqFHwbchCjz5AC7yeC3dKitpkK+sy2wxvO7uGSQ4720bVy+6AVKk40
mgBMY0tkO0nhLzU/t3aShLmDLFnOfds65qUIQzA8uq5zUHYo8iPKYrHAbd+GiqireBgEJIWO/VoC
BlFfsdpE+Raoc78PNKCKg4ZnI+eGkC1P0MZvvsNOv0lccSENXvgtbNzq6feNPiSR6ikfWmnfenbx
XLleRsq4HNE6aX2td3LtrXDWSVfcCegHSZOljdz3zasDevegaf2w4bx0VVlx9loPlbimBj/2l1Gj
O8toiPVnKyUtr7WSdOt0AGBlt8lecbWxrjhQUy4hCru6FJRMF4DGkYstsrga3gst5D4e2j9woKGz
Di11yLc5ThcLu/aTdS4y7n4qR1zlvpscPEr0uG/CP4OqiOiq8TB0kktVGwV7Sfseh4GzEQiSEKu2
2WvYu9adgxnRLhSZcjl0CRB+7JyaaxvrQm8xFDFXs4PiwFOuhrR6sqsw3kYUUUDWD+QWDQZiBlR1
nv0hSRwh2HxF7Dw9tO+11r738MqgvvYJ7ITavPfcnrSJZGS3FLVolFJLPzryxDhupaqOY0+vXue9
KDaumlLdogygqqEMmtAvSecHImuTVR7I6S0Cr/AqA5/A4q6EP7C6Il1fxtZdVgpl35aG8kPkskuN
k9DXvaYMm05PxLWesAj3dpe9SjH/Vw5Q+ALhqq/7ygLxFWfVU1X7zmWZ6jcjb/lJjeLqMpbh4UPy
knEFqfXIuos8xQeOXCdbHVSbt+AiL90Df4Ig4iTxxs8ozwJykXERzFH/qYaYB/Ugx5Zn4deae9Wq
WrwsUCc8xCXL7RYK9ECtINIt9h3RsNV9FTu1EoxGE7TmewVBz17UZpW9Zr0zqi6roNIXkgkPTW4S
887BTVVwzZ9krxR2WWt4GtZ39PQKjkAcGbaOl6Bc1ePG2IDy0a8TKk6ftI4b8pVbwsmQ0Nvuaw/3
LUnB9MTTRL8zDG5HWNfZzqtIbBaGG8h/FVn//6z3icJdsk+ygdD/U65srA7+o3z38ntWed+jz6nv
f/7aXwlwS/4XKUuF5JkqC1Mnk/V3Aty0/2WrCJqperHGHLcgr/bvBLgq/wvTLMo9FUPTqSH5lADn
P7FhNajt5T+wi8H5/L+o4hVj8c2ntLGkkFzVDKpvJ+nikpw4ZYy5tFVgIizVElFtZ4UXSejvkwwZ
BSmC1wQvWq0Xrx3jDVBce5l32V5vygw5bJwvazV9FcI9lBRiGXCV2aKZdXhhKW9eX2rbUciI28aC
+1eutYZHSelfvKF9rASVso09rAYZAgnlecbSLX1Odap3nTounnisSgUAULuyr0HgINOCR8RteYOe
JAlXWV9uWmmUHZOrT1LMCQqSJnBrE8Hd5hD9svGZcslDO00P51nsMnA8i0E8KqUBq16wtBmWvDMq
fVkFzX1SNPeuKF5wSXlHdfjay/5HzeG7V+p84Ssgtpthh+5tVVfWjyhn+VZJei0cjJ/k2rwBFwd2
uIHi6D10+UjPtQx8TnJiREBNp+d/TyPx6LqtWPV68QGT7T6iKvCKzkqojV9IXMR0Sb2yBji7aZxe
4eGHLNljg+SiBYK3Sh4/b65lwSJnofFd+L77M0OMudDQZxMFtnkG7loaiWrDwC4an2gFUr1KG4tC
3CPpcpZ6hClSY1RYwSPSDY1rWwo5wodgemXTewptkFy+/Vo4ert2gNhGZnENI4IglYU2KVKEA33f
V7vUqHYuyfdlJ1eP5gBvCBhbAwLPTdVtbg7l1q/97hJcm7/L0ZrLTVyvertukMUV+s9uvMQkc+t1
bB5KcpRrOKnSznYc9FRw9GEC3oK9lRArVz76LQqWrD5POHhH4UXqQJzXwEOjPQqNX7gYr5ugt/9y
PP2vwt3/nYKH0mP+mYp8xh/6D7bg/w0EgZCPMgh22EP8r8P4Pw//+/7PUMbf+7eMB0mOBouAcKRS
Zq0piDD+LvxT/2Xhb6BR7DZGt7Ek8G8WgfIvXSeBbyPOUxVV0fhLf7MIYBsg4DGR/yjGX1Hxv4hi
f9Z+/RXDTJmf/1MiIHN/S2q+kQ8u5kEhhOkkAtN7Quox1/hE4tH0JTZDSsvh+DcirfyW+RhR2Mr6
04LxhahjlDH8o0D659nHn/2kamlMdithWCKp5rKBKetAwzze8p+FeP+0PP7ip5YtGXc7crPyIecy
iLoTLgCxJhjSbd9dKbrE7f7H8R+ae4UJCCJRBbJSsuzcr1+J4tLU8hNvMNf1jJvPb5DWyqD4iiYf
agS4LD58VE6H1nBx3nOPS+KnDvJVq5HafOygjnqKJzP7frzdcTJ8+U0nlYFSQIGynGXiILRhQ5IQ
LytuFmOYa1Be9LC5qcNugcvjEk+bHTdPt2aRY9drjzU7l9gk3VBcvsYm6AC58ApBCXctSJi4EuwA
Lxx/xj+1RP8ZHNpEy5NmutWYKUr+Tg9eRh/WLPBWQ/jL1uILoTfb478yMzK0cWh+6mERNaICYygf
RPJGFh+u/olZMzMytMmMdxOJ+rSSGW/K3/oQ/EO3ia0TVKGZeaNNJryLgrsy8Bg4xLW6xmfIHOCO
i3fTu5EL7GnTE6/w2yf6i5k/LdjF1AhCWjTIB1394IrhkMObxSIZhHbrLHSHc5tkXajsa0QaXaSy
vnFF/RQDOUB7sHQt8vo9ZqwSVYaOQxYo20jmcJNTTFX44Yq6+k3sSmtfS64CoBKWFY5eP7jfYZnR
cDPbZNJGQSMyQIUrXPZDsDO94lvXP2d1BfKLlGR2lfSc9WAf64133cvJDXnahZUPmxQCQFh3122H
lQlqJVW/SFNlE+XhWrjV2gyLLYFnxe3UvpQheoctMPq3hstlo/hJKRU4N9B9yHkc8yd80BU2icvB
RJ6s3QcD+Qe1uDs+AOfGySQGJliNetYQYBebPOTFmxZcilQ6EZ2UPyuv/5lDk7gXBE2BaIA5ZABl
AGbNHpZzNzz45VAGuw7jjIpUNhdyiAy4BN1kCRVqvUWhjXfIkKnrKOetSHpUCzDbVX0R2pAaWMtW
ksvNat2cGGjjlP5qnE2iaFK6eZ0VjOeGC+BWeQmpOSz6N4GOJC1e8IRehOjiT/T3V8cJlmJtElOZ
lt0gpEo+qJbzPLqZl9atgWTPkdXFYEv7PvoAhs/U0m8qo4LoKIuVa5gH1a9WDsbJTeUuo1p+diOu
GTxup1wGfCH0Q2awlYZlQ0pwx6XSElzossGuNVXGfMqFPXoiaK86YwsCJRVTUJYhJ9NIwX5SGNy7
k74NoXsmcYqSf1hSfgNQ96EV39IU11HuwZxHK/xIUWnEJOqP98dcAJysBFzV1C32zPJBqc1FIJNS
d060PJEu/2f0/bal/xRbUxENwFEFn5VUsUeSD8kLt2prr+A9xbqTIO5j1KokS1m8cWNkYuDag0bn
Yoo6SxvT4OeOSr5ecHMjC8Q/d4mBB6Ew1slYhnjW+6uTBYDkmZqbMBcOYLh2rsZqJr0fb3lmAVMn
K4BNfRzgdaoyhUe2Rl1LCBjVn3G+E7E4sT+YCR7qZCHIWiSWdssiU0ms2N+a9rsqfRx/+plxoY4/
+enjhRkmLGXPuLDtRQ6iWT+x4M71yiTeZZyOEWfSrkEYcWrI/3BucwqLK8hExcPxh5/rF/XPhzei
pGwws2BH7CBRuQ7ydyO4Od70XL9MYlVqtFCD3V4+eMUqUZHar060OxOX1ElcwhTKMuWmk0mFehSm
FltEoGujj1ZYSC30wNqb/mvBhYZSPPnBvhQONTXaY1tV6BBdiGblSlCISLk+JOxw1zT+xi51LNTi
FW7GG9fBeHTIt1JMtifE+qow9n59W/rdXWNeKzhNlPF3HGfXUr/nuiHDCAOnQVve4DWnucGJPd1c
502CjdSYXdw7eKObBaYh+aZAWXmi+75eQpTJbtHgqgVv7Hg8pNwH/aXK1erxhmfGqzKJD5lHVacm
jOEQI+Jq25AbUo/kyF3nWAszkk99/ZnHn8SKvOI+BI4vodLbSsq+0E5MhLmnnwQI6iwCZhwbgBCX
z8G9HILnof8FahWR0Sm+y8xHHY/VnyOFhhpX9wNnOETuey0OZEKXx7t+ruHx338KQRkVxyBdWakL
D9uxRZ6d+KQz0eH3bulTu1DQBVlHBQlFmYEbaFcIT28k90RMnnvqSYBQ4bmUqk93xBVWd1CGU/tE
f8w99yRCuCHAdZkLsEPqPGBctdAottMpbT7e23NDZTI3Sfi7WtEXbPZtdNnhYyffethGBqzZSvvz
+G/MvMF4j/z5i6K9wIwGle5BL3aV9mSSP0OFf+IFZjpeTGaqTyqs7mtmKriCnDl66ow/1+5kbnpD
g19vTLv19yhYaqe2R3PNTqZmVuFKntv6cGjlndevnWF1vI/n2p1MRwTdLnUePG6F2KdFYWOcWPnm
Pt74g5+mjaRkmV6PDbvuTSPfCc5g6l9Xmlw0fo3qnHvmyXpNtazfNi19kYARbFZeen9eX0zmooLL
rxSMnw7/WXXYIcc+r93pTMRjB57i+Lze1rxP6/V5zU6mIEWJZZHnNBv6Vz6V/8P2rHan5Vhhziax
KGk3du869S3/N3juv/1s8mTGVWHmO9DUiPzm9460flCc17/yZMqheqK6NiWGWt0KQaIXntkRkzmH
LTc500YbDprxoAwP1akD7PhcXxxgyXT9MTU8v+0Ts6IjguzOCKu7mpLurnWRelv7LjHP7JXJBHQr
D8+6lF/xEHv00kWKGvK8ATKZf1lDXmgoM/kwgGft91133looT+ZfjMcC/6gM6AgJ6TI4RXCbiRe/
UWSfQlEtZUENgWY49Bwa6mXlnreLlCcTUB1EToEL8aKNKcXaOOcdGqgV/HN8IBIV9ZDb3QFLVT3Z
9dKJEfH1xYkYU8CfQzIWTqmVp/TDYH9vi19aTUFZXS5VB6e34hEz0I1f3Z4zRIQ9mZK4BgmnKcyB
czJXSfWjSH4cb/jrZUXYkzkZg+pFicCclOGqwYoGI88yoG+Ot/71SCEX/WcPwTa0IwDyw6FTqLIZ
RW5v5zU8mYwBgMcsMen6plgb5s6pz3zgyVSsEgPPvM5icwrndlBu/HMfeDIXe5UkPRsZYh86YnS0
9eG8jpishYVag1fAOJe18BBheQ5K5sTonhsZk9mIh2qJ6p4utrUCuaOzqKFyoXc//ty/94X/M2gL
azIpZVNpXWvcgIngrey9Ww+nPa/e9HDbhDCpiXxKRyPbsMT+AydbquNccR+Jba9tVAlWTy/vSHCf
eprxpb56mslUJhmdSirGi4cS32IHJxENDBmokrrSFjYzowqwcDfvu8Y6K+bDQf1zZjQU4mZ1HPUH
J/Ju8yy9KU4E/ZnPZk0mdNcUupdFvIlZbwMRAr24oTL/xFPPNT6Zz1VJ6qoeR1ulIjuMwo0lPyCN
PfEVJiXdf19ZUkL+Z6dEpgGOACXkQQE2IjU4AVGomhj10kvfHFgrEiQlV5EulL4+oHlZxHqwykBR
txpcHujN6GtGeheu1NIqCgxcN+WLCvDZ8SE7E8ws9c+nGwxRUizCFMb2liuhPUSBE9061/IkOIC0
yyM2K0QdVMnpPjFPRLO5zzUJDhpFfmVNWeLBFxewgsDg9QvZ60/0x4Qo8c/nmkSIPCh6fK1ovi2R
wgXRJuxhAOpw4qlbUoZtF6hobJ7lBlZV8yMxHzVlq7d8psRAdvkzarVDo0Gqf6ZOaV2W4QqH+22m
GKtg0HHrVPdZ+U2X7o9/vXH8fzHDzUm8KYC+22UbU+sAxCn078oWtB7cccgN531FcxJDSPfUOYWv
/SHV0kUQ/eqr82K8OYkVka5nno8/3kEmt8fB5LyjtTAnoWIQaYjAkFu7ljwJplOLnpq14709M6JH
44nPWyOfuizRBfR2nx50PGWbE19xrt3x33/aeqoCoGhRCwKQiRrMapc4eJ35+SbTO49iACN52h8M
kp5UXj+f1xPKn09MQSzGepHeHwZcE2/RmJ/X7GRqS+R8ewIoTqrIxq/PbnYype0grBpk290BAI3f
/IB7+H78eWdC0ZQNkunYNlKKxxVrsQuk187y1/hbnHVwIFn3Zx/XQebrXttR9BHh7LUozttkTqWP
Tc/WGNxFfwBdwAVufubTTqZdR0UQn49mKSO6D87zHxNTQhEsZp8qUwZE4t0iDH2LJKr4T3y7md3R
1AWqMNR/zzoHUIBoXm2WZhT7eYr7+7DH0mThlu6dHIwmJ6A2U23RV/basz5KJ1lWabYOnQdJyjZp
erDRW/fAcUlwKI9h8WxANOmrZoG4f9GnoPsHQCkBmN7gvS0kqo76neXs9Pq+ai8MawdtzsGGY8FN
I9jYbIHXBbVX6kI21qBYFsMgL2K5WNhURUjeUyG/HO+BmbAzNaqqdDMGiNH2B81clsbSKVbH252w
i/6zhI5sq8/xzLR9P+9dGW8WdDWG+eB67jIU8iZuXxzpTvZ/RtGHFD/k7bPevLlsf47/7tz7TKKH
hyrTSXJO2hbumclO60+wmObanYQPamjlhNIPbhy+NzCXzlxNppZVpt2FLrYNNPsLT5C6ObE9mtkS
TL2qWPFEH41f1QmeDTZz0XBvGO9Oe15yX0xlhyo2IoYFl4WMwTfVWPjaiavgcd3/YiszhUoZWpYY
OP92pLZBC8oOf7CuDO715LWJT23GZz6lPlnB7ahS2YFzCUhFg4sTa3ZiyM8sBPr4e59W8NyUy6bA
1vlA4YmBODmAfKG5p5JLc089WcTDHuN1I+SpAZtTxdFm++MTRh0b+KrPJxPVwYQ1wc2TzZ1zif/1
ndJfuK0G/+VR9p48xFiDBlui0anlDW59IXDMvBa2tMG8eREA1NE9EIlaD88ScKwbrvOsXsmpeQfQ
ciVJnFIyyEofdbYr/Eck3KtElMuWBBBy6FWEjvr4a0AlmXmPyczXsDyyFJyeSKgaqwFSUZ1pK4uc
c5v/DByxTLlfcl2V9HC89NB1xzoeo5QUhh3cXqpOaiwe2e2XxXWTtUjSEsib9UYCKxGysBfGWpEH
xDwuKjVtpSLdypTk0kggoWrLNCVgh6A1BSWNP1WIjEH4YmbSgyaaja7EN2n4Q66+mbWCGXm68EZH
HMnYqElBGTzET+09w/rTk1C0GJuK2nnvGX8KS8uvRDOsOnieeNsnMnNiuGui0TgHL3AbVL0usHp9
UimQKbrvEdSQRn6NAMCUckUqXuZMWSylXgOYXi4tDITc+GnQb02qDp3Q3OqArBLLWbXRepCfqFHF
KVhbh7J+bVjfLPUyRCmPt+jK7oGkttuRTuMF8q0FF6czpHWhiEUa/4JLii/7m1qFt6VaL9W8PC/m
jj5ynyfUoFFDlOtjlkVdkiFr0lNjZRwSXwz531Ph00wlqWxFZsteO8seU+vS+pleFtRWYtw9bDKx
c0OcO05Mr5lRqU5ml6+7HopCTpJOdNEAlsKPwshPZiZn4uVU29EIqU5tixeRJbEwYI6wzeh/Repl
Fj1GAAnrvaPeVZELduS9dB/SrL2Iygcp3MR6u8g9jLuMYol9+cLWrjg07awof5AxVfAEVw+mt7Qy
Cl2s+8JNv8E/jaJoaQBVjBVBnf1YuLGOs3CLBq1FXlevlSRHnNauNOXCg4pj3sHBqcythOP28Uk+
EwPVySJcaWbn9JLMgJDBm0tkwe/Oaniq8nAigMhUoRM77KXfUz36eLzdma+vTx548AyBIxlf3yov
g+KiC3ZSd0KrO57uvxjDUxkz8vAcuzqWyoZabDf8mQNdTirwDl6woe521Rv5BUZzq+MvMrOhmMqZ
HQqV+9bpu0Po3OrlYxFeafArqubEy8w1P47vTxPSEj6o5JQ1yMG1uJD8ddZTFeovjTY4MXRmZspU
2lzWDf7m445FTg4azCvb2jvlBUPXCE+8w8zgnIqalQS8XVSxQHNUU+tN1K6Pd/1cu+O//9Q32FNH
apjRbqhvOm8TVyei4Fy7437gU7utqtQ6eE+u5sJ9BzZJP3EInPuWk4iXwGQRmAz0By5UVyDXkU/H
YNRua+7RTnzMubE/WeohqzSaNaZb2/xblL9p0nUR4lUnQxnjCkymfD9LTm0s5rppMoVTI6ylJOCK
qquSJey4LUKz86LOVMdK1X2aaF6JKQW2hP4hOJVtnBnrU+kpNchq741ZQR+2hGh7uPL+Mq8FvRNd
yJK2Oj4wf69hX4SgqRDVSP2qiRSim6leJhJ1KuqlbebLQb6lABtDlhQ7zh9Vfyuhpbf8nap1C7m8
0RscA0GOBNZoHrBxCrEAB75qJSiyvg0LbXjM8qdEgwAO68NKPsL4SsJAVfKx86UazrA2x59/7pZ3
qnLtjC7BGJCZlVQvUV8C4MGjpOaMHTdUJv4I4pBtDsBUkgx5dpc5N5FxZ1o/iqzAlyFfBuBXZJAt
SpgfBu7VJNteNcGmgvFeenci/Bb3KxxDTvT2zFIy1c12nWRRdE/CUQtXbbVqtmpw3iXsVIloeSLA
N5LP6BY/avCTQVGfmKczc+d3x38KMU5FXZyXjwPEek/SW6l9Pf7lxIwEXChj8PnU8lDJHsh7DrgF
yRIFppBb3IftWyxuioR7st59c8kIRNnbHd4xuA2Z2kWUfRPuG/wpKhICsJzGEgrnFgDJ0u1/tT1j
M3iJ8GuhagCZ2qsAKhdF6zLfBtDwNHCMrQnotNLXjYmblStAZFFY0vUfjoQj6MELLuX4XmRXenzI
kit5uIr0Q9V/VAXVtxshvRrhgz/cSmXpb6LqsQSwsoD8cYVH5r1ZwEOzCvEcaiHnu4vCeO3bGzCz
K916q4pL0HBu85xEub+EELMesnIdD7/M6l6rikXlXQ0Grh4aBxQNxbu+zFVzhUHgwlNLkBgyUrhH
s3/0s1sFNE57j18qviC3cvIwJJe5s5clQCk7vLCy/KbPHwLtYKgXEIFXHtRHEGcBBCW7vQkVaCHF
U6gdMvVniXunIS783oH726ys8mdUtWtZM2+svHzuKXryjGfAt8tSuuPRtfrn8S8/N6LG2fHpuzeu
irmdzEaNwpKguvalM+fA+Huf2tVioAhpR7utQjHK1XAqFP+eRF/EyKkmNKcYxHO9joZlZ0NaFPcX
e+VhohpLoIGeIrFSw5fg+dXZ6MOlZL5K+rsDJ2ew9rb1bPgfOs5PWI3f6dJOb8KdZz6IAEM4Tqep
S4HdecIo8bue79P7O3LVZr5AheFk8UI3D7J7YqqOF9Vfvf9kqc4HXw0CKmMOQ6STa195+bbpntTu
opFXHfH9vGExWaR9EKR1UVbs3+GY9itFnLdHmupKLSNJNGi8HDhG/PEqalbHn/f3AeCLbplqSsPI
ANk5CmwaqlMLyCe2+d1rNgpLSiKFIOTuO/ddNaHtXmQ+WZuyXrXpRZz0m6LYmbCL87IG50lysnEW
YvhR9NdcaURWt6hymaqmlZZcS+U1JmCFWOO3spCdaO0rvxQ72CXxh2Rl+zpJrrPCWURw0EB3Odaw
cTEUG7KnsriJnHVVX5nuja5e6zo+Hfp5X0pMdvpQnXuBI95wyPP7UFyaXGAc79KZyCAmK0LQdPhU
u4xgoayN99o/sUmYa3YScODeq/CweV5ZKuDCvTjcXJ33wJOQ01tRJtWYexzUd8kV1x28geMNz+wU
ft/If5rLSd25cottzqGEOZZwUvaMxwYW7PHWf3+pr4au8meo9BIPt1Vd4yiIY3IB1FdrKaaK8EXB
xhggzodFAhPD2XKpF+oiDiO2KzI8hzy4rjKFpVl6A0bzMcIvjz/R3CeahJgB6TrwLDoSCOhP9dlT
tZ/nNTyJKm7rhCD62wHlOuyslXJqKzfzwFPZrGspfqYWtFuznfVW3sdZjztVzfrwL/oAyvNBMZ4x
qTpTlCymotlUjY1cSnnc2ACQgnPH9sTzjv34xUiSJ1O2kYM682oeGBc0cLDDwsazMVYXWXIZms3C
bX4lPQeLaoUD01Lz7rjIXAYalaPdfWK9ezBOnLan3le5SQOqUKIXrAAfWsooK2ivrDKQhNeJ2HaW
WMhVuisRvTUvgwIh+tbNt1G0q8V2aDitVzdt+aK68v7Ei8281yRmBArY3Tyjw7Q3NbvI2/NC0Yi0
+LxHKfsuACtId0nhjdts5fLE/Jk5LsqTiwCvUXGpFyp5fO2m1XvInSn3I6BlfA2weeWdN5umml23
VfuaYjzCkpKsGrPalObjef09CQBpOehyZo7zqdvV5co8M8s1Ve1KoHiG1KJd3LLql/ZUvcPX/Y33
95/fsVNVXPnMBnV78WhQ25uk5Eifanedlg/ndIg8le+qQMAN2a25G6ziK/xct1J9Yjv39doiT9W6
OtAzW1d4dkN9zWGlKeplAYr2vMeexANVTzSrHBsf9HXdb0r5RLtzDz2Zjwrs4Sr32YPqwath/4pI
pxSmtz7voSez0ndSvWsVBklONbaz1E499Pj3/2dwlO3JrMSrKQjMFNVDtdG6XZKdCrozzU5W7w7U
nmxgUnswne8uHFD3rFyNbE/m4CAVhZ0rNTEv4iJuXednPu9kDbYA/WmVHBL0xEopF3p0Qkw6071T
kW5vUtipmgE3zlvntnk6ayyMTl+fI7Rf64WMH2J/aC6L9Sngx9yTjmHk03autTU8gLS/npRrn+NP
+lt4+sXwmoppnTLhDCC67tDq2TIILRQmsfGjFfUy1cqLKMZs2jlUhtgEkYpxnzSac7Crc8ki3mbA
kBYlltwpJ4zgTkKsliRXefItzl4izd21ibvy9WHl48iIWG6dA4kwYVYVTr3Uq3JYRqpyUYI80P0n
y78NqDgpgKrBdeUK5SZVmm0NkN4snqMm38cq19PBKwqRZSIP6h5eKfJXIxJLmdIYKFzmQnKzPTi2
fYOFjAdhV+/67Aqv0VZJLqxqWzn3XceFysFzd2WkbBXQywvRKUhddXfFxeUqc/zboU0PvrTujXan
sKIsSkxEtXjY22m7t+1kq7liiz8XqHH70fYNfZF5gOdTNTrrOCAbk+CXuoNvOm1KqihcgaLMtPOC
31Q9lcuM8s7kNOBXl6XyYmArWcnniRLkqXzKdms/S1RmZ6b/rJWHPn48PjxnIvZUlQSKTw6qaKC6
ot80lgDe/FIwqI43PjOhpsok+P1trysuywx1jMHK104kPuYeehICi7gHoS/oaa/ZshPHznoz7qKO
P/Tvc+wXE9aYBMLCj4oKgBLrTIfpnipWFd436mj+Clg6aZb44sCzx1IWymlt/cIXI0P3GpbOVmua
O+0k52Sm96aKpcByIfbiPXyQrRcJS+gz9yxTyZIvY3bhonY4KNm30rpR6/O+tjV+rU/hU9RlFwct
4VPduE/9j+NfY6YTpnL+FH9G1cOO6NBt3Kv+xPgZZ/oXX3iqwsdD187rxusPJv7nGnfaQ4VCRjLQ
/p2I+uOS8dUvTBZ/vXLUvM0pzVAdY5OAQZIxWInY7fvlY9S/nNc3k2ngIyvVuoAOj/b51Xk5Ctma
jP5QOIYWjhpQQA9POX/c87bKU/G8hDeJAR2ZbKVWrWP1PqO44ng/zISDqWg+r9uiw6GBDVyxrzuN
FBKy/OBUicLMCJwq59H3KZ2oee6kRJTzIFOFdt5jT9YhxRx6z8VE4RCYb7k03FlRvQB6FZ/olbnn
nkxHePZlm/iMjny4KfGmOKXpGQ9PXwxtc/y9T9McOH4XSg65VMdylhkqNZJCy5AqmhjYqSTLuIL5
6+JU/feMulU2J7tzt04HfDLICqvedsjsVZW+ddy06XK3baNyi7HhEpTkOityLmXJytS3eK8c/0Bz
PTiZxKqRtm3pE3vCe1I2JyLD75znV/03mbVFgMjMzgg+ieUevHqNBTj2EPpNwo06TO1V3he7BOZy
xt6pj9O1LEvcVO8zbKiTJMH7yaLm5JUWlm2yDa1vsXyDSWboUq/cfAuseu9SleKgIHRE86Ntvofl
Q1ju5GFf582mM61lYf+UzFNoyd8WmV+9ziReBDF+X6qOm4mKu15+oaEYT7N4jV8D9mPJARWOFu6x
1KF6IS4FNop3vnJ//PvMBNlpPUDg6ZQ8B5w2Y++qdrG+G/al8hzZh9Y6L68qT6sCet0yKsYBkpBv
w324Of7cM+NqWhNQFEGJnYbVHSJss2Jz3eDhe7xlBf+7r6fnVDCstWhu8IJhd6vjGVovlfSH0V66
8otVvreoC/HbdZubMLOXifm98TDjDC7QkMAELZY1/qFNs/PcS2v0WXCeW/PZMi5a8cKIXYw+NpZI
V6VELSO4NVu+FeUlnoIqf6XGNhFFvQ6oudgOKRbnCPxSYwffdQdvHNrXhc2fyLjvNOcCP7eDKN5N
bE19mOiGKmAcw1rRPlK93Cvmo1RY12mFilK75op9DdV6+384e4/luLUs2vZfbvshAt40bifh0hsm
jcgOgiJFeO/x9XfkaZ3IVzyKYKeqFFKBSSSw99przTnHJFa+HJMCUcbOUM4PC9iotNp2wXmUClqP
uhMUgSMKgd0I68DgaKVX+L/NVa8Uh9KqnXBsXUbONlZ5p0kechoT+VLZE+llQzg+RBX4FuG5qOB7
E0p8+5Plj4DIMjNz5eBahNuiC3ZRQFCxcl6WPcJmu6gdnffUEA5luR1UyY5Gxe6GrxnwYAQaTFqr
Seg1as7dHFdlWbp18Ecc38fJBO+G5lNKvipukT70AL1GVxCPVr4Wx8Rt6pIA/hBDVTOtKpFsz1nc
TIQezyKRhsKfMZ/OM6tuXXzV4hYE9Fox38ab8jYGmBB5cJZ3ifySVztr/BOLmzZ+lsEMQdCg0Rg5
s3CczMFvE+25DR5SNPxNkz9oEHlmXmCLUXY4euQhOCOcJa3/GsvKKTooKonsi9oZKMUqVo51tqwE
lqXVOHtSaHlZKDoavEeF1UgIGruzwObNH2lyUCvJl03FrnA/SFPlmPHiqMaVrhkdI/iSoI3mzu5j
uG3M6WR51zQpcPo/Rh0f1YX4LNycwNYXEhDNVrPRYhJCD+TDR3/sjI3uL5G0MvrcZSNFDdKKDvQq
1U3UqyafW+sxnB6HZD9k52H2Jv7Y3f63JngAuiBne3N/LMunKr39Z8F/Do+W37sLwA32M8u1gXUl
tM7zsaN9DvOwWckctYfhOCBFgcPX6ce82dXyrw6+48Rkdyq+TPm1TT+U9s00/SF4nYNXqf/K+DtD
8lPS72Ijt7NMOICtT7JDsLwF8jrRkArndjicp+xUZUc521BR2wL3VLIC7MsIMp1gPOT5oYndUXyw
YnGlY2aphWOAnCKJKlecT7RyvFCo16BgnDb/NSQFWwxmKQqM5i1PNkXfHIJsJqtw8kS58Dqisid8
L1D61mYxrXP1hCbY7oSjNhxGvbO7zh1zXNX5u6k9FnPpGG3mzE3/OJFeJtOWICjvQKnkgkvLQz5w
C+BKsPP0ZSk3Wjd5Q7jrwRvpITnn2rYhX13lORVg/EwsPAIQN+s2m609mbXIwO6XQB1VU1TZ3PIx
SVd9a9EdQWOyTLYpt7D8fCWAZMprFWX9wYrPmnoyxDMsIHtw0KQzFpP6iPiEd6O5SPK0D1X5YcoQ
oijqSkifE1qrC2KngvEuR3WzuKYEiVuN4JAg4ZKRWsDXKhDiZv1DXn02U3rWTfB6WQklK/EV5SEA
ypmlDVgTckKYkUwtBGMBCFeucSTtHWt8tEDXVK3qGvWr3qSYW5GgV6HTQe7M6Kf0ZQMa80o070oD
x9FYT32LDIrXzwxVx4om2zCPKXfAyt9jDe1NbdhJla8Z89sCYR89fmZF2+uI/cvmSZWQ5rXxeso2
IIJWxuBgOUBrlQIserb0ayA/93FzlEmfDLE83rikslJ5qOvdqn0LB1ovRfurEaffEqI+wxIOU8s+
UCzZLT7TLvV8FTT9OhEzO4RT13BoGlJsCGL1WqKCz6Z6JaKT6DPNqcxbfFPqqe0jmepQSQJvmnun
WWLHKDQPCkubdTtoTlHodQJdYt0vpusy4ExN3KLfZe2vUT319bMu4+G/CMULXVSh2mrUPPyLycpX
Cgje6DLyBNUBVCJ0+iasngRVfaqcJJ4Yub+GJWN5OfT0wY8a1yxPyUiv6jmJryovSwS8Vgy2gWzt
mI/ZBcwaPX2bygr02MrCdibAiCtVuL2T5FYiBB7ZT9j8BuVJMR6WFr1l5tzC7uf6pQywe0IK1YfN
GB7KonTVWqWzFrmGPD3GylvRbMG4rJSocnKBhhwOM4RahNAK41tbfWryRmmp++CKapcq/JCWljdi
T47OOqnXXfZb6rYJH6kMt+ilNvoA0RkTgyavguRxnH0BkPAcPCMikkrJsSCoVpUHf8yu448Jn501
XjQotu3Vqn81ppdPJ2HY9kBLuu6Bfg+7aDaPH4sqgU9LXFkQ/GzhKXrVi/eW41QEQradje3AKptU
ZCokGznBWH0oCjDdRkn91azDcl7lpZfNxxJcdV2wekVOK52ltPQLAmHrdgF4m6ykMARidcYPuMnC
40ITO2vXo/BHJ8YQ3Y5Y8vZL9D4hOZW3w5FGSF+Ix68oYBflUMFYb5YSEmfbPcI8zdpLnnpzeFIV
Z0r3EU5LI/ZFxWc/Rj4GGapiiXdE6V0U15O8gz239CdJfZays5L1TMgutYCGCw9zrwLVOQ2m6UmM
oYjCSNgRxwjqj9MU8JVDch0e4uFJYPtrTMLUu4oI5KWhf8vPwP1hFeEpDJFTJ8Ku6d5DmLZlo67G
odlA0XUStGUlSCWLmmxYG2V/MLN21XS5rZqUBkt9khuQMHVwzHJGERQueZo6JAzbYbdheT4a1a5n
dSqryo7D0I6s1hdGDbD0SLVFsmoxuDLu+L66WkLopcMhGVvfKgRC8gBoxx5WsnNE/ypq6dAy+Y2j
L3E+pDKgnT+kRQrSOYu2XX8N8n6l1a/dErhhe45r1uDpUMXPS0wq7tI4puJ2dK7V+LXNXxLZSwEL
G73XY7ExU1awkB2+TzwAtnY5iizgX02yxqsEAD7mITKclmPMwgowvVjWY2asl+5Ya6VTx5qf9bvS
yo+gfY5piFSLbKBJiPc1sWIdknv4z8CpJ4PD0R/My/5Utg9VXdtVEDgAvfxoqD66Cfx47xr80oHV
2GVQ73M4IwlUPCFgKTA9BDd69i7nJYiL2JlBWrdl60nyIwKgVRHC6TH3g/ZblgDD3e6rcm4DeTXw
DrVduuu4BTqHjFjw9WQgUtovRNiY6cfC/pZTwCyU9YpJG4KHWKHIrqGej6nmyPNvgQ1OJxC4b45z
+A4FrRUJqTCi9cJdLurWjrTl1GuiW6jq7QWwon4dttahw+ukaJ9G03opCNBQwBgWFJtuFldKY9lw
xXgzy3UmvU1F5ehZRyFgS4cbEDXQZLfpYk+KdXdo101TO2Ban4HXEoexTftDqvfXRP+CmhjoD2l+
pgbt2tYHi+Yu6c4KUZgAbimTNTkxtt5DPliAkiHYTPJDJmmOmkSrXNcOapkCKKE8LOV1Xt3gVLlf
ZmxsNYzfGkeYJvFqlLbM8typ3LVexlml+oP2OVrE/c3MHgajelGMozI9VfMvaob1II5v8CD48cou
lFIbawqL24iE62OufDHUwECFzqIfp8FYSTIVfc/DSGVe1cM5zjO7lS/F2DqmVvFidLZAQdXrEzpt
gHHj5EvGS5Qr3tIX+6HQwNJPJDzVl4bAyqiRzqrGljP2q7ZOd7JScBww3DDZxbUT0I6wMstuB+Dz
OTlhukpTuFxZC9VNY9ptbNiGuKkbqsWUC+TclKaFq+0txkSwdHWe+1NdFV6VtofYKOwcsChKclsg
AMPkogYSjaQiK1pfmPOZa6VK9wOZ3wq3eRGWvVUgIVO114wFtSFhR6IoWuSvDq+fHhgrq8w37bjR
psyuMRFNFkU+WTSylrlKPj2ky+gXvJxmOZDD0q8Givkpjc6mNB2WjvwNBaBzV3zqRnmS411TvrdK
4OqmzOY1Ovrcrg0YsnJ0bEtsTuauSgXAPb1LmB7HW6xukE05vwRfQxA7Qffc6+Ds68IjwXynWFt+
j0x6ieDNRrNnTa6iTG5A8tCg+HNu/kkG0nKswk2NyYlCp7qZpvf92Hnl7HXGyVD44Bj7ihGtet8f
68pw9fFBlmcfcJddiiZsU92bYvnSVPm+ho6F7CsWwB5zkpH1iPnYU8cpMdSfw6i0a/TxVI5JCOo8
LN14MXCsjpvBrL8M4sFXY8fSZvTtoaquBLisdPnSl/HvXI3OMysNRsii9uMltlEw5DnRyNO+kAaK
OxLBJVbtuJ2KTU62TKeUR8vcaVjFyNgBhFZg2yoRKJvroHpoG3irOqvjr9j6TTZftarI8kwhihkx
h6AYBnXDKk4ssNJLx9Gk1bNAspbqyZPEEjqRchiJGTAkxeHd8qvlqcAwGbLxauOVJEX3RiJsgvJx
1KZHkQjvPktt5j54G/1W8jOVH7gIq3Sa95YwusNoeOAi0ArY/Ri4ddSv9ORRCjPHgKE4z5wnOEuO
yQLjNXSmoHD75dloKQly1YYuvrYSiQ3dupHAK0DaA0gy4veb6Wwp7K6S1DnQIJ+XJrVzLTouquXI
4kZM07NVf5k1gE48nK0ygW+CK4ncfJpUu+OwAP7yqM6Pi3IqxmC3dLIrV7yP2s4KLgvn8ijq/MDi
IBzWjtypNqgZH4Y1BIphX5Xql0owPUH9dXnuFM8ojnD/iIVeWdKrHD8P0WWwgDF2e9YtBO1NfKgT
Oht1jxja00nX18X5UYjA3AaynZbZmUkX9QOEV7Py9dm6KEkE7dLadGl4UPMRFK78mVKh6kO0H43n
eagZWFExWDldGChLDexMqIAF7tgiZfHQBV+xoq2IGqsdoBYTCUddBqWBuk4hhV7Nw1XFWYI5r6cH
wi7QjwonjdZgnjw+QhsFUcPJ31gUP1QOg44H9xZnX06rTG9cGeapZlZ2ympHuv4pFqLDyNR4FB0V
N5hApZOH2JRkR5BhDcz622R+WVm0g7K0kuLfXRFD7bZONEbIb5C2RcQOl/XG0VSbx7YLfBR3nBbO
ZlmequiSTA+3g6mdUwzHoJ2T8ZAVzJgN+aCPs22qHeUZwPhqF+rNsQrYBpZ3khFto1BWciG4i/mW
0FYceYtoHSHJzSKm5MOyyhgSF29lhnP91syJHrrmPaFjo6sqlRmU9vALAAatrdBueddasuphB09o
I2UGv7r1ERjR1Rx4gmdf68213nNUqZV9lCpOpcO0ublpGhc4rZ9bbsMnM8av0tBXQmustepI09GW
+OpJE/dDcx3B0NKzwbaE2NPpvqmDygGfdwIyQGdi055uC89GCds1gUVa9xLoDYvs18LC2eH6TILw
mAvDOqRozcAQ9FKKCDmx5Tj7gtpno06HP3C5dUYk9rFR7a6JvDbrI3M3jDCkmxV/4vrdaoNdLHa+
VLPvSPO5jnLXyL4EKIK55snBJjMVfwI4HC2NL/LUJgr156StNaoHzsaSsrjRvLDmicqmNkzOtaWT
5OE6z4ZzYb2BPjuWNKQ0TVn14N+TUDwufLQOh2sLjSE2fuXLVjReBlQ6ofCnnM+0NWbzqjmpO8af
jWzuLRpDqXGcW8tLqamKMcXo/SZr73mwHWm2N+uxK/xW9VrsyEJ6SKnkhvZXUmxKmhhq72riIYg7
KOI19fnvgizlJNJXFS9TE6vesnxNFCwLp8uJPG6l3afS6Nb0iBNylTQcT7TYUG6Pp3wUXhqyLfu0
OCas03UGPyHPNlGNqcUCo5ugSKsuxTA5KeSzknPpMjk5J23k3/twMPdGpKxzSrhcBx43veVdvxOD
UxXHmPFPZWhC9O2dznpXW5XgrPiQML0Q+byhqHP3h02npidBq6mMv3JzsLtgcIea6q9snXQYnCGM
QfsEdCyfgiVYW6ZvMubSAfvERrbLm+eqCGxrobYqtV1v4qoRaeZ2t3OkdqijeWu1NtYAuzGQp+u5
LcCQDNrcnpGqW6m6ryYWcauBqtu6ZTnRapLwP4x2TlUw1SpNO7SoMFfqgQewlrC+YFamcmrKP21f
PBvhLZ0+OYWz4Yoaq4ZuOVodOFB1+ae9EyW1HcnjfjR5UPJ0H87HSc4ekno6N1OB2Z5FLBE8VYr9
oQzoA2DvL8Z1ylLVGG+Gnq5qJDAqj4ssUoYIMVdj3dBfOqxZkiBdatV61gh2oTvxhFEXuG0AJ9p6
SmE6q6106NThMAeT36KmFWluy8Imz0jepwd5++eJKlCNF64xJatsEDZsh/LcRJwxKcfC4dDNv6cH
s1N2Xde9yiNqFJlTaB+MXigHdHVL8H+pcI16WmwNkjSJ5ogWyWexMal+m+VGOq1oxcTrcW4+RKvy
c3lxahHXXq5uc0lwu1ITfAi0S6DuNBQHswa9JHXlOA0xQeH/F0NnLl+nFl10PR/lQHKKYV+S0zG9
Ksa0SoNHLfwVNta2r9Id8XavEbB0wRr9ZpltLeEF0V/MAeKN9FUPLzWIDjUy3EWAo9MFLhxzN5fH
U9tk08rQowcOJQgEnKHgoG79isDAj1HxPo2od3WIgbW2kdKGUAlRSOGMd0ylGEVxEBpZiNIEKfzI
8zW7oyrYRr0XpHGvNNzj+RrOe1M4TQlfGTy+PLLF8Ckx3FKnzLc6SAUmcRVyqTuq1sBzWUS7bi4a
MW69kIQUUZq9BMeHOl6+KtWvmgqaikD3reWcYTWdN3Luj6wnsXkwkvIi1LVrpfK2aGda2LXXkuwT
KgiipqtFudrW1rapZM5mPGEmVOt4qVZ6/Da215zGRWDJWxEQtYx1ZNU1GjXTUjqCekzSTWgCqKRb
54UNgHn5oi5HaMieOUJghNPgKlmdoah+0EKcLEPxbt7MjWnvRZbMHKz3bn+GF+MpjKtq/rtjTnD7
880uGpSLu1AMjpK5qnCqdXFxO/cQmMSF816iRMyIlVRvkuyNSGKLUu87CoZ2iS6G3K8ELaKXqn1N
QJMDdA2Q6E1bB8K+6GccjU7KZCfdjTlNmIZSelKaa1sa/jQ2q5HBczCJXtjTf7JOYaw4IrqXXqzt
bu6v0FzeKwsLQlPYff4WMHWdvrTm0Qg+lp5tUjC8Tqv8WqUdTNzHUH0a1WNtbHNrYM9t3WY8TFHh
tX3sKv1JNwXP4J9Xyx9Ox+6gVdse/mdrqQ55r9gowCtP4a7rQUkd6ibxw/mtmDcRQGA5X+XF3tKf
a7F1q1FahYvoCHQNEtE1ReyakmzHuoE7/73l2a9o8UqM2WSLOrykYTxjp5AQfkmRHwvNr3iQn6tR
y3gdR5/W10NuboVqnRqhO3abWVveRcrOZurImsIDGW6CcR3U9boXyPYsRC+K6VL1vRdImifyIszc
7D76nNLiHfowb1jmCPrIVvtpzpNdTuZzrJA0CWX0aiYS/HX09AIStCWRD2TCeGEqUVtvh3HHtrHh
Afe7Rtw0EutAOnzprFJlW60BjIbQS3Q+f83dn+OeFmNgOLOpvnfdgFguvlihvlIG9mitIFCrpIG0
LMW6GMzcMUTVmZYLrCDJtmj3TdPsFkq8J7jlAjZmP7bp3tSXdRTLm0AQ12JhcqpT91FcXCS0XMC/
/YAzwZCrXp0Oa3UAPsLYQsoOofKUzi9l8mElH8n4HrIFSMSbpPtOeS9HWu3dKdSOo34ZOLMVxAWH
dCJpmEAQd9PlI2lfrPkl7b8mHFfFfFSHNT18lIKi6dFBVSLN1VOcCofbBLuRQlyYZ2aKUlNwhXMo
X0y6Mpa4EbrtNF7S5hBWRzU7SNEhlg7i/DHJt0jvK4+hM1Sp1wvChVzQgqVpERM7C/AmpyPoWLyd
rXEctFN22wEf6yh9mHUOpHXuZjcAa69+luVHo3mVgsKxZced3Cmw3Cm2WYlMQlyiq069q9GELyJi
PkOnVgDGok4hI3BrqBzAsMsqWyU73o6Xs3VOhVPT0z0qDkKgPCxKs9fY0kKVaeCaZHKmb36r4Rym
+l/O2rgJ8i9ySlFc7HvxQxLCtaLwQo2HJHFb4XmKn5rJlqUtrYKC4Kh0vEXVtDsZXrpiOXC1txz/
IVfzfe96QzkK8bHtTppKegkDX+ZpId1LwOLbojeV12SRfQxGu6x8kydrr/QPajsRx1yIBNJY733Z
nzRgg441vGvicxdJHictL7RioIcQrzq36H6z5l+W0FqrgnK4JeRk/cWMXvIebXv/JMTPOfOi7mpW
TlKZWzXampTma9X4FMar9lokG6Fp3XZW/VY8SvkJNz9jDbv1zQHFaeiGAZk9rfI455KdsR6PQc1z
e1Sy4RKnR6ONXDLS/UwOXvXoErEiiBoZP9SIDAw4+JnxqjD8ZsNxJtdVuzevvZBtBIXzj8gPqoAz
PSKWdMWerqRwrcLPPMw/rLp0l8Hai0q40+VlL4O/bdpWsWsDeS8ZrBl1uBWbrsbyHdeezvwRGEpM
F+CaciRVi8QbOyg6ndm7TYR0KVIceXgCDUhUcMvYeSd2H3IzekinVjKtj4xGhpaLTicJ16n6xIFV
t/QyKv6mSJ76sbya/VUSBfe/BQXfSBXuY8LUKGybfkQrmLWOUDDC/0v82HfXvRMnJVNesv9xXbP1
autQGT8Tx98ng4lxLJbazHUTBpn9WvypZvJOhVRAMZMrExHY3JAnzVf0Fw3YNx4/UbvTGIV5rUxd
LrApKfomid8GYXABa7PHMpGVVX9KazvMZC+3/pjBdM2idlXRfw2txglxvRe/9TT9y2f57ju5EyZh
9Ney5PY71hqjKSf94Vd9JxAa0lE305KvRMyPM6MsBuA/ejbvc3nMRbeGOM8xDUlOn7jx3zQ/36hD
7xN4YqUx00DG4sxmU2i5r5hHju2rIFv+ov/5JqNaVG+Cpo/3h7gI2//7f6T/LxbDThhiYSTIlHYd
cPOl88OKGpvh+CBtjERcTQIYQkXZcGLcxZrmqvJLMGeUoafCYrYysA7TGZGC8ig2w6nL/2LW+Paj
3YkSsyFdxChEdJzT9YYYi119TfxAWFX7tP9kBr2p+3XRPSH4UfVDRYq6TpCFUBskOaSrjDMEJyHA
gPsgf5S1nzl4xfvEH76OkmaCRVJt7tBzBpb6s0fo9ir864uozbxvWxGxa8dodpb/9D+LZhfVu/Vi
LJvSaBYurPpCtwLj87PPe7daGGMqqYKlk9oo26LCMdT52XXvXn2jUdN6jBs+7iw7IQJEjTbIzy59
9/oDxZOLpceMWHQ7MfMAtv/ouveRPhFEgSIc5nknfSwv5ed/X1T5RlL4/wv0iWXB0GaD5VhFoIXM
Y9BugbS0T6YlZnCdneJcoQQMLpZwm1mTDdIwXxyzfaW+MoIQhL2abGOqiSqBjCWrsGlN/HXwrJbP
YiBZdpyOt+l8LFr+IP0Sg/ehfrBk0deFxygc0ERtpUUngZiXKZce/vvXurmi/odG85/f9l+PuSEn
kSTT8d9l43UmrmRsBnAM7fiqVPV7XPErRsH0s0f0H9nrv37WnGq5ntU8SkZyWhrPMJ//+3f4Zne6
T+VRCrUvJDVmtQ/3ZXI7K/z3db9Z7e+jD3W1r4jb5N4MQslCDIhRCGgsmUDA/5YR+49U/H/d/7vV
YEhERaw13oFEjuyluBTlXlQfy+Gtyyy6jAED5M2g7Ntyb2RvRXtiWy+Ll1oQ0LqlK7qYtK4zu6w/
8uHNEq6B8RLLrxDW9ZmGLVANYOjtbWopkLQT0topM6+s/yjMSYFh63LFdv4Up89a7CBnXpmMbBLL
l8hfMurI7oyD3PvGeBbpI4q/4+SiSR/W8kr32R6ikzSdF/2GYzvnjXUUmt2UHOMS2UFZM2R8q+jv
6HVzDgtlF4woeMIHEg3NZgGzW14nVXSq/HkItjUSbWsb9n8xfn8nC/8nKetfj5mOL6xLemKJbvEc
HAYRPjGqIV5znmj06+gfLVsLJaAbpVNxElZpvlth9KMEOvE+DbKdrFIY8XrtpvoQBuvxb2rq7x7y
u8VSLkM1EtAP7Pov87H6y57+3aJ2n7k4x0JpDjWK/WJ40SCMogalPWYTvKWGmH9b2nF9402h5Eiz
vhLFBcg0E4nQcKp2E6UbTvtj52vZTNOQm81Uw9DkQ1guv8S4PVlqgdpAv5hF5BAu6Es0l6dY34TL
Og8VO8rj/Uw/OVX2OXiWWPmbufube3UfptWp2VgsqURNsCWEYPxZEI14n6Q1tEyzm4jLxkemcfHf
QlO+8ajcx2jdeANpnvPEBBpjuU+8E2u9+eFeeM/vjNuxb2ri53bxQgyDmyd/KVS/+9C3W/+vl0wS
ckzXFdeNwty2BjodiEnGn+ETxX8U7P+6ugixIxd7csulD6ajPztt3McrtYJctNmEXcT4FTzqv/97
j/juUbsrj1I9bIUBmc4tnqRNnPaHJy757nXXx7YMxtsdWH4tx7+FfXyzod0nKeW9aVlqkFPLWbXf
WEjS0SAZIjIJs3N+dD/uM5XUhAVlzJRpV771TvHnZxe9OxQlBDKLscnD1vyqDZcuzs8ue7tN/3rK
8iY2LLGkTkTFyJjL+ks8w3d3+a6BIWthI4yyzBFO6dcGAuA8rGyjVXwl+1sG73c/4u7tS2XiNU2U
uETLM5T4M+iXBFa9lf4lvOibUvc+vKgXk0gRpI71cx73UzisrGzcmbQzZ/mMn+dnZbp0d2JJMnXU
p5TwXDlHZr62utD72fd6907KtTr0cythq38OH4UfPtj3L6RaMrAVGRFoUrChqY+t/b8/7Tcr6X0Q
kR6EpG/eTitxuk4ROVFflVHh/vfFv1me7uOIZAuqcI7h8datHYfNrPzsbtzHEVVzotEZ5xa3rTff
9OJ/OSJ88+TdpxGRYlDLRIjNUOEQBXdk16do5i71nLiBuvzlh3zz9twDPWU9NcMu4YfQFr3pOpgv
qKi+lPZnG819RpCigQwJW2Id9LqNV7oqOSVyw599oXfnhVAzpbQ3+UK1gEA4wh/+UjV/96DcvYwm
keL5PPOZZc0ZP4TE/++P+w/s6X+cb8S7d1HtRs1KrXHaidjCZmIBEzRpU7hPCGgVps8lHFA8Yi1q
8WrMtSNMIi6ujY7mUpRXOuOsrETNddJlEwEwNo868pNKYeiZ++PypBbzbdK/i0zZRix5CwhVqujJ
ylXXnHW/XOjKKr6kDw4NM1slRSMoft/cEUIqIlV4WzhkAXTY62T2TUu2U8UOqea1Rdod68zPCZTN
jXdG9K7EKSuk1aczcomywl+yaSN3jdsR8WcWjrDo+yycN1bCX/d/NIap3dMihV6EOWnIzy2R/oH6
YMooE3IZS+oTGXaoC37/923WjNv9/F/3+W55wi0sSdSmI+HdHXbb52B60tAbCQgoS/Naztyf4G1M
BF+2lM1sdV6XNtu51ZlhbI1uZi4/rnPjUASEl6NPVQkvnyxG5dVqMD9vXYm03DYGZiK59G8pJJPi
psgAQnGLVNAPVQw7/O28nOr0M5HfsT7gcHgsGBwW6nph9jz13qSiY1lCEg6dsc6dGJ13PH6UWL9I
MbLVtl1liIWNacIHtFalxEuZbiyIkjIG9don4Gh93Cn965BZfm6OvhbRJEGhPf8u5d8JsJJp3CTo
MqRTl3mChe6GmW0t2U21meQv2vT2qPdPaVucKqHbzSlDpYFJJT7lVintBklZgMYkVYiBHZ/nFqX0
cJ6RzIc5dyI5GszkKtVAI0UQWkzyvtA/tFGNBkxdZ5FqT7PwUHZoPt8laV71HDarqPTSJX2eQIBn
8XO5TG7Z7BTdK0Vm9UQ69lLjGPzlmD8v0JBHbbwImMhrlf+zHA8oZAXRURCM97O84jWo9CNRWKup
WutVt2raCwwNu4h7V1E/snqvzZqT6IWtjNJL0dY4FdGk86mGWPmtk+QObWodWwSvj0PviQtwazwp
edQ+THV1U38pWvswD51j4qToZcFBt+FP8RndtJEXbkZGuSFI9hgPmwEVfmhkNmTJpYI8ES0bAYOV
eoSx52TI0S0thZVh2hIfQeNH1yhZhhAp1m3A6Mpq4KhBs5GC1htGnbBTayvh9rSCCU9V7kZGt+6Z
tXVx5GaIFdJm8mv9qxsCL46tdVEz8YqUjyJEOo1BK2RAa+aiq8eyU2TXuVFuKTG2LpDu22THTP6M
jfOMlYEmqU07BGmqBUIvt02j33SRZs836+ESICb6lVnVxVyIZWKCoq0E/AiCcLCS7lAx+K0nN1d/
KXPuRMotIKPo1xyEzvTLTuYy7iXrQYr+TCGGTQlJQoWyXSvt6f9xdl7LkSNZtv2VsX5HD7QYm+6H
0JIiqPkCI5mkQ0t3qK+/C3V7Zqo4WZXX7kOZVSaTQUYAcD9+zt5r2/d63x+CdEtHiblouHXQW/Cj
F4PYMKXzAncZoEFHFhS0pDice0NHLlYgwqzXfTbdKx9DUI1sVLcXBVfMLp6a4UnnTkQaNTAkCLtw
mYclUql80Qpt2YxgSEh+mQJvYfVPoI/bOFqmAxaTHGXqlG9666Ajc3BlhJyNqWWF2jfDBPBWpha2
wn2dWIvIs4hKhPSX42xsTvE4bABBQR9cJ+ldmvsIBz47y18QUmO0B63An06faOi44J27tEAGWfrF
wXiNcQeCuAlBq3Ve2zLfREwz/OQ+Hy+tjsBcBEsuBhqro4lpOCjQ2wfcxzQjZfqk5Q1wIgsvhrnL
ev9WOMFd5x2Rb+XInqv40AM1r4aN27hnxQLttc9ahicwxS4atyu9gtecUFoB3WJsgno2i9J1Jp8H
h+dTIdMhdKSzPoE2Lk0dA9ZoryrnrUbdKodHORRbPfaYvd6mPuRMf4c4yJDpUkXER87mxy49lNO1
wRZmxE+tQhWfvAWuvasqF7lhsws8ne5ctyixcmYIPzWdhw7Dz7Wb35Ypt/HgLHx0/XqwG4Nz6JHY
1npAo8tlJx98A/UmGvtVmUafepIdRHSXM1/nWZo3xN5BAOU92X3BElmsJymeQqZdEllwHuRnV7z6
Aik8N5xEP9cTEbMYEQ1VPKK6/5ig9ChI0SnT6cat9YccTfyY4zAeCtblJHjNNVbEaEibbTa4K1cO
y8ah9+w05UvTuftOPyFKjQDGgHnAPQyE1C02VnyU3bvRnOPsbOovfj9skpJdeWAo2c7U3P5o2mz7
P0ZZ79vK2qbJBa3hegyLMyeApc11IxCmSe+cCiwzNkAZoK+VDI/CfGd4wbkxz13zXjORF/1Swq93
JShDUa1Hf+80w6L2HqT/Sm9plcTdqnYfnfzLcu+65IXosJWNlURQdKji3cPHMBG+Y7bebZPcVC2J
KeIuaR7zeMMTte1DXs3J4rNIx5ueWLBYO6S9h5aOFRgNLnjVJRMXjHiomtKkxRPsH9pCX/Y54oG8
TdYquYSlPHYFPg20OC4y7xrtpktlwmHKDYKXcLzoaYEOFwGLiO7FdMevsdIRHel+92514anRbzX7
oY+3kp4wVqoh7veZdvBCesLBOWWEVCFin4kp+eh9qJIdp/ss8ebFY7bJ1XCSHla3gOe3fg4DYz9E
TFlblJ0aN2um6/hlwoXDkG5OtdXigVK4p1C7OOpXEL3f+vvfaxPe1HfMW0R+Yoghpj8G45VsjVXM
2tw2mMPrL7tPtgWllUToEjcFOVA42vEPEAC8Fq627CO8b/HXZOaXNGRzC++aPF/ljqDOM1clj2dS
0nf091J1iK7wvMdy2UTarlElqvAAr+ZdkKEMLcqNKxFVIQz+65ILO8BPSi7e1neEZCkjlVZRR6e3
Q6+YYXyHX1PfRqbatVq9ilmMcRrvemtbV9PJN14a/wca2IWZuSuv7BbRhPcSI1aFymNIHBzZ14SM
LCZsEf2EgVRb17Y6IiuMh9ukytYV1Hk3vVEFptXEPLazlrCiQGXUJ22M8V61zIr71LiVsA8m2a/8
0lrr4bjirPojx4QapNMmFoCpGBqMt2Smb0qMnPG+xycWyxsHFZM1EkOkP3TQGT3MJEl4zqIPpLRO
1R1695KwTyV9sRacJX3lnZMURRrd/JDKCgMbc4YyJSmxxzrdHoAFGYu8jrGUbxpc9z3T6QZREMvB
1LxO9RHsD5UQdmWvfNI16Ne0EmcSrdJOTi0ukoVrxAkwtJugPgfOVdOsZHxrltNOT/Yj173FzRUK
VMVaubNMsUScRl1wCKttmO3Nvl26brSaWM4cDz0nZgvfRpxtVGubrZtFWa/VwpQlqziST4xE1put
Ln1+ifCf0YUt51Z1fFshlAOaETTBJk4pQP2t5uJTs/RTnF1N2itbBorMfmVROVXdZUyYk4qNHp4n
Ns+mvvMnfyXMrTYs+ovXnuthWoTzrEU/iunWLO4948ZJmzV5xwubIXmszsp7bvFlZvuBZc2lXHYM
7uRZFw9PIOW6T/Grbx7DFNt/exf2j7p+G4n3rjnGyVOItzrmXsi5/yznqhLvQYOXihdO7ssmnkOv
qTVYcH2s+4y0iFgIhX8T4cIZPHTLZKGtFUbEJtfvh+y2ZK7uET6A0Hbt5+Y+MI2N74YXcrnXaXAk
C8NPm01VIb83zZMso33B6SdEIl5mLsopLk8wMi6oH8v2NQ/v2vjByIMDJiGYgNZ9OKhnTa+OGY90
6X1M7nDbEf9J+AJJb6uC7LOW/pMq723JCqFjZIjKQ4j604r5AHBLx5q4Q+C1bLGJdjqbwHhb5iFp
ZcOiC69GAjwrlG71W2hcOrNcNBgxAg9+gf3gwKjNY9yyenqyq4cu26rhOUnHVakOEMvmrFDKVlRY
NgujYZ0LHkWruiV4eMFDhgceHzPpDTzsb0ZyUZQXOlc/eMDfRfSI7N+a8GgxFTZvaJdQ7q9NhMRy
Ojv2Ke6Gre8HKyAgUj+O7B+5/ZrgdBiCR9v/NEj1c+NyLbry4tniocCsHUMaAYMiIcGvVIg0PmIH
Sjl/CvDeW/7SyIA6jNE2Nz5COa79gTIAVfiysXd2tB37Gif70WCImbmcfdunNCkxRKfo5hSmdjAM
Xfvga+1RL8mNqSPJmdkNdxPldana5whGthsoPFjR1g4AGTAlcvEgdhKdZy7XAtdBa9f3rgr2YPWv
elz93oiqNVvlLgQ1A+OdESx7UnaS+SjeUwrh/lfujYP5PwqvZhdNz8brb+QQMJtjGRe4lQEL5FO0
wdBUcwbo52KOZL1AGzYRct9CDCsf04TXHmL9ZJaPAw00KxsxikzLNKQix8thuP6lmogKma9nMG6L
btd2+3kTMrP6K7azXRJaSyznS7/BEGHfjbQQcrpNGpasKRMrDB8gK/axQgbt7obh0Cb+tWfnGGvj
s2XByc0QFdZyHYltAnfFb/NLaNhbiRNGNOoqtK0D6LStHc62Kf8y2f7eU/qxzbgXWY18OMy986Jh
+QkLFqf2IhD3N81r14QbL0fbfE9kTzWGp7Hw7rK03xk+qkM4OL/Yyv5kI5u1Ab/rg+Na4oPAL30c
MRXiiY6aX/Ttfxss/GTn/04q7o3O7W2zHo6+kg8sZFchlJ7BpQa1gEIQETVS+/s5gk//E1QD9Ye7
xFh2nDTjOh38vd5Oj5H/lQTiKgi//vrd/qzfOm/bc1fwd++2mYIa7bwLNSyzFykF0CxP7qvyF51R
489ef/77372+nfpdV2eM8yrdWslJf+ihA5kkFfVfsXYnlMFQfm/0qIzloWc/VGNylXlX9S/Td3+b
tfzsU597fL/7DeCTly73H++QHsqEu94cc7wg9RoV2SHsAxwXhEyW1wMxCjEu55Z9KjfZYYqTrI7I
XAeICr6p/3/0+ecP/FvLMsIEFqcMxY+RtjX6hyn+RW/R/Gn21fzK35qWnlvg3WCvOmK8X9RE7NKJ
w5O4QxZxx8EZY0hxpPghySNbFkz8i/ijzuDUGyt9au9KdpMpslc1BjX2gbWNTXrAs5AVHH1vu+rF
EvbGcdXGnuxDVHXrSHuxUYeXln8dlM991S1HEa/z/LGevGWf4oSr9m17CsfHQtYr4EYBblhDXjdJ
sswBijQ0mevwxvIPPisp69myck+4/ur6KdUVrTW4NmQJDZjJWNmTogX/hWyjegETkoU42Q6yQzCk
r1CAqNyjcMQir8mniEVywG00lPncRViGWruYCQO1qqgo3tKIQjFFpAs8I5O4QiP/LN1hr9mo+WdK
x9rPToG+xsBqT1gV66uo3LdjuHRoD5r0IAYr3yVwuFKOBKXESG/s7SpdwHPDn1qOD4ksV42K9l7g
A9p68SzCkY5mR3oqTYf6UNFkI28pFm/T8FWU4lhh9akjFNT4GGG0pLjW0Q/DrC4JN2BIdpqm+KqJ
Y/ZjKnf21d5IeGLylRjwgPcYGsU23AjHADnlccExvw4viW2ei/LLKutd5o+rTM3+/kMV3cfN9JL2
lD8uzkHXWHPoXFYxew5Gvba479KzmZ6RioJ3CpNNML5bubEe9eTiyc8g+rDNaFX1EORyj9ZHwmkr
XTSmvhyKnVZdpFetJqv66ttiJ7WJU9uLZx+RkmN4lafcstYQTTjK20u4SovOzW8m7OQ9jqOmGzZ9
GV4KlZ2wvP0WMy6i7MVHWhBlJcG5zyktYjUbLKEpelNCI8k75sZVNJ0l9WMzigdHexqT5hgUn16E
r9bJV4NVr0ecBaoPruzIOkhhvccWPQikG4H+qXUW7mOytVoHdm1F2vpTgnMLxJiqNgGEjSK3bxJP
/8Uk5GfjHB7Q7yzuOk06bpywp+7o6BveDSJaaT4ikgh/3PQrjcOfrLj+/NN/t96BbC1MMEL9UaYP
OVnDTnsKMLb+9Xbxs8HI/Ba+bRfBVHBMoZY6lvouEaTmDeOvTpD8ej9Zpv1vG4UnjNimt9sfh/as
ujv2gV+88M/mW/Ov/G39dwOr7AuPXrkCENGFE2wwSHIkHhf6rza5n40b5h/xbU13vCJr08nhwuLl
qFJJkKBLw+yQAC2Jk4dI346Fz2oTLwPbX/71lfizy/xttS8mUlHG+W010ZvlzbUhrj4gAH/96n/2
oX0bVPlpFOWT4joLRyeO/DiYEgsqJLr+x1//gN/0PD+73t9GNEko0dI6FvugO87r9T5u4qu0st8N
QZuefN6Y9VUaH143cMDNrvLw2W84lMxxeFju4CytVAU6TIy7tOJMq5fvgZvvJY5LxnebpjPWSZId
C+rpX/zGf3KVg2+fie6OQg+rgWEjHkM3YrDglqc+u0ujl756FoOEsyZeJqBcNtiPIIXq42lAzeRC
69F1VZg7W+xIfqkzVHortI8EEvxf/27zvfyTDzP49mG2YWLAl/PpJqI8ZBMZ6RD+9Sv/WV/nO424
5iRsKJs7QRbJTe6M2zoX60D2e9MdtyXGNM2oFm2ZraDXw/mBx1GUjwEWIYO2tih2ftIvE/fVSNBS
ltaBedMijFClJsvSexcJK3d6V8+oEhqbhkGxQTCojke4hwYlWoBaOlC3MN21vlxb0UsavqVOtcYh
t6vG9LEch12K4DiLbyzG+QVZqyp4DUN72QbbIgb+MA3v9mBfiI6mT2D94lP5k8fjO0h5TINI1HD5
j0ZW0gbJlgPUYBLfmOX+S8H+7x/Df4jP8ub/Xr32n//Jnz/KamxiEclvf/znOf5oyrb8kv85f9t/
/7M/ftM/r946rO/l93/zh2/hlf/1k1dv8u0Pf8BZFsvxVn024wVHeiZ/e3l+x/lf/r9+8d8+f3uV
+7H6/MffPkpVyPnVIGkWf/vXl/Y/cG7MMdn//vvX/9cXr95yvg9vkBinVr7972/6fGvlP/7m6383
zcDxXMPQfYslneeg/5y/4gZ/N107sB0WYd93vfnsVZSNjP7xN9viSy6aLr7nv77Ulmr+khX83fBM
z/IM03Ao5ZGp/tcv94cL9D8X7N8Kld+UcSHxofzxpnAD37N8slAsfphvmL7+bWUWsZHpmS/qXVcb
zRKNpAPsqCIj0x7CZeQl6hd7saX/1lz9n+d+/pFsY4ZtO54XWJb1XaI0akXKiMWOdm3TFLjT42la
x2GmbUNlmgyEWofBQEYo8SAntUtJ+tp7HofPpKw1/PZFdUTpnv3IKlO7zkQb3xhheudGxtTAIdXq
tUxqYy8zs6fF4SqJdTJtvmjd0ZxNGyNcOYxOPrsOF/XC6XJto1Ru36cFkSbLoY06scyHutnmg/VY
+2NF3TzHW3hDUSBBduJkfsIL+1nYQfhh1IF2SDq/gfrS4rbgBbUQ5vM8l3YdPLUdQMC8FDvdaP0N
c7orr4wIxiilYz5VcWJ/GnEsti1efIidebnHhjnsa7LsSIqP9GQ9tZ57mzPOA/NmTusm99qnKO5a
er/kB/hu/9UFVcNS1mXVDh8aRu3UEhgTlNKj+3mvP+ilRTND9vVHm+fuqvGykJlOdD1GHH0CrCHx
StAKs6V8jxvGvyKrphU3fIQRM4k3XgmHpXWTjfIAF1ojQ8WM81Scd4tEAGzQPto6v/Z9GAe1k6lX
LWNUkyjE2X5F1rbqBeyZ1LmKp7Nh70TjfvZSAgFIjAs9i9fKS54rGXr0DnI6Zzmzlcik7FFodM25
eQYCeD0VkEwLnKiLyWveaUYvI+UuasKSMWSU2UscM3ibGh+SMSgOp7KatYObKC3yY+OW8s5L6/HR
lmqfBpi/THy9yJhpgfEp9mtbR2/vMl3W/fgQucI+FIX40c8ZwQnT71SFzjKv2RMS+CnptkVDcKqT
uf069qz45TTDw8ChoDuB+6jMttxJ33lTsJiNGr+J2wbMsnPQSZYF0lLl1AB99Mx08ZEoFsIpa43b
cBHloKJ0i706NJYQ2OBcuG2KO8VgKKFHrbbu3ZFzTANgfsmOZH5Uvk6+mIaBCiEMY4DuVpPMXVKm
FgkZLfsAn65uE/pjK8nRN2sUBy5gOXO+WglsiIZj6OT+fatnMX5XjrC0/S+TGeUbAz7Ro133yUcW
ASZ2esA0eg39MGhMtdGc0BNAQ2OL9Bt1iV1rDg23fNh4QbdJtDmmMM0jQqAt58zWeOf25vhsYSWG
STDQvisWzgiXL3Tceu+gernyzTlBpkX8ooSVP0nn4kRE43qNBBKQuYyNswlIle94REID77mp+Mq6
Svt6b9mpBfk19wFraF3zQBt6kXQqX9k6OCIjNxhDupU6NIlhfHlhJ/YJo26le2pX+q241iN9WDEQ
4kAlY3QsMk1uK72uDqZdTku/D6w3zUuQCVUDhaVxIvW92KW0CXtBa6L2gnEftrV7Rq4nNk5Y7bKC
JcQbmrNTZgxYE6k/FI1CPpHX7ZsDOi3JnGWWwkc2AlgUlloyM79q9FFCaPF2GsDDmqZZOmqCpwTk
qA/WewE4OCvyr1YjrsQSxH/X3FVOByNY6P1DMpJAX9Urlpxxz286nPugfIrBFAyxn1xnSf0iLN5O
3nSHlsOcofggRWfS9uiYPA2HiAlsoRCKZKfJC2+HnsbWSLdUATwU0SNZ5M6iznu68gaImiR6jQfa
f33kl4s8qx5jMowtNztIt/jUIjrviyh203MwTNMuG0GoZSzOQUenJ9BfXLcWNLTj5GLFS7vrDR53
T2pLo0lWUtfOYZ4Yp46D4VGj0GBARjArrNFwUtYqp/tDFzzljp/J+CI/y4kCC+ThaOJahHSSbzVU
e4BpPDpFQApNvwBx5BRLCRNJn4Zop+v3mgSoaygdYb0ZH6xmeq505n6FTBUlI9iBdnSwQagnt0gZ
ZGXoiWywwAbUNj/TOQjbaXzUCndihNe+pHX7MmqyXrasLSvGIVeJbwLtHbthacU2c8ReXCw0ejtl
N/X15IljCWE3iqBuCE7e91XcPuVJWhHn2twOOrkw84IYgs6QFaMufzwMurdlMLM2fP+sJfkS+Arb
TOBeJx1RT2lqErFNGNPID9lUrkpALCh5yGseoSB9NbM+5pmr103Vjas0rOTrODNZbd/4ouVuvQ6a
gUWEc41bA2nW2+45MBjMkIb56ufR2tdCjjeq0J/hZzV2SxMIySE3cFRdHAOcenFw5VcbDO0jTwcL
YewCBPJMekuMHNEJtHu6FmLrtP1W6EHI3lZfAWy+IeZnVeRV+FAG1oPHKQRdAZEqpkPPK+ks7ynU
++PUpiMSDUEetnYkcx41ntUDIK8hIdeqg3QJNrKtalpVZew85M1g31jSpl/TEDllJ8RckmyxtiXd
m9EE05LKZ+QuKbIsKe1tFHr7znXXkZ3J+eJh/fFSUORAzMx46u2lmBi9lWm7i2soSnEKhC4jNCSN
CyDhMfARhyDOpSEQWMzYFb+qSCsAjlQk2cXqyWhuRguOQAvpYSzf06p+VUG/qjt6OV1EM26IGO5G
orkqPEjCpnU9alayEmnGOSNEM+m1DGAcAwCkDyMSkHtUjQCI3Y5JZ+WjtmGUKsPcWIXMtuq6hD5n
aB0w3/qhMpKdISTs07b2zmXlmfArwBWCYaE914DJLRvEIAarLQRPA0RlYV4EOMdT2APeEVLiiwjd
YjfB6X+srXraRpFau8B5pABgHUbezpxRaZM5QmJQwbJqk43V22tR+vHaVTGSHHcKrjFbrEqmuEUV
dAfXzuECtSA1tXTalUa+hUzsrrPe2UzgvrRZAIAKkXIA+8si7cDBtiLcDk2xSUXZg7Oc2pUt9afK
UcyIzHprlj69SMvYDC47k+mDB7Hj+1BN9oIS7qwFuJtKoeqlZTv+Uu9mtHcpq3XnglhlrWYEGcpd
Adtc+i5sHV3exhEwbVkVUHrABdopEi+/gGxtEwRdGtehL1JEItQPXoDMMY1DRMisxlnNgTacaUyt
ftdow8l1iF/QDOPKFCW8o6IOTpUAOi9S/ak0EAtCIWBoCmEKucHIfJ565Awr7pW19yoGEemjmgMS
IPZeT7HQqxGIkNfdhwVbVg5hquN0scfJAp28iy5ZZK69Sdn0QmL0Mig7c+bqQt9D0GpIV2RySf/H
eBKibpZD2TzyzOwMwJJdnpkro+mTz0R35CaOYmB4dhKu3BGmI8yYd+WV5WWK6tvW4GOz0dOsWyos
I6C1quUsvjR2fO2OgrRfgjAkEQ/Ohp3CABfRV6kp4xYTHDtZV5xlVu+nOWDAZhwaVu1vZQ/CGamN
Gz3Pmo1BjMGmL+h0R/mnOym5VlGwg08Lic30sVuFDWQWZW6sYIjees+1oRSTtldkJZHcxHd2O9cs
OWBX+vTamrG9cKIh3MYQzgly08cTWb85RTG31eQXxkNQux9WaLbb2pE6Oo7Yo4IsmFg2+sAtogl5
pzehFS2soBiv6655cep86FdVCpnXdkoPimcIMMlOq5vY8Idd4k5bCrC9NOo7zxtPBM5oa7tL6rs8
tjsYxj6JbwmI0qZ0ihNtkIm4CiNBRQOntK0EMO6snXbOaIDsk7X5KZOcEd8YNO3BccvD2BlfrW9B
FC+ZR1SCiST4o7B+deIyvCmrrFo7JcmlOR3FXeZ8WT27RmRbN74/Ar5G3jnViF+dkgiy+WziFgjw
6HfIBR92t8ls8z1q810gBqbeub/1qKm9JEUeOYJkCFP3WGg6HXknyNd1hsjA9NADdvGV2xcsN7n1
GTWg8ziT7phVNXvd1+wbTTk0yG+6wIrOWpVXa+llyW0CPRTgLPe/M1782LpXfNxnJ9D5r3r19bcA
5Y/tqR9GWMEFUhDz63R8nJL2vfGTSyusK6MWeAE8XK2hN4PpXdI/kqqBU+MVFB3I7Ja0zpm39yk2
zNFw+oNFFXMz+Wq6FkU3gXQS0dERgQUMmdqenitxIghTr1RvbOq+/goDxu8G6O4J8LhPIINIGyo1
9nO4Cj15Y5Gaf4a1FllUnnt62s9WiNwYqmV3z7kRTGCJCp6DrPqKPRXeh6VAqtUV/Q8rrlA8Bn5/
ZVa6CYPccLN30YTmKSLcoVoXrgrXYx0rKq+ueoYbCqM5NK2P2EE30romMMzGHFZdpd1WmTT3U5xu
yiYLwH4lC8WMw6VF2dp2y6bgkinu+4+RrsXbtAtiVo3qxTamJVnq08oJDfa6meGXJxUh0IFymPAm
aI1sZ4V0aZXNn2pGfbis3QlBca1zVsT17iuzO6VM0VTHyIwnTyHpENUGo1AF5n1YhQkraBFCO/Pi
9kPaU7IAOblC0z7RDkbTVifMFw10gRCPaoYnvX6eOuMqK2MAa/DOozHzjqZ6t4oXNxGnyCo4O4CU
tNhgUDZGQHwDdTbhefhQkQKrH9e1mF6KqW2TBSbq+prOXHBAI7euest+8vvkzrGDfG+r1OLw1xv7
Ph/f82juSYq2+JGGzZ0DgterLXZskisE3xoI5KVYW+wrLNWcDvYJOmITtUQK1is7x0UFXsw133rY
1msnAoXcQHiOuivOqdNyyprPJg82JDDAzDI5XU4NJzc7U2sj12lgm5o8pdKSy9RFz9DpHLINq99O
GgJQLUbKa+fER0AegPxswiBwFGkjY3VdymKT8THeVS7dk9x0d8q3yRWY8n3h5kfdoYTpJ2c4hJHm
LBtND59InUHaP1WtDtGPuVlpOWSfSGndDCO6fqMT/sGSASdLfQrOieKYmZZWjfRnvI05k7ynwho2
tTNrve0+vQ8YzLOizgcEV6gx3kD9a9aCkNQFA0C0fEGFwDLMvGxNq6w7DbVZ3cPVlCcdNOOcLoOG
JCW/52KG+MrTKeo3HCXBTQdpsfexnO1gZDgrx081j7doWBvbZ+8XYXBGG6JOmQZ1eIVdgyfX8FCp
hLK7q5rJhy/uEpCqS0oUK9uYEcpEgHjZcRzTJ8vpbmSF2IaoOYTJRtfc1V516qyIkpcnGFWFwXGD
dDJ/rXl9cHS6+tApBKxGaQ37NpyAgYyzZkrJZKMPPo3k3ogfQ3JUVmZZalvl6t0PO6GiWVdMCL3B
ehUWe2qd8YFTAnBuNSLzyc0yis3aTatVlQWwYuLidQjFNgiRjvsVyvdUHTwXzbPTxwYHdoVMvtVK
nAgqxHegiUM+DMFK2GS0alPuP471+BQNlGlZ5pYMUIlFdCwe7UBpr0PFPpNX5n05yqM002KrGtoy
iK6QGITl2Zx4JnXDhfhKP6cgkJA1Bo8OR1RtM1Zu/NCypPlNbbKpFhlJET86l9DJmsARqHJ+sdcT
1GqVR4/ESM0HXVXolYXJPNtH0EbDdNzrRnDuW7aByBpMkk9Mck0Ml9O8nEEGIYpAf7SLU2mUzy0U
jc0YgdAxIkYtnlFb22msTiabjZkQOFXYuck6ElyVrp4zs87fCYXJN4xoIeYLyqjESw9aG6BGV/jG
Jic+V732gfzslpn7J8DsjZ6Ke4TF0WODA2Jl1PglHDfvCSADN64P4ibTneDR78AQOn3Wzz2wfDFq
uK7KIdJ+lAbWK993HjxvMJiHM0svdW8jEv9o5e5mIvmbQI5oXI12eswzINFBnFDpCHFndOZ1Xg4I
r6NorVrjQpUaLXAt6MfK9R/rli7lEHMotpDnJTGuVDvGle/feJ77XLcDyvNxz75/pWS7Hlp349Tw
EUwIAC5Psom6wvPNpT2lO2Zw92HWzF4dd6hJRtAvXo1+z8Fpr7sFdJOObYJnPOI0a1GgCQxfQS2i
txBjS0hBPCSbOIvFi4gU1p42GlmhMEu1VktFJgFTTi7012y6GNgZ3kKEBOdpLFYR/3Ooe91DMKY9
GnRHP6uSXUeq/ODImRdbMaSqLRIVwvRHDladQ6CB8Hzk/NWhmu2ddaOyR5WQsJEUxacdoSrsQ0GA
gZYJOGn2ppBagWZAgLhNfG8uPeN1HCj2D9OSV4MzeOSmWMY294b7KqdDWbRN98RbLOEP2890ePnt
CkGXwUPFjbqy2IY4PDZm40efxdhfQN4Q5jywdXmdtpk/kVVNu2DRmrQT5NTd9xVtKr3hMJAqJvml
Gnr6cjQ2q3g2lI3FtcX1pj81XkyLJZ2+Xre1jGCbFs0P+jDR2sjQRFiO7NYBB5ulUxg0gfu0e61Z
DyG4l/dOY+/dtrgkXnWbdSM+u9Grb82UqxyM9lM+DjdaSKemi5W2inoLcPfAiE/1dn5ReWxe4t6H
TVLEW7sPX8pKnBX37yKztIsKI/Po/YYdneRBehjjiVXY93M+bh9qy2AsG8DQw2JsY5w1Os6iyOgO
TSfXDo/1gyYi7x3uJhoWkdHls2i12io44bxrrvuCmn0qmh14qXc1hcuCPDmjVB4+MTZOMzig+5kW
VR6/0j1+KKzhK+kVAsEgrK/KosN2k6ILtyEoeq6HrrYabgsTF2AsQmjEvTdHd1UayGW6KOsmCYad
kyq50+gEx6BkOV+O/U2dl8euTeRqEH3OOQIcaJBX5R6XT57GByfC6GGX2shkDqOX4U3URCz2CxHS
akrDU+RbCKedZOlo7QSWtH5FC1mvc2fYU9DiLmM2cOAddlchZ2enpVfdmOF8ECJegDco/g97Z9Ic
t5Gu679y464bHQASiWFbM8kii8VBlLRBSKSEeUggE9OvPw/aHX3cPnY7jnc34vbCHZZtsggCie97
R/aU5qnUi8byVlvM52p8teLW3EXNcpsMcXHXhFXywJjYAy4Xr+kIiJhKd9hF0RS89N06CRQW4Zu6
O/SIfrIh+rqMZfLoCnmMlUSO5uEeVAs2OfdbGuhHd55/Rsy4cWbC3VLYt36ZgbnN9FH4gM8/cQ5e
+w7XFIBmtMadUnSLMjQhiLb/6Zkg2sUW15Vtvd+J3n7SnntRatEvmXE4yy1tWiSsptuRPMq1scpd
rwS69ZD4EKlfJLOK74/kLbox2yitf8MGsrnYNZYmKz62j9qtmRR89gWvWENJVXfuAuKAZaE510aL
g6FvsHBRpZYkjCsE6l4K+neBWUV2aEasO8EXHTTtuVYEWeQNYcXTdEDJB6bN4PlMMm37mKR07KiY
raWqUnMpu+zO9toV3WJ9yesV6nJRZVfmuXQDwoKH/dSAjDM/keJYrWHiTXNs4/62pkSX1zhwXcGB
ZJtr4F9Sx0/2Tm8nhzpQCPGbfNp4iXi0VFfdRSZaDn4G7KHqYJ8xCLtWP9Hp4y63nkPnEVSGf7D4
+jtNEYwnzH0fWTcspkArcv5Ri/yH6PxwU7rFlddkeVO1ybGlZiwrA3UKB2Ljxacwde2fgGkFu0JY
7Nn4sh+hsb7ETD+I2R3vpkvRD/cxJfX9wKBQZJStWldLJu1R5IpeA8yP7YKaemgDSuMveRCchGlI
jaUJQwKsa01st5UEbA1OVh9bBIJkVmb3Hcq7C4d3AsVmpydX4n6RIH4np04y+4h/qwdp+lznbnJr
QG4oPZrEa8vajl8qv/MbnwxntRzyUEE+aK3O7BPvfimekwwWjcv6TN3BjtnMIY+mSHLaL1I6rlJH
D1sYNKppZ5oiQoTAaZr2ZEPXx7QZmaRMHn+r9Ozv53aY9ipy1d51XH1yIixopP10n3B7ri6T0VPP
9mzMCzztuc3NxdVZ8IOd8klVi3Nv9JhVD1LpnglOpvm3zJU3DRPTtFKYc5Oc6wRp/Uw75p4Bk7yF
WFJwmE0YsZZs7o7xyg+oqsTSmShsh/a7V87lfsqrCoR/OEEP0AapvOc27qijDBZOTXOUkeYcbQL5
zfLsh4BiCts5h4iBvCq0biZVso10NazPUNjYU+LpOx20POnT8tldalpT1vrHuuIIMAC32QAAlqon
xxX9oa1oBCpxXxQApKMItqEO7X3RilNUvGY5xZCL9cRRSFmFmodtnyQvtcuzM+U0zxTOQCdVqD+y
MNYsd4IcKt9jSx3yw2AwqWkXp4pbkaONa7FzJta0BArByh+LXJpdaw3PQ0HClTDJvo0rAv0bRHnI
zO1ouGAw27HvuvgQCkrB8hiqI1neQ6a126R8d3RHC5buJK4ZmtQAp1s6BwrraFmV9TBreRiW7F7V
E6m0IwyCZzVJgyRcmk1uhvCm6Cyx8+PlIbOH7thMHn+eahoj44jgLmYn8tzsQyXVQ4zY3rZB65wZ
w57Vhy+mgXScPZ/OhjxjEer9AlM1dYV91MnblBrDziG73hYq2ae8x0hIGg5N8Nia7nZo3KuG5kX1
n7n7Hkxv4ywUAs0Gn1fnVPdFHD20oXspDGB2OuS7ZQ3YGpKd1+MUGkVUoDBZTs4oMPq26E9QmbMm
uuBSS7oAH1iChCcvFM+x7fq7SUfY4mYedjopwRWzXeE596z0a1eMf/InOnN0Zwy1hLNzFrX4WfUu
OAW+RhufvKr86BCbJqazMFxouKBiiMnHqNX4a9Jjw2zobbJgdA9ka3qULE7OTR0z38A5xTMtqBCD
O6cqi0edt9YuVLn7Cut6lxTuwZ+w8wb5I29K1DL0F8ddNZ0bFMFUQWVBU1Kj0vP4z5Z9ZAXhx/Xq
fUUf1xdXGvdZJvRftsv4KO0pa3GvpgUCWhwPNFsF5JoN5KyTI0CnTI6KDQt4dkld/E61h40/nzz3
MR7b+Wvns6r3bWzfhVb1CYS2xdcBCpxaQXYnsjSFaxrT3bCkTwWl7LvJj7+5BMY7jCNj/Zlf6jai
9GqUdbrPx6HagiKxp5vXnLfa6OZ7ZG8gMJU8MVueqQKDAjC3LPPwPlRKxT1Z7FCilzYun+Z+ap+U
scEuKhYkPR2bAryhpJySUpTczr/4vJJs2jrKZbpEc0FErKESbUtO8rsR34yvoJGzgoIrEeWwme/S
e5gYoAYZHNS8XMMWQCDPxS2Rb8spcgi4SNVwH6LFw4ubFcEhFf29zBHQ4eNGm6t3GYjWU9a4H6Gj
xntrwjT2j49czB8R/ZGD1+/Kjo10aToOIzM+xnGZcooP2xbDzGCl7+3YvCX+qZ6Ho5PEa8wtfmfH
/RJHCnFuNN4sc9Mw5DljdCi5DNANJDTMDohfNEBI2BZYiGfdREWjjqSZD5RUFrCxZfSlssanTrV7
S3kP5URHh+eBW6PU6driNtP1flyap3yMiZ2OTUS+trilQJPf1hyLu05AajTqQpJ8c/wHtFq1Iehk
JB89JaGXTF7ta1tauOR8exfZilM1QpNVZaH5NNdjtPPHyOPv4/rTaGNdjKVF86YTEOyq7yeDmMwv
30cprtaMmE7zcsJwYt8k1oAyYSIMuCzbgy/WZrmGQzyoCIAlLxvPJ+uaOxT3qhe3wVoz1vtW+1NS
KbSvhwjXaBSkzkY01mfttjUJrTi/1Mz43wgcL0GdAdnRB/JRF4TJ913SHQRShZdlTOl69bsmuulV
Q1JCNI0hQkYl3jx3Qk8x+0NyTBzXuh/+wUmUsvRzGkZmfpXkllRfcgfVymQIAcTJ5T90HlKPY+Yo
bq/K+uSVWXCd46C+z3uAxUPus2JP9H+RcO3qh1rq9JwY33qMBrf/UuaBvHTNFH3EA8ngm2UaizOg
g32IlxDiYlZ0t2zaouFzUXVzAwUZk7ueirs+i0NcfVPsvfSDbI7OMFE3YfHoB5SwbitJxWUwEiEy
27L48Pxl3BKiD5qj3L4+UjdHjGcZpePRZMP4YARtwzY348ERmX8p21p8TkiA2gh7bB8CiY67Cjr5
Pk3ZeRLO8A50W2znOF1DwK+V3Z7U5DzIRuVnrlZ71nUjvtrObD8uA4J97Yhm32QDcw7VYHliVTj+
sTtmRbEc51nrjVSzfBKhcT6o2rP3To3HEr/QzPRHCrpPsfPMknuOS/8tkvoTugEXMjU+eNmoDsQl
ed9br7kJ7Hs7mu5nIsI23EH511ziIyuCRzlVz7U1vQ20lG0mmVIL0QZkFHjtSrP6T3FJvW/O/6ju
G0r7Z52MyaXOFT/kMMXnqBsK/KwhVUO4Q7aQIYE6xKVh0rZf+zakprmnxhGLV4Z7q+3p+iBTbTvn
aoArwQt/Ug4GuspnI6H88o4y4TvbDWncNH302KCelQ3vMmFRItWM68PWw/yi4PrAe0QhoSxQybjI
DXgz7HIYy6+Zy1o7TMPIPtfrvVvk4hpSLbfFLFBtM52fTEbEPUIs8kAGzydpgZUCwYPDLhAGzkva
lAP122uVD6c0nICb9TmcXJj9SBVh+cRPOfqEqwgTSt3lADi/zNly1xMV8mVAUY42pIVBkN77gJcj
qGR1ClfIJSUo89YPrHoHxcZebIfl7aihw4IuSM6VTsdbBGrWzVDM4ZvqBkMStYKsDmbs6UVQXW0R
4iz2Kmt+6Ka1PSWEuQA0njdLzwidLP68JcyBddLorqZx0rj1e1K01d5YargLRirhWoqljmUtvFW5
n+3DfrbflkV+8LL6GojoRmWjPINC8N5XwvK/zVkS3nV0d/Gam+t7QD4flrPMztaUSNTtanpuiiDm
1xtZIA6e80pEGl1AoLTDeTBt85HPtAY6QYinUGtf85ru8McaTpvawqLQCiIWhjg2H7lOCQfwjfmM
/lamO681M3k0cQJg745LPOySNg5esDePp8x02QnYKt8FCWW25dhdHfKY7hQP/s3kzA3pH5G8q4Ox
O0eZh+RIyrg4iL6a7gu7tj7SHsVWV5jkOwF09omkd1oRF5v0GzvQGZUhYzw91amr1qa7atiX/RRf
Uq8mld0iWqAuQjruNIXCC6IRNq/y4mT85nV7Tx2h2bNkB58GJ1nHwgAjdgFQU/lxSzGhQsfio3rx
AuU8z06V3khdaYgqFp7N5C/tpQZAOZlyXlCHDSN9aCL5VrZ0W2VOjWauGNsbmXvlGyo8tfU0XeV2
ID96i1oS2ar23iYx6M6hyPgV6mAMdmFCgXFg0gvyLHsdBucGxjNIhps60eP3wNTtC20aE33287hN
sI2MLb9vx8a5vYjycYmy4Uun5/KHbrDYbrpQwLkJ5DuADXY6fM76kJwf34qKreOkwMq1+Zli/3wg
P93eA+RO+7xDMkdMcP7kemLADFQhE5mG/DqUkr1SFxVFo8bB15CMRXx1R46h3uaxRkDtnHm2+t0S
0p5dLOBeM0EcN8Jo2jWypOS31U8hnz5Kvlg6mO/rKEAYBk6CMavLiFPvsMdr0VHFgWPdlZjvw7Gz
mA5JxU2HmJ+5JOJRWcF0JdFg+GSprLrylSj/1Jn/XfrY+SCJMo++qK5yXtEJ5CCPlScvaeg/pkH/
5uW6pJo39Haln2I/a8LolBonfLJBzLqjZbvFJV2i4Z7MtuWrrgykb7FUX2QY/ySgyr9K4bu7NK2t
CyVC8sGJrfxGFF310DaNDxpGutZg+0CAgW7OONN9XujI17O8iZHKUeEpwlKiQWoplY3dAEDBVNc4
tvDWJoSD5k4NibA0wYNT9hmubB3tRxXrfU5zxcSbYWvMnJ57J+SWmgawH0gzzq2ChsLecz8T5ZFc
VNaOXxM5AQ7OCpt91+vo+xBP8XOVuB1+yKEkEU1F7wnx9T+Lkh6OSczxpZeTGvcwX+UJYiFCZJ+0
9ILmap2QwrC8dnxsEoTrtvyoliH7ZEHQ4cpbJYVRVzxYaf8pj+yIVrgy+JabqdmuC84+7hRl97HT
TGfhEDxVIcb5YDBpL7PAE0dDI39mt/5htDjqI8ei6lcOmb3JuwxPoGHOcpmfkFux47bhPf5K79S4
go5YMeifted4hxnb9I1ugOo4AfkIQZq0p6rOsosZSE+ps6onh6EEJ3VQ75Uoby8ss2l2skClqGd1
TfCUOBxefeXqQ66jINrXcycx2AEsDmlTt7cDSSdgoT1qaO4c/aGJ7qVWnp7Gu5aC9+0AGH4Dy7d6
RNDoLVGx6uXIShLGBLctrUp4q+kpmqPFnL0hJjNEGTlA2mlvb42t/ZmUjnkPewYF119Fl4Dns9Ja
3EG7hBQKFT47s0gussiXl9nHZ9WntENutfRWMV5dXefSQ7w51M5dDuGw1y2SPM8Cokcibh2aZOzv
nGFMHzG0iF0UryZ9m9ZYP67VqSi7Vm+cSSZ3lQShh1PGeK8hgGrTjG+ZO9HiN2LbhuRD9pTZ9YfI
/fA6z0H1PrXIwbdBuZ60HsBKX9kfuRxdmFdvISoM+TAVwxS1liW8D8NRmHFjMunwCDkE5KSkQG8D
S/o3stYfs40BNCYNCjAAsqmr30LB2CdQRM1Tkf/MFflzpuu5W5Wv+k3jR4q6HFEcO07cQ61kS4X4
4D8srbAAZAWl20mM4hBe2H7NoZNptqnz+dtkTcCUPXij78fSpvgwzn5Uwu27DeXJy3OGVnNbzNX0
0QrkCA79D9/BfdMnaB9A4aWp0Vc11ltmOGTpKEqRlZCjNLkE0ULA+g9FRVaziSzzY5axu5JaVIds
W1VS3dTT02Q1HbIdGw6Huz0NECMg0UU+FdjLrb/M+jt558tTYoX+wYhpzV9Y226jjkXDtRK5S0JB
p+9MKJlTUXQ0okrzodc09+Uwebw0rI69J79Ok9hZRJ0/zRkjLlKgnB8O+dxuyZRgShQYssc0Z7NS
45I0uwSfC7B/M9Ltnrvm2c1APjfN2MsrhWJi33ezebUowXv1Ml0ch6WFfJWpBjGY2rUylKgzROr9
rdd29Tt2HsJAZl2xHlImVrtLwXmvoteuMv6HFTPaxmomuDx19iVfcJeQ3HLH0IZy3+odonsswB9G
/5S4HmntkwrYJQ0yssUj+pvqKpSfkSWR+mfFzZNTLhUAZ75OkVNFjkBIlF4C43wlfyPbjwHKu6Rs
yidbq69hj4p2XpjVgoQgSh5p4uXjZoIn0dk5X5zgufFW3rKzV5q+b6nSJK3SZUHK5UGUY/456f1b
h16Je5aP/Cxby/8ytG2+Gwqd/UC7NZFPwvxzM0/BTL6RYyES1mttXALO+ZjXyJmQAVjnsoxL4HDR
56cs03QR62z5pqo0e5W6dS6cg/XCrU5qoRO50bssw/47So75ZhkC/2igid55zrrPhWZHKkwdP/t6
WdK7uEu/4JeSB3gB9z4Y/Jk5Q2vzWPEqf6sKqZ+mui8Qe1ocWFTPXhDyLNu2TTEaW7nNQed8n4Sp
Xnp3pF8y0DXn4MSV27ZhKAjQKlN5iSJDKVXgIYfO+LOoC/2Xxev8pyouJspUg7qZ9k4LpmRlDg+d
5BbZLFFUXvK47KHHO4iSEJT6xS84vHYGwJKVxF01XtOEz/q+LoixORSxTu6cAIUkmhErvncrK9+O
7ADpae6m3nqoU46sYfbsA/V8wT2oEiVwXpcUny0vLs4xIuFrpUzwOGUlirfIYnPcWE3lvPjRQg6m
D6GwsVt8mzYb816YIHm2YxPutdt5t8Pg968xmhsSveEJPUWWGchxgX7LoGERqDB3tSKSqMeR8iwy
MnjCEBnuZPCbByrIjmqsngmivLjSiu/MmIn9FMbLXRDY1Vu7SBw7xIVh2wEV7HM32I04IlEK6AKh
Wt1+M7kyRObM4crTu/mps2W/d6YsPzQ1+qsCpOellF5KlA/2ydhP291kxfLiaIsoIGTBd3PGl57T
2T2YBb112pPHsgQpe9+CTLUCSLKml4Qh+a51LGtT9cJ99aKWxlwAtsckVDG9q1HzTOFk9dEM+JtI
sRyye0860Lk9+iACfmp/pZk8stSWxP4qECFdqi5GHeOE89G3pbzmDnF8wPb217wfh7NHCApBs8a+
hAltpX1nVRcRacK5uil/E3miD31jUprVq+wyMjjcQtEDMbsdsc6CbWzLe7TfExKc7Vn+w31dyOAS
jZSU57ObvFBFPr+1LXD1LPz4TGLZfMiVH36UmSSbDFXxj7GG1UqQ2Wz9RdQsR151iEpcRZsyqfwH
MffBV78rufe9ggBTNWcRWZVEP+M5DNLXLKkWC1gWENga0eDOkkIcKAai6oYk/mJHeXlNRDjRkJln
nxcftLNuguV7okSDcMHTd7k1Bqe+XqVU3kIfaxsO9sZYQId2xge3pJW/VwhSX2RYmvPQOmSINqK9
zeqFV7zI40drQlezBI63w6kxIYbHZM5qp3+M6ZTfjZ7J38ehTPZT0aH08aSMCDw2GUd7HxHMt4ic
ZdpwqnyvOoJ0N57roPyPwAjbpBq/OWVES3BWPDHdESc4Sk3UXdm8Izvv7wpDQk+cBX6PeI/nj7dp
aKuNjob0G22dwzGNME5GfdgcAOX0bQhUtOVUhYXmobzvMbZsazoSD4U/kYKID+Uro3r6I0K3+Oqi
b02PVhXJWztMgpk2aGiF1XUUIdmrkpckH+HotWNFJ7pXvd1MxtdRBF4IC0jIBgt4cz+52GmmbiGV
JiCs8Biv4X6ykjfWXHQuL61F71k0gmdH5RB2mMkSsjy/9W7kfWodX58m4whyaLP0xckaVvuJuncO
FYAX1aTIydpk4IIab3oMiHX5mDw1d7uaW/aIb31kK4hpRChdCHI3vmRoGn9aoQL20A4hEa414h9S
KuOGdqaFVFhah1OanYhwFc0QHlwUzjAuUX1y8qSlQLYfGZ8RVN0qnkqmG1MVN926OIGUzLeyU8M7
fanxa5JKwjSp6lXnKQjVR+ctwUESXnpwp44rYBM4R6Iu4Ie7wr7d1F3+JiqqFhKPnCgvScp9Lv35
3BChc4akcr/bvrK/DLhzT0MzjZfFuPlbm4zTZ4oqsYh0NtKM8+SalnQzwqNHTbKdH1UCkwBN8oFC
d4x9ZiZXc2wo79HNXvKepG61bsV3wRB1rnE4ULvWjMnmb3mhoq6h/epk4qg7Va3QP/MFjQ3aZY7K
qvHQy7UWghJnNHvXpn3SMvGyN4oYTzATSu6py7uhYgW8undpYDXLjw4S/8GPiG8lMXCEvTG1z9wX
OgIW1avKFzrEbaovYSBwAtYQwpX26PpWsDyINRmLzrY05YkgW+/cjeumXBQ0XiRzfcq1yFimE7iW
MJiytyVooSq5DyGomI+ujBT3oc7Mdz+15bPUM/LSnrrf2POSDsFVShSVQK2YC2XOlUJQHyIVo/mX
R6TXSfZcTdZnv2SA1F3p3pKjn942Wde/Tks64cqovGuCHei27ryGTlFNCmQ+p9e/CT2wdXtBduoX
SmSEsqJDK4PwIHzwqKxFx5s7r7yhIN/1amXQ6A3sTScXlglL6fckIfG3dAocEaKtCK5JaP/h3eV2
Xzkf6j2byXLAdSx2Zq7cdvO3DNHM1Nijf8wZbI55miLi6Nlm/6b71A9TUaanCSndYx6jGrb8me5j
Lx9pgNXqSAhu+4uB+p8e438zz/7LtvzX3M2X9kf9rLsfP/T9t/b/BY+zRz7AH3uczxmBiN/q7Nu/
+aLX/+YXi7Pr/51ZzQs4TX3h4iMm9+EXi7Nr/z2SASMlkk7XXt/N/7I4S//vHuZnJ3Acz+U+cbAe
8xZeLc5S/D2M/CCMpLTXfyD/Nw5nd406+G+/cQD4JD0PbMXxfZuP8D96LWJZlkkr210QsCTvWgqn
KGOGCfxmESaPDKUa5reSOMiXDhaptPt4ay9ZUBxIYyrJk3FAf3ZMutUqHEKtiE8xaFf+JbT27pBA
NJlMDdFjneRzfzdNjoXUpfenT7+65P+8+X7t1BbBv6dVBrbn8SNEVLMLYr2k+9tIlhC9f7BY3QDz
tOCGWBKVmiPMrLegrOswYaJHyT4yt4vugspWP7KWTJRtosYewqEFR4Nloqd408oF8m1w2+RV06Tx
6DOsCOr3TLk6HPEe6QnIlTrDDLjJi/zsZpJzWByUqGi6soBzkpO16gdPvauxgY22TZpfPiaQn7Nq
ys+xGW1y3AZEx2E/IjYUXT66jxGSq0/enE1kp2E6RauxoJ/fJI0uMbOmYLBjEqCpS8s5JpbSbrAk
dJke1CafXDifJfFz/LtjyGKfzUORbisLVAiXt3ACDCkWMgXkf+1jKohb3UbMvJBnwRC2B/xDJDys
mZ+8xXR49UM0jOj/qKrZFz1483Zo+p4zq/Kd/uRHiTUeDBDiuWaXCG+l5JVCB5K7AHhgB/wIs0Dd
Ukgv75C1V9siz+vuhpDg7kse5GhoszwRXCQKmXgrpE6N01pAuqrOJF/kMurHgT3bHMrJJegWgGx4
gLw2DmtDDd/sWkBBSAGD1cDCbs4eOidrCm3s5JcqW5Ob8UfSN6S7jimK7e2nKrqo54coxxekWAO+
A5G6PxJXEeSU0uy+1zM56Gz3uXshe9U9q5F8N8ybvHR3eHQ3lUg6PKSgFNji7XF5wUcuSL30E01U
FAOWOExK9heb7GagnpGpH3xycMVOqEyew146lNLETdiQQU7P6cHpPPmpbtzwPRtjwrD8dMDbjnQf
PZ7r2UO942u4X4knx2GTdelMUkfdTZelTgGSrRrwcLfkQ+idLXrbouNU5rgdVJcvP0d4RQ8bfkg0
oV1EWIm5BZHrlb1ZKPgDpfo2trjm98K2oy+zr5FrlN5CB3s9FE28T5x2TID9pffs6uEIwetjHylm
190F0ziajYBuWyALwNEP9hwrC5HRXN5w41ElPXaFxGRqbDK5KOGiYHqJxzdyH7oRnVhoHiPl9ITq
o6V/I+skfHIA0scXkKH8c14y26GPmMavHpPKBKqEXXfT4hB2EXtiwrmZKVJgCm7a9idl4c67sVJN
x3RazwwvTRgekyUsf9Zy1vdVUDQvPrW1BfqQgecgcsWm5Om9s+NuxMqQ+Ley8vIFrJwY6ToMUcmF
YU/K2hy/oLLht5xizNqMTavfy9Zuo5uI/pWFBxsa79Ztc7jvnoUW809QO99n5LfO0epV+DkyZtCn
NJ2wkERti046igYMvX0CHathgEGl4rQhnF3GY7K6S4B+isER8w3km3A2qld0TSeOFfwk4IOYMMDX
dBemfpMdDL611VxkwpBi765h8efQrrep7WKC6hu1+v2jpI/3kND999Uv+karCVorUdoxqF2timNl
BxZGEuGRccbekvRbXkXui8Z0yLzu0+8O3ZjgsoYHGAncBNz5vnaSgjpPDK2R6yXXRjg9UwXfryCi
FiSXwxOaZD94nYfyGSPIDGvR6beCM5WOC5xmmtpFw+xoQbb6ew3JLO7sAJUX+B1defx9vEn9uHjL
5hG7mz+VgwClUJVcO4CTpzTS+bB1wJ+SLc6sur6L7BlHTIoqEypVRVjmJlKZJUurMMTI+aRWILB0
MucxiR0PnTGl1DXifaciObloc8JYzeAF9EY45GPDIiMv7RCjnCxQVK5QMAYhNW4F9sKoK8dvrtul
L6Fgn9/WZeF/uCbypr0NOjmcfU7y6oMtZlmDmV2GS5yTLt9MeAnUiRstt5aFjp1GLb/C/OlS2gW9
Rz39GNrTtyIsnPts0i1Gsnj0kKi4KNi4qymgiCPOKoJ7e/bWSLvPUebru1GV82s6ixLNWd/XV5Jn
CPBMC/eK2K3/2YX0R4zoFbpDUQjSfnl6C7QYfc8A2kcFfkNUnzz+OtZ+ty85sRF7jWlyyYnvon0R
6Q6OB+6uTaHiBG1dq3soUVRE+9pEeFRDMWcUhbYtO1WmA/2aeUGOaqfHQrAqq1hjUMcuxLSNmVGH
kBKGr4roDgPHvManu2nB/hKPsnhPJYv1rh5CXFmEicfEjarSe0Fkw79dVnoIb7UBpN96PB+PvsB0
gu7NAntWI+G4RGRoIwiOlnDrCbcYzYhQ4BhXMjDpQXoSBQXyjsex0/plquxUs8SP8eOM+JPgW5GW
7tZRdIT8kuny/+fi/+usHZB/PBc/rGE9/+eu6X78+2S8/le/TMaEB/3dZ5SNeIeA1kRrK9Ivk7Hj
emuOD1HBgR15iIj4J3B8/wz/4b0UkJbhAk1Ezjpo/3MyFsHffZKEQmpb+IoBf/3fjMa/l8DF4P7b
ksVxyKD5UO89RQGkrEoS55iGi/0XMmnXr/6bTL/Aj21maGVd61x+qVjVNvOflmz/0Sdf44x+nRfo
GCKM4LSe2KEvCPfDXS8DefjVL/F3Ju0/+uLsKr/+4gLKS1XuEF/rMv/aYquEPSdz4a998fWb/uqT
i6GHOYz55P0I6Imw4Y7MhT+L+Fo/4X+vOpbreIBSXPLfZPpFcvGg63h5QNjFezNazbeytpF4I/v5
Cy1T67f4TVDUyHewFiKVn5zZUBE4FoeAV+1faF5dvzg3/K8vTthG+J7JyrzCk0P3et6nSds8c/96
NH/nt/pH1+Z/xM0NNKFkWXQNhgZcsQN9lQ6dKmFq/8l983tFzHz6Ncbr159eN9O01D4y0yRol/ty
bNtTJ3tnO8lMA+ys/j3HfLfsoPgLCXrrN/xN6nMZoqrTZRVec2MeFqw28IeMI//5ev3BU+D85vGV
kajrWvrB1U580pwGXpKdfPvPX/sfl+R3blTnN89vQVKWCXozXHvl7F0Fo8ZQHsY3rv4ULq9NR64N
oHNxKVS+J18FH9GpNO9xfEPONn9tond09H/yg/5uquN6GX/zvKvG6b0FAc7VMAWNhIgsyZ1FsE9O
/0qBVfL7FJLOYfFudW+G8DM97XT4MGAropjtdWDa/fP/1CDXf6fiLZsOAfqheW+RZ0va059ctvXy
/N5l+83hYYddXE3pMFwRyt0I8X1Gw+FzRSjrJBTDYXqtSB+xOuw96mCZlgWL4h/a3u06Qlmm/iTG
8x8P++99jt+cM5gWc6sjkvpqV6vXl5ofrhwlQ/S0cYWIMHDB3pEiXPE6oNnYcH2ambEbGzPWjNij
ulrjvfBvioIaRrEBH/zPVyj4g6d8BZN+/QyiVi4yY7XZVVV0b7ldcDMSpBMqDwF+TnZ/SbdL17hk
p7TPjlUyb/UD1k+ZfyK97dzbpMm30Tlrq8+RyJ7c2bo3UfZ56pNXqyeFkDwpjM23I6gpm+pd6Fj3
gUH4PKX9DV0Ir+iHvhcVRRmQZsSvTF/RYu/TUu2iNKUUg9Exjk+kFeAQWB58Pf0XZ+e13Da2ptEn
QhXCRrplJkVJUJZ8g5JtGTljIz39LPTceDCWVMWrPu3jBkkAO//fWg/MC04kC/aUd1wpYUDFuXqa
71gEoI7ztZumk/tJaHex0vyI8uo6LzFLGXp1cIkshFF6F4H0J09BBDwFfpSmzz1bFilSgNpkGg3u
baenw8mMyhMcnn3TVVdw224MLb+f646DLsnJHTA3rKwLe8FFH671WQA8I6k8vWOACwdobTM6ZC9T
PbtWm1xQHYU6B83RN8/8s45q2bEPE0P/yMEV68mdHtUcyV1CDqZnWIo92ayKIAPopSd6XoipBaZd
lm9fv6qffO2l11MUWeJYpVF5FQH4eSV44zjR/dfX/qQVqIu+u1MasA22WXma6sAyI+EX3sXEfW85
rXSzy+77PKX9u6mRExkxW4wNgj33Tor0FKuJ9/X3/+zeLHpku240F1JRRWxOkSsEkveS/Mbm64t/
dnPmD/1rBqaYg6PE2D3hjzg9y/OEo7ImUfcJmZzt1x/x2fdf9I+D6bhlZWm1B8jGmxSF2neLPcjL
Lq7/3+8vXdAOHfVvXm8z3ri4ig9sRYWXzSnURfOlvDJuHDZTvHRI32wOW4ljflz2xRcNNXPDMVJD
WXsaKVROXCdPqBR2XnJxsVQ52Y6Stl1Pt5Oy97F2+ebrPLMvaqvCXUy0YkPJi/no00sGF7sA53BF
pH4zF/r3uyLcRVtN9XqMRYG8KWucfV4TVmyocPymM/7s4v+vjY5NlThcXHf9HceWE/ntZtxcdssX
rdQ3hxpkikMvU1FByu77bPeCWPr11edZ8/+fY3BC9H9f86yjqqgnxuNxFi5XcDx3XQp1OYnhF7P1
K6JT3hKCMqk2+AZ1/9nNWrTaxrLGSU3mm1Umf3if1kZOUunrX/PZtReN1i3sIOmp4PZ0tpCIF8HI
KoQ4fH3xT+ZjYkn5bvXICaKSbHPX2vl7npnK22RPyFg739lO1UDJE68ZhMdKv3FsFzRWBdxjnZja
PVOG6jbvcBFPNvV4w2QZN6nqYNooQScqlmauKFDvzxTr/QZGwyZZp1kXvkCLDoFScHsYFLX1qAH7
CAYyxewlf3Ptfy/GxNJY50t0aS7l9p5uJ8ohM2to84b9rALdsvq0Pkuy31u2ui+xLzuGWB7KTW2f
uTnH2x68kZVWYzTSWtB1Xz/gT96epR7B1sEJ1FJhqB0tf63UeHobh77566v/e0AUzqKT0AwgAVBv
0MeBzSVcYmZXom+zTSM17aIBXTiLrkLGZsPnJrUXKmzit4MlABeSJPj6B3x2e+Y//2tE9yujpDjE
aTw0yDrVV81vsPffLXa0eeT7R0fkLLoFiMZjFpGP81zNFUe1LSAk9NEv9GfMxPECbuOhI6TvhMn1
SJkPFXcIPNKQoqLLft2i6yjslF7Wqmtvypr7oqyvZO7+uezSi8G+UGJR11nbeoUtfpWq+E1t3++v
L23NX+9ft23RuEnVGNKfGb1xMcijBnmeUpTcZb2KHoqC7KDblCRwN0lsv1hhKDZ9xRluQmd1UgB+
c05I9tidwBhAW5IPnA8q+GIdf9cTmWV1MyqgUX1KOLOW4djHcTrpVrrNSyhkFJM+Vp2fbbSpx0ie
Ofq2UybOTpzQXNGrk7DQ2uzQUkWyIf5o7BzItFARq4oMmVkeOXnmqABs5Y3iUhdEsV+zyfTJeU1c
BVRfSOzPgKrxQIVz++on/XjSqBffUPMybkdH/cXZGTrV3o43Y4IOYOoR+Tm2RRbYcl/tLqPKmtA8
qOoOYPjQ/RwiuBpVhpH665v/SYOwFw2i6ZUUE3xReVQOJ9i1E06O2+z49cU/GZj/K0/4q7VRDeqI
LulKD3hotqaA0Z4L+T+AsbDnABuTEoDSD1dazMpjKhCqff2xn/RSS6dDV4eiCVSr9OjKQ3hbOVF+
N6vwgnfffMJnd20xy9PhsieWo5aeX/tnJdPQI+u19s0jmTvTfzQHezHNS3RMQR1lwR47t5L8UE2p
gYtqYwiV8aiNSvLN0/nsRyw682FKslK1tcZrygrBnP9DzYvHy57AohMfIozRY9VXHgli482pjew+
VycwlVbynZXms2+/6OvGqUpyOxpLDxz3mWT+7zhxXi779ou+ri5HndIU5kh1incSVg2HvyDZrk0W
x988489e0UWXJw09seF3W54eqeBdgbFSR1qXa6Iqw0U75MKaG+VfjU8q0h7rUbc8i2JSiohRd7n9
BZY3pjDW4v2fbKuKupJrKykqARnX12Vz2c6+sJav/9gDweD0y4tTHNT78LLFsJhPz/6+H3biKKMJ
4ctLu/aYuf17YLiXzVmsxeuuD4NVkRawPDtyyVT4QcKJMTC6r1/HT950a/7zvx5k7SqTP1L55lWh
BlcA+gjK5vB02cUXUxajHzokDJnlodWNN3Xa3vij8p1maX5k/+jJ/hvw//7mQ9XqkhCLV6ldiSWU
g5TAJaQrXQ16o4uft7KJcH/9Sz5pUtai1RKEru2mM0zPGTCsuTGIBMeplRuiSfnu64/47EksWq3i
Uh5gCs30+jJa91b1rOjux0WXNhetNYiIBJT1yEOulARCfwOZ2iRxcNnVF+3VsYhRozjgi49U/WhO
/tARt7ns2sv2GkK6IItUe3lMcbVGkVdYitevr63Pd/Yfb5C5aLQWVaBhbJKnHeJz3tp71aGEatgh
UvZDyJ3l9RCZG1XbD9mHbvxMjRdVTFeGBe+A3CX/Vp0ozAAX902/90/bJh3fXJz6d1sUKMjGhEIQ
zwHgY6HBdag+1KiGH139qPpnDiqEvEWhfEy6mzyvSXfRP1ZiDzoxruZDjIrCsa9vzidvozn/+V+t
q4/jYrKstPCYHOxIXBlz/Yi88OKLfiEXbVSylCw83zGvQRufel35rif+5BhNmPr//eYhMGgAKE7m
YYrtf8HGkjOe7J3N+WhXTjP/owL2CabnZ+h3j0IrnwHBOvfDOGFzNAGhUu/frJIEildncW5VdFq0
MUq9v+2oZqLih7/XtI59KIryLWpg4maD/oPDhmujQqh92e1f9DcDh/+m9OvcI+7+R9chkLgO2Zmv
Lz6/3/967xc9zZQVRB40LfOqIb0GuEpFBAs7cI3Zux70l7Vcsehzek6QqC3rU88OhncJ9sDqn7/+
+p+8mmLR35DsgvurdJnnD+42c2Pq7cvv7vtcIv6veyMWHQ6V5xQjT0PqSc4sjyGapofSKOJramDb
VUmVLnzGpiRr51Q45ANluCH0mN5PkrR/05fpricquQHmbP0Mo6I7k/ZVd0HE1mHLSpBaCO3R1Ad9
57f9x1AbkMX6AuN9ZrJqyaLLTuSFWPRsASWg+DE6bn4LyksP96woLuvtxaKTIiqYGykRRI9WtIdn
/my26Tcd8mcPdtHn2I7JyjVtEy9x8g+3dF8165uu9bMrLzoctR80W5VF7AW1GWxFQ+1dqDT7y97H
RYdj2rUj7KmPvEz2GZbWStuARP+usc5VVv98IxddgZErJs7xgcvbu46ScmY1bI7d5fLIkXs2J71j
OFzFuzEP7RERM4iyAtYCXB625hJtooAdRSu4VsN6dlDzEk9aBW4IgYD6Ru2Bdko57+OMbXLKFwob
mCNTnac/+F21bdid5JNa53WuQ0bE8L8fqwX2ZbtKYtEX9aqik55MU2+Y1J8AvdeNqnzXmD956sai
C+I0WouNpEi8uis4Kx92RaRf9syNRR8UuUlgKUmeeH4VnAu9uS3lZf2mseiAIBLECFiyud9ky8eh
8D4Y0qeL3lRj0S2kdDAhUIzMA07gCw/n5GXXXfQJRZbmWm8NiWd0WDtcysqORNXs3WVXX3QLiY84
jQUnVy8qbDjylX25l8suvegX8qLKkqzGzaNOCRA8mZR7hZTs5rKrLzqG0Cwca+j0BJ4N0cSmSG4I
HboXXnzRLZQUOyMRkLE3psGLZoVErGe63mXffNEq/al3jB54jTeWebILCI0YdnHZ49QXrTIRKvVv
zGo9LXbxkvegxTMXlO5F33xZSzqx6xRQe56BzRNIrPKfeclS/+tra/9tQfxj5rSsJfWDMkmklUee
qit7OuIzzd60nulrzco5kiFaRdmxQZlIH03sdRu2L5CGt/qoI3ifQK2zxM6UuwD6sSGNfQ2xvW9+
G8kjV0jZGDZS86xzFauFWGTJA3u/K8x4R0M7E8nGpchLWrwUrD4t+nYjwQmA5r2ePDrwMjcPhTx2
6m7uqhu7X5VqvOdPJl4LpVePjB+VESJg+DEUBCHq9pr/U08EEwRIWc740/F/q84TFJOVELcsds8M
Bsbk/K6Ho22FG3p/hYflQAcixjMPC4WcpVtiz6dXdgsFs1oN/JCovI+zY8LvUcIPfyx5vr8aCeaT
z+GSGnvBxPhXXXzNX3NUseV7mHgZnIwt3Ox/byPhJ7U29q1g/gLLmkR/1qHw2MX+h+zKHTeE0axT
y5Ofio2MVCDpJErq6tSqO9cP+NfdPMaNhGGzLr0tNICzQ/Xiu1Rali+6eUz64CxZ1pBBIGRvvfAd
AvZXgjQ76Npr3ZCsys03UCFXfg5DrMrRMIXbKSBA217r1tnmACkELmqxgyqbdB0Ach5IcqCLOsy3
UEOBx6JMqjtZW3BRdm37BtV5pfbjFeyCTRpSPlhukpKELm5J+eokFmYoF72Fuqku3FT4b5H01zIu
7DnudeGDe00cIG/0zR8gPr5pDvOI9K/GsOj1A2DxsI5YRtht/4g+pOcECjOSgUNiRYCqBQ0H1unr
pvfJUK4vxgCnAKzVURPiJWFwBrP4JALr6rJLL8aAKqkI5skm8SwZCgzTPqj+we4v/OKLMaCUg2vB
CWYdrRSvWQ8Mrs2+2YP9z1D7rwewGAIqDq1NszciL+fdD4dwjS/rRAMLpQl6aTfPeJrkDnZw24WH
cNJutPb563v22aNfjA/p0ObpEPux5xjpH868FM93m/Ixs5zkjxGZ7o1DZvqbseizn7msZ65HX1jl
ZEWeI9zqqiele5c3PsxNAt0rKZXhOnfiaB3ElYR3D9ucNqm5xxIBGhgzTR4jO9C+GV4++eHLUmfb
IvlTp1nuqRB9rslDpDcguNPXSBUgXQWhQRmnzWXvzrL0GcwPuNAxzj1z6N+r1HnNxuD96wc4z1P/
8eosC5/T1piymiIWTwsSTG2uHaxcKKnrOe1/VAlvHhQ3HTewyYvLlmDL6mYIJ6PvDEnqQavq1hS4
cNqYXnjQqC27B9vUAa2OqZf0xVsOWiZT9R9f36lPep7/3sq/elAjrBvFETL1ZsmXZnU/2O/85mX6
7NKLvmGUStLGQo+91laf/SaGwWl+tw322bUXfUMRN3WrFloK3lZ9QTS1S6v2mwncfzGOf708i9av
+Q7ZbFdEXm3r2WkYVSBD5DofG/hp2zDWiTIrucPpcqFU+uy5uIOlBF/GNbN4E6JS3hdFqOPxUrKN
MlbkrIcCNUrgVhs2FbRDjVCG2Gxg7RJ+xKbXtTzB01L53/yAz5bUy3rauhnRvJZu6JFaWyVmsoOc
sYKCtYayuRryO+YzIwUV/EPFyp10nCcw1eqtF5PQaGx684wKXdWKUb2ZPD1B33KKMU6nMfwwYE3a
Q2tl28TO8E5i3BLbeerQOf56nm1Fxo8suZdNtzGgM02NOLTdb1W+dvKbceGTR7+s6LUyWy3NmF/H
xDcaiYl/0xHr9n+FPv948suC3tot6p7d0dhLtTJ8GKNS7tg8nZ6E1TuHDh7blmh0vSXYCToYCcg+
V2C7zZhKY685KigOBAjMcDDNkvtEH0CZRfac6CH7FUpDZDNvtGwTNX1909cRm94wwladHYO/kSF2
W7fvboaCYKGhURpWEX495J1eAHqyWm0H2ja56tu8WddBpp/UumQm0sR5twupOeQJCeXJKdx7NVU3
5qDdhi1EAGMAVw/vzVy105jC/SvrlR2Wsycgt0lo5x3qgSgyzkroGszk5wi2hP4iejHtRj3HbJEq
0R9F9vG7A7Luoyu68iMs4+Z2Au0EAd1Nti7Kmh0l3CgH0GO94KoOtrQQe4VbPWdzGR1SFA/q2aeI
f2eVQ3o0YsXZkKi9czTzZxwa49aHYLWGaFmDZAmHE3V2drXO9RiXoxvsk6p6j5y6g2vYiWtHZB/C
0IPncArfyG6nL9gVzSvs2/6+x6i0M9UyW6sZ/r5VbvTdba6m7b5vB3kYLWltUgpU1rN28iQAnGyo
rWCm2kOiz4roOY3q8iZWwMIpqV89syaykXg5pfUuKk3cxm19x3C9bpVQHMZKBFuuna80FeFtMkqN
v8CpNCKEfh2XRbJNbTu49ZMmuo3wobEIb5UVNuYf/QBHeEzoRsYMVkGXjfqmVjTS5WrTPCixTTst
xR8KhxDP6kF+y2Wp9KiVJ5lSUJ0EA1WCHcHUU9RBlhunyCfJG1vKT5iY+sbI0cQETdQeYDYoq2CC
fxBltr5pgrA7BEmuHWNoITmQJUSpgCWCo5qn9n7Owb6pgNQ3biXw7eUDwhiXGizExXCFkSpuVaQ4
nuLI/OesbwJzQ0HQrpBlfPLhDayo72ZWZo/jY5qn6ERUJWR/H/wfXKzUcppVTd9K+RgUStm6VCAB
PYWBpsF5ItRuEBNGfDCdXcbQu7oVwUdr+QWwp9T4KQJRZ6wLfcS+ION3roJ7SJOqui983dmMroK7
yBkgZ0+q8ZKZjQF1SfHb9zg17GPel8G2GdNxHcPyiViUdM0fVZi8oYWanBzydu/YYrq1GFldyhlU
NmpKsodJoe86K4gBdwEeZAeXHLZZuinY+qE9TKAGjzV6pXffREpR9jZgriItB1pEK069DZW07ljw
SpZURoXmVn81QTm6enisa/gT2QCAuYrsiaiM60IGDfNT7k7GW6NGxrU2ydmFPbrRSdIwmXqmgEmV
sb0Lm9LdBowme7V3mmobt3b2rHW5cTYVgWkDDjonZhiuQNinxoeZOJm1jg1V7igwaa5qyXYNG6eR
dhOGbuIfOm12CpbqkFxNhgkgjSyPdkQNk986FeCHre7q1I6aZvbc52ZM4l/1n9pm1hKYRlVATQqd
AZFWlsCqqCIN/nNBgGoKddZmiHmmB3iq1nqAW/m7MScSK05ajtamNQd1nBGAhBAcJyMcjkCI4UcX
BWxVqwwkdeBD+ytWYH5yIVM+SzdhUyup+z8ldhGQ6nIW+4HHkHfO1FjbTtezaZu6KXRCUfUIASpo
BQOucyzqE9FBX5Y3oEm7/dQWxtYsJekqYTfZZgr0/BRH+sSZBb8mDzU4Lo2BKg/J+bYeQ+OcTU17
VTWass2Kmk3MwsF1OOFuwX86zFiNXt6pbBBuhthSt01LVVvS9VA3cgN9dYB9Ed5a8RG37fTeUBu3
MsfJR4ISrWVVrf0CvtOUn0uEjgUWSYrKcl74AZmqYh/iRkLNUADBj5YLHSsywYr4HQZWMCZq+BMq
JkmmXjU9I9CAatBViA3ZArJ0ZYu/1wR3CqgaE46OYlaaEp4t9JttqoEYQELJ/LUBD16GLe71yEVp
IOKmtW5AbEDM4H/+aPtWvvRy6s8BpbiHypYDZlnfSR4Acvp3YRtBkKEylzA9/sWN1N0QMqFPKmsl
cnXAdMqZDeIwUNduCtoksrR3YzTbnyM43TUSpuqmBVzIVD3ITmJATWeEAzsIM9UFNF23asyqhGhj
WLfgMZthlYCwIP7PuXzuIzwK6w6mpt6Jrepm+RNGqPwQCjO6KWGD/4lDi5jeMNw6jc+8JWqMW36V
AZls6D98fxzvOoqc1y3i7J9ZLJzdNHbKiwBWd+xlabzJTANHocPRBgtP34ZJahXE6g8tin+pmX0b
xplYx41m3KWFmFZi7LDKabLH4uc/9DoDQCYA4jtNjs7MNeON5Tglb94gN1Ka75MYxUqH47h29CFF
s8cZhhMq04YAZ3ZNmVx722R9s7IzTR5qMu2PqaEDVSQwsSrDEGmfwYyuShRAjymFmXh2zLW00dsz
V12NGX8eGO9lHkNdy9YagfQ1AuHyjlnMLzW3gIiYswIic5Vr8vL1MaMmFgmt6TBVHahw0XdulR7H
sI72WT3/jqANdnWoYX4PENuqqpPjgG/tm1rxu52blOp9b0F14rgu2SbCN6jlVRNjH/UwkFnPA4rO
scw8Iio3jF3RaCmzK6mAojdsPdxUslOP/qTmlG+O9U5KyEF6jCNwNJw3gP6/CuTFiB10f5tCzd9b
zNi3RhYpmxTHA6/8kJ0S1aUd0DL9ra4P7c5OJL4ovxDtttBNd9flwQcSbfDjdpSCuanzLlpHGf4E
8pJR/WiNDt4e5v+bUHNhVZUoiBq3GPc6t/Ot0wdtCzZn5jYr08nQOuQ6ZU9MtKwD99illXGmWO1e
RLhIRWRWq0koPoQmrH209o95KntDMleusE1BzA/RIYNpFSwdCj1oN01Yo/tWMUFHZgkHxwDHX4Ls
WcNMTLeZjMHpMXScskJHcIOa6ipV3Ndwiq1jHgnlnJX9U6B2iKwo7z12lWa8WS4asVgkf+qxsw9J
WzzbJTQrwcyNvdKEgpB6MpUneLLKO1ueCOAA0Z5q0069bAReatYubohxF5qOfGv4gutGaPlNpJja
wSkq/8mSkJwmxsvNHOjE4P1A79FvWmXoniqoM78cfBx4e4fpqFdBtQO03mxoosUK5OFAa2jcaG+k
jbvPISGtSdUraH4GQz/nfVfsqtyGimmAcUnduoX0pD3Ad2Vm6BKGLRvbOmMDDa6A6SRsOObGKWYy
gtW7zh24nPXw4eJet+HLjOF8y6AErBQB7k+jR1iVIu1tpjAuiyYFCIjszfSmavTmbFUD091A6yQe
68F5LOpaylUAQvcXJjhtZ3V1cAVd+ZZJov4Yd90z/DK4WtT5Qy0O1A3u0uw+TgqmFhSIIDAy3Nva
r+WHitz9FLjRH8st1a1RRvrTZBUQtMmyI5INdO0QojGglD+2r9MCbwFaPbbaYayOZ79iDQE4Jqzm
QbpaFbIbV3SOPjcGM4aKMlpBc2Lnb0mOM3NtITLaqCJK6PzwLoSx6+wgmtyMVWBfYQeKfgiriPek
mq3VlGXpxo7C8TA42R827VnQyCa8SuhorySRkt3QQizy/fwjNe12Td3FsOGGhTejgbvM15jilXpX
U2aqjbs6Nqd1ZRkuiYekXkFfSw+aYdAPilBwTNvLlO2u6VfoTyOIWCce1qMSudEWGBz9Zujq9c6t
VdGuQzFEEyfcM4yrfM1U3zkjNWA6yKyFLG7yq6g6zBxjgX0uCQreKBXbxaoTE1HyXGU6Ubs6EO0g
W8UOiLlgDvMW9jhslSj5ECAQ7wyjHreSHdndgGGwRZCtZI+QdYHxjBlb6Xzv37LMuiMeemUV67G9
G+rS2oOGyI5VartMcGUOx3n2crZ9+VZZmGrKyHTWUOUQM7MdDoA2Gg6E6ZqN0vVyj0ywOfdQGA8o
qPJrOWjFoW47HBA+HKyOIvh1bEn3RnaGeKqLtjybbQ2+mLP/ldvySgUkKOCf0bPBy06Z/eO3LQrG
lxgp0jruiuAmkcY8sPvOmmMG+2gZZf7s4FFlomCpZ5WvAPMxsqg3ZwpsjTXO6jytIZkFLUtWDssq
gQZGDEW4gViJVdmWyUM88g3YKrePZGbCiGenuMg0IDWvhi5/y5pWGFunCJznCqRPvBpGvDSOqbbX
td9Pt8AAweqUtvgzsZEA7z3EncHC1W8euxFBFyQj63fgJxoqAbvG1a0KSsds1A1BOOwi03otZO+s
OxXghHCVPwIO2Q4CjLHTsZfQp7o2BGZi0o9uwICHGii7CoS0rsZC1TZl4YLbTRFU8fOmHXKH+VSo
tU5qrlHHUub6zwKscZ2T8apZIrCeibXbfkIZuTJFDiE8av5QU/BuJmZX4DlJwy2out+9H0bbTAvL
VaozWDcNTKq2BJOuyka9YekLIRzCyDqpK3M3JvRQjmzG2w6INfZEjAx9HIz3rJ3c+1FXUCbG4bCV
Sh9tcpUHRMwBWQKEe46dJpRwvk3kQjjFdT4vQkwgUlu88upRUR1ra6AyORWOPa1c1HoPqcManl6I
Vd2odPna4e27L5si3PokGijx6WxagmU85PBd1Rl+hEqgLoiogfBeO1Th7VoNlUOHdXuNUr56jgfg
SYQUWRKF0Z8gGNt115ZwbntH2xBLSneA0PN9DBlrX3SWtu1josC5PsSroBvKm06vI2RGTfknLPzo
NU2i4IqB0n4qqjY5KqY+r88rscK1wZQ9gFcolJrl4iSLY6g7403hpv7aSLGDG7iub3yuuh/Ubjow
Lag2mkPdoz9zekuJuYtsUX/HoSw3vwiVQ9Pp0++xMqwNgHFOa0t38qKR854uz35lQOfurLRTtmVd
WE/OlPmHkvn2VcV2LzguVg9D5o8rZ5iYcBhOtBMxoSjSseZjVqKxmFLh33V1Xm86k8BDxsyEaX0a
RoiANeMeOyZ2KQqajkE1AVsfze6JEDPLCJYWx0509daq+tdeWOToIHZzbGg7nEzazaFlgIKjF8kr
nzMEGI22fWP1HKnm0Invc7euD+2AXK218LUzqwy6w6hRY5BnouG9yPO9VrNHZQVd9Kpn3KbcNlEn
JrYAZiB/+KC3VgwD2RuW+2aX19l93YlbvRuhA45hugGLG9805O9WdgFv0gorD5muamF2GcRJLULZ
AD5XbU5NbSXctZXzbBW2Brs8enUgo+tq3KKunOAm5q9p6L8lTZr9QTMDXFjam8ge1I0cJFZjC2Yz
bsDhh+oX5tEh971NqjFaGzomqpZx7pHjZ9yo7NzsmqhMtkU4dKSAuug8mgq5I4WmHFhttaWxv49A
wlZsUpi0KffDB4nL3hiGca1l4SqNJjqxs3WXUHY3E6jzLa4+xLB6i5E1ZVa0lSHsilSm5mOt1/qp
yOmtRN4fxqGS99o0KLs0+lmqLEAdaij3iRg91kP2gZV2t7ZnHpFMi5cYKprIOt7kGjsGEqbhpW1U
+3fSsOlFmyude/ii5ZUeK/p9KCIClYbMnvH/CQ8SJVZ2o0IKAqF8GwY1Ze2JZp3YKdGQGbMiLlRY
8Y3qvgJpvDFCceULDu4dPy02yaAj9CzwSPjQ0jY9XJanjP2Fa5Wp6e9YIiPFnBYfunZ0V23YXCdF
/DSD1TapKH+nrVaxf+TKbZ9BDB2L9nlsnQcmZB7wANbJmv4eueljm+XxkepdG2xon3cr38QEN/kM
NUPPtsNo3LBMaVc0lmvIa2u/j3PU21N6RIJTaCtbteNrGSnNWSHEwwZDPnht6ow/kBDPk4xaW7co
QTEP15uqMDERumdXxoDlcsXG4ehL/huw6JMcEWxZaJNwyLC77crwWXNDNEjOuU11Y4tD69UyzSch
zOHZ4HU9RFpRn60stB7Z2492Sh62e6tFYVFnvsPjNDe+lPuicbLfMpDabBPs4fwbanEKrRQ5Tt6q
B1EY1prFAMDV0cKB0efUm6zMjBrsvsRSiDpUhRC5NfIImxFElJNiNCAGWMCDyI1QrAM136ihKw4Z
jit0n5m5A9Zfrm1EE9uUedDGUhQb5pwY11o1ZC9V6FonqXPAK0P0aXEe30x6M65sONJH6kZOajl7
gZuQcVTrdzgIxjMgeOUOBVT8ZMTcdZ60e+XoKLZhAjILUPRb29FYJJomzcvJAIDlLB6ZDfwy24Kt
7EI0a2b4t/Rb1qZi8LyuJnEl/eJsQ0jE81ZRTZF3NXpSsNu+Mb5340ySLZmkmLbarYshS8F7Jh0z
gOmXNW87Ud73YNfSXZctYG3bwbvCQVIEX6P+pdXVqxLOdYhqdNMN1PZxvgE7tNbuhjS70g0fIEFg
PE+ZDaeldNFS2MBXSQfpjTzXdY1ikddkhdHl3BT4pxK3a2ZQ5i+Doa0aShQ9GdxHtVNYG8gfHdsn
BnNQbfDvhOmySp+y8aDC8X3BPKdQApGHtyULCujphX4FRc4EcOnAX3VdomdleLIn/WQ1HOLq2r7C
Ga6xzWlr1VNY6Y6HdRCRJE6RU+W2oNB11nmDwooPICjDsqNuEsuSO9Vyj1GIlSPEzgd3eJaAmYiH
qCiNf2kSe2epPvFGMAQqUYQbs7VXmq4e+hYsFpAa5noHC1L7pAbvjeGfqrS4wTcbrzJlwI5x10wW
7PFhH4URfF+7p7zDVIKNY1r1Tgj9gNsjw/njrqYqn+d9r9QDY8zI3Q32jpM6Zvfd5J8cR0kOdoiO
qmKaeZcm07Yy3KuWAa5tnR0A1E2QTx3qghwXalbfxqVxrpUcKnomnzgt9YDpXGn+cNc0PP1c4CfV
ElOss3TqD13XewG1T6sijuRmNKPcS4DR7vph6h6cwGILPJpeg1wvd5HyXpfx+2SwkS/AG8zuLTYO
E2QCHOFFO8eukZBl06kYuw6oKqDPCMgkfOcDrs6Vm5bPUsaPKYdcdWs/pQLFbYOMalDyNzupPoIm
pXSawcLPU22OYZ4jBnokttq1kgf3nKmsp2y602HrH3UdZ1arc3o2VbiYnCx8HhT5J+6MAyYfEP7u
wAKovme7INnHVu/g1c0BTg7dmTXdOe1VsJKTdhgofF0niR+ubUCb1+GgKjd2yNeHDbwVsXpVUbpM
15MlgG1D92FqwbvKiHuGToSdT0AdUyvSdVWZ4P3lgynHfC0jH06Um21cnKlGH5aHKAkoh9Wz/+Hs
PJojR9I0/VfW5o4xuMOh1qbnEIIhGdTyAiOZTGjh0MCv3ydYPT2VrLbOnTGrQ6VGIAD3z1/pADoW
2aLIuvZJU2q4VlFAnEETHVNtbuk8esZGZa4HwZjEjNeRDN/4yz4LAJ6m8bKqUOuK8b1W7ZZB0qAR
KKdZMflwap++LfLPAb7qrTcWm6KKXxIdHzmfH+yJvT9oo+o+ENZBuz9sWz6VZr23zHBFWDGjwSqN
AUMc4lMPSdIiAwaL51wzkKG8dIomfiqc4oMUbGJyRXpRW/HzELTuQY1ev/daQD4ZauuSEthbwFt7
gUb9PgVSX9TDvG9a8p1pTinXhhiMpXSHl1iyumirvUwr+E+7vVZTuW/K8AWws6Q0+c0vSrAvulnQ
yesFhQNHU3OkrmMhdlEtz1XxFE3X9NzEuFn6Tl6RlE9bRS3q89qU7HSHOcOfn3LfbBZqqDYTSpaC
IKtlB3m2dFWlec6k2s9zeBGGd6SY0EV4LQgRptnnleX+MrA+hyYjLHcWTHvd3F6OLt0nKhs/Q+V3
dLOzREzK+JlaxlZIR+8wpew48hQ7pF0J3EqXvQ9BmRn7XkyevcEPk4Bcz6FbrxCCZVDYmZ0yyFvd
gmP6Q2X4E/uKR3gqDB+B0nnv1q+NHM6lidOZ1rRuItk/BOdX1aF2BNbA5fgmKsWwYvRIeSofRLan
wyvFsU7y8mmqOaLnmgmC4356D6D/aWRGtTWwkWpqnFZZWt3QiHrqKMZepDG+zMg07bXVO2RO+85K
VuJnk/m3DnpBUZAGF0ZZuwTP1GsrKPONDt7jfuTE05UrysQakMf0aRKxt1RZTsfhEcG4uTRpWk8b
3lkSmYl4py3WgNPqs+qzY/4zJaFmbiA0k2yBKG4iMrw01YWBRp2qREqYbeeQdcTThhyu5iHK8OSQ
ZM8t6qdu6Zox3SsmzaH8Vuy89NBn5t15O5N6PHRmXVyNzniLN2YdWe3GVd2T68fuonBb/wfRnhvT
YcMLOAhBgn+EuaBzaJg+k7RZmDTBfZgeLX11g0NtIvvMyK69Orw1NUfuyipcWEgqYZ3govfKZD0F
CQnXRkB+TxFd2rFMNr5sH4emdpeTU1xCalLoNsKLWD1JJgEDNejMe0mKdtyxt87nWtSw9shQS16A
usDGnCglCg9mrev0qjFoNiv7Yu040cTak98ZY3pv2hb3pzlZNoqIoHpteT6XjW7vPUq61lHRzdhL
51ct/Hd6KF+l37xDKs5rw5PVUhTnFF6mnCVFp3fdLI9UXglVu8CkdrJVyKiP3ZBmRNe3FIUWvnoY
GdbXVhPtBXF4q8KDxUgMS9/SiGSvqrbc5nHL0Smi6bqQQOIBJV+kX+vsRzzW9rLKzKeqNwhITwAd
9JTnS3tGjaYtNihXFtVtF3FwCim34Sw51U+cAm8DYqM2dNyh6XTHlFVpUlsvMOpl7PbV0lQi3Tpd
/2iXRnMygzhYz55Ae0qd3kU8puNdpnT6SB89wLCKmjvPBYqLonC4hOpz1sboOXdu17s3Vdm96EhN
zB+eIOEgKufrsWwp2mLTvMuN2LxnJ7Bu3bBkSKOLM4AnIOKnpkxGdowoTuQ+m3OvN27eFNxr1vLA
HKxbXRUDLS+MqlT3hNYKa093rNgCjyIukA82U3lvTaVa23ZyW3p0jBsk0C44lRSrWXT+zeDM3kHq
gpWE6KlFrOI3vKvFJmdIprFpILtAwFshOZAbSIUJrtkOt7PO7ycd07gtrP4mq23NdFikCzLST01U
An7TqWC0RnPZMxocnMqNlwZGhW1pBOkqFR3FnW01buehvJgFT+8UJcbaoarhmRWbnvaueR1mwjYX
Ja2N+MEMCnXsUq5NJ9QHkVZqZ4xSrin6nJYkLxyyXDZL2mP8Uxb6EiSQpoWFhVfuPhKqOEo5xwSS
EEPpptON7Fxo/9TEYWeJhFhGO2GjDAjJyxLrCiXCeBNp4yy3MX9aLd8X9W3WvbKKbGUbLUxj3c2r
MTee9Ag3MLRZzWkCVn7wgzvXUcB2PQtnteT1sDSvYDKtwBeMB2IyAJZGTM08QJQ/uI2dbTvZ6a3o
wQxAFx17FXvefBgjbmI/2fWOMHCeZBpBQrmi0haaoVHxfZE20760jWqVDfZwPbhnyEEN7rIJsoJB
irr0oSMKc54an0LZ4R50gcYZeHPFeh50W5pG/dM4e+FRtjQIkuuOgGAY6k0f6/nGkwPtv1RtTavK
ioPLsR2TnTPG1puO1bya6T86xolEjd8qSCz6v9gU7CjatDFHkRRSbQPNa/GdVbk6xCqIgWEDj7Ru
J/8RNIosoD4XDIgIRySS8NkM3mlkTXeOb8tdq5t5N8hOHcmPpgIycpL8Y+C1uuI3V2oZaXN+dPqW
uKaspbHXacxbl6qMV5VKaz8OBafTKKielDdY7/BjDqKXIL9IoO6W6LnYK0BM1Sqep+gS5DNcjmEo
T4VX+wvbMnMQZAcwlSqC7CiLkRLZrojWVezilyNpfVd3GXDe1HsbaGfrqc5Ncd3zpexkW7SH+qsh
gkn+1tdJ/SPs5UQRNjU8KzM32zPPhgBfoGmJW7QyYtDGaja66HoENPupjCjfiBm4le7ncuiXfZAC
fGeBX6zKJM3Ih9EGSH7bBZznWGbQU9Nv26FDWIiudPdznyYnesznH9ZctLwjNfGdfdW91abmfFEW
/jadTFZGGu021A6pT556Ss9CStkQLHq3c982S8/igYdlyqNzkr9tv4Qyii7r2isu0n7miC9K8nUX
ULIKX1bZjtFmciOuYYicZkWDc30crDG6bgty490mNFZ57JbrRFECayawdYCh3kbzORHjWC6CNz16
b51y8q1oAK7jjnLPpZvPwgCglvLVccaKca8op88gQwwKUQhPGhbhW2+4w840Lffe1VnSkCmjhpWU
zQhfw8ILAw3GBxrgmFS4Kh8YsPT0z4QnVyRFc0pcvkx0cMp7s6FZb+BDizcZO8PP0u+9RZIEAGzS
s6/b2mWh12P4c3RUehu3ubtyOwvaLwiGvR/x6tGFBpNDS8xFrhhzQ7b7Y6YaLDfTcMgcixoUR6GV
GFNHP9Epcxv42XsUumFzRm6yrSH1sBw0XSODr4Jt6qbrAVk7nQtTCapkYBQoBw9ruxed4MUe04qd
k25inhIzuMv8pHqY64na7RBUo1znTe58qJAW1sbgb6dGLNv7knU4Sdv6QopUHAu7NZe0O7RozdDt
BKDdb6bhhyebzKBFqEcB2k2zNrSve0VdBMEmuqZnutY1FRZzzMIYzfYntV49pjbAliQhgN+nAuZm
EAxq4UCL0KKCOrkuEeNddI2M7pqmQhgQG0gE6LADpitY789y7YuGXtELq+eajC4sdxUu1VXk2XJt
pJrzultah8ILorckhYk0o+wpLAtjQTMlZd1EgdnxSotCv7qhUz4N3Ji1a49sEbiKiVND+DP1iGkW
sVGkGx01b0NKr3Sj6tfYc8cNjunmOqURaMkcLreSvMpTphzr0U3bZqviKYeKs8Cnxopxv7FpMhpr
cWGW9Ei7fYa+w86GZT5XaNSoIOVSmGh1Ob1Ke3I2kzkEF1A5Hudnz127CV1eRSJSNPiQxjMdZhe+
Z0AaD3572cypA2sCQRQGBC+LwWoXGvbmB20jPXg0dRodcp9FnOFkmSnz21jBCNplhull6Np9vmgt
K9xIS/FkxoW9chr/0Y49Xgc26ewlsuqaqhvvw2nN+iiHkJWhKUy2F5k9sPD368gB+GzvTaKf7tRU
gRfUpbULOqojVOSmhwmg7FhIqPO2oFEHtOdnnjs58VNtfhyGRDPjJiRxDkN7N6DKhFy3h0d7pNjB
HExIDoLBsSGnoDVWUTaXs6QtRASS42DA++9khO9J8qiubFVTiGe6O6pwxxXHtnw75o35knpBv5+o
w2FYQrFEe5v5kNQG+s20umUmq5bTIHPuX2RcDXYzriTK0hW6NMFQ6KDRqugPpxGSeZ2au2UXNnz8
BCEnJX6vXTjMyIAci3ejLtZuVJbr1qs5tFWVf0Lqn1y0LiO1AcW9DJzsR+RV3qb3Qa6iyMy3Fr2d
W3bk5uCwF9GohT7o0JdDcqxGJW9jOandWI7BxjKC54CSkM0YpcZxjDr5FuiaH+p2OqZub+8izNkb
ZcbRLq3LelOVfXibjoADi36wjRPtWsNS9Vb/0dKtXnKyVXf+KDUpw/2MqiaKq40bzHD5df/hWR3S
YY781zToTRX0sieOdugmy8mGltKWUHuFxKda5U1Xv1EHNPIVdhwmMt//SDtRHKiUda5J50SOnxrP
XThlx1bDTUol87UOQJ0Mt2/pkrSGDdDfdJoTo1uFeVEs27mdn60wcldR7lpLS03NXV779T29ePUF
JV1qRxCnXA1sEC/xUFygc1v0ddmDn0RLFSO1MMzuFjQdLLyx1IISZn0VjCJdx9KR4QJWm7+7LOtl
m0esiUJewQL9CCHt1qqP+4uKClvEQzvY8NXgTRFtoE2xr2Zij6LB7O/7bNJro5/i+3hGKuaGsvvw
AKpA3uZ6r6fKXrsTBbYgG9AQDBLlwh7VI3+02dtsvFvynD8itJPcT7qTnCDO3mbS8B4GlbYXLAzB
se766FAg+iRmwvLXzozZYRJp+yYQV7waqvEc3pwmWOW9+djxqTbcXXUbhGV95zuejhZV3cVrXc56
RcnLKhwNvZ6oazyInoAx2crpDnvkRHKcslbulBU3tagQQKWUnJE24SVXoe/ZW0LQGMBr0e1RL4y3
s63LVTJO7aqX2r9sYKaeOC9zzIxoPfwwxgijXVBxGKoSF3y7k+0xEf10xTH6wbXyaUOEqk1ocNjp
YyiGh2rmcCv1rJe95b31sS0PNSnYSGFAl2EfU/hItJB4DG9Jznm1k/LDC8IEPCAGZCWiAezCqYaf
ppzhf9K8m1hUi3bFgbVgweegQUaf+S7dwNrkpZ3sVOVXGNrgDYOFDENLL+NGjjXh7/x0lpXGdrLD
dOtZjnsyouLVGCaUnzPJdFSaxeUxjyd0UR7+RreiKbouqgIS1r6xUie+FkEJzeXG9Q0FUON9THnS
sqKPDKMdtHmUp8MmTYzXbPSSJUose2tX8CfpOTFyQ1ZieMg8O1rBjNIIFrI4EDXa6xOq5YfJsMtN
rapsRx1NvuzpUL+irfjFRr9yiPPeerY9NClJ1EcX/hg8Otn4HhPZt0rzXK1RRWABLHmk6sAKbsvU
25r2aZhRXThx9Wo4eXzSXl3c2rXDRunVKxQsYo4N3ILRTDI9WvcQAmPhZMbVnFUxcL71XrEgL9nd
fybUo7f2JtQ3ptW0J9mWzcnBkzh3Trims6pee2HkX5rZ9N4IUaxE1YP4NonH3tUV7LaAd1nucs4p
csv78DX5a4vWRVIVzcpZT5bZXIyxJo0PsGLd2kg/Gx8NHv6q555q7SVHAKJ2zMA1Vkh9nTuHJfCK
EvjoWiODeKHGdP4pp7K4lyZqDLftxC3qjpSFqCsA3Q13YYR98mQbDWZP1H7UuSNtXCG1R5tpyG3Q
GdXe8DkGrgtbZjdtNiIoArjVcH+Bq999iSsWzU61rlBibQU8LOrsmIhsqkYRBWdiifqV7WMo1WbC
kQrPZVCyBz63G30ZbydKz2F4RHMkDZy5khqCoBnyQ5YNkp7uLoB7D8PhrkN4t0HxxY41ZMHaR4t4
r80yWzHaT9sqSCi8AnA/RrEZLtFOAPv0nHIcSJXFVzRtYIBNiLrNdsIUTMptANzmCgMwMZ0N/2oY
GceHMPE3Pmq7HxqmlUP5jNxJ9um66ePiUTuqRIBYg4gsO2qVV7aj5QbzgOkdIi+FxMs4YVymU0Pv
Az7LGM2Nwxsyh8OGBqnnljPFzwYw/9SpJE5WodN7P93CQ6jWod4J4EU3QT47JxMDDgNVXNwNuaTz
tfPBJttkevcRpO5LAxdhlQIi9jYunCDpk4ce+RSwVD8c2rpCDhH4pXNBb/iwEHQC8UEQ/hqTX182
CFYB5BNEB2Hm3rpmjrDE6CU1iWj6GFXMTSX1MxAkNcVlxl8aohyfo/4HUSL5u2+O7YmTePCQg25t
fD2X+3JORza0mKNJxRNaxw5tc9R8L4WV13u/K+JVx/HokUpMWhuavmUjEmRoRk64d8q02ff1gAfA
TVB0jNLuN16ah6ciKPy3vgfbqx262tx8rLdRyjhT9uVIZwU8x34eernFqdEzvToMND4HtWhCRDmm
4ZwAEnv6pbbVvB5ZDBdOEo9HN8afyEjkRFub+YGeBDhOS8TojShJ+2ylMcZL1ZTlM6B1fjs2iD/K
mMZ0TerR2rVgfGdBEW5bdMNx7FBTkiWKVSbnZHJuuYUJy5xbV0R3kamDjVkksHK5eEFO0yXLlN3Q
s+pgi1C23BRDIHZtRRtkoEIrWZSho+4sKpWPE7o5Hv46XWpepAXnQLHsujRdR4EDnm+MzmIgOfiJ
tzw5BQr1KUfl/LH1z61qcnAmUByvidZ+Zw1XknKy15BfXyZez9k4Yfcsq4D0jinu9iKnbL4hGXhd
+WG1InIyXGY22EZIIBtBViy6oPZ3Nor2FbGZsIlhrN8bmjI4ECTDNkSvvaS2tDv0gnZnHQ/prvC9
5iKe/fGnawe8Cz5b6Ib9p1qW7OVQrAMlGkbTY0Vpkjlc48JhYW7iDMAmnJ5o6naXoMQfs9l1695C
X2la4UR9aNYaW+Xo10hqyEtkRmvkO5KxMwsHrCHUboCW4uxw9fhjsOdqEaaQoJ3bR6tkiKON5g08
mcmMyagz22eI42xdphhBZ46sO3PynH1WeQl6gqB4TdPspRcmcGfEIqJcvBxBOb0YRjnjiFE2kvDG
WFYIem9TjAs45zNe5cl27RQNCR01TtjxOiiKtr/cjf+jzrT7Mue/7/XAH+P//Uf78H9uPsvTW/7Z
fP9N53/nH7+LjuK//7urt/btlx+sC7Co6YaGkun2kxrF9j//gz8Zfpbn3/n/+4v/5/Prb7mfqs+/
/RsK5qI9/21hXBa/9AFb+OH+Uch0/vv//ufOH+Bv/3Z3rvb9Z11p/Kn/7krzpUm9Ge0Ulu8pfuW/
u9LgqZWn0GsDAp4rJ/7elWZ5/+4IaYGY0ZeLfuJsrP2vrjTr3yWYCCCJbWEc8snM/K9Pf/2Ht+6P
cmfuxt9//Of63W8hcVBHXJrP1SnX8jEgmN9MmDZqlpBKh/CaSpbpOrLHbNnbeb2wu8E4UQpewjiy
LtZeay3ikJd6YVRttqUMqD06TRZRa5Upb4F5e7isePhXzMs0NwW+Sze9JF76N65Bcb6gPz7X7sff
/u3rgilDU8o1bdNxze+VOHUV0UvX1uE13hHjBiEJcJtMKZ2tZbh0uvxZjwq8t/AxOxmgCRtNxM5v
PP6/2rbP14BkX3LH+I+v7ysJ8E9m3haZVKtc0oaMxFFXAYWvb3kv9A65L2xlY6bNSuk2evrTk/XP
vqtzEsKvH50vSPqCT37+n/OT9OcwvSgeGx3KpryOmiJ2rlocUC927sjTJMt4Q3iUe5yrKrwn2fbs
mehLISkxnT0PuXuQxhf5WHg3ku7EDJNLWKxReYrftOP9agQ/3xlywoUnXdNRvg3Y8usl5oHVTF1V
ZNetPxXHQeFRifyGEnkHPZvemtoVO/yB9snqo/F3AU1f3/23G+R7risdxbvmKv9bBkNj1onl+k1x
HcX1KTGr6F6lYKodKXWXBuT3nihCwFEqBALEzaLeNQgnVn4WJ/t0isTqX39fvKO/fl2WZYIvWsKm
kJr///Zq5Yg4OVkFzRVQWvUy+RmJVAhTyx0QafWiisb+zWP5LdOdu29Zkv2Zd5lWRsWS8uvdb12R
d5lhD1e8qTwBKbnM+4zmA0wTVDyVVI+t7DjGQ2G6PbpUT69GBOMGitffRA18OeV/+SbOl8IT6tnC
RZX/vQYkABMmnNgbryKTpI3Wa/yLqsPj0AdhZC1q24wvQXyD9ZDm6bEthhi2M4Zc7ksXHgdN/jwn
/bMX/64M4y/Pp8Wi6dgUTbKG8vWcf/1Pby6J5mHF62teuc4Qb8TY13slrQj9eum8iBIhk/InQXn3
HP/Gnf+VTPDtlijHttBbU48ppPft7RV2R12xahWWqMp9qPo+gx8rymJRk3n8weFdnBSDx7WFwoEa
WTwyM20+A9MI+HQamdVqKoZhO0ZTufVCtx1/s7KeH47v1+fSdC8sGuUlIai/3hptNiDhWqor0xra
h661mHR0170yldfH6Fz6585p1CO+FTa0dOa8/+vX5a9vr2Wd743lCrBYi03x1wswHdIF0QmwoJa+
8dRMOUAAfU8rIUMy1+o23rhaxJdhbUSojJIpfOzDICHAQ/jDA5by/1lq99fb9Mv1fMs+gILL+3SI
1BXw6DOqxr3wk5+/+cx/WdLPn5n3lu1MsHB9fyg80Se1F3rI/+opNpfe3HY0Ao7lrsC0cOzCLDwm
KdGphUlKKEiQvQ0hknduX6S7COVBt6Rntf1R4uBZC7/zf/fQnh/KXx8K01UmEbau60jL/B7TOCcu
2ExbxtfgHEwFfWUNHzMWppPpj01+ERkhZjrO0Q+lryXUPL7ihbSr6RgaZRFepoXMkUf1U/tg/n6z
+essAKyJkYX3mFXPdb7fPdtI7JisIO9Kn5dVZyznkzfI5kWIPt58cYJeBx9gzao9ZEli7EtRpr9Z
5f/ZN8jbbHIl3CPze8w49Riz3ztQz6wj7UM91HozYT3MF3k9EvPwm+fln7yk8JL07iIfYpv9/n0Y
djvKwkMejn6d7SSumv6RM3h08PJm/Mhtv8Xnje9rYRlAZtz4fo3dtj9ygx480CfCF0NbX4QYI1fw
feR/i7DGaWiGzeZsQ9qaU9T/Lvz3Kwbm16fIYvxVwvLJQPvr9zTbvj3YshFXuqOhd5EA/y5rxABH
qAQuqfAdDApVbbUHFyXTvavUD79ieOngoX+2gzPsZdmdM8/SYuE0Rnbfi6Z9+M2tPQ8H3y9S2p5i
BkY0ytX+uvzM3iyYkrjIRps9/mVYmlPhpsWFElm3CbPK302+H9zTHSpOyC8GiPx4lZfk9Nh9/GnT
xfO7iIx/euOUrZgdbMSs4uvX/7Rd8W/iztCg4fRy24emEe0DEaTVKohL945o5fhA8dG4y2QyoxvN
yte+7dn4Dfhtz0ysO4Nq7WNStu2DDZDxoaLof3Xbvk4xlpIuV/ptR8VTTn8j+kzG0UGcgMyzazsJ
nvyhQmnVNLD2SZVtsXyXB9M30V9WbHaz4+1ENbdXRhj9Jq7kL7O5BQ5scUUweudp9NsEGiLtJKdm
EFd+NRBVUcTVSx9UrF1ZhHJhcmUNkMHN/M3T85djyfmf9chVZ7V0fPV9Nvc70WVnje1VWPjhu+yw
ndkdLbPstM3akPNwkyCJOdR+5d5YcsZO8zWk/y+ugmZHx+dilKI679dn2E+HMTRGfFMpOi6q4i2v
gV11onXiCIrsu/Ld1HPwhsgf9/T554uu/V1+7T9ZlTmXCsEOztnWF/Z5Lv7TQ0uDaOdao5yvJFjW
oSznknAFT32ksRInNxhKqLTsNA80fKJ3Z/+gTGnzr2/E1xz368vMNSjJSYB5huDib5OwO4gKNYAy
r0amLqxDjlm9EOAnTiFAYrYIkKOR75GmzkUxzdFJRVrcjYUuP8sujuaVo+zqhYqEVpPGXLcPKZqm
ndEreeOSFnOwz7N7GPflrhZOA+A4wHhnE5gmytosvkDLb0qmu9j3EDWwNX0dtwj3ZU371x+U2/rX
DUjxMfnGBY+e5Xw/jGZFj3isG/6+RmTgWCflVvEGdt+9waskKNM17FUZ6rcEEvgWcZ93Q3GffSAN
lVNBaKtNbMrpWBfyLowdtR4NTOylT2RKZtsz/kY1fGKesU5laz/XVm8fonEe0LSSMY9zpHlkYzw7
XsHG/hgTxtGyrjTpn9Oq9zGcoDbRAJqRIgVBjtMttlVNIobEiJrMuMbFeaIYU5uDqVFa9sGf4hSv
Wg+GNhuHvk30vmuwePhpa69TcyiedR66QKtRscZqVRKBWKc3thpDHnzBs5UiVWrpoEdix903+Kp2
DrLxPf5zfT/5VfdzbsmUguqCVO1leBmx72z8TM4IGQyc2r1hvAOfmhQFnI9OFj9mXEdjXi+q0u5x
6xbWJkGTeBlk3rhhYOVRYST1bvqhKHce8MCN9vHw5hWO3DkN9ip0n0w8bng91SY0Q0zORtXFH6WD
Q2Yu/Hzdz604JaLy9qR8JHuaIuKNzVQ15kl0kcKQ7nFUjZgjpd7IoB8P8yAhn5hLaMzuB8Qbevos
3Cg9xQnzT14EI1xTNhy0pRuS6pXx5BXDZzGn/okmB/qDjSkgGyUgNiiy8rc87fw9A6lx0bUpmQOJ
iK48H61nDjUHddfFE3Yb+1pkSb+CgDjGqUFUztCJcod+rH3ItdXfkjvBDgSo9OiKTEOfNWKkYwp7
8+LrNykzI3Qjqu27WqTYhDvE/25C4YAaMCPWo5/9sVcRXyTRO7asmS1KbQMdy0uUaHuXJ055Tay+
ubFseLqFtpFcRnba5Qv/PDnHkSwJVCCnSHea2/D1paEQkcsAoO09SVN1yVHU3RQNaH3X+wUUwxTq
7TTgmRuaQ1uF5asV9JdZL1zkEh7qZrsIlmxwzoVqbPgQwvlW9MSHG1tN7X1FxgrCNts+xnbj7euU
iuoWG+MilbqBdVJ5evjajXDpxCju9EzWiFFY95lS1aWYUsJVlWfsq6zMqAdT6hTLuFxOii6todTl
dUHq4y60jX4Vj3AWfSHIjIqHauX2YbtBXOPipffxTlp541/qwr/tiUo4Fr4etzUM9io2KE0MeJJR
VocIHyoViRdEUtg1zAlfdJdDpa9a3BhLpcwIXtjlYDXFRrQSUCpLWdXqqdExsDnQu0HrAul+PtyS
U+GqhH1aIq5+FI0rWUqDtzzM0tt2dN23oYuegyYUa69Q+SYk+eg6g4ZYVjVGvq9VMeI1e2AbuuAo
wYXFRbdC7ZQveRnfZhbnkzZZS5umf7XqCA5hLMr+o/Ya9IbKKndJi0kIhWuPe6ntrTcUlc0DY2/7
oGqTF2MgYWIx6oyH0FQK1fNURm9pzepnJNBHfE4OLL3rbYRGVT0HRKZOUx0eA9TfG6cP5gdNTuPa
RzVzMZ5thE1nNtfJQDDDpNrwysjbcAddgLfWLvKDAYUnEbsZ2F89BR+zcNU8reGbEvKPPf3kJWZw
Cion4sTqsrzEiT2u3Xa6JdKZAgvTqV7QOrAQtmPIklLxXGPXc8DRLJtdpqkT/RJp6KvF1zHx6+5l
k+MQJoeQNZnzj0DHJeQ5jRUbDD1k6p2r/Ai8yj6wGNnPRNMMP/JwLC9HI/aunLw07lCxTvtmkPZF
PTbWznSbYSfUjI4iaJv1HOfVBU5YElgo9iJjJqlwHdd0tSdZ++B604AmcGZkniMOqV9L2TTK9gHB
DQYkEjnkNqIN9kYmaON1N9p7thz56OSs6r5V3svYvJxHdtm5oKpiURmtvZAxjp+uJKHNEPM+n3S5
wYmaHhuPWIU4nPjXpklUj8pAAj9CvQ98zpLUra7FUzj6z3mrqs+KEvNh4VaoiTALmS+lE98Wg5yQ
aiGbhZk/eKEVbp00Uxd1NnuXreVZOyWkvfWIElrKHknHOQWsjKv2bpIYm/zas9cSauoyj/JrxxmS
Q9+19o13njb9zuWb+4L3CMoV1ZKJ0N2gax6GvL+TpkWz3+yvGUrnT8LQ5st+yso/8JbkPBwlsaHQ
3iTuMuar2mS9BbphhcawRLiF0yZE7+gYkXnk/J/BMvkNOYElDhqdhOxtRvRMys3RMewEf304HMwB
MUY+lOZ9Dty68Vo9fRTMfSs1ZqG7SmayUxaz1zYPCP1BkDtfx6sqED+UOTZPqqwM5JcJoh0rEHJJ
6he4RJNMe+krSt9qN0fmXFM8Fuj0so7JaZoxfhA7lp7E2FnYaVKSi0c4Zuzt6Hby4bOkj+ZSwGPv
U8fCVKJtccpcFd/J1HTwiXXnMLw+uEA4GtxmxtgepNuWV1kxgW+oQJ8zW3jrkfGYD06ssiucw8RF
R5PoXwm6aIgLASf6GvdIgohvtJXmn3Nggcqfm26KJg0XjeE4q9JWwcJLOeOJgctZyATFyf+j7kyW
40a2LftFuIYejmn0DRkR7EVOYBIpoXF0jh74+loIpVlVUirJrtmbvEkOlDQGiADcj5+z99r2qLyz
Rxt5kdvoAxq/H5/TUdMOU5nXs86gOsH+j7cca4q9p+f20tKV4L+Fi5sLmADuGKsu9j4v+EvQQqES
zG9uu+sOqZIJpretIMpapGe3tomDr24T3vKp9dnNigmTuC/8WyImzWNkUrSFqrDuW9/z7nIfexbs
lnWRuF24kil3qhWC/mDCEdDiNRP+w2j17rHFFLalDDKedA06jWTayGPnCHqrsccQp0vEXR4Wc1U8
DwH60HXf9HTQ+PNlJO4G0+Cd8VPdfC0pKzhEVBV7t0LRnGC5rFl58PvzL32vOFHOdSRmw/IVBR3/
CwNcwhvgivY+qfnXCS3DMfTG+ktYhzyBvsBOBSjIPjA9iA5xYrjvPrigU+VLaJiCae+eUWp9REtk
MomdavXNthUfl8J5QC8xIYdnUvYYlkI7iyJ2N8qaBkycxpTvi2Bk9TU1DyZfh2kdoXDnjvbFRhCo
rUeFI/CUBEzq41gO930en2VgqWnZdbN0KXa87oHuev2ht1r3pTGd+AYOH2ZcV1FNCH2YvP21ywPX
xvwAHqx90al6kbkoq76z2lJ9LyqzZ3QcRSnYv5LzOOa2FkFf3cQAAMwYrZC5QdY5QSBQwysrD1a4
znXo5sErwNQrgORXpf6Gii608AxF/XGYzKdalPY9Mp/LmDhPXur6T6M1iD3raIfMr+fiDV2j6sp5
ywqSHoNIX5gUGuvRTbQVzzpKF+qVUFu6GblmZWGi68aOtrC88t4JdLmnaT2uVY1XL9Vc5zXyyv7G
kMLeRFbXbywvcI/EXx7sxMkpImLQAl70lTEMlVsEouE8IvFdmsjUELYxk5PNqLZ2BCQnhd/toR+3
qvdBlLOHP3QnlDy5Vn1Dr6VQPKVNcMpBUOerZrDsD569wN+De2iT2yKSolq6RJPuvAyHSe6WzgmN
bvkj90u332hjHEGl9O3kJR31eQcQA7wUY7CqL6KLau0G4GQHyCgxM3XjYfx4w4TkrUqj9sPFMIzb
tE7FMsBKsEDOfc6EdRj7rD2Yoh9OvQvuxkxSdZsE+ncV1xyHkiRO79JcsHmzD8ivrIjWiFFu8LOl
G7OYrd3WMW9GCHv+oi9972vdUcvDVaij+iDz3H5OQ/jI4DDb4dzVtd9esDJFykfilCq5JYtKfzbQ
//H7xNA8MTumAnKsKd4COczXKWb/O+zdwRKRtc2oJOUEMOlW7iwdvzNOP+uH1FW1WIBpD85lbLXn
rOJ/0cAp9krDydJ2ID2UyznWHAeq6CzQeL/NrOPVMbOCV+f6Y4luxOMKOkix18OEUsqKDOaJ19qj
nJfaJOOUcv3ROqDeSseW973rXbHyoS5s7ApiXuRazQWOv1hVemac2DQZvbg0pbIsVq9xUvXvrOc9
akqOcmzDfGIwn5rDrKQoALX6omO3guDrYqJZkhtUvqKwIN/AH2L3B+ZbIi+vtWSazweCPGyTo+UW
zhFPt1yluM0TZGxx8dzMB94w6+nLZpHTvwcxYldWfYNzOv4/Aq5bCEyszXPvr5E2y85Qus0chVv6
DVqdhhBx2Fl3+KLqs2Z7zZPl4DJw/ZDXMArMn5dRlDW/UAvL6yppc9f6aKYulCPsrUy5/iH1lL7R
EXae0FkWAcq6nL6ooUVzB42/HBeaTbyvUpvan4bdmEU/2k6gUVLDuGc7uPQKG31nVPk+i/xgx+rg
PYU9GQJR3LJJ8ScuKHfDnSaD9KB1foLLmdpKE2n4UBeZecs7C5ze97thmdiNcV80bfPE1879o9qE
wDhE4bqRMGBgb2V3mR1M09KaLP1QRtqmbx1wEk0Nsysnx7gJ06/XTojROxzGa2SSpi6DlT9xihCG
DD98TUy3o1AGtu9Qj77lMbroRY0rTyy6+eZ4Yn7E8rq70Au2joNmgeUbET/9/GLRgT8Zg0Hr0JPu
LmNH53SSdit6UM69LAk/nr/aKdF1TjBSD0hOtjnb93WTffMovB/AdRbruM9etDTiuIpyD9pCYmRr
20jcx0yXxp7zH+yJSaf5IeFLFqgbThBMkZpSITxoccNmyzrI8xEGMTY1yakh66OY4zZPcCJp6oV4
nDGzAuFdXDeKnzuqBXRjqRg77tXcsYiw8u7plI/YnYqnSIu/eZbtnBOFX5sd0B5XwuRIjoKsvelr
MBMGA6S7dqyqd7wl4r6OlLRYGrhhtvK177VHh3WZ9hPC6pD28F1vy/IUjpgbNHfCBjQlwNNwnuoY
wesGHqQeM4nO1PDNACtFX0unTBzbIN0gMsYYTq7Izo5SfS80L133YpDnqUqqECRT/HZt0IQpwKQF
mRyYfifljc9sznyfnouPIOhS64k21oudzpwsibLpTaslSIvGinAKEB10TEORf6RDEFyuj7sKIVoW
1BYh5S5vt0ylj2YQumMzpI9y7l/rbkEch2ko3A0It1hFQrolqtdYjUh2rJ+Uq6Ev1iyQij+XI8PE
EuahEF/yPgJq6Jt4Khbp1Dy5c994qydmNTu1yDXAk0gHJK/uYnukgHe0vgIfm6aMKSaO3RnmhQaM
WBUishwCRbGjw4zZNITT8aQHZvYGRKuD82hF5+vqZjNK3pmO8xBXsTh1NSXf5tolvB6R6HSoGB9b
alwCq3SeqrmcvB7v2I9oFjY9byHWjvIOnzG+TnbJ4AZ0rrjrGcM+TdeFuNL5o/MgOiZNAZ4jGoCf
tIxCDzb8vyOQivI0mMBLcLPxTxDZFLS2b6iJg7UVK/2i61VEIqMmX514rPbxYCNndJwTzTHtniAL
Di9zp6+0pv69MXIIITxr2W3vlNVralco60Ap4Jtqh/trZ9uHhnF0s55DzZBteuXY+wZQwDmf9x28
8tBv54Yks8LiJSWj8uDWIV7TnuDzqgzCtVbMLaK6K+p7CVPllCIquOv8Duru0HanllH5VsBkEIvS
c75appce9XnjQw7dniIf28qkJ6jOu0SnLYKaWa8Ge+NY+CgWOPECzJZU0EOmA7SFy7HLmjFiBmH5
79400rNBItLlXvttzHRiZMbiZFiTgU2sAXDt6wFVkSE2Wq15dx5hn2LhKKryTowlNAHbiU5OPCHq
GGoekSbE/lxj5OQU36Tx2mGRGld0yMA/Sj9tPwx8bfahHYECsuMk/XvrTM5RXnsV130edCx7lDfN
jQC2Cp4110v5HuYBUOHHwbLwHW8WwoV3EFSHLd0jj+YFAMzrs4QIyNgUvk3TAGf4ARN1tc3pwe7b
vBQ7oZxyr2D07n3Vr8s80G8MvYseO1l+RXcZ3VDQUJQ5ibyBGrXDpGZ+q0u7eUrnIbQoPRvxJT5d
UDnRrcHpAFzYMD5K0x8e4cDJk+9TGLhAurZOApk56zpzU9ji5HGovvELzfzgeYpfO0bLx+sT/5ee
+G864pbuCeEIlhlUbZ+EBPjwRQEviXGj16SPNM8/xBSDk+jxHnSGkx+qQhfbPoO0FUfdS9d1jEFN
TVjL2M+D7z+n2AqRyjZ1++Dy56ub52GfJhPIYnRkfbaLP/LziKYd8B+npZzOsLOR3SItkDGyaR6i
yMRFUMjk2OJZBSlZqsD/S2rGbzQWAu2gTUHjCqQo1qfpWJA6udt7ilymMEbcjxC2fL2uyHSpYO3H
Ut2SVf7c52nCKaIprYtVFtF3qafFbepl8ebPN+NXiRTiQ0HfyQOrgl7pk2ArriDxt4EmzqVHPQYS
jrmFPh8ZdY+uoLRZvP/8gb+5AZ4vDBeVmgVN3fQ+qVwot7sE/5h2Hok9W6f0FOViIN/8wzBH/TyW
hX2vFbNtKuQgDklsZlFwcYteNdXBjV3/+c8XdH0Y//08cEFMDefxLpLPz5FEZmxTEzQTJg4cRHde
EPnv1UR/V4fZuGnq+kfadf42tAT2lmkAtt2Hd2Mjyh++TeQnYgu9hSNRQpXT9GQ91FVw1POIijeO
xZPNC79r+zb+y3ztGpbz76smUMvQPcMSCCH9z3mLeoeBohGmdUZtLtdTXTY7TUX0jSReRNUHb6hO
m0uYJyD7sAZ36yDPtRsvCdJlWzDznbnrExgsXPwhCJdLpTfVrg+xJ173C4Fg+e7PN9r4VcrCJSNI
032G/D59lH+PJQtb5ujmI+fsSS8FFlxbmy6y5TZGmbihoewcm57qWoSj8zrALdnIsH8lH4JT8T89
JejM4xj97ZX8dWDNdbFjGB6CVq7u0yuJ1rTE4VPZ5z6qk2ci1YJtYsftU+3hGQd4ZN5lQ7JKKjju
RcDZwWPMA+E/abRbo53cg5gLIQu53Cqw3Pq9RYK5guKfr/9y/2b9w+evnJOnyzVaDj6IT2PdWVnY
h1BizvI64bn2wOJRlq8xZf6CK8NMCkp9b1Xp1zxO5Ko3Jzqt8zzvz1fy66IhuFHzu8IjaHmfdWLU
XGw6OgPP60BXxy354WOCg7gdZqdgnhj9+fN+1dzwecJxfBRaKH7FJ2EIplqUxl1qnq0iSHQaie+M
Y/JtUSb2peqFc+wBJO9hn3UMYSgK/vzpv9ENCp0xOk+Hqfu+7X7azWIMZ1Oa86oNgQEctnHpaI+u
OLV+ShO76Q5MGOSNyOwYBllTAmpT6s6JfNxPeaa9D0X5KPDv3aFG+tud+c03YSBN4UuwkDbCg/33
K1UVUeHofe2e4xTJ4FVkGg8JQhX4Sq8A0OqnP9+L33wTrDkeoo55v0De8e/PGyl87Yw58ZnQimTn
ECfBfh4XD1laMMbJLDwPFaT9VAj/4NiO97dh+68SIdqmBoK9eRWxLPHpq9AqA8h5KZyz1Jx2j3Uk
3OUizd/VDA42EmdljLN+khHvczeJ/NYcxWPtkyeWyN7dhaRT/EVu/buHgwuiyeoaLqkQ7qdvwMJ0
UFql657p2blPVVKESL6tJNyUCIpoZLjeD9tmnhBVvCDBqO1aJZutEUU5zGATcxxY0fhbr4f9+zDN
cof/+gvjLnGrUZSyaHze3EocqFpoeeIMjGfueVc2I6w247Q8D2mlIYf3a7F8Xa+GYWI08ecL+I0Y
hc0VKbRjoESmHfpp1W+GwvZjkuzOokvG+zqcuf+JxO0zymPhNM0xCwEXGFCQd/EwpFvp0rb9y3Pz
mz0eVbrBCmKbNhlFnzVSyL0Ld2JRv/hOe0BPmzOPG5otMD/Godo0fRFDD2Clou3DMNIeNmZ8J13Z
Hq0iAu+eVhJUh1l/bUOsmvgzY+ihRnt2NdopipRV0oE8WoR/vnW/2ZeoyGZtCa8LGppPjxamf06S
oCEv9bzGAdrz7lrTRFJVuvOpZB77tc5ft+nrr/20zTAUcWk3zzp+VI7/fsejhNPvBGviMnC+3LpO
Wz4ZWM32PRDOuzo3OCSiciRaREY8ruznEhBER7ubgqO4jFGEEVNLUq9eyDB9Hm37AWPasCidqFaL
qyzgKirAKEv/r6dbwkimXNosvPAyhkc1tDTwrcKzIS7D2wsSdex1tGqrljSqeNGHefacX+cM46x7
1XUaCmoapyNdiWbBzLa9jya/eP3ZEfk5fy6T0VhNMjZ3VRGPZz/M+/c/f1m/WRl9SirXc7AaAKX/
9GVlnSsre+DLsuPevXFyXe6gt3dfIts04DrK7hQVkbGZxjKDK1Xnf9EJ/+7jqQkQdCG54kX/VBuE
fkrzqe/jS61F2gFcjfzZ50H0W+3KvoDyCSVObbAuvJeEgv/lTGX/+vn+rNrEMWUhxbXEJxHi2AU+
jIYwvbD28lRcO4rKp4YgLI7+hSHs8vXaaSJlzjgBT89/GJWAgZ6rlDN4MWtoSgSp5BsJhwgFUOkI
fdrawFFKwuFiNEcO83YQ0WTBgqn2WjzQIVZ6vA3bmP9lkAfQLkF5FNOCdaB6CLRhfJloo5C1Q5CU
AeTTp/sVOwMXpWU5w96CPLMFzgde+nxqcFReW/RtFejDMseu9nTt5muo298JvEJ0pcLsS6R36qmB
iXRw6Z0cf6oI3VnqQHw4Grd41s3+98+WMLlH7uwK+OWQ1jm1lfeVIy8api8A15y9L6VhhXsGZAYh
tdP4Lcdky/47RmttDO2/PFy/npg5I86eIuHiKOHQ/O8VIcTRiFAmLS7hEJg3tqS1tYhikO84GudO
Zqr7oGFQ+4kDxYH1l+rv1xqHVqxO+QdTlifMMf/96W6TqinFPESp59LzTCOXiUwq9JNHRNDSayw8
cH++358CETEe0DBCTirYr3yTtfDT0xxJ8kAz0SZ3TpxWyzYKbQs3agFfu2D8cy2zsJeVpOAZDafy
plqmymkuVd5qa6/M/tFgmJWnb2TtQ60dgFZGHjrMa33Kwjkce6jbQRhPz1cTGAcx/fHPf4X43IVB
t+x5uOMo1VnKf1nIPYiZJfTT9kw6WnnjV6Y6OrYCdFvbDyPN1QVNKkmGSAdbH3iQfG+leqoMumiI
sUIA11Tye2b8yQrgEA2SIhiiFZMlIEp+dlsk+ZeEgFHGB4ac3ugRFlu81PTmLaEeRWT136VvjJfr
68PMnKG8G0/3A4v4Bwx7tQGgToqGHJzhLZtM80XixQXSFDDOjomL0EXFFQpl7cxRQfOELLBRfeeu
sh6+CRxO/xzABoV72ZOsNTpizYi5NHgw/Wxb9MiIBCrGrwyLbKTHY9qQpQDae3utj/NE7y/Cg+U4
TeWzhtXmhuNcte6ctn3IbFatyTmb9pSA2pj8BYpN7WsGEPGuRku2djOahaJpjHYrKz0CKcwMojQb
+SPytfzpOuMLm9IEKDR0xZMJD+qYgOy4aVBbvovINF7jLPD2SOEVIdesdLlyzPgvT/Hn94Yjre0Z
TPEtFzHwLx0Cx+/zMTEq/QyeEPne0LLTOvOyZzvZ2u+S4ecO+D9tPb6N36uiLn40n73H/6/1+H+X
QZnl4f9vUL75WtT/9jPz4/84k3XvP/gSLXZNFOsYkdhV/3Em6/p/aMtRtGJrYfWbz/r/OJNN8z8Y
JAil4ixqmJx3qDT+cSYb1n98XB6cjBhIz9W2+K+cySzuLK3/txTUTMP2UG5DPPj3kks2N/tNq6V7
NeXkpVtRWKwEeTxvuQ36BMDPNCxce9D2ca+1twRz2cA28kl1+6kZsmHpDAJQSR+OyQ8Hth+8n6xS
aK18jiBEQGRw0YPMuRumyQE4Slo3lGeiEruwar6UY2qgLIoLRvqMDIkTlIpkhDAb0pw80CJlqlKh
5C3JyNZl4q4sP+1OKlHgMQNcIQjv2izFduu3SPQKuD+MhSbjuYRCukmdKcsXgz0kqPTykATQEW9E
aPTmD50ZlFzBash3/cRkNip81naNgIlpQO8Pby3pb03dG4jGzfv8TiNjjES7trQffClRHtIMgeKT
mEh0FnTh6hsjiap9S9zQFgqkilYisQHmZIN/oyMdeRnRN/jMmF0NYkMSaBc3MdqHlFiGZ+yx6s3u
JeQ7wC9HjLveMbGn9mW4DnA7K4sK4klA/Sw0xnB7FZFzsuy0Alhj2pnkUGRTdBsX2A1g8BAa1rtV
s7V73U+X6AXcjaNGG7oBEKJOGNk9lCvYJo5ebtK58l8keuKqnawZ7ECHNYnYCIDNeWFZ0NXMEmow
HVwqY1+T8dY0Eye8+FgibFq6RsRyaSn9qOVaW21o7ZcPgsmEWBjSkm8KrPwtrjptGwWx+5bTw9lA
Lkke64bYXubQGpDi9C3NYWYw4yg3FuiimziDn7WiycMwHAGvtxj8gKSviEhXp5PxPQhHTy5FY7gS
jfMAramhj7BpdSYzNSjPfNPaj8Lzb80I9e5YNhLp1ehfMiiWq9AnRCDMiRPBuVLry9BVzSNasHEp
0t5HzBeInRsM9jONoPAi3Hr4mkxWfesXRnsx0dfWbHn6oZEquRF1hQxNiKNLxM6tAlbyjGA0eVd0
r8hPLI1gZdUquynSQPugmwwyy7Z7cj8KbEwbyxrcSwhD8DA2OVgKFYtvaZQUJKhVSKXKKKPabbxh
VXjT1C0TgOxLdH42t588ArdVsOcnyKlgnvm6TF8jqzmroMVOyon2DcD9H2TK+R8g3Yp9yzY1Lagt
JSktePheEH0q/yWqb3DdG6hA2avuEuQsPM2m1qfbwmW3lT5TAt4vAPOgfN4AfIVf9BYwPN4e/Uwb
TXvwM81aNg4gmjB1QFK3pXwJDEs9TtJDhYM+Am5UHsJzGgo/v0eN39xNoG4etLHUvwqeZNy3uo6+
u1Jyk5apfwiEq26yDOhVnxHSkBW6e2b5c1pkCm2zy/yhh8XV58upFtFT0ZfuSjIaPzWOOcAiR5HM
QXVImcQb/hhx3DDyfhVj36dBVPe3wLpQejWWOnfADe5GkaLginu//GoQJJstRWEX5742fR6xWtbr
ENbink+3T01qm1+NrnCfwdQGW7+2p3vym7S1o3yG5bqY0K8WRKsIPwp3RidJFQqN6qICr1sDPRle
0HA6r7rf9dzfueJJjCk7AH3vNnj3gal7GVK8UBcPdFnUps8awGcxATN1WePlGBhrajFH0oUGS/w4
mUn/fRyoNR4gqXt7K7OmR9Fm4kkX4RPz0rWfNHQSbogNI7BHr3CyRf2gLaecT2mGhqi1YCACN+IU
smCGNlyaZhxP4FoRYbjaR+Q1lyAboweVOL1c1CajqR6x3bRSqTlLD/DBrSXmn3sPbcp3M7cc3ir7
WHYwYs22sVcecvdNFyb1OTG0+i436+6AHdvbFl0cf8f/3F2c1C1vM6iyO45q45ekIQw1djuzfKyY
KZErmBE4lUBZJR1CzRjJ0Zyu3FXw2xHJq8Wi7JXx5g/AxZbkoUZ7ko7zfVyx3y7KXJVgvKbXafC8
R6Yzjb0Vet7tE0MAqE4DZoKZpvRHJnPVvvMAVoNgLaDr6DGMOkiDFcyuCwN9mg3uNBjMfkIIVXk/
POppEAOoC1vSTstyk7NjnfBJhEDPa17yHjjUTU7D8N5SyMn1cTikHaQ5rAan2Erjh9LLjQVUoOps
EWu1hZTXIF8v+ulHXprdTSJGVl4U1eVamU2zMHEm3iqSFmPLLLWl3zr5jras8ZVgM3+f463ZmmVn
v0Zj6j+ZvVsfwpQHbU1ghniMpOwvESTPfc384qjSVtuy8uobJFb6iexH8LqkjQ0LBXh3TpStw6PB
0HvbgQ3etaUz7mwVEhkQDnNanYhfSAP0152q1AM6QOfdhtzV8b7F5mMGWnhFD4lM3CKs8xtr6uxb
XWXT986uSZCLPb84ZapoVrRLtRW0z+61GCxti6nKfPPI/lpWqo/tBXkN9hd+JEPExAAb95J0xnOh
D/ZOSrT3mJfSegew294Ay0oPje0siwkmo16l7RqckNyRRh1dSIpIvzeFT2JTUHmAi7ADYOBgkVLL
nooIdi1W13sE7f4RhxxXnMBr78epuhiRoR9EX5l7S6vSB0yW1i3sL/vA2MJbOgjlSeEjYmYr/QaO
AYobY1sS9ob6FIPKvV604htyxPHe6jkPLsakxSugOs24C+3IcRZlLKLnJFfmwbCK6qvO+WPrlUTp
LQc7Y7lHKoLrJDfDYplUlUVvUgXmgaaPOiUKKXCbiAFmZDAnuaQW96V2qwvEVNUtPKcIzk7eRIek
rppvxO8i9W0pYkY3S7/j1QPSCoLtJax7ezmAHj+pVlYrzMPxfUQ+xA/iNJJ2UQ0Bvg2z0loyeCBr
IgqekBLBLDtOi4YSYalGNJhx5weregrQqUS29hxmifce0ZcqFpXuZ1+rmhXQ00ZjXZNZsOfobKBg
1bVD00j3bkCHT/Q3duO9HaKoV3bg7iLkQKS5jZNlrAvh6kejVf4+pXrb8DKWJ+yU3dab3YadtAQR
fWaEbIJoRTLLs3olRKYfy2xMkNYa8AvdLLOeo6gOtwmMw3URjuFtmnrBzktRgGn4MG4Hw6/3DeJh
Wk8z6pOJbw+a0U0LHhz8UQfsedoKIEzO8CNKxsc2yNUBk7K4sSpjuC+J0F6XbMargK/86OCfOcNn
GWC+Kxh/7Dh3Ec3fcBHowkOgQuDyIoEVekDmKsdtblf9tqyE92CQf/Oc+ancEGPKQ92XWn3oTaHF
6yEd2LmJqU5XARoRMuBGQdxlxV5iyfotSoNu1UwyPAwt9drCxK246etCwMoxNNhMrfcWYeV8nBB5
PYBjSXeWmzfvJE9SJtrpsC/HROMVT62vkC7TjXA8LF+iR00JNFNK1nRNWSC50e9nD3ZT9zs9MIZD
5IUYVhqMqJvGx0DhFbq5H2rZ3w6AcdXSnCwyXbj/a5swgLXMbIDMQ6QnHylegjupBcErMQQ+8bC2
uNVrEjOg8Ul0WOyGZ01rjJVNbuglpvc2x9pgBl1ERVlVCygPwYM0geAhSYe9QolobZk7RAQGTx7q
6U6LQa/BCfO2tifrErZdFW/i0NDXRNdTWtNDDvbkEPanCJXuBVSImI8V+mpwlXHrh4kHdpjIZqS/
djByfgAB1IE83SjaIPQZkAsiTZZwxoseRxc4tnwXEjqHzIcchGWeW2Q+hXIOaUfHrcG42Fjt6F4C
YwwgqaXdbhpbkhoAKhBf6rMtLDPLGp87R3pHzWeJWDhF2h/ydvRXmIBCoPpJcWTslK6JGWC1Tzui
Rcsxk8/o79QmkhgXchS/c2VcV9o6Qm5FMmDPWIaZ0DJHkbpLENfe6RUQN1xgpXZviDA/BHCCIC4K
560Z9GJpT3Gy9n03AU6Z+ZvagNzeZiYY9UAU55hHdF/kOr8hRvCz6zyHN121ROfEBVYW0qWHD0ei
gOMprxmjdlOyNuGV35CMq2+F1oD9qybfXtIQxt9DCrI2OQOiuTJgMGTi9Av0XRH13aVrHO+EDBGD
kwjA+IXScTdVK1nsYy2Th3kq+s3KODnzPEAwdXi5Hpsm6T8GQfJCHyCFI6Uc2SZg8+8eybDbpm3d
56GwqIBBw5ECVuXveA7kfWBnqIVamjloetMbon2GNQFeKfYstvxNFhjhU6qFzfcuLMI79gF/a5Gb
eUsmaP3NJqP+wFvh/EjBZHGM9qY7ZQj1ng6699w7CdkmujdPdBjves9+rSEiDnupFsjcpqVJ+7Ne
WKA5N4QV5CdGVojYQo3wMY0xwhlFF6ebXuP9Q0GfL+vJDzcEUfbkPswiSrCZ7nsH+fXVscJqzc13
1l1tEnmWCe12NJrulCAqePbqVMFkJoMXMzDR2C2qLo5gLS+gPhEQ0ulzqcBZ9aJEwS/PKywyMMi9
FVBSDdKuIzBWQkR40thAwQrje8GsWkYfwuEBX/ClxQsrT/yXWRFaLCytaDZp0WRPGlDPfesH/lNA
7OmqNhLiK2HkE8hSitEl26+LOPY1TvuDY+sAzTtFTW/LOP/gZ3FrkKdGWKlXB8fAM8YBoEah35iT
M58YnUuCzmipCaN2MUIAKyfAMmueyc4W38JWSyoEcPDjl844HMkVkSwyJZppWBgYRzUV9vdp1tJb
r3StXPu5R2sBe0WMIDUyT7gvDEJIOFsXuub9GO3WvQ1lPhzQMYhjozSJWBtOKKeh/pKmtvdVgXBc
WbbcYJ+pSFFL4EyjJmHddAk6wHtrrZypBpxZ2t25iTO1a4kx+mo6rbfJKMgc9Ius9jL319NUOG98
toW9JScmIY/NAE8jMYO4e7zbViuo4wYCm2v6GWfT0RpMIXjDzqPVhsuxIlIP97WBvj+vtlic3TUo
kPoBu4p+Q1NyeGnsIlFLBi3+bQ+t/GB62Y7LWpgppT8d+XRDvB46mL3DwXbhVAPvkVvLt1FaU7aY
SFXaVATBPwbwxzAvZPIBGYS9Ug6BspVjdJtJL+SzpZXTD8LBeP9Cj0BlVLdL1yOJmKFn9taj7CRm
zWHx0OoyO7pGlqzEHPKVjWl6I0WenJGA82z5k49qrcumpQyxfAz6JLplW47+yLITyqPJpWztQW83
fuxbzxz9MSfFobYb9OEREez0IHJl7whwJwK0y0kPlRY2aqdvN4TpgbKdT0v7zsdMSvQDvh72r2Vo
mPGJgVGL+5H0gG8iqV49RznuGt9F+xrpxrSIlaZ/MdMak2zeOA1ZVgOxbsrLv7R18ICtkzpIGeMt
/gjB6bgmFDOa8mLHy0Y2F/7FmmgdtLI9mdza9M3z5BOAO1CfFlkom8ZttTujldptUdTlS2cZ9fdE
y+2PSM4Xrbqa5NpCDzZ63o/rsdSwIemCEPFyajZjOULkzv3DYJC5NBUZ4bzJ9e/GOlIeM3fMdwNr
+m4cXe3WwSOBwJ1mEBuxiT3aLNw3pHLBmTAfhcUCmE3WVXTfSc7YQNcuGNC56TYh7uIWKmh66pBi
AKLv9TmQnHMxjQlilmkp9dacfqzKC4h0W81rU82K7RqHDo1JAWI5yh4aS4avEVr0A4T3bsUbkd+n
jAE+ID+6OGeiMrpxzajDMVkiqfBiaeF778gAJlbVpCwIOu9skR+/RfNZ3rKVqrVeGi8hxJ0FoNT0
mzD7nakZATehqIdwMzDWBGof6dZNObIe7PScup8AhalfDvMyt6FCFfsGqEO/NgdLfbRRBkcdBH6f
cTzrsfLQZEh2E/nwK80ADrspvEpjFhTo/i7jQPgl0bXhPiazha5bbPFVB5rU94lFp62SJIMzO8d+
hemritZeazBzo0PCTluF1ReP+2LQzmrTlR60kUUH0CLQTpRxSzMpH9zsMA2Z8aOMZfrSg4Je/h/q
zmtJduzMzq+iBxAYsBvApeDSm6osf4OoU3UK3ns8/XxJjkh2h2aoUehCijjBYHefclnIvX+z1req
VFcsP4kyAknbJOx+C3OOLId2tTlh+rauYDYSxcsksnbt+574jdEgVEphhQHkenXip8gESnTGt3yD
c6zBS2g6bPFNIh96FX/eguK+dFbOV+qXJhyvSyd4ENpRedJoaIOuHMUz2DBiBEzJPBhKVuxrCkgM
szGFa82dcq6buNzY8BIQdK2JMQblauWqo1fV9IoqDWwsoKMld6veTDZlExpcWuCCnnKSi2CHMHEb
ySfoyg2Np3pUIyWXvMSKQvyx2fSQjersDmLqvkFrM8hKrRUAQU6qmmVxCmLuF0+TYcsuepDhMho2
Fz2AeAucsFDIS8Vz5iz9ODxNWic26tjG52Ky88+RBRcvTQb30l6IRawVfXyY42bkN101pE+rBKWn
Y5cMbjPO/UMfrYLFNexjT8bGqeGAaudNaqOfr6ShW/eGdVeW9MwuO1DnzPIiXGqOYXEDe0VZRQGp
QC1nkLneYhwWQTsn9wVpKUk/XVvZF7kf5B+ShMlYVeX+u8iYP4eatGTuQiiiw7fDZEaurXO5Dtpu
ivsqIG5Zzl1yUNYPa47ra9ELmPDkjX1PzHf9Dtx3QlNbzxz6U47QYhHvMNEbNNth/K5VBZmrWoY8
RovDk8bv6L1hdLk4HPBEbpBwYbsKGSyHqK6ZHkIFuA66Ap3AHAptv+bx8JKy0d3wO0BNGRekiCXz
lKKoouVMmWJTh+NDIPNlXu5XITg2LW5hasX18oumj3FMDCftGgo1+yL3T+cwEMv6sWomzW04RSz8
xkQP9IEw1GXK5mfBDu6ugJ0ukYHXJtKZymRa8lPjoVhF/zQcLfJRKpu2Smy0UdljBt+Sz/Gh9kny
bRP8txui0DoRNxcxF8D+5GRDU+AUC8kUTGlw7zDtFJrePRUop+layTxG/MSDkhkvDZYPZjx9XT53
6jiTOGIifyCYoNgUWqHr0Gu6Zsc+lpdCaWfx3o68xpS8OVppkOR4cUDTHCnT4i9se9TUpdVpHg6V
aTcTjH0cFCve0cGp2YYJ5rDwu21wwqV8Ble/kyUMU2ttV5Kh1ztMpPPaL1A3H6Qop8oL5agPal3N
31IAhB+tGa03k+Sg24DlHLg8GRgLvp8dePs6WAZZ2w8pqU8OcLqeQl9NXKobYUNxn2PS6oQ5PMkk
Sfn6SoYtSmkGREMLf5ykV0ztVtu/tKuV0c32vR/WJDjcMbC+QC9+zcJaupKeVm5tIK/fqZLXZy0h
E5RyDnFSpGPwaRWNsL1x2DM4qM7VmIsXxWILfXfY2VujA+9tlmP+Uidq+RyHBnSieuVGLPvaDsRQ
zUzaB0n5tEy2QrpmkyA4l/IbCR+p36tp57PXicA4lSjIHCUW6oX0upvgVvAMUyeSA8P2mZZg8vD9
z4yrdHE2psKgEYKsH6/qcirpTj5zZBM+lhywCGqbki+vFcV+FE31QEVMmm2cRUcBLQ4zrUlYMVCM
9ZFcY4XpOQLfYtvUeuQtRp3zFMEUPkd4l2KSsORx8izwq5/UCwVn50SwpJcro/WUy+UKU0HA11xb
SXIkJa2UbRRXAuZhbiSNq/V297KY5nRkv8iyQur0nGWM0S36Wwf3MvHaSa/Q59GEE22hcODuas5X
Kr1ayzicZjhkrsCGhZ0rbju4BZrymZBC+TIzGvA05K+HeCirrxUiPcHrIdk9/YAbkxKzyWvX0EfK
C+S/HTNVEAxW0Ft4BR0mXj1dbldM7qoalEFxGJGLIuOrut05xDCPlD7k56xKYryTTgo/DfgDvDT9
KtOoNfpke+kiWqqYlrPXJOfyXGn0iq7FKJRAuoywid3YdvinJaPOniq9DRVXlwhu6cNllDltREZO
xIi3aAutfanpZDjAXD0iStGx7YrR9yzum7Nw0azXMYUFT4h9U85b9qjhpsJOFx0W4iWNN7uPOZSB
Ats3LZX7ZdvdhwBOGktrRaBkCrRopHvOcDcz/yFBR+Hxk/wytYrfWRvH6SM7j+rSt4CFvnQx58ZW
yFHJEihP59/yXLWAKey+q/08A4ZIVYFJn71sy3cdV4r5Nct3+EY8M2onSN4qNIKWCETMkFTn3hpP
5qMkDfKmsKhq/d5UqmaDuZVMFziZrbIBkpCyWdMEoZGFpW95eVldyizSSruro90cS2EaNGJQjyvY
gK+pXzrdKzFT7krRtPuWcMkHeiZm6KKgRqBMr15L00rXA9uN+rGt8/R7bVGT5OAxrtYa8hJH65Ya
oSXUtKU7RAem9btJ9E3ATILrDIPkkjj1Mg9nrdbzN11e037bWdpUeEMvsffJw6jTnc4iSZAwBYr/
QCrsenZslTQuKxMjQ3SNNpJlJjO1rutSQthER5r7QCmEGyh9pK9vvFhuQTq0WWgGeqiahCTq2ieD
Cs0bsGD5GurFc9RGxsGU0+F17ZeW7kEwCAd9MO71OrN/yiGlaY7m5NTXTdch5CQqpmDK9xoxnuBE
yKz8Z5CL4r2PFZNA9XTg3+b6rPl34AgpIOjhT3Jl0T8ju8biVmn4p7Qs56JkVEFa0gS0glWxebvv
v8g3VErysqE6oJJb5lerSPTzLKyVN15UPjB+S/eE7KqbMFaHfZLH6taw7uGIjDCfF8axx8Vc2r2a
mWxtzVIOdMHUY44yqi6NbAuM1mp+11QSb9mt2uxQ3JiW3xgLQAyszOxwGwYyJZZAu6a619q0ps3X
XN3EBmRLmUYaczm90O5aPXiMhrTEHuaXhKbq2RJaTe+XNf2OGZGCXKabyPeKNTkLGtWe9pkkk7SU
y/kQsOma/HnVFqakmngOV1yEXib3xTmHSfg8FMRC53xDLBJg9I3H+y1KJirRWR6wmnCnRpN+Il1X
8kiX1ngkLNZdaLW0xTPnwfhCJdddinCiXFQiOFMQi4jCSzFmADGD7V1fBtRGdzpNqcD5j3KAUH+V
jvzf1tj8/4T3N9AX/8fqmdPn12f1327/4/EPEpr7x/y7hAbNi5ABSdvizhnE3/x3CQ3/BRGfKdDQ
wL82ND7mHxIapC0YFPGgYcQjX+vvEhrUNQpeE13G3CBQ5WAG+q/A/e/KyD8LaExF/qsJ7p8IjERL
WDQyzXgwR90P7XNWac8siqboPnq8hjwiU/g6sOM99OUxs7X3f3qNrn/7Av8cKvBXH8b/6uv+Sbst
x3rXs44YkYwE67DPlZs8VecyelZoX2QIbBejbz/DvPZEJCguYHpUe0n2B/2x6bc5fwHaEsG1v+91
7ICFySbqrBKXCf3ipFtbFnVEsAB/cCmEDoO+Osv86z//3pEL/wcv2p/MHaY9jEUawYTKkt0s/04N
kpE/qOh0Or2U+eUcNPVXqfyY83n8UtgHRd46XeV0cez5bC/XyW6JYjxL78kv/uk+y6jWLdnJinok
qXTfFDdGJ5k9Om0RqNp+vCuUABKBJtlXH81PxtaHNPV4x+hlW57KD9ImiTQJsNMF7WbZhj5Byl7n
D/7srZ7kGEdmO07kR77lkc/rpl7mlxfJ+WU6hdP5sIfiY3pUF7dHahO+4k0gSJm650mdznO8TZtd
qLwLchLzZyaGRFWa2nPWrM5E2nz+ClnDyTq0y/d4X8MDu9GNFwQ6VkS16C35/oOBZrVnTGwkKEOc
5hHVhdltBeOuij+B0QGcC889G4KMI5m/oT1ky6XJPYI2TbHN2ye+IKjhvlU8pqMuILkUwlFznIqz
3r80JUj+rWaQ3LMlEUfRt/N4bYaLFXHubeRxp43fUGE8VXIGOtyKYBTceYSaL49EODl26gJYLLay
7te/IFA/d9rGyGgYT8YpNwKCvbEJ2Z7x2DHtZmPvE8bSv0j66X7p9ountxcyL/mj7CsYeNj1G2ZM
yfskhKNOzvipf8lfg+b0KXEw8C2tGYUuF5zw+Gw8MMrjbLrEAzJQcMUXi0/rF0SF93LT8cJ2gnDX
7XRL3ma1DxpbeZ0Emqbo3IWbpXti1+SyWXCyiQglPXYzfu3SiYR3pToUUF+QlQJBUCK33eSGx+sU
+7NJRJmTCvgUXswKzTyUpae9rPyP7VMwkRVl7JLlZaBO0TIILPvefqFUbgI1oK3eaX6+z5/trbo3
AjswAtmn5A1dWd9koDr+lWnpj9LQv+n6OJbku4r/n46lmelp3EOUPEi3/Brum72yjS/a2Thp+/I8
n8t9eVKuxb/Qb/8p4eQfX+1PKmqKfgi1GV+tPA4vzbm9zrfqI77BbPTTc3su3pdb6bcn61z9n37F
P3mL1cXMiaK3hoNykfcI9F/WXbOJL9lJHK2Lsc/P8lFs1VfrrP0LrTWD/T86IP7xU/5JKznm4Ddn
BSkSwNXG7fn18nxhRnu1z8l+3pEa9DSzmRyd4mXZK7tmK/w1yLa8BfZkuu75dwHN0a7bl0f7C0fs
sb32lzpASHJNEtcAwtJtmaX0tsMERUo8gIKR1yjQOgM1cyOVzRdDYhIlHEYkJqmphU/fyMakyh31
BOFs+EX5Nz0ks8cIzR6cZvHYSaY+IUTOarLYcY/nKngwO6KxgmHZGdA23+qjCiOV99yxH9kJ0sYH
db8xxFZBRXK2J1Ikj3lCt+awNlp+lhIZktO9ZAv/MBfw1BihOuJHkKoZO8wyHuQTHRm7V+uzeWzO
9uGp2xDGRBtNfBWz5OxEvV450M6GNzgny3WRHDZrEkwwd+BL7vgCF/QSlJA+SwnLq40NwnSJNo2j
JPdMNCkR0LpNU+yH5rfN6Vvh0H7Lui9wJr32opY/kbxrza2Vbucv9TQdpHfUWEbqKbpH/S32dbQd
SPn+Lf9KT9qONDZCnHOv/Yp+re/QfMaUsYxT/Jqv8gNSQA6tw5x94DmJCq+lccReSLORO23ohFDc
oZWETt37PBDdjzk461dyXvxkG22bF9b+tn6/RzSXX5K97Q7LAbD69Coe5Uf5Id/FT9obieZOEsS8
JfNTtR1cRjkvvffNNN8TQeZFF/vKq69MHI8B0PkI0w3PiurVnL2M6HaalwfZptwap9ZfHd1dA/Xh
LkJyLV9zGj87V40ru/VxDEjPvcg/8fUQecx03cTjF+XQEDqpa+7yt8a3LwPhiTx8juKxGyM78cSl
tzN9Unkda8+PWO9Qsrp4MKFqcXOTtPm6XGA9f3TZprcfIvB/ywuqQyd6KuOIRxNkGyvI8pf82z40
j/V7+85D0PAn8/V0065e220t29V9Hk/DbwuHYOYfOSC2L3nOD0KSAmvcWeWmfzKAoMQXpVmc6hnD
KR/KJxD3WEFHeZSXm8Uo/EG+WhNX6aNhBdqjvJMe2s/0bDw0b8rDcrGOks8J7WtH1W9chqNe76Te
6jwJN9pWj9KbGRjH+4spubEb7j/6nc3fpsd1S4+k1SA7mW7tvCuuCIYnUh83sb9sm+B9dr9mH0nm
MftOWXK895/JNT+Ht+FthHvDj4QG5Zrtm8i5fzbdUfbrnjvLi10mb/onooU+QVbtxo3HwLpDuPWL
dEK4FD5sc10cRjJea3S8XPxyw2ae8sIRAEhCZ+YOTgAwUc05tmMHZTAeeLfp36xLqzfZxqtzsFiu
Uym6Srm6NMUi6G71SYTeuGwy3rKetKmOvBPXTXEsCHCPZyc7Gr50jh4S6aX6MIP+OCbOPLhF4U0/
E6RU8Pw8+OpJGjdY+/FQJVow24Fq+UbnZh+6H22RSQUp1ZLYKa/Kq7bV/X6ng5SEAbdDr3ted8O5
OYt98SId1uv0MH6phkO6XxejAPN4R3YLy7FAZS05OukXfSSzBLCodIgV0aabO/wu35HjwUw4YSuB
sCA7DOymBq+bHwxt23aHtb+qGqwat0H6hHTGzD11vYbLmf593cyKP837+rW8ZYfo0B+7jF3sC46N
2vxlZx9CejXfojV772Rzy5IyTOSYTEmne4qWHwnKWeqnz9Dp5v6pY6NkloQfR8Swg+O6n5TTNj2R
tECBCthMWP7CZOIeSu3E39IbIbpX+3XM68KtmuYDO9nRZCxZq57EmI0fhl88U63fxW/r3XxUr/J1
uRQo8QfqPaYaX/1n9N4/jg/RW8O2eeo3shhZSzUuYoYYKVql+kPTbEnWDpOPKN9gBmG44Aw1CeoA
Vp/1Fib+Li/BuyLSeiwlgiVv1u/+WxcOVTNR5tBjhnN/0d/FjSJnWN50AJcm0KxuVncKSrC72Go2
neUzSS7juInGna1u8yjQH6vvNDyM5Vaw4rlZL/L4K+u+F2UnvZFN+KY/ID6TRhTIzPYpboXl2jD8
PY3QbV4f3uJV4RIdXo8vK/ksZZBgTyLQd6b6rENwQ/OxphSORHSyu2/UNUbm6eQvTgS5u422i5/r
fPQrJET9KxrUEzP2dWHk44LT5YaBUi3sx0IJyvCg9ddGCWrtgiCSzqg9UD2z2BRHtHSX5kbyL0jy
F4MY8xbtnVvAw7srbTwCR/qaUo+1AjoIxoFeFPk6IKgsKAt/Auo+Pq8FTxgz8XduN3608Kh79kP4
FX2jITdaPm1dXpfinXmeExOotrjSshthKC3UuB5V5gSLibGJ4mgcEJpT/GYTFXcbQ3lc7QejPyCv
5pzjd5r+wH3MruqxR80Mh3Ibt5+adsjDY6H/snUH75kwUH7u6e2U9hl5LMO8HsXINuvdfIYDQ6Ix
kYaeoaAqOsz5LyVOiRDjehagfIUbZy8F03IxfyfhE9emSQEDQfqyvHA2Ppg9ozbfkA7acDaGc/aA
HPAx+zQu9ZtWfeRvpJBWr8mtumgMacDu9S+sA6td582PyseVM8nv3fo5AXvo1w2dVpyD1+Jtti2R
03E7kTNXOgsZb/bWAiYKfTVE0L0or0NaHiJFceRxdOUdYdLrBj3ylWl0vmyXX1H1oN4M2ydWCH9H
5kzl03CL+WyEvr4qJ/mpuapcZqvLkp+ug+hsmsv5YfqCL0l6Ow9dk/hjvkN+gC0w4IHMvirfOKaD
q7+aT1bQXXOEOJhYPUJUF+Jjb/2HFTqJHEjqxq4Ppv7U1odEd2320TAgvazbptvCg7HKiO8Z24l1
GG7lQ/5bqtz5xBPOdhbIAv+n+pX8pMeZDThzYUc8x0dk9WfSqyTUuYarRFvU/ut382pTk6HvqO+F
japuG9PJGfFyfcdOG8iP/Jot2VVl978n4ADTKszGQxKmEyz6xZEHbSus9EF6E67+jFKeGyD7LaAu
k3Mkn9PuhMjSCfdkx1DkvqizZ1DlBJM0uqTW+FLjyfJdsig5uvSuNJ9DDr5uKE4oKn3aaVt5m9rW
n6uf//pY7H/PV3YmL7v8qf7sPft/MffSwI31nwzGSG+q8uTzj3MxPuR/zsXsv7CmUWVD/fv062/W
Msv8i6lraNA0VVHvmZcMv/59LmYw/CI0EHuHwMmO+/XvYzFd+YthgXkHWEXak4Gx9L8yFru7lv8w
40H+pOHl/SuzBA+4hW3qj51o2Etoh2BMnWKoW25k6j0PJVajIncb0hunU5cV6CE8uErFxAYJIglT
lySLIQl0lirVz2llT/JvcaehXkQtxoWV/jL9IsWtMD8zG6zgFgWMLj6zupsUp2q0cQ3SqFvXfVei
mbjmqUG2UGbrrdepLetJqc9J5W2whmJsjntYiHXdgkZCz4QlBVGT6JBFS8lT3hmamxrNVDx1XV9P
V9GrZXGUbD1/JP9HyDszXsHORWXWPfRFrr9k4LwkhMFktb/iKtWKyEMF1G0lKTT0lN1LQcnHEtfU
MABMXZGcSIVisSPwWgfhbC+0bfkssGa085BGNxJbTKQAU99Y36KWrKNKovzsTijjOAvHYeSoJxDA
D0eik5y2LPvy1CFko2cZDXZfrAblJduuE/PTQ4GkffURkBb9WzFlqgneF2THTm2NqkPcWqvdNzNK
djuxlGKfk4Yp/4jWuh+B7krTRUFJzhaxImLieTUbtAng9mpXterlS+hTtxkwHG0UspAx6KSq/jTJ
vQmKAAgYwoccl2EcGeSeR0aNcyueySwjQn0i+oBAkkj6nSDKpU4q9XL2SgJIgDwUHWz8ZJ3U+h5t
AoeOh6Jt7GAlM/gc9UOIrImZsXYU40QUB7piJZH9ukPlx1htYe8duglk5hDAdTu2QVWunNlzx3f6
UGhkKuz1foRuivVQ2ppzSs80VdRcPHk073mEQ0w150xv/KUkJ/xWFBZ67cEyE2pyMS1VezUsUixw
IBX6/WHpx9qIPEI+kDsAYC1WSqzO6qb+nIMpzl4bTYcebAGc6707BwBIYCxiG72GPljWNzl7mb6b
7BTZA51PVi/OOC0QWpVUCYdASIVheqO99BPnu9UfV4Vd6rvCk6C9TrVM6TCWbTEwa5rvG1eHVGuj
9MsxU7VnZEoyRW7XF8Kz79hfxxjLsNgh4JriK4mW2srTn7XS5FdjYeBvKCNl/tC1GBnyWs/TcGON
y+W8kIvW+baI4ISGoy4l7iTjstnaYcJ+mMSjJfdnfM5U3TIWbxLkO3aoI5sYZBkaa2nlrbWGEtUB
egv6WYWffPHmvAP9CwM319MTOAsUTfieImspPCzvdbwXUCexUPbQoCABYIqfWxM/X52ulZsjM8Zh
w5qUo4D1Z2fYr/Yo2/ha5ilLlt9mPFfGr97Up5YzojIyWXFShFeR4cjNaPR+kla18VJbq2ZblGO2
ldFMo2A2TzELQclyc6yIVVCzW+r7fTKQY1ntB8kUBcvcfC6Mm1gTAmrmZWq1j1pb6GY0u+st9w5A
E09hoZDK2Si9WN2+sMf8ecQGZOBvwQjq52js+3soYfgYyga1gK6y4dsmFppcJ9R0Mr1sNTPoERcj
oZXUJNO+RtXS8dqnVv0dzdRhLJl16e7mlAoEkRCc3I4ImoY5sK4/FVJp8e6BF0ZRncgGK1azS7Q3
AcGRg9FIiNMbFqxgb5MtJNZpowzVEnjB8iYSCa5dA7yveWrg+VCiIpnEHDBU+luB+sJrZmXegeC1
20OYEcDezV16QkmXkZINQwaJQEPvU2KRMjaiGpU+c3Qw6uQMKcn4uCLpf2uiaD1rFZIyxW7sg5Gj
i+3ImgS4zo78orPKpf9ntOAmZTILd4CV5cR1XQWs06V3opX79wxbwy5JFMxjVd6a2nYCj/0tF9lC
O8zHYsWyUorJrtyLSWGuUJek7yh1SIQS6EAH7WL0Yi0m1P8uZ/EAbKrxE3BND5MysZVHj/oWKglC
3MLQlzpAejsbu2FtgRiHPMQaiXYqCedAVyNSwJdJtugbWuOkp3H1K0Pw95bNKOqYdDXRScUOsdxU
ibKJzDDcl4RG1LulRBmA9FaXl1PYDVClXUyCFltR/HeMoOtQEqdQkpEGiD4ZbpUCIHCHUlvmUxna
46I1cRCqaECHOGuZS5R1UW4WdP+pL0u5uMoroN8MyDFNnPmE7kexnCzE/MWyNULSkxqqgSu6lbrn
SMVbg6gySfvXpZmyl8gYW+ZVcyi7IWG+phtFen1qamV5L8ql2U1m1lywbXAuRJOBjk2JH+c+l/Z5
MkRH5AecP/pYHRqd1M2bro8SqT8r70iBAvsUGW0yuWSB5ruJGIxu05EcAyIaiP9BXjTpHVUO07FB
tzFQDGLfAUY8TQTE3IOAgON3ORphhWfS6oFHO1i02gNG35WfoOuIqkGpI9pFOlmrFLsqOYkHoWOF
QcHLQ6Zmo1cs4GOWvENJ2nCJ+RC+ZZ5ldr+TWiTfYCe2SYqqc+2i7KE1u/SWTSk+hTpluqHh18C/
ywQIFa71hi4of4doIXz8/zw7XZXswThH7/La0WUM63RW53w5hBOO7gLf7U7PuUBw+CZ7C+cbTSvB
MPBwZESfJoFyHoJLZlvJaD6KdcV90giEHZjLhNO1Azsgc+DcyLC8f+qppeNOq5rUkYtWQixTDzyh
4FtuiHHTizxDrWxmzTpM6YryHH7EpsA79JxIRBaFRcjg0Uzts5hyHstBVT6Rv3EYIKK4hbaQJycb
M/tNxR9DxxJBu4f0tWsyqie9XzXPrjT7jBPe+ozE8jvLc+ZKYW8ihNT1zaAgtKgLlZWEKdsPmMQw
XiT02atuMMYaVUm7jAgMz3mCl/6ecN0kOs5pSk06vzDxQoopp1bA7Q6laW/HLC4PHMaSp0VLvBkr
XSZYCKxJF8bLIVUMDZlv0VgHu4qT7WyO5lOnwCTP5E4c8dqZDxI+2lc1C8s93AKsPCFjcBwCV71U
alxdxhoInIavEdlc9xc0AoPFfMWVVeWJzL0zVH86aazibNxKWHTCpiTth3WTKnXuaY3+bvTjVxwu
8iYSWhiYBKRuO4UZRdMOipPJ0Vc/4oy3WqTyRDNH27RIc87bRfXhWfMmi5t93ifyse7ZJNhacV3W
Kdl1Jp1WnaRnUyv6bSOxkVqtsN50JsF/8EjvinSY58xPmii58kxoLAsTKAobM1SEdq2gupz1IYx+
66adfmhQBB7NArF0V/VYekS8HNNwrmnLuS1mDjs4Kliy4+K7XJX2pdFz1oOAdXjx5SsOpYifeO5u
lppIbslJQ/AEwH5rjfGJ0VETkFZ6xUrEMkL04gPCPTyXSkJ85Ca9nl4jC1mKM/e4xGtqwqMWCuNQ
rcMScFlHrCxXXC1NjkUFIvpoMSVq7QNMoHVX2hPW9lI8U/em175LZG6vIY+3sObuS8BGXw5FPai+
2o/VSV/WFRnWnU2nSYgNnLAZtXPfzyF6lgQIf2WW+HLiH0kS/WbVFO6daFqMW592eO6NUZI+B3QF
B5IJhnMLwIxp9loPAfcro1liSr7ihcW5bskFuKC2eeaxttx2xryNeonBLikIXtHHIe1Qxxp4Jsur
E4gO15mBOmlU1akyqN0MyqENQu7otwp6G/KcnaJyVdkWgn9i+FxTltEPURUaxXynfvFf4wF9dZxY
h67OktexmyYqbOSNldDK08x7DjcPc7FS73ZYScPAjpjlS53GWEbGgOV1ZNbTgdBYOJIqjI9obMJg
UgHk4XmRg3kc1XcU2uNO7kruDlEWXqSa5U/cy+cs1RfElUt7Ksq892ITJ6SqD0VgNd18UNbm0uuK
8giqKN3qeWbuCnu13kTcPZcxRANkaPbqxDkD6NWSQ6+RymNF6bWLtDIP2HECArWZX8Fp0G/xasUb
mxXyTdGbtyEryJpXqewHKAwovgYOnLlMeT+2pdfFs0Y+QdE+RlGab40m/ms8Ec0CwejnpiksXqQp
XLzWJhcNVkcJb0vIvhrZd8s6u6k+LOa3Yeo/GjvOD0aWiH0cFYI3efneo8WmKlxlQg0rlicWjrDp
LoKUvV5b64AQIesILEU5AO5/7EfljlwAL7tTMh5iNVVvxLvVT2WC8C5CZ/nG8ftR4i3BFg5hRRfU
NgDRvabBLiZ6SwsQvH/ygC2Qk2jnxKJXj0tVm16V81q3GkPTWYTZVbHBrwxjWZxwaOsexUDrghm8
6SYJRZGmL3ujL5ietff+FwXyT66xCFyVOQYuwYBRXhg/FWNHOpjENW7ODK6phx04xXnqRI2RHkrA
/dueXObtsjJU75baoOVQEXBmdRGSxYUG18XIQ8rUCo9RybEBsrgB34r1E3fBYLYYsvroEwBBfbLq
KduVnZh8DRrKjS4fSTVlxv2xngpaI5ZLZLI/aGkdPRCrJN0QxOmbFfnmoZexdkWhVpJkxFnqIjp9
hpBnfxLZUz8kAGPg2Ey0yPZaQFRZDOm9xz0YgC9kwCX3MZ78MGNZkw83vVu+Ot0GFqfW2cgoocFb
SP5R4RkRWUFYxuTskrcV0047mh9JfjO3HK7pbo2L8plmd3xfrEW+EmwHal6vNZ8Je3HpYpHul4oi
JB80xgII/zZdiYzQJMeS4ev8qtMXvNpVEn9YKopfts2mz1uT1S1XjB+JLt/DctYfqmp4qpT+QWkz
1KAAng62PDefiBvXPdfMsAVVqr8nA0u0PLHrCzmE80vNm+W1HjVcZcjFVSeOh+FAcfDSVIriJ0aX
n4qUY7elj/4U90g7a8HqnYMeGE193FTgDw5wEJjNyjTaJYytvWaaWI0A/MBN1lkB9RnJfeoSRNDP
g46srjc6lBl7pCIwAnZau+k5h/e1bC2nPm5BL7AzWQ2VszMCyII+sXKRzR7QZurHPmyjHVZmph14
6b0wDwevjjSyTmBbQSsJfUBrz7VWNn4PZYRTinFC0vYXDuzp99oKkjSVqC43SYRJXMMr49a6jcFb
N5SdOfdXPR+Ujanq40sC5M5X6vulIuzZS+9ZfIk1NJsQ98VTZYsHOP04DnDj79SFGhnZs+Vq/0bd
me3GrWXZ9otYYLc3ydcIRieFesmy/ELIls2+Jzebr69BJ1BlhQzFdb1dZCJPHuAcM9jsbq05x3St
nP4EMIQqDXALG029KgfO9Zqu97eN49R0VslN54gGR20dGY1E0xnWzQFOYbabPOvaKcUyZBERS0N/
rcmN2oeo+4m9pIhrJkrukyZu9rOT0uWt0WWhry8OrOf9JRr26W72nPguQJp5CXSBs6dB9FMUROKC
my8u8rYiPcGqajae5qOoWmvj6Qg/jdRZtaXeP3pdkdFIiLXHuW3ze13HsOamSApEWNvfhnSa10WV
1X5cBNqlZpstpkpdxvvaDcObFsP5DqvcG86wCCZnQfiiqBwaYK31M3Usyw/IgMfQSYHwgkj7Ackn
mzaYNuTdULT0tiNj8RIE6cBus7e/mu5cvWZzTS/MpdLoU7dpdxOAotumqejicgxSK3LCl+5bTOKO
E6b4OCh8ftedWdDN0ATJcYVke4NtTJLrhS1uatSFziZ63UVl4ut4FNYcXYuLTG/75zxpqrXFPuS2
hViwywwMkrojgi8syQHtVpm+JrCVN4BfaVugP2QvXyaXOvaTvdJxIJHriE3VtQra3D0CCHbAHBhF
kR2jWFeX9iD1HdUs0k77WbsYjOSKPq7aFJhtUD1h+inMuCA4Mszmn0KmpIvEAc+3nUfsk334Qi0l
3LYQxzeZQcUOnYGX38ZjbNDNA7W7ge8w+dISr01UGUd38OItGUycocvZcjew4tQuTuriK3y46Uqv
+nRv4m9dK7LAbsVYxFfTVDBSxwLJfTERwF5FiKcDob7hokdkb5QOXaXOnW5GZzafydIatoUZlY82
aZpE+OhZAxaRnkGQxeKmnqxpxwKCZAqF35vMLJPAJegLPra39KVwccC1ifsWOOZ8zMd5OJgRZZlV
hWFq5+Shu42zidaaG4vVcry/kg19XigLaqsVKH5lqLkE3w0w/1CGF+4msTTtjpopdTBTDncimeKH
SFHzoeosdnpnz9ddRBwHLCx99isJBwmDnn43NHN3qUFHuY/6eTx6KX6RDIDBasCtiYVJYX7VwpTW
d8FqCA8Mpyrn9u1YKW+dk4+D6i3BErmAdNrEaRDozOm6D2qLlc+06KVIhMGcTxUYKHOhB7rd8ETm
A6tHaFkaZh4XZkDTR8Ed5s9po3XRjJDFW8qcKXh01iRLc99wh6XVUtulNkFBR5IG0tuRj6e9wtlV
9g2piJbuK2GIDQaB/gE09VjvCWZDBMTwzTaEoGY7M+RYO5t5dwiTKORwFDUbrF5o4ydHtd9lDvCJ
bWhvvALsjR7llNp0mKx5eIKTTwPSLN2dnMbssia95KCLhQ5mNyO76FpS/AlGgbo6xxODOGV6BQ5r
XvcD+01zstlRau744PZ6tskxA/0s4Re96bFh8zMc4xs6WW0ZNerOxrJyVAxig4M79gNXRuJLWHJS
hxtn3ei1o+ioj+FBSiJ2V71NwdjQW22dBjMB0X2EExUEygrT2B1cJ2T7fJ2cU8W4IqEMg29gfssl
UIYqZtOhQr14btU44iPpyzUJTS4wiPmIc47ziQVxpqustzRJhj1b259u3B+1hKQeqkY/3AZaGi8c
E4HTGLczTgQEgUaNoH+Yt1GS6sid5hReA8CWVM7NVvI9YuVXiKWmXq4DHgZwrC/2yIQ+sriyZ6mQ
55cXFUxLQvq0O5IwqJc1xaOSaE/Q3hIo+IJvhZ0TLL2XPKnfQsg+FCtcgx1IUm0RP+c3k1HRFrZ5
4mwj6pVNMZNevdU9aC1O75VXutl6CFJUUXhjtjjzOfLCM94ImVe/uszInkmw2puCSVNalMWjnqKO
AsO01so45thfWA1df2G8TjXTBQdzsWPafhht6hEWfkyfYtrV3NXsA/VW1w5wQO5ikMmcfDqXL1n/
2hTh+KWOrM5vdCmXgnm0lg2Vjkab49tmiKpjKERwJV1LbmrDvqeG/lTT691WmvYkJoKTAremsQ8o
mvEU+148urda4l5icRqvKdu4fGmcRckyukqhHfzobCbE3qnGjZNQUcBZxjEIu8ehCjmRwhvW4bYO
akMCVn7vJqn7zTBGNlamx84Ns/UB13P7zVIm2ujANDlqixDkVls8WGlDVuOU4npv6oF45qbeBzMx
saCzCJ/UBu9W4km9lE4eYCNLnZsCWqfPDqu910WP8q1KhvvSZlAOswvS1A67LwG52SuOQjh502WS
tVNQNLkxUF0TOWaKAFdvvCIwuoEOZbZ7fcqT1VgFwy6pWmzePebRVRzZ31yDAms5IYEYwJetaqPQ
vreUBO6kozUE7fEB9x5ltFKv2tsQ9MUOaHty5QZieAwNDyoT5h+UslZMFW2S1pZsq9/zebQPgSTe
Dm7Ub3DyNPuE4/EjjahyV1Gwu4CyGu87j/gEGmjikBsUgwMShgcJg2d0qUjb5ZzTZ86DY0Oa2kWv
2EwW3NbP2XXQ4+HTTrLAaUHpxnggjdDbjJqW3I9lxLyW9HKrxUPwhPKbSm0COHGeSLZcG3MzPDqI
QxFJacK7bDOr4yyhGAlqIpa6/Y3lC2xxBcFxIl8iGJAM5XMyoZw29DU7ZInqLakkezutWZk0a65o
glF0yQv3OkuFGW6qGAl1WLYvTmeVdywkhIeOLnHBLqvKxh6pIkEjpMzd9s6tbrlMDtgQilUQeolf
FNVV0aBED/T+2jbThwBU061oA+OSgkTgUDnrchBXZXxNXTdaO3UfP3bVhOU3c3CO41lKN2B3IQn0
VNdxp8WPseoeSJTLb0hQ7a65EfZHrRGw185GBSNBUN2EoVCy6k/lTsVgBL2OkCFVYapFb8QJnj7V
lavy4hbcu/1qRhoVT0oe5I3ZMejAzoVRgrFrr+F1PdJ1wZjo9haVWS/6rk39K+nDKZgyHLpfKEwl
4dqzZHTTSZRZYuG+VRVLIZ4gQU+uBDWQLqRvzk2eP+vgARtToNug+LvKjCG5wy2KZCNkJ7R3a/MO
5sTwo86LATqdp1E9a756JoeRlS7qmrJ7+32OnIGMckSPdcQmyfGyO2xpt1klyitTsNsHSIjiqpeI
6zmsTuPGxP6G6IwLUbxpgBnHOGWHGSl2kZtIhWYrqCqiGGV+nxCZJ++81LYeOdhL+1jkpXyeEido
4nUdqqJctyybBtqiUcRrE0Rd9yMHAAwc3xzowbgicUBgAM0XX4u6h4yKWcyu92DNKg5YdmO0G9HH
5g/s5h5N2s7ES28rg30hOZf3wOzMxu9zZwi3Y2kM1XYU5L6tvVh0+opWxkBuaoa/NxxM677tSFzb
tlpXPpUNKzyVypLY7nEqbunEFdtylOGFRhssPMR1ERM+NrZy8oH5u996G6scwsKBvy9Iul2z9sjd
8qKf+y5EXjpr7gXVsf6OKZP6AiBxcIS5WaPYqbMHbWqjH47w7lQ1O98nmkMbMxqMdVO4t3hfqUMW
sZv5Lb2O+ziX1sAgCKajUc5ARQqjtR410yza7RzQ7Kiyxu6PIgvKn2VhD3c6wGa5VZzYhoMWOOKu
SUP7axwNln7okyq5SzjAohki5xGJY+ZG7oZoAHVtDyqasaRFtfeY2m5DVQdIGal2toYAauiDtt3Y
HrZ4ItZpKzD/cnzNRouHCM6Syo7sbCIe26jTqEjhAHtw6hkAUeLYunqKvLbRDhCnw+hHp9k9hzSN
r0fA1+CIAhvZVKGd7KXNc50tU92oKYx3acDWbG+otniZWLy2Mk0Rk+WdQKlXQrtDGNDHJS33WFE5
1dRjTM74lgdmXnaa3qAPA1UiM/PNHpjQlylRNN6w5dxX7128dNeCo8Jh7Ib+O1vedD1bzdJlbjMf
0mwHhTBCLiXSBl4M1eJyHqB01vZ8VcaJvW5Mmxg+ZU2/PBaCh9wEJw7HqpNP8MDsO0x2+DHgzjzO
w+A+63VQbjwtBgBGemi9DuAGHwHZQHqgX/2jFBXskaTAlCJ7a9hNNa1aWu8iX9Fgq48SnjxVr5rK
L053SkCOGqw31db5XtU0p9KhfbZVz2Rq1ReirDHEt3lbP3ZjVa1wsI+/qHrqftsu2ysQgi9lOb6G
VVtextIwkGmKDqWjC5oigFK2ikN2u8zQ+jqN2GyaSUdJuBnkhR4od1cXDNlBsevN+YrWLgb8u2ka
zX2kSfKiw5FPmKgBAyJDV/jSQLZgsjO4ihmVh9wxnrMxMr9h0za+J4Djtvhso8dRTfLaa9CvVR69
lLoIpK+Ivtw7c5I+OqmaD/RmHth2m4jhM2fYoUngFceze4UvmS5Wr6AoWLHl7vn6nYe+6PQniTD1
zi17+YwVmmU2hp/s91qFiTokdHwT1xBmmKL0a1QzFjaoUj27VZs+hk00XunmSJzrUgq3pPXEjGQ+
LvDMi56sd/RkHWdWM60deoYWMX5e4pk0ZTrs2Et5epaixFvVX+iD4zxoWS/WpCbdB7X+Nk7hAPor
puhgUG29KPQZFqMlPNqLsbERJcwzOJrWmrELtD2nEFfTdVvphn7ZUhb1U/KX960uo0OKcZ4Tt1XL
7czktR6ZdL+kQzBvOwdfeYh3c5kcw5WrpHkfd0a5ljalmsmxHIA0ClsCW5tl0KUE55aIAaSMKthE
FsMrBMrMbGlJ+i9RdNUYtbmhsPS9sYjLplVdGuvMbcZ12CmauxPegDIX7Z7hZe5pVQuIRGziMz7E
m96c3fvJDbwNXA7AjhLrldX3X6Isi3915Wi4iFJV8+ap0VxcwOX3sZ6th4EpYAlQNR5V0alf6BTG
X7VXOvtcA/RAi+/etvoaZEcwHjWTYeaF5n1oGreJ04un2As2rAowUU0rO6SBh9wRbaNr1igO+Q2Q
UuAn3tCKqn1NoD+xNCtdLW7W+ySZcOdk448pjV6VY1F0gyIHTTRLH6UtSyxnbX1L3ZIg8qphcxG0
xjF0cWlvbMJoLr1xREVc2yQkLFXYlebQYo1ZP/eNWQA1Uk5LN3ikFzCOkAB1G3RSapXRZRomX92I
yJg1EpHuS1pmVJ7tVDzyaSBHrO0UDK2U+zRkxgCayk9Ss3Ps0Y9R9BPm1i1mBPA5mk5yYCBpqtwC
WFx7sPVgn3pXnu1Zt3We7CD3Nv5k6cMrX73mz+zQHpKSnOXOQ3ESDfy7bhQMe1hWsD76zn4d6Rns
pbWQeRQgWnzaRfUQamn0QKtoeBTU6A9xGyC47xQ7hDrF8SJAZmFOiwvzuWzTeJ9k3le9DeSFE3j2
ZVMqGytzGP2k+kE9Nsq11FizCBU0V8pBRG+lTZIWovJ8Lo4uBM5dlzaH0mDMYqa305tRC+f2iApH
bsMY5/u2jbF+F2mc4JbGpsZXRruqnesHvpbgpeuAnq+iLrJuml52lPNsk8a9ZkUA3mge773ZdA7G
wnFNNVvuSStO1pWVdEcp4z7+skS0XuhziL/GbcQurcJ20xLRcUUcb3MFo0UEu4Z2C7EqtV4YF6mT
RqSgIesJa0CWNhZLGqaJ7SsTzNHFXKPc2NIhQQYunfmYmQlKZ5iADcyIWVrxS6JTzcYtqI3xsOuK
2Oh+kcOB5S8wUDethimrkzsJTLjDJ1iLRyLvZ+kDpe8BIykONfoXG6u3e2c4U2gdNbANnNRp7qp4
45ExzY2anQfipQxHoT0OFuzkq57M6OLSzi1Imdjk8Ss0aZR337vJtLUbtGRZeEcrd4CGUNt292Oy
PZUiA4s1Lf86a3WAq8JwgTyi7KYur0MLIunbiV69SjfIhADjBfDQoBXDeJr3gh3sRS/qOV9NFWUN
W9W5L7V2vi7McV7rLsrrmOLyA/UYKN8G0sLLrCmma50xv4/ctokOU5B7td8ZqGdGrwo3Rp0726BH
9a5i3fN73Q4eOsS/ZI1SU0SHA2bpmNAq/0UtqfnmyMl6FZrIHIpnpkz9IpnGn1Qopre5GoyLDrv1
qzKszrkY8rLKbsuJw9a2IKHevhjLmm9uaoX5Rr46iW8lxgQHZRQtm6BDzBmkGvgIMUy/ZMRxabRt
COTjlDeEqJCO5G4Q0WRskgFwgsmxqJkQi17GP8uZ9tMh7UALblLWt1+Wbs4Hjd3I3rM7/lmSCgI4
5E69LOwejI/ENx3TG3euw5lvK6EoTit3go0LUkdrgmgvMtIsb+xMa4EBtio2SA2n1ovIW2XQyZ/j
poXgiTpBVOkbStCIEhtdUDmpZ00b4G9QpkXL2dywX0zYJQpASim9WM/sNnY9aen3rsvbfs9ZMhbJ
1nW7/t42K91KEBvqAgU/qpGQBkDUg7HgMUVxuZvCMXt2GrN1/a7qx9Z3nGC4psA9tBpXzyvcO1bT
wVIJv9FWUC9FOTsJSJkAnYHlUVOafMMJaDtvysnOw2emyix9bluOYrput9neG6dmoQ6WQbkflGdQ
ZSg0iNwrUmRDVlDNssJuo9ySh5MMpJs9oiiyOnwDVaC0/2RD/ROz4P9NnH1T/Sweuubnz+7qtfr/
QaItUUh/ItF+zd5i9fN9+sfyr/xHou1ALhAOKmudJo5FLfZ/0AWO+V+QByR66wVvRHH2fyXazn+h
WrVITwVPQOmOT/p/NNqa/l+QDshF9KQgX9jhM/b+RaW92HP/lyHgkB3k2VzFc3XPIYDO5of/aRaO
p3GKZdvpPvsOT96X7M7WaNEglmUYCsgViy8N70wW6/vAEa7pGhZ6cIrfpFxxgycIgABme4H2kx55
XZBgltFCmArG2h+v4S94BOevl7GF0A3y0gx5GmhlBBVwrSHS/YWcbxL0bQV7+Iwj5n7gMvFLmT6n
2b5CKJld1POm9tYxJLKUDt5qCg/1E7ZTzbmQ2XWl+QG44G7d4a8yaNisXZvmzXqumHM5ZPucGNjP
ZmwdjQ2KAfdoXONLd8rNoC4XEW+zkrh5Ikyk6+Q1fbNeASxAfdW0jQ78CcE6xvEf0496QLHtU5u1
MRJL04/nS8c7wuGaAWOOA7swv0o3jqKE4gfrz5/Wh++Ad0KunI4hQDq2ME8MzkPD2m4ovgNSWMFc
pvMmGqAZwdi7T0WWrMUcjutplnefX/Zv78h2DA+doiOlbZ1cNisq6C0hlwUWOW45M1AN8NrqjBXe
em/b/s8XRzgWNwbvY7EivP/KVWtOI3TxGV0KCCi/dny72EXt1eCVWM8ALK0qgJyyec2LL212bYib
vFxAt1uXz39Cz74eV419MFDAgiG6bbxn4g/WhX7jmBeGwyb4JlY0kObgMA4vk/Ukc4pm6iXsr8f0
uyrOjJ+/3g5ptdLm0ZnLKHp/O80UOWPuQBAM3bUhb9B+gMRItlF4HCYdkx9O62TxcWdrPHP+WHor
Mdwmgr/lS0ay6O766ibXt1F9mc2vIv6lRQdV237mwNJsOWEes6bdVMOBQMyo953k2rN9QcoDmlJa
S3eyR6rGKtYfPv8aTvwivycGVzo6cyEfoeGeTAzYNgIE23L2M/wLK6uet5T3SQ9zA5hHvWK01PaZ
795YYCnvJkA+fI8emieYpEG1nTxLSxBUVJhiphiHkT5+zeI0uI6EfUTGS6VCGXgI0n5fAu1FV21F
O3d2/M9ve/nIT36CTQSTlEKA+SZs+f3rLKk3Ok0hRx/YKdUZ82i1zQbS0I9h6vTdv1/LdajdYwli
uHsnt2trTq8XSLN9N0b0RG6K7joO8qsS0dSgq+3nV1v+tNM7I/9dslABWTP0Zfj/gaKYKhJ2TMGF
zM46whlGiY1ObJWbAp5A1nwhK4bQ3pZOpXtmyP9lYmH9dGxSBQWLrDhZ18ZxrKFJEZxC3QLTvd0l
u0nJ8Mwa85ersLB7knFo6Abmqff3hyrOLGzu0Y86quZ9UVPct63pzPdhLH/MyWMUuuN5rGV4uvTf
K90fjzGNrbKwerrYOAc2Li0nVETRxuoNPN4U6KEz3xRaijZypPusdcOZSfova4PApmXbTJw225UT
xMfsDVQ50Rf5nFiXpvJr3SGU0SeFwLydpotQxD5f8Jmr/mUyEAa7AxIxSVo1T3cmVMwQq2XhjI5v
THeRaVDP9pCxg2WhKU7JNqhWn3+tf70isyohvrT/dX2ZKv58zEZNFj2sSD8p6ZPYdN043wU4eOfc
WFcajbc5IfDn84v+ZfD/BliJxSvHf5Yf9cdFqyDHlKPGyc+NG9EAvwglJCDllb8mMi7+D9dCz7uM
ewbjgtH681qBPURamnItGhzbYYq1TTnCEZIJuJFJM84Mwb/dGVfSiRTTTWabk8cZdDGnLz4QP+2f
1GQOdKRLeiQTHcoZ1+rnt/a3kSgFRjZT8l8m0ve3ZunhSO+PM5MZI3s1cTVBVUHP8vlVPt6SqVuO
YWGNtAFdeiczdR/OQ6gDJfbx09qcE78plX6fyLmwTSs+szJ9mDuBnZGp7dmusKXN6vT+jqBdBxWj
UvcTPX5qmiTYkQQHNSLVv0ythzlHpX5rDADvhTrz5n6Ty95NOFxbUkU0HbDaTNwns2c0YZ2k5bBs
MOIfcwO2NsGzOSKi9NsSmYteY5cANIA0c4u3M9rqJLWpKonPfLAfRiS/w9NJPBag9NmZnrzVYERk
3A6N7g9z92YyOjaVbu+mIN2lJgK7WKN38/kb/uutsx1lI0BaIx7Yk1ec1O6cj4oUEItkj9Wi1Blq
7y5JClwjvbiCqHlhmqFYezVVy96zfxXKo2QEn/LMD1kudPIOEJILDn8Ap8H7nqwtOmkGhuMgZ6d0
0m/ivFvscaQ+JzWyTVfcTHixVxRD2l0z4yFJ1KHvSMDwomvNVtGZLeeHJYDjJkdEGqaWbjMbnywB
4NfoJxrJjCCrCumgRMtcvK6BQdZDIzGqRBd5Ff36/BGchpQzU1El9kwSuzgacNY9+QzNUBKTEruT
r5PA3ue/FMeDMPxaVj8ZMXAMxApHRYAjPdoQd+jNX3J5bafXevstU1/6/mBq3yIATUtYU7W6ixc4
1LAPAcUSGeYUO3TuqfiJJB56hg3pJnsIIlwmm8o8lOGXZHpREYXJuyG9Gtubz2/N+D37vX+97HOX
bR/+bbbO4uQ7mzVpJDhxWGyava1faJw9HfE2ubc5vd6mfakLpL/yJpgey+wycDmzPkI5oQOcRxxg
xHUzfDFQKYf1nY2OIe6+yn7XOV/dal9wqC13WHgnb1vXOzQYOPyVX2VrrIFEiIWbmgDCYdN0h7Ld
imEbJIfMOsbmXdHfaeGbmV0p89KqXsviCv7Uy5juLYpa0u/lnWXAS/Ctr+NLZm6JE1TRQ5ZdI4sR
/REygRQQDET0dYy/qhmxPi26h9k+WIBvYqLLcM4xb22m+0XcPa/0ATlxh6LotiMlA0p0/VQCcKYz
VDwOPxL8JvF9EQCy35HgElAGfHLoj+q30XzNZhxfER2idiZhz0c1yiFbWJeIw12B8xGGEDXn4ckJ
Hup+7TpHR+3YvGjuYdmIIjaonUvkhGQUqhdsfiPuDBRSHVg5H+rgUQRr2d/o5jZP4UuQar/KtQs8
UQleZ+M2CtJt3B1m9T2Pvo/FZnJWSDv0eW83WyeHegGbw4CH7VqvuryqDykySpygahOMlwAYDQFv
7jAuMup/ni75phzXciks6ToH3vdLhsvalBfQu/2otOjDGTA9mjDZhFoOrTgjfIFZ/cyK+GHdZYhK
dr/CpaBju8bJeQLtc9mQFca6y/9Z54reh5vhfTkzXH7XhE6HC/syHYoA65Khn0wFi76CSizxWYO6
QYqFt1KaRPsslIz5B5BEV/9WNY9Tfz/ab5b9s8X9poBLYXUz9UPU+hgvChrR2PeU37sbzHxdvBHe
blhU4NHaaH3pfk3wThf9Rqmv0d3SNbvXLvMW9MyKZMA7jiy2uerZBAIMCi+cqxwdvdxGl91VJ3xM
rSV/eL32doglrusHE0pVtpZAXWKfuIbyjoJCScCssQuvVXas+n1ubb18dQDZVBSr7IfqHt34oQDs
Mf2at6G+oYMHHAc3LoOe8vtqqmlRx9laF8/V/AOXlgguW5ggynen6xhPT4uj52vTXFfR3jRQWfuj
eqAe4DorAsq6cdfPvhquCEOYSRDCMllvyXJv2xe6uN1dMD+X2VNujyubUaaMby5e6i4fLjpY9goy
o9Re0aDbFdlmFMNQJjb1rcovyn7v0Pic3j5/4x92WpwYKWNT4WCKXP76/lPuyi5zarxb/iCT2hex
+iEaUFqasC/ngF7yv1/NMFhjQGW4nDhOvi5TFrZq0RBBsMbGb1PDG2owOKQNGX6Ba/jzq308z1Hw
pRLleiAxGLHeyc64SdulNj9NWPZcmu45wvjQQkmMrhS/Dl+eTJ0R5xQ5Ia3xgIJAnFl+lqd3MprY
JLOTFYbL8/1dFPnj0JE4VRn1Kfc7EiS1TrMYdZrptWdG7V/eoQnMwpTI5peHerLEmeRQWjayQj93
BJnDjbM4knBBGAH9F+I4zjzWj3uU5VpUcbCKCioOJxumpC69vFeAD5tSorDSLjyd+hbHEPhfhR8U
6KYdN6rOzLmnNwk93qaUTT2ecjyCitM5twrI3cUa51vF8FKVA/ZR98qcv9dtrJ25wdMTAZfiMiYb
Yov9MGad92MiIaYgRK1Nvdnw+itWvipF4CFr72lp9ZrBhYob37Hiafv593q6C1/K9S63RtGeZhy/
4v11ySOyTDSmrW8ZRcs2H0RqR9XBNR3iJtVwXShXnbnV03fpGkvThNB0nVVFmKcrmZonJ0d2WfmQ
/zWfntdVgj8txioMkqW6cOMx3xNGd/v5jX58l2BxHOlSZmG7ybnr/Y3q8wCfwiF3xYErCPcYdkEe
mCt6mOMqIDDo36/m4RPC90jzRZ7eo2kJidobuh2Rbv1GRyZK7jfiV4A5Gxq685nLfXiL/IGMDKIV
qBnTQDq5Ocyi3cymErKgOzZLX5ZBiALVr/EfrJuq/5XmZXzmNf4u0vw50bimxTaE4z8bcoBD4uTT
wVmmGaQN537p3s7x1kuRcARHt3lyathrEKT0it0byqEGUZAHYg2dTn7kb2hQzsO3NN3OGlgzQH7f
IvVEex3d+jZGTyCqY19e8b9TmWwG76mO+RbhAfLPetVtbzzxZ2Dn4A8Q2OnZ55Kqyb+qkZZlBMe5
fPrHd8l9Oi4lATZfSxH55D5JN7DF5KYFOU3NQzA02rqubDxnI2A7ISvrzMz6YSagmsJHszQ0PI8a
wUltYByqSY4EHCAO4EiGdovF3EOOWZmbLMt+zRbxlq0e36rCPjNE/nplg8uz0bSWwtX7ITIbiOu6
siZfPUl/RqMxbByyc4k6irQdIPYt2QBkfKGx9c5c+MPYXG6Z0hy1axZq2zxZM3szTlurTmL6hfpu
0kPMarHDwWcibKjKzxV2P7QFmLyW52rYSxWE6ufJaMkEMHTRzaSwA61UTesT8CD3eUsk0iCna5LD
toWnimtaVqEvs7b0scWdGT2/i9TvRw+tKzqT1H35LbRF3j9sq3LEmDcjYWooFnIQSrqGxu/JUOwM
TYjcdrzRUSzudSN8VBp9THqd8cEGFlhkBz74mQiWQE9Rjm6mFEkU8CoTex+WEyRjDJDiIaJHRMSE
Lm+9+sAhmzMhxtiepkeFdLhLtkH9WpFWQYAFUVKojJaro5rWNgpS1Jx9GeJth0WL3cfKqrjYMeCP
BqsF6uPMN/+3VyKWt888QruQqv77p6ESwyXyWCgKwtexMaL/Ezk55wmJ0A2pZ+EiIMoNe2N55aXS
JqSPtMjO/IgP69LStqahT0kTrhnUsfe/QQ9EjFOIbbmhMm01g5saXeCU6oszOiEGVOCiobb917mF
pVe4wvzdoWUefX/NzEUO1ZGv6s/d7Pc9IFB8OmAJbEoUtv6vq4RFzWmBsnk6mw2aGicXK9Apdsjm
lj2GXCVW764Lg5MOfCi/mdRa9bM4c38fnimbCg6QgnGmL4/25P5IQHI6p8UTlNhNuG+n4Iq637bC
aLSypuw17CxIvVOtztzph5ns92VRILgMcZf64vs7HVDdBoPNmb8PUfskMcytyMudKzfOjIWHQNue
5aWgHAgybGzObBs/1Bnd5fKmcJlaOAt86OGG4zxlcpB4CPPY2aVjIrAe02KZKCwQskibVfwIUQRd
GFFrbrtYowQSd8E6EwDSPv/APr4AZlZe97LnsXVUIO+fBDYMU2keGHyl1ZeN6PGgIE4bWEr7Nls8
l+XzkJw5gSyD9d3UZtFypfjlmQbiLcqb76+pyIjjzIWCgpNSd5Fp3zPQOu7Qa9fDVD/+6/0tpWNU
J8v3ZXinGMK4LFXrxE3pawyYXa1zfAdocKF7EKGd3i9Cz7tg7S7OfNfLd3tyi4wig2nCdCW1kZPt
uhcvLqiixGVmqhpXTruhO6/vssCccPRCg0rIPPr8Tj/OkRavbymS0DmjU+GeHLkK0RogLtLSN0YF
OpaY9dVAXX4lZ7KuCxPxYieJlIbQQP5CT2Z04Q7RWhnpmdX64+ACILmIOthLe7Z5utnsSZWUaW0R
x5eaYF1wshEwClMtztdBPQAO4oMaJfBVMd99/gg+fljvr3zy1DHy9A6gDK7s+M7oBhtFEizuLuFs
wuTM4z53l8tv+eMYXVGwcpincr+ttW+TO0MJ6C1UU+HK6q7n7mibSb01hB2due6y+Xj/ZS14Tqph
i6SF+ePkunmMk7DqI6oGcBvX/dRibdKK8Mxa97cnyd6DfZCLdg2W6Pu7C2dBZnRkFj7OwyV6QKKs
HsBNkfvtiuhcb/Ivn65nI0rgw7UcwTg1318uQWvqzSWmzGTMfsQy/YWqGXuBEVwNLAllUG9KFv4o
c5wDrYqQMqo8fP7pmPrH58pPEMLjUOYJhFDvf0LY0N1oQgwepfpWRUv9DV0obb6kOGLWxObfqPiy
BNe1Ambzak8aJk4qh2CICMtFp3sEOwcr0DLLjZGrnzN7r6275FtGGqJOCG5nFpGPEzePDEgF3xnb
Q57a+9/bWyKxDER0fpRoN5UCpgiRbSub1M/ktLUifSA3huCXzx/Th+/Cph3FiRXpHiU6IU+2CK4W
4N5ok9RfPH5b+GfftGFce7bzbBGU+3+5GEZ2CLecNjhHvr/FMnAxq7RRitO3WYIiU2qgqfHSV6Cu
6PP8652hpgKNywaT7++DMBGVgz40EQVSqG/fm5os4Mr1dtjv/MKA5fbvF3PQp/w3e2eyWzeSretX
uag5E+ybC5w72HtTfS/ZsjwhZFsO9gz2QT79+ZiVhZJoK3WLozM4QKEGlVmxQ8Fo1/rX93PVspZI
4OovA+9HXRnFaofIoXTLdY+dyB52lM0XO5W4P//+x345i5D8k01b7lkct/Z6cU2aQgJDDd4BwB4P
4xS+dx34z0txllF4w2kRk0j++59c039tf/Wbq7NIAyvkDQkvNj+q/R114MeVhMGdlb2OKTb071mR
9gLDnhmu2uMmiVOlGZxl3Ez3JcXos6LSCgfmcy/yqYe3vLO/7+Avq4f+kVzkLUmA2dXXshY1UdBK
yIQiculrmHpY+bXZfaurCEplj8tdFt/4+Sg/2GR+86tsLgRD+Fm2fn3Zg16dGUXi2mbrZWSzHBIT
iTNde9RIwSOH9oYJQfDSaf5HX2I58/59Xvi8Xy2XYNoiRF6m9VqJoefAxILah57nRlg15OcdWJGT
Oh28kGX+iToa42TSIP70gfGjzfovkz2fxzEEGG2c5QLqeIYRGn0wEsv5se4VVaLcDggmMMFX+wj8
0GaMtBhvZuleWkGBjzgxtr4V6akEFRVYT3EiLhIYVx98eGNZWm9+2SS2R6hvAV1TVraO88WlsHui
06yGpDtJqYrF4Gw6aeo8PwLqax7rqCdbB+VhhJl3OKk4TIDIVael0zRfxTh//vuJuMoH8H24IAa8
7pbzHI2Vs4zUqzmhUm30dHi0B5AK7sGqof/7B014TRi0xAJFVR3PXfCFHD0WhPDwPpgfbzeHv36e
J62NCpzr8VpplUQ9JP2Unx9a8p+UPT5ooPxmTb+hlIeqy0FTH/zi20Xwr1/k4eWQ3rF+eXtJBd+L
gGeKAtwUe1kG6hqbhrnywWzFk3VSDzAWqPT955b7v0UK/zA8hvj9IoWrF+BJbyDyy7//zwoF3/+D
iUf4EpdE4gwcRv8yV/T1P3TXIhRuLv/l28s/+Qsib+l/UDbAueUiFCInsbwZ26rv4v/6h+n+wWPH
0n0HaYNF+cJ/ZK4YrBbrPy23qHUwV+djqhWT6EbUER50gFvc2vrrOIZY3QTGHGJdqt3qJux8svZD
sbiOEyk9NptWO06F11PIoJFs1fGWiIjhnyTxRG2YZfY/C3bgQ+ZM2bfRwtLOzzycqQU695ec3TjU
Ibnvq7E3D56oxqPCC9gOXDu+pwCsvYqpJdzZ3AwhPBpWhSJoVJd+ESHRz8s5FLOhv2QjPuKoXJtm
ByvOOwFrnN0GepGcVcOoP8xcJKFPJ5F/lxW+ceoGnf9lgPB/isQq/waHMX1iC1ZwlbW6Bj5quSA8
Cry6yefrO2IVpJfqCPuuluIJv9HKs1FxJyZrm5xSJO3dRYWYruBc1Y81VMSZmgI2+L1tG9iLGB0O
2qquqxdQ0Oq2piCeouw+1p6oS2KtY14sr+pkqi9dfQAxlRSIM3wP7rsuztskM666wlEndTROd0Mq
8y9IecWnJKtRfpgpziJ1oE8pDGRr/jpUXXdeFPADd3leJF8i+MCKPIfro+ewuwuwB/KrckYuqcC+
flp9rV2Re+1/ZHOnX6RtoNo9zGifwusYmk+PFvu0Tmf/EZ9mA+uo2TqblBTJzuxjgX+iB3X+UMd2
8xjZwm/3S/Dlu8SI+HtlFiXmyC2o7B7U7Q6y3wX+4vJuiJV7M0sNvxqr76grD3KAyjsHwJ+Ox7rZ
X7kFD46dyjpQVYOfaT+hPSQHUxjoV5ymMJ5r38TPzPSAHB2KdGi+mJwcpwCuum8FhXPfKi3L4WI5
bbYHy47JVqy3F7MFksGN4K3oVh9WjT7qXADqn03s68NSze5Tbi4t60eTOVlYCwu+YiF/jNKsH8pC
oV8hVYwXULQUhoIXAwk2gcA0AVhSx5cvmM80ygVuTulSDO7BjYNUTzBgdhu4MLUogGxA48AdDKpT
9FR3pkCjKXhIlkzPh8T0uwdD88rrSPrZd2EF7nGEmep12lHuMrlkj3Ze3RKqyoZIpzqx8o8YgUXF
k0zQXnMosJMcvW+1hMjsZYW4V1UR/cxF1Dw6OpBTLegjGcZ+Vp0CzuKFbNnNnxmpwWz2TlJlXypn
pBYpU3p7VoH6KnfMbfko9SA+pVS9gkjcUHEpKGC0QseWWOPNyoLRmg3LMZlb9fBIES45n9rqePmT
NAKtM7uu+NES28cZh3/XMNN5b1D/Wh2lJn/QHuS1jWKCw4navdlbAPzp/Eli//BMFbNt7/vGip1d
YwLIPIn8oX8yGxRAucfr63yGsHlb2alYtBWNPA+M1iguBnPCXiwou52XqPq6IV3ykKek2gKNK9k5
Ft/BVWB06ggoAnAGrVXqeB6cpj9EHWjXop2c7lBDSlVHEGN1DJ3KcRcFtR02VBNfNGBfFyoTrxTo
mnpOucRkf9Fyh/Jn+WgEgn8qqcD9aZVudZrKKbtJ+2G4o74dczHbVslVT+K3B4OUYM41DJQkdnZz
VqMox4+9AnzmkfUVs7VUynez/6PMcGqKCks+5HXZnhYSEHcRpZAGm7zW+z1V8sGtJhueF/HkHlOT
I17iIkdoPCSyOvVEBwdBb2xScXC23JMkRxfTdrMDNL4wLo2i056ajGfTznJ6dowCUMuSsSin40HF
/YuN2PRrarFzwT7Ixk9l1jdPmLMXVJXq7SGFeXeY7an7apQ1hAmzcpsRnIAmWtJlQXoNO2s4avwZ
p67K0eQ1nLMR9qyIi7NcNom593iGYI7mVNm1w4aAHxrg3DMwxVS5typbME86Ygnp1c4ntpvhtujT
MRxi75p057w34zSBgGs67gN7tLgxBqN5pMC3ehmaprkbqXX+qqIKNUJWp1i/Cf+7nRcYZDlF+R3N
BinDqOxxCgDViOgzKV14oGBFBJ5dgQTcppCNnCqr8y9cbajPMiuaf5aWr//AGaQL2SadA/vVdCGj
0k33DWXZF5Q0y8tY4O41ZFGKmxhKLnufmgN/OQ4VdljU4GdAARnFCWXy1XkKWvTSt1PjPBlmE2Rr
aWEUqKboFIQ/l9PGyr6kXCnv60l190VpCPCLw3Blapq4wYWgA5VaT96lIc15KYy1yPxqIupPyxoG
CURVDVpfqnh19qWALGWQ/aC2uI11DKFAmNx3kzt/8R1DYCoQ1IKV2RpX1K8PX/l88wy6pB3OfXZf
XOeKMokPhYgmquS9Ojju4mDGsorjZxYpSjCRRw6ukAqxTRLMbdjpjbiHR1M+NVMt3LMoMvTjaFZJ
uqs04YZDOTgwYxEfX4iY+bSLPBmBm7QrrEssCMAof70JfGljZ80XKBfRAtfVD76rZeUe8Ik61pIm
YragoXaJB7Z+hv2cr4GSlWXxrUHr/Fg3c3pWzU79JWoFflxGJ5Od7pYUQ7epfI5scz6DYwrtzvW7
eS8UDyJVTuN+iSn7OxF1xkMaKzDhqWcdUdSMpMux0uG+BeNwFlOecaY1ZBUws0B7n3otMCpKu2NC
0cpefNEyDoMdRh3OU5MGeJPhTj9iXF20ROKnOom+cbi0/gXkoOFKqmL6MuuN+gFbG9utDlr+ABlk
fim7xg37oB4BrnagbXOzyur95Gr65eBAzijstD4b0tl9KOugw8Bh9uWNsiqH8nY/+ErIYrpsorJ6
dlp7JiitBKI4iCA9qOOiwySihV/cYrW9s6BvKlvcjtMY6Iee+J1CA6zch1zqA+DVqJCXY5/m3N9g
unRHpWHX5FKSIzsDMmsmybdi0hHoOS04qMVu2E2/61N+URneEc4hhF2y+dLQ7HY3ROjcfVdezWkt
OcOiEm5GKg5EAn1AH4OJO86UjZBCaqI1g8jTY9kRykGgjeWkPpQJg0lV2cJXbo8wjTAPFQ6MZ4Xm
Ac3XMnyEc+nWxwCC4uty6vX7OAZm7NYT5pdzZRRcSK3ghzRS7dgbZ3XedAvizuIxmgPaCqH910fK
JLSiMX7h3PUJ/uKGfxWT3TnIse+inY1eEiSPbF4myof2k9N0cMPo4xJ/gaU8j4h23cQ8G3ORXS1C
8zuPgEC2H31nPo1m1jusBQkzMetbWE8i6bvTYXb7b8Kt81PXy0hYBTUoA3ARMClB4mtc5WSNbRoI
pPGCEe2olW/gd2jpXKq94tuedLmQ5j4ym4FlCQhDAcdygeqXeaOOdScBYwih5SJChoPdqTSan0rU
cbHzpOHxtb300zyQMdvb/UDWTueOgh1cPYZtJis4JJNW7WdsjE7Zz4bztikcrCgjDYytE5eQAOfW
Ni5qnvBHzVB0+ykS+ZHZ+8lXqGTaD82YJCdBA23KagyBdXchjxx+DqYqUxy1uR88C0rLDk6GBZEj
cankQk1qvOwy8wnOt7q1Z2lijIOnNWYI8KDSCIX+5HbyXMwyP8lU8eTX4/xgGFp1bAVje1FPDoqU
qVZX/uhkN5kRTadppYojy2iAPuCqdsSWYp+6Vh9zesT2ddyrLNQzSz8ecr9yULZWNg5NzgCrzYes
wGW5TZr5FMKJ6HbYPMlvTZx6Vy0uGDdOpQV3vjW6/l4vXe3SgosQSpVMyALSAAPTIG4u7djPr0fs
NM4NDNefgiBqprOsdfT0BGRXcaHPWRvtdC/R2iePY2o/D8qfT6AJFj8FN9djKbRIHYkSztgJyggD
n0GZsnFEYqoIq5/nJcmvOMdoCzF+ByVjHnscJBxTOTdsIK640rLavzLxH4lPckCD4uBJHh3jULn4
q+OtczzbWnSnSw3TnIxPoPkaRkpGWZwRK1GfZ21oH/0u78I6N3oIrwM13RJkU+NX1rHpfy38egH1
GXGwG7gX3CczSSNlWjKckW3K0OmS+LbNhpo9qOooIKiaIqNmIOeFNcbWzdQlbnXMao/EhT2MBpdv
RMoVScwRmbGiLARVfTSf14jzUJP1TU3Rmt/hT+a33Y3p5hF37T6+9I3SaHa6pk3hUNTe3orSIP/B
/yat75T+5HuqOarmuMFjBcPpQHTYTYw593597B4ERd0W4cPR+dzL1nmsXW9s2BWm8ay3e3VBeUh3
2lWOflFNKvraa61zlxj4vuwxw5oOfkx6pSFAHVaZNZ7ZttuGmZ6K58LuM3gAkxz2hZT+uQhy+0ut
hNgNizpWLykVqL3aPrGAux9lpVKf2zq+p6guvk3FII4MwvUGQoXae+JdJ8ajEYXYeRCXsFlBy+k3
WjP32v3UjB4MdO/J5ur40tsVd7p21BwYO+RMebGpfQpAy8EapQhOMwUg68bIS/cBidP8qTDdI7dV
eDbG06em6YP7ISHiuhu0FJLv5IW5gvSoJYpdAUeAccYfljdr4Fj23QQ15zGxcdYdc+xIHR9V095K
g/5QWO70yHAXF8gDMM3FcSQ7Bzxk73NUifvSrblFdVl8MVGvHB/1tm096bEfPM5ZGR07NiVRqYtj
94CVUDl4zmOPrOCWl7TunQYxY0p5/QB1HUjbQ5GOztlAYAK33wpf7d6Z4esHdvqAI0e5C+pCHfCC
GQ5ezKByFYmO2qLjRqJ54LqBjOMqiT0L1Tj4D2HNgMl0lke3rTm2D1MsokOWd8UlXih6CtMUiPaB
+sYKah0RDApnDZ1syjzDrRn8K5mZMMRUWSFAluWsD/s57wO1E8yXy8ZuuuZkqhbGoqsXw808uYDb
uBjZlxPExG4HA3zEFM6bjbCUUp6bRI7aXWoq+yJtui4UdXk7jBoQ9pzwOB7lJpJ5ANskxqbIYu/r
plOvqcdvEZJB/l41XAM+cWD3uvLaqYYSA3THwVOlMSb/kEDaeRiqHKIq2koefzkHy7M7zlAXLHuO
wgoAugTkjHcK1wmg0aPOeWQNSZIQAYf9MPlNgG6OsMIlnPDh2ckM8zbNDQXakprUI5cJ8yX1K0qU
UeeIUEBav46jKiquTbt32xPoeFSJMcWOZ6kT/tAovfJQdh/8VJVnuLQ1P10S4Ts85eYbov3tha0s
AS22R6OExPevoOp/FN18qAr+s6aqfFf/93slpyYRcff/jl+qq+fipV3/S/8T3TGXorf3o5o3z1nS
ds/lm8Dm8n/5C73i/eET1qSCcVG1IIcgwfBPd0xX/8MnOwVBwaPUDwkK0ct/BTZhr/B/WWrGsa4k
HErY8V+BTQv0CilI6rB9e6mhtf8T8MrbHMRfYU0qZ1Y5ZmroYggHpRtWSK3xlQO4P8750atxuPln
KuP/cELeYInWtf/1j/caX1K3rxIJLpBThZWRGxpa8Zk84CcTuNG2ppcc06umO9w2sjQonNB28NlQ
XKqgA87uxtZXwV7KiBKE7ZUb+q66ltgKWUmbf5B0eG9QVnnIafJdn92TV8qgfS1w0aVM6j9TZPz7
a5pvRyUe0zaLerwHKtO+z1X23ILn3Dbgq/SYsDW4nKpwQw+Z4R7+oXMYnfwjxdB7g7JKQ1pDq422
yUyJeLngRVSd8jhyD5u6rq/yWZZ0vGmoIif08JcBtOr8rK1efiBPeafnOkmJ1xMxCMaxz3KGXLS2
tufaDjej/Ehz+V7jq9XpmU1f+11kh7wQtVt4OP4pEelu2jYV9dX6bEXsDr7Cu8Ep+qdoGClIsz5t
G/PV+qwoXSBETNNQ0tKd09WYgNen29peRuvV2s+bvMxn4tqhlIIiNzMiAtp0L9saXy3PKO1V1EQV
39Mof6SAYZOivtnW9Gp1MksCkl7sWWIiD5T7h7GNzrc0TRrz7ZCQ2miVYRCXp4rl0Tajc0eWJ9ua
Xk0SCNBu04zVwK0s/2yiyI6ybtteiNj2bbenWOLpYhUDgORvsnZv8f172Nbr1RwZDb+ccDqQwIy5
23IVNP1044CsZkiuGla8oWToldmFrAn3S/fztl6vZogGxNONFE8vzGWxmq0TMiveeL+t8dUOHnud
rlXtjImH11JhvqhYOOa2HZko499+SvDXoiPMK8MaMynA2YLCnsz84Dxe5tq/lRL/OtfAEr1t3Mwj
3YBMIkPFk+MOmDZP6WmPa/RRkTf/GQ/u3z+y2slbL6qrjKdCSCwKJf2IJph6irn5K+3PrVa8VP/f
tyFK5t7+EYE3ZnKOK/yVxugCSsaZCIzw7z/tsl5+Mz5LNv31jkhyVdad7rD8CdZ+brSJh2tb+6SS
ifN/VGL4+8MIEsTbH4kAhJctYF+23W6idJcy4sCZPqoyea/11TZTBWkLg7eRYRshP8o97AbzZNtm
sAY3TDPifTDSMtR77Tijjh5f2w+0eu91e/nfX51FM5EW0mgtk4aXZNW3Z1r9ES7uvaZX+0yhiQQE
UMDGi3UF1b9NQF4So9Tvfz9n3mt+tddEjaNVdJy8XenZgD7xfC400zra1vpqs6kT4eLtPfK0nMZH
kxRP3JAV3tb2aquZs7mExsQ5SgbgAqGeTz2eve17rrVPeLU6fuln3C2yPiWJlrSYeTkbG18tU1vP
6qlrSieMCXVDJ58vG6fadCly1mUrwrPV4PkMythAIBjKUy/xtx0ca11vbVt1lhFYg9wA2TkfW3x9
2mnb1d9Zo9G8wsqbpKV1bI9DVH9nCXT+TRPFWS3OKomoWOknh2ec/xi77oWvtj1tf+GlGK3nKTvi
hRgHPXVoIniJPG4a2/q9Wpop90/Db+i33otTqpEuB2vjunRW67JBIJ5ZGQ8tqzG1EBeJfewVH6mk
39lSnNXCJGja9cUg3bCdZ/9ET8z70cb4a9OgrEt0stlUntRSGpfycz8Yj3M5bLvR2at1OdRmKkfp
sKGMyUPtQoMJrMttvV4dmkniDrqVME9wc6FKdbCPbAcDpG2Nr85Mm1yVWbS+Q7opmveY8Hxa1AWH
bY0vd41XJxuE1Uy4i+hRF/qVX+qUPusbP+VqXY4cDg4scjfUVNVeWDMxTVLt5rZd1l6dm3xMfbAF
HVfR8Llx80fZuJ+2jclqYcaDM6GjMGl69CjwBjGTNN6289herUzfx0MEgwc3TCqJxTysiNrbON6r
dTlOfpqiKiHk5CGMGJrststNY9sk/JMO+2qeiAyzv6FiTLJZO0+8AUKNrX9QnvfOhrIoPl/PwVjH
SUf1dFz3MbHTp3g/Vdq2yA34kbeNe4nABZAcGYpqLHe8Eq+a6mbTPFlzhLseEzuB8CjUsD+PZi3M
vORuW9OrZQkxMXJnSY4UpUgERNQ+EiQgtk0Ua7UwO5Hn6BsYEmdsPqPDPjab4nZbv1er0pX9NNnW
6ISRj7Fkp+3VIKuNU3C1LJH6YXc4MCb+JO3bItU/D5Q5fdnW8dW6jMbWp8qLb9lgVrJzslzfNbLb
OMFXK9M3tHJQGWEyxHeXxRQ8jBtjhw5c9jdrRx8tvyqKwQ1xoj9O0+Qm8f1tl/s1fg+PJV2zNO4n
4MVIdcNNDc7tvIrPNo24uVqYQsR9ly5TfLK7I0fhUKkhcN12J1wXK+Lp6bXVRN9t7bPZAeEKtL7Z
Ng/N1do0ZEoFR07AYIqwcsk09toiGLdd8NcCdDLCOspppkpPFcxDkjjusa4Lue20N9fL02ScHdLx
IX6TV5adX87axn6vFqehxj5gEXHYN/3ZPI0nUSe33dvWEI4WQT3eJ70b2rkJJFCEFIFtHI/VwtRd
rBrxGmKKY0V0YlptctSoetscXFPqKmV2JhY/LvIp9IR9+oA97rYhWVeRocpMDA8pCCld7drKyOGn
mfiIpPXOcfxLshC7zCoquaJ4yZwcB604pazA2zbixuoyi6pWaaZkxEGP5xgYqOQbSOBg2+3qF4Rs
1bCN47ZH8Crmtmm1xY2Xoo/YtGP9WTTy6g4kK0PFQmfUjRRuA/bw+nWfVc63ba2v1iaoeXvEa4ib
obTMPeJNAKJTu215rksxI8rJFLWfbphV0XflGVAxx3m/reOro1OaZYlElSebWWGEPepZueB5Pnq1
Lbvqb4Kef5axvRp0BTxeR23uYLFrxZczXp/wEAsLX2LlDnLbTW6dOwSbVPM3ZAxPFF8ho9+h6d6W
s1lnDt00Kzgsll2gcYx90YhhP7rTvO0qt6ZMmGZF7FoyJfOY62EW1fm+V7O97QawzhxK/PTmDsBW
mDXOWdK5D6r0njZNmjVak+IMb2ochsUaXPsqxg36c5eN8f221pet7dWkSXXKj/KMKQkQ5Gko52NZ
th/gqt/ZHfXVMk21nEsLSLywa7DxzhOT2+JiT76t46tj1FPSE8xzN3RKB/Vil/W70Z03jvlqoTZY
4FFRxOfEMco5SBOake3P8bbdcV1jrDWliTKT8EqcOhfcY05cJ90UXsFi4e3nzEeMra2cjiPFshdb
6/ZYYjy+aQ1Rj/q29ZG6+zaQxFTxitklNoUHqRLRpg/6CzTNzucIz3AuooGwxSEyjee82pZHRB30
tuPUEMczsGoeW9NwbqCmiKZy0+UcrePbpmPN6f+aKgG1OIP1k2Lduy1TnKr0t03nKkClCywQ8WFU
HGFb9h3Y6UccgN+vThwY3zZO0ZocnNxipnTzaZDEamfY1c+/7/jvTyIQ4W/bdrSpKCI3dkJTxfFn
OZfRBadTclQNg7/pKIXT8PYnlMlz38cYJmztEnEfGuezYJFA/v0f8N7grG67Pr52SVnqjHwfXWUI
NZTrb7pf2GuaU1xnpqXNNO3rXlh3/re0GLYt/jX9zKDEdEgANoVOS3UHgT4vkh9x798ZkbXdgW5L
ChM8shJaO2WUtM7+kZOVHxkKvNf6an3GNW6YSPqcMNf8z6okEAIm6qM6+vcaX63QUjhYdZLyDJN8
yk8pNk32vGXabVPFX3711QEapJFdmMvWEiTWs8jGJuQxU29sfLVIKbzEk7Gj8djvDklnnVOQef/3
U/ydNbr23JJJL3CdDOxQZGAkAXWb7XdV4gEJHAkE8Aeb+u9/xVvz6mZbuq2pp5QqW52261CFX1Md
2pwjg9w06b31YRpbsZYaU8JeY+inxGHOxfjj70fo9/MGXenbLzvbTYD/NrsYLh5njTM8S9FtugFg
7/e26WGIa0fkgklT6CMGACjYe8PcFEPDsupt4+6EJiTHnjgE73zhzsVJUX9k3vfekKzWKb7ijl4t
+jsb097YNM8yTAK2jfZqlRpRn+im5hPH1Vys7D2t/RlY1BNta321SmEYD7pMad2Mpke7b65AGoTb
ml6tUQzV+ynSkynUdPPHjCvfztGMTffQX7i1cTZxue0F+idfTUfOgC2yadn1B4vzva+5OkPhN7u1
GFoV5o57EwXO8ZzUD9sGZXWAaiUwY2tSNk9089Po2JR7fshpf6fb6xM0tzNL9EmvwqR2CLM6V0M2
bLrMuesTtKB+TsuTcQr7JLd2UZde5WPwY9OQrE9QiqeDodJRgJTUAWCOPhw7Vv+8re3VuqSKNa7d
RCn2E7vd117wUyvmjWOyWpgtWkdZdcMUgkF4kVr7WVhft/V6+cCvjk7MDIw5SBntxiiu+qq/0gVO
mtvaXq1KI7VsGeCHGNZZV5yXids/9Ga1LWjurg9Pt5k0E2mcCkkqfM8d+77Ig01RENdfLcqmojA0
G/spNN2JSq7YOCujeNut2V0b4g3woalWqlQY9eOx0Zp37Ye00ndW5VrNl0WQdvtATqGl4fxBISv1
R9tm91rNR3X4XDcC1MDgYQ2bOMlFDFLksGmirJXCqWgi15GQgWWSfaGW/9wott1qcYp6O7+FH2Cw
tsySrNRyzAEpKPFhVG2b4WutMGnDCFN7Ou4LKp77GH4nmJxtS3NtaWiVZrEEtxnyXjtNSuuLSDfe
IbzVyhRaNtiawQTPbH1AbKfivZV/BDh9bxaab4c8zZySt0THkSa7LzoRnF2v6x+Ybb3X9mpl5vUc
N7bHllI1iopozzrMCVSubdNwdWDWFXfnWnKoUYB414n4S0+MdVPTa7FwajRDFDPOocVl9k5rk+Ex
zZtt25W7usnWlpXZPriBMI7KB0e5d3Oc77f1e3WPVWnltZ4olnMerOQ0+C+2s+1Tro3r7FK5XYuU
gvC7dVYERMpy62Fbr1fHZYyvjE7tpApbApM7JYuHOJs3tr3MzFcHpsgcqRkJI1L5yRzmHY7WOQSY
bR1frUtugvDggoy7T+P9TBVO2nkHjHJb46t1OXagC4SVMAfNQYDuKJ8xp7vd1vZqXcZmjd5bZ8Rj
o7u0MoPwR7Lt/u2uVmXQ61YeUy8aJrP2osbgu63P2xbOWlgbV07rxXY7wbge9EPkmdau1raJYvAG
fDtRBkAJncPrIaTq4w7J9LjzsmxTWB9o5du2m7wwZWJwNGBIC+bCccdTsxi1bYt+ra319K5J/Ygp
3sV6EIqxzw+TViY3m6bKL9raLNUsRAlzCLVDf4LpEjxH0bhNkcAL8u3IpK4yCr91VDhXzifdTe+8
btvyWVs1dZbRE2knY2Br3VEyJpgnoDfZdpFYm8C0CxaqmRkUE7FQOUF8aD4Kji83nV9TklCj346I
ZqYDxd/1hHA3CeWgw+8bv41FcTCSD71s3vmJ1RK1kzyDm0EViarjI8MRR7pvbJuLa4Wt60RBLzR6
L0wkWprsP41EVDbNxLXEFjtc4VHqP4VeL7XQzma1GxztZVvjqyWa6c3kZlUzh5XVfU6b8Wstj7e1
vHzoVydQ5OWxOZgW+/iY/8g774W37LaMnrvmnALHcZpUzTAIi+qpMqMbPf62rderhTnNqdIDfOnC
Pu1u2rR8jOePaOxLE7+Z4Wtxba43SV3O7FetaIe9ClrnADRjW0zMXp2a1mzlUzqyMudkuhelvNe7
bcpGd62u9eLaH5CPT8AgihO7dO9b0OTbRnu9Igvp+uwoJtkNjRtW5I6ExDf2e62uHTpwHw4ucmFd
m2d6pD8EcJE39fsXcS0J/KBx9Cl05uGRS/MZoL1tO8laWlvlug8US/IhC+8+Fe7zXHkbd6m1ttZN
iLN5iavCRlNgAl2vgbdif9o2JqvbrJhTO8t0fKuApp0rX7+dsbbb1vR6USYNUEibGbigCrW6zULR
D87GAbfe7lNpJWpbYjkeTlUCwsc80UR3t63fq0Xpdn5S6QVNG6X5JbHVvW8XH9n8vLObLEiM19tr
EgfA0ByWjjKx4nCJP3p+/7it36tlOegtnuLQo8Mqmb7ncn7yF+7WprbX2lpsERPIi8Spgym7rgTu
JRMPn21tr+6yORYupRlVJidlflRGw4m04g92quU8/M3mvRbWurjKzJLUYKinuQVPD+RTY5xAFt55
LH0H9eS2ZbQW2ZrNlGs4s3PaW/nTiD9V3kU/tg3PaoVGnZmhPWI66jy8XWV/mnHK3db0MktfHfae
3qrJg0UYUgt5lykIP1WwsenV+hRuP/iBT7RQ6P21cINDXtYbm16tz9ROprZN6LVM5AjtMSW+VG0L
i60Ftg1GWJhdpHOYpFId0nxSp2WlTdsi7X/6n7wa77wVg597DTuiNnVPqWpawK1J+8FkX77abyb7
WmSrJmidnuDBWbrGd9GlSJoG93nTTFmrbKk9HWW33JRlUdz2qoBm1QTb9q21yFahFFJuQDqTOCeo
6gynMd35yOzzvUFZ3WfbTkv1ig0x9Abv0gSnJqxtlW7uWmFr5SYSmJIxGfPoYhqAzjXtNpqDu9bX
jrkLjy+IudDm96VfPxddsC3iYawWJud9i+2GmMn2eOLKnkrxFLnd/MGZvwzr7+bgam2a9ljqlmS4
F19SHRmGkx2JOFfXZeJTxzTFQ7dpWwQu/3bvSkdvageHv8Px63M5+Y+G9De9gXAjett0LK2G3Tye
w24ynrUGKvpkbout/GnC9GoHmGRV4o5FRjaqcUQf9Op7PyXb9sW1PLjTYaXXI6FxU++OU8M/Mq2P
onvLWfObz7oWBZexoxtzxfHvt2l16jgIbNCTea4WbdsZ19LgvqJsMZlSosxVdh+b2qd58jdNFLyw
335Nz8uUgWUAeauyd05ta4BlnAi1aa4ALXvbeq/Dupc54fE8bl+CxGn2+YzH9qZdd60Mtse81aKA
N5YeSyDIc/lJ6NuEpDjwvO14m/qYO07LTEyC2zFvjiMFjnhbv1d7jNJEWQGp57aoafj9xu730UWU
ta3x9RaTmjmWMnS8iCmPFCo9KhbnhG2Nr+7nHe6ehpiIvUdQpXdwOo/rtthWvez+omTSsMqIM+ZK
2Y3DvsVgezdY2qaJiLnO6nu22AIPLqt/1KcTURZh0Qybgqq/GL+OeoqJg8fnNHW5r4P/5uzceiy1
tS38i5AwNmC/AmvVZdW9+v5ipTvdXGwwYAyYX39G7YejNDu9S0KREilKaJbxZXrOMcfnbmfVfDoy
3vFeXIumI/hCw536tL1RsEE0aYotqg5l4P9jJfjP8HaCpepKUbc+jVI9ppN9GONj+xWgLb+Pdqmr
WHcdRntImu8E0QoQS8/HhmQ3vyGn47UY8NZ9Ja9WfEzND3am7TW1RHXwyUmX9UQ8rAm9u0DmcGgD
j99cIP851kkyr2gvIpjbbDtLqx5cI86HBmQvBzLS1o574F3SgHYZ0iGXOdXHXnuvBwpGA4cyQMCQ
XIbT7ipfbfWe/vLfI894LweSrQX0lSCKkHCxu07lVt1wtxzaBGO+O3aMD9KpFwKbYBygAUBcw+P3
dGy4d/dNEENWMVbYAhe29mBTwDEYquPl0AYLI8/f50m10YYwWM6dnA+Atmp9laFn6tiC39NXcY0I
hirlCPYHch+O3UWa97jBf/qau1UJAo6LhvHNb46uEyznk19pd+yOAirO72PCG5o004BJ2C/xw1Tb
C0Bj7wz3Dq35/x5fe0EQMFEVvM+RPIwTVW5w/X3jgHSkFrchY/Z1Zjq8T7eVP8N7PU+8Xu4Jd9vn
ikXLJRRd9LlvNufP80qZu1rnDhb/8DZ+pGECSsE4hfIGGfLq2S+wWjskb2X74YBP9iAjC+HyAizU
3dgFc85W+Igfmd5AT/8+2MY049BE0Lmv1PvczclSlFH8zkn573Ey22uk4FWswnZEz8USzN2Lr36A
9Fhom7B3nv/vs5D9l1AqBWmBybeXL91r0g834MkduheyvUyKMRm05fxmV9BHY2YG8LC4sO9Mwz+9
9267ghW59BOBHHrqu3thtuuK8kPHJdurpBCmtf2a4L3rrqHwgAOyAtYCx6biXiU1GGyxvlsxKFgn
p7YLb7tgO+YzyfY6qYYM07QAQHJyxtwDDvqYaHEsz8zS3XYVRmwODAugRRX1Q8LK6/SYyvW/WJab
BgNpAp79FHD24uL2nnepOjhNdmszIsCGMQbnibXq06xxw2dAQo9VH9leJbUG44g6IYZkXvxrNVU3
wvTHLjxsL5KKWQDYToAXt+uWAXj3Ghh1bH7vTQhBjocuYMFumHbR25m8nQNomA+FEWwvk6JMdrDJ
T9iJcyjekjA4gWKwHfuaexNCUg3Af3eYKaOsnufWPfYV+XhoE99TidGMy0w8Yl3C3+wFUHd7anDJ
L/73w/+wiSe72F6pFg5n8MCD70T0WUZVhkTcVTtu1//78X/YC5Pd0kRUWIFDhe6EpJo8Cr7d9NLT
Rd0ce/oulpiGYe7lhC866ZUVcyngAVlF7aEAi+3lUkESdgqIM3Sgq+ElpvQmCY95oIAO+/u5HHR2
GZTEElKql1lTxU/lLPixqbiXS4kSPXlgdMSnedC3Tac/bdUxP0y2V0uBjcgiJfA5XSv6rN6WPl/T
+dji34ulOjbrkYxoD+uXoBgmcwEG7Nin3CulksCgQRT85RM1W5dR8MTzJvY/D83CvVBKNzINAdVA
N45Q9+XwpWP09diT94sTWMyteWsL5WC8pQaYMJ0uxwJx9Az9PgdDToOUoPX51JPgvu0+raz/cOy1
d8sSe2yYgACLJ4vkezOmPwHK+H7s0btDcwagaBnRDXFCegnIPjXNp/mgPpLtFVKaU0eBiXqLxdMX
GNucwTU6lmtje4UUUIdJZWyEjXDuQtgFqiiDX/C3Q6PCdumwSszzmjiMShmHOeumRxD9jm3gbBfM
ThHQOpEn7LQlG+yqp/HZrtOhfATbS6TCqhoppxjvemp81vc089S0x0579nYi/aP4wLhT3VS/nTxq
GJ8bRfUH7id59PG7pRnMikyyx7g0Lc1rFd234pi3B3Snv7/5OIMbS2Cnhv3Eg94bgGtw4QucSI+d
D3uxlBUBdKgsZCe/LQ/MVoWo+LF9lu2WJxnZpjgd4fLjApOZrfpRUf/p0CTfa6W2WMCiiWLE26h6
mMMkvHBikmNTca+WmgcSinDFi7skfZgC/orOx9Ox994tzljLCBQedMoB4zSH2VQO7qZJ1+a9rMcf
Qqy9YipOfBknEm6SqZ0/6aitYGrVHpwr9C1s/Mcq2hK4MbcVDE5XyU8DLR/kckwzyvZuhOg6CTo2
wG6qH+boNnEyzAlr/TvL/w9xLd2tzylI1LT0IzvFoE7nounpzzKqzRvBu6oOftndQq3cCDUZwCCo
4y08G9IFLLDUvPMD/vRZd4doWPkNd00Yq4V6YPcmQEMUPPiPpZkZ3S1Uwz1EDg7Dg458ULzod8C/
umNvvpdPWaAu69qi4WeIR2D/FL8ZGzMXh1bT3pwwhKVSKzSCW2+TYq4k8N8qmY/tjHsFVYxefl6F
b6bpitR91ljwuzJXLsd2x71uqrUWzL1oQL+5q89h2b5u2zG6Adt7E/YzCRZIeeBOJLkCPrM1mfTH
mjvY3ptQtbok2HTh8Sf8lHO9WQBLQXc79kV3KzVZw3VeUnThJ2mZi1E8hskxDy4W7RYoGeA4oRRB
uizRJcBsyd/LdHCq7JZnOyxKlWAHnlpwSTNw9NRJl8ExTyXAw37fdj2op2LlKXYWtoBWHtaXYHLH
Cu1sL53qtEp9ScLk1KHL7YF1pTuNSTkeW/178RSJrANtjuDp0QTSZD0/mGF8OTRV9uIpcF2bHm1c
YCa3fr1Nt4ln9VqPx2KAvUXhEFe0oe1biD7+iBrxRfNjxgdsL54a1i4ph+HN6NjLvzTo6kidVceU
cGyvnsLdsx02o5EzA/O1A/fdj3dBsoqPx8Z8tzxFH7QKZNsExBT444VTfA01Un9sFe3tCfsEkLdO
Dm8lBHqFbomTexcq84fzcy8+kj3vNJpncQl1sbzf2uk7p1IduxX9l/oIwYUiDrEoBW/0FBr3y5pp
OyRuYHv90TCD0C1HhSSLE/WpSYYGhnDimKKE7cVHaljVCEo3kuWtLVTDPJCRB4lPbC8/iqbKePyF
1NNGpqwh9Cut5kNqMrYXHxnjlEgcLnT9FF7UEP3FS3VwxHdRLoEfiYjf8ohEyqe3Ryfxcj60fPbK
I1GKLpwG7OTTKgreN/cl649lP/eOhJoCqBwvHFdzAMjzFaGQ0OFwbBsPd0ensa0btmHCNFHNk+yG
++W9e9wfIvO9iVJZWpFszYbIvKbhCYy6+LuzAbI5W7WID8dGfX9+GgnEMa5YJ7io3UgLxmyNPOiR
Z9O9FjMIl7ZXAGOjp1NNz1pt5AoOi9070RDHCf/f4kO6l2N27RBT2eFyruXa3IGoLj/E4wzPVni3
BzoTOkrvdMrIr7VP6LHkFN3LqaZWzs0APvypte3d9paDkVBXvrPHv+W0/+0X7TJIY0JhEFXjWAWP
KPzQjnGL/hv4xqksmlnqimFZ4yDrxs2aXMqUQW1NA3toItC95Mr4VliIcSlalco0B2n10zDF9J1v
xf7wy97+/T8ux2ENpfjc4lv1UfLZjJPKCZHH+s7oXnRF3aiZKCU9rXZR2ZayqNDCpYeWN917GqKw
HtTeYxLHTfjI+i26TvzADm1MdK+8QmvYKsWEVx/8eDP3sJCV5NDBS/fKq3XtWBeQ5q3igwQTpuvy
DAti/U4b6x8W3158lYDFK/rG8tMKr/TuVHPCP4bKoOQ7TzW4nDgyw+Gcdtqj7uFaPh462uhemBVa
swIYiRSOcCyGUwELxB3g8jY8NlH36qwQ9Ui4CGAVJM3cZ11Pliwg6th+uFdnbcJOYSp1eqJ9G32Y
mWse63lsmmMzle/OZlqHpQpqTKY0qXJb8i2zPTlWKqN7gVbUT9FSlhgYvSxN4St625fVsWwCMtm/
bw9JAvw493g4Ec1wDoP2r2nz71kR/mHv2Xs24Y4VjHPwtrFVXF7p7pOlpjsUDtG9JmmGrKSvPI4D
KeyzUW37SFRI3mma+NOL745m+7a516WGh2I4I/ZM+Lc3a///fTT/e2hB94qk1RCvVShgGVoN7jtc
UJowQ2A+0GLqtX/933/IH37AXpZkVV+pMMDoqGD9hAB6ykhHDl1wwRP/fcqEFmQCP2NbDpNR5S24
86dOxwdn+97BKQlbYVaLzTOJaZkZKNfPY9Q27wz+n8Zlt1BX2tbJBP8cRC7L90iqO7RoFseGfDdn
AKmlAQeR7TSvJEfr14Mp2aFLP90LZVKCmrOhGJNtC5EcrssIdFN7jHoAs5zfv+fErEmNRm5Lb3TJ
OG7mxB+zCqV7rYzZwrANG2hlgsl+gI760aRB/U7M9odvuZfKtEDGj4Nr39LDKgBehp9q6d5LWPwn
M/EvEeFeK7PV09TUM4P6oR15e+3KcEmzQFQBu2q11U9dKFufGYEdNOdVnX4MYEo7FyQGXC0bWlW5
wkEE9/b/w77lvPQyeg+LRsh/mCj/8nZ7GVwp+BaWM0oewBpweVfaxE5ZzZsoyNzkyjSrxzZ5qUun
qpwkJjbXnaGr6a+ieXLzlvV+QxcOhFGNJ/h3K4ziG0aqm9ql/pevu1RkMGRWRVkKdzObKfLnKg7U
VPS+g8GxB+feocfTQaUaL0EHbKer00wmffvJbE3CT2Kp17ZotlmqPHKd/B7Pvu+KWqnl4xr2qryH
/DB1meRDNeTez+5l8fOW/opUKyswdRs13namXR49PMXYQ1MpntyB77uVd1ucTPyigq4q4aG5jd0n
VB/T5eKXxpg2W0g8yS3j49ivoKGHcCNL16mFXB3uM3w9g6+9KVjuGgIBIdVyuoZHpKqvzIIE2Gfr
Iy+uvOc6ykc7yvIjTOSGp9bg4ve48VjrTNGkq29FyJrwoWtGQnPRI5t9F5iqXZ7icehWmlUgbcbY
wIgRSIpqWEW2uVaaznduFGv9bSER6W9KrxJHwKVIxvo5oLD4uKuizQHkSlyYmmfHXNmjbEvg/JxF
bpnJ8+jCzt4goi951q6GW9iNaL+dYW0Jx98iHqW2J1aVJv42dcEypNnYuEj7woap5RztlsouaLd2
rRI/ln6Q5BfavMfhA02hfLrrdbx0jwFLA3EZl0C0j45vMz4An5V0GSxj5y7OQQDz29tLoozX5imM
0qsPc+Ni81g2MW9Yzgb4/fRZOxEz3aGROeGfVDSi8OSs2mR13YQYZdjO1+WZV5s0fZZA5fVSupgs
j1PbIgmRdtXc5Eu7dPZvYRY5utM0dGgspuNgLzBP5hNFdA0pfgiC0jq/drJBXQHcV00+aFnRqOhN
yYvR9mFTBFtL8NVjFsIirGOmysNtaTaUZ9rpYUij4aGcawYldtmKr5LxvrxNeDripmdlOW74QUGj
cfcbmMkT3r4NTn9lMAqkoGQZbTGpuP4cbsbYKyra4BYZyTFAmrZqw5Mfe/ZEhpbcTHymQ961poky
4luXng0tFc8Eg5dtxgcNgz7BYmmyedbITWv0ln9t627xGS95SbI2QL1K2XC84ujQP4NKnX4FTQo1
237cTN5VU60LJpfRZ4S3/dXYL/TLMiY+zmzc9wpC5ZovBYxWS3fVx4z+zXw6ftyW6jt8wsIX2GWo
Bra0zSaLOGWluTZDj0rNPG5lFs6x+EB9bItOJMt6tqAoVg9rKYJzgNby7gYSQ/t1GEh5W7uq+itS
BG+mFCjouV6Shd5MQtbmpQ/gIZRXBKjOYtPtIDLSt2J8HjxXz9oAv5WNiyRPq1S8KmwThrxING9g
HdWaGyO2/ln2AS5sPg7kXEydfdF2SK59CoufYqXpMp6DtvP9eRqJX06IoGOVgeDnfo5lR8P7sFKm
yqBCGZpL2TrU0Qy4E8tN1yiTjzLQ3TXdZGdPOHe9vYcy+Kbjy/iTbKUxV23ZFDaYyxJ7zUBvlCHT
p65i+M9RtRimvEGt6LkC5ItnyL/Qp8QKrW9hABNDD1A2Nj5TtvJXNRDlLsz2IAxUpl/U2bmtDu6M
bpy9huHFeuk0/Foz3gP2ms8ljZaniDZAp9Nh0+d29OsK69nQbx/7jq9XKeokdzWrmq4gFNyimCGx
cSe2RIf5mngDCItR9k4nS9L9GheNRpIydumaCcXHKAtMV6/Pg6hQDynp1uLvDCAkVAEVJ7DkjqUq
fNvB+lKtot5eTFwttEALE4AdoRu3FxZj20CPu+jVVycmtOnBkmumRd1Vy72EwhdFbj6t+rT4iPqc
1yDMZsolyl3VWsNcM4vprDMKgNSF0Iqe57YZPwkPM7XFj3y8HhRUvbej9358Wtqul6g7QeibPPfG
N+4e55GM7+0k/EcvelKfgw08p6sGjc4T9qyBwpcJLhnJrzJNLLBUIqQSlJFaiVvtwPy+6dAZpFTW
lAPtCzcBrns/zbWo4UtDwuaCGTXcV7yuQcta2hIVWHiFnPxQkeW5e7NpeqRxY2juVE++sRRAa6T0
2hLtrW84xo+8T4dKX2jJ07gIkjaUNWB+EylqNEWcJlP+avpg+oSk/VbA4x4TvRJiyIMUiGxcEVj6
rFG3+pxYM/8Qm16HjDQuFbkUMr7pa9qj/3dZ75kN3UvdMJ7kZgRpvFcNvdh5nruMLaa9IGtT5hPo
HDnpdXjDbCcuq9mmsFh4Ais1jv+o+drbqv/GgAV6Uqav1iZjsk9MwQzm/QtEYpZdj3QLu2xNbVid
G61EkzeLnuNiiFzylUiRILseTOuWY1WzIDORG8gnLConi1WoYLgr9VaBzN1s5qysrNkVpFZNn2Hq
2YtmFt2Y4Uaam4rCwTQPuIMNN4je6bWpmm3KQbgbq2uuRHoPG6vBZaYO9HoVV03Nbmk9k97l4zr6
acnG0Fv62KsqZfnSwTGlEEqXz3qAHXfR27D+UEaj1VkoFzrlttFT1jn4EWVjkqjlIWhE6vLaCnVj
Ot22lzVNN301pSqwL1FENpdDkoOSHy0RhpTc1/TMeR+Y67ppUmR/HGsz4EP/bsncdecxjhtbiLgk
t2o1TX3FYaAxnMwS1oVOuM0pmxFSWRWbzzPsVedssjgHMk/0V81HcakBmsoY7LoaNcBJs6ZNhN0e
bTSqqFbC7TlC1JGtWIwyo57goJ5D3jysumqzOlRLCDPi+XpSuEekC0kzagjN8CeZYhTycXX1F9/D
t5SuMb1e65kjE9MnqHvTCWeZY40gwOZCm/48ha6Nb6Wr4jKf1966+2kb5ZwntoSjSz9UQXKm/QBq
TQlySOQyBDLlckPCLh1yPbWNytZoW9W558k0PNC5ci6fppaW12ZT6Gdaa1Glt1OKmCQbhn52v3yk
Y5GxTcNbbEYgvhRWLlwXw1DC3qAmiB/Q+7mG42deycAWA+HSFaaEUyBeaLUfkCvr63xD39sdAnug
wGgs578Xx4G9NAy28vmiMJsuSTqIB2RlN3kVxAiwrrSxsf8gxlHHmMvREuZdOfn2aahm+qWP+whr
xAcGUYqQwZBzUi8tauORqQtrQY6+ogHgZmcqBSM3MKPToqA8LMuXEv1P4UMr4i3NEBKU121Hgggj
0EbTA49w0SiqZZEi77Ugn10arAr5tzpR3XXgYPOXdTVi11zEdUsfNFQKVa5qi96bebXqcY4mlEIr
BjZclmyQ613HolL6MlScfEB+fk5z7JvdVRoR/tisPpyKJulr+7KRcXnBe4ffKZdgrRuw1OqbcIMP
Q8Ynz+cf2+x5dIKdMHJ1azstvmjS2qafwCxKxusEX1+l+ZgSUX537QRrxq1GpTYr1058iLlZmxNP
qyQ8BXDlrHMfTGF3LruQq8KNk/MXoGvdmLOyi4ZCOwCy4c/Ew7u67NYZEbDV3aUFPvczAIw8zAKE
4j4DxC/F9pn2618i6lZSQWiyLN21nbFBX1s9deZkRwXoBt51FjC4buIKAkkcvSdHh0A/Yh9X66tx
6DO6bL7CfTVavWpv1jUWUTGmMI0pJHzUeUGmiLF8I8nArusl4thv5qhCt+A0+emabAmugkuDsOoT
vjmFcz7uKePPvsMRehUnbBv+UhFajHKakHJ98nHlyTOdA1edQB+VvOiasD0n6Pj5YiIyPVQUZ38R
kcHFuDG0E3ogKFhFhWaD3ArRGeeue7s2tOCs6YIbUUFx94xglLocTn/1+JG3W9/fK0CkEXHN3Yr0
RzWN5xBPfujkhiCzbSuqPzZR3Lq7potT8SWA2br5MkdtmDySdVr4tSecfphpTHvMM90/mnmM6+tx
qqu4QGhNVD6g17g7rQ7tijkaIELxk1LoC01Wk22B9M+74C5IEzndsh6lj3zTg+6xYnqzZUMTC6h4
U8ju0lvMeoHxBxc0eKxDKYMnGNMgHGhkgBWUDX1TJRotVfhOZ+pDv6B8AqZyRpLJhehZYOMHNukE
kw44qtV87Y1rlh8CbHv5Y1KSbH+LGTPX/ooiLNTwzSxOj7imCp7I3OkodJlPzUpPdnjzqKprsVyc
smNT6BWnV6bGEhfcsp7qv1ibJF9WOAi9Zeb7MkzgV51iBaBStJRn1+LM9AUN8E+JBmTllvUi2TIY
/0RgsVf5XMxUzX2BvaDq8FEdB2mxwcXJFFFjcYOZKh+B9o06pDh1DdzbClorb3P0YEdhBjVO2WNX
WAEfnHHh/jQrsKyQiEZ7YpuCYQHunMmSVEIQDBSC9uwLiRqaItIwJMhZpevycSYLLX9imx26YhGY
S+fKDSm/4eBgoNM7FusovopqjOyLq5AleOlM2uvcxklX4qYBRkTRaorNL8U+Kk8xIWUtIPKa6HaP
z5rUl60KxGvUJXVzRWY6D4+BpSQqZuwwza0xw/IKB0ZYRvadq9gzDOJnRKfIF4Q/XUwZOaUh2guv
IWyat3xEyD2/Wm/DOYu3ttW33i5yvqosoSh1bdEvqHuWMFtMuf4VopHglbvSoSUk6O2YVSU6qQtt
HOsv6bLUP7vOS9tnNgKyGCG8UZiFBB5r6rzoMG3wK3k2l7Z/aHturrEI3Zcq1JJndHb8Oko2/qsJ
U1xZk1Cnce5RMLEnqupU30/4Kn2TqcEhU535qTU625qF4ku4LX6C/S4a3/zG1ozj7tdnLlpW5E3i
IXpKxBR1F4qaHUXwg/MtK/Wbo/0caBdl1QjWTw7vPUHP0RC68iT6iKofKyk7d9qi1TIYrFVEYHEh
ws77fkRxZQpCdJissY4fIwGDracYdj0GnvC06fINN2Vd1Ntkq8u21rHFBqcrmkExDfhUjUvodEP9
FNx758omg6XNwu8s8yMuUYGhtc3ga5l8jrXlf9M1CKevIbF2faxStOOdkdl1NotMLPET1i5+1DEk
alWewAr7GY8Y4ruZB3zCRkSIw5iDTl3jhw+Nug6TpYVls+MmoTmYeOQTCZF+ylYg7F4VSZGagZ+E
xFVzTQy/wYGDnkIGxdQN0usmuWqdogJJHaDd8pBa7h5ropa0UOO84h6Q9CErBmkgZnNtOcjLSLoN
XsgklVGOOx5/WapBpFkoFt7lPbf1lwSw5ZvJyDHKS9j3f5SOQzI99KL6MJRD8lm5VMU5CVX9F3rA
tleOFnVkTXwIsrnvr3D9YSKbKyqeklnW39LQaVIEi+pu8Af5J+ppcMLuqp4VYAARIqZ1aXMnub2K
y3UKb9rGQ0rNOKZH3qsYjgnNDCeWcxKxsCwWhMJJYUcH+5tFYt+8DcbFVK/lmwL4W696xDoRSjLs
F/pzy+oVIJMKtRqCowqJG477Qy2RcXtQYtJ31sfhqXEBEKE1hmQ4jWOj+AuDk/GSp0GErVfi6Opc
gTp6LIvRIcIfMMkCgpxaoMcsXpFOyre1am2ukSbJYpiTK2Eeojj1H5dIuWvAG0J/mUrTjT/sGkqc
GO00lbeBty3aIUNeUzGDuUDZ0xpSqnOhhnbI0MkbBE908NU9eFc8zDl0CZfZLVLfAreRssIoWdYf
2xIeXk/I5Dl+16QRF7mry/I5TCNYwNR0cx/aNHbTGSFz+RQx69ytlsbfr7hj39BhGS5eRszluEqB
ZRpLnKsTbmjqqWOMfyet1nWhUgQqmYlr8YpUu7pFdbwHLNfNI4LOuV4/IW3TIaAO0PuKm05jpksw
pglqtePiP1cuau6qre1MpoVsHvrZtL80SdOhQ1qCYPOQXm/tpZ1x/7vMIxdN5jbi1tyrFdf+uNMB
yBQxvt4Vb/Rsqwye+LV8TeOy55egCepb3Su95CNTa3AbSed6jGs6/eylbEwGo6BIF2RjfrhirqVf
HV/XOUdYJx/raInumBTPzlXQkwKrzdcCu+h2b2ndR3cade+f6K1PnzkwZ189x13jtquIltcj0WF8
FbLEuysYToxTNg1L/RKjY/GZTbIaslGm/is6GdMvUbd0t2qi3Sns5rOvkHqJux8LxeLImLXLF5QU
WAbBDII3FPCxkZrwocR185EiJQ4bHwvVwGlGNPWpItt6M+AofUZbjQ1u2mRF1lQncnkGQnG7nW0a
15mXQt+W/dWPfluyycN0aWXhUqRXkwDALk/eksMVacrXSIMSQTimWc3rDnImFrsreNmhU2+EorHP
p1bhUzRwRHnwpY4eknLzf0nk/T62sbSPvhcTuRYd+SRCn/ll/BWX84dNa4Jc81SWt028qR5ZwLi6
xENV3eDDBFlvkwRrXy+tLyY7Li3IIyL+KINtnYsEsfSYvyGUIB9Cyu0X3RABY11QpKXhLCdeBO7Q
j7Vw/DGgTWtxCPnSZgTTFivWev3chMs6n7eeMgDGao9U7Byy4SsMJcIIBzmlSNi3wTMRwXRDaDjB
ZUIu3Q8Wb/4n93MfIifp4wEHRMt/dfAO+ZvFc4P/NRlmlUvswhJpEGTrkZysoteoRM4aXXeL+zpE
XRtlS0fhb6DHcZKFEWkzZlEZyxWxol/v3LrWTR4jZf8Bwhi6gvcZdCXuqHb5hoxh353nZOA/sbCi
6yTZHrqAtg+iIeqebuOssqSn7nFIRHmPzTv9rlqYI78jxPhD/WnvFhAPOCL7uIZSPp2jG7Sz+pxC
K3VMUpDutG06RKYjUh1EJJjiwYzoS0fB12Olyp0uvKz7epibt3oiaa6bGdsRiRZ9sCz3Nlz/EBwN
M6uNhYnpaV3f5k8PJ+N6c8Gh9gS6bwUn1PhK4lA9OSEJv66TcLuNLIqjh6SQdN8LDgF7IwwKTqdl
SV5CeReJ5suhQU92g+59g8xLtUGIxWy2lclTkETHZuK+CRz1JvSAdJgrZSm/90v7lYz8Pa3fH2b5
vgvcdamWtMKz41J+tnzLm/SYGxjd94DXttZxs6KAWwXdt7hFaaucvx0a7H0PODRZnsIsANjkLkCg
sSQUddGfx5690wrSaagELono026jnxtqLmIg67HFs+8BRzUJPTLDW8dmGnyHX9VUkFKzY7q0fQ84
LjprS+P/o+7MmiRFsiz9V0ryXbNZFWjprAfAzNwM832NeEE8IjzYVVEFlOXXz7HInC5PynG6TeZl
REpKMsLDWRRd7z33O6jZBBAnD3Ocp5+QVRPniRTsmZLItEbEE5tTJ+z0+KgjclGb07kXn82GKWbx
vio49JldcwW7zcCom7OIMubcMAOO9IjDU9RTWe3whEgjiM7p83k9ZSYJcVukzggKfDaxHM2brEgt
v5+S7rwJZV4Jjkwp9aY0ReE9QWanF2Tv5Ol5UCZzXgpu95oGd+Aa9sAmQrVIZUDNgGP2We0yLwVX
yRA7E0yCocbznpRAigrxujOvPRud1ZA5UOwCKkOkcVE63aZk+nlrz7wUXNFJxI6Lx0Zod9uz/KtX
8NfzWmS2aMqa59Q+2Xc7ZjcFvVmMF1nTTOF5V58NTXeE1iCJYSKfd14DgLEMdTHRlRXzJPv6QIoy
rwS3EdYBTxTlMWXfYe+YmDGYjlIboMQwa6SJEeXKi/qiovrwl4Hgf3wf/jN54zd/Xr3553/hz995
jQgCqOezP/7zgVf433+dfue//83ff+Ofuzd+9Vq9NfN/9LffwXX/um/42r7+7Q+gf0I4e4vc8Hj3
1oDH9uv6eMLTv/yf/vAfb7+u8jDWb3/89p13rD1dLck4++2vH+1//PGbfupU//H++n/98PQCf/x2
zN6+p+0ba9q37N9/7+21af/4zfudmgjVe44NgIVuuifNVf/2508AEXN1D9X6juVpsK397R8Mku/0
j98s53cDaBEU1Huw1qT6abvZ8O6vH2m27UJGoRvY8iOF+9v/fb6/faF/fbF/sK664TgANX/89msF
+1c3cTSd6uCsYq/u4j7AKcz6Yqf1mFekoH5tVBKTythEU2td8yIvwj5uO2SkS/MqtWXntxYMKM1h
ckKTIWWnaR19cApoXASzusuJN9aumFRgtMk3YmUvboX6QASuraCi9rWHxF1YIJaWt8VRTalPskI+
F7T3fFm6xr6oMeUg2zi2OHrk/aY2Ed2HeCQWjZ9U/CdwojWynaoJh6qMg4x00yOCtwx8CcPZ13mJ
kLJjU+hFXIZkX2ldj6LJEVlFxRIiuDeEcOW7Wo+on94rH6H7bNcylm49naW7WOTOnSW6vwhJ/69H
xGX2XfKG/2znQ+Jvo+j/o3FjnCp0lsfNTZqVWV1n7K15P9p+/dafo0Y36O8UvV+zdAfZ9l8wsj9H
ja7T3z0DbBzX0xF9RYD5v0eNof3umRReby76ho1/869B8/upm3veiQxiGRiF/6tBc1Jg/mvM/ImK
dExtXkfetySuO7uajsDp7a1++G6Up96NzAtisv3GHkt3G0/at3dN89eQfT9EP5rIT3c7/f27g5vb
50mSxd547Iz2h2WyL0M2vFgaeyDUfs31bmUV/VBZebrPbIXWxixNYl0MR2BsRpiIxZ5+O0ig78s8
b28paMm3HEquiDPLeULoRyDPo9L0suvzCsEbzrQ7JI2byi/tCon6z1/+JAD+qKlnwmCIgsYeIJ3x
yFz56rm2EdIOfs7YoKwVq51e76M7zJZ48NQ9h8tGHXUSX4DDcJRgJ4RtMn4RJnc2n7/G0k1ms2ts
wMhYcyt3D6Z9oGoe6tUF1dwNUWfeAOvE+05iVXnjZAg0H0npFT+QNBsupJGTANmP6rZVRAs+f5EP
MamnXjI7LsOFVLoO7ESOHlQzjxbnfOvwmAcJwopgWTRqW1tWGwip6RcQBWmvtEy7LQapjfSdRroj
8bL0WcSti9i86vO7fvBOSntpZNcjQreGr1yrOKRCidvPH/lXYe1HX3i23edWZVZm2qojXErSV6+l
RmgjEfjQneTyvkuQIfUHl1Yvo1G7FZahHKjdTJhrPMWlNpsXzce6nGIb686xLJBNddMbYTbfOYDV
bdX7dSmCTtg3vfXsQhTlOJo/lG6Y5d7GVt2+t3tUhiHO2Fi3U1JtCMt3mbPSNAuja15vX6vUEWRA
y6jxRjv5BV7ma/Z4Cz1+Xm5vqUaMJsWwSl0LsYnrCuZ4U4PMUX0OKgQ9cV5yP3UgsVk6uryAdkq2
qHhuVzr50rPPJp1UJpKIEldO6qfaq3ygPII8vvLk2nRwmls+6JG/puB3U7qhpT01CBrHkk9WfWn2
Z9THnJpkNs3oLvW4gRjiMdFvNTS4ilciWUsdZTa90K6DuKAH6gnwzhwIkuKyqex9IdhaZfnSDWbT
SuVBjZF2NDtag2w2DJwzH4l7icP/ePP5NLCwjM7L7u0ya2rIB52o0yCuA8LXh5/DD07YYbKTfUOh
pPn8Rgu9Z16Cr3EX+REZu1GWeLtWy/3cgPYIgn/DOSNOjM88L8PveJUh8W24UQ1lSTmwneDVt88f
fqFnzovwNWFl6Yg0VVQlXbfNkd83pUFXWmbp4qcWe9ft4ZmVIE2Bi8eagVksdZuwHLWV0OJCD5pb
gJQCdtCA4ToRpGbHsS3uqETx+SjuPm+YpcvPtgmqLxECzGInSjLnDpksSIVtZCjd7XmXn41cNUBE
bEubRrBGu8j1OFJkQEbaasLPr7/U9Mbfm95AJcVJ/UIjASWfXjxKsQYpWNgMz0vyc00YPUPNT5TC
TetU5vDkWv2XpEiuGmSVoO90/dSV5w3iuTEIgWSFoWTHjkZSODjj2bssqb+3orzL4d4ZNmpa+R4f
zhaGNy/UbyblCThi2BEqVyKhZVtkrVs/ieO9FGUJhW62tjv4cLrAnU7t+m5QNA3EuciI21Ge6I3v
KNwmdq0p5C0/tJlzDrHTwW1mpwg9Y0XvctymtQzPN7wBVQ3mtLJgfti7cPHZwPY8rU2lQO+qBLEO
Gkfqc9SaNQuHpRY6Dcl3LST7oskQAMCju6+sfEWMIam/qHFlMl26+mxglxwI/YxlmDf4LWsB9e+3
vTn4XTOsDL0PZw40zmxo4y96AxImJ2LcSi9ixd/gvd2hgRK6UgK+9Aqzwc0qkkD27qGzGiPbJact
C45N3Nd4o+1gEXDmV56t0dDXmMoaeidqqQCAAdVsORevn89PS40026OXSqSAmwgnUrHrXiTwuNRR
orsboLA/6wbz8nyjmlKEXhIn0kiB+sAqDgUBoLVsqjPyLBhg8zr8tPbIhIptGmkGSOwlNEsIap0D
2ThdfDZ6oQGGsxqPaaQbFYGjYJ2h7GjN4Gqh+8yL8FVu1jribzSSTQ+QCvnCITvyHalDcUDWwO8L
H3heij+agChb3EHzZOZj3xlfVCJeDR2yq/O+72wYjzzvkw7y0ChrjygMC3NI+7VuDUW+1ESzMRxD
Yc0rUOGjJtvz7BZ+BNeV5YSErPmvLjXPfAijMpKnOIRGVZt9Z6b0XqoikfelqpuV0bt0h9nohSjM
da0OH8BKIZRuTAZVBwpMw1QOa9jJpVaaDeJOjjmwh3gJFb/aDTkViPsoiQim+Jw6cYyDeZG+HOpk
hCCwPkIH3T6hYsfcIaDcrLBHfvG9/u1chsvP1uLEbFsCikZ5nNIyAeW7rdJtrMryqwsDvyutHZxn
VVLGNmQqFcruXAJ/Tx3s1IcUNZ4rT/FhEfHpJWeDvYk1V0c5Dj+SvslBBuzlNx0VHXszTiCq66rc
zPyy1ICXtAD78GurxJ4BavLG3EFlZu3qoh2j1HKy26KLbSiUJidyjVykIczT4xvgdOhBk/HoWwmJ
wyyNB+nriUOOtRKri/aH20K8xKmPvFu0GfTbQIW58mgOEnY6qGtOWl/WkwsZNEsxQzpjb9g+dOoG
qrEaEyWRn08EvyIMH33E0wB4d+cCikRPQHB3VI5C6kK9DIIeuIoPnutdKi8JizQ/EPOyxWNJ7lwO
zeDDyhZUE7rrMih7J0V9107X6uEXBt68JhyBnMwFAqY8JkpXByRP7L2e2/DK9BqxWXnn0zz00TvP
5ieTjoWGupzyqNsQwF55aY9i8qIsK2wzJL1gMKTOQwuXSkM6Km2nMgKccGkjFAeaoHWZVfV4RJ5p
zXP0F53wgweap5IrB0Jtg7Axsn17i8U8zDZ3N67v+s0+9nHn3Rri5eOwteHNIeNjV8RlkeFOFQhX
L+WX4oAKWffG2TTfzZ8UGuUk0PMw+bbS0gv9ep5s1iXGEU9wO/fSuU6uYH0sQoVQpq/87/nVGBrb
JHCGwNykF8PKyXZhdz2nkefIwivF+Rglg3V/UiaOrfWw8joLndOadRw948VgYHsaiQ1OzEG1aYLB
LwL4HARmoG+0UAbuSiddWB3mCWkwCJD0hFgyynuUktfOjQXqgE/dekN6bU1msPQ+s1XOw8Gtm7wC
n0doNzlK4WRmH2xLrUkkFl5iLv9L40KoltfFsbYg6MWJNw1Rp1b5U2yUsCfq1uL5v7IuHwwgZ/Yi
VVtDXGh67IhoZPEVkz07aKisOrCE6gFczqcuRIJG+g3cyi5GzCdbRD+gLS8GeeRqrJ5iWwwHNo71
T5RNaahu0AicaK24AABJq5S6sXRXR9EXlBORiwLVm3bQtag0uP7C8lYPujxB/WTqteN5p5Q5370h
0lKSukOUgz1X86+i7TZVN+29hK/0sIWPP6e8NxZmvdH1hqiVezi2+hXqKolx//lQ8T6eYueU9x7A
RHjdZGPUqa790hYoF4O0tjCvE5yHj5juhi2YDfY+h1LELwE2W5lxFl7KmW2qhoyaDFvx4lh6QCkV
x5TfZI5YiesudOc5wQbleSiytari2LNS87N65BcJioJDhnUykmSszxBzYUszZ9kk0EVMXc6R8Zet
FXCnRF6/WwsrfpzgwdVnG6YWumu3nxg/1h6/iPM+MFMEqaeftsh9aV57LmK+KOUnT5/3hKVGO/39
uw1G1/BcuE7Fj0AWAVKMSkjjnhUt4ru3593g1BXe3cDr6tSZaI0b5IdUO7YZ4CMlvAjXItRLa+a/
uUIBAtO2MFI71oY7fZvGyd1K5MjCJtXYBcrKdVDXa/Zs9vZ4rPMMe0hXsQNPDflIE1MHEUvlF0zI
amWFW2rR+SpkJVbHbIsdc+lelGN/XXPtezHYxy4r147QvzKUH8yocwmxWwvo9zvJj30whOVW7PKQ
bUE+3uohD9xwCGK/36ud2slLtiPhX6IoKDM+Vtj8wuJ/dN/ZTI7sX4x0LLbzbThu7O033e92Ikg2
PHhT/vPxeGUGr4/3vZ9uNF/6hn//40cXfN6RFuaOuQBZCt6aHs/5UfT5rhmU5ddDf6sbavv59Rd2
JnMRcjzUsakNYI0mrK5fjUxn2xaFeyuTxmn4ftBwcx1yLqDdBzC1OCbaZZE82I4T1NZtMX3Hfv7z
51/od/Zs4iglcmgJgDvHjvQsYDYZAKkGO1kzUSrD1+anha8w96YCU4F5gMxgklXVRmXYH3o4trrn
TeG/hF3vJouBjCMzsAU+GhOqPMkPxRLfzUhYr3khLzXSLLKiNSjgb05rRDpAF+FkITOTkDvXxLv7
/Css9aLZ6LeRuGVu1rGjl5m3DeN72zHC8y49C6vA+EZh1kJaBaSd9kjsAlZ1MVnZ0Cx919nAbnCU
y3VUzB5hOv82qea5Tap9bIAg9PnDL11/tvJL+FWYTCvz45Dol0NmvOWxfoBO6u3zy/8SEH0wvuZC
ZWd0GDhi2JC34RTCgmCbbdA/982Vui7D6eI7uBtbvQrbV+mjhOqN7YCZCsAT35SBufKKC59+LmfW
m6Qk1YDjhwWJUabZO6bJlTDKx93W+RVdeTcuJAHPupli99C7KLB0c4Rohq9jHh/ylJ8XVHbmHhFt
DRqODoXaIcv3OX9h5dsE6Nrnn+fjr48I7983AdoIHM1g6Fak1LQ3aLoZaLyVLlkZGUvNM+tcgxAs
dag6wRySbzU8iX2g0VHFG+cvjXJWvsEv4cG/dzEQJf7+EqYJXp/t1Di66l0OOsNJLCQfdc6fzY5F
RTlc07x/MM1R+kRDyTCEmDd53YKZlyRnrSLOXOPipUMDwJBVRkApoV6QFF1Ylg67bu2ahKnn6DvQ
59ai0B/3Z2eueumcDNhi5pBDTlx1OdnZhNqzUT583iWWrn76lu+6dEVTxrrOVFGnf1HNPRMrM8HS
dU9d8N11O+iKSNOWMYJT1LgSVEs2AEmtJYgXOvKvTei7qyvUywoyyi5yvRaWqXFiKL/BNHw5wbHp
/ryWmS0hgDaZSJomAHONku9bVasdmaj8cd7VZ6sIiSVcnnX0YlgItDdeA1kWEvZrsbKl1p8N9PbX
Ao4l/IAoBeLlwHvVbZ+Gnz/6UuPPhrlbxiKDJr2IqgHEtonFdD8BmRmCmDiuCEcXbjHXu5RZH/c5
qeODkaaBlzmhm41hUq9s0T7eBDpzrYttCcogMC+iAYwcIMjMIajS1PGnmn1LJiMNzM68OKut5tqX
vhhNb0wHrBDubvIoZqRpU3lqZS5caqbZ4B1KyyxRil5EXl0H/birpekzp1559oXpfK5+gVHWqFFg
x6Ih/+pqk28U3zoDwkLv9vO2WeikcyuKqR70QUlQVrKhECFqS0oUOgNmvrIPWHr82fgFtwLwGT6i
6VFQn7enauhr4wR/WBtkS60/G8LCyE5lU118qPr8i8G8vSOdB9A4385rntkYrtE2Cfgv8cGUfXLs
hPaUKWCqPr/40rPPxnCdMM+QGrUiJrSDQ8lrVloH4OTXzMQ/bnw617r0cLgtpmEih8x7djpoKa19
kUa1SnafP//HQ5jOFS40TRynSFLvUJcl9/shv4JXN7z0tMAQ2YZw8vD5fT7uo5Btz5YxECUyVNO4
h2mkcKHgtnGrwYN0ZYR9/BXoXOMiUN4OSFzfRdhChKVSYV6/QTP8+aMvfYLTTd+tkYDsoXolb6yI
QACNLMzggXiavhSoj/38Bi4u9O8bMeqd2uzdDVrYPOaAscYHbtEsUBwAAsB+VKCYGZNA0aS9qRrR
tKFVTXzlnkvfYzaowTuwaoTL44Owx51n1TdaHZ81HdG5BUWH0zlLaYNLW3QKGgkwTd/p28/baum5
Z4OZwwuvBRbaPZDCBU2nfjG6c7y7HcA2ZkNZdKjYngQpIi484yhJBu5Nws9S6Rp0rnEp677XVNK7
h6RsfM1WQctSv1drEo6FcTxXuICSIYo2bd2DUfPvNX0bqstMb0KqVwre0s3KbLEwzuZSF0JpKYsO
dxFSxzKc37O6303iPK0UnYtdoMXVBs07DQQC5EUWdqL2PQCpVb+yYVkYynOhS1LZTBcaai0z+Y1o
nYt6CIKUF7lqqmnN5XepjWajORFJk6IwwD3AnWPTT9pFoz2DLxB83v+Xrj4bt0AdD5ZMCK4Obx1L
blxwgOk5Fn8YAXPviUpv2pgC3X0ATVf4Y9l8U+YaAeB0qvxgkpt7T8SoaC1Zr9xDmiTg4Hg0cAW4
YnWX75UZb2onPsYmq3wmxhXB/VJTzcbzSVEJDTCzoiHpQkBXUCsAhyDqspXD64KYgc4FL05fF1Pe
KSTNOJl2cnJxusky8chyAK77tgF/1WPNtm2w7bBBFH3EcbfywQqudqWhe6EEY0H3rbHRL3Kz7FFk
DFYdghbx2uZhYbKcS2YMdwDv2TGsiAIwA/P2qvDjXHd/nNUV51KYEjS9OObcO6S9G+jD10y9kGll
zV34dnOFSjbEiI1rzgAtsW6APe59o6gO4GjD8579dN93S26pTKB/IX/Glq0AvuipqB+KdqXfLUzF
c02JAhyx4CP2m8gD+7Hdbocu6gXUFWMN46S3z19g6dPO5gH75GuTQfJ8ML3usdC0SOPFyiS59Pyz
7bgJL/gKagbvQBryrLwRnMcKhU+j1LujDuTzpkj7NWOXhQl5nkmvOxCHy762oiRPb4yWXUgIlYlT
XUNWsTJjLt1iNg3AA5APSa5hZezgcNBAUuWXXmVDVaXe4swOz/oe82StQTyAvSVeRKfWthyqHUim
K0eMhU89z89KfXJSEyGCg+xq6g9yyjZMb759/twLA21uCOK5UMh5CqsVbOJCBAgODjwwhkmuxB8W
Gn/uCELMJJY6gP8REGw3JCVBLHE8EvxKW7vDQm+dp0s5SvYlClH1KHazKI87M8x7K5wk4HmVyQC2
V8DNft5WKM1autts2LFJgeA61VPEAPTcGBC+P5gIZu/hoQqfEF7Kn41K5AvGT/rYjY0L2mwGUJtL
a7Flrps9Mx32JuU4gCXpapJ8HRhAad4wpHeohDeflJVmEWBu7QXUgOlNQ93kCPRiFzgowI+Qckgu
hWXRvdnXbggt/3RVVPZ4Ywwyg1dUz1Dwr/TcR6lZsuUALW9clMa8icKrNoYBeF5bSB4mXt196QTl
Y6BIhiMrII8PBoVliQ+NBo3GnMYgD5rdTUxSKF61DBhi/HMrBBu2P7RgiG6dysh+9p7N4btHzC00
uPLZQ0Dmho7ZcGhgxrcvzHS6JbrTe0GrDdO+h7At8zOeaHsgQPvrAgzzSABi/sMjTbL1ijQJa5i4
v7B0ar5J4oBaTF2VgdLY58W2NFG/KhK9jIaSmqFWe4lPiTbclorEzxMf9G8EZ/1NEbfZnePUCTAG
SVoFE+CnKSAFHXY0mTeOfq0VZmCjPDwqCcikNeCK4DE7xuRjBI/dAS8+xYE96RoPc0ChT17NYNzF
jES1PWr3lQ16nU+BzT86TasflAPrkcKx3YfO4jn8zOCgQQOURchtlrlIYTuALm+1vHZuuWWMUJ85
ZstCC2YcV3rcGC6guYgX2OAyPFKNT/c9FSR02lhHd0jEVloVqr1Ew7ZA/UIdKbjag5WYHECwUhvU
L7CNVXEksIdWhm5qtIdCterCqEES0iDr2gOybGyqobVv4RzTvuCA1rVohcqA94MrfZDj+wvsR6jf
crNhPjqsdztozXDnmZaDfmOQZ4b1bMcG19i6jsHCBDSJ3TikdkAqBa/mcRp+2G4qj1Ut6ieq3PJS
k5UIsYyI66F1xpeYA88OgQlMtVCpsAW+85Uqyky4kKBPc8HcDSicPKhbUb05iFveCHewQyw33VHi
dltryFAWEDcsNE0QKjxuqWsgGLutUfAsEI3i9zpVwGomAtWCFqL7lwnMJJ6TQedbWxbZTTUQeY2M
ox66jRkHrBhEaIKyGVQQn25aE4YUlhr5lsW92ICoXYLKlKHRNQjHnBRX6cEeDhJ8ictJM/UjbfR+
2wHagU830q11oiqbGpNBXtvxlUD+CQRxHXxVExBtrypO1gCN61tlzY6QjFkYjHDltCUgrlMfZ5d6
HQ9BY6XOizbqfaDpRLvtT8CPstLAba4VNW+HugSzjzv6hTagZxa6mq4qhYDEkND020QnZ+eVFujr
rtFupGm1T7o5fqnBAN3bctJ3J/DvxdCOFvjQ03BJXA24bVMHjqPIvfLCiQfrxW2B9eaazHWfE8n8
pB2sqxob6CAfYRTje6NNQ1g+/NSoUUVlI70fIL5RP0mSMrCA6Pe2VeappzJtn+LJPWGpk61tt8WF
PXKYHyjS20950ic/piLhAQxch/FQUtocus4GVZnoPCCyOJFfOzA+Pa+Pt4DYlqCL5vVd0RU/QIFT
AHA7/E7wrjq0k2M+9wUFmrVUnenXack3ovLMK8cu1WNpCm2T6DL5YuK/DthxOJjtcgVwPHPrEKhH
4pfCM0PYlHyBpIHsQY6enrhGqoeEKw7JaJl+KUalzACZBVSpA6VgXTS5Kq4SwzJ3bEygb61lye9H
PS/3EDzBc0bvywerRxh201MbTn6D3UcG0C2vZje0ZZC1hF9RgHMiDDLvzZYp8VPszjcdY3hfrad+
U1VD0MNjIBgAxd4iC69f9BnsQ0xQJiPXlAiB51VM/KzNte0w2bm1tWMn2WVVWUN92BaODEr4DAUW
KLW7Mqb5dexUMhoaiYbUY31j1LTeVrGuH8ZkyIK2h9FODhTvdWLZ7v00kfq+76rxURfc3UFONR5d
sE1Dy2UOzv3tuLPdATXyHhxlYKnQZM9TnmohZZ61m5oJ6K6mUVE7cvY4qRoSY4mnL2OUzFNMOv4E
X9dHFJ+Iu2rk7SYTWvstgQ3obuphNXFRyvS2ZbWHWgXe7WRNsJKmk9aFcoKo3tY7soH3RfMCj5z0
Rq9ba5f0J28Dx1JBQWB/kcBq4RLJ2nbbpzI9jlBW/hA1Z7AoaOptxt3yazklTQT8rJUHyL2Yl8TS
yR5VN/wC3QI9xLWrfZUY5RZA7HRTCSDKbdl3/lRi3hb4TG1g95W7Bc5Ee+RV1Wd+Xbv2bVdQdwxy
ryY/GsQ1LoUXF9c2MHU72ljTFWwOkqfSMNyXDCKCQw33l8sUFjM7t3XNsB9icegATQ36SVSYv2V3
kyvZHFL4I3gokDKyB4eYjd/R2LqtZCPg6WSU9yhbm3KQGzqt2XgijZ9hcKMfoIj2wsEqip1ZVfkz
PIVKTMx2HFQjbW5KlJ0EqB4zg9julC/cqd41IqsfGapRt55bF0/WmH9vmK1oqBxnPIIr0W4codQD
NhMY8rGeZfvR7IFbGXWk74XeFF4A7Q5MOGxMrdMdqh/cLxoMreQGuF8apEZ9Nzn1VQnQOcMQVyWm
xcKEdcVoxe7ehg+Vfm2fDOQ3hpLDNvcS9uQ5mjygwgpDS7LqwnRiIVEIlfEuAMCMJpeNUaQnrKup
1LbB9HihCRfqb09i9Z06xmMf/o7VvQZIdlgMMKlSeanf88KwfJiP4WhQIR5hAgyJIgi7JBsyxvR2
4nA8w7SlhYne9z81t6k35ggfmetRceTEezr5lMVIUtue/OFOIJwChVQMXyDgHcCO11M41SsXtjmh
xP7nRZC2ftQ9u/J8WCVX2w6K1UCht1T+QA1YfeujlXyhMRYAVH79hLfVdD8q5kHGAFB258tCA+K+
722YHjvSroH+5+6WxOUQdK7dX5oW6XaYCs1LdG8FGzpCgzKbLOCVldeivLgmyRebeEXEwLveVJro
YT2CqdS3sVEjYUXh4qONjrNPHafbWck0XSuXe4+WM2qgTNsm/JW6Hihxof0QBbzDxlHAkEoJUAGU
avRNAdXzDhB0DXYeWTylYQ2DWkjwLQ/c2kyS4cZOMrUdRCmjBl7nQe6mbFPQqdiORcYPXUWLO35y
+LqmbsojMKazB0t1g+engyRXJkk4ZPBA/meB2RLjseKV87Mjdv6qeR2WX2eymkM2Yb8MdO/k65oo
L1QL2RKq29nN4PTlLraN7kEqKm+rHAtIORRmaAgLXiKVgGYbB8R0gg+V0KaHnlVDE0rWgpRe2krR
Q5XAx1NgvD02okL1gswNGHrA7ePapVpshoxWxrWDijRMRbTszU08VeTZYFMsA5SqmXBSMqcIpTfi
CqoO5NIyOm16p+wkZKR5FQi4dqV+xUT80xLwKoBVuP21OzlDlcPQb0D4Me9BaBmuijZGfU4CBj4U
kUkd/4BbHbEvClwKBSVG7/W3UMC0LHBh4bElVFzktbCiyXASBA6trIEdWlJEhDI6gOBYaPAa8Twd
9jLGcNNUcCVKepxmqSunsIcDUWR7agTMtJ902LGZFTYzIA2zeyD0s00nJnE9oQIVDLIpNZhf1dZw
21fttKXsFNIi3pSftvYE/ylhwEImGAoIlMZsgLrHpolL7PGlQKCk7AcjqIQoDhJrbAUTqg4zHGSx
jAYWjfldGcNQD25neGKOfdqeWRpOmFmR7BMHDPos63DIAed6L0ydKHirE20zoDpzD6OPYYP6I3YJ
RW12QPPCdrT19K2yq/pkUJJfoeIu3nUNFX6jZ7BvcyxNHKUOg44B7lwXqSfNSxs70q89BWV+j6rS
k21axm+F6xmbJumgN7exXkDzMN44adPeoGIQcmoJKlUEU73+2kXpowzg1wpeocgoTFi0GP9HU/Go
gSgdODpJNgLL7iMpW3ppmXUJmhN8Hna5V8AGLet6rO3YgvgMSo1AGna+i1mqHaxSlbve8uSdlhD+
dcImG4Y4CY8UVUCvYQdWhmUew4onHwvBw4JPaWDXGogAtnReRA0vpAx+hLmfWH3K/B4DF1Z7qDzw
ktL5XvSsaHyYVjVBWto0wN4uPbqZTDak6vqTPEmvvQAmCPiLokkeNTrBdB4wjzceD9o2K2KxA4dd
31lDaZyY71ZoT/hICH2mN0PeTvmmrxN7mxmk3puUZzur0e2jN1Ylxk1pbEe4dOLgWeqHRLMFOPym
4o9pU4hvA8mtL5Wb2a94/iGHJLo2noZYQwRWJ2SDs3r1LIsEME4YlhhbwUUXGhrzLqzCbl9orVt7
IurpAQjG0Jumsfc72bSdg2OdPsT7Jq3YHTexTwqbKs8Yokia8gIDqLEwpfm4FSksj7An1k8PxSce
4oinfCgca7igGlmH1LlmvADh50X/h7PrWG4b2aJf1FVIjbBFIClSorIleYNyGCEDDaADur/+Hc7K
g2eSVdp4Yc+AQMcbTgAcQ4WbIiyG2ylQc8bBPoeyPC8mtF9JXX0MkF5vtiNE7GOvgl8i7qYpLdk4
ZVUFkwG4w4XI4COZREEFstYoum+QTxl/hB0i0gxiVjS4r1jXTc9OBVTSR4lOFsx6kDRXidWN5hug
As7hZKa4Cwwk6aGcI7b9VFAcJd6CyskzjCByGNFACZh5HasgMN7bwE7CuQfciQ5b2R4V+4luAew1
e8HfaVB7ILcI7waR2MwSV/XjSy1rXsSU6JHGAXour2a0aQnpe+qiHjJE9p4q168R0Bl/N0v4CeIk
g2QHjKB+OabpHxCrTGDAaChCwdBYBclYtYuXFvlOID/oH/rAUSwxHvwhEuaOo8qioSqjNGdNdfJ/
i/7JFYNegBgiBLbw4NtGNVy9uGLwFXP5/BrkXYlvc6Iblxj1swhDua017JklBvEJpk/WywjZ+5Rz
z8UhBKrHoUf5ByTPwZrj0c/nG8l5f4QdaQ1bu77ZAKhF3uHPuOwjxGj71oqK20AFHvgB1mBtlArr
FKZO1U6BnLoNRtrcDdJGsQWldLMHt8Pbeq6GuH5k9nAthr1JXqJRWAzm2CI3Sl2FADBuC8h3eUR3
WI3IixoAtvoOfqedn/lFO20JgXZiyf1qk/vVcrcIrXZYwEFiGzlk8L3r7lgLPfg8AIl/9iYZB8hk
P8bWBn7U1s3G6Wz2kCtYm8aOqeHHZcgzTEFZ6kSNeg4azZCzCG/nwZAjyRsebuDNGd7DB825EU4O
g0F4IeSpW/MlY13A9yG2MGTHFI9+aIptCrcPuEnAjDLa9ZOALGUIENQI18CXaunND4SP7XtNpEy6
Hld4KoywEZ/IdjnaLekNInCUMSrh+/fwDqhviZjBq0LjEDc06kcbg8T0UcAz759IETCqINsV/IId
KBGxRGadQuvG4omfU5zKI1KkGQKgGQ5iuPS0d7ktUfzq6yUlEA7cBOPonGzJuiy3Womyj+gX9HYa
76DgppHKIpIbWoc+6oxu9Tr2gUC/r1ZIVJaheIesXPWI3VTEjbKr26DxgM42FM6EnRaZc0rL4t5B
AgwCTHPifA/OHkY82IoMZAiZuI1TfCCGgtOhZMF+1su4j+pluJtIv+zGfmJHP/TUI7xEiu1IHecw
BSW7bdym+xlBa2IjtBVubdcH4V7VS75FKTGAKVfvxK7Vqg9bu3oLTykFyQh3qI8iMtahtu35yS9n
+lo2jZ22BQTaYM9oeXsEgtYNuG94/0COW9mh0goikn+L0rqzh8M5TUJkQLjwLbGDj5aCQ3JdBvB8
Q3cPNwVrERUQ/3e01Lg5877DxeYMk/NicVjO7VSXh7uOLWE2hYhW4fjEzBJPRVijBhI0AzxcCeEy
QYYcZSVcDm6xXfk2bJW+i0ZYEWqqzOc8eeUWGs/2MSw8zBiQwfJ2EsZ76kU4HeDLiOZ7Q3LEpDmB
oVSLHKlP5hHJICp/3j82DIALFNOYRPPGpffEQdMSbO8giCkNAAqQqGd8d1tZPUtmc/rQMCahWmcX
k58wX4nPIGzrF9TFQF8uwHtLQ6fq7xseLJuqNfV9b0o7xTTRB2k7AS7Mhn1CHqF5gq0zT7lAdoP+
qMeyUIZT1sAtJrOUgoG0FVm3LmTwdsvgjJvhZJHNqgGpkA3qPWq+Y/iWz9W0Q5QzPOQ4SDN4lw07
MbPid1t7wR4KgOHR5MuyzX13vHH7sX+BwSS8Cmf0XN6dEjXTDnl7pube3XG/mbZMVtYtqGjLzgOo
Q8dlhG5ziOv4k8BMkcatnnyWAsLtPOQLPL9hrYeITffI4GPLKwleoXPGuKiJvS8nQIlhXdVuwc+U
d3Ali0Rc9mXdxgMLi+MEq/A0h23KBhGh8zHCq1SmxRzBKxqSSFtTM/NkXNhco7znop1LsOK3rlVX
+daHb8WvEDHUPmy7AB6qMJS8ZXAMKJNZ+f5GUeBm66UzP4ZlamzA2PxpKyV1vuVqYZkR8IlOmZjD
xMeuf5ILR3qoeuuH1Zc6Pb1OQkCSu4WVMYyTK8fZSVT07nLly5TYdfS74eTTsia5kSXXr4zTdkOi
gb33Ujsf00jZvcsW/V24NSqzIRSlZ1my1wFBRga3Uwj1lkOKSyy1RjtSu1ArsoVTiu/tpBqcb/7o
LwaSSoLpx6KxUI/lC2xJbH9BUZ6iI/AanGKzghTtHkFCCF/Mtk1hHSQ2nAoCO3OkdnqphipGrm1e
RMmjuCHU+mlJE904cKt67MU03aJ00Z965eEGqVi0EzniMwantqcG99h26ESY2X3X7UtkeSoB/saD
d2g3bKWxf5ogD54G0oa4/fA1sF9iT7wazE8YgRZ3HPW0Q4Oj5cWaKpKIovNx7eXiOCz9lM5oBMaR
4YgEBpYqH2mQ6UOZlD5KrjaUzj/Qsq3viIvj2l0KcLhHHRxg5G5nI4dTFDx/UVtAT+OONR3O+QaQ
KsxgNcAyBi2VOUG9uM/gF4VAJWrdJxwM+cZA9xGxq9vfhTqniHoRBz47pABIDYHTdmh6c9MqiyZI
xZB5LPWMEBt1cBeORttKcPpcAACQIurAtSo0JDZzshRwCoO/LBog45GKsvtuGkgcOyXFBo7A+Xc8
g4CoUE3mLpUNTf5T+X5c3iI7APQ6sho8WXdvy1DC+6Zj9ott6JucCAzwpqJ4U9z5XCwCI95RdjSt
QntM/cajcLsMP13dq9/cKVCQWxRFpTkSWaOaUmdegJMnRsE9smLjWaj0RsG8CdsofDdDZ16YLjuI
aogTCQfimlFc+9GSlS44+p6IggwOh0iFApShvUGZG9kQSNEC8vjkFRrbn0PSrZHluHGgj3EjEKVk
uMb6O4uHsECapuEjX5TZFo3bb2GvOyYeyIOphJU2ZGqZiTtEJX1sELxvgNv3N6VG6Q8BZ3NcEAZG
qQ9pU/iIByTzJjeCO6/jJCD1Rjt3FFaKSDTMAl8AiNF5J5FQ7b7TSi1Za4botvFMl/kmF4+TmvqD
BNMVRRZSQAGVR0egIqDu7iLEbuBymSJcFdscPksjbOsCqH3lofmGmJAe/bqxP8XSRKi2+gs8CShU
sEkR9YlljTopqPpZFsjf4oG39NUurWfYVcNVfuob8RkR2F45lh43VWCzI3dQsa/9mr15Glat2giQ
D8ewS/15Pi0vZCdLBcJ41TVhMlkWvGYI7iivr6rvMLvtUhi6epumtCA2ouD6eRPpfNi6OZpPBPWk
j6ryrF1BSrlBVxqJUjGx8jZXtLyFFFgJyTewVYKQf+AMQqEgH6IU5vH8BXbEdCNRrNjBw5o+gqHj
4kMC9F0a4tpw/9OokG4XdAFOxzZbFqBJLOcXAHn2O5lz+z5HJrUdoM0c50IGe3jUwziwC9yDU6Me
je7RlEbwKUoXjU5nXar31mcGvqUDngrvwE1PGms/N4rdOA4IhR1q29t6jlQayQrOUWTo0rwLxa60
seqXHiWCWCMOf4JXdbO1RJkfFjUoGCUbEGIbpJK0VtFN7hlE0rxuXga//YkWTJ+prq2yiHsFyvCo
mBJVWdvFwDYRANhmij1EVkesUDutEYjcaLh/genj65Nr77Kv0aNLNUd+2uW1wCr25AMc0uUW8UUY
YG97YzoWeVuniKx0rBgcl/Op4nvpoeHa3/dAlwdxMYb854zSfzLCqB68U9oHe5iEztulkGD1Gnem
DwASVyVMlAcKjKaafzMU+u8pvMDkc4kCaxFXoePcL1piY4LoxjZeY/c/bE97hxAm2fdOy6v9HABp
lyjRoFNV1TwoUNUmLd6A48JGEXhsIbFrS/TOmEA1syz6LoGzDGwDi0h4W4eX7CWMpLmLOuNBJwaX
0aZXxkmDVqFgWOJElHAQ9DekZ/MPB3awG0Dp67RaZAumo/bf1GwogE5jVP+o3H6QGbFY52ZQE+W/
QGgZTNaWljxEtQPXcIiHf2e86fdF0C8wHLXlHPtF798FU2E/QD1liVGptO/gYORhPUNJFYn+XVUF
xR0IheOdnPF/xyEaZxRU+Y5OqYeG96GswmLbc7vt4Djdzzt3nhHtoEdV30ykqbNqbsqbhTHzfS41
DMnafhozNdjqh2wD9baU/nJUY+FtSOs7W3Sm/NizWX03tnI6dq7qDj7Ee57t1iNW2gslsqBDEoHt
zrdjP0e3bd3px8XAH40WWm/toYSkRzl2KFhC4WZjZo78HKcTSrTMQfzfdkdU8MosgO0o8lnLLZJS
cPlDkMAki+M0FgpjC/ZF5PX5d29mblaDwLoNoJq/qf2QP3Y2ldmAekkSCF3sUUDvHy3wFeGGOEIK
BVLsz0FRLC9B1cNnzg7rO/YrtIl4AQZ/ASd/diawFJjLhqOYFyFgC1BbiadQao0VapHvVMONfRFB
cxs4TYDX1fnGth19C2MCZG/wt6dHy5fsJ9rezoIUw/E/EOhwL57C2pUpdwJeJnUBiz4PEhTtLUri
FJRNXg7AGxmBBjJkIx7LcUTNwKeun6nGbtqsyqXY+dxtsxAeN3oXekvxno/Q2cgZbcKNVB25XRzs
m9ju7f57GTniEyIKlQGUjOZvyH2aFKggG2zWsQSlZ+oyDVgA8iHjaTSdYWsDs8rw1JmHsTD1kBAh
DF3u8whvD2mmaoyprs1dOFPzuyoJSYZGkkzaIO4lvVUv9412zJNtLeX3MOzN1oRmcWAlv7SJ1mhh
4pSoxBFOmFDLdMuP0PTNdolo+48Qc7NHiUm8OsKlCXcJyjZ8CF5dTtU71PqxPvQwfyrsu1eGHr+7
Ha2G76ISEQJXTXAfqcq967wJ0Bc+z5/WYjUgu7VsQ2DvfoKiNCRGnf7EflMtLeJ5VIGLPF23NrLU
zhwnOJfi0MEtmIoKeB0IV7kl1C+bAEFZbllWRqHwRdCH79hLJBBOxwIUSSurohEOT7S0+Kac0UCJ
TMAzjqxvLzQIYDGkFaPfMK/unmFjDpMHPvPxyQy9nJGCaxYmsKggsV2WEN+2rTAZ2NI+dLBYRyEA
JYBfgWiYvedaWMDRjXOmkUGg0fuv0RufYFmOAlYQAfZh44pkdYeGFxA6MKx0aPFooK92U0lX33K0
Ij6guEZfgtFr7xA08ac20O1uhGN1ynu0KcLZBCjuTM6Wh8inFebnoYfGQ4Z7vU1C6haPo87VAzxw
76AF8U859/ZxpHRMpwYCVUVrN1uINoCkq70uWwas0riemyalbmV/KjT5b8a8nO4NLsaUNrzbohw8
bIpCRQddGSTZoU8zslhW7Lt0Rl3HHz6x2+oHu4sUtEyoenCUqW5Q0gkeHDQ/kknUZTqOA2oHzsRR
IxdLnqFjpHcaKiWxQlL6zQv99p7CaOQIW3r7Fm0emMhigjJXYNhGaVQ6acAgIEA338Il13t03cL7
RG497Fg38RmoFGXB4zJHbcp1cudRwQ95c+pBS+A6GnBgHeQg6IgGqNuebOHtpWozi2Bt1hwVqMFv
2J09oBwuStR0UvAC8x3WdH0Y/KnYjC71cSY3La4zJSaE9H0w5U5WlPF8RNWjnHpNY4G8eB+goYf+
Em5dOaJm7pXuckT7Q8Sq4PWHhehVJZK23c++6T91m7NtU5V+NtRYQZfRYOegbSuYZBM0MNsOO/ug
O0Bnut6iG4AMbmuywPJY5V8Dqq4d8Lwud7sSyI2Dj7JhBwITcgQU7dvm5fJXnMP/rdCR02wj34xG
fahYZMHwpQsHIKic8LNsdJRd/o0zAMa1EoU2QH8N0pEH2SAbesSJe/m5ZxjM8BT5L4oXKQUEk5aQ
7Mea72veIA2tS9gUOwmk62DWNu5h7I4CkNy6AIvBcelmAqaOsCvYyXPfdQIJ/gEijorZ4HCjAEB3
r1PwzADmvvxhZyaFnpbcHw/uIPOjGvBzDl6LjglkBclvHzj/yw8/s27p6Uf/eDhqZA3HQQpCsQZj
zZ4SKC9g3z6r4Ar++dzbn4brjx9gBBeDKqriIHWDlHJXSYbyZfjF118hMIWN5jZH8/gAY7GDVzh5
iqx0Q330xi2rp1egnucGyfnvN+jINswqSugsnfzn2qPlsl0+QxKRmivHx7nFsyIyFdHkCUyqOjQO
Swrvdw9d1MsTfO7Jqy2Numtpc8mjvVV328FtMmuZXi8/+gxTba1KMTgcMKiCnrKh8Qj04T9z4dF4
Wjqkws4UJTqUb8QU1/bBmVn4PwUKNqOPlxt+8O0PCndpO0zm+mmYyJVZPjNSayFEjqwkIv7kHdDh
4HfFOEQHewyrn5cH69zTV7tYwDccQMARbBpZ7xt4CUOo6YsvvtrDC6BoFbpZ0Z6aMI9rqPT1QXPl
2We271rRUCPFXYwLvPwQAmRiu2o3o9uTWU33cHlczv2A+9+91XKJoh564gfRs6NbIVEAMfSfyvI+
Lj//DNNorWU4RT1d8nnpgDnXJURGB8jAWaeQwg9tdxu0TDwK9BEeB8NCOKKp/pof0rnlutrSPjTi
pfFBKgm1AFPUIUeFwCNp1CkP9ib7ygSdkVTz/0+sr0Ak5kXgSwPgui0BRnHa8R6AOsSUy8+lYwc4
5j3ng9iNNmSHLg/qv5yhv/C31vp9UBbrHeK2/SEKFvdI7Ki918D1mRSlf5RlwoJlMBnoNi0RNJZ2
VKXUCcrNzGtIdzkeSWayeLt6WhRgNHm9kawS9wAz0i063Z5E/r0AUlCighSTwGWfKN7XMa3hM7cr
OXRQASDS5s7hrH5z24HvGAQWj5UJlzv4lTcPc5W7W4/b8+0c8uUZPrnIKibeeiic9LD4gIotjFB7
071UQjgDoN5hiMoBzBaLeEBj+hamHfrRm9ooodFSbPLF97dRHgZ1jPYcsEfhVFXfcnd8BfyabLvG
dn91qK7t0O9st2yaxI3wghPSOHQONkga0Fn2TTq6SsNmvnaOOhJtVhPoAHdF4WaN8WrAgwza6xGh
6KoqvtzpHHjrcj5FkW3rP9S+JzfDSJEqLSEPkLvpZtg2S1BvAqrdWwBOrWuXxplNubZNk6jVOWjF
hHsA80/lQTsXNz6/wgI5cxKuXdI6VwIiAILxPkCQDj5nUV6jMZ/Z62tfNKopMTDlDvc2mx5YPouU
5uTFyGJOLESyIx8y7tU3NsDcl/fBuU85jd8fwQ1tYAE8uwjNAogibJYOnHMwPpwrQcGZWVjrWIal
W6MlRKK9iwY1zKgynz7hFL4SOp15d3cVr0qrkOGoDM4nFJtvog7QLTiP+7vLI3Pu3VfX3STgrDdR
3EmhFLFGq3dAWTxCnfFrj18NPCGMBdZgmwNwvw/GLIAzWzzWjn+FtX7u9U+D9sfESrtw0fTH69sa
anN5nrbDsaqD9Gtvv7rzrBl1+VpgB+RohNu7uQrQnNJXhsY+mZH+jVzrOv99+bwxVg112Hxv2EgT
lG7FvZJ6E6Gffwj6TiZm8iBfPxA35ZH3q+pY91N1+O+JaJG0K+2+elPppkt5qu1F4FlmwPsVm74q
WmAVWPXaCrRtLdJOt2iiAfXZF9p/jFyAake/Cu7RDZy3XsntbW5zlrpWqW8KqwQ8sZ4qoNBwB75Y
RR5ukIgtj5PFf5R2VwnAl6R6aL2w3YSDaD8iv1J71IZzVN8H73mJcL4NYeRu0NhCPg+Y/X2Ag6pI
Zr60By+sQoDnrABXrOjjxoVjXO41ZisIF4fc2EDdk0JnvLbJ3pcAJqBsGqEcvHg/UMKTP+CF2O97
ZxmgRc0HACG4/15Wtv86E67uF4ubo98V5tQAoA3q5a3ZRI7dvtoT40elCWoVQSdAErKXN9EG7ruM
7OFItEB7AnjZ+lZHUDgW1eyhHFPZP/K+nT9CzzN9msODL/GM028hwUWfArQ899CHX44yJzgndfuz
Mz4Q+Tp0yE6oodr5s1y+jT4Jb62I2uiWNYCWOjbwLdhkFcp4HpDijNZZU+sWFBe4v1bMWuIKGK0X
UNz8AxejDQg7GoLxQhYal5UD+oW/oMwi8v436ALk2a1tdpidyvtOKB9/2hCg30C2Sd5WeQOMMyjV
t149AygE6tMNaCso9dmAMU2l/VrlhAK5EHrlLTykcQCXwxi7YmxeCPPrhLeza11d8X9f8M5qt4Jx
1U32bCMApgs9FFrwV6DUyhcDFSvg06be21loZd9XBumz1488BfUI5TjQTO6a3Fsy1HDNldvt3Mmx
CvtyyT3Is6loPxN49YmjFZHbwZZXTo4zQeW/yqV/nktSI6KMrGjvix+gJSS6AA7YP3bq6ulxOiT+
Etk5p7v1j19ofWDWUewJ94ta9j5yi7jr0Mya3E9QlWRsoI8aA5ZWx+7Mny0neoMpJE+q4Jp4y5kv
XIsBdiELp5AF0V4trzZw8INXQfXhSfDPy2fvmaR1LQTo+3XZ5KLHCAIKlAaRcLMW6HH0FqAGiYJi
+5NM7nRjnFCaK+vzzJJY6wO2NXK/egoh9hEePefO43OCKsWV+P/ceK3y+0HPi0cW1EBta3oLJ3ZT
lOXBGevXzlNfW9JraUAKRcBQtYgUmlwmyvMONWXf5q78Yqa01v3TTkcdaMAF+2hugKtilq/fYOow
vQA5oK2Eg0f5tcFai/6hb8wiVKuB4IJl6JCj3xlMMdSM00C9XF5eZyjBa6vLmpRsoR2yvsWbYwrT
0M6SQNy/s5nE+McrK+rcr6zCH0rBUeh6Gyx2e/iJ+/JujrpxE1nqXTQCPU9XbC5/zpmlu1YExHHK
hC4L9xCiVh5PpANefuySkFg/vvYDq1DI0w3CXNKYgw4hugAuxohGDL1SEj6zN+zTGffHWeZp5QfM
wnS7qNu10olV+KOgt5IUV+bh3PCsDnthR3yp2xkNiILeWAUwIJpBPLPK3y6PzrkPWG1uQ8oGmjQY
ftNVXhLBafcOwgLA8w7DvO2sOc++9DtrYcCgydFcxpG3D913wM6TeTDowVZbl/xz+QfODNRaG1DB
raacq9ocVIl8ABySX1FB3+v6mk3rmYFaCwLmo4BiQeFEe/wRD1A3JPKzm8psMFc+wD1N6V/uRev0
y3+sJTQqqbEaXR985NlPxnfGB5Q8AcMpHXc3oUu/9xXwqcbzC3SyxqpBnZ5WWSXcPAXbh2wnEtIt
LAnptgwa/7bNQ3ZH7LlKpsogVuuklVoQBkglQrfY1AX6sn1h73LH8GQYIfNgJjKnFdBhR71osetE
Eb3hqnKACZ9L94qMzd8nCoS8/36mrvWM6NpAPKFsDOLN6aOp3CkDMzq7vBL+PlN0Lf3GXGDhJ+AM
D6Js33K53LfQEAFLBBSg3rsmdfP38xEah//9CkKKpjFlbw5+dKwdBRKUjhvraIt7XQXbyx/y9yyL
RqcR/GNBdHUY+bPwnQNrQLrlExhhS+F8u/zwf2OD/19udK0ChzoPikgUcjquH4y7yZ2btPFEOMQz
p3rX6UY+5bqaXlvAe0FlRaht5pE9oMLI/tEjKzZoiIBEIbwKaDQyhiSePNA7ZlICUWGLYqcKO2Cb
EU5Dv0oegDB4+cX/vn78tbqlVzQcrWAoiACZ9zkEEqYrwQBBZHrzteevQn13HorIyHw5FJ47brsA
AgoWsKA71yX51w51a3UlAdBkFmrTEAB3sin5ifNeFe8QgBNXgvi/r06ws/+7chpdqaZH/3IPIqjY
adrnx2LyXmVbi3gscEr04DB+7X5de772YLXKwuCGUuau9H4OIHJpMFAuT8a5D1ldT9AfARo45/WB
TUCNO7qMIxfA7+jQ5t/L4tpmPrfRVhmJxEiFcsYtjikPkzxsDrym1yrZf1+vNFpNdm6pOpQghh4k
itK2hFIe8GXty+Xx+XuuQdfahwannw2UaQ07VO59t4ZWfu9DRV5dOdFxA/JU24Pk2Y+/LFcjn778
o2cO2GC1Qzo14RDwEE0zNSatgQMAjpEtqsPHqqmeLv/GmSkJVqNmqIMD26r0YXICGx0nOQAQdE13
7syUBKvtgWNpmnPHp3tIbThJCdcpACiqDFbLXxODp2udKdsXtssm5u95JFOh2Y3f6BSYwa/doWsf
IAobcNLPXn8o4Dqje5CiTZ9R8bWnR6uYs2VcQykA2yGEgo8qf7c2YC7T8+WJPTP2a9XLxkVAKzna
fW6w7Is8eG8bcWOVZXr58WfW5lr20nKHpQtaGuyd4Fn0bxC/hMtGCTwXv/IDZxbmWvgSXaWu6aWt
D64SVsxAp3UlSiSX3/7M4Kz1LlUYlQGFbtO+9AEOpeE3FVgVNnB7pd5/bnROf/9HRCFZbkzbY3RI
LQHgfQxEDurCZztc2bXnnn/6rj+e79cAsUKjwRxAPstB8nbbZ+Pf96S/Mvh/vw5oeJqUP55fzX7X
EzQT9kEPy818CW7JHJaArLdHwKKf8677EqaEhqvjZ9IlyttkCPcQPLES2gRb14YrDDXXHFjPLaPV
EQS42Fi74LIdRFfEXQMbr69ZTNJwtXsdBy3M2UW+WzjUSebI3DAbJwTUkL84Nqs7Gaytqh4LdC5K
HBQv3WKXCWO+3i0tZ5sv7YO10iWtgSep9Wn46XyEtNAPVrc/QFG/8vgzy2itU9mr0kxlicHnPIx2
RrlDKkjrxGU5L3vmCID76fTz8qec2RLB6R3+WLKQHOlciPiYQ9Tf24UFBvNtCBTs1F6rbZ05M9bS
lRB1mqGDdjrxvAEud0PCwxBqQNdio3OPX23pvOxHv7YXFIJ4kMxos3FqJaG5Vmc68/i1jmHOpQzy
WaKriSIdCI+0R4YB8nUZAPh5eQbObLW1nmE1iqgwnt0foGMbg8dSox/xtSev5lZDit2A5cAOhRzz
OOQuRH3ItbP63GufFtSfCwf9owD0qf4A2gjYG69E/Lr81mdixrVGYlPRFjIVFWITi5/Y1ccFMnpQ
jpDAEevUzTsnsct+d/nHzs3v6sSG/FNRsaYdD0W12KgqgRsPFTKSWrN3pQT3b93+L4msvzqrbRR8
bDr4GgxpXm/8LoCHcDXncY920/MUcboDJ6Q+9DCIfiyW0t0Pyp82gkGlt/CLKIPSntyo0PKh8VSw
8MZHZThtqYNmYl6WDKTwsn/HyeBAKgu0MERGsMyWbfRyeYTOzPMarSpyaLG7nhxPqr6QimBumbVe
x5OvPX1VbQF5pMK6pOMBXfIkZOP3mnjvlx99ZmrpavWrKJSlVbuwVIUztudAstGo3x5o+197/Gr9
23ArBV89oHt3kBwHGkjrUDtMzXztCj5zMq89AGk76YXIEPbY8m0CxQ5hegyBBRAQyyuDf2aE1mBq
HvgDh25PfdCW+4swO9/PDiXp1Ho8uzxIZ7BZ1F9dxpDAG9FC93CVoQCa1H0NeQA0bDbjLFqQzCPw
ZYhqs0h11b6wtQ3+KURXL//4mQFcI3tzTno5Qu7hgP5mm4P57L3NA0t0/vG156/Ojglsd2g/8PEA
g50htUHrTOnEeqCoxnATsGbztZ9ZnR++Ncqp5ITuG7AigzbOmwLSKrfVcM2F/MwyoKtYjxtZQbYR
PuxTPsdTf0TEXVfXrv9zx8cq3KMR4XPbNJCYR1VdL3NS5/OVHXjmoqCrtRUqukB6rRkwv44PBhHg
AcL2WR0T4pudnhVozlG+PEnemCsGhme+Zg34HQlIHOEURfvaDvIHy8/LzG5UdOWDTifTX26KNb7X
Fbkgzgzbt2iBjZ3jpjl9BqAV1CtIwZlrYIFz37A6F3PQxyzjUm8PcwcfaHdwKPzZuZKbn3v46lR0
JwgCQRXNw0ny6JHoH0PC35e3wbnBOa3eP+KNCIZBrIW83aGjLjmiRrlDXmslQOaCY5rPj53fXokJ
zn3D6e///KWqq3BfG4baubyDRfKNIuGVvXzu0au93FrK9aKaDQe3Aptunpwc0iFNenmEzuzjNdBX
jCMUIeGUt4eEnw+CWkT1nT/0s4470n5e/o3TPP5tia628xwhtQLeKd/bSKtc2CtBgyWGZkRcXGPg
nPuF1a72m74fOCP2ofRJYmo34ZWzD0HZCuorKc+pbPqXb1hDd0sUWwxdFhCyJwnwJfxCcSgpK+k1
cBy0tSE2Zf2C+MLPnH/NDY+ugYxEcx861Hl3ICYvo2SpphkcE9UtV6b+DPUHShj/XbNqsFR5Ugs7
CGhDb6upJwbCtLx70yCE3jI9dy+m76q04LBbdYM+TzVYjMkiHbJhrC0TxUTz7fIacU5T9f8D7K2B
lZ0AOVYxthwEnAUfYPBe7Ur0cPMEre4Cqm1R+cqCQOonF5ak02YqPE7T9n+cndlynTrXta+IKpCE
gFNgtbh3Ysc5oZzkD71AtEJX/42V/8Sb1yyqfLSrXDuwUDPVzDmeMfSkRYId6nuSOeU+KV2oa1NE
E7rTCR1PRg5uS+91uPRrLF28eQyG70BeA7W9sVv5fHayZV2uRxRylTAUiWwx3ImKQ6dvbsTFz+cm
Wxbmxp7X2dyaYO4qZjA+s0C5oy/Gr/3w5U5nBIjIntp0jMhwYVVoXAUN6ZYp5b9Sh0+6074014d4
mGV9P9J0pHCDA6TNtYFNT3XgzuV7ERfNqR66X7orv4mhyMGEbnco4waTLDexZuHyyPLk8/Vx9fkK
wOxF8IQu353FkNKoQsrOzvqod6qQ9BMPALD7JW1YV1x/0echiC03RB7lKKZr+zZCwlpBypihaDT9
ZszE9iXrH6+/ZGWw2YtICo1HbQI7I6OYVCIgsXEPVvLPrz17EUMTUBuSkhZW1F94aCmUub3aTK+s
/PDlHoiQDChJIk04DIz7lkeFLA7Xf/ZKBy/3P1mZsaLEcTCaAUJ8RKJTPRqllCcYjdGwbS5uk7zg
G1FqZUbSRcR0k2mauqJiUV8MPjwE/Hm8U9PGl3y+xDB6eemHKVOPZjdaQ8oAQYj9YXhyUIUpCuZf
0GdNOwOt0/jgLW6M17VPWUxQE2iiFJOeRQjzPrYYR2OyzhbZmHYrs4Eupl2ZJyhGNMpLQwHJ6DbH
OQb0z0HibtgqXlnp+GW9di/AQM+BIItaaJfdAfL9ARVqxuQ78Pq1hm5jY7f2msWUU8XotNAFyUgB
X9rMADZRcRrgIggOFzzhrw/iteZazD3hgEs8GakdgacCa4PEV3LY27rym9rY6G/rn5XlJyGZLMYX
YcAjOQaW+ybXVQD3DPexr/PqCAKGjINyiOOHInd61DANZv0uGtd6TryE3+Zmh/4bYSwAZjsB3xz/
q+9JwztokCXSQPekOkI2ZMWoVCZlqBTYSNaMYl4vTacb1yApzBUq59iAjn3TOMIJBSfdMSs0iuAz
kP++WWYmYJQIWGgOtOMuzvsf2JqQ26kfwEWemXMQmeYXARjqrL3Y2wnXY2Ak9fyx9CTo8mkt7muA
c+/6fIhvJgLZRDNbcwlfLwZnKMNLIlPE7NDyy80jiDZA5qiG+qzR8zfV9EB+EGwXqQ0CdwuU0Snu
BQMseYzzu6LzgDSjHiAIOiM6YCZlv+PJUlE7V/wWdQ/zi6DWI+uzXyhkjibYURxMVXYhbZPhoeBd
mCbDPjEAARrHLDvPwK2FoGZgTntuDHQm6gVvBElyYBpjbI3VoOmu57ILgCmOQ62a/Gl2M302MVdz
2NPDviJITaf/lRq1BUq4cL9VxIt1WI2ofQKrme/QpYSh2V1wdFInD1FgbfrMgwCxTxRXO6OrxyJM
gdz8Wo6GLcvJixqCWTN3IUk0UGtDYCgSQUPY7jlwJF9a/qizGMGWBdCOGaMKOcunoKinGGiSzQmy
EhCXJdRGlwt4Izh1pOhoBVMP+ZMNvnOgYGIbXJ/mK7FkWUVNwUTPdBPXUcuKg63aIehN491AX4Fd
Od6kk7E129c+ZhG1GsfFkSujQ8QGqU5IC6WP3ZzSXWu5+vX6x6zErH8b+Q/LlQcWyOTVEIlIYuCK
PeMVPHiy7k1X+XxLTKfYiI3W5Td/EreWhdT9OHRlAzRPxKFphKpPtocaMK4/XgVyH9wLqsy3unqY
dvCJYI/AzBd/4TSav+aW55Dd9Y9d2b8si61z0DLtpOPIikxtjsLCeV9hld4YFistuayvdrnhgdoO
zYjO24e8r/50wHP4hNHQUWDXXv+Cz0cEXRa4iIplDk05SqzdPyMx/b56ATB4Y3FZa57Ll30YCzCn
qrmhaYMZn50Hnh/dNN9o+bXGuXzPh0cLnLm7TpdNBGf4R57HyocKafalkFE5W1sq9rW3LHZDkONy
IANZE0HNGuRF9wNkrH3txHe0tvdf6QD27xT+4UOyyepBpc1wQ0SGX9wCMCxuDfNWdEDyXn/DvzPn
ZzOF/LetWnKxsK40iZSZt4U/ws30pVQWCLFA0DWnfkrEQ0x1ATB1PB7HdnKOeH3ynMR0CtKaNncu
RE4Hr/D0s03mFjLe1rpPOtKBHje4B9ZYyTc3nhk0SZ1hnmkHkxZDz+KU9C40yu7coO6vaGG8AP0x
tELXv2slbP5PnbWZWGbFnSlKyZ/R5SDDXLJhpg/bLTAvvzbOlrXWBOtvovt5iiy7z3dKqOQ+xf3h
H9NU9l9L2N7p+sesTZVFZFbKbdEtQxfZ+fh9luNjIvTGVvVfdvCz/l9uIwdvNCpTdxGWlDuL9mDk
SljI36Wwn4KKsNDzsYVx1ximVda/9qiB+tlgC31TUqC0cyKsm6Yb2u+UdPZJ9Wl1KzGtdy6Qf5EN
UKAZWES3x8ZNraBoe/Zua5nu3Saxfsuh7yOz1O0hzgUwKxkHlBVuJb3fxR60mqOhQcrk7iGr1Xxk
ssjPjKXNg2um+YtZ9uTVkAyw7bR3jxrU5Z0o+Phial1DmaMc8MItO3TadDqquRAnBrrkbZEofUxc
yYKOltk5HwnGfAxPSlAOJzc5Qvs7IvnRVrNfd1DWBh08U+6q0mUa2P4KpqkeT8Wf1PV6HQCX5vlW
Zr5YCqff6139ea6BLuv9kNaZnaFKUdU70ygFSK3gIczfQivxDo0EhUhsjKm12L6Y932mFDSbgFvj
krI9swyMfZcPGrJPkn2pQIYui//ge3e5nZlm2AOeveYk9C2YxtebaWVGLFUIPWxtWx3LKUpAu/Vd
e7C+jw7wrdef/nknsKUCgc8Q5jaFY0atLKJ5Mh9JUZ7LYnqanOzQl+7f2Zw3umFlEVlWcctK5mmP
eItNQgXyX3rKlfBL97VM58P1j1l7w2KZauGoolTuwEZ9gkZSgd/cV+MumWyg3QvY0F1/y+fDCceZ
/y4j1giyp5OANdXHoO4O0DKAHvY15R1blnGbdeMBRAsVt26/NUBhwqQGAsJbw/t7/cevjaZFfO0N
g0wwlkQll8wr0OB1YHVps7FI/Ctg+CTCmosIqwB4BxQzu9xSg5ng16aaQoBDAVRzMickNkse1AQI
pWgK72ZKIQgamhr1FjmI0rvGymDPEkta+/GLDZk19ngDithceAQUEuZRBQfJNDWGsJmlEL7twnSC
iNYNbDfOzoBk2jtiOM1jOubTLbNR4ws+Hcr6x7synWxYG3L4auSVqvyEziOMywfxbJGaw1wQdK9g
nrL4u1ePzlsHFi1QQO1wUwBCeYIWun9VeZyAvFazCTUJxd/WGI2QuHUHf5qhg11q0cnbBunTCk5o
KP0qZ0OdBDVnO+ybptihGBikv9w17nUdN+ZGg/8Tnf1vg+OQ/d+xWPYFkBqEG2fcC+yrBsjJHjYC
2XwoM0jpbRhQvILueMOGbx2uEHBC2JgDn+856FLRg70y6JJ1G58nU/51tAyRSQw5E0+XugTmVBvf
9/mEpktdz9wVOYegfoxiVezakoage4Pw992pt8pL195w+fuHbWcngDWYSxmfmQnHNVf7pvveoWIp
dTbC91pLXaLIhxcYCazLaGsaZxcOPBbu3oBZPmZQ1opvRrYlkFn7ikXgY0bT06nGV0jvecIVYgwe
t/Ju+t7cOB59HjboUtEwpHZlewmYv9ytZyir7Afk3IaNh1+a4pNBvFyDwAhmAk5NdcRhfFTK4vdg
ukegHLYILmvPX3RBAZ9kFlc10gKJcyO6Dl4iufAdYf79Skyl/24UP3RxweuY2qBARInLHlKbvbr6
a4W3dLnW1FYLwyXbrSKQKn2HloAOt2CsP3zthy82RuPIxppVZIZL7XyCn9ABa8/GYWtlRC4lQtCO
MdeACDFKhu89/4t5BkeeNwDUNwLQyoBcrjSN1UlHAod0Th3S3daI5ScxqHRjI/H5pCXLsDp7tuaA
iVYRafImAEg6Gmzvbsrr2w7ek4lstubV50OTLOMoipHjyjPQv1aGfbmw4J2Q+kNGN2bW571AlvFT
oVpVlGWp4QqWhga2XPFgBbJr/IGWG69Y+4LLqz8Mfsk8mPENaozszJxO2NHPj6VGIVrpOXLjiuvz
PSpZiiLjGh5dtp3OMBmDxXUGMXQu+LuacPsodPnkcbUfRrURrz8fWGSpkYRRhimA3hKRUQgw5k8m
3/iKtb6g/22ouY7t0gPPO7Iq8jtV8H3rLQ1mryQ3RaeaL80LslSHdbFQYho9djbhDdu6M/yC5o1o
8S919L9xmixFQjjigA8M/9Go8yz6XNXMO/LKS+Hm5xnNnU7Z1IONK0E252M6ZIE38f6pbZrkAMNk
E7ZxpoNixNE0ssPgTeOfrlCWDlqvzEp/qogZwOwx2w9I6t+QusvOMFabHmVvWi/WaNSw6Gy9v2mc
4L7GIRnxcaCAhYq2M1i992brm52tfqEKePYzD5yH6yFybXgvdrSFnUm3LgtsanRzJgmcmdw2foZV
7fcvPX8pXvJ6Mqo2RwlWB0ZnN9nv5gyOcNM9XX/8yqBbSpdSyLrSBhdfEYvLU9okx6Sp96nZ7Rud
bUyYldm5FDC5EMf3Q6wupV1zemSaPiO1fIDPMFC/vftMvPwI8tEWHGHtgxbhJjUHr5YGChSBRg5m
+Kyl5f+T/KUeNgb5Sn+7l79/CGfw354FuOQkojAFCKVLy9eElvZ5hBHQRoOtLC7uJfJ8eEUJf4qk
qRTWlAZieDMPqvFVqO8pH1G9tkFXWWumRbARY6mzJBNWpLh7Jy7Nbzb2UbfyJkmQV7k+uP7lrj4J
CO5i/5AUcwGjWrg9izKA89QdOeOyKShD0/Bhsg2TlKALjdtxZ+5j//ychPFd9cp3W69fidRL1RNL
Z0XKUuA6d5TVSz2ldD/IBPz561+31oSLme94UwMbzUJGRf2ngXxH03sVlyErHq8/f+XnLwVPlgUC
Tk9QGZVKN/Bc5wY+hMevPfoyVT+MsEllJKd9TiLTap/t2HyEQmJjZ7TSKkttUy4zq9QlHk34cKpw
esYxHDz4KoadAi6p5MbQWpkjS4VTI2fbalw1R13SJ5DZwO04q1iCUzjcsRsCH1aYcxdbice1j1pM
+oLEsBioUI3FNc4F8r6TPylSTEAwXu+PtecvZjxLIJIUsN+MUmOvNdbL4geru4D0G0HrH0frk4m4
vEptSGuJGJKSCN4ZASSktzbkE997/0GfYe8WtEfy1sMA49ncV6FxMt6G1/q1+mU+KXjXhc4Ju7WN
flsJn0uZtQuLHZ3AvDgCqhkmrK4OvU48xzasRa835dqsWdxfaWgcbAVeWQQTM30Hf5U8cE1Ic7/2
9MWchw2KVw9Dgna06GmU5XvtfK02jSxVb27cQZOZwNSxnZp8L5NRPA+lB6O56798peGXijcMYeSm
UN8XVco4uDB58ZFrlH7c8681Db/M1A8xBXsHakzOpfxKJae2VTdF7G3ElLXffpk2Hx5d2UCJjBre
xfBrOPQCXp1xYJlbk3tlxCy1b6aRGJMXUxrB9fZPa/KTMuL91xp9Ma9B3rXtkdQwWEFpTtm9Vi7K
0Obui126WMOzqmeKVR1BwVtz23NnN5i42imyTm+0+1rLLJZvDkFshrpgipIOmIXI5uLN4G01+0oE
Xwqh8s4iYBZYTqQAEg5LlUZ1Hd+RooIHMOJV4KBY/HovrH3GYtJOOXenMW7tyJawj8n6qQuTkm1s
1lbG5lKqB9F2Z8GSbQRD/5s9w7JNwlF8/uL5fOkuUaP4C4ILNkTNOP12Tf2Dp+xHHnt3sQWKx/Xm
WVl8lpq9xHNaIEMnzC7q6kewy1J4b8InxuKaB23B5EZk/vwcYC0jUB5bNaLmBJEBkb8dJqqznmcB
HStrRQgrS/O72XMoTrN2jv985dPgMfvfwAGcbsGtIkcGEXRvkQ9e6MIzKeReegO37q085YoQgCyF
AGVbmVCFcicyWoVNDyuLfZdY065D6dgeoETW+pVsxjMMXZu9XcppD4Os7mg0cOqF5RN5czOcc69/
8spgX5alc1XoCtV9NOrEfDEcsQbrLc7HL6IEkJH5b5PWbSpieVmmHKVuKX1nuX3qN3VSK0FhWW6u
S2duPScfI2EXB29+SXmyw/Z3n7t/nfz39RZaG++LqAa4reAwPcYWRMJOtznBjPpIoI233K0z6Fof
LPYgJdx5cRWBctRMJF6Q5EgD8kZsXJyuSAMQJP/bAyqVzpz0iAkmLXr4qDnpU9qL9qEdR+Ouh5Vv
B8n/pG80hOIneN21exMQ1YMejebbROB64PdJEQcJXF3errfoyvcuq9OdogAacLIZNO/l7TgZT67W
X3z04qQyMxv38kVLolLCXE/IMcUFX5p9bWVYmm8Ycd6Ai4HDSpmO83HIbL4f4treOMCtLA1sEX0y
VjpsaDCYp/5dG/fyIlPNflxv8rVnX/7+YUtEMnD6SzsbIxir7AUYWNalqjd5vf70lSmy9N8ohcC9
UIkp0vZwETdv8qk6YBD5Rvm1AkvU4v339ytwritVGiwqc/c0objOVzl7s2pr657z89WGLIV5gF7k
NqQel4SUBNem6t4MVoZ2CmzYaHQAdac2XpltrG1r3bGY8ThPEyJivC33UEuAhPauTcEc8Ixko35k
rUcWk96xeA0HYrQXXLhh6jnVO0IbuC+X6tFTxbSxFVj5jKVKD3jtvO4TziJ22ezVufvIxHhD53nj
K9aev5jNDRkhEKb4CuwF/Ay4E57DBmMeN37+ShxaauCUVAZKR3oRiU68dnP/TfR0K5+0kkkny70E
yvanwYZbcATv9t0sQT938viFp6gMc10GK+BsnxWwrKxd+T7N+Z2ZqZ8lhNcb37bWdJe/f5jwqHd0
qI2q/ajFpcoPc0yLs8HYxQqbbVG4V8bYP7L/h1fYDpWGanFaUR5/duAfiLrg5pjZIw+Qnnu5HlrW
+mgx8cVQ1jXVWBvdKTuCeIPEWfZw/dFrv3+xsFsouqn0xadOJMwX051yncCkf2O4yl5/wUpM+Udp
/dBAwpntXExQgGjSPwuY9krKD+NQ3cNb4HFk8Q0AIhun6bXuXsx3Uwsyx7BIg105whcu45GeQ1Zx
T4vma2vfErmuBhc+jvnII449eOV8p+nGg1e6YWnj0iaxmGq7MCP4vzs+rJDEtwTGmIF223zvFpU8
Xu+NlSZaKkctp6cevBt4VKKKlha3Cf6j6cYua6Wrl9rRubNN6pbQjsIjBxXTN7FXAqg3+jDT8q36
2ZRVeP0rVmgdZCkrSvOujLMEqeQBlWmHuAPFO6ZF/W2aTPNIy9ROd2YVV7k/O/YQZLIr4axQyHTr
GnvlB6CG+r+RhXOWFa7dIlN+MX8PzPlQo4Qp8+cqAKuAGnAi3Yhhn8/9/28d8mH+wKiWZzlHpWLu
zg9jMj+g5nJjvnz+aLJUz8C0HFctHtRDsAx9V6p8b+utiuO18byIWCDa25V5kRHXZn6Y2zszeXLk
E8u35AtrP30RtoyxVGM84fmOWQAsBBNUY2PzvDZDFruSgVDXzOBkGlkig28uMv17VQMAhxqwLSrb
2jxZxCncKg8qmeM+ylwRUnBYSf3NtB5aeEwZ7RkekhtDZ+VTliIWS9aWGB3XjoAyDUoLNY/jH2dK
dtcn4b/Y9Mn9+FKfoiRsflOGVQm+Mc/kDFfsc/fd+eVFzanb2Q9zwHbFrnzOHt0389m7tc7DTX4s
H8uf4icnO2MjFqyMhKWQpRLJUGWtDRmIKb5VTn87zGSj/dYefRncH6YepyJ22tZExod0j1QOL67c
8oJbkU0QaxFAhmowRS9dK4JqaLyAERuYqCX98wgXmADWccoOnByKQlFP+l6AL7nLu4n+SAlv72eO
zXhW20kIZRc7G3WJa8zMrX4aGhebXlFmyi9YDMQ9vLbf036c9l1rmvdVlfTB2MvyYMjEgdtv4oZW
Vg5fOgBZS/2tJbyGmLKbYaz7x+DDXntl2Bm/ICvd6I/Pg4q1VN+WEJLVQAjMESyF+9zbtbY6lfPt
YPy4PqI/fz75d3nwob8nBYLRGMdWpNuQGD6OojuSv6VqSw61Np4WQbHpVa/5hDS4lbJ7S/A9qp6f
r//0tUcv4iE8AfiICzGkbTV1dkLO7oFooffXn77WMIuYCOnINMEksIWy2nxpY+eYzmnm97l6bCr7
5/V3XIpr/yeaWHSZnARHO50xHxRYwnSvbA2pkqdeiTJtAOji99IGc7DS846PeosS++ln4ZWLOZjp
1KJSkSGqjXiE2eGUBa6FRbwG2jWYRXy6/mX/PuGzT7t02odxlRkpyhOyPo2qfBTIsTEPk7vQ5IZP
CSxw9cRDKPBQpDMwiJOZKpJdDQHUfqYXxwC3Ud/nMuVnS3tGKD09PUyjwV8tBrBqMEk3/UljF95q
nTKpn7GYvMekyZ4HcENQnZwBHTNnBfVr4fZhk0Kf0+Ku4gHwGmtX1J48Mup1lp/JPnmVaTyevZ52
+8KyVaBYTw7w5LbCQss6zMhg4LzWsJeC8+LPSGuxc/l00gMLXccIu4RUdyXK7x4A9IcSOc6nXWnl
03GEKwJwkawJ4bADkyBueftKlyQsHQPkojFle6ZKlKEp9dY1BQlYSbxbx3HV2R3c9JALyk6twpV3
NYkqrKxa3Q+yBUsrndpgLnGqiKGgfTb4mPmmnsoQHft7QrHrfvAQDK/346fLKbZ8izlW16UuuCtA
Wy7HME9uvG4IvJyH15++MhiXmA1cRirPcnMZEacq7mSKLW1uFHtlNVnkprhRuP6aTwMFPmKx98ho
ocqGJXVkeb+9FHfEW1vild+/vM8sa2ih8iqHmnHI93aN+QQ/darmQzFtMRhXOmCJ3ehk7PbNRERk
pgqZwR5cpMqfpi0i9crjl/n+0sX4RQkRIpBn//Cy+XG06euYtFvbsZUWWqbxZWLTwqyRs+OihTo/
D2gHFxLox5zJ2l3v3bUgugjU8OKjqORzkPpKpzAzpvnWo+wvK9wXOYvbum2Jn1upDHEz8iWVMoLo
YkB1lBtpTMosIkAMa7d4nMt6Y0qsjNVldl+pIkZyv58iziffsx+HdMvWce3Jl535h4g823FRcYi4
Iyycj1x5VZDCCHEjTqw9/JKn+fDw1ADmt8HZKrLnqEYsmqtNKdDnayS/jKwPT+5hzGgYDkkjHAgf
iyw72m0Ccnf9eH30rEyA/0nqm6wAcw8D1Bbzz4mW4SAvZaE16BXXX/DpwQeZxUuLffz9BravwvDG
CE61T3SsYMQD+/fZ8G4yeKYqaAj3qve2+mHtcxbbLXPuSdflDB5rdvOKAhos8+QoU3K8/jFr3bxY
DohhdjBmbVPo4qxhXw0ttDqN7DbuUlaCxTLTb1gWdM+Vjb6o3lhmBLCd8CvthekW/GytdRbzFjDh
QbTQ5EZ1+xv70R1k4baaNuIQ/XfG/GTPs0zxp0Xd27Jj8dlkRoUdQOfFx8Ie2jsEQN7impHKv+Vk
DOZp0jgN+yRL7HOsZNuG2WAaj/BfVj/s2qycU5+w5nmY++zHDGLNz6lmZuT2ZfId7Az+A5y/KhRg
g6YBkRTQMkuL7MDhtnQDbbV6EHnNH5T0mnNqUv7SYAHcdwVNHqiZ1/suTu1gHDv+Cybg7pubtJ0/
iMwrgwbiuidlmvStqZDf8nNiF5nPqrq+U2mfh8TKUYPbVnUI4oyxB5yriDIry99APOY7K0nbHadA
ufvwaRpvWJqUxxjFGlFRxfNxsrBY+tUk05tcTd6TCbvt8+A5zQE0ULLzOmb8LcbKwSraNObvfCby
PnVhiuq3ud0fUP3RHWYw/E+tNrtdOUnnl9JefF82LiR59uBm0IK6cTRavXiuYTQSUZRyEt/Jqjr3
pdtUj45ryH1cxMn3sh/gfpckdnuvIWXeAeRq/628uvChamSPMNHG53ORer5TzjLk0JLv4R1an+ex
TgIqs/F3zYfu2RqHeNqluBb7yWZCdwDp8vkGBrSuuDFj2T64TXZns7gN2QSEjKt4fUNKAK2GwgFc
b4SxdtVLune4Ud3ibyKcvIIFPJPZzu2BXchB6Q2kJLBYFra4gTMrzC014D4Bd1onUG2nd8VgdS8U
bkffQeW5FOemcyhGnqNCYkBejoKLepjAugm4MUxBa1voyTRxfRZTfgJq0PYdG4wXVCbA8xc2aDe1
bOJvbJrjY9NIfXYxGY9tp+ZgAh3v0PGRwkm9QcZ6bKxfcDVVtxUUSyjAN7xnLWdvbxda3dcpJb8m
MbrgNWbTi1NjeBiJmf02nMQEbtbuZ5giTG7QaDL/McH9iY2uDzxiC72TGfNuYKMe2Ko/kVSXPlCu
z9UsfJhC/3SaBCzwMRG7trCtoOWo2SnlE2pgBNSZtAbmrhl9fC3dU1ja7pwqt957FFTs0qocv0+O
dG9hMY1GLUV7xBW3c86lle9kNTo7J5NIzdn1dEydofVZPsB1B6fw4lAWurwFJoxCQG9M+yROmm+5
h9+clbjvDzTtzKA1iHUzq5reZcbQg9/EinthNfMN5Q29p24MHbHq4bzIPWPcj9I0Q1YZzp+BWzxI
MSslsvLGCJjdPJ1JM+uXZEQ3mczsHsCuZEdrzOIod0odGCx27jRgU09Mw3GvA7Tu2PICN8+wLYF4
Yeq8MLZg4mTDHWo/awqMZosWbMymDHUzliEH8wPDwOT7oqngFuLhFgYypS4r4ehdtztdkYyeM1cz
emhoQkKvIEVog2Aeph0QPoaLQZ0VIg4E7g/3ZkbJwVG9CDmfGaSjdHzPnLwuwFLS5c8uyasIDNH6
KXWr7iDNOn3ls9f8wrSuA69NZOCxzmL+nADatG+KxuD7Vlgcqb8CpXymwer7EqhBK/QsFSd+PcFj
O2/QNkE3ZKYOuAWtVVDJQjyOGdgf8CQvutL3CLfCnHP1UtpjdTt6JsZ8C03tk9t1/JDnwnjWSA3b
8Og2TTvIuQVSsW2z7q1M2/inoUp1jptEy6CgUt8D5+gqX1qz94CpgZJuxvIekYaV+anBGeBo6yGb
wJqe2+kciy7HIdse7btpQnyq4fPrHGHGnA33jakHX8RdYe06sDLf07JPAqldZCNLbYwWjNvGpg7b
vKkEjkUWpB0DqjoeZzGaqS+UU2IXN2bi7/XlfWV9XFaR0YEBxCRrdR4teh8n8LyGhuFN8XKLy/5p
2Q5OYottIuxz46xDMibSQ3vjtV1QeMNPI66eLey8MG+3Kq1W9inLQivDKYeuZ7hYUWMGXpizT4r2
SwUD+IZL433Y0OHuwZS5q9U5Bx5/DycWOHZ2md9yDua/150Mbd+zeNpIkq10ybLyxOpxV1Pj2jmS
xXMMojUx7kvb2tibrmy4loUnaT3TPG1APDYLWf+Fe7d57hmRz6zuYawM6X3wpXHFFk2W5MNsWlWJ
A3gisBJXb0Pxc6jGb197+mKHzZGfTMCUEVFF7J2cumkP3LsDL+h0y6vj81Iq5KMW2+reGccG0oE6
ypCCOaekrXBfnTYv4NsBj4P4czN1Ipp73MlkibwRJU2OjR77XVVMyX2hi+xOwCU+vP7Ba932v7tw
ZxhRwADBB6qFYGDYWTr3c7f/btjGw/V3kH/j+ZPdLFucq422k8UI3XDUYgF8BqrYASZQxi3AhLis
09U4oVxG4kItLQcIdATs6t+kiskzLUC39k17HN57XnOAivgs7lqBM1zidtUTS02ThVYx0/fKc13A
I2gM/WLbtLAWbWenhtdErgPY99SIjQQHVsrc7yWfhzhgnrBPicm616Zjcx+6BDc7/uABdOEDCGFi
M2F73Q53MoPtVzQWD4NhqUfbuijxJc0MnyApFOadUj8aT7rmzmgr95Wqad41I493JlUGKvxa473U
tvvT0tbAkDoo2xeXQrEeIJs8Pze13YezyjWuFU25g42hc+yajN2OYymiAsaD90PZ2gH8vqQdEIB/
VZgPve3tdDpJX7TEw0+vTRAo0qE1XlNTG7nfCKM/dHZdBhmMKusQOKC08JtExI8gMMRoct5/B5rP
+oYy98k3SYMjhJs/KJy7Qy7x70qAaP7QChTGvRQZqkcNq3lWzJzvm9xsjxUR2DmBbzhprIIA9KAa
rB/6My5IvZOwS9xlZFnruziI+WbfjHtIFlXhd9ohoR7y6qFldg7YTe74sZEZhyqGzYlb2MZtb7cy
bM2pfitGne71nCFjQ2HtMTiW2Bed8Y5ENPSCnMY2YI+qyP1WS+Gn0FwHXlPCoc/zEiTQlaAPhsZc
hnS5+VFYrZsHAgUbDxZKjbNQtsq9H1qCErMG1Oq7GfBKJ0AxGBoOm7gI927yDlVVbYgKFXHTAbme
/x9n17Ujq65EvwjJZPNK6G6gZ3py2C9oR3IGY/j6u5inOb5DI422dKRpHdk4lctVq9ayiQYD7bC+
BpN2TCf5eZFKxdejGPYNWvJm/KdOex2k+DnEOxBERTQ8M0fNaa0qepvBfWpTIOgdjWqtI82kcKXG
kvFKsWICbhjNQv/TfCrwRHhSegtyromyJlG0PuisWg4V8GoehjLvwySti0cCPZlDN5HUx67SHMmq
+1OiogYxibTsYk48dqBr3wV41o02UdvG1fXGvNE0RTmCpRTsIqmkXVCNF1WHGf93OCjx4iiSDhbP
RoUfU3HtZEykc5iVZ2+MgWQRzlPjDbxKQBwaq/cV1recFOUCVawCKM+5rya7II0B2dK0Pyccmrcd
CD1/lw3TbkoyEi8G+dhN3nfGOy7E7DR3dRZYETwgm3Z8uFX6RLq1ZjZVBzMq018ZWDOPOXzPF8mc
/mn1lIOIycK7pmOmo2iTfKhQ6HmTDiN/malVXGoZTxAnnpb6EfwHVu6BWBYPFKhFVicdXMa3aTGj
fgv6vFT3egqi25rKw6GY1cElUJR9AYYkeh6ziB0ztVAmG0xYMgyJJTd/QHKdp05jafnJAPJehaai
oj7VVY00SwbFsxZ8nVn9BM9z6UAHCnJNGxxy7FyQZX6LLYK/LU0D/ye10lup1PF3YZAmdWoFsFAb
Ofk5teFrVzCNcYH0BTG5/Ou6Gd4w9aoQsaB6rrM5S6dAWj8TGRsVbDbFVDh1veNgbPQgwnvSBfsx
kiUWtCDjwCMT7GNQew6YxZ9pzPfyCBsOmSaMA1mcroe6NLgEy+lBHyDyVw8P16fo6+JRpGDXwPAn
hywpmKUPI8L7xn13Tk9QSHUOve1D6fzdAEjCVe+XAKqFx8p7TIKTntn5K99hjt8YligdAHkz0tXM
qEJjKJyOPJe7tQIbfp8IUZwziHVAI5oH80AekyG6ZwkoTUrj3/VJ24hKiiBFnGsU0ERzEypScTTA
shDJ8kPWDCs3jl1207sFFpvrXW3NkeD84Qqy4MJijoYOBTVzt8QuCKv3RDs2XhQiFnGOwIBqRQS0
lUkB3QvVJZZ6Pyjzcal/teWeVNLWdAn+XwGKCOgg1lNoyprfaCVEl5fhtVPmS5tND7la3UEstP6e
tyym/HM89nC1L0m4orfeh9RQXuOuLty2x9V6fU22xiP4dtVkJBZBeiSE7XqgFrkZJOu1UoZj2eWB
qraPRrwnYLRlX9ZP+Hw6UVLdpBCHCyy8wGYTDloTgxfzd9pFp+uD2epBeFTKgIsRbYp4sKow87g8
Jbw49VL2gNKnHY97Y5eJKD+ZFJbKJh2Y8Lx0YnBvK1OQIKMNKla7yl6uj+MDB/OFxy0i/DK5lNS2
TEGh96a+tbfLUx5MGfLV9vjGf/aXwHqHg0y+hz0QgXCdhXKGTiZ92INdHAj0rq4A/2AyPcx5XAVy
HrfelIELyi6ylTTDkNI9ToENiyAyQDdZpuCubU14EFWQGupJz/dqdjbMpsj8LMeqAuWRyQjS5E21
1mP6Cv9rx5JtNS6cGgSk1akdFyNQqvkpnau/8wjsc9xG37tNRKZn1OVEncJyM+g1czjKVDVOE0js
drLgG3tYRMZN0ENnUjKkYW4azREY2xwUUxKCUjXUlEDFnv6FutteoGcjKSvi5Co4RiMygkZglJFd
s99z3eOZNNvAJztqCq47qXVY8c0rRsTDxQZPKOqKkhDAesjU9Dx5V8xlT6R+w77I6++fLFhtlUOW
ZBoPEu3PLEPgZgGbIjDEVr3HurZxIERgXJ7SyWrAtxOONP9XaiiW42wnv7m1EGuXnz6ezhyxStIi
fdpmjgbKYsTD70drQfImfwKixTVZBOGI4u91G7Y1V8JFOYAPHS8vwoMRiCWzaJ0R6RKrXqP38uF6
F1uTpfx3RNNMjBHO+xwYxICHn6Yukk17GMWtHN4HOfqn+ZppqY466kFDpmmjFy2z7vSsA4FLwrXb
Je57t29H3Y14Vv2o5JzkLsUrRbX1XkpuKxMZr7JieoH3U9y9DqCL9aOorsI+67O3UZ+qP1JByx17
tDETIt2dAfZdYvZyEaKCLwXgCGoDhTXsTPOGuRBJVgninAkEqKrQivkpRiajLiUbhd4Or2W/boqd
bjY8EZHyjiURiIxnMoZlIh8MvToitOrwMb4FszmoFMFNrKd7qfit+RI2p17lA6iTcYv3+lsLIZvq
W7yAsipyrTasU+lsrkFalvlV3T5zxToxmvz51o4XKfAWIhs84ylyxakGCBx9Ukj/73rTX4P68enC
w4zqZk/LGXT1ypq3ilueObGO/VtJaX9CbCeFmog02rxEfFOr5shrcq5/z3H7+KZPZ42oJWUdR8Pl
tGYzwCFgL/l4l8kzscts2XF0tnaY8Dzs5Jp1qV42IQhZnYrXs60wH1LwXpEMp4qWQbrHC7/hH4jU
5shsRHK64CG6MN1Vs4dWWw5F8nh9pbYaF7xcOqpLqWYU5zHPRydqjdQete5hXvYYV748HYr1fy9O
UDD1Gbd42Jpj/ZhJrApGMAq41z9/q3Xjv1Y7R/axUkaTh1IF7TE4nM0upPXLmcGHr79/2kac0lbV
I4OHs3bfINWvNcHwrbcF2l6H86ntHuEXgJchQUOXmzL/k6u3WvfeZDuAly9tLFoXDNIyIQPaQg06
TPQ/YM+2uwkAiQiCAuVgL8nL9Znf6kS4L2M2sMSyZo5dWXglMN6UnnWrPMxgG+DJ3+udrMv4f08X
jERwjYu+kuMmBbudOcIxsn7n43BWtN+pSXZGsdWBYKdYT0DIsGD/yI3k80Uvnbbpz13eQDiAps71
UWzsJDEWNk9A7/CB8TBqfldsPFsJd5dhTyt4q/XVQH3aSxNDwawy6DwsGHMk4GkT5RDvyUVvcEtY
YpUbS1jVxI0Ggr5j9M9CePoGHKMu86x//RMN68d6p4Dqaw8JvJDrCn0aRj5mCUXyhYeJj5z35C1n
82A4lVu53JaP5k100YPyDzKjh+pY7nS6YT3El3GrzAiEJ1h9DSy2h97QcodU+vP1Vd+cOuGQA2de
gtwHIwIly3JQXQjB+8SPfewvG5S2Dt3ZXlujEI57mUS6GoHZG5gpBRpbb1a/R9r08XT+4vyJ7142
1yrl/cTBqKmuSlqNdYfaFBoWahYBqw75ReiaqvkhURDRL1oDpYE8kn05mcljQ/QR78HBOuesTU8W
ICuvVt5MPthKqjMwzqg2m+TekSFsdNtkU+omRQx1zyY1d6VHPlbyqwEIBkTD67RaoPwaovTBp/f8
Lbovb42AHlH37bROQu3kYt4ye3GIm78PCPIepKB/Ah5iz5lee/rqCwQLswBoCsVHfEFuDy4OpyPZ
b4Vf2rV9efIe/NT+VRyqC7eP5/efsys72BzE/nmHsiOHO5Gd2YmXHiSXetnOdtmwF+KD3SjHiU54
zIZEO8AVty32LCOzcX3TKxvDFV/oZQ79197AcKVT73FXsvVT7cSgW/w72CYsx+BRW7EhXWavB4Ds
3Hgf2eMvZll8qpNqnCXUo/MQcKnD6OW2dNbXQ4d/sweAmTPjX+YPLjKCtmmjqM4dbRRy2OAwsAs3
9WqnOQ3B+Nv6kd0avyPL1mdbdxJvr8ryI9ry1RcK9i3R4o4rNb6wwy6ASxxWBwjfOZ03YU7Sc3xs
PMNG1gx9xu6u/NLWYq+/f7KqAwIiZspHLAdOVh03Lo1DQ96xcBuGRyzyYqixmaP1cI3aITMvBfu1
s4k2buUPi/rpq7NoVKQlR8Psd/xiYsXWjYQE2216io4/Wju1Y4/ZzBld/k8N1pUKpjMy3Td7qpEb
BZnWBwvDpy+gnVnlEcUXgKXDjY6Kl58Sp/RibzhF5+hsOshLe9YNOWSnystQgRl51FP94TA65eve
Sf1wc77aM4L1Ap6wMnG9Y1ffz950bC5RwM6LK8OKFNg9LLQ8/UHxFb85VfbPxqmcJBhu6ksT9Bfl
VDn6ne7uLMl6mXz1KYIZa1vGs17ChJity2HAUISMK6111hlpTggmWz+kH9FoJ7eyA11EFyJGT+1p
r/uPJMUX3YsaUh1D3WZdrTvC1Zy30Z7s1I0cekz+ZHfxSWf2fAuauDB9jg700p/ZTw1MkoguhwlW
R/aYp9iSu7cuX+N2FEt8kQGhUUDbY/VVUlu6DE9g1llejTvzOYaDdO4v1d/+l3x3fea33AhRX0ey
gEbuGTpbLuZjdSf9Km9Mp/Hmgx4oZ6zyDjfKlgMmhn1wg08FwKLYbAHkLO/a2+lYH80HTOijeVy8
5KQ7xM684qj7e3o4GwZEDAZZGWXWhNLTcIIkVQ2hFBmo5OvTtmH4xADQjCK7JCeYtWa07KE/0jlx
ul12ny2/QtQ9IGZXEWO9RMF+VNtoW7nX/fYU35YnUH8+t67yu9AP2qU/WN7wK78BIQiu8uom+au+
Xx/ghw/21ZEQHmBGhUdkv1557ACYlN/49BifxmPh5kHqlccc3MaTy7H5R5/CSDXHacdr3tz+glki
i7UoyL7CsQUl01tzBy2vZ8WfL7lvBvl7EaSPbM+f2Nz9gt2B0F2kd7XKQ+OIWOQTuckeDfjQ9I2e
6ksFdqjj9en8eitSUVGBKkMMXBfGFIMNMstUV+2jHZ/oI6L//ytFRREFsPFIM03QdnLmB+Oov+Un
9RQH9Jz65ND6o687+cXasdRfb3wqSir03VjJPMaEoYbBpO8S8aP29focbQ5E8GE47WkDZQC4jvfl
wwIL/K94156VdwDbIxscWkkMdDjYkG1w+PrX+9wazvr7p4uYM41C3Q5dth3IyNMwskpXL3dyV1uL
vv7+qfEqNadJ0hDDkIzCzqrjghqT65+91bLwJuuhaJrFyaox3KMeKPlVDnwHWPNl3FGhooBCyycU
42rYTIxBtgryv3Pym2TPDf+tAW5F95KpG9cBEE3/nZsZerNNopDVo9YCxSvc6pC50kMTdl59Ln0U
7ByyG9Nv4fdE3vcmTTjrC48wtBYWrUeOunpm8h5bwNf+JBVFDORkgWJWjNVAcMeOCHNibXKGSHX5
vBer/3jgfHHIRSUDYsTSYKwGpHOXt/RnDLL59FQd5FC6NT3pBkKId8lDd1sF0c6bZ2uFRGEDJnUT
NTuc9OjHWgkOGd0n/bW8r5+j93h08Xz02sNsHKMQ5Vu/x5O6cyI/IjJfjVSwAqZWMmbEGCnK6EBI
dOGHwZ28zlfd1UHOnekwuclt8y/3S7/5aQXVg+J2zuo57BnrDaMgiiCUC60qo8Z69sP01tHDlOg3
vcJ2LOhHFParAQpmQU3ixcwbDLD1Wg+QYzzZ++N00+O52Lk/nhK43sVB/1Uf8xvqIgmHVzue6Xb3
t/CysPLwX8+6K27UHVuyNVrBllDGVlaxEcFihaeoIFIzm1bEaZh5+Na5E2USlilTSd3DxnagaYVQ
TZL/vd7wRvyIihIIRa0blZlhi45O70kX2QXDzQGCdYfswk8QhMcTSg5m7I7qZj6VF+PUwaRc73tr
1gRj0vdDg3pnLCIfZLtvfqY6FFmsnRnbaFzURsgHwBu7CZYK0VcvhpIIRGAlXfeuf/qGg0VNIaSb
ThCTrxd8u3rR37on7YXcFI9dGB2Gl/SP+bLSbe54kdaXzzpqrtH9TzdgrC1WkufoybRSl/AcQqqN
3USvdLpX03+mmtqLvMuXsE79F+dK5CUxSyWaFCDhwzfF+SHbmfv04ya38cC/+ZUGh1+1fUjth8RF
pKiwuWMdDQR7if0vQUAss/+FL/eF83J9hjeuZ5GuhE08b9iIy60AQZ9utJ5qyDtNb0TAqKjUjcIt
aJvMaLv26n+QseKgmozt+bl5NB+sH9Vt77eHzCOufo+CKE93jDD7ng8rsi7MBOQWqOlE0KKp7akb
ASdZdmzi1mUjMi4gnW7oqFrAZfM8O8Qbb6DYe4n86CxZiFMyTzqSs+JWeBwWqGF4uL5MW8dM8EGq
3FwyUsE/mwiQ6k9l8nO2Tteb/hoVp1CRbKFJIZBZzJgsdpAu7Ayy5PvymZ550N5hfYL0Yrp7TIEb
u00kX2jiuDV1lI2BYm90anDwD+bd9VGsx/SLEyVympfWRKB3jEEs2XNtVtAJh5znpHv6inbQdjzO
DepRKkorFBmQCK2JXvhFvcxB41v2giMKRPql86Lf14eyYYlEQgal7CXN4lhrIkdnBux/i9AbsaAQ
kZxrTfagVHoq03Jn4raWZN1xn+xej6vBKDP0pjdPjfqzVXfa3RrF2t+ndktG5hkq2xgFBFv1+Tab
F2+edLfsH4ukh+4Yt7U91oTNdREcA3VC9hLysXAMCsVOUcFet04Pk11oiHCniIqC5VbRns3EOLft
3Zjr33NIDOW/g5yInBmsgIUbo7vIuM3ql5juoCqMjQ0tnngUCUElEOvSjctzAzmjyTSDeSrve6nY
WaKtpSf//foZilANrwfTB/vo4g5K1T/osrq3sbbeyCJbA0q5oxKVQKaPkgKUlpTamByZDiIus5YN
X5IHcjCLqjjyumjuZkkbj8AB9E7WW/TEzb+tEg2OCrAPUM0649RjlOY7z90NayHW4XYRtMm6RjP9
Wlp1/d6thbnWcm9Zja2me1yGGzZbrMVFnTgAoSjA8zs2qZdkUYyLmhmAB2T1nu3e6mLdPJ8OmWHR
fBhG2fJrIFt/TlnKjmDwji8qpE93rtKtLgT7AO2JvgYnI/ULRETtaIlvatL9iZdpJ9r64WB9YblF
HYOIAmvAZMX0VSUewxVdjNJscGEsBpBE8pTSP2DAmA8UGkVHCwVIT0o9TKeCUfWkxnWb2qg8BmVD
lfU6eAz62ANBSH9ZIAztDJKW4E85PxCJqYd4lhELTJr+BRKG9ZOc1NWjwg1IUFhZcULVuHWvKPni
Ah3ceAXwhb4Sy4Ob9t1yMHsLLARZlXpZvEhPymJmZ6rUwJLwsVvpDPKU+0y10sVelhYZJhIH0Iok
QZ9Swy/TnLzKXc3/GEpe/zLzUjGckSSodFJiJvstRKZ8jcjqCx8H9amcp84rCerSDoNBkJqLM1Th
FRMiKF01SZA17VLfVKrCRs5pIoe8Y61qkyxX4HHQgbl9Oco3fVXqdssHEIAsWokUXhyjFj5pLbcG
K5jiyJAbPaMadLiXrHm4LOWE2DYn3dv1a2xj44i876tiUqUnHUU1qeGDZhES5vymVfdQqhvRH7F6
tliMuIUKpeVbXF2ozbtpuWG5gXpOoufeVKCozR4B6wt0g3U7Z2HDYIrwlWZO+zIf2gGiGIBa1yXL
nBSo1W/Nl8jWXE6FaVS60oa69CSVt/L8VBg75m5jKUQxD1DNROBSiSK/lxSUGyzaeYCGsM37+Htr
LbLY9ZDCTLmim1BsAr8taNtA3lAosdO1FXG/NT0ilZ05xGa6FLHkq2XmcBycKT1n8vc0kKjIYKda
ACekqH30x2x8MiCo6kiRcQKG78fcUMnVjfrp+jA2tpDIaFdRXcOTy7J8oyruGoAOioLvXOdbjrxI
ZcckvdLkQkOpsdqXvtyqzAFxYgKpV2gJXNTIkI65abpU7W2rQtkAFIfrE6LxseoUBXxzW9Ymlthz
jxoGMKIOO1UXG56MyLBQ1YrKei6ZGLJ8nIujZkAYm6Jse096e2tOhVuwH2oIChWm5edDc4eib0eu
553H0VbTwu3HTEVPe5lTaNOgpoNDD8tOomJP/XFrZtZeP13fijnpJDYLnEuAgJwsmQxUCgCZQ/oL
il52gTdfe5Iit0IeF1XEUsv08954iOl8IvW0l5XaGoHgQkKuFIATqY58XD70xiAyfdFpy247pSEP
5kL2nncbFkwsQVXrVU5Hp6bfGMuhkyNb4eOJD9/ztcUq0wFKGODFKiW/xfXrzKXRPjFDVX0F0pzv
UEHeC0tsjWJ1Rz+tN4mUpYs0zJY8y6+VTp/SPA3MlP27bls2FkOsOQXJQwkmIUJ9woEK4ecFRAy0
DfI9we2t9oXDAAWyLAN6NvItLQJJrI7qemgM3EAV6HYpm+/dVSIg2NQisKakSeTXs+HXBdQ9NFqB
tqIdve/NkvBWzPJoyUE+Rf08f8xiBvaDoEe96aLvmOGNt4VYXdqQSc5Riin5nTZTh7IWCYeqvxkG
nkBPACevMPeKvrcWRHgjFiwywUHF5bDRX3ja2JOO1Edb2tm3yHEUKlbH18sC0lzeDaEcUa9e2dqU
IbnknL1eX4utsLgIqk0NaxriFurHbZ1JJ6Zo9UuBerDTwKh1MlUzf8w7uTgYVJr/zVrZXhR5pnZv
LilCPNOQ3EXY8fdW0hi9U0cVPatTNaIQjvV2A7rSuxpS16MTW6vDQOKpsA4sk0cfjK/6XpHQhiMq
wnUlObOGhTZzmEeZ7oDKzI2q6tSpDbPlsr1X5+lt2i32/SiT+uK19AHD+GxCJKsqIjAphKwezXPM
ouoJj8B8cketAeVJwvLEmcehAQ4rkwAVK7KJ24Nqjs40qXt27COO+tVXCBfXUHQx2DqqJYxMUCra
vWa01KYRntWuFqVwLWaq5r9QlgZ3cwIN2Q99mtkpQS2K3beNelS6GC8VcHHZpAYd2cKr7qkyoeph
qFLu5MNIbydupD/7vCx+FPJQXMq2GX6ypZxtk9TdWUVZ2hs3NQICskbtnLaXawVPMRXOztJ2YEnl
1R0QNc1dUxOrs7NuqY4VauSgal/NL4wOyx2x+tw1dBROElJDQtxCCYjbzdJ4n02d5SpNoxxjEmuv
M1C76Lbip7Hr9SPic+2p46DLL8xJccmggyuyVYfnuSxRcaln83y2prwPkLNeDpNEgEqLqxz1prQF
N8dcoTqg0O7xfhm8WTXUxOlLkucoG9ATxQFhPHiMyrpHENPMWR8srJrCpGvKlS9RATVVBfaSnVDj
hnvzcSw/7aYREqUsZRDrMPgygwZc0V1jSuhOuHTjuhMx0zES51GK4iAoJcW/pWQl9ELFcI5tsBN+
27B/H4mHT59vMYU2Md7foD9/72BZ5fKmjn7G1R6X+4Yp/0Cwfmpf5Vq/NIbRQjUdjwAgtA4GntMO
ScFmaKrvEyufrtvBjXX4yDV86qhfYq3XSEV9K0deISE/xjraMbEbY/g/GLKuDglk5VctJoQ2BvAo
x2Xjpxq7zAMesaOVHb43hvUDPo0hrdWCgUcYuCGuPGdq/VyCE/p60xsb6SPC+KlpPlUTAHII78Ks
IDAkF7JfEdBSgQJqL/O7sZXEEkCeRINeWKMcFnp5r3STZIMx9oW1zb1k0p/fGIZMxVypCqlIK6Ex
CWVog/6Y2i4B9t5CsbPF2Z7cxJfLjT7WW+rTVM2kNSpKVSWA8rv5PHfmcslTswxkBZUwUd0BBREn
xXeyUuhMWPLEjFRoYJIFssR/82Z0Ep3iZdfvrPqXS4LW198/DaXrqNkTsPQHxqKWdmL0K+ElqOVj
Mr9NY7IXWNjqRvBqkSaQzZaNMnijVd8qxlDTEXLLxtxrOgTMri/9lwccY1l//zSW1FK0qq4GK0gA
fxrS9M4CBdD1pre+X/BnTTx+o3SWlrBPq8dYmk+WPAX60jwlIAHd+fwvDyA+X/nv569yUWYMksxw
IDKqwcF0G03JLyVSX66PYat9wZFNtKLL4sIAQmasByS3+Hw2G+gYSdU47bjlWysgvFRx0Uqg35VJ
kMV6DiGO6Xer0e+E7mQqpjXhhkcyJAGVwLD6AgxXafFctyqxUX7Y7Xz+xgyJ+c02Lop4bHvwR/I6
CdjYqigjzg/RMO9xVW5YDjG3OUWSlEP7mQSWGr9HYLJApGP4UyWlV9XLK+KczrfWWkxv9jhmfaV2
fQi+sjvob8CMq01QDGzv1v7aR8ZyCCcavlStmPEMbowcmhr8aOQc5kNy6AxlVgO1JSjp7aBJAk2P
G4WkO4mMj6rq/3OK0a1wxhcjT8F+lisBFuUCJhP5mfNUCppBLZ9jULXag0Ssv2bOp9fekIMWycOd
Kd3Y24ZgAjrTktNcUduwXwkPzXfO9w7+VsvCwQd5VRJJTGtX/hJAWtPsifK95OmXDyfMl3Doic41
haYD3MOlO/M586Y8NJox6EmBHPcjPIjrG25rY4snX8+luNVTJYh76OFkI3tKSqRpYrP712TlpdSW
nWXYsMRiwnOpo4X3RorSlCp28vJ1BIi2sSBOOe5R425YATFvqQHQOYITZwiXfFXgqdLCH6eodcmy
9DvR2q0uhDsdDUudukQGhGKy4VYuZdC58Vlzqyb9fX09tnpYp+/TXZjEM8jXlVELKJijQYfskVh3
5ErZWYWt5tffPzWvJjBbYB5twiZrHCPPAsADIX5JdiLCW80Lp9w0TAt6yboREDp6kPVDAjCeX9Ss
3quR3jgWYrKmZRP4otJchwdn3jdR5cumxEEMD+RxMoGwVUvPXCE7q721ZYXzXfQ5rcyKk3BGctEl
SoRqRKVdnIr1XkzVw/UV37AiYu5mAXdmWVKjDmMrf2ZNdM6t+DvhQvn/EjeNVNOIdiq4CZMOhJEA
IioE4cIk1/e4iTc+XszYlHEtac1kLCEiA76uTsceiiLX52VjL4kJm2hJUA+Pymtg43VIVLugr7G1
5c/1xjfMnph2YSTvatKQNoyYPLqIGr0lav6g5moNvijwyua09K/3tDVDwoEmBa9TXOQkjIvSB4fm
ITeHx+tNb82QcJhZXuZtl/ckJExxVBOuM7jqyfF641sztI7nk6Wo+zoucrOGPi4YaeX4B2K1x4Q+
UiMGLby8455vdaL+txPTbBRlGnQ1oIl2N6bNLXh2C3s0jdFtcNHFhUx2nPSNsywm3LupoPJStBFi
E8yblLoGwzMlDiIYoOzI+HdyJTIV8+7j0pJOXnDgtPmUyRZiztQBoRP4ZDLv+rJsjUO4rzW8IpEH
H9VA0pl5G0tK5+rQHTkmWdYfrTnJvmfJxZzSaFWgwNU7Kxgs+kMv2+dakm7MVN4xrRunQkwqmaTr
GpBkt2FSEwSjM2iA7Dw3tlpet9qnfVt1EDpsBqkLVQ4erRicgmBjjrud1r/GXK8keP9tXmJ9x7gJ
Lva6QfhUN9ODRgsKGYQSypht2eNhEM/tXa6mmTeSAsWnemwd0qGMI3uAFoOdqf18zBr+vf0g0s+U
yGhDlqOvwzKfY2SCRtrdTGCMDuR0VMFJn+2Vp21sPDH1lMvAACC4gEhATEpXBursd23Kg4fHe3Jj
ZFq1Y3c2bnhVMAlyXS6lvlQYkEqgOwg1H145ygjNNilEeP+2xhvl+lHa2inC9a4tsmWxrCThOP2Q
cuUEEudvLorgvFuQSpqwGeA4QF8FJAq2ZY5gan5M09m9/u2rif/iOSXmnuACFapGkha7PM9AOkji
2gMvuHqCPgzfMQEbKyHyiqF4JmYai0sk0P70gFPhkW23cYuESXTIybmje2XbX1dvylSML2qZ2sYq
9KbCKlrSoxSnxTGe+PyXptSL00YNGcgc7cpomntV1ZDXMiiwfArlp6gi2QnCnuPOvG7sCRHEtIxy
OiVF1IWNmYXREIXofmdTbEynCGEC3BfiWxC8DSOivyEM/D6CqdvmdfsGJWFXHcvCLmfyPc9PTB0W
qm5kFHskyLU5mKSqdqQhuoml5v76/tsajGAGedIDMZOWcjBMMbH7rG0csxl+93oyHIE+vKugQpk+
Xe9rw/KIWT1NqXnPpkIBWtA3tNJLoz/miqHqjO89ikQy2nQEAHFYgztNbt5brHtJ2ASK8FH/ZvuC
SaMIY5t0BGekWVfHrlpFc16kKfrmUgtmTOZ63015lIYQgwZwGARnE6tL24Jm6uH6AmwdCsGcpXGU
ZV3aLYFBl1sty08go96Zmq21FdwZCHiMo55TOShzHfoJIB9LGr9J3iJ1Z3Y2OhCTRwkdEGbUhz7k
WncCItUAprTz4yl5H8uu2rlJNtxYMY2UWEpM6njpkfHVIfv+CkJ7W5EGO0p+oQZxZ6o2VkHkroGo
GTKoEOwKsoy8zMr4iKf7jlfzZTmCTMUUkqkOZYI3NAlo07ymtfSgkQg0DnF9i1PgJI0cdgNEL8gC
vYbrW+rrogR0uV5sn9y0qJhH6GDFSiDNrT/nEKpC9ZM0QuxOe0wlKAzk5DIXygEC4YghpO4S/7ne
89Y0rr9/6ngqpRZ+mYppHJS7ZZgfVBT4Xm/6a8AGBiUc9Cju84YuVhtqUZMeqcKGoO4LnnlDy8sz
BOCy0l5KK2tsradF54Afq3uUkV32Zd6ZzDaX2sLDRJPlg6prS+zMtNagWcQhrdyyocSzNAGNTabL
3d2a8wd+ADJ02bEZl9yphmLeoW7Y8C5EWpsUtUGQMTRJINfVA48GVI8jdz8WWbGz/FsdCBalIrpV
8QnXB6krHg5L2b3qdK7PiSQlOzmBrYMvWBbFSKSyN7HOCeaGdrfK1KLW6X7ZY0/8utQNTst6mD5t
JMZhTfhk8mCqmwiqLKl6SKGCdIfofXqCblztkioaXwrox0IzMW8ypwHY4qBDtubEM91yR3MuH+RO
k11ChsxjarHgwWgBz1Bn1clodPnt+r7cmAqRh0ax9KZlOe/D/3F2ZUtu6lr0i6gCjegVPLRNT+l0
OsMLlZOTAGKeh6+/y/epj9KYKr/aVQIk7S1paw0AOj5iSr3YCuWIWZ0XUh6uP2Ilqkz1GdtWUy6E
ds4QKb4ruIz9Amn3tsxnSs64Fmpw7lSxM9hlD6hpPVo0ubvtvY00pNRU5KTF/WAeT/UPMojqUcpa
bGm2r/W8kWx0gluNdJ7yIIvCc5qVR+o4gRinu0UNGzuxlbXHlJghk85dh8D7OIJGKMSWSH4suhdS
Ko/FW0DWlXA1ZXrbxVlSXHF2wRQxUPkAsXomtib7fICk0i0DIU1hlZbV8Egd4i4gJOzv2nwi3tDW
aqMI9/EHSFNahca2cCW86gPVHUsJC9U+2tOk35ifa60bJYcpzuKFwqz2gguPIDY+hy0sdVPymAx5
tVFZ+niYpbrMsHfZpkkpy3g7AmxYyvRgzeX8xqlT9V7tKr0P0yyNPUjnDjdh/mHiaTyvrKKstNO8
C8quf80k+VFqBf/JRf0InfZZRMOv6+P+/xPr3ydZaXKsl47QeBYWORej+1JlMCDVusr8i1alJ3g4
7cDNiKBnXD9GqHx5QvJj6sxHLFAga0ALnUDw/QhMLJDPcmj9pJGHyiYewGjUqxi0TuE71h/gj2Xd
KVwP+8MC1QugGOp9DPk42FvVk9+mmn616tLe815tXRl/PCuY+WGzvSQkH1l2pjyKvbzVX8Jp/DVn
W2L3H6dc9hdqYgaboYvLDHAGcgRz+Vmw26wg2P+Rje8mm+NGmdXHU3TOJzd9iDprOaqwYfvrQ77W
McSYym4SJYyX0dmOowNbXmNOD5ebtOutr3WLsbVoOuAC9VhE5yn9YfcMOi5b7uZrLRs7CmbFrgWL
uOjcpPCnTGDR2m/pAH28TjATI1FpERWtqqOzJHCXlZ2vw+gg5+q5SDe2QyudbkIkogHGr3rKISc1
Tz4nX4Z+8SzgKq93+sfZiZnwCOLItor6AY7aFcXdaz3aKfytuSb3Y9KlL928oLtgXTpsbFBXhsKE
SRQhbm+ccIjPs5yGhyUCX7pOnepw/WvW+ury+7vpX7VVKTrtRuca9lGeFMlzA3EpX24yU9de//L7
uweQtHCzBH6Q5yJK7lldHEVrbZx310bCOIJMYIMmcVcn5xFLMyhPBw4cMVv4rpXOnvQbB8a1DzBC
WEoikxnfcG6WhXyu54x3EPZa7I3lei0cjBh2E2HB031JztHi/BGLc8zCtPEShrsnuCvetuVgwojn
JW0nEss5OQOThDutr678c33+fHycZibUIXJ0CYV/npxhc+jT1P7utgUIqGXAm8xfuuV3vshTkt60
AWQm7KFxJHxQmxHJWtM3gK1ayFVFOEmND42buruLCt9GlK8Mi8nZtihuRocBHSanr3GbniV9JXBu
Hzp34wEfVxUZvzz4XVxENhl6GEMlZ7vq/5VVf499vwfrau7RuAAbcOruLCVv0n50GDfCXEudQqGg
QhTq/oF3kEXTk3gYa9QWr8+DlTzCjTCPHRrVDswl4DR1SOYZu46Xeehu2nQyEwnRQ5Hn4pcKOfri
+wwRl0Y9KxinX3/zlfg2Kau0S6uUgIJ9ThP7sU/7ExytN65818bYiO1qjgATGGvrBGqI3lFF4zNL
p9hnMq4Oc9zxBxmXyScg1LZAKWvT1ojzgqdiKN3EOqECDxPXbsx3rpxhxKGnade0g95YlFaG28RC
AOkyd0Kr6KzjGOT8icB2eQIjr8zTYuMRK+NiYiKwT+6LXihwpZox96KLX7sS5Las+xcmgqWptGSZ
nJmuX+esGHZR6951mlm48ik2stXaFxghDkyH7LSe43NJCtikcp8XYnd90q7MLNPneylUOMVMJGer
qndLgfSbj3DUdQ7gHz2kLvwxrS0Y1dpXXH5/l6gapUIWwrTsTGOIcvbFvyKe/1z/irWmjQVcN6NT
hj1LznFqPTeq2gnSbITeSiCYGAiUw/qBzFNybkVzEvHvqRAHUF49MW/BV1d2H3/hH2hLWUWw+6AU
yonpk+MQAAg+J+QfIJw2hnmtg4xwHiQW18pG39e88Prqp751ApmYB3gStImGzf2ZEXGfgRTlkX76
brfyJ3OT50VYQcrzl+vDvJIs/gJAuKhqqRQZloX7eeF+Hj7pbsvR7WPRX4eZbjqlyyBas0z0PGaw
jPbtkLleyWG3WMSO9a8uRe9bcTLdhzMgdJ2d8/vapuPlRDz/gHjrCHCMkwYZ/M1hLezaj12+OLs+
cb6SKOwP4KA6EBZpywOxa+txHrt0f71XVmaoia4AXRH2T1KEJ4yyHUxLVXxSIo5+jz28dLN62BKn
XNmhmaiJWaHa17MMRzkn+57kbuYPhH6y5+bZJvpnmi/PpW6dS4LdwD+vfZiRMCCZbWVlycMTF3dL
KDFvf2gLttLxRlCsTScja7Akhc8el+FJUv0jz+i/bX1RHWw/Xx+XtebJf/Nd1g7zzBhe/2LHJpIe
9glxcZZu8Xa9/ZXUbRr4gHqYCGeBfoWEvC6f4a8T290/sLs9J2XFvbkajku41VcrCcTETuRVGYWj
M1qnxILxV6+sz82FAXv9S1Z6ygQQMLi4250zw/aEvE1T5F042rW9kTRW3tyEECi9pKpeHOu0FI2d
QEF50E90dpLDbe9+yervVzXiZADHL/GZiB3Np4NTQbFUiI0z40oImFTgjkWtJW2s/FV9gi88eJ3l
fixwSEUYXn//FW4DM5ECDizJROTgA7JUlwc21eQFqpv1Yz2jpELTyDk4eZ/tMlsmdw6u6D4DuTr7
klU3abA6zEQSiKWK1NyW1qktCCguFpc09jTkN3YO3Orvrn/m2hQzYr3MmN2CDI5g5BifFLZamfaL
dt7oxbVJZsS67NOsq0sSnqqGn0QGuhexbj1zm6TUZCCJinsrPM3zKVSzT0FZu94ra69tbAuWjlaV
c1k6OlHY0P8OUXAqIepyvfX/37L/XaZmJo5AWBLHuSql55r17XNYpPSuaBv70AwU1g5poR/LiVl+
V9YduNKo89ax+M1Vz+Mdso3rTwTwJjsvycmVWgbpVAHoqlUsNhaYlUlhXsBZbjHmCynCUxG98OwV
borOVuCuNX0J6HdpIWNgljO7Ck9korP2hYW7pYhnwDdomaif1zt4ZfhMj4dajUUuIxSFRxia+pla
4l/uEjtfrre+kntMm4eu7SgpCHFPcw5ae23lT1UGXXQe9r8V20JMr3yCiQLBFRacqQhmoCDJfRqN
+yqpNmJyZQhM7EdXsa5GboM2yvRY8GoP93RMta37q5XeMeEfrlVZkCrA6jtNri+zZccm5QEuvc/7
t+v9v/b+l9/fTaEOGgIlby/vX5aHsEz0ri3Vq5U20Ub0r2wg/g/XffcAbaNABMR6cs5klbY7Wzj6
kwWXaZABrfpbNPe54/cM37MkdOseY6XbzJvXzoWzMRHMOjFmBVWTfCrG5ghW7D/Edn7f1G8mBJNo
QoQNZaJTXlvnOrL/tYj9aYYHxUa3rUxZE3jpVnk0yVhWZwvu9buqcE52XGwR71YOg+atserzvowL
XpzzUOJiGgWlH1Fi1U+JVZW7rLCBGYx1sTWJ12aAsSrmSThlKcO5Oe/vh/wgyLfKSVH1/pXao99m
W8vM2kw2VseyRjlkilCalvUIl0y643XqYePkXx/wFXw5kD7/jZQJQgFVP9HLyaTxqnGCKwuwWSWO
IjLbcW1Hu5mA+xvOMnyhTeRgr8b7nXKgycHGtL4vc+E+uVDd2HihlUn+fz7nu8BKYWlOewCwzqIf
2iOjyv3SsUVLr+Az7kSmlPYb5ae16XI5q717UiwgTpPbKGjKovLS9HcC/IiATC0f7rV7k1iCw0wo
zNBzy02hH3GCVeuucaFs5FZeWXy7PnofhxM1QQx1SxdIAIX5mU5CPnQhZJYb3m6ZVX98aEVP/7eD
kpLrNrFIcWZxBTchmTrliyUEkAyLNe4Wt/k1LgUshUJSfSXtHG1QNT4eF2o6xXQNfHh11oqzZGAx
SSfpjrQempcuV+IoqhHlJNqom6YbNWEOzjCOZQ17qTN2SucaSKm0rz27Tu/jLVm5tTEyliINQ+ku
hQxN0FhL8dCPcKJJuiXeuH77OFyoujz13SQGPZCkMqztIM2PtpyPY/i7bSKfh1uogrXXN9IcIIVp
KQYOwFJTHfpQHsZQfL5t9hqprUXFHaKHYC20ow2t1/BZa6j8X297rV+MtIaS9eQy5eC1xy8Jcr4t
j2OP4vUWqvPjtAxFyv/2u5NEJZSSZRFMHILa2bdQWv5g/Xv95Vf63PSFgVpT37iNJc9NQj+F7vgk
3P5wW9NGTKODx5TkhJwnK9eeqlUNBLTcCKYV0j01rV+qKoVkDmRNz1PWw30rSyo/ismPqMIuCaK8
bhtENenv+9hKvYxH6RFswi0M6cqIu5ff30VCWs52RBZQ+acZ0sicqu9Kx3uxTAfX7rbowGsPMYKZ
N6Az911pA2OT/0Pi4mtL6p0C0pt23dfbRsiIaOGQJlnyiJ6Bgeu9yEmPXI+3RZxrBLNKm3EYRVUH
SK/NcVricedmMtxdf/OVmDD9WoTbTRx3wva5T+WjHbuBg02kPcjjbc0bIT3RvuG5ghpqHjEf6njH
mab3Wg9315tfCzojokdOAUDLnOmsSut7WWNdq+I/15teWUhNqaGUizyVMR9xYx4LX4rozzIocLvn
+sWN+OT3CjTgHFLSVmxtXNxd4vnv8gE1lYfCYplcZG3I2zjCF4zDa/A5gjWy9Jfl6Gbd/vqX/V/U
4qPnXBbxd1E3V7Zk8OSycViQjdiHZbWAeKZSvwqX8Qm1dCjclrhKbwfageqiahxYcGqJpiq/g22H
e5+N/fS6ZEXvyYHmwSAWiYF1szuI6U0/q8Ve9kthOae2HwS40vCC2TtWGJ0V1Dpzj+ZN9BZJHvsi
yu27aYibI2adAqpfWPuOOmLXT1AzZ0Xc3SVhwo+VTPYdL37NsZoOPHOjZ9pl9i9nyF7qSVeQq2WL
OlBrrL71cZ/caRj2+Hat4Mi1NBZM+JxGu7vEKdo7wRg9lGO2HCvXBmesd+Z7ympcY1ak3encag5V
nPefogn6dkXfMOHbyrH2tBu7B8uu6EOIi5KNkVgJPvPun0Dbu5IQoDzX7e8m+ybtJ6W3st5a20ba
gJKgCzP3sYAefAEIV5sk2PCBXQBvKYjxbczYD+OP/EXQQFJNCjjed4HluhJXRkX8kmXYiF2fqGut
X35/N0+r3BIwPe+mIOf2NyrzvRPqW2oleHGjd0p4Q1AYmzjBnKsnOiTPkZyfxRBt5KUPOx/NG7uk
XEENt5gbMARbx0/THwyqiuom0gIaN3JqB9X0tAGFOQiLR91+rzKYGslfektc5MPlEs0bORUyvktb
LG0XSNZZ3jw3x8KxJk/UFmT0lfh509iaxAg1TyOdwaQMRmxPs8w9JGzLD2HlA8zjGxUpbAkWTMqQ
1mTXuQPZ1wpXzVyl7l3GsCW+/gkfnnmIa1ZTGxomalyUE5RlfIxwBtmPrMo8t4V9AKgcEAOvt+Tn
1z7p8vu7SGiIkzosZdDWozmE4uIRDg8VPBxUn9lHNugtwbiViDMLrGWhmIySDnK4rHsQYXW3uOTt
em+thIRZXS1p7VrQ0nMCTfvyLnUWfqqgt/ygwvGmcyEGxAzqJg1xsTNjTrn2wWLL5EXT9Ktt9Sup
x5sI4XiIEdpTG2Nu5eDGhM1sP/LMZncRWAm76720NgBG8Cmbz0OPeldQ1SI8tyxt9wmNtozjP279
L/7E2I2Vy8a+DxRXuKPg2NRvWcV+HAx/kSfKrNbZWEM3diIQDpbNXVRIgF7IYWTLgTob683HcSDN
MoNGOcEdmqwJXEf/tjMrOVnl9GkKFfU6UBI3zqEfT9W/aBTQdA0h6ZNiHtXJwYlE4Q3OMqGwxmL/
+jB/uNMjUl2e/C6eKXj5ZRu6TtBWidenz3X4mWT0pC93qZWEVJG1ceOz1mGXmfDuQVGxJEsBImNA
u29l28Pe5XHh36E2sVGPW/sQI+Ri6IdCW5xDHiEkMPDUVr3rO+eOR+790LilX6lh9N0l3xj/tQls
BJ/urDITo2qC0tH3zBGeLKJP14dkbdCNVbWHZBSk50Yn6EDFdPpHNsW7bPp+W+NGWPNibJ2CIvlF
473Fkp2ycw8Uso3ZtPLqZumhcMeJJgV3gkUud12ZfoZfBG6U3dscKqVpRwtYR45EQZyAdcQnc/25
S+NjD5Ok652zMqhmAaKMqZ7tsu+CLqy/95y8DCX8ma+3vZKWzAJDVHSLQOGxDio3gZLcd6hu38n4
My7Cfaveoh6u9b8RzTi2xPlYY8c0W/K1SIXjOZX+3GGibiSktR4yopiz1u7TGlWXpM+fqMqPVcVv
2odJs7qQa3fO8qiBGnqXv02hvidxdtP2XZqlBVvP1Go4luNMW54NXyHRbB5hkb7+OsESaXrBggMY
VrLFZXmSlKMDI5uJntiSjXc1HNn2LkvVRsJZG1ojcKHj2iogUe0gF0Xh93GL+2xHgDQ22FuiUyuP
MAsNAgd+dxnCOkjn/Zw4cIXwW1nurs//jyn0RJo1BbgOAKpOYQ+QN1Dxt4odJAMvrJv+azjRu1mz
P9SCLEc37J1uAZhK34ML8nLjw41CQ2tpt21dC6tP1YPsG8LMzatDXMN6ciJQCJ6ZvasJRkzZ2sH8
EErtJsjR4/a3GJ4VD9uNzedKAJlExXCKVKJncFPDsvMKyu7hS7SBWFpr2gj+gVY25JSQHEdBB9gl
VvYzBPzJja0bkV8W4FgWfdUFTH7jwxuZf18fmrVJZ6zbFZvh9lOhXSGre5wBQTavIEiQ7K83v7It
MNWOo5SJNpyx7ZvFNzLbXg35/yLSBxuVVweFpr49Xn/Q2ncYqzY4cWOV1xf1ReI+9zllHtKH9ij0
9DZWkJUdlOnt6qREZTEFx5VXwvWtxq4OuL7XO44imJ/j3ua2TGOy+1xniCMxwhlNu/THBEytTfO3
ONuYRytfYTL7oEiKxbXHGtuGzPZDHlqfS0HLJ1TW9FE5UbTRWyvjYXL8SpFxpWoEGtVLY2NT3lu7
Bdeo4J+m9sZObWVNN3l9Nm6gcKjA3M2c2I/c7Nz1X6CXBpuMXyWg8Ncn1kpYmwrIcunai88hqM0O
WCDaTr+rTm0hKta+wIhqleaQ6+5bCgXA9KddaahekxNJp0MUyQOQGxsbq7XBMIJ8sJeUxaEiQRTW
YMiVjVdG84NVzFuMzo81uYg03VvzjE/T0maoo+q6/81Y0ewUqo1g/zvhsa5pC0wKkzsVWeFrCJds
+Mpk9k/4k8o3LA15oJS6SSEVr2JkApGyMmHIOXBpaL50sEzzFrllObfWkcYuQMVAVfFhoEFqEe4l
vPm+lHGE/Uy5US9cmW0mGVCJMqNtNOLllz7x4mX4Otvdn+szeWWymdQ/nsoMKnkVD3ryvarEvor4
jton6Oeds3xjfV3pIJP0xwcBydh8IIEVvaTS9Qk0bHq60Tkrucsk/Nk1zOgc3mEaA7Ui8/QlKtRP
oezXReiNPlp7/8vv747JVtm5NoD3NChD2MgxkidPVTw10GYal42stfYVRszHQpY8nwULQqSqBsZC
wKv7XTVBjOC2FcQk+7mKxT0LHRawqnZ2hFTkoc/CaM+tZLrxEcb5G6qVvI3gnhTUUYggjzw5Sl90
N7ZuhPBFoxJ04TwP4ovobpnpJfJ0tgyvvIQO/cZZam2ojVhOapjDxMplASkep/bV7r4L9eN6pK1E
scntWxrcGc1O3AaSp4U/O651Jn1ZbJRaVuLYpPUlHLA42J+QAIn8PomG36XdvnU6/la1/N8SQMzr
H7EyT02CH4O1eONQHAhHUdwx7D0vAhqwlephl1Cz9HDbUy5PfxdwbmrJhKhmDqJSf44m/TLPwyNt
u09ztsW0XPsQI6axER+AJs2xB+1ebOxBq+nJFm/J8Pv6F6wNhxHPLhN9q8vaCbDwNPtZ5nXo2S2y
N8wKvlsCNKiW9vrL9Ydd3vmD865pQJnIXjg2RVC0AiSUucqru3YKX+s822Lcrs1dI7Ijm6ZJzFD+
ykZ+F08Sdp3dxsRVKy9vhHUxct1EKV0CB47loDvgHimsyUNRFPeocv/g6EZPwSfS64FP34jytdEx
orxYOjsUA+zV8CnxJ1eJ6djA5i8+9a7sfhQhLnp3wGoUf66Pz8p5xyQFAr43kY7NS7DoIfnJSaUO
EURjD86Ee29foHjmL5qH2Hlf7A1u22ub7EBCBwsiLGQIYrYH12AP6XDebwXoyowzyYHWsnSpRUMc
eyLb8cpxGj0rjl+rbt6oTK89wMgAVuuqRDVDeAZk9GGy7X9qNzv0lrUlHrgyoU32nsOcSGoqrfMF
qFZGcNLSkdMfr4/32ssbwS9xu9uiS9TZsX5O3ePSvLXtbYugKW1M2zBp5mGxziyH0Dkc6+bEK8XG
JmTtvY0ohx+fA6PcOTzP6rmcAa1uX9om3ZiPaz1uxHlP0hg1JPi1aLv6nOcC1t7usgVTIx/TVQlE
+f67ZOCoX4S4NNGXDf5QAHozlH+gLqteUohNp/7SuFAelDrv7mAmSf2+1F/poJdfLbbqvtNRDnv4
dtyFvehODTYY50iXfK+TufzZqpzgunbRJIC2ztJCJhFI97CF/qqfZ8niL6JStqfjvn3M2zrd4XKL
/LwsL37Y6TGAZHzrz2nfPzFrCVEpKITy835SP/qiqitPMa1g7G0BCz24IehsU9JD9L0tq2+1mnjj
FbKbXluorzy0aZtDoKrt2mQ3qdj6LayUt7sa1tRPTWgBR1AS3iZ7JVgHAo+Ax+HgpvyX1jq0kUFj
8Qbg9eKPbQEJn8mWAc579VcWWf2PUQuoDA4puNA0AaeuKeOTDAvqxTok56Hrm90ibPhcdm3/alfN
n4xF5QPcQGzfdSBX8ClL0iLc2Sqq/onhaupl2obSc54zPCp1xzvqTt0nkUTNgYRV8RLO04K/u39a
MbXwiRzhkt2r7gxGM/KKHuxn10VcAuHAf0Hngx8LZIXHRAh+IAkwN1D2L3YxT8mpgzenX9Gp8gcx
1b6ciTwsoJE/zdBu/2MDrBs/ZA0yazGkFXSXCl4f8tCGhOZQ9D8sRYqvjQXusgYdDzrhdILPhUh3
kx3nu2lMqO+GdfJAZhLDA3Uad9aUt+M+DWOWnNyqH9hdXMVV7ltW5DQ7TVrIRqXz8FICAPN9ZIk9
7VnLZXZwiKVyvy/CDLRpupyWwRb1bnZK8bVO1NJ6OEPru2WI6T4Dasp33YT2fslTnnksctzdxMrx
WzGmqJtEXJZ74FSGzM9a6hxF69KHBJLNL82USAdenVnr9bg3vGsGlTdePogMhvHCUtW+ZVbl2Twr
lxOFLDLbS4fHQV3z6SC19uG/ye66pGm9BWkAxwR7+JJZCx13MibFIeNl+Ak+OdMJ3LQ+xk6/AQpE
ZM2+htvJIUzL4eJK6pa231RdeIaItPiDWr/1XcVR9FbqFIETFyXt9oB9VycaMnosEy6eh7LUtefm
Rfmgl9qR+7jRyzdI39jQNW3GN9zpshRwrYQ1/tg0RbcvKVv23WjxA84cIyBA3DoVMDh6g7Cm+8Ud
1ARmxcAOXQj2t1uX8yfYjbR3zcWzYYGWQdBLWezzyk7e8hLXky5Mbr+FfWvd9UVh7V2dv6J44Zzm
SrWtB3P54UcdTXgdWxW7uWK2h9G2z/aS6+fkYg9xdJTkN6lKEygi/TepCZ3QCamgDhTQChiLFKoj
yvajZUtlfiXjm4Ra4bIqEUnXBZGU3yN3gJGFO3OP1Vu3PP9nrn2wNzX5tIRFSwenRPe8PNmNFz+P
b/NPUnv1Q/Jl+mT9IN/cb+Nr96l7CB/Zy/Xld2VrbzJo41qULE5c9+zUS+7hiiEEPildLO01AlzR
Il6i3fUnfdx9wqxnpnXSzhyy80GZONMulED15CT7t7C2CvErG1WTCh7SOdVqJDA5U7PXiQ4ey2IX
xS9VD7vlajnc8hnS5IRndlp13QhhyLwT8WEowvZVT8PkeJm1ZYT7cU9xc8MYx9kCyziA69MZfnf1
WUI9M94yr/94a8FNyQfLGZKoRf4JBgL4MIGWJXF+Xe+ataYv3/PuJAopR4HCfiNh2hd7RL7NxcYG
d63hy+/vGk4WGuW6ZkXgwIzCnR7r6Mv1N/549nNzhziNMCaqdCbOUKJ9A5Y2g8ag5SGbDZ49wgzw
+lPWXt/YKvIkl0np9nNghZkvEk29EWbiNzZubBUZFHWl1cVN0EYoIsWW8wegp/31F//4uMnNfWLJ
AUTurWgJaov7S8ofWWod88K+L3r6WLf9riftoYrETUcBbgbwUKUMqBe9BFX14ILBE9E/wB9u9NNK
UJlxq0KJ21OHzUE9F4hV6UuAzq1x6+p5ZYzN1ceqeAODTTcPOEWXFJnyqMbG8Po4rExTc+VhM3Jb
0VJ+dqI9ChWoh/3h7ZvTbU3QtfaNwNW2XRBQAUtYGj+WsvYgoJy6L3b/fP311/rGCF9ImYg+yeCZ
I/I28exZ/svpsHFSWnt1+t/UkHNOF/DlStySYUHRvO33MRmhRQCTj0PiVhsZ6GOpC8JN+/A8SSZd
2KoK2qKugyHvB/DYxiQ6ssQtjiNuSfaTmsfAKgk5COakT9zJ9QIXHVvvbutGI9L7vsQuECF57qz8
RZP50JTd621NGwfCLB5Ik0KDM3DsqfCsZPStqNxya/i4osNNKQfWD5NKRqnOMywHSivFgWF5Tqbv
Yv7MkyX2hnprHq/EuKkIkCXd1HGXMaA9m8nvVGGDuiAyoJW6LY3BlfnmGLvMDDattj0TdlY89RJg
zyZ38kX7SouX60Ox9g2XB79f60QVtwWgeeeMCW+Ovi5NsnNASL7e+tpYGJEOqY7FqVkHtycNLfpo
dtpDXEhguTMGXMHUW3QH8ZbklLWZ/Pf6I9c+yIj+izl2Bq8Eca7YfoQrFwoAUJYcN4Ji7YOM+OcA
Ks9TKNjZyoqH2WZBmkVv85QegIPZwzc48vq2dzYetvYpxBibOrKy0Bb8zDIoNiRj9AhFjntHR7fV
IbnJRwAsts+UxNeEYXbELu3ebptzBZv560Nx6fK/zxfc5CNM3ehMFUnDM4X0dqbcgyLp3fWmV7rG
JCFA2AcST25RB3VHPSZnv58/K75Vg15r/TL674LCrYtE9+6CqMNpjgzAO0EtcUlvQnRwk30gu6Wr
cP8Ov4P8mJGXXv0mMP7VWy+/kjJMO4UZBRHJFV6e6FPesk8CSgazOJV2/npb31967V3vTE7XgJ4k
p6Cx+6MQ4m3W2NfgTmvj1mFl2vzFN4hRGrIhAI3FDW6mI/SboC29tcdcG1ojgFHECMPZrmQg4+wp
X2jo1ZDvyevNHcLHEg+EmzSD2QJyDsCjIhBT1PhyXKZH6naLX+KW0W8hseC1cFEHfItNu3oh0Zcc
ZLKnLOuneynz/El0rd5DuA501Ovj9fGEgE/yf8drxikGxg4jC8q5hMI+jX9NgLpp2AvZab+l0LL2
EGOhavIsLwqn5UGdh56Inqb5BcJ7HtnSXlgbN2M3EgGoGyVYAAPbGvww/neEDIy0b9zWmVomMm4s
GwcaBj844eWu66Mc6lcT8y6okeuj8PGsZqZ4hMtyIqJIsaDji584u7HaWiZWut4UjuCLiNOmxssL
scvZ9zr9pxn/KbeYJ2utGwM7leWQp3YJgIv4hzVfSpBElvoFFs23dcvlse+SSdEWblSHoQjcOeSe
kw+Vly9bZL61dzcyFS/atovJpWdGoFrCe0vTXe/+rPmwkao+npXM1INAMANbRDW2ASL3U0Z9p3yM
8q0pc+niv9dPOH3+t2/Q1a6i9UxgCtI+1az6J8+61OuUow62oNoP+25jSfp4W8OUsdMALE9YDWl4
oJzJw/20R5tXTmDXRnKfJT/b2/QTCSQh/vtJdZPU9oiEFPDSvYOPgHvANcyO9Uu+v20+GUcL1LP1
VMf4EruIofr+OU6+XW94ZTBMqkY1Z1GMKwABF5i4Pamyznf5nM97uA5nnuJL5oHvvCWUujIeJvkh
bcMl7HgJttQCenQo0vG7LqDFPsPpyc8kNNS9IXLTu3iJ1capeeX7mNFxtiNHB4QCEJuyO6cvjgWL
7qrmnzzvP6fV3fU+XMmB5mV7xJfE6SoHnt9dYu+KOnyACu8Wh3AlFl0j2HvSi/9xdiVLcuJa9IuI
ACGQ2AI5kTW7XFX2RtGemCcBAvT176RX9XCRRFT0ojvcDkg0XF3dewYT90l2biBd19XuUXipT52t
XPljtQ1C+eWj3kUqntsyHw1G0WjEJixquLKC3h77YwzVf2L4MQUHXPqktoLro7WSSdAlwyOzYflC
k56dCew1PPYj1T8aRfypvTWzF7v7acKIM3012/sJ+VfnPPW47G68eiVyLhkgRTXlRKBWfm5IHySy
fHEtaAI3JcDgc3wEldV3jf40SbCJqv43aBBjmCj3GZYvp9Ry9oOUO6tlW6jbtaldRA3aD0YtKBA7
IqUwq6PVY57WEJKqN8Lfyrrki7WvzCmdhrxyzokFdmhvH+Hx/PX6SK48eskRAd20dxLB3DO6skE2
wQkbvMHrj16ZoyVBZGyaKWlLUH7R7AVnLAXE/cZROczotnz8/lbpPziB2OLw79PSbhyEunNG7ek2
kV1+6LXTnZNeeKis5SKYG2kcJfoHNRxbrfpowMXj3lUTPVqjO4Vo+BdhTolMgiLr5qPdxxzOX/P4
x9MObB+Zl+4KmphfKlAZXnSClrNrGY0djHUfv8nW02cypck3WEk6j6k1lJPft2S8cQYBcfORG3ex
xYydI0V62wC48Cwyd4btbsXRXr8+zGszuNj3Xpmiu5eBsWR47TNMGc5eTH9ff/QKx+cfJ6aeMpQL
hrI5F3WrfomKGvtYpPUR3f/uZ4wj4G6C+QoQiWmN9lxnTcpHvUk86HkYD2M3JFtraWWHLWk2aMN2
6ARClFt09eRDEukF/aYvUF/YKlivveDy5++iZwGqDTDm3DlncP+MAZ6tKh30xtP1gVw5vJasld6B
vIEkc3O2KsMGEqOhsAirL1AZWNh9hXIAVHTNYVN5ae11i3hklMA6WsQDKanohz3qoxAEzhCY3emh
4skdHduN7PjjjghdUljiufdGr2vIOR9sABRjObQgrucklFXTJYHdOW1oUtnDvEhN0DtxVLJ1BKxE
l6WbgJCZW2sA38406RTAAuRIAJnwrbn+OXVbwOe1lywGsgAM0xhzQFZz8TrkEzDDj7SEWAX5eX1d
rKy6JTUHtoaaFsxEnZzRF4jrAZFVeRroEgvazRvxYe0dlxzu3co2pr4quixvznMyv6TxqCKARLLA
TuJPicKRf+y3Why3bT5RYPRt565wml/9pLbAdiszsKTkCMdrTUj7jOe2q3+WwBVBLlFZQT2Tt9Hc
shNfCaFLSk6eSPTaWAJ/RhLfA7a112oLXbayQ9xFdLYGiCMK253PQxXvhzSBjTy7SWCCNqSoooxp
YKH/abtbw7U22Ysrma6VuLCe7bOs6hu7mh/6iv6IRbGV6axNB/n/xZQ0hVn1cQOFGBi4+hphMw+m
svZ2/HLOFlrSPry+NVauGEsMalVUSSmlds9VOQ9HRcRtHyd3nqd2qRO7wFwn38HQ+3H9ZSuftWy1
Mk5TYkqzOjP3ZHfPnBo70xCoyxcbX7P2gsUmHCeYujkObvpNA+m7Diap6qunTiVrN276Ky9YkpTg
flt0Dgy6z1rfAQJF5/opGVzIzG+5S6/tkUUOCm5c05iwjTu74tVlD/W4VQ9emeglQwkEfcg50Jqc
53rcF7PxwzEM7UO0/KbPh5+2br4DqLgxzysfsWQsoV1FO3dI6HlI9S2c7xL4JHXH62vob+v8g2R0
SVWaM92QLElRpNOk/dKSiT/Yds4fsp5PX8cEJnjeoOWfGBT7MHW9yu/hAuL3OcRG0DxxGcSWDLgx
s57Fu7FQ8b62y2ZPQBMF+bdEzY8N1dGAuBFAppQ/EmecI5eNYzj1LT8wpzX2XdwNt2XNYMKm3C3f
tZVsYsnbqFrdmHnhjGeeohyM7Ze3D7bXD9+4W413UyPQXeqr8nB9GFciGL0s8HfHlWVQWVpGAl0F
Lz4WYx9eFCdwbfvc0y9vfff0uczjCooWOKrG8tFpRZTG3m1eym+fe/xl3b17fJMDau7CGvbcoqDX
NGUYq7eyTz53ktNFcC89VY6xG4Pa0nY51OPre3uiP2G5t6W2/PHYm85ij5N+9MyRZ140EhoKxSJc
pgHRzDZkGz6OUeaSxcRkO3tjU3jRZHZvveHuWVrdDF38xebDpxJSc0llcjMYu3IY0QBzPA0HZeeH
lqQnFwDbrqJVaBlM7pNsehDAxn5mys3l7kDqUGT2aIsohju4lU2HWia7TJqfuvqby+0QG3maupLy
SDJAXrXxzZXepxaruTQso7nUCs1gL+L8dYYuisvVrik+tY1NutgJk2m0acxMHpVpsR9n95vdxnuu
0q2m0QpB2FxuBk46yylSvAAKNSSgA8vuu6alIXiKajdktXkvICC0o6IeIkM1Mqy60ji4tSmPJcqh
oXYnM/zcElgkRTWxMmYiJEdem4RVBcegOJnvQFudP/mCxTWk7EzImzU2i1QLCYJmmEVAnfK5M5uN
VeYhPv17dJnL4uqIZDRzu5RHQL/m/mDBoKsfyV1di31NyeNcszKYq/lLVXm/ro/ZSrnSXNZaB+K0
Vqfxysm24E/Zd7umtvcA4P7MKNDs2s5eBpCE6jR9nmpIeF5/Lf34Q5dZpbDMLC2txI2soTB8iL5P
J5Xi9n396R+flOY/SFVGQZsqgezqRXHMjOTFpeTNysxD6eF2PE7z5xBw5hK1Csw+hPpVgTDniD+Q
Df3uzeV9NpAzN+wtzey1j1kclXk/Mmi1AuIF2cMa1xQ2/4SmI5gKdLa+Q8dM3eZ1KV+vj5zFLmv5
gyVoX2bs3dGZtSaDO9IYn5POKH7AD0Smx8Z1bScY4zwZTlkhsmCkdmNEo6L0qw303CusQ5wTj6f0
xkmt8onUU5b5cT8WX6hXwoF9nBQ0W5t0/OFlHKydFhA4P42d+JWrrrqxkpLuqGFdxBwHM3+suNcF
RkHILXUaA+ZczTCMO6YYKpZT/pIWPx1S33Sm9oIYOoNvjcgwrw6T33kLxoSdTs1PSxuM+4JoIVGB
zORLXOfeMTMdZ9fNiboZ2q6rcRqZ3U94GPcHNYBEJNEa2LMWfmBiyjl64B3fm3MMwzvaJWHrdaDJ
kjQ5jyBCHSZjGqdAzq3x6kA/fk8GBVIBtFJPieE8idKBfx7UzI6cxtV4chKjsnyzVP1eS+DLM3SC
YLZi3KYJ/Jt0zMugIikJK2R0O1iSfutwXw2qZHRDQzkMf8TJXgyqedalW6rdrBr7CUOqf8dVRr/Z
CZOP43xUvINZAlS85zywG0Z/yTr7nbgkhsdBw0jowOvDBNjJsRAdZY6GAYBDL5WCi59TaRnRuRpx
7ZagBJpod381ZwP0JlIamHUu7Nj2646ih5UrBidmWBWCTTqUvgecCmjodnJf6Rzszxx2iTeyUcpX
ULvwWZLNpY+mHsjk5tSl+4aPkB8e43j6j4/alfs05+KYl2YZuaYiRzoK9BIBu+iOg5eVX6ku2asz
qPbYFq5I/ZbE/FRAMvNozxx4niSvShhcQ5bwEf7EXhwWupt/xlNRRQ33kgP4Lsm3ig0NqK/z7ImA
jDHcZlthjMBWO8awa/IZ5ogW0C8XC1qYdhlzfStZnt2ZJY93eQ5XXbMrVNh7rfNjBuFrN/FYaV8y
yk8gspfHvOZJEdRjqh+4V84Hic4sinxOfV+TjDxldoYSOFym210C0hD14TyYqLAs6t66c3K4DAaQ
6SZfru/ktQi7SFI9VORnWnqgqkMxA5LWDnE2REdW0kd7ccy2AljoJIECjEeMV7MpfxNOTzzRxxLu
Otd//ArlxFw6AYpy6ueasuIcZxi0tivbH1WtKMhQBL50w1A9FFlSh6O0ehEwp1Gg446AMxCnnhPf
kB5KkLbRkj8JjePnQlVZ4w9ZR+A4A2ERBn5SHW95wayN9CJb1yC5k7GCir5L1BzUoE4FXr5VNfz4
Vm4uKyIJHz3smqk7E7MnPlqh5zEt7xM9PEOHB26IEF9U9pY47MrMLsHo1TgPTTro7qyd2Dc6FPjb
Y5rc9XG9Ma8rF5slHN0s7RorXA4RN9WxFXGLDL3bZbG3VQJd+4LLn78/vXiVunPfdudZgq9kQPuq
Ddoqc78yt6r/IDjnn8url5yoyWAxBA6SBmqosKN3Kf9PMJi/eVuq/WsfsjiGawvNe6+EWJTyuv2k
Aa53f8m4Q8zY+ICVVUsW8aEnrklLkPXwAbnjC92/dcOWrPfaNC8iBJOaVVAqac/J3H+hQkRohQWm
Uo/Xo8Pa2CzScDl7njFDsz3q8nkIchxKgTNXSDWaWwUq38Ytf+0ti22dQr0Irodjfa61e2ImeYzT
+KFU3e+czBuRdGUOlhD0qatm9O4bE9S9Ud7MPE7v9RS34fVhWrlMLGHnU+KWScvAPHSLg2Kur9jb
4BU7OkBCrVJ7u0j2oFV/brSWAHRQ88BQrbk+F7oNRuueORGH/E1VbJDm/26sD/LSpTtdqUEzBh4R
OnkHcUiP05c66u/HW+uYhUbAAhXogOznG3dfHGXU3pvH6jAc3Z27caVYm6pFFm7rinlCY0krB1VC
4w/dkpRZWWZ/QR3vIpZCitJ3YmjPZjo8x+UAWP0knlpl7lyoI2/MztqvX2x2WIoMVdcWEPHl4w5C
cY/Q7DpdX2UrB9RSCH8a0hqmw9SLIEEF2bkqHEDVTGL03+m3KY9hEP25noq5RKGjM1waDVegoXpe
NIAD5rtV9yx0/N/1L1mbicWGb0ejyUfO9LlOgmZ2/QTk866BmcIny3pLMHpud41ZMqc6VzU8jwQU
BVrVfq2Z2GADrczyUhbfaK18TErIsLBmuCVxvrORhF8fm5VL6BKLTiG6ENspvCYm64W0N2Acn4XZ
Bp5+Bsxj40T66/76wRb/B5E+uUpxK+cRiN7PKgXmOpeJc2sRJn5bXpU8SymKR0sIL5gHr0V1yTB3
XVax3Zy5OZCPmTxrr4X7HejjQV1PMLWHIWR80IN7obNDZyHsjerVsM0t6OXHBCzL8xZxAdboOhMx
ABFFZVWBo1KF9LOK0SuQxpgKyN6ghenAVGknTT5/oQlUeIJmSKGt0DWJ3MirPpwey3MXS/dS5IN6
LXxl8vK1bG9KgMe59dBo+EltCZp/uDssyMf/f2ZFIXg0zL3TnFn71uNuZqbdTtlRybbMFlaShqUz
gWGSujbK0YosijKBnnZow+8r85NF7yVbYM7sVLQmEqpaxydXuX8It0Ovi78So90IIGtfsIiyeUZd
s+4ARWoFGspuU5wqbe+gvVxunOgrsXZJGUBNIp3NCVR/3ZEvRjv0oaH5G2bfCRV0+WZ4tiamSTf2
/NrbFmkWdwpqidZlUZ05/0G7MNKmd2ZjM4YQwELNRvxpLHN/Pb6sha7FAhZehqt5DTHOoqheYFl1
207q1/VHfzgr2KGLhZtbJoHiTjacK1lDp3aqfhFhAbQ/i43DdWXzLXH1JqcodDFJIoBT2vIhca2T
BzdQCJXsdfGpExxfcXn5uzSBOAJYWAr0SJumd5Ym0Zy1GwO09vsvO/7do/MM+rp2o/Q589w4MkBJ
OJp1jO5yl9b7aWJDMPRm8vP6bHwc5PEhlxXw7m09c+CHOXQwo1PlY1+a401CcvumppnaEdbC0Mnm
EFCRtqGjJHbUPm3lb7BS2h2nphEOwDZ5EHjJhmNTQWz4IlsHSH2v7GPmGOrWQZHuu9cReUssXGKv
/+iV2LcE2KuGQz+3wr5rVRP2ooIKDw3q+IVMT9dfsLZGyf8PipHNDWqWLlIPACJ1TN4a1v/wXGjY
X3/+h1sZg77Yys4kQC1vOzOCgKoVFk4KUmUMy/jMguFXAfe8IBY8D8px2lLXXfuixYa2+iqJy3I0
o9h1bntWHHoIxPJNqNPHmGfLW8LsK27KvoO3V1SV6qmvq2fSTztdWnnEASiNehfVPZ452QkG7P0x
Jk3xWrtjFiAPGXwIBcldV6Hff314Vz52yZwy8r526AAXXpQtf5EivR+UiINJbxEkV3bo0j+hy2vb
QB2LRU05B5V8hlOTD0pJMECDCMn85z5iEQbqLCvnCaxYMN4qX44Pqpl9Ig+fe/hl5N7t+jwGQWHW
GCELSuo7OivhV5yg3O8BL379FSubdIm77ws5XZD3LnIgL6DFL0VOuspD2Wzs0Q+PKKy4xelui4Qo
lXQ6ApRaRX1edn7R997GAK1N8SIC8L53HFhNuRE4gLvO83whiI8+ic8zFo7ZJ+d4EQeAP+wsOzfs
SGSG8cIdWQVTP4nTkDhbWr5re2Gx8YG/zjwF+8SIGzfwrA5s+yDJVpP/723/nysCZJgWh7kgIzwJ
W2s+A2CdpgFcIaqnzOAsyt1EV3uwxNof9ehNs2/SguYQD7/gb2opcmjsybF+qXNGfovOdENtJvIP
TICQyzYFBDiur8KP+6nIky8h+N1Kb9wBWlsQLovQaIcYGocTAqymfZyje2lC7tYZ5mPZFuB0VnAo
Z87GNXxl2JegpzHr4MucJSIqG4+HJvQpIyyo0o+zKd9YPKuftogQSuRJmw89jTKPqC9QtZtuac34
wZ0d6LC58RTk7iDCXkqIdSQVSvDomP53fVxXdt+SxIDeVQtJsZJGEObLfNLi4Xro99cfvjJ4S/pC
lRZVPrbVHHmqerI7WeF2U93azHq5/vyV0LREzU8aIvmmqSBs2NwDAH6YrThoB7nj0G7+3BsuX/Zu
1VWSdpxBBuzsFfmbZlwEae3tJ6sz/VlouTFOf6t5H22/RfKm+0GIhhArynoZqcIAN8s5IDVFN/JY
2eW9gP/U8N12zYBKeJ2Ydtjn32c3ec1G6IXZ33HJ27icrE3ZIhpn1OEEUIwpqnMr/wb8gL1TSsgg
5zTZwDCtvWIRkjUxAR2YLR15TRExaNrmst57fOMDVgL+3/77uxlry2wmvU3tqG4gmev+Frntp/y+
g5QUHEs3zsS1T1gE4wKZfVOMXnEes36qgj5HM4EC8tiG8Ff/FBzO8pbQKDJP0qAT1QA9SDuouah3
qmlEKExZfnLhLTFSjguAVFm57bkiRQdtlqScf9SZS7/WcU0fh2lCxDe8merAsi3vF0XPGF7WgI/X
YQa/rNjnOkZnwBDo2wSGPbhBNlxuE2ahznnL2o3f+fGk/uP6BjlHboxzJiLqZMHsECsUhbyFtNDv
eAY6qqz41+v7/WNGkMWW16g6o5Vn606d5QRdQasEXMio9Utat0/x4JKdS/W3ZvQey9KOgIO9FRaU
OoFa2AjHHy8strwRicYrKjfhXiSbLOy5AWRstxunLVOvj6M9W/KMK1JNkqQ2iDNx8WSn8nvaby7X
tWcvciDH9ahNLOiTSk4PNrQxrRHM3OvT8nGgh47j/4fh0ZUmM6oCZYwazNjuC7RQ/QbuIqm7Bce/
JDr/RmC2vPd0ZLo4SKL53k0F2+lMv5SmfS+TZp9Y7JR6MfTWy4fSqDZaVCtftLzaOEnLU9zN4XzG
TSuESyJ75pYH08fZ+GaZ3Zbd18p6Wt5wFLImbRlGdx6KcCRZkCGHJ5sM2ZUpX9Kka6mMdHBj3N/5
Wyp6X2856a49+PI574M4GXEZYGl/Jq39rQGvp22aT10IwHz4/0c3M8y0HCXBhemzPcAbd0Pj3VvJ
SPzS9DKIHI/HT63Z5b0mbuoUarsw24HT0Q6Y7NCNf6XOk26LT75gcY4anQGB3SYZzmTWfpfJoBAP
Ma59g/xy/Qv+qoJ+tCkWW5pAXAk+9EApGke1nwNxMHdJUO7sI8oZ460+I9kPbsab5q6/K47VI3nN
7+N9sVFbWUmL2T+s4Djpa9u7vH2AN5Uf534+7oxpV+9d7iMz/pRilcWWdx9j5q7DXbyHenftgGna
Qeb5+giurONldt3HzNW0M/rzFBdhDdZN1ueffPTlqHy3RcCfs1uV4Vdrw3yB94pfM7kRm1aKQIwt
9ojngBNL3EKcZgtIsDFLQOopgJmH24BLynPJ7eG2Tif3NM5QG84MqfcEweBtFEqonckH9Zqag/4q
9EQ2PnclA2CLvHSsGpiCxI2KapVD7pV4IZB+dy2Isl3twLKzdMRGgPiLEvhg1S/JrHk7CCP3pDhl
IOXugDqjT9DPJlBBcvi0E0DEPcZ2S98qp/iTjLgcaxfyV/rBJlMGQlLXQ41QqVc1keoZdylIM6XM
TAKjFMIXriU2UpWVE2vpIGW1qeK2mfYRxI3Gu77Kkgc5JjQAmDO5KZmKTzZMkAFPaKfsQVC61Zpb
mYklE2sc2hzSvuYQ9SU/5W3Nd147nzK7eBDw8Qv0Jtdh5UXLTB6jqRkTeFHhZH6ucQehd/A+gZ86
UJmf6/CxJcN3LhJmW4Uto5HVZ6FqwGtndMDpVO0m24EPG002Khgrn7PkwrbCKxM91V2kLGruUl5+
S8ruqff6J0lyHqba6Tci51+s0QcreOlZZykvqVFXi88C5lszNLHbLtnBTGT+U7ek0cA8ZfKXhs5o
v7PjJn8oB2r9N08Ju+8zq8Vp5Y5J4sMwBW4BwFnSo+c6830Tl+rU6rkF+KAnLOS8pT8Hl+mfHE3x
KsxynKi2muzPtN0ttmy+go7nQrzekhFP8/quK2ZnLzND7a6H5rXjZdl4HYAMRmOftVE/Z2nlc66H
u3wCXc03IOEmLlJhxkOWKyCgG+2xfWf3KbpPbSX/XP8FKyngUiG7M5xqNjtniDRUBr/UZWqHOZPG
HYe07LGE5eBG8rySAy4pxim8sRMFPfeIgHn47KqmDaDdTP2kEMZGLFo555YEY3Ct3UEDgBjFrZP8
55Q5KoRpId6uD9Ta0xfH0QQoPJZCi0CgHXffk8q7s+GotFGOWJuGxclSyrnwciHaKIEW56HVNvky
miOLZjLlfmlP6tunvmJZwCxlgdu2wdvIjg0ZmJ43Bl1MHj738EvQeZcNMKdIQKns4zMHErwUeciM
39efbP2lNH0QTZYucnFzUdiFt+35/N3w3xzf8Uv/F7Z/MAaOf3sbfk/9fevfvp3P4e0e/9yfTvvT
/jYMb2+f75/KIPZPT/7Pw+H34en36bfyf/e7m4fD6eQfTs8n//T7hvvB7lD4u7so2u12X49H/Otb
9CU4Roe7KMBzwvB8DPB3dkEUHM+34X7/Fj5e/loQhG9heAzfjiAzbGyX1cBw2Ufvx5LBTnAaEXds
x+2/p45HH0UzDmHF7RQHfeXeW2nDdwYrLL/KyjaQpt0+Xx/tlaXuLJa6PcciSUEVOcmRHdy4C/I5
3Vgia1nd0uVuHrWTdJnLTnPsHabUgIiScTTVj9y1A6HbIzWexlQ9tLgm4uWEpV9Nx91Z7la3bSUO
OYv7il1pqsYZBU54ilGYuszWW2MZ5U8jEfnPzw3f4sICpd4GCHfGTiaUp2vy4uRbQfRj/o7FltxR
w0zjlkgKJgeY4kfe5N9zbwItgSU2OGtwYbZ+DxNNYijw5HWYq8Z8HuAV/FyL1P0zMaYO0EsClCnN
chSPSQzeRznDbXBy9C6VcFQh1XgcJ2o/wvQ1v2lNQ/4nlUZ/Zda1TuH+JRMCqVVFR7ABCT7Ry8C5
8rrxoNGfDWrmaL9Iu6ryExizQMZS176jrerimQJpDywocahLw/vt1VpADYiOOOIrK6d+E/dG4YN6
kId/Hd+5V3mH2abwVRj4ICrIa8GVGDcAYL4CRsfxbLUy36VkwN/IXDLcE9GJ0IBty84tY/fOjGv1
zNH7CoGuELhRlTKwa6d4k2qs7t3OhVPkxJNd1+lu9JVhQoRTZKhQ2L0dThOqnVnXyxvXYFvyNyv7
aulphdZZYXWWKaMu7ivmeyaMXdDFBBfpUwtvSf2FXHhCkiaTUZbI9EFkcR6kVZtt0BdXjqh/WL+q
MxOwMNjJsZ8m/qS1DuCQSLMtGMNa1XNJ8nXQvsy4apzT5LV3w2gcWFycuto7GRaoYLwKjFqGZW0/
xNKGqGhuhXMpNsoYK1OzLHPDmlRTt0CRDZUZX8j7Ln65PicrCfeytj2b1gjRz0ZGeWN0h8z25iNK
2+09Yz25U60J+2PIr+yuv2xtihaBu7QTDbRCXkYNgdnGXGf9bT5S70zNvK/8VslPcWUtFFX//3RK
pG07XaKAa27M301ZhxREA3ifbF3vPv4QqOD+//PZNCVxhmIufKfdXV3adugWQEZJduf27RYm8eOX
sCW52TYTNuHiwE4QYW3VD90xvxvu6h/X52IFPMqW2klTmqu6d9s8crzBpOAcOt14tFqwIX0NJTEZ
yL4HSGVy7d7yGzU4tp+lMUBPBHZZhyrNB2fjKra2BhcHUtyPyq6g7B1litd7I67SH9OgbCuw3Unu
Yq3Ks7b68XD9w1dO2CXN2dG86T0Yy57Mikdu39yYif1oMGfjQraCEmBLTrOac1NXTc9OU81mHAik
GeNght3vK3Km6caJU3KyXdI/WeUkAbGYJlgPl3Q+eRnr82CsxBiW1WSEtDbsl4mqKYjBL9z4eSuL
asl9ZpeTNqloE3lQ4D5qOGlHSaL0baPtDp7WnSc2wvHKpC5p0GA/xoXtOkU0pQRqWUrgEmlMeXly
XQYLrgRpYgNJgI0ltBIfl1zoyVSlkxauhFhFPh0FtGgPA6vZp6Lvv5oVLfxLJdP9GZ36e07B/rWq
jYvVxz/8H62KiVXeZDpoCLWee0w7Z+/21sZUrz36MjPvUvSkTjPPuICOXfIs6qfc28gfP95A/6hR
0LiIxxSajujrzrE/A+5tx9aDm2z0pjl+3r83qX8UKUCirLtmbOuLDEHy1JcGO88zU+Goczh/Q0YL
ZK66jlxbbylrfizaY/2jU5G4mN5YVjFkZbsk88tm1s9Fqfhez3wKNa3LwVcVJGEt1Dv2ViaSO0hx
g4sDG0V4q9AiBW5NoKHXUhuJYDeO3wwLsdJXtqZHwmedBtAkSS2/5w0Ye9k8mqdCerHpu0BF3Tq2
N4S1URtBYTP11fAgLf8EEKF++UzIM+kiwHqZRyvHwZplcccfW0msHU+EsTcdXm8stpU2iLnkT5io
eMo6zxMIuCvdgHVQgq4ujNexBin15MZOA2BcUhjnEQYUAQwq4ZVXyDHqCYwyA2ia9jH+v1WGrpF4
L1aLY4h7zfAWY4DmQLGu/eE1TayDHB2XB7CWjW+4CKp+1yp3vOPpNG0s748j5D+aInnPXFhUE+9k
am0eqFunz6yKvcxvTZedp3KEvPX1aVl70+Kul5mx5XTK8k41r8QvWHDWud8p3hi+N7QXDYPKtTY2
1VosWPSGlaFq3cHCNPISKLf51qjA92YN3yjbrISE5ZnXq0wmquziyOzoDwaHoX6uYvh3pp+7OpjL
YytmVltVPOUwFLXupCD3Tt88f2oWlgeVGBUUS+HbfFKWETiSnQf0TDJAJvyx2kIsrAz/8ngyYaFq
g7DO8PP7L7LlYZWWGzO7soiWl7aym90m4wmHAoaOzPQLabOd3YKklG0lux/3UMylKAfMQkXJSiRM
xPFuO0iSOZkdZc1DChehFoQMKGn9qtMtruPa99j/f2rV2HmyMlDcyZ3pCSirVygpHwp60ZXwtlRN
1t6x2HjUcFoK3CY9Za3QR9eSd+3c06BkNjgsXbcxM2ubYhF1cXkyB9JqcVJu/oX37o1jTU+Suxvr
du3xiy1tSfxugSLEibup9za5dffUFsKDnZSZjr+u742VdywFAJD7G0M2ufwUW9UYSW/OBvhhDoYP
SQmEqc+95JIIvMtTRld5LOsKfrJa497S6jUx6hN0B/773OMXaVBsJkAfpcI+lZPz2KXmVyS+h7ba
apGsDdFljb379bnsJW5Onn2KuQmTOChTCvwnDz/34y9vffd05aquH3tunyQ/mK2GasocQLh6d/3p
H+fo5t+z/N3TWzkpq0FoOmXGXoz61hPfXD5cyp4B4fvr71jZa0uqP2penSGxs06iEL+ayriY5QB/
4bIiC5xKbdw2VgLs0oqO87iChTK1T7jEfrXgkI3+1Ph0/QvWRmmxjztdJ17qEPtk1V6ouuY77SGJ
UGXOw+xOjd+k7ZfPvWixo2GYzBObpKhrS9K86WLuT6Kph7DwZPyzxhX4UNZF9qlOq/k/zq5kSU5d
234REQgQzRTIlupd5bI9Iezja9ELgWjE17+VfpM6OkkSURMPyhEo1W1tba1Gp/8bSkI2qMXrtDSW
CG/yrhPclZBFW5Z9br/d7tBKjcHUVQAK6GHkJiXuyZq90gqLeXL/WThgJHC9YGznlnYame1E9h0w
ALE9kPkL9SF2F3pWxrZwqCvnl85MZoCtdY6SGWRXh2MxBXtVu/FEssR0lwOwXjhdktT+lIoaMXWy
8kzHtAmoyhILyg2m4cP3PYUpMr/Dtr03037fTxch/H7jFFjpnC59YPk9zLJ7oExm6voQBnUQ22Am
f2IO0H82dndoyBp+BBW13JPM22EjS155ADJ1SQQhjcIXhmGfqiI1QkpUN0G1y4KSPow52COUt2jo
lakPgoOZqlji6f6rladbFiorDzUm0SJjbvt9gbXiwFl7Xl6tjFx04QcU5GNVWaV3dupygkXCYIMu
0wag/PiibNvYFMQKSVFUu9xRQ2xDlfmb6putCuel9SuX17+/9kNE5X3u9hXJ6AmF1Od05pCPL4Y5
NKA2eXtLrQQ6oqVHl0qZzwrDOcFYrqtDaQzO3hrBXt44jFcokubf6veHHjTUylVGUL7y8zSGNt+u
zaaXtu8iiC2A0M4iOE+Fy8IPVV/HUwo4NDF2dpNM8q0AasI0XynAvg59LAg84+366JvpxnG1cpT8
jTIffpqADycVTCE1LObnzsgj4R6bSj02/vvnBlcLwCrrmlFNFKXBhb1BWSKpCNuYt78TdGVl6PoL
7mCaudVBOKxYVINc0/HghTGDszBNfR4ry6vPanGCGMpHdFd7zN61Rk0P+cTHENpoMnZ81/79iX5a
uHn8O6uwBh9aEGUgkrq/8xoaZsKJbn/5avEGX9bOSlc6Bu7wi3+uGmMAhGZCfLBoQrLgaCyoFlll
9gapgI2T+eqCQGvafEEy+vIEDeZqOsYgWD2PsKer5wKX9P75dn+unv2WrSOeVUvs0TTmJRkI3QU9
+MGejJpyibIqO/DJ3dh1V3c1mtFSYFrRIVM9xDOAs9h5VMXzltbx2pcvHfuwZ8qZZG0NWgLKMnPk
SZmHtdrSjl379mVaPnybTDaUulGqSHzmvNe5997IZmOFXo2jGBAtulf9qPxGOiShJWgVQDJaZ8iP
0Z07dRsbcq2FS6c+/HirzRoagJcM19esSLLRKF4WMFawJ0d6vL141sZHi9UUOpw9T6FbYnbFd5lV
D2WbxZ/7tLaDOTQa3Ul5xhnCBVEm/jQIxJ/7sraDCwvFQtNugjNERHdwG+r55xRobB2qLOkwd0tf
Bjia2wHSuzbOL2o35W/W1tnGkK/Mqg5ThoyRR4mFhzkQNUNqAjEw/3DsLf7DSrzRkcpFATeC0gLP
0XeSGm837vIN+AlSb+En1n69tll7l9mUQujibKn7gbkRKf9w2WyE5pXVqPMAe+Gh6NdZUFrAw+he
psSIs6B1N64Taz9dC8VLJmsyNvC6zUogPdy8f4YK5QPQjxvvJFfzXMvWgaFZU6cdM5v0LHNuh0Yt
kiq1YngmJ7M0f4912wGECXias2Xee51uiBa1mExcHC3ct8dk/DYsUfc9eKfgytWhe2erMA3bB/N1
/vGlffZZuHy5vff+mtf/J0lAm9oCmHoBprrNumTmFPQt1kLqoUWm98ualvR/lNN6T91s+AZdSrgC
zJ2kX1RZlvtWpRN4bxVQpwKwYysyciH+QG5EPUL+IP9fxe0Ls4/MUKwDRuJQAoEIImtXdu92XkDb
tfItZwhZ7U9duKgq/20wUN42gtXKttFBpBW/rAwG1z7RNtM9VwLDWVlVHHBYxZQGeMm3h2+tHW3G
8hlE9hS1+0RKAGbyX0YHF4YgVv3GGl/ZQTrNWZIimEqG7wd+GhJElaHZegJf2T46fFDBfA3FftgJ
Z0027gtIBEFbKhWHwJnH/e3RWUll6KXpDweeC3EbNUN/LxmEmx/IkO5A51JRnw33guSHqcs3ajFr
fbkM34eG2hqvDQu0Q+Fx2FdfDd+3olEupApNWF9s1FZXpkKH65KpM2dr7MpklPl5nJw70tjvt8dp
7dPaOJUGsCnQgxGJzKs7JCGvvCG/b396ZYHqPkA8q6TTNBZJPPNPEPxi5T/5QEK7/OTntXzDh60X
sQb4ywCY9GiJ6WlujN9mo8Aob7ccRte6oCUeqT/5tgHJ3KRFpIASeNg4CxT3nn1jy8purQUtAQHa
jdJ8mZ2kmZ2dyJdonH5AUB0xbisR+VsjuBZmtcMKT2Aj7RhcMgmuzyfSiXyf+R370RHQd3HFzB5b
x3HuUNKQ0Vx2/q4yRTFD1cHJk6mvXSwLyI3DniZz9uY0zxtvqCsrT8eeuqJzmnqBFpJB7mw5hzAs
3IiMa1tSm7UW2pUUP3ZMhJs4UKwWRhnacoMJtTJhVJswVZidnTutSir/J4iOTQQXBPvi3fPNXsqt
UvVaD7QpI3Q01WIjqHR5BWuHUXpRSUaoMGbzxuG7Mvo6OrF3OW0H6k1Jb1gkhN1j2OR4yL6981d+
vg5O7Cowv0RuGOcGJamQc1kBVyrc4gWq9mrLZmytB1r24Ad+Z1auUyQ5Kgq0V0+jHF5u//61bEgH
IEKkYnQzKJnhLsOXow15Vx6NbW2GyFnIwagmM3Ycnz4vnusaB+Ebyw9T2Ch9BniYghJrw45BwPjP
omuDZ4ikFy+Og79JcOW+3f6JK8tQh8s5aZcZ8nJVnwKsbr+WDtxdJ+ME13HAtod06/HweuXTsnXI
5ETFNDFgdBNzZktsWwNUVtr+rFT6x7ONb31mPKXITz06f5l96N3e7t71Wjqavcz6h2MVFt6mGbiT
f86ku0vzIAdWgIWMukCiL4LF8HimR7MbAJkGhv1YDL2P56Jh48Bdyb91tGBum25QLIFKUm94H4P2
dw4LwAs4/mGBqBdEKvrQmLsHxzXmjQ6vbRktrDRlahnQSfDP+Yh74uyGxPnWpVuCTauzqAUUzCDG
MaMe7nKQysloxIweMplWaKVfbSV2PVdf5kLCfWDjarqyPnWMBGojeYfrHSrTltgBvcJNZ1+kd0O5
cXqsfV/LfslQwonCnBZgXh+Wqjm1Ay4mGZQ+S/V8ewmuzIiOlCCk4pVlF00CretSodA//oScwUaE
XPv5l79/WN5NAZpZFtT+mcAaN1hEqGgQW84vvmy9A60kwDpSoqDQhfOLskl6WYdZ92g5+ckuv/Bx
iactmaK1IdI2qWJO4WQjtokHCD/sh1Pnt59ukW7WOqDnd10Dp3DPg/4UEKWB54XD/DBAZyq1gYoa
vt6e5LVGtFShz2w4CjGfJI5hH8HHAkK1c3lYQ0sKVzWQPonYCClrM65tcJoF5jxNRoMK3LtfZGEe
ZHELkb7e2lLEWJsNbY+jrNrA0pOKhJPpjyO8OVoK8Eeo/SmcuWXr+AihZjZ5QrnnqmzmKBtnfkSQ
zp5seOTFt+eDWJdfeyVb/Y8xwmK6vVlk3rlW8Cyyx7SILSFNaF0rCTkJQeBbbbgpT3wV2IepbMd9
yuHLEntpA0lNPCqECsaTO6jQwPHVHJtjW3vLHWsW+GEPPs0ehGfC4Sfz2jvChzGcoPFxHmHjGS7e
nN7VOSJk1w/O25TWwyP1A34wx1a+DoOXviirb+NS9P4LWLLusZsrPxYliOBN71gx6fkS46nmlws1
ibh3fVirSiF2c0Am8PxBwbGk6mU4c1M9whB7joK5qMPK7/J9Po/qq/L6KXaCrjhVYw6sjj9BdYka
5dlNvfLk2eM/lBfpHv7b+Rn5D3tQparfhypgv+QCF7swF8z/k6elOrgQ4wF10YREc4oHfJEN4tAQ
o4jSNu0f+pQ7u1xNw34ebajIt8HyXgYL3xe20e1cUWX3vqzKnSst8IDSUpgPxOUGCi6tb4XMsjoY
FXbN++AGf1xej1FbGG6EGBP8P3gd4tJ2pMbOT0YIIUW+mfm/3MnlUBnm9btnLexd2iyLM5/JKFDm
Y4ZoGxaisXfLMvWnoS/+J6BhCcXMqT5SQXjijOxrD3rkGwC5036iAE8qvLJEdu79HGsze60X17v3
naq6E17fvOTeQEN3Gvx9YBUALizL/26v0ZV9pr+wK7CFAPOosTj7/sBJxcKh7yCMVG4U/1Yihe7c
MXomeCOXqOrYWQqlAMhcg0b9AzI9Ks67eeteuNKNv1W5D0fQKFHTGQFlTAxhPGclhELG7muFZ9BP
jZLu2uESZtemI1VCQdXvvaemZzAo+hR5C6FIO3mCYSigbNC6566AMSspXxEoft3+4ZdPXAtA2rnj
jn6WcwpTBVHbITUeLPOTH9bOGtqKbCoMuItlM/3q5uphIM7p9m9em0vtcMnrgY9KTQq3OaCuxaF3
Sexuca3XPq6dK0ZWOS1IhiqxxybymxL3aTtsg603+JXP69AcuZRwjOYLTxan6eMso35UW8irYfJi
bKzFlR2lA3NqBZZ70zbueUxrWBxDJM8xJFgZMwf+WmxkvCvrRsemCHhlAZUCbEDVfrf42yDfb8/t
2ncvnfqwT1uoQgnYPfFktLP+EarnQCZYS51trMqVDEhH8BS5PRvUwexOFfZpNUdEvlT5F965oW1t
1EhX2tDRK8zlmfJQcEhmF7xx4IOqIm5oL0HcR1bq+Uo9ELPttqwC11bUZSQ/jBhUwVLPUdQ5Nxam
vHP3hHWhWKaN3H2tN1qAIF1rpV1uOLia5t25ArZ/LwgOUVxO28guq2BnFX3x5fbsr/VFCxpmA3HV
TNoqmYN7UV7gRc9Bu4S3P36d5GnZOsYEpkqDTBd8fakq5wzLuPlkpBZMN/HCEqWFk+5nwIUSy8jf
rIINB9WXdTTy2T7NGbQHb/+Klcv23zvrh+mStJCyrrIuAXqy+DLLie5SPsGGkwZhwEFO7+Zg2NvN
WBx5236KI2DZOkLFNA2gi+YBLvWQjirlY59vGcZf74+l90dVSlDw+4aE+BSbaA7Gx4AVy27BS3Oc
t84Bo97tLBhXQL91/np7EK9HCUvvjrAFtpbvtMnUkh99zX6T3Ilvf/r6ErT0fAefhRgspDwSa+C/
TIvNWIEQvnMHxQ+3W1j78Zed9mEFeOngtVWeWUkWNFM4GN4jeOOvt799fbdaOlOnIQvpTIUb3mSM
EcqFuP0iE0EdG9xyt3vE/zzdbmhtmC5//9AJRoTNajQG3xaSx64bQBXTraeIMFwZbjexNk6Xv39o
QnqL8IlrTImk+Zun0n2Xzp8cJi2oBSoH85ksc+I0v5dZhOX83Td4NPT3DJiL2z9/bYS0WNbKZiib
AM9+nk1l7JK2j0bYDQKo+TlVSMsytUTIM4BzDNrLyyIM6SDJMBY8ttOKHwm/aA7zHpXoz3VGy4p6
U3DgXWtAI+bU+zp5AzukTg972gZWq7ebWKnawUzg3/NNrbqVleIkySeTnUxSyKjGu8Z7yXDBEwE4
ZiZuBaeyc9hpLrM6Woy+/n678es5E0TY/912mnPoOOJamCBl/VPSEUYotAqB9nzJOflUXgCN8X+3
UZDcUlaX44nZoy48PFO16zuZxdAEIbsRnqjvUHjL/ne7QyuHHQm0RIqZqMiLQDiJ9Cf6hYIMfV6I
Yi8+yfszBVDxDei67yroIO2Mm0oTVoOHkn9VBt5zlQFR9qmVA93yf/far0pmFAvM4mCiEZuBEdOs
iYrPZSfQCP7310ucpZ0gI0kq+48BVCL0QsBhF+Hg/rTTYnd7LK8fcUTXpK0KaZaDnc4JaYonOLAY
JwjfRpYFhWrL2aGOdnDy8ftcp1vE4euhA6qn/+4VnLqhMdYNJPERlXZFA0jCmIo6LPgwbFy715rQ
Qkc91T5c0vEe6atj0TyP6dPCNpK462cQ0ZGbS4OXtqU15mQc3J1XTsCy9LEl+c/ebXaCjlvAypU9
q+M3CZ1R/hhyM+mbc87rUPXzwVRN3Klvt+d9ZYx05KZrWgprl5mJzIwvZprFtVF976stXvt12LBF
dG1aVgJRC/uKNhnGnMbeAgF/u/ZciDOkCmKsVRuZrC5xEbXsO8ODdTaOWFrA0dclfRj0LSpeReZ8
bkHoUraTmpwlc0mZeKXswt4VO7vgFop3W1zMlWWhwz4HZdWu4ZplUlRjZM3DjjsgTFju16FuHiaj
7zcCzvW0gej6ttJuKtbQFAFnhCHeYFexLOYtbObamtMSh2kcuE+NdAHfhMHj24AzNIykMV3c2iKZ
rP1+bfMHJQs8EB4WENbLGDYPMU71jZRkbQq0TS8sB9bleWkm0zDsaIHiyfiGU3c34zkxLzYaWds1
WqrgCAOOuLa64J1RarX3eLgK4Vpxe0uuHWs6CDS3Rdk7ou8SsrDuPPg8yICR7QwG6hzKscag8n1g
S29n5LQ6QHGLxoHPZThJz4iGhX7umkB0uKg9CMrGBqY2vP0a2FXU4aHc3XrAXBlC3TbCdAzgljmy
kf5CrAK6ijivdAvSsbIIdKzoXFYLk36DXz6Vy462Lgf9o/bDqqFdNMyBBx3AmcS352tlv+h225Ma
uQMEsErAyIUtfZ/bYdMNPJSZGbkF0Eu3m1nZM7a25oI8hw6rTF04eI5mmA4O1PACZyNvW5uNy98/
3EM6EIpkPlEclaREnvZdujSsus9l1kSXG+p9QwBcgeSiGCCuH8BcdrBAZ92CNf/Vcf1vgZfousGS
la2i0gWBy6PG/6ZuSCt4aCAXjZiNDFQ4k/pB57atIONLLlip2nfwNsuypEfBAFCiobuoTcuM7ieS
DudWugWeuO3cjjx4EDw6NR5x58JohsifWicGxn5gUUH7/l7glhsDG89PlucOR5WX7r72HHKXiUH9
HKwl/Zb20/LFa8A3xsuTmYwVshxmTMExK0BFIr41x9LrA4YdwNV701ROqDBgx0UYQbTUrcijEk8f
ryPsOUEgGKxfHO/AX/q2bc/K4O3LIOUSCfjUnmx7mH2odozdiVXU243N4t+PXrHEwJQbR+JBUTp0
6yqAcYbnRQOY1mFlVMN+miEPtqNZaUMZyWgOPc8QULo0a89tOds/l3LwWFxVINMfoLM2fuoJlegq
zP7cQEFdySVZhm4IS890o7y0y3ApiyICL/D5U1tHFxnuFOnAqaVz0rt5Bt/YTIWQR/lx++Mr218X
F67xDAchMHy8HBGW6x8q++0xeQyoubvdwMrG16HjuKAVXBBkysNsvflsbp9aKGttbPy1j18i6IeN
n9nUI9OS0USWcE2uoBwctUZZbBxla1+/jNmHrxec9OC/zMhT0o6Gi2l+y+b5dHtYrgsgW0TXo4Xo
DQNspxNJmnsozeTdsDwRkLe+kguWCuLxixE1ovafIUoD5o3Zz0fTL5pj5wSQWhSdRyHZJpH+5YV9
D5KtHXI8gD6CT+xHI6n840i5de+PxXRq4bIR5wF1+jBPG2Nj7FdOKR1Oq1yor3WVOyRVz0Q4cved
EXmHwu0Yel4LFcPM21hCK+Hd1VI6j1JqzkB6JWaADheBfCgDX0WomcW3J2OtAS2hy4ZgMsSsgKFk
gKOUxJ4i+A273wsicbR/qg0drOAbrcVwxU/PC7gxk/xamcEBquQbS3WlBzpKgbd+XsyInucOB2tO
sqMw7xbmfnJ8tKzUCMDrN6ZsTIz21bH7uJt/wt5sY2BWIpCuoc046LMQ3UzPmQW8L72A6h5GlKet
TUzzyuDoDIjASht78WWZDM4Y5lKCOPsymVvIsrWva4UpbzEha6yADHRwMtLuzqgezOmfTy0anfPA
J5vU3EcVlAJWUl2QM67DJXANW9pqK4OvMx9KggdCgwFQbk526C3lmVXQBKiLI/2U4B+MVy/D9iGI
Qlc1BY9ZIf5PP0j7Dc9U2AUbS2dt6C+B+8O3icwzaLLj11ceP7Yln0KvgiTVZG7dVNeGR4s8UokM
UvsEmH4Pyhy5JP0ed+Nm37EW2NrByzdA3Gsd0QLQpOYCGc9EkrH57pn/UBNs5K30dSVO6wBxgawK
1UxkKXWe/aCelXDHOgmBGiIKMxnfkgRY64KW4Lu4EoscoJaEWH12EgFh7wNoNYe6bmSxMd+XLXUl
U9ZB4stEuNv2uBjhbDnOy5CgiAXZxGEioWH1Rygi/DCGeWNO1qrdOmq8twgUNHwCGVODeD8UjuEg
dKHIk+1I0ItHSG4NEQGONWJ4IXSg0L4Dx3LrdF1ZeTroxjLzmZRIsc+mY6YvQG4tZ+Gl9p3shXn0
i2kLFrOS4+gogbHyWmFCMy4xUAaGTx/5VYLi/6nopYtUYEG7eWdmS+JwcgAAFzrRWXnJd7ZQ2SuD
pGsCCwVlTtvAzYwv96X8bYx9aKqHMu02zr2171/+/iG+2Hj1Te0CPGgxjj/csa4f2roydnSe/X9y
mG1uLOuVraND2kE8E1M+ox5WdYC4gSgGA45WUGBAra0C+VoTWqTkvRhg24WecP4blMNYWCzM8nx3
e6LXxkkLk00uGwYcHbIPkZ/T0XvnE9uzxs53tYK5zO1G1rqgx8hyaBqng99r56XhRB6H/mIotJWe
rewDXaRxqWjm4v4dnItu3BMnew5U8+v2D195nNAlb4e8dzIIF/pnnjkiAl7UOvK6gWi1Fzyzqfd+
VFlWn0hdtPuSC/G5zacD3g1jJpJPMjhXU/FgFQLuZ8uj2Yu3251amXJdEnBgPYSC4ZAJuAKUJLNn
MGK/T0VRhnRj761Mtw53b7q+arhLrAQVdSgySBgCWFD7iqhcPgfDAjH939u7qUQeVEz4574dT67B
/wzCj5QXHMwGwvO3x2mlGzrs0DINc14cz06ampJDDfvhKK/mPmY129rbK1PxH+yhB7dx88KL56IM
U1VDE6YIM1QOpdrCxK3kELqMGBetGghQC+eGODtjMWPTvUuXL9XI8Sj5+rmR0va3qvo2Hyy0ESxy
VzfmqWHVUzP5G8f5Whe0O4zPypRzX6jELFrzxawmd8+7Mn/p66GMAgfmEkbtle+3+7KSqPwFk384
OErTHzvRTMEZgvsvlm9HuWuzMG2Xb+44BDAgpX8klxv1oZWe6YDFZS4qYw6MKgnyJk08H0J1EAlU
OzObiy5ko2W8VSXY55/bmP8BL8qiKoH6Rj4J298oJ9bDPFpvjm2/3B67qzuGEH2tFQvMu8dCjEnm
HwJ4PY9ZFrFyY5E51zJIfFxbZMGQ4bmbyhEkvSK0m4ey3vjw1U2ID2vLCy5nKKILXiVNVi2oPUrG
nvouNf9AOS57zmE1dLg9PGs90PJsoK+l00roP7fmU8lZXGdbHKCVL+vrSDV5P8tRysQ34egsw5IH
G0Hw6golRF8y8JtQDqyIZcLKL05rnoz2Cyh8sEssdmP6KZYtGrk0/mHP4dW6oHPqjn/1BwxWhaXq
EAq30o+rWxqfvyzXD5+XdPE4N+FLi2pRaFn3pHg1CifyIU695EXIC/HJwbpMz4eGJmI7rDZ7mQzS
j6FfKpgTw+ErWhDNC+fp9ipa642WscmWWalvwXTVBKnhBMnt/DiNLNibkCo+i8qW78LkAD5nQbb7
XIvazivGEY/mNfxSp66464j/Otj5HaPmFJWs6kLg88+1y+Pbja0tZW03ckeBJJkjhhiiDSfLDUvn
M8cIloG2/XjWKTs1sP1oYw73Jhm6KJV8jIoUDuRjZpZ735mMjeL8yizpIEpgHPNx8KAh77kpixb4
z+BRY8zPvjdVEWmgABxQWXwjc7O1+FbCmI6tLD1YQDooeyZwc2kerErVT6ztl/3YQE9dwBr0c6vB
1IbREJ3wjBkVRRd3kXCYwLLZwWTosRQbDVxfAbAq+/cugvvP1I5w0kmwtqG9IqA6+Pv22roezEwd
iAZzrXoCnXyEj1l9Khg95bk45pbIDnCxE7FIh42GLpHlP9UOYupoNOb4hYHSJUxfvXJP5VPu4yGM
bhwjawqOOvqsM2tMJ6dDwlIG3pdD5iOKjcNd6akWKnkovlKJ6S792gLTMXCfRJnBHsSGcozoQR/j
oy/fPJtvgRKuM6zR3cswfIh7HoWJj5MGfZL6nQrLND8MYt5VDPM3m8X31hCvRl3vAWLeBaYIsK3h
t3l7StdG+rKIPjRtWZZychubGp6SkWk/tfOb32zcw9YWohZp7SybjYpjpff8l5//tD+l84Lh0uKp
NTVT4djpkIAXGbv8rTK9iEzpxois/WotgPZpNonC9oZk7IodJPiOnWfFtwd7xaLF1NFnltuq3kI9
NVk4nSPw+WjkkoIntoDRu0nHdr/kbb8LuKV+ytJwcDhYTgPVCVaclANgopXXAeRs2mFXyto65PCs
+XX7t10Pf6aOTCLw04RExMV5u24vD7pHWpURqY6OST63HHTL7d4yzaWbDWzq6txNsVtuTNjfDPZK
tPC19QBmGwkKiQ8PUb9rT+ULS8ZXEjdxtc/2MIOIpz0/Bef+1bnzk+4AnZCN+bz+kklMX1srtdVV
6TwHyIzu7Ef/IE903+6neyCbjYf8vk36fX1iT9NdkTQ7QOrP6S545RuiUNChvx4ldV270neXKhuz
CjVhYdrRnOagbdLhbfYKBg8jJKOvmes3T9Ys0j4c+6CZQ3umzb0ae/LdYAb4Xe5oDQ/+2Dh3Vbow
tl+C0jaQ1tUXmzfXKR9Gw6rPU9XWUJ2DfVw4CceHs2LaBOHowV4EDOEW8uOL/TzjaT6unGyJDXNI
Qw/KKTuWchPB1SEnU9D5kdXW+JW3gfUnICm7b2Fa9Q2Uex5TX8KBZsq72HMCL6QBGx8Mzqp9wUY7
BIXVezUhnhPBDApCkjOIMJWsm3Cmc7WvTXPe5cvEj7Ajnt/4OEJXvBtBqh1qsHQHC0JpChZ594Vq
3b3XleoepAlr5ztQt+54DnHNEYLULGwnGBKW0Ap7aAmXX2q7MMwQKuXGz9TovDtLjAQvdDWLlfSt
Hm9GAxADgRmEmS2MN5szWNS6hRcaE2XR0Ka/aO2RdztDwVGk2fLklcSHr90yhYvtiXAmY9HEaaXA
7zFIfZaOHOOFt/LOcJa0hbdjZRx8c+xflKnSXVs68rF2p+md0aXJDiob7W9I8mDLZlpY00ZZJ53I
YC7KyRKCwty8d00H7g7P5QPAqG7iVRf90NkITtXM7GgMmpbhvpyZOwWUiB3Wea4iq/JAzFOuPcSq
ASoybPHiw0LpiXEHR3P7DuKS5Evbwpc5hJZlAOqteGcTwgfiElN1QgVK92zBq+n+dmRaCcg6lDYz
O4eAIh6c5+JtrrpdkbGNTGnl8NMxtLB5ZMAdieDsLi24cLzf8dKD35l7/Nwv1+5lvcRTRkNw5Vb5
1NxXNf1Wwrhn49377+3uWti7RPIPR3dRsl5ZEtcKOHs7cPFJ2c8F1JFdKuCtltb1vGdpU0SKTFnM
zcYDRcWE3XQFojZYRMbTXLRdXDQ4iICwqEFkkdbjzGq10fm1A0VLasQwCt4HxZhM1pQiFy0ODWBT
sfSliLNN+PvK4tAhl47BYFPZpbi5w6TDzx/S+u323K2sDR1DSdnMYfXM7bMosAmqpfzV51jyeb/1
RLSWhupASm6jZjX1nX12gqZKfBvyRi7uM/Fi+GbUNAPEIwrAukkjjw0tYh9PSqFJ6kdZDfPBVnZ9
MNgn00Add6kkHr+J4jibl1PefK3aPGTuxr1xZSF42kKokQSqLquhjtw+2uBcB/58mipySAd/tzFX
l7vTla2g4xQzw5tzflkFE/bX66Ty/K5Na3Jq09Y4+oGA0mMqPeefQPbLG06PGhdHUgBWUME6QzEP
/3T9M0cRKEaMzGPQlIN9zUtxrHARhtn4lB+DlI+HnMIfLG2FgE4X47iX+MtR9cuw9+Bz+IznRHDm
xDzsDa+FTsbYsfeAGuosADc+lGPV3PtBWjxUlmsf89bKIg+4pl1rZ8aupcYU88UPkoKMfux1GXmw
GCE7SMhXEUCvoOEYhXVEAax7zup23C397ECwAQiq26N4/coNWaV/x5POR0ZpDEijxrhsdlUbe/e4
dcsm3rzorGxWXdlU+oXgzECZLSc93Nzdc9tvAaX+FtSuLAFdwRSiGox2AVZZZ40jINXQzW5OOVTh
vsCiI+9Cr2+dZs+YQ77VdnCWnYDgqMzf66E42obHfuVmCebCaPTLOad+tycq9w4Vae2I+NDEuz3G
Kymb7lM8LRa0cJ1ZJnan2hgouHqXz3Wx6yzHOZazNbybPMArjJe9WbLqN268a7FMu4gV3DTlzAEe
ZUv6c4avmDOabyqgG1eHlWnVwaBV17Zczijb/R9nV9YcJ86uf5GqxCIJbll69e7EdnJDxU7CIhBi
ESB+/Xn8XeX0uN1VvpvyzEAD0qt3eZYyvxfBc1Z9+/xlnbvuSXZdQ/F4KipZHYdBbZrcpiy/hG88
F5NOmjDCWhcumAgYnNNImzkGhzCl1bTl3XgpKH0ck06VQotm4KMhM7wb7c3ky8iHe7IydPOld3OK
oQQeOcylem+VQtav8nZj9/vzC595M//BNmZFIwTFHnVGc/A0extBxwigKoRIcwE8fKaNdApqNF0x
LibHSVCCKaSuiZbAXd2Sfon75hLz+9xjnNSEGTD34Vx75XFc+SPMYP5of9nLzNx41RezO36yPPW8
8GIevApyDZ5NwVzwUlDt2IXlc+4BTlbo4oRlS3rVHcrQz9NmGJ04DGb/exsI9rQCcXQhjTwTG04R
ghVsH0JLDE7+Zk2DfFe7beqWF1bpmYdg70fNPykqn3015Q5SVAc4xAgqmt9Cbp9lCYG1BcH28xV7
7glOsmwIiSC4caxYt99AaC3iYD9l4f3nFz8Tg05Rgm1QjUDB0PE4ihF2OroPI5zA3oUc+dxPf//7
P+/H7YK10EE/HkO+JoPdzitLIAz7+U8/9/LfH+nfixO+Ok2AFrq2G7Fu4HE9F2lTXfi0517MyZli
syLPUX7j0/ImQVkad5fU5s69lJOtmyNfHAsXjfiheqbFn4wPoIJdeOFnQs8pItAawMXXRSLuGwp/
K+mUqSl0fljQBU3CsS13+TxdEmk7I/f7n8HZKuzcj2pYjhBFcw6tgk5lt072FeH0fWKy/qbgiydu
Hs5Hz+d5mqnBaSHuD3MqVxp7lZssSPKqK1Kea//CK/jww7nOqVNQozjkUb1gQbN5Tj13PTRDn36+
4j78crj0yZrIumyhUJcM4E7+zPPpMI8vMzpLX7v4ybIwXODyrq6OVuk91KbLzVjo7xl3vQsr+sP9
gl9/Gs9zb/AlIfZoew77hj98HZJZvHVfBcScDtCYIaYtvMo7Epff2b6GPzJmDS750mQJYicnCfwA
1GEP/TrINEIN5751vXwFNclVkIx/d/Xx6uaxFnn5q6xn7xKA78MNhXueRHjUTsioh6k80lx/BytQ
Jn1jtsMwvog2zyLu6bfPP/+5G51E+RpAyrCEM/GRhNcL5LHbHE3WDAO0lUcj6M+f3+X9Z/+nisDj
vK+Nf2ImNBURM8ewOuYA+MgIHtnZMxheEJYDSMe5mjSbrzLqeT+AKfQvHDFndg19//s/98wFpVWf
ZfaIhiP0HJdNMTzmyyWftnNXPzkFgCnx3nX/1iNfwt20jHsMThLX8S4U9+cuf7LlSSU1mwZAEwFZ
SqTeohGfOPrh869xJlTRky0/QcBpWioO3GNo7pVcbnhXXjgcP5654Uuf7PZ2cfpqckuIgHroS8vi
BrioG68kW8dCsXIMH8e2vyEO5jJZR/xtby5RXM+EmdP5ryrz3h2EXEFxbb0bgA7G/WqEn/Sl5+6G
ylZl9PnbO0NH/s8g2DdidSoLWJkzNd42gyLJvp+I2hd185RJ2UB6Us/RjFpoFxB001svIDcj435s
JTx+Lv2M9zf63z31n6mxG4ytavsAulnUXrUQjEbfGfsr28iGZi+tj/sp/LgD5OfKTeZW2R6kvCH+
/CV8vKH/M0m2sn930kJQ1xMGGssT1KciEMMO0/Bqqls4LVx4yo/3AfSwTzYxacfJqBrQsGFWUVWB
2NkvEI3uyuZLYeI/Q2JPdZOPlg/INsvPif7GDDQSxF54Ted+/kmUAI220gNS0YOcvgsexmCzRE1W
fynloKcaJVDLkUOdmwCif/bOG8M9AyH3a9/3JESMYGcpYSCev0pXlNE4FvYgjUaxJIFiDtDy/ukq
Mh24u3Zf03Omp15zfoMh/Jq7wWH1oNNHf1b2KRz+kv5NlH8+f6pzn+Ok+BOTqzjNJ3Ew+VTeKNLH
FREy9mtxKdn5OLTS06FKwMoi5CE4K/BQeOJeEI/2Eq/246koRMpOcgKKsOM2HVYqJXoBgGuB/LHX
9eBuTX+kgLcEKYEFDhbaJT7l9Rb2XA5cm9r1wDoyXS9997yMfNkPHSM/TJhRqKfMkM+hq0kbDdGl
fi7DdDSSArkV2iiEa+HXeFX0VPbEdWxYrnBlPzRsfYRN4tGvwPd28kue5me+7KmSiSd4PuoZpJPe
5DYqiyGFbvOGMlle2BD/q0w/CLenUiaDNkII2VgY72nysxmL30AOTA+Y2okImkvmb2tts+UyuHb9
APBygGGulqCbYEFPwx8KDgrxqgSNBzAy7rIgdH9m9TJFg5dN1zPP+l8tD/w9WKgEbMupAF3U8yJX
1W9+1lYpBODreJSwJnCsdZ5cAxSBGK39C40is5VBON2zvtApSP7rnk9MbrplFrEOx36nXAtvA4e/
5p0jt0xlmOiGVSDRnZ/Go53cosc0Epd2XQ9Wn5DOuAMn8FCE8z2bW3rX9HaNrFdXv9pJWxmBwKav
wRx0Yu2a8FIL99wXPAmVYe3ObcC79jjTHwt1ItMOSbf8/Xzjn9uW3v8/RiZpu6whbX/0tOkgMdnb
/OCZtf/2tcufRMs5VGU45TM/zPiYfFneQkK++MtP8ikRyF5ORe4eCVoOm2zlbsL7Ul9gXP8P0f/R
qj6JiDxbKTyPA0ivhk0iwhrWoU4y6kcJ/49BBFE1d3uIBB2AK8DMvp5gQ/EwWAt9qjUGx3ZrLd2U
OtgVrEst1DdyIrdynW8XHHTdAtJ5ceGXnvmCpwPJkmkn4HYWB6JYizn6uidd/bUU4HQm2SmL5sgE
jdBZoSfiyGg031m3XIocH+dpp/PIEejHSheQe0eqVF4bP1dRxlyMkvtmujRjOrN5TueMRWYmrrJe
HKTczet97Rwa7/Xztf1xgUhPx4xlaFhVvV+6G0ycza90ghIF3EGY81OF/dfSvNNB42wAoHcXyg9O
pW7EWD/1k7Oda7H9/BnOLZ6T7S9cwYCvUSgF2za2QF5EbB2fv3btk70/wcShRZ5njw5Y+AX9pesL
K/7ciz/Z+TVYmr0DlgzYtTSpy2ZnYNtAwwc6VAmEOC/Anc6tnJMAIBaQXmeFKhkCCPD/ep6qv/3l
4eGZZzidfSLoWuYEQL9hAmpjTXm/m4kzO/HSOe+ygNU0hokv1mWKIejhJl5Zj7t6kvon+DPF0Sv3
67K62w6qKPt+rNy7kLnQYjPeezuJjx7sijKSo4uQV5rB515josjrQWoMQPxyQfgKq+3s6uBHRvuX
uZDqbzkvNgW3sN/QXq4QigKgBsdncMt556Cz4hcjOjt9rV9CljUx5s/1kKAt6y5X0Ocd+gjsK50a
4rFHmfs8cUG+iqyh9dXAqvJYlwKDT6ZE2kFm56/MRfULfJNmKxhwjxO3Fc5t6W7l0i+PwiFsjr0M
o72wy015b50cqCbRNuUaGZY3x4lIvm9pwbYeUDWP82CHfQVNnkPNJ7EhWbEkmWzUvja12uiSlXAM
cp0Yflpm51QBLONL2aeyrTRMGPzBbMfG+Nt2JEKBrBJwiXLEDcd4nrPhamybsIxn1gL24pH2mHvu
8M1CrjI24xTMB5phyEOYFc8kDIM0m0f7IEGwSkM1BTdC8fGxVUWz8XMRpJ03+ZgBovmiomnR/l01
Ovyb7Ct27U+liCl+904Gk/c9c9dZx8IOHEagTr281s2yDpFc2zGFcMA16BEy7eHTdgstRoVZBBO3
hkGDrZkyP9KITkE0DK46ZsBBpvja5GrxA9dL885UNwK+Etdwk2j/mHpAI7rt4T0QOYWCJ5AQvN3V
i4BB61K7d13QQR+thsreBBzCkKeOgHknGKdND3+HbIgJyvnnbu4JfqdPDSwxYPZwTdzQ42ndwng4
Ar1/gm9IRTbKkmLTKWABUQLoZDHzcvQCO28dDcgX1Fv0Y61c9sa0hc5Mls1lPHHoEMfwcy6/94XN
2qiDOd+9DgfUo+gwEAO8zDo/wrVpSOfWRhxSCInBKk20eCQ+zlovJP7b1JnuoR4h7ERrKJVVWflN
Zr7dumA3sz0vJnVog2KJ83Ud4yFvhh10Dp5Xl68gXuKxbzNC5yYmK6dj3PWZx65yWnJY0nhzmfgy
N18zaKCn01YfPTRbUtAl4clhYqA0trXnfmfwtvvauXI6dR381WQ5ZnxHV8+oh1Aa5H2fZpC6unCD
j7tO9HTmarvaNX5J2EHnwDtCubY/lKpmUSXEvAuyIrvQVztzgvGTU6ZZLO8A/gPYpzb5q3RdGNd2
hXAv5CjnLn9y1pTUCbqlhAJ/50sXZi6V2kszXsJnn3tJJ2cM8LDWrhP8Jhpny9syzpECuQ5IfvTC
zz9ziJ0OWwvrKcYk5PAlULlo9HXhdXWp7D537ZOqe9VdPbuBzA4eFebOwpTrz0IymkxhwS7k+Gea
aaf4HeiNAzNY9ZD+s46TVEvwMsCxKRoguiMdctvP+bbmw9fSilNATwhpQX/0J9iwsRcOT+oe9s4+
hCChLhYJNaRfyopOURqgELJihTEwKJ3hemhNJtOxXcZfn1/9zAs7FbHxQB1ShKLad9k6H41ThBFM
sOtEOeGc+tgc8MIZbSTCpv+SGRs9nVd7ohWCQcv0MHbmSjkLLM2c4W0Ohj20YS+8szPb5FTXxkCE
NYO6NeZM9ayfmDtbaNq1ZM9ExVKwPsiFlO+MDAll71Hgn8kIzlm0qgdWHpkIsq0HCe60F8KLoVNd
4k3Wc/k9rER4bDO1bps2y9Op7+eHz7/dmVBzaoqqnHmBlajJDm6LQhxmq1EWYt70+cXfR3IflLPs
JEy6ee03cKzCeZ4FbZT1K5SZaP+bhlk8Bbglss1qdq+rMvvz+Q3PRYeTwNkWymSL5wUHTwR6B4/x
HQmRj9LCuUQ7+/hrOeyU+a0BDIc7V1YedCHDQwl50DIC0FykhYaqNynxTy6wtGWCRGj4zZmAKopY
K37h5PlwVTrslMOri4ZpUvT5AfIhIfQ8fQ0hdrRnWP2V4I0bnATYAIajswl5fuBLC9dqVDe6FN/B
t7wk2/phEYIbvP/9n+UOj29Y5MJ78gBdaoa+GDNP48rKPZsKPUSV9drj4tfVJcuRDxc4bvf+Iv+5
XTaTMkPfD05ty3TLXEhtB/lXYjcu/b4K/700dyYU46I81H45g/VhoiwTdPNuOZACehBXa+tuvrCw
cauTGLHUSP6nlpQHoAFiPfxwa7Zfs0saFh/P0HD5k4rcjOHsFisW9RoE6biu30dFgkMt+LWm1V8K
0dWygu6ELOafw3vRpXqoHTRZ//L50/1PLOM/gQL3PwkUWVFkfgHXlcPgm0TrR7C0ot43O+L/JiuI
Wo4Cb+FXMBcr5EHgSE7VtoYm1KqcG9pA2dzz7gybIAwGNElJNzgfruGEe1OszaNjdlO4vojSvXD2
nFtQJzGmlkQNkjnlgcv+b1GGMVLm18/fw7nNfZKZOYVf6cCpIbETOAcE/yvQxJNm5M+dvnSqndl9
p+iJoK1E53T40oLUGymfdGD278a22R0GGhfC/pk3dIqWGECHnPLRLw/Omh3ded6X+hL25mPBdoed
ukfpCZxppw/wino3DrhKYBaznRs30c6PzJOYBHxzyRipRaPQMynxzZGjOf+l73OKm7C0DoLRVvIg
C8iJ9Godd8CEwTsdNIpDVqpLh8y5F3gSWDqb0YC7Q45Mbb5rQ3OYCpDaPn+GD49Ixz8lZ4YE8hJ9
6MmDWIshKji3cYUbwjFvvOSpeeYWp1O3HNrgBbgc9WFoYFTZessrnP7evOAS0NuBRvFHmQWWwUk8
FE7fyoGt3kFZp9hQM9jbMcj1TlGAQKJuqEwNpqls3nQwdP0OcX/aG3TXn9ywR1EYEq+DvfIwek9M
ELWDQjaobW5fPNboxUSLG7i3jDhlLLwqe4KVJzqswDSxK9hByn2veHY0ihZPjNVQcTV9G1yhmQDz
xN6Z5fNSdKsXw8ZObHtIL9ZHQZVO/VAXQ8wwwIWDu9FhMmBM0cZoZdG4lhRMTslBqaTcre+VFsOm
610vHgmDJCzL6ggeGzm4f5AJh4dnv4FDUomcqi5sF9WW5WDwe6DQcAL1DcfUOyRofpIztNAxBfER
Ti24ju1g64PSPnt0Fw0ZZWIHdEay4GBnz39buCuOujHk2bXA7G1HZ9Rvo/XJDp3+7i2EqHeSa5jo
lEM3oGnnkyUeGcS6XL8K0FZikiRQzstunYwLQCVVK/q4rsoCY3wXbr2cLT14jSX1H9uOdFEwLLCy
zMc+sSimkc6UBdxpWRbXeF8SPptT/pqX8/yGFwUBfoZp2jdSdzpxV/tnXnvMR6g7sAczDzN8XLRG
+wnJ9EaYsgJSGXAmFob2dehLqIJqTPUSV9PxLVvy6TmsFvsTtrjOo2oc+eCzVm0yJxcvy2zGOhG0
kklr0QLRc728wTzRbSNwlNATa+3c3YZdZyVYZnROqRyXxLFwGgLLcA5vV2Cy4xoy1TE1bouh8EKB
N8kARoqBnaAkMjUXSd3m9G+Z1/w784Y26T1b72HNPP8CFyO4wvjNPjm4UopJ7fSHYIydtpxPmCRL
ADoxOf/uYQjgxh6bgyjDbPBpFCE/4rv4D7VnwBLLAHj2o6Fna0zABRKQ+qi8g9PLfI93z7aOcsOH
blj43wUK13ME17d3dxOu3tbFI3dDSMlrTU14R8KxwaN2JP/p+26zHTLfDBGgNI4TSaAqAfefy1/A
VUBCOdeB/1oDSDxvQEJyQMFVcINp6ioUCc1gQBvnQeUxEIwmERPpAdXfQwJjPzMVPIzZzPA/o0Vn
1Ki/hdlkbiz4en3S5L7e+r4tY6cRJiqE7KKccqyJMQDAKerqDNfMRJYCU1NeSTCWH5swEFe5rPu7
iod8wJ7jEjQjqHXVIAmT4bmRo/nLeoiMR4vRsPO1TXAFRT6Wuk5X15Gi67opKt8ehMCmKwGZhU2L
86MaFFSYp2bauUzNL+gQD/DT8M0dutvdRqK1ezf4OJSowhmxOF0eqWDNNl3IloPUHr92p9A7iM53
YjZ5fLOYwdxo2i57zdG71k5NvH09Tk7quLV+bZFwRYCrTw+TUJCHhERC5MhqQp+TBT+Qs7Wb0vrD
TYH2KhKioI19UwDkOyWBh0BnMDoGzZeghWrCcSt1KbfgaJgxLoZlChNvmsNrDYJ3gp/MnifqPHYa
2jp1VslNHXrhhvRdkxhvra5DWeQqHmbP3PSjJmCSzCadWmqxD5c+Q4e7n6doLKdZpaoyMqVdyfeB
lO7O6KL9S5vGfx5yve6CltVzNEyLm1auGmM+VKKPCkwNvg8Bb3Z8QUM/EiWG6a7s1j3oH82VG04u
+vZdlSJd7RJWi2KPWggcezb6z0s9Q3tvLkRcFhnx0W2ArPyc18GmG4l6V1QxV55v6TfLKrKbJeU/
aj1DV0Ugi8CUopBb+BmrrQ8DFrHRcqARp0EZzRq9PRIWkMxH0/l6JVrcodnk/woFF+9UqzYvUTNP
w4+lcvi9Yk51R7pBbZdgyp5HXdjnjFgR93M1RkB5I3p6mE6sM+DQk1/LXWBsvhlzqtPMgW2tFm2x
8aktXzi2/fU0ZgLGzvCOXkNFod7rlJHivntbiKbG4VGMcKuGStTYcHrVd0TcuHqCLlIYSud+pH6+
A6Q/uAlKsUSlXfs9UbCkW2fxMnYT/wVnqmGOYJsMQ4WwIPI+MLO7xJm/9AkHio4neDQ/kcPc7qvJ
t/drK3x8Tc9seuGbdFRZmZCATU/55DcPXd6U9+9ci+0aetSPNfR1ouVd4yGaGuXedEOZPWjZ9G9N
A6p11PnlsKuF7V5VV5Drae7zvQuCNhC1M3req6tg+wx1PQ4SNs2PpS/aG6g0sZ++W7Gjg9f32uSy
PJBpxkqCsSjiFHP2wcKalOa02fC6D7H+Bay4xypzYjn0Y4wl1G6QA2e/l3Xq/R2SK3M/AARylSHR
/gXB6mZXY5KCGh5s2D9u3zffpprlN9yHLCwMibyfttbmmcDI5RuMrRnsW4wFwM/hxknZqFowyVuP
PokSBHjuQx6uI2v4XGdTvyYllHfmpOxEBQl1L9zqWsrrjBUwaZohNgOZfheCHITtMdQqtgxe5D+X
mvgwoFZL6rpIEVheF3HVqibuul4nikJpEEd392pwRCbDaDF2Qza3RD18EraLK2EKCdT6deevbUQq
p/sdhCvZjItXbtcRkJFRYD+ByFz8EA4tksFI8b0A9C5Zpkwnq6XljYUKXUIw+zzaCtx8vpjX0eto
PIl6+u1MK9AQxcAApYEJ88vcd8O1bxCHHLQFSYTBQlbFSpYVOCtw4fvZusrbLYXbwEsBPP4rsFMx
NQwbFTc9aa/G1Q1vYY9FsRH6DviCTrlxZkIoMvRAKEeNWem9H/AyhkLdmMpCVn89btixmerpphdl
d1Nb4sXr6GCGSCh8kPdSSyaTcAkCe9OUAzpprPR/kYX3dwHz5IaWPkuhPyn2ufXrbz68ZXbSzyyy
Lz4Vd5Ve+jYaCNo7ZV65CXUWUkVO7ocAxyHfCgEdEnhZzOtXTOZCs23LrLov+SrRnG6ruo3nTsBS
FX4VjzOHpIvnOQAN9SPZoUBB7SXXpkkG3+mdGGQid01GNusXcOoUoB6DaLHvpy68VaOL2Mf6zsQM
OIYQKm4l/Wma0HzPQPeNp7Bvb6EM6LeJHhgM1MOykDoNMqfZVuPQwJO+qSiqd3c1zQZdTr5nQUN2
2ofNPVTIcJa6yep4VTwTDJxaPXdbigeq4wkWWSoZVd0uGyRE7BVctu5nu5b+vdZAxkRWjRJ98sp9
pwxDe3ainN3nHQ9/LV1Y/1myQiUFzr0iDiAsulmR9LyYIbTQpBhL/RwK6jeRlr1jIiMbr4lG37Bb
FbghjRm8QF5UNQePhlL/EDjMewAp3vWSnA9uOuVTkWCT8ds6EME1AEWzSmw1TLc4qBwkT7OgNxh0
hmMK3ZsJr6MPN/CRm+6CetV/fEMV2huOdv6MZuI3NptaFtdQWbzyXO6/fxdPVnBXmfOnyffoVq+O
PnjrKJ9DWqgjXAWqRBYBrFIaWRyCDuypKIRdwntqDIVTZM1sB3710kQiQ3xIWnCeb4kHjdUorDHq
b0mQh6lPUMi6PvS1Y1Wg9YgzxCPbtq/oZp4hCRhJSKWmZR/430csk06ZA9BfdIcTLnwJRiwPHMTS
35iqMT/rjkPzAG402x6U7Hhxu/4tL3Kq0jGQRQLljjXOpnF9LVfMNyKUmi2OfU3Cb+EEjajIl7P6
URLCoZMBVNp1L1l9PTJbfa8Vt2mBLs7Dmnv1QULJ1SRrNfG4Nh6QRmtVLH9g/1XdeFPQprqH8hQr
tiFjM5zT1voWh9OwpaTF9N2GXKbVCPeW1hLnHvO7ZVvDJCuIjCVLCklsc3AnMRxDK8bUwO1vK1ak
HWUXUjiODFniLxZ2mJOxd3Ug6V3p+9O+Duc86Q0s3VTTB7fvofPa2AGdRaLLZAE95KqtmYLjooOp
vjNCZihSwuNbi8RJYrsZcaT+1MJyBjY1q7+Yv5B/dI+2UYAOQLHqrUcifRBYDzvYfLibsg4VPBv1
vIMNZH0chyDciKGCyxrLpn02Ef4iCjI8dkq5VUQlma7yMNNx6+UmXZYRG5IMbedGUL8aTVxZuk6R
J2Ett+Rteyf8tvnTtxOKCiUxNqXz1G1qDg9oGEPbPCGqGF79GfjQVej3qXDtqQSd7+G7qmrniuiA
wi5a9tikfr4uT75tVgDTy/BNmeC9TvS1fKgYVTesbbLuCuDQYOeGq75fgD3c9eM4brvVR05UB4BS
brOZ1nAUICV02WGImOpuWKGhNOU2oUs+wtekRMXpeDgkZDBuA0jGP+WkJ3gwWfwhmtkY1DR5rZwS
6bvJFKQBFkbtn1bn/r3fqBo4EQvJQDRykFPEneybq8zm0LiBaE9zhYd0gphxhq1Z15XA1gczEkP5
IgpU0e9HbP8YmIBhN1VQn3LNCBw5/MbtwSIa7j0WKIAOqjG/KTMX9QU+PRhpECWNHF11MqnCuvtG
K1omrLPlgxSO+CWsVDH3KI1K/OAHzkr3dx8y+zDWNN+1xiugpVWIzRJgmBr2w/uhS8ZNLVVpksEt
0QrR+PPT2lJkxqI2d2TNyY8BapC/c4hgfBOETBAUEn6G/7CdJ8wCV+QCCM6eB/Rf2XYJNMxg+Q0Z
G/I6ulCMiYRV2YjejaIpZEhKLNjQW52YeE0LyEq4rD8lHL9ckAF0+Y5y8I5h5U0obkYKiSHoevMx
mjo+bhxXmz26mcCIlA7ykbDl6eJkzX5CoVVCwC+3bkR7ZGLrTDlwOk1+3Ynae/UWD1hnPTfgmFgP
5gwlCvh89pwEzXDn6GGrbwox2Jeh9f2tmsUMTJApxHE0kLvL0e700Nrwmi6W1TDcajsPd/jX8s5r
IWaQ1mslC6g7cv2rXD0/5jXHVun95gDQXp7yEYIHEfSRpmNtrd2pvmnTwjXsDe0B76DbwYO6ktf3
SQ8LiavGfVeOWWuRZAu6M1kTcnQbFj5tkKEEIp4d1//jwLYurgFO33iLVXcA3rubdW7kSzM7+RUw
IFAu4Hn9xBVKfm0AAGitHFMoq8LRap7tQaPGXCKfgWw5BA55WeeCxRm6QgmU+FRkSr/uoo768x/f
JXrjs2BiKDHa59mu9DDBUniJGOzPj1CXaVK/t/DMaoR9DgY06eICdt8/qrYfX7JMLiJCYcPeNaZU
Qj2qcKKjXxPi+DpAJiq4InPN0VPys7hR6IybMGxfVUPmFo0Z4Hoi4Y4VkPGjTd256YGz4SPwhN2S
oJxuE6jUI5fMhxk60DwnZrvCAeFGLRJRPUe+tcyrwlts24NxRPvY2UX+ME4Aeue0mhzRG0rS/bs1
hQbH/qiERM+2tuWz1jZLlnbon/0VlJkcWMMrlPb6juMyP0k+O88rE3w3htK9ckiBTg93Bi+E6BS4
AUMelBAMoUD4rVRUd+/tjSOxxftK8iUSFTHpMoaIEoN/vC0eGZx5Hv2A0iSf+3WvOtvschR/225s
APBpQefzFre8zWadxfPEl1sYR+PE0TPd9GFX38BqMIDYFA9bwDmr4adn5/r2PclLHJ55bbSG1Pk9
MB1cQ6aHRsz6y8bTwGS53qKTYkSi5XhdiWKudvHicPQ7Q9VvCSQrkhWYghcNH7eN8NBBi1RH36np
bfEoChwxWmPgw/GEMaoYlQaichJLMMWHdk7Gjiu6JJuJZzwNcAJtegiCIDuGl+TY6/naq11WpJI3
9Hs2cmRcS95DurjS4XYyjpfabOF7Ak5JLIwhgDIa0ibDPBY3WBotjTvdqEfYrw7IImdGHtxlHm5D
GdpYVK75bkpJtlKO6gpik2aj3VJvgbMHH4iGPjvk1uQ0amWx/FRIg2PeT6rCDAmp8ApV4BuLc/7F
GZzpd7sE4aNaGo1OT4Av1xvQtzh2fvSuuoq0xx+qJilcAjCwJv54L6GDc4MdvB7F/3F2JsuR6twW
fiIihIRopiTZuys35XJNiGrpG4EkQE9/V9ad+PCbJMKjE+U4AYl67b32twLR72w3E7ewnmBHyKGG
Xa15jBqzwTperoR38HZGZEiPPscS0+DEpXoLgjbQapoNdV2zd1qwtkjfW4iklcGDZEi/hzwTQyRd
2/nluO4AigpQMs9DlrtbUOtxzutl/QA2q3tbEivID0HnJTvaSwvBaJyYMPW62ySNmzIi3O6i1M/b
oy5Z/IXrIoPtPNpmx/wWX+XTmhwmyzg0GiqseEqDXefm2tu2ekj3LcSCmDUc9doFuZwY/Lb9zoIS
GAYn6FXYIGt648baPkL9JLY5zm7fctdqb8UApo+OWfzYlcAF2YNSt61HyUEbDSs+0zgCt1QhEJWY
UJ7CxsA/ujxpjwEkcDt4IqI2CovgTR/IAYXCRfcTAWu58XsvDVtUQJ+mUblmM1Z1g1BJPTptWOIq
3+6n1u5eWNeKvQxoflJANosNwirNG9Z5cV8Z7RxJrwG29MfmDMGmc4dKo+oecaL4tSCyvUXpRRIl
XUFRZBnnUWABuZcxyR9SHxerIq75qzukuI/Xdq5CRDnM3gea7S+dPLIdLIZ/V54u/mBTy+DFRcoS
Wd++21RGjF8kL+VXOnAZguPbRFM5NLdTkST7DNG5ncD/HMWtw3aTg2A157Cyi4PuR4DLwFPm9V6E
dcoLA8j4dr6fWLc+7NJvQMYLIuEk2auVuu0zgjnOTds5fINpVTlROTb5uBsCeOB6RVGziGNNv0XN
DSKELjFkj7BD6W/JaNFfcMBQdJMHrXPPNezJHsCSV2pDwGF/FD6Ln2OR6PtRjN1zrKsyOQLLIdwd
g8fft1xi296wQBncNodY/FIgsT1kDDUvG2YQ0g5HBM2fSTLQZ5ABKAmDLs5PlCFCs/PblH0NgkyP
uFWTr7HRuBG1bpiNrHhySVz1YdsjIOcYy0WIFnCjvTVSEPsIjjlR5XTDyTKg5MLPciSbFH6mA0Be
qoe4GNYR/qD7p7EsxzasRFH/yMekh3rBddkX3y2Gg0y8+A5SzhHcKQ+arrQpvvOyHXFMrvuXsTZg
KGFBVm8ZkqSHAMBE+AK5Zi1ltZQWnSXAZQucUsdriBKm9qmCEySSLMUbsjAkTGuIdTGJV3LdH2pi
kLmapbqV3YNSVFvWEehtwBrNlOJ4PpYPgZWpRxoP5ZfGKupj5U7Fjcur4HA97beYMZulrSfNOyTM
kuqUw34+UqZgG8aKMSLTJKNCacffxyNQXkipNBkwGtwK7ZHSvaqF2sGPrNxTXgBJ0AJWFE4ZBKwJ
boXPqrbF3WTX/VvjwrxjzDprT/vir6IBxbksZTcopPLOopZHKUwfb7DbIKxQFyV7FEGOaFyi8vJ3
6UnEIYosHgGhBuXyIPtm3MZJish7wcSQb3Dms28RsYJhbYaLdYboRmb9BQ4y+VvguPOQ5L2/s0Tc
OSeAQYdi32thsOcgaKQHArZEJSvkv3Cnw/nEv9EZc25LRf/QhulHrgcfU6yMv+i2L8Kuo81Xxjpn
Z41t+UJzu3ppmhHpJQf3GivQ1Z4pRCx02Zo7YsOfiPbWsE+bDvam8D9PNg6MWDdjjRAovA7esoTE
ofApD/2JrhF8l4bsTCyg0oRjwUmRz3OgSgM8NI2yBtvkSIje0qCGdBHC9xX9yceF5EgbX4bzO63L
ZPWxjd2vPDHWU2eDi0P/uxt7ZwMqQQHbV/F7kIjuhoZy5xyjAA/NjvjLk/JI93R9CC9Ir5w5mDs3
RYxlkpYnVaCrHdeEqBs4NkV3QG4L9zkPPtAgjZd5sWe9+3z9rR/n4oFl/e+H935ZJTEf8xOcorpX
YpCcKRrmrLTrx3lsZ15QPXAbORCHpKcyEPnZaPBhfRIM9w5SxsiY5VCdX/+Mf3qn/5XYOPNyVeM6
Sdwi/nOSNbYgCK8vCobAp4CA+I5+bAqMHwsbAcoicSod+Mhvi5T/Qld2JDSJ7R+agcSvAJWphzS9
cGdxGfxkG8/0DmkP72IItZoT7eNviDlXrzAsGz758EvHvh+5IuETz1xcUUyaIEMk3EdCK7WiAVsa
HrONA2Ysjc9kk5xyC6RY6m9EkqyoTZa6LJhtFZ3tAYCmZXPyLel+80ftPxJMgp9M6aEJR8vFGjUK
nGEz+zAo6Dc9jcxSgPthlOV0wjm4lA8NtbK9O+b+0bPSdkWz+vHa48xrwxWOkTT1VHNqEfrfwP7j
NZN5EPIifuKjQzaJ1vn++sBdaOB5qbLk2iSwyUUDB3GYCZze6a/rT16SqVzm5LuBoTWsbLsBAcze
L6oQe9jww/h2/Yzi3jX/uqUfPxvYPpJekztq94gd6KGGNWZSmBUkydKjL39/9+tpXgYupMLNaZSo
b5jgd/p6vVkW+nYOMFe4dqZJ2den3ujhF3VTB2aSpfMlN2DGQAWj1KmAAOXt+tuWOmE2xm0+ejHN
IHUyuG9Y+s7Bf8wagm9B1whk938bSYqM4rjctaehtooQ5dH0PBSp9ndTTdw90i4ZINokSwCExmEe
lWLZFJ8zJGLokSEXdGEO5mvFLxcB7QcL8LwoNGnbqq9hR3YiCOpvPMSm5QiXYHCEtIeiMj/djVj0
V5b7pU6cHQ48NwPEx83rU0LEQVn2Y+wD8emV5jf3IYVFRnxlkVrYwOaFwP3UAjF5YYtN8XQiTbIn
KDCr7J80XRnnSy+4NOe7cW619aDKLoZ5TJVD+lBLsIpaOvr7zGTB2dZ1Omw/NRTnlcGmST3RdvgU
Wj8k3Q3V/aasvJV2+rhD6Fw6aLLSLVvG1LnAmcntoZayPchnAtxe1QZ3p5XXfLwq0DllaajdNqiK
toZfevdmedWOkzWiz9KjZwtODMZBbSHlBHCYfJV9vMvtZveZlqeE/bePp9pCrC5IFTx3UMxp0YTs
XWYPYPWoJl6R7X680GB/+u87NBCoHirpKuR1+Ca1gr1fdw9JZX+y4WcrTUu9Kc0YUKv9xCB+oJFy
1cv11llq+NlcTptYBEGVDGe/a9Qmlbp+Aew5XznAfDy/7PnBvuWCqrwvhjPvcG1pmq0CayQrVZhp
d2Ux+vgD7Pm5HRkOwnmVVmcLwiBgMuDaVZA1y+Clh18m3Lv1ASx+V1kpXAHk9MSCJgyaNULj0pMv
LfbuyQomJFKkmTrHnvoT1w6Hr4SXokLmerd+PCDtuR0OJJV23xMfkGTeiFuUQRfPcV/EZ926xcql
f+kVly979wW9kp6GGBDsfJm8El1EA6ZaqCQKRq5/w1ITzSYuSrKLfLLj8jxM8iaN5bPf6N+fe/Rs
viKtiFpyLx3OgwsZY1FturXVZulHz6ZqkUhINyAJOSdwPrIgk2ncT60x9lxbDdsXaK16OCHg5nTO
pgbYoeDFA5XwepMsdOdcV511zKuHEpRWJttDQ+KXktIoRe5ppTc/3qPs+RXRdurebTS8DBBY3Jbu
n2IkewMtkwX7uxJKps99xWzCuk2HiyM29bMFfae0nAOkUm9Fl3xuzM/RQwQiQzoJRwMwD2FTRg+F
PHnNGll1qQsuf383o1Q2FiaF9usctw1sYOyOQaqCBHup1sI6S2+YzdlGAwMODVFytuvsR5q755rk
P6e2ebre+gvL/fx038kp9mSDD+jjDDDqEmlx17pljo+omXy+/o6FCTZ3KoIRa1V6Ywu/IAZBbb2n
o7tyUFgaobOpmyF6mlGKJ4Or/CQhixG+fuwTs4+xmet6NCu7+cdBWnvuOeQxp0U8wtbnpNN/VR8f
EG6Hlodl913v7SHFgdY7cCGw89O12pKFfp8fpMeWI78ZgzTcYuPZwCMIeRkp7XBIoZC43i8fI8ts
e07WKawBoXbT9TCcGxpc6Hp9SmQ1VpALd/Ejy5ABU+rLCKvTIkKmEbeR1rqckoREYpK0gWdvYpKh
FCV2OSgJhkJWaQkFGEE2lvX9BFXaz4QQsEVyZiwr9KWdbysv7QBsqPgn1+95eTnqYQwEaSM8vOjw
bFfBfTklj9dbaKET5iRv6meBL5CqOKcWfXBi/yik9yVO1iyvP74C2vNCaePlQV8agqQXkV9TFpxF
HN9VHSTtjFtyw5z8N9XwyvzUx8zvM/0E3ftUwC8VaMgp9Bv7pQH86AJM2V5/wcI8n99owaqaUE6D
F0AB6NWnKv9UTMCeM444GzOrElyfDb3J8t8qv+mn39d/8sLy510+5d36bSMaDelP152RwG7a0O4L
qwXc0Kp46MBK4xaUdRJdf9VS68zORgkjDGyWCWsI9BtivDNIEX7uyfS/H+Frm4Mdhye39XeOwqq1
rXPpF89WV1dYKRlajH5D222qs1sGKeT1n7zU7rM7jBXERTn5GVQ6BhiyOCi+dnW7B55RQgktV1bt
hdk7xxulKCppdQ42RAcHKMBw76GA29EkPV7/hoXmmXMhEB8ElhHiX5xIVXbwhqm5EcqsIT7/FZD/
b3zInpMgMhbUru4UpmulvIOVmjSEAtoBebDASWNC+jUzsQLrxgfJpkPRd6SorjalW3jhgKA+EH1m
eBs4ZNsCKb7Qj1mpIX6uQV7gIGQ4ijX3KBmvVg5aS81x6ep3UynNWuEEBjAp0jfN17wI8lsp87WS
4IUBM2fR1GnWFSJL5CkoebuBN1tytAbwA1LPQVa+gH3k9U5des/l6959hQ0QcdWl2EygvYI40itv
IYL7Cq4Ii+C5Pn7yLfO1QJRjiTOpPnvtF+n9QcBsk4kjdVbuHUtdMVsQENxUUlgYOn37J8t/BtUa
73fpwbMVAZYQQ5Ag3XD2+RmHAABO15IbS3N1tiAAc4Z0cGuwIPjVS07sHj6MyWMe86/X+3Xhl88J
Iaa2IC/HdenskHsUTkKgsnbnXfjlcy5IagzPRS+HM8agwM0or7Owq6zPbdpzGAiOfShGIw1qg1CJ
341ZyAiNEFb6XKvMxiEMJpMOqv7hjPR7OFi3o9Yrv3thHvHZEAwaG54CcKc8W0DlEBCyzCC2Kn8c
q7X9dKndZ2NRNjaOyH0/nN0eXpnpjd0WkL+uHDmWhstsOIoE3pOd7LGYofggne6JfL3e4gs3Fudy
w3i3vqDE4aLtwU0CzN9TnzYbu4Mat35CHU9kRLzS+gs/37kcON+9JegQemAuAg9e7j2hYHBDuzUg
N7u07wf7kjO7ryO7ObT5BU0bQ4vlAIKGki5VZ040QuMcTcpOIl1LLxrcS90TLJ7VnjhIKxeJyKHZ
a+1DkDT9mQYclqk6gGAId6mz1bX9U5maLlT/lFmT4pvMr/07zidYEoiGQkAAzf0OFc4+Vkp7uPMu
ukUKHeXWQ0FoVFYBThKZ/fN6Ry0MYGc2NUjeM5NConiG5KtC+UW6k9J/5ikqjxiu95/sqNk08SC6
Ky+L6qlBplQBjTWsoc8WyAi2M5sfHhxtA8N0cIJYMf1dXCiMm+JP/wb1d3lXvDGUmldhttJaSwNu
Nl8QSW8kKA/BCXprpHueYrPif7LQDWw2X3LaN71qSoy2/OSjHrzjVRgjtV6NOrre0ZcnfTCe2Wyu
gIBh5YoyVOX3ye9ek5tYJY+FRXOUtcPKNylA5LZuG2iBrr9voanYbP505YBCkgxz05neHHG0QZm+
/uCFBZFdmvDdpG8m1qmBY81q/TaAx02vw5b147FqAWy//oql3ri8+t0rxFB2wkn94lyV5qR5Zc5S
jP1f7pfqFhH9dqVLlpro8vd3r4lhEgTgBcSgEiaBqEo+5k7/+KkvcGaNVAeSMz+HgxxKPtgFJgmI
V/8sDXwmx/Z4/R0LP9+ZtVJX+mTq/bg/Wzx/4H38w6J6ZTr8O1V8MFqdWdNMPbZV7Qp9hkQa2Emn
cLbw1LE23Bu0A8KhW8aom45RCY9qG6B7Gm83ZRfSqIvigG2VQkGMsgr1gtLV+sbLUbADESzqzdKM
AOKpky8V4+KFcMqjBKTKHVpF7BTsNFCfqNoz1uFklwVZ95KUqj8xUElQ8tMBnACLZbv+66iaPhnR
6R1FqZlGnQnU8+DXNlsA8ek2wOax4Zca5eqVeFZc7fUFflBBXH4HBXp3bIlCtXPNii92DyBClSTy
Ff7U+p7iGfu+BfwHSXv/gHNLDNEt4/dpL5C+SA2Xa4fchagMm638rY1kGoy4EMbgrtwn6ShfRpFO
kePgZgpLtzLsBon6IBr0qCK6PmSWJhb974hXVuKCiIGr9tgNECY0NvLCSDmb8Uei9OeG5b8N/d2s
0r0uOg37lfNk5z8zO/2Far213WbhWMNm6z9258ltWlOeUfKhNmC5PwP0cE5r7xn4jFsGdfdKQy3M
rX+u8O8+gqQQf6N6SJ2dMYEqTZ8bn7xd74OlR882ApTmWyCFUFxBUP0s7TcS/7z+4IUdhs5WfFo3
gzGgEJ0h4vX/lKzPdiidLc8QHKG+X7Fs0+XwFch9F2WYLPkcI8yms6VOOxl14c+oz1ZLt1Nf7RLI
mJNhzYBw6YDxD971riv05E5uRpB+iqVukk2rLL3tK9e/HVEEfZAxylpbAsxt4qv6Du5u3n3t2jGq
OWEOM0Eiclc0PH653sT/wGcfrIv/NHPvfkyOun6v5B7y7SjO2WowXFBMWLWXOoPhMNUgQaOEPt/C
JqLdtiUrt0Nm2QeOCtwNs1X3PWm8alsNcfF4/QctLCJzo6Wyk7YZeljudQXoKEB6gmHg0gMrCI78
aV9slC9eddP/vv46+9/q9EED/LMQeNcAlYBtcuFcstNtl56tCxbY+AzYI18I842gwOIo0kC9klZn
LyP13B9+CaBGxCZj2ag0cTIQfqsCF8ySeVuWyfZMYiWOklbxPRDPJCKEebtyKMUPaP30LeoDUPtu
AO8DGMNJ76EHzneALVc/S32pShycCfQCbjVhIk1+n8vJunFEau8s+FY/ENV4D1MdeD+Bm0Fx/FhN
PbI4lh9x2UxvaRN0DxLE7G0vmuFr7GbZS+oN2W97rNLbutMgx/SC7IGwSMA7ssv8hgeteXLaGupj
JdoXVyJPnGBU/PEb6tVh2gHrgzTHuBkqA6yKSaazDWeZe2kyBtANkDe2a+d3XIG6CltlQE5acA/C
uoZ8GNHnbKOa9g6MjPFrVg/2FlWP3htASsh7OI3cNdK1IiW1u9cVCvsAVZPfTMY5amB8gF0E4ZtJ
e80pJ4Aa4BYItHOmgsguJ+yfTJtbkEqsPx6sB/ZgcMVAK7jyZiA8DiuwSaKqBpQtBXFkU5HK21sy
sX6SnqcbFFEnEc2dUuJ8n9KvPoqZdkOVty9ey2k4cZJuEhfCHwx8ekiInWxkwWErM+bpi0LxNbTa
1fSAiKADbZBdPxSMaZSb6GbPGgYQEUS+W4igEBUHRygNmRWjEB5y3HPNgr8dSpL2KDsUkeu23U3d
BMPe057zBdKU8ptJVPK7rKgIq3wgOVq1oJ/bBshsSR0Y1PiiDRCmS0l2Q7lgtzz+nBD0f+zwbFTZ
0E7h6hfQ5h63Wpif1tkOPPZPZmLmqiyPDL3QFfCGQX1flvdp88efVg6ICweJOQiN1C5rJMALZ8Am
Ix54YQPw9eiDi8d+XF9qFrbJuThLAGzCXUCuzmZSUAZleXDEjOIr6+bCJeZ/ZFkZxhYkhHB45iTy
HSCkAAO3R765/uM/bp5gnhIYeYM6Dz6Np7GevjBwJKpUgwaeRtW0stl//AHBPCtA4Qg51NoZTrFB
8W5uTL/3scJuRVPwFfPij/eWYJ4ZQFEwdZmBAAzWQX/tBhiTIRXjiUiJy3GjOcrzKDYgEATMtL3e
bktfNTtLyAQluC1F2MaJPWuL+9lbZkOkeKn1vP6CpY65vPjd9iWKqfBTF1/hZr3zYHjl3WOj8qI8
ZRobNoplr7/n49EbzJHzcQavCsBTUVaWegfUsG5JQD7ZLbN7Q12WKrXHFqag9IvPn6xWALL3yHpU
ovgPidQrXbH0BfS/LaVt5olO1NnZMgQBfv7s4CDzucaZhYyMmw9ZxukI/J+8cRtySrNmJerx8RkY
u9J/f7WUpSiU77FTz0cK0EjW6q0FUMjWJaAaBW3PtpaE1QDKGuu/trbWxAFL77204rtxBaaF7TdB
S0+JmV6QFmvDGsnMADi7sKyGszXKN5IHoPgJkq100Md3oWCO0M5Fhj6fegL1qjZRM0C3auKChDkd
8NJAebvuQq37VJfN4+xsTDUr0LInWab3Q1Jt6yRYSQ78IzD/75Ey4LPhoMYaEECKD8nK0Eu3pdqq
l2SbRk5U6TD5DRhae9c8jHflNrk3D9e/Z2Ed4LOLpBnjykDM0Z3JxI7Z5Nm3DopatkE6tFFCUUx4
/TULk2gehkdlugNAJG/OucPJEdWl9Qvwg2uarYWPmIffszoGC4Uw+1Tm7ls+5eqAir+jRth8p+1V
i9HL1Pmge+aBeDFaplQVusf29k1yL9IHYT1/rnlms4bBK6w3viDnJCheS5Y9uakVXX/00q+erZJe
MpR+kHr2aXITeKqY4OBQhG64KlcKBBamnzNfH6s2lnyCxyPue4AG/UDWALnv7wRl6sxdS/otjZ/Z
1CigHY8tO0EDmeILCJBHnQ1rgsilZ8+mABuMp/IxgH1CNyGT+IdAIfGptp8H0ws6ggqpa3KWWTXe
aMTWN0rY3jFIqL2yvy6st/Noem7LoIeHMBIBsmRRqxVNQzMZIANrUW57r8jrjch/JF2+M4KVr9c/
bKHP5zF1VSddWhD4qmnqAu8D6XQeEBrKtrkrdPXc1Ix/bnGfB9lTN1A59DZwsvRfwEoFzzQSGGdc
/Mj68XNThF2mzrs9y3A/zoyXAbieKw1IB89Q4gyuZ+cka4Vo/w/I/mD1YJfR9+4lKBIuvJFX5OxZ
SbELgLI9SbsRf7yAg3Jmmiy7A+jQ0WGVJlWxR6SnOPT2VIOBnLrIQ3sVGA0hMwGImYjBnuBxN26A
YXPwLK/bNnDzeSMlLcMMyvYIBljG2TDhw442R9jnGAvYyWXoqU0TEBlpE7M/TkWCY2njfA5QQObf
MY5yVxtkoYhI4DGodKH/SgegGEpURwHnDdpFNXqvQZ/7zzYEUH3oDhl/Ep7Id2MQtC6qrcV0aw1V
ckM9yUCDcmsA5fMm3rseKnsSmTY/u6HRu7LEItQ70JWD2gbcReaXOwrHKgCgUd09ZsrAPNQS28TH
w0OaTt4BMEvvBVTZ5FZ6inwBbmS4lYyqEyINU1QGZbXRlypQImHEVwoZH0ALrA9+YQOEkPoWYAvc
/MXZxN1zBWv6LkiAP7Qkf9YXI1OLuGSPg4SGcwTVEdBDsFODeHInnaG+sVBjuh3hTfMEvbEbdqDs
PFIrybHk9cYDSZLT3ShIdQSVHucdRCIADAbBpLGdYof5We8KDtQJZCjdK0hebJ+PQ/7SuQy246KD
SVgRgDtmJBxHXFS0/oRB9hCxoWufBJ/605Q2cL6T/NxzDdoeCHHHsRmSbaMNoGmSdFErpmRbZrS7
C3LP/sKd3vvJEpndQ+iBWykC0Ue3rsDWIIlCmnoab4PRTnZT6xk8CpFKz3d+daSXUclBxQUkNeTw
w8VdoPA2Tmab0AnSB6uy6HFMLGsHN5nfiez4kXc1ebKd/rkoCwmcRk5/xXEAYE7QCP1GQf7eDIAi
lWEhMIbDIuFsgxBG9Rf8l3ZTT+N0LETXR35bZiiQUN5DzpV+qqQ/AnNbBVu/Hc0buK7NixBNfwdj
0QT4gOkvKD9diCxLfg8sSIwGGNPb3utfXNFmKDamGh3SVOdxRBwptV2xQ/a7DdnYfPVgDnsXCLSw
XbTVMcYTj2COICxWVrzatLovohYJsdc4H4bTxDKyt5nNwL1GpSJp3GznTgEPmxas8xKC+n1LDftJ
4Yx202Wo3iZyqn5ZQF8dg2nUOCKm3Z7htL/NbBLv4XtZ3QvMH3fTwF3hpuPAA/qM4SMrEW8wotso
EDC7B2L/H5Mm3eXKUw8gyqIS3EmCyGrtYWc7VXpAftzf1FhSgJkEXc83dAPVFBBlw1hHrHPBlI4B
QvrmQgTxpRTArygu06gtVBLx0QX+ZLSJ2goeDEBNSrPlJS4ECF4BwIfUFyLlI0GaPAGl8UvnM/IA
xzqgrPymPUFFMO0r1jtnqHD+xKwGFZLncZSwropi5mYH10bqKARmI8a+6sGzkAuj7wJE+CrguOzg
W0UyHqbUcwqApWPA45DR9g9jW9TfbeJBQ5ejfx5GU4Gm1ysKx4k6Kex7YGv8u9IJku+ubX0dKyh4
sXZA0IhnxWYLPFawq8TU3xgBsA6cD1HZWk3itm1jBXJmBfhdjRBEDbsKlLbQxjyYFKMwLV0TEZH4
Z4Ck1TYI0i4KWm5CJmvvDgkqeTfCN3FX4LZ0m4Kbdpa2J75iVOdfY6hNXzB2hkdXxQPWU6vvQfQd
pg5IyNLwcIJN3b7oqPU4xjBTdCncvqwS7nhVrNob+O0xK4IRULxpJRu8ow2nyG7T+swL4eXoYiEF
XutgD1YQjqPC3KxoSp+7MgNdPAW50oKu83s/dLDDTbEbWFkQJ6EosiDdZgAaYioA37qRFeoxyjYA
bxmmShspu+EQILR3bzohI/CcqrvMbcsDYCVmk9mBDdkydarDOCknJCwn90NdsocqBbenM0btMIMx
TBvMhRZmWbucDHI/XLiE4Ff3NkDfeSCPjKTtC7BxfcRIYW7LNpORneX2Lg+gN6FQY0ClBHOY1CD/
GcBvO0yRx7hHFTRkYx1NfqGkDwFfJdI7pCfRKo5hUe7yZlMgiRAmAYlPAyMmDzMST7ssaQjsOwOc
gXD8KoFoLPnwEIxSPtZFVz4RxGOjBtaJW2CIi1uUKFfPdTEi8GuS9rnIC7hADhg9R9EQmMkMlOxa
Bkgt8H5R5hBzZJNDvjPPdg9x7nXgZrYB3B7TOvS5o8BcGadbPwVMN3SzAcYtxiF7RFXEl9pOktNY
muaVg2CyLVnh7Y2l/b2e/BH/vNhB2JNzbKasf25Yga2rbeJHDbDez3RU2Z4nhfeFyW7al6PIMU9I
sCHws0KBsXCPAFkBoaaa/kaVbXV2sHi/MdsankvZ/oafow0aF6AhvR5EuRmd3r9V/TjeOYHV/9BO
Cxphl8BBB17wu+bCMg8sk30DaTtLgLgdGUKPg8COXsDWAas4htK2qGCREAJdA4d127W+dcWQPylg
jH8gRV5EBmvDPU1k/iZ7YA5jmtYbSgxFc5L+BVA4GW8sN4gjz26xu8R5dyMpwqbKGDAV4esdoB4y
tY7ldDmRSdWpJ0m43tQVzyMWt3Q/gt8ctgk1dygHav8QBQZCwX3v1f/Hgx013BVImn1L+jy7SXmu
HrF4mxusvwxwD8RQq3KqbwTWuUNpWcFfNhHAfRsh6cnTOHnVue9Edg9jjrwmYFjpIv+ma4vvSN2U
x6ay9UEhzX627TaNRmYc+1AJBsQ0HKJOeYpy8zD2ByRMki5BkQdQFUc+QTBgAXv/K6PqQnbN64cp
GJyVsM/CbW+ec+6R+Jr6oIfzcUbT05Ajo0ChTN0w8HBWglYLl+156rkzSri884ITJuOJlxlskLE5
dahc9S1urcSNF0Ku87Qz9xH1FrongCh2oC9KetNW1k2Sqx1kL0cg6CCXoGzlmrbwRfTyI94dzeFo
62MlxTWtkQD8A/7kJQXU3oU4xlb1/fqNaeGSOc9JJ10TeBmUpSdpTS0ydMgutWu25UvPvnzXu99f
s6z2siknJ9GIV9F5WEdaf1q5HC09fHY58htCK1+J4JS6wEdPQMeeVKuqz8WF5toPx66QzctLyAs6
63sx0V+a+itxiaWpMItLuINdDG3p2ie4rEDH5lTHti3uoDP8ZI9eGuxdq1suaTx3gCeA4FRupnEc
4IMxvF0fLgs//l8F2buHCw0RZlnhDIjzcL1zcrs+THSCP0Tn6ZWSkIU7PJ21T9WB/YaQDaaYBVcV
pGH3ZnBQSWneGr9+hDb8z/VPWZpds9CNV9l0qoGQPuFGBf9cGO3yINQKHlHAe37uFfMITks8CLG0
DSC02Iz2r74aT12wbYNye/0FC5Ng7vrnJgQ/GgLVE2lxTurVTV94nxumc7+/atCZaSphn5Py1cJu
1HdferOW5Vno47nXn8jg+VhVCexOOCx5YoNtKre6AoDFArK0DkRBibDN9TZaetdsFZqqElXXEpGo
ZIjrs+D+XoEO7XagfCuHoE4397vP7Q5z478AmXg/Dib7BOplELlVhhQ5dQHfljjqD+AVAaY7NDjz
emvi94VB/E8G824+4ghVAx7Gc2z1EFi4I9OhGcXrFEsQo2mxEoxfCOb9U/68e0uB4k7d10l8Msmj
amg49FAimG9VUoUg72079WbrlbjhUm/NZj/weYOA1Q0Uhu1fNn6V8gGWHQP6KrO+XR8PC0vYP5Ld
u4+BZVbnDb1VnQ0Rx9oRP+FfFTXKXZMNLs3J2aSfvDjJycTtk+GgPRNBX9Ug1wqQF5pnbtPH60Zk
AUW0DpxMFlKv2XtMHXM72/4fZ+fRG6vSbuFfhERBUWFKZ9p2O+40QfYOpCqgyPDr7+pv5MsxRvLo
SN5HdDeV31prPQ0dXgA1XZmEF17SHNUHlwxA6GoiAZxsfxEV9pQ0w7HMirXfsfCS5roNZ0D4J+sd
ErDKLU4ahdu7pkM14vMmXhgV81CdKssJA2rJDq50LkSQb0n6A1D0XWGtwUqX3s/17+86UZlLy5O5
DUCaFAepxZ8w1bEPNPvKfnnp/Vz//u750jWp5wloNHH2DBDqf4jbNVXyUheaXbzUJHNIOxHsD6IK
3ROwsX8Iqt9OMS53VnYJC7vkuXgDhynUEpxJ4FTZAMkgSXOPhNrsnHfjBZSEvetG084KI779WnvP
lvJ6QABui9NqkHtIYO7/tZ7Z2slr8zVyOfI7ZmO6ZLnV0wK3qyOEdB3qFGX51ytev/LtxTxpx3Us
CgqAI3CmMEewCV9Qc1EbqzMXlFXo7vMP+bhDiXnWTlbREv51SoLCqe+sYXpREfLzP3/2x4NBzKMw
UYpCuokXiaA0NnAO9mNvAX7IV+QUH/dXIWfrt/REXYpOgeqRUvDzqgwZ+I3AWdU+FRWyqknard24
fTxviHn0jkgpeH11OJ2lOUqAzKh+S+CVRQ1wpaMuvanZsI4yxK4lhqZng9sLyX85w13Ki5UmXvr2
s4GdQ/WJ+hRkLCoOvxW5nUHIGN3oDvUbGZdrM/fST5gt0IAmIdw5GsZzWrYVuFPJQzFeBYbTmid2
qafOBrNGWFytZUmCPiyQj1j/sVKxomRYekOzYYz6XJsjRgPzkkdvqFv+GBOwH4C2w93av8/HwkJv
nWfxFAlAtMXgVGeaT5ua4XqzLL0nncF+h0gqf8jTcWXULbyneSoPis0pkVxDITeWuD6ovB+Ok6+c
IRciRsU8XbNKHVW4qsDDAToECQOAMLugzW6M5RGpOSfIQQ/cKr7F0/jLIfmFx+7PXmb3zUQfWJI/
NCl5ksR++vylsoWG+094T2Vn2FgnXpB1oj0yyGNRqE/7g8es/k7kJrqMqowOIS3Ks0VBNVWO65xs
WJRfedTIR7eDG6GdXP1EEajoI1eufumpwVV9m0PMmo8FfaIG8pamHYdNhrSDC3U658Yl5R+klPVB
xgoHpUdP6gtHTfGmzxHeADksamZRrh4mIDoRSleilavJOSgw3vd4g71vtW14G+I0AzyaTW4VuJyn
FKcc39El2ZPpKvq3JcJaYdPst5NodICyn/qpEDG+zZ2JHGGnSXeYuMFESbEalIqIc2rp0Beo/O+m
EP+QCSo2ssbMOMmrnH6Q8fewJ/wIkXKx7yPganKKaTntm+6uBZ9wZTZb6oHXKeLdJqUsB1kiWs0+
M0dfXLc8URqePm/xhVlGXD/y3aMjJSEjZ9C0SKTJ05uUP9Bh5TCzEKgg5lFHPXxClqKeObcBPZQ3
Gdhmte/d8KPeRLv86FyyU3iBTr+6w1HtVl/aldln6TfNZk6JkxrkDk4OXx5grjAZaCTptxWhOycT
/ZqmeKlRZtNnrK8obBDVzvY0vtFi/KFAClmZcj7e14l5/BFup5jMPO4E1WTVN2CggowBef+ugd57
h+I1aAI1F9tIjWuRUR+/M+Qr/f9+UIiui8AxrIK2EKAa1zjV1gLs6G4tn/HjmYXPC32jauqq8ahB
EuwEFPM3AKQ3LmRs8ttXOjJ3Z40eT0U7uAjuCroEKw08selvytfW4o/bms+r6tA8ENP2eQUmvM6R
mWZV+zSOsu3nX/3j1ubzgrpXiSlTfd8FQ5j5kfMjIcBoCgIq5J6G+2iiK2fNhV8xr6lL0bYojOku
QIITrkBpB25uWlj7z3/F0tOvv+7dTALrduXi/sUEre7qSxtpGqSQgq28o4XuMy+f212pImeY4Em2
rQOxqhGgUXNbmMlsikisLfULo2Du4KrB2YvVNJZBGrnHwpvUZgIYyCfV8Pvzl/RxgYfPLVwMZUrm
Dk2K00FU7sbEgJGdu1zt8tpN3tIyZhuwC6GQgezELeNubbJa6GJzs5KbM8AhdJQHRQE2Eertv2VT
8o1B5q7vsRi8YpPzILbEWhTQUm+Y7ZH7UBBdA4lyApkp9KNCNLuyd4qV4tXS02eDneoI0eHAGwSd
C2WsjE2B2n4sjp830tLTZzN719m4Eh0zHRQ8AUPLIubiSapXVqcFigKS2v//QKHgRPKoSzkSroc/
BGxDZDZ498rVjyQBkrdPce3U9LdQav5JLbqWfv3xfpnPK9g9g2lZDkkeAFqlogERyNm+ci9wvB5d
oOo+f3ML42deyx5Z3GjVeGnAQOO7DGkCJaVMrOIuFnWy0jpLn3H9ge/mmag0BFawoT7HsNUB690g
ctboL/6A6/Tz7uFFh3uz0LXKM5ReE1Q9abONEprfVuyLTio+r11neQHAVC3LMzHAlUXsJLm74ulw
/lfK+K/IkM/L1CCm6AlX8xIFmqrCpqHS7gWg+mwCwA7AQ15EkE+kEwPZmRWHiKreBZccmgoAmJot
7lDiHgrYqj7opHF+AlrptrfjVOLGsrWryhyRq60f+96CL250Uv0nrklRQbBWmDsXmOObgtie8kON
gDfCVBHiNh4GdFuIBMI1oMEnI+PNCAnaZgilfGJIEwdwJnboBUZWABMAd7uHCzI9d5AG3SrP8MCF
BGiTEvcA5Zz3oLMw2ejWGb67tif3Y+9iPU5c8txUIFFhK2bvQ+qVYkP7Pn5O44Te1kNF7+rQsbYu
0eypvxZXicxfZRKFb15daOTPEQN5i420VWaRPxS45+9DV7qvrPTSfWJltN/jajve2QwICHjVvOIu
97Ih3iTl0N5nZUnuQFMt9jmIjwSyGkuIDWDLIDY2oVA3XmRz+CcLcKR2IAyxlySykOTILSicJmiB
bw2WhC1m5vqAM4XdAzOrMvdc1WEZRGR0dwVu1++8OK0eJy5p4JVVdQlHp7sNXQhJwhEyor4cvVsw
1uRDbAPlU3NMWE3mprcQdHjPxrb5LsyyDKg/aA8hXiO/OklA34P7VID5C8Zn6hl1SlRR74E9yX9r
UHuuWdTqyIWXnMhYpodusA3wr058dFsi3wS1IG2IPegOiXH73TBSpId3DDJVJMt998Km+KHxU6aN
XXXAXA/IQj4jucnzgQuFRdQZPIH/FVhwMSX3cGPjRt+aXBdRVEYhZazMWXJoxCiPeZGj8yG0ak9V
bR1s1+2PLtoO0cFhCN7RhD2l16kTaUKyy6DrugE3sD2XLIrvuhzu6IIy6Re0pFu7cAFZsmLTf0MC
eQSFnjM8gMYi9n3IkDIwOHDdVoln2Fao3NnidB6fMw2JWtFxDmFw3u8os9muc20BtKUXbbhnYGat
umnXCw8g9LFswy3zsMBaEIteLCBJUBKvoluwioefoLglmxSSwJtBEh6UbghlTlL01aYi9jVZwWUd
RF682TPWDXuPZ+PPWqM0Vhq3RugVr04Gkqu/MsvKu6oq+hjwBFCAsMr2NQHrrIaQdIAeRvh5keX1
1kyALUKXRKGwHQWkaBGbvk+u4+zCwqZPXR3Ru7Qk2a5lo0Z0sp76QI5ebmGRAN07T2L7VIPJDsd5
6vglYMUHp4yLJzaq5KB1boNB12X73urSJ0KEOkhggnwVR48RBqHvTYJvWZYRxBp6lj+E0T/GGN+4
dmfxrRdraHdFO8IIHPJzl4GeygfIj3ST5og4Ih1Ua/1wX8PKH52QsSH+wlEIIwBOxcCgdblwDzFM
8b4Ex3o7oEJKN23okHDDpwEeILTNbzIm1VZkKdJVeZLvkgw6Wt7FkK9haElwXqVbnZhbgqAHt9rb
mBq9GbohORmXVrvIZgB+V0X8F8m9/c/UltNzPKXFUdOy/zvg8AxennLedG21p8IuAKlVlB0BYJsu
aqrFZnRNua0gp7tN0jg9RFLU+ymEGh9Cbg8I4dgZmtsYcRw+0mScY+gJqS6ZCvmemNJWUKx6YMWi
5GLeHJEnIEbiP9oXcmA21IFd6kKa5WS3jQRheWuBzgy1OOENPbs8Me2X1l02r5537UgK5DWYM+sb
6KlzsLaVDZEb1So+fGX7wOa1c+RS0zQGEvGcFdFeIWW45CPi2L0vnVDYvHzO3YhLUGZLkG9DJJjl
3gGJgOpLBxQku/7/nQMI9h4m8bA8C/s5Qb8awytfJNlm1hpS5ONtKZsXzd1R1RVXkYGBoPjVSHmL
iv2XNAh8fu8cSW3baTqGgVczDwFAiK/JbIZmyL8W88j/B4h5t7Ea6yEEdS8Pg7gaDtSEb52B7T3P
2t+4Jl6L8Pz4DfH5jTMz0k2TEORYpy/vr7U6iMtX3tDS9nm+aSca21iqzbnqNuNt5WySdIutM/+a
yZTP75uRu2RBCu7JYCj1b8f5RzO2UtNd2C/Pb5hpZ+fIoqDmnENEWbRIBUCsNEHa8edjduFgPr9g
jmztCKws6JXKfchAIfcSZMbV46tbRivb2oVm/c8tc9xbbU9Dc7aaH17yzPO3z7/60nOvb+xdnywg
0a0Fjc25NNMDVPPfSLOWY730Vq4f+e7R4MaanORhda5ctnPEjYr1Saq7sv+aP5zPQwGaImMOcHzm
jG0yzDiIqBi8lbrt0muZHa6rtow9MuDR0vmXmydnrdS89E5mx+oCa1QdWWl17vkTCgJ7m2DP24QH
+EdWTm9L33w2SLHAW1bWExSccWj3uwJ4iTbNVnoh+1/19b+HKyZnNY2qRVhga8bw1ISdhVxjFX0b
VCGOrYsgFqDJs10NMNLO8+KCbBBSGj+kBSrPlcOzaIO0jLjfG5kPZ2HC5t5KVb1ntCCXjkX8pw1l
+qvLdA3oH0meIdTSfhzRqxcFrhZdOf1dMrTAy5fjdHBx+QHnXeXeAog7RbiTgvHLn/K8jP2x7cjf
sbDAMU6tfzrpx7dSi3LbIM0XLOQBWodtb1MaY5Mt6mcbUcooCBnPXPdZouU476r8NCFyBbxQ11Gb
ciLDXRw7qYCzpCrRbGDRbrSLFPN84tVBDm68FxOlj53TGL9umq7Fs6EkyqnbIS7ZdkdE+dJhFyUZ
Qk1sC1krOGG2zBruWDrxt8lVww1Q2OmeMzNuQLTDRTOJBjfaWixOwc/us1uZltNPmEgEUiobUHHL
Tutj3EHkfmgsz/2lWoL84Ka0hr1KDI4gMklteF9UfQehUHgXj4k8gJWSPsLDA264AHLXlzyFZQhj
NfJr6GRuuaeqX30lio1oFD+msVdtI8+Qt0nE3W8P10R7Aist6maDeh6x49ySCXacsh2Buk8n9zdx
rfQsZe++hLgS2poqYtkOG1m6V7FROMc2fTTuCJ+S/QBdxkbxctzEY/E3wRn4dewR6JhLmz5qZpfw
9ki6sS0n+ZkymSBS1OLf4tHtn+hQw0IBjrvcevDbnyfw1k8Mf0V4TjacU916h4xH/Al+vhYbnaQ8
inyIcr9H3o/cakQKvrY2zANYf8UP49QxXDolw7Wc1eVAwIVpDjabrMFh7SEASHR5FyZFeGyBQD+B
HI8zxRBC3wWTR+We8TVTcmaRh/Nil1m62JQFv4KGomxExp3I8jMWzipgnjc8DEPU7iaSTfssrYyB
vaRBcEYB+/NPh4CQCWNBJb9zDKkOuLg0+yaHnF24rLDcEk/9Sidb/msA5vw9omJ5QRkw1ZBnOcgf
MvkAGoENzJotw0ntkTvILj3CcXDgaavS521Y36E6Ugetd+0Bk5efHdyr3bcFQ/RJPTDYB8t0D78b
2XlVUlU+R3AQwuF6a1/nY3m0u9Dghu8KYdUUgd/gkFs4v7pZUAnL2VNSJfu8AuvZwylti62Ih9qE
qY6cN81Nh3G9YwRXkAyRDAcvnIBmkCbZ2xW7HjKyapePQOS6WevcIDMBh2jk1hyqoVLHymR0C0NQ
AzNR1vxwFI2R8lQAMQudsIl9ux66h3SMEKHJp+bheqy4x0w1BdlIxq1pUuTOgShfoudKOC6FamA6
yML0kXFEuiG4nI0HQRJEZcWRMCdgeXuIJ6cakV61OuFEKJ5jnP33GmP2T0Qx5eAk0/o10CV47tCo
bVeX5UssuPdLIYxl2xVpd6uR2LRzuPZw3G6iugeIOkST6wFeGC2QngSysFvXPpLaqqNF2Lgd2tHa
NawbjxmnCO2nVAeZUdOGysZ6MC0StGCZq8Qha/j0CueQOvYwJO6RtE5/VLjoe4ssTBgQTpeHTNrT
UxaH4Tcb3IdTR+LKz2OJMHNMVuoGuRf8wenleJfQSd/HEBSA7y7ZcegyhJXYaF6DROyLtuPuyIqG
7IC1sY42zxH1OUTsTSDKwp+6qXmF7nVCEK5rR/5kDNtEYYN4+qJMEQJnFy/WFPbbqnWrdJMXgP9p
zNZ7AM7t28zJ0cvtHqdXao0awbw5qG6pG7/oMZzg14bKyuWDq/zRNj22hpC4qkzgaImKrbFjb9Ph
Nv5ISxTwdCOfBWmRR3MNgE6RrnG0aR2eCk7lvSgYYugmhsqVnwtl9hUMFmdC0+G+6hBWisP1eCeR
ZH8LGzdwJHTgdN9Tt0KlhcXHyrXRLH1EbxCMrZ7D0FbPrVKY/ezc2zLpJC/UbhRUAlF25sLKb0lj
I9kS4SZ7nVe4WobJTn+3atykb5Av3AZWTlGXoKo6hL0eflssaVG3ozUcyxUcasYK91OBIeDoPAME
MGTHvI4TaM2s7oDWNVCpJrbvEtfZqA57WQV0tOPD5DKd2rq2MHIBOT/YvYal1un5t7TDfJKk13I+
bodhiabE3BSR7L73JRuwgwoFAoMsBhk/izbFKMrvJeQIO+DT0w0o8+yAS/Lohw4BBSe8jQ9NWHSP
5dVHFA2Te+wH1myhDcd5nDfJJsqdOrBRcodIwoFJlTti3DFkh+5DLadNlkUcvmG7Inujq2aDLAMV
9PHgbgxUrYdeOpk/FphbECj8RmoW/aKuGXaQh3o7/CMwrBC3BbWRFfpVhQQ33sqbDHupC9giqNWC
p1H9iVV+pbpX3jesP845zEt38kmHWWSPG45nYg0wV4d26WzzAV5kn2exus+aftgXBZxYqLLnWx52
MJQbyzSvGB/0R+oQKwAKAcOaduWj6WvnFCZ62sP872EIV+NWhu74iOuTY5zH6oDdUoeeY+gNxi69
16NkvxvU+baw1qU7nhXlEQXH7iKVa44pCM+b3I3Lw4A41xNMPyOSWzzrLi4tZxNmjXWHjSk5djDh
bVk91BcjyvA+SVPryWSOeWkSol7aocmDRpb3sVKopBYwNGNpSJCJndfXZb29QUDItB/QJY+0pjaq
wmG3JSGW9Yom9Q1A0OJnlWIBgJVy0DeK5PK26RjIfzbsR8NoNX+6GmU0rO3JfUYc7zKB4wQZStx/
M0WhXzMU/fxSoqA2GgInKozqDwwA+weeZsU91Ljp31E0xZ4LJc6wxj3CUIekxIgmhwI5bjfR6JAn
KGKsP6FbqKdu0N7Bznp32FeYae5g9OWXRoGuJSlpX9tROP94K5wAP3jY2VVYnhBISx9RLJAHOY3j
C7JFrAMbHPqn8/Lxp/ZqshMgDu1xFQWQEoKmbsOpYb/zsMluPUQsvEQoxsJSHOfdU9pFyWuJhPF/
WOZhxZe4e3tNk7p86BLGcUvdG+eRIaAjhlu+61yw4iKUDuU0wMipMmQ/7miis96PujBH4ago4yMW
7Bp1LwDP7mKc1e+aKpN3ubbamzGjzq4wnvViEE54AW0N2qEJLnyUAnumt9rlbVBMot1SW8XcZzUT
/bYdrOGl4apAXy9K2Ml1vY3hlL/HpQVURyW2YIfEslH0VM43YmtUHgY4g4VbQFQcF3oz1oo85N2g
bnPWuAdE76GLp4V7E2pttiYX0R2yE3BDAh3DAYw57z5zwuwlGhQ0UANSy3cR7b2drCygQmjswlDp
cqwgXAp/QKH4WA2FvO8b291mkKGiXD8U4w7vT/4J45Q/oW49XK9jmp3HHHKTArAOlTN2x+e2k/YP
kTSt36uebKR0nJOoGTmBLR07aLxx3Dl5FF2yxNaIPajEgLuVkGzLBA5wC/kQj14PgfzOQTn9krSc
3ckKvlYPzvZd0tTtDlCi6FLEXnJnMSvZT/Ca/7ESt/BRyh6Yj8mBXuzK2iL2CjHgCU/vOTacdx2O
5X9re1TwOMal4yMftoG7EbVi5hkYrhCLOdxG2Oo9qCGExspY2UNtSYduY+yqMMc35Q5cpIPLXXZw
wlwcXDqaB5Qr6LOTVtZGZd60S2nZHkY45H0I2Z3Ojz1grSSJy79tOdD7RMX2xrQte4RJX6nNGLng
+tJCpiui2I+rJ1jK/v9B3skrFPhDpzzHSJeoxx+4G/TRmT4vQCw9fHYidpHkX8e2W55ZWPpVEeTV
ny5duWb++LTN5OwsXKMAPFoDnt2gH2Lq38BJLqIt2JMrhZ+PD9vsPwLMAgwt2klzHj0rEHF84UO7
/fy9LD36qmJ4Vz0xVWnTsLJQB5Z3WPZxAlmphS09eHZ3jGxAKgcLgCJmW0iI8F5KvRbI/3GBkM2V
k4kxuFoYgPHLLAokOPueheoGdwXKl6P7bMJ05Scs9BkxK1oJmnZIAoirM4o0WygJNi67S9fC2xY6
zVwNiPqsxNkQ1l6kAPi9A5WT9bMoxGayo93nTbv09Wc1lBE5JGMdOzCJ5Tg/um68Ayj50ttdslID
WkCOszn8sLUQG1N1uKeAMwuOpkOVbZA2+cJ+8k2Dw9qWfS35k83Z5qFdSz7UuTmrOkib0getc+9Z
mI5AFvn8ZS01x2wMJ5bqoRiOKtB/ME1XQAITxyfO5Gdi//knLPTaOfSwqUWfC4OKWcj7dlO4UZAn
1TEt7HZr93zweYJizucftdDyc/ah1pnLyx66h7SD8qm7qBz5DWvu6qWHzwa2bhs7HW2U5034BADK
nno1PPfl4Wtf/do+7+YjuxbWSCx2LaE3Wyv5zijiCWAD/PzpC5PSnLZXgC9pqYJgQy/anYVNes3X
LHL/E958ULLks+GW2yH26Kg3ntKqRgkFxe5pGw9Z1yNpovN+wfbOvk0y7MuNUpW+m5o8wYlRjafK
RYDLDjpvDYm3U2NP21t/Bo1L/Bj6Nb8XUFvEdb/Gz1no6Xy+zJLUHjLVukEz3ZE22ySYHEboK5Dg
/flLXuogs6XWAFqKi35BgnDI9A1CZOBXs+jwyyTWsNKOS79hNlp15FCdtYUXAK6wQdpSzgWa0sUR
ZGUvsvAB8yzdEJCIuhxcZFMQcH6yP0reRyPCuK2Vd7TQEedJuirlIgJglwYVRykjddUxMfrtS+9/
HqHLEwSMI7/YQSrGYw2Kei8vIyKiPn/40hefjc+url0OtOqEyat70Ln1QFHp+tqjr/3p3dDXyIQh
UYtKWtSL75PKA5Xpldl96Vtf//7u0W7r8h6QXifAuXnXWhxFtYq8fv61F7o7m4372gjRcdvBmbDt
/a6u/LpGr0lXXspSR5yN1s5tIpzy0VFQwZeKb0uUKpLuKQ/XGnTp689Ga0w7hPu1xAlQKvA1uwbO
/6zZyrtZWPPYbJy6MoKiJmxpgG19iksKuIUm3T0jujgovPxflQGe9nkrLLTwHJQboToxUkGmQIav
0HiA/7S2+V5ogTknF2GFqBdKzwmgrm32uDLSR4njEUh7OIXqJNRrnJSFlvgPMXcaM4n4DBI4QsiN
tFDAc0n8g1ty//k7WvqA2dhNei/XpWOcAPelm0E8s+luKNbWv6XXdP3Qd0OsjUreloiQCupyUzFo
0/IfqWGAm7GvTclzWmAUKS5QshshFc7ltp6yXR56e+xtXyrcgawsLEuvaDaYi1xr1KkwmCOhN42c
fCv/I6e17NyF4eDNBjNquVNqFFYVO/82GhS0jnm69+Dnxg3Syg9YaobZcG6UNQg7lE6gOxd3pNG2
qEBQbX/jgLoy0pZ+xGxMU5QrjJCJE4QN9k/Rs0yjS6z+pWmzMZyurY8LDTEPMa7dvO0q5CqeSivD
3ph2biBlYoIYCeEvWa6dh1ing/BHniV7aIH6nZXGuG/Lc1RzUIeHNCzLkJU0ISftBgYYciqymEKL
KOpNdb3K8jEYECGmOzVBG8YNypINHNZQLm2QuVPeqLoGWrTty/omt/LiDsmo2UYUnveIMjbbAUkF
D6HTxN+wwWlRzxxL6MdNFjcnOmTZ1nFA4/JJj8hMaGQRuKaKPGh5DKsfrh9Rj201PXpF3HwDHClc
uTdfaJp5NjNBLJnBtauDi5wMwsls3+aNP0z9jwKixKqrVuodS21z/fh3Q524oqHuSMpzVR0NqrMp
nA2Qka704IWZfE4xQ63P6UbwUs8eLKCVm++H4mvmPjaHl7nTMAiUsM05jR4F+CVT+/tLM+ucXNYk
SRYyWArOcfarilC/w01pQ79/7eGzOcnoPo5aDi1dSG3fSZJdyZ+ZF+6+9vTZnNRN8Fe2I5B3gIKB
Ary1Whhg1+LiF9BFbA5qHGHzSRIxiVOCjD21SZOW7pkN8p1G6NvGy0DikVqicJwhedTaiLAyO0S9
6Y1T1w18nY3cl/FotrWHfMyv/eDZ/GVcaO4NmC0Ifpl+qSyFJwSwHQt3xCsdeGF4zJOoHSi83YJi
CrYctquTJzh/tmX99/NvvzA65hnUxLPDqLhu1zTido3rvnp1+e9rj54Na+QXVtxJaieQEKiE8T1p
197I0peebTxElDcUgbBYMuxh9AuOzVM+yJX2XFjx5onSbScAfyuv2yZeIKmBvCAK8ZCKFOyTvl75
jKUmvf6wdzNeW9ksp5ADBa2DFNP0Fi4If8jWrHAL0/bcrxkqBjVuQRHtYt4QJb0rkepbFf6IZcZK
Vhp36S3NhnkKZXgsoCQKBH+qxK+slrupqjZe0q64m5d+xGzjEbr66ohxYGc3mXn1bEaPiPmzQyQ8
l6i1pFlLcNfDh7fPO+tSi8xGcTOVtQCC3Q5cys525u2Qm3lk2UrYy0KHnds3iQXFvtAKhyKEhOfe
L0JXHrzwtefxhxRicqB2axACBo/vceNy9urhPq4s+/Cl9zI3b7oWYrMTjZigRHTHKWmvaFxxSQjZ
f/78hWae2zY9oJccmNiGIOqK2w67Kd8Q96mocZhz0zeOFPOvfc71Bb4bcYhsz2QcY0w041Dv4lLd
Avd8mMbKRcixFTC1dnmz1CKzoT0i8j4HyW0Kpgah3hpUsr20JEc4s6ZfbJPZAh6nhZMhZjU6F6oP
LE6/qy78lbCvOQHZf8IFZU+0F0cIdOhKpEOJLZxnLxAir8x97nWK+KCw6cxGNm6RCzs1ISY/CuNM
VFvdPoFecZc2DRwePcSBhT+pIX3l9UDOOBWXLwS74x0Ua9EB/rtE+6gYIZp+ymS5iTuErWmI649D
kUu5zWiUQEsFd9utpaMR+ksrxm2FtppLhpiK77lw4m/g0E9/o6Qt9shE6h/gHHYCj0CnlDplt+25
A8Hd1I39ny91vrmCvuoVdKWhawJRjcqPdXObpeLek80+7bt/3I1XPud6yfbBm52L6BvH5TFEJiYY
CutnqCHt6apTPKh7reWGlcOPnvKVVlyY0f7nkH03niCGhPCmDCuY3JwtDFEAj6m11MmFZ88F9aRH
9rvjelUgp/aYtsL2GzKxr+2m5pr6UVPdkRRhA7D37dyw/jWofm8ndO1KYOkSa+4RDjHPh45n14FT
wXpI2kNei6MX5qdOw95U58+mb7cSSHF3MsiBLredk3xtzZwbheHxsVuAKJpgsB4SyI6hRL41ZbpF
eDTuB/rt13rztfe9a/rORAgjgDopSCyk3ae6boG5cAIT5r+yDEH5iFX+4iddF413n+SVTtwh2AKp
B7r65YzOs5vCsNREwIDrevxHoa9eWYYWZu05EpWDpAA4t22CKs3kBnwUsulc0Ic6BNx8/taWPmG2
ABGEWmm7xVsD+6y/1Dzv7yMGVUbkdGuJoQvjZu4ghhmyiZsRMQ6SV2+eBuehRS7/519/Yb/3H5tR
M8AiaOHrjxl049azM9k7y/wDovNrLTA3o0CKhJq6o5oAGaCI5VIITN8VJIXlsaicH5//iIXNxtyN
QmyLc+pEOtC9yn4kJdyrJTgmJ0eq8axKj0JorLqnzz9socHn4MquBAAGMTMqSGqISBMDSVXTUHYy
2Wopeekjrh3h3fjI4i6CxD8DlIjcwP6143AgIjf9a99/tssoFLhvoitMQCFoPmjE4J9cWqOEVTb5
w+cfsbBezTMQe5mCi6N4FhiSTqM/RMS8ppngj10O9ZyvCQgAQ80hc55IKVc+9ONRgvSH///Sqh7R
bNKEKrAMvR1L6+nKGfj89yw9evbKZAKxcdpVOvByJS6t7f1rIaRf6bxLD79up941NuJG49DFMTQg
aT1cY35+AfoYrXzzj0eGJ2d7sroDATdKhRX0g61eVTQmoW96mt0S15ibboIH+/+Yu7LlunEk+ysd
9c5qgiQAYmKqH8i7X+2r7ReGJctcAXDfvn7OddXMyCzzclpPE9HREWVJBAkgE4nMk+f4BkATCyQg
cxt3MpwDuHLA4V/Bkda9ZANKB2z4khcfTChOqShBy2xBAaGT4LADxwjqompv8hL92SL5WH2ITltq
DVrxpkP6dq9MUgOMy7pt1VVL0LVfe1s67abtddFEjQ2ekewkEZNdC917MnVBnnp3fqfODTA5WaG1
x3sQTOQHJxLdl6aKQWbTjKLf5LKPoNkUuPH2/Ehz2/b0Bu+27eA0pLVbAnNLSb2tKiEuZIN2po89
fXKqdoBtWU5G9aFsAIe0gw6kdxbgeOef/mv/RKdAvGJUDoiX8vZQpwPKjaaBRFCATqjClZCXUbh9
2NR9rW31dH68mbma4vJKGagQ+NriMI7qTsfpQyWXWuBmDHzKhEgGWRja5MWBDQWwGYCUo1RBL51a
7hoVO75MyoV225mtNaVFlL0TdgB3l0DTaYD31VbEznpIjZ1uq+fz8/Rr90GngD3TAk0C0S10Ogbj
PhiqR5cPX6rByBe84dzzJ7uqjfLYhLJbCVEkxytxKZWJ66XluDv/+nPLfPr3dyZhQNzcKQVeHw1h
V7gNt17myo8Bz+iUuS+pUpmg5wr3mxid8lyiVY6AjLG1i2vDcRfWeO4LJmdRA+GjpHawxn3E+4va
iLptVsmPhcp0is6DYr2u0JSI4pyDDomwi151T7g/ZEsl+Ln1nST7WBeA3hCdmIeuBEdFWaavIAmN
V321ND8zA0yxecNQJqpLcDtOuueCPdfDdbZUk5vBhdEpGC81uiwzqG4BhEVtGbTdPUObWBzAa5tG
/xmQ7PKLtovmKe87EMe4YORJRmfY8Y70GwJ2tHURshxMN1CbdEIjeHAy86VhIOKE3Kh9c36LzxRq
KJuYUO8gXKnQeLiX6YmlJmvq6rYUCeUgf0OB2s6TaJcGsoq9oRX0ktajWkMLkB3ZaK4AoRfPSdeF
T0aQmevzrzTjzPnkyAvUqEICdP0BioZHsJRcFJF7o0l5ZwWNXxf0FhrRSym0GW/LJ4de4rbggbdB
AtmxlWGJjQHxPCs31ybUw8CMff6DZhztFHzYOtHolg56mrHO36oapLnjOF4ByfMNOssL6zi3kSeu
qid9IsEh5e5deWS5QDOY4UfoLjr/BXNPn8TL4M01zRwNIyfx4m4DPloNUrM8+hKMeon2fG6Iiacq
GlUp0jNjT7G3q4KBP4qF2wIA4A+uwiSUtYk2w5Gj076EIujKqOVlp+B4+wz9jcJZ2lAzDpdPPJao
0QQc5QpaoKcO2+9WuRDhzEzPFJdoqIQkrp0Y+5pc9Ez7XXsfIYY6v7wzDMl0ikpkCpjqoRmDvYk6
7NHobPsiRw82uM2QXgb7FClWaFPPv6Xo0Vq7IUp4ZADPlVEU47Y7dZJDxNX1NPq7QKoMpbzBNccP
YQ7oFNQYB0ZiE4IP11Xpd3EAANANEBzr818+N60T+6/RkKvj09MriOqiG0sle8t8Pf/sH9ncv2d5
KZvYZFHFdmA1DV69BSygisfW53buJXD0sso3EdodPZBjXA79SQV1KMw1H9MFHtIZxzYFJ6LqSgWv
SLC38uY6QBtwTxsvBW0ICB2rfAk1NTfKxGirPEVCtigi9NuCVQxURTdQTOSbkDrXY9DmaMswv5yf
zLmFmlhvIoSZKKFDdAE48S4oZLHhQ/6W2BC+Pz/CjOVOIYsg6KQlNAKjgyOe8y45mjxbCCNn3n0K
USxJKEaSucHe1tZXcIRmmxARNgvQln3+1ecGOJ2k7+JUnTWuoXsz2HcgMPbRtkuvc1I2d0GQRR+b
nSlGkbduPAoND5GXoCgIfVN9DPZD6cQEm66oewGiiH2WIt9egj9zlUto4p6fGoEp+IUN0tOUvZua
wCZl13R478EcAigxBZ9Mm35tuugF9UxAu0EBPBgQES3c7fkBZw77KVqxbxylA8Nw9zzpK3TEk08s
ye4rgc6SMcrvzg8yt+CT83hEjwQNuR1ATrVbOeoudWqg4buF42AmAJuiFZMYwsoqB/05+B6vIrt8
TbP62m2rhwbkBSS2nzL2wewMnZg1MxLohw34EMtmlz0Fo1+wxAE7Y890chIPI4vt3EJ3vqmzW6Wi
hzT8mFIZnWIUYxFXUsdFfEAftV/bYMMbgVhamP2ZHTvF8hnCyHUElouDlQp5j6RxQn0kLEHzoHNn
OArc4VrP7LvyUz9ysa+EGj4YgzknN//OWOKu7y3QPkcHS0CYmsVXTnccBufh/KadsYwpvi+TAy/A
QhGj/6T2k3RDzcznTPrKXWJgnjGLKcwvDqp2wNrEByetU3Bg7IoBNH19vNT3Nvf8yYGe5IUUECAw
9qCu3KdjuepDcStisVAVnJugiVXDw1q6PFl1DqVwAJu80vziZrdG/cEFmJzWIEQjuGrCrtM00V4Z
mYGXwJ1nbv4QRy5Zn1/mGbubIv9K3TpgjIU/h5Dyzkzopsmdp/OPnpugiUmHMS9ECO22A8mL1Vjv
3AqyBqREW+/HRA7pFMLHBBq54hJhBqTTaXqN1u4bI7hqKFm4ps0ETFMUn62J4YwEYRnkyI9EhW9B
LGDNIJAkqniGNOqSUOCMD7cnpoxetxacOQEcK+hKMsSXI78EA+dqyGDZ3Z1KPoaqhGr9zz4jHCAz
xHvXBfr5GjSDvqpqz9VLl7YZi5ti/KDDJNjgUJympH1KeB16XUoeaLW03jObdSrJ0HFdiGAog71K
7Z2bgjPDqO7Pb9a5V59Yc9HSFlSzsGaSOF5rg5YLnCi8WLpozj1+YsxolQ+0VbjGfqDOV9C6Nn4h
s9AnEp7v/AfMWNtUkAEKM4wZJg5QHMllDC4k8QQWIn9M+MIAc5M/MWdkERxLOLiRu3nxIGskKVu+
4IRm3n2K40uJjHAsIiIe2nJlJw8idfw+TTw7uzs/OTPT/zc8X9HxBGRvIUKAqN2UcEp7gKQ4CPiN
YOHaMPcNExNG20EPjAN8kevekwYHP9sqdm8HH4xipoi+lMRjnDrc3XdWfQFKIt8MuoVsxYybm0ow
9DwH25WCm2OSOZ9oZFT+METf87CxQU5CqntZqGhhmmZ20VR2IUnSE+isRQ2x091aGhIdED0w/ufX
eW4RJlbcJ0xnTt1kBwi3KMDTKmluzDyLvBySVZdZLeTClM0NZP3sR2MmHBcwnfAgXDA73brxTRUA
Tfvp/Gf8CE1/cQ+aYvnGpHQZdcvw8OnT9d5YX1/Gd87W2R47DzyD3uCbvuVr7xj436inPcNz/GqL
8pNvrxBAea1XraoVOaDv9knv+ba4GNDb6+X+vbFqvMb7dv4tfz0HfzLuv4s/DR6kUHs27ENcvLAm
9RTn4D3JoEI+LCznr83WmtZrx7Yt02AsnYNMRvSSoTJyldLY3KiMt/75j/j13remDMjQU29N4Dzt
g6rTY8yvXLa3gO2G7odXLrmGuTFOE/huooIQUmFArNoHEGxrdPqkabfiKkvvBgZqQERgYCRsjY+V
eawpKXI9lpoiU6aPZa4PDfj1Rcsuja5aMOC5VT8Z9ruPySzwBKUm6Crc0ir8IBPhxQhpnjXWatgO
Wmfb8wszN87ElFNGWB4iwjo0xSiAJw0eBte4qSIjvjBB6HN+kLmVmZgx/J3FwA5vH7qQDuBxj/bQ
F/lm1nyLRMczT8rN+XHmNvL04pw1Q9uMaI4L8+bNMi1fpsnXrq2+fuzxk6MZFVoHPWtQQ8vBiu5G
gzfklzFZMPNfe2xrWj1XUZGisaKHqlffHlId7YzwY5qU6Jf9eS8VkO3TgHTaBzOqPxuhOfg8HT8H
VUdWH5qYadHcbaMiqFJoudkteCLzuxrhbsIXkrYzizotl4MNV7OE2v2RhFcW+FjBo7fJjKVi6szW
nLLaQMAiSoZR6yPQps3OGnLzDnSV+oKkqE7ascg2ro6dj0WP1pTmJmkiM+0t6h5G0X2rLOvCStLY
w9d95pBIX3DnMyY9raHbVhNXBQAyxyBWm3wwhRex7AgZjFda84UCxNxunVg0uk2KumorfQS7whVJ
2wcVk4Xq/Nx6T4w4cytKNXgFD3HEPBC5eqnERY3en9+qPyDefz/zranCHRjuMlOR1jwakPEpmJUe
HKfZhq75Dfy3fpmRAx+bNTTeX4ZMrc8POrMi04K6iNMkhMbAeEzoS2dZK9CVemWS7Sz6eH6AH0DW
X3zVtKwO5GmaOQPcuDGC6l4YbbiD3EzxAGb65gqwu/JejQY5gKPW3haCmQ+9Gi30u1vmk2mo7Kbp
TbWAjjt5lV+9ysnS3p1cIDYtq1HaoEGKep9CxiJmndeVHUR9x0sSvDViwevMzerp398NxLMYUou6
Iwe7HRWajdma2fVjMHTPAc/rjxnTtEwdBiGNegctSnUTD9QzDSauk66kW7R3yFXNDLRJn1/DmX3P
T6b27nPA0my5cZ+bRxJYHXoG2tVgh58tWi8k0uaePznpq4pXVmESckADC4hBITf1TSlwjoaqlK/n
P2HGK0zJdGrI7gxNo+xDqYtvJaSXclPcnX/0rxPAFp94BaNE+3qUywB1uj7znA5Xbsv0wUx+zevg
lmgXAi7tm92mH8pJWdOSNZP2oKtgGI9R+8xRkrSa3nfd68rOQaL9fP6bZs6eafkaMFs0WJBUHDo+
rIKGQmwq9iz2Pe6EB4LNzflRZtZ9WsbuONWminsgR5xxf9Ky9RDdPYOo2l2I7n60Vv3C4qfV6N6m
RS87CuWtvjfJKso7yAxVlnqMgmjM/UEZjlfbgCKulF2AKj1V0XUTEfumh7pi6nFdgrCUFvSgQTB3
FIGi94IxWqJZP1VfOG/S61AEWeIz6LztFBfxSRE5XOLqmNm1bHKWdZYyJG1r8wA0wWUW1Ss7LRds
eu7Rk12LPi9CmdmiiXhgzXWckmRTRUm84Gnnnj6JR92kJh0qg9CMA1/7vm44lJKtIliwgBn3yibu
1ZF5XlZmXx81uGjdQXbglAovAXt4sKEOtLB35j7htGnfOb2gFbKranTzu8BYXQ0RgNqsSpZOiLmt
fxr13dPToSeVe6KibCyxD93gQYENIhybx/OWReYMeOJSS+gMGhboyQ+Vo81dkQEGGYPAZEMU/07K
MN4YKTSg07KBXFiS2fsIBcSd0wcGtAuKb1BzD1ahSBMw6LTlLYXU8oMGbfGCx5w5h53JtjZTnaJv
r+wPOm+PjIcxSPORUeydWxckrQlY8FeqQ/R5fi5mpnpazhcnhaaKD/qoK/uiTti3TuY7zfOFS8DM
ZpzSDhVD3Bo5tcwDLsUXIfhixBPrJFQByQfffxK1kFAX4BQe7YMLDpSv6IRQhwpkmge7y5yPsdFY
06J+GzcZ+jW76iiNC5boW5NcgHplC6agBWua2Y/Tun4IIHxsZQztyMOwa9g9d7kfm65vR3LF23Z7
fqnn1mJiVU01qhSN1dYhbhKF6x454KvA2Zy1B14Oz+cHmdtPE9OisT2aXQCxzbFqbyq72ppCbZRM
N+cfP+N3ptV8y0X7Qzw2w6FtKcLw9Fjpcn3+0XOLMPH5yh2jSJAKEg/Qaa5S+soqCFuDn/lNDizz
G8ddcD9z5+7fivlgTZZootFH60v9qd+ww6bfN1tyDBA+vrAH555dhzfmRXC0dvfZZfS4xDg7szbT
Sn81NkY7KIxryIdCFH7qQuRuSWV1ZmWmlf7Y4n3KddUcwyb5nHb0MzGWyN3mHn1asXfHQSN4qEIb
KZYSnBtAQty57IN0Zda0jp/G6Aon0ZAfq6SR64iQ79mYg2idL2F2ZqxuWsZPSjNyE0N2B1pnIN4N
7PHOTNNhpYbRfg6HRfDJ3DgT627bgWsjBuCRFOlRZKAEhyo1SMU3KjIWkgdz+2di26a0pWUOCdah
rHxHyqfSzh+SBGQi5y1w7lyeVttFL6AJ1ihEFU77KXAS0Ax8p5BKioPxqpA9QM3QnWXNoYMCj8+g
aNK71OdG69VmDjQilGjj1Af51cecjTOJ00Lwo/dQ+cqPYdodSmZvg7FfcDYzUzktzZOsqm0tEOFA
y+laUXljhsbaiu2v52dy7vGTzGGIZhinasbmqGqV+JDvexzkqMEBsLQVZpzltCKfKpQ6+0DC2odr
1l4gqboTdgCtI6D7jXD1sa84bfV3do8WbGjhapkfB9V8U6Y4FvZ4PdRZu7DfZvzKtB7fQrWWWM5J
uzkpNnZWenQRSDCXrprW4jWy5mMxls2xTNgr/OJRCuMxtO3Sr5t0XdTDrR3WD6UiG3SZL2Hz55Z9
YqDgnW+dXJry6I56Dc7Xi6GSO+YsBXNz82X9vB5JEkJUFhe6Yw4lzFrwxjdE8zG2Z2taoG972x67
oW6OQ/Kshthj/NVqFwx5JglhTw05TaFbwHDwpXmHCtyQ5fELjnrTZ8CyvlZOHV2bHese7aIFdRjU
VRfGnWFlAFvezzPWEjDNRGOZH4u0gtLCdVxfQX0C2WMQV5hkYzvjVZxnB42kQa2vSfDBXN60oD8Y
pIaYSw70e18lXgSsaOGPWbuGsoiXj5CA7RaSUzN+YErUE3PXzqJR6WPVc/MxhFz4qqWG/apkhfJq
Eho+oEBLHC4z23ta4x8D5MHshufHsTs6KvZZCHRONS4s1tzTT//+ztsUFrJqw+npdf+cONoPkW0T
iyH+yWf9ItcyLew3eS4huoGjDccz/WqAa/eke8m+QwopWVmjjBYWZO4rJi4gg9661Uv4nc4SoBZV
Hm1isAAFC/e5GRcwZemJ2xyiKUWsjqNR7c2636S2tVA/mHv0JP62Q/Ct6syWR4E0U6v055bHC3CE
GfufkqOkMXpxogx+sYk7tulGd2VazMNVhVyEI2TCWm5s+1HQtcvdZOFwmVmIKSsKDVCc72JkSEhm
ACcyNt+rOAGPQbuIipvZUj9a9d5t2EAOtbLQUnbUtYSB603GL+vePQTM/uA3TAJvO4mY7Q6kO+bW
HcCKXiB2jC5hvmbyHFPyEzpqFwz/lTwa6ksPbgFOG99xDD8pH7lFt661YBEz+4pM7BrUGkBWZgLj
UOIPZbZ3mb2QyPvhx39h1VPuE4je9GYNob+jcJp61RAz8UVk2xB0JOi/0SAV8wLwJlzygts7MC8F
mz4LnWfocNUg9+uYB5F0aItVofQUkdb3LAkqsLWetDRiZ7gP4tD+LCxi3w4qqy+g/9WAmE6qNSiX
IBsRpxB5gOjapmv75CTUlz0iCVst5BHn1mfiSSpNeYJkVHMM0myAtGi0KWjlB073mVfsSFMCafv+
Y/Tj1pSrqh3tWPbDCDF5JfwyACV1vZOJXp0PJGdOqSlDlVvAn8sgao7miV+xPBYo1EB5ZRVml7m2
/PODzO2zSZAxQEekMRQGqavPdbTJ4yWYz8zbT4mpeF02CejIGqgZ+7b5RkUDKEaGzs6dXjpZZ959
Sk8VCgc0yF3cHZNTa0fhmk91Na7Pz8vc60+cSDxKALXJgEi4gTZm1yeJR8CNAS3IsfUg4XeZqvjh
x1D/fO3/I3zTN39aXvWv/8R/v+p8KOMwqif/+a8HLfG//zz9zf/8zs9/8a/tm776Kt+q6S/99Dd4
7l/jrr7WX3/6j7WqYwTqzVs53L1VTVb/eD7e8PSb/9cf/uPtx1Me0N/1x2+vGlzGp6eFsVa//fWj
/bc/fjuBDv/5/vF//ez0/n/85oGZMP76j6/q2z92byU45HQbK1wV/3z0f//929eq/uM3In5nRIDd
GHpOjBL7VPXp3n78hP4OWUFuC44mD+bYpzSk0mUd/fGbQ3+3OEWe1rYcbkI8GoczRBd+/Mj6nTLb
4i4RruVYBCiV/37PnxbqfxfuH6qRNzpWdfXHb/aP9Pb/ulJuEQ72CjwQPXDUsQDj+zkM63H9B32K
k/hgkatGuBgnMLxAZgASmmPmeELlsK8eFDcAF4Scem45NsyXRdhrr+7BELeBiJIzrnAB7r6GdUce
q4i3yQpFQUV93LbKZA02aR6u65aScN270JlHkTsr3H3OMrRtoTQgevTly3aEVFsAXD4FwCdYiWow
v5sk6zL8KQv6ddNmAE9CPih7AjWLCtBmYoWjr2gCDdnAEfaBW7VJ17GwxJMwnPi5DKP0ohSNIGCu
c+l910VQRA1oCvJg8FHKfZDlTbcOKO/wD6FFdiRurQSCcsI8uIPblZdAabrjVloVVH7azja81s3Y
OuRNeYydTNybUpDLeAiyFWMEj7WV2151TZBcxYMN0iFQRUInc7TBeOixZiy2NfBqa7x9+ikIIR2U
SQ3FtIINFVRVkMgLELwMQEzjNAN9h2EnxV1pdPX3KlIyOCLLfpItTg1hroREM9EKmfcS2phtJezd
6FRmcJGWadz6A0h/16QwM+EHDK24Hs9F/KVzTN56Xc3FtR2h8OEXdUeBfGmz8NJIKvbFKKXbeQ1X
7auGZuCr4eTj4IPtEkAFKvpsFZQx34VB4grIeUokhtosiB65ASo/r+Oq56sWCbcr6cr6qrKgdOlZ
LnT7wB6HDJMfuTU6kBJCrAuW5sEXq2yCwYtVbD1Z4DPdp0megwF9yMqdZJxCNtUdm9pHgbNhHpFO
/NhmSQb1adfNHxMuwxcVsQ5xXqCh5lJADuRZumia9GSYS2PNB+fH0KYJiYpUpS3ugSa9GdtYkpXO
wTy6Ugz8spvQKa3gyFgDOU3AnADGdsHNfUyGYQi9vERXm5cnCdpqYhbV9+3o4NUK3kDSdBDJPisH
nUB4uWheIHfcXXE2pi8xYpWrngEDDBKWkFyMHYR6vIay4L4W0Kb0WlVVUEF3wDGEyyqx5cEyms5a
s5plESwskZe1MszHqua1g+2ad1+qEL1u/thDX9x3lBwgY+5W0T1U+yBLBOSF+xonrfHswgPYnt0k
/a2lA3KCraDJz0msNloJYAy7DcMfb1XE03wlOVjqV7ZAHLuGbrM9HqCeS55owVntpW1VP7hWAEVE
sBAM/aocFIQ4HRlBrddADjRZUVPlYPgsjFDfCHSB2f5ABGCLWaJTyCEa402aCvUc95n1KgJZvqnO
Lsg6ySUmboDmoOq6T5KS7lNmWumd3UX2sAUSVvV+hXb4bqvbFOyQFgncu6AlNuQMOakcj9AecRyO
OiaRTXJL4SfKrEGzgnv9bYfOD9vrwtH0ec3ACN/kkLetx9eo4imHtGsM2bGBmDn3dK6MFSrb7TYK
Wh0iuek4h7rKM2vlAkT3rctT53MtwjxaW0NAGuxngAV8iO+KVY9OCgcxaD08lgkZonXiQgF0xWwM
v3GHJleryiAK7FeSvISpPaReZKKcv+6dpon8GqqK1TovofF1pIEgT5CwHztPVQxtZwEX0ZO0WY/k
TJCGFJkSxS64bqBX21mFUXjJmHavOCcMtaK6gFA5Na38CE1aXfowAg5JcvSPRmvDJf1zpS2oewoA
lhOvHk4CxXnXx/oCPPwDmgR7u6e+0ScG9yHhXcsrGZbq1RVuYnlD1zW3vShk7Kcj5FAtXphvVZ/a
pu+MI0lWzLVxGoz1aBVeI8C7uorRtJoeOGaj93keJCCUiHVkg15pJJbn5okefJHjCti0wCPvAHmu
Wr/ocSX1JHzUExHQrdlG3AIjtLJD997I0lJAaibP6MZwTfMKG+vEd1rWSX5bxAFLVryq4tInYUi+
g5TPyvwilDS5H3MoNxzKYTSMRybQNHob4cASSGQXEI3mFtRCj6GgYb7qciKMdYND+4vouF1BiSHm
6HyHPDjfGI1hXZksHe+0xpqu0EvZcN/irH9plMqeWePoZqfBYwDKfZLVnoqr5rWO4u4aAsjQJqMK
dRWvFdeR2ah2DcZa0JbFEGNNAWqJooVe95+vEadz3XEd12a2KSgHCcnpbv7utuooAE2kG2tf1El1
I40w2uPc5isDfVBQToUsdNYKhexf+1dHzr8VDV7Gr6Wu9Pd6Guv9FB5e52/qvi7f3urLr/n0N/8/
RoWny+x8WHgfq/Brrsu3nyLB09/8FQqazu+mQOjmMsGAXDaRWfgrFDTt30HHB35zQbF3Edz9TyhI
fkcXDX5ZMOISx3VN3CH+CgXJ74QxG5Zw+n8wOCNK/HdCwQnVBF4LsehpcOFywIac6aVQpjFF/6Kh
tq6E+Dx/akEnL6po2OatsdY8zXzbSIyLBnmVtTOA4UZW4aNlSj8Yi+gb8kmQYc++K6M3oQVLfTPq
LN/p2SbhSe63LLvQUHoBmcE6jzvocENsBd271QqBqW83EG+lFEreplpB30563cj3hpGtOwqAcY9A
x48MuoukuuEuuxoMN/ZtN0SpyGz9lErfVogEeQnH7NrObZLxjcWb1WlUlsibLDDWI60vW0f5kIb2
CyqhBYzkM2E3pQ0+DZbpeyXGzAtCKBenyCM0EKjuT2aPkleVfWGus0slB8UgPhyJ/0s2vNSFXNuJ
vjFcZxvad7VRr+Ikv+kt/Bp6kyHZu+udOx1WEJGPggcztdW2KEEHa7ROti97thfCVdC5UzcKIAF4
vlBsqamdTQK88LZqXrT5kuJTIOx7YabtKrLvTCF9NAr4GM9M5SXhxs4xIAqD1wgz8wo1kC0qEN7p
t2sovmfaH8dwa3JyIGS4HzPtuVxkvgiqT52moRfF431qSJ8W9WWk0L2TALQkMaEjwseT868N0LU7
xrOJxcAb0Q6hAWHAS9xlzZ3SdwjQ15ELZW1yG5jh4TSwiOmWlfQIReO7rNYrPn4rovZLFkkEJScZ
+JLuUkglwR42tag+lUr63VDeG5bySZute56tT7uiJljp2sw8VhtrmdIdog4GmpX2Eow/X9LEyU4J
HVA9WXuNvTYU9Uq0YkMH5qdFuNEd1oD3T4WbriET/8IH8RDV5tOPfZM5eBp+h0OGZtDGoYjpraJs
05DcxH7Lml2d0i18qH/6WkQWT3UpHjLdb9NArwvL3mYx2xaVsR6s9lLx7ujqZyvOtwKEYG2/bmEB
rcv3Mo62RhEcq2I0vVIV22Sg21RnOKBHaMVrL3DVfYsCBZXhuivzS4DQ124Tf3NUKDztGOuOJN9y
i23S5s4emtWoo6MCbBCMZu4+cYpNMMTOEUrVeqUH1vlDJ0Zwa0EIHBRxX2TkDHcOzdI9ExKcjAW/
H1XBLxR+9iMITQfNj5JFajWaUGbOdBNtqlZB/gmHry8GrUBd7dirqimCTcGiz3mIX8tJxkDQgh+W
TorTXqU3kZNGQJ9AOKrgeVV7owneZjoMypd58wm0P2816Ok8sOLdKBgOhLFB0Z/04XBXQ/tyfXqh
wWTBXrPTLpBMgaZIfUecCj9j2gxhDWwXNw6I3pNO+QloJnzg4LIjFB3U1pEi3tdS6R0LdLSJbMvY
xsrYpU3NwSTfBytXtXpnJzG9CR3C72NXFWubspXbQy2mcFYpbnlmDp3NMt4gD/cF7dxHaac+gOKf
8ixcc80PWS/WXGY+SqVHAzKv706Lvy7n7y/jv3bAlkuJw3Bqw6P/fGaDekWAC6nT28CAzbt3ED9B
T8ILh/65C2FPaaZ32QAokTE+GbjRLo3+czbqT/9vg5DCRj7QMf/GyGdL1vKsSfUW4ftWivyQB10L
XSt3E6H2H2hIfkbbuAKHP1wSGHs30UjiXTnWlQ/aCRt6oMXBNm3u93VjoZ6Tfk/TBmGZMB/aZk2N
4oEz3MDkyK+g6LM9PSWxEt+UDyCAO9Cwu0Ws+yk3LS9jBiIlNKuOQ7Y+HUOmwr3MzNU9N/VGhcPh
5JbrzN3XMQL+MFs54FymOJeMln2VWXXBWwiew3hPhjPWfK9IeMzb8BhAYsAUwB/GbFdBscZtoteO
P7qtH8aZh/L3HpG2n/R32GNey1Tklc1LaDtbAuy8RqKFJczPoEswUgXeRQuKv8RzGN02Vf+Ud/pe
uOl3mjhXoLa/Cnt2ZYf8QgTtQZRj7ImxNVdFDJZdiY6+zlyPuLRDEMFLrP4RbmvfQiQNiZY6Cr7n
zN33cNdGLNchhJvcSEFh/mWQ+f3pgygOVg4l0N7tvUrKi7pSn7lWyHqv9UivkK445Pbt+S3yc+Xj
zw2CRjcTiQxYxt+oS6pMIhlKB71NmhJ9nfDaInJLXzOxQWPuy/nBfoQb7zJTP8IRbhKBgVxC+RS2
ZVaQNg5HV2+Z5lfo1YHXSwl46aLbygxhg3mzLQq2MRxzrfrQL5xNHyx98aTl9c9P5qbr2qAMF5Yz
7aoSVegoF4zP2w5UCIWK/4u5b+mOFEfT/kX0AUlIsIUg7uHw3U5vOHY6E3GVBAIEv36eqJ7vfFM1
PVMzu1nUpqs6044A6X2f654uPSIXckwVO/wLHENAY/CF3q4z414BUKWiolnjYeu3fP7SIMB0iMvC
IxtUOOMirZJSIHUC/xvN+W7WQ8ZZDsQD5xUC7KTn3+XReo/q3v1tQDA2rBIxq09C3yeXpzGjKfci
YGZY5kr6nMPK0odp4C7Mqn0lvxn7ikv/3g/nncAGizT3vyFf/mDv//q9xCERmFcFBtC/hsR3AbkF
9iu1G70gUYF/oIWfOj7iZlsBBvXZSott0ZwG+TYE/ZY59HKt9wiC3swOt2V5AsaHYaxLXMX2wrTn
IZCIMGu6nSpw0M3f1psf6f0ayBNz/p1ep8fFTpv//un6g7z+z7/FbXQOg5jSv+rnZmSx1GzEWTsC
jayMOruF7Qhrf3gS/VvNhK1z+grm6NSEz3O4YPNDIEmPGdaSzw4cEmYC1+yUJHs9iCfSA+qZMHMG
04EYcbnNnh2gzUEWfyMG+0si6D+fyPi21mFHpQFQ5T9fElR7JXY7p3ZqpF+LJ0/hbWWPVgAkUJeq
CWAYwMjMLmwvARIGs70ao7Nu8ddk7oK0aNY/Djc9jEmEIeNvrpE/Ukj+0weL/QE3CRe+/1enICBP
ZJMWg9oBXMDwaDcBw2EeV/pDui7Voj7ToMMZLO46xmBwDXYFLpAAo/dY4jxf6V080xeOlA493les
S4LhcazbjJERY5hBgGd+ixZ8BRi4q/0mw2V24MWE4qseeMEE78S4UYo+sAD7e5Vv5qH+OVG5D+X3
f/8I/csDCuA9EFOGGzv6qy2+4Wte07ZRu7CiD7dpjPjTnuTnqfG3rQ/dS8X3UzlfbjfKspD9WvRP
f/Mj/KsTORbYPSiNMDf81bIaag16I8CPoB1PtR8dcJqmvfu6TdlBKU/B0GRYRb4HL9xQ1DoRp97D
W6wOa3/fpmz+t7FW/2KIQZ6nLwRk4CH1Qx+r7H8EHlYydxOEe/hU/PMqzGNesXvR8y3T6l6o8tuM
+KpreycakdXsb8QM/+I7wd+Ob4PGAHIFCJI//+2zIbm39CGePgyewvuhhpewwwQpvMyv2AP21Ij0
ezhX77kpEFbJ/0ao8Ze+o9vr+ecf4C80rkGTVmsCXBiIeErXFsLNKNxp7C74Vhjx/phmOg4ITGGi
r4YDANasJz9ajvVrhRo9dECkryveZ7wyu77/eTv1CwrCGs91VMPAp4edsTJdBnGX922mMC+h7H2D
CqUUQ/C/F+T9r9Cc/wG3918CPv8XYZybPuu/hnGeP6uyLgf7+WdG8PZ/+ieOI8J/4NEGIANEhjMI
fIDw/BPH4eIflIKcA/QWUBx9t9qJ/0fpBf/wWehHMaA5LmJ+e1X/Hceh/B94WQJMOoB5cJQAF/pf
4Dh/iM3+/wHMYxwGuJxDipEXpwLWiD+/ArSVwVJgmtmhqhY3Arq00S5rpuZsOk2BWaiwTP3Cqqya
oVGta7ugyxIh0mzO4w2XnLyoUTkwXEOVxa7Vh8FvC37Wtp7Q2KJL946a+OoN/818FV6x7ldu/B8g
AclXMVdgaejSbuIlsOlUzH1G0cGc/Yfv418sSgAz/wxv4pcUMLTjPSeE4EXHgPjnX/ImTRNr5YId
mUUN0m7QL/hwxXhyAunP29xH0jRYvXBBKCC307bR+WnhXQcqcml+Dn0EmGn06cMYrfMOK6B4jeVa
PPlxhGuxBUPRJzKU0ZaRsngAGEP2M6HTQ4RYvQ4cTtjDv2eZZNtuddN9EDn+leczSpiaUmOXcPlZ
R2sLWqrDB0IGMKqy/+LM2b1rC7rFAhZ9ghBBopMHyjTYTsZrk56HIWQtMAlWaCSvQLjeNDQ8aLtf
kE+Uv60aGnuwRRv0u2UuerUZkND1gMkPAyVQnbOe8+KCRk6VdGBMcezVRF8pssMtsrm1+RnPq36q
FacM4hmDxHXIP95NVXSZaBa7QcVgXKTMFqFOEMM6gqzNa3BDmoXixUNAxDtrZlJta2j2cbCBL2wB
hSE/YnWiqtO5gkYd6oEevcbktq+KuQYD10aXSKGcQwx5lU3YfPfFGMgNjahNdb9gR1d1db9EWDzz
EWaw1ver3xGykLJulPldlFfIh2UFGc/hKMiFWOptsDe4SxDn+rlB0zokZn6PoPG6vp9VU25qABhb
oyZaJfPsftiwRHDZ4qb229WueV/zIjgt/sgu01RMCLWl5pWNLfSh4VS8WJAVG12uBXgPHwZ0F1T+
tkSMWI1yAG2+Yz6H15z1doMHZkq1V+gS6ZxQYjYeKICk8vujB0D+To8YgpYmd5toJHZb6nL4tFG8
0WN/F/t9FjAG7rqdFUZNpH3yyDcPVhN67QLjNm1RpGGji2+cRN6xEeDSzBoUWwmO6wQnJttKTb1D
1TXBaxQBogsVtTvkEU9pBendB1I9xQOcZsvvtqRlk7J6KZ/0Krs1HcplTOuSWcA4y3ReozAaj53y
lx+iRju3v0YFtEY2roOEIrI9ozRvt21X4CRYl8PKyE9Lp/zcF1pt8CZ8GZxOCW+XKqVUCwgJpEsC
b7kPsaj8Qu3zRVaQYQexysLJQdUELDYcCnMtpjrTKz6y3IzV/RwF9Ya7LjwZF2RBcRvnZH60RfCI
+iadlu36zRU7jC7PtNLjuYqHFlanLl0LL4lrYrFEmeltJsERVeY/+6YiG+oXv7zgyWjvbhVR1ja6
QxS9fHBN+ars8tzz/phjjQI98oSA40ciDbroEOlK201UzTs+lhfK6ySHxSqRFaKQW3tjRTuBc61/
7rr+06vm1144g1YpyD9zHiZ1Eeya/GWJw01YT1+SsmdZk49FLvbCPa6uXh/naRlaej+Q6huh1yVY
R+futPXO9cKP8PBh6g32DKKEtf/VUlYlDfOw0Ac8sVOxMSvyrHkzPMPtleFESmne4SEcDewAOjrb
sskB5PbPbMHCErOE+i6T85AUa7j3zc23EST4UGWZ9tLSLF/pz4bzCjAOxpARqWQH+ADqfRd1z6zO
Q6AMod5bWZmfVIJsrNqi3rog3MBYcw2sekeLevTLi6m3B+yLOoQZKxP6QPzQqqcgnDLSNcUbtJNV
MkxxiprUxDTyOLVrwqq3WVm74wG0dTxa0xoHZlP76ao/QhREJTD3p0Vd/eqIeazQZZPaGMe7BTAM
3UO2lqCAw/ZFhNGzjO5kKZ8rykocfN13XuPPdwaUpCb5xYLIYzaA3nGcH0UbJh1vd6U/poFhURqF
5bGZyAbBIx+r8q8waF+E7pMlms6zbbzLxOcJu6t+wJe7cX20lxPVW98JmWk5PNrVbSpfyGRQQ0a4
zJRnh2TO4SRn5cX0YRaqAL25kUlF7GQCmveO4KSaYW8kazQmnhKYznOcbLx8L0r+TrS+sBjfVdnT
t8pGELV0D6Nsr3UfPARjXG38qIJLxgIX8+Jz5Q2QDIC/xny44AkEaexX5bWi3hUv9ZM3aMAO+NMK
zocUoaNB3cyJ6oRJImxlw0raDPKcK7SbTVJqfZ2n6ay98YeeO+ARwNry4tPSEjC9c6h5jsVu8csT
xAeQrsTDjvjhBVGOQH17/ojmwFOT67sO1vmx8l5D2p2D2UsqiaR8kJ4PNS4LHqhm44slGwDJgwyi
h7mAMsSut2QcsglEAx+uBbLj9jZ8IRbutsYT/S3KIM7C3rikgtl9b4P+7Nrw4jQAGaZ/4f2SSFYt
abpSBybWjigML6o6kzjgzzGXwdmAD8DmOCwW7IEP6kVZ97xG3Dt2nD024QqPZovSdNvhL1kr4BYx
whHxrM94aLw2xmONmlTotnDw2GgPthwJZ4rnqcNAcSz9DuoFB6XIMC6ZpZ9AgKrNwiaolZDCB0HE
IiAlzRHvFXkXUSzwIeGAUVArd9sJtMUTVK4FDF/arZ+TQA63al8Di5WAtvQVO5uLzksevUQQI9ZR
s51mARmUOGKVT5smzIa42iJHClR55S4RPMbmNdKwL0NmYpPBK+9b//YqQ4iiljsG5BSYwKvwxAtb
4FmA0gIQU/WDtBLhbrlE0G6rAUC5rr3aBlTJTIcPwfv71eUygRIXCl8OqzguojXYi8C+RiaP8fxV
n2OPNk9Loi2kFN8mAHopBNDfckb4dx8i9l9o9j114kUtkJnpEJWs0Fx83eD1+A8mra1MOlh3WL2+
wHMEsBaT5NNYkIP2+L4zCLmr9ZOs5EszlKfcY+ki0Golu3snwuau659Gf9ijYnbj2hhziksa2T1D
owP1kIrBi9F4BzTxCBWUwfVljuhIIOghCF/wE/+IEf475epAen9bz9i3AN2+O+k2sDCiHtH+rnJ9
iS26JFm7A5X4Ayb3Rw0ll9BRhkbDcJcX9hEFdyivnQ1L0Tb0IaNmAKUzsYR74liI5RSMGujtjCMK
On+Eibf5TvmwyMucp/2K4kJfblbnNgWKa2LVhqkT3Xlweb8R6J5PNR5UhHwcSidNZipzrmDYTSYc
XAi0AW2GCT8xXn9PWPfV+xbfFnwcu0L34wY8H0/04mhm3ROkHiQlc67xF/JtNOpT7SE1ZOTktQgF
QetA+VhNAOHKaNZ7lMnjp4aQdxrmKCHztJ98UiV+CQiWtQrzMQQk6cRQwYFuxxcXmm7Dm347jgHo
3DGDE6jZRSpv04oApPGiAoL9ISB7iLJ0SjBjZ+0i322gdxLKDa/pHpjEJDbjIEnA54C4gh+1d3LD
obBLCujaUg9TBdje0mxDinFblcVXnUNJxhsckFCbZbExkAJF/iuEpQ/5iogdFs6gmk0MLpTjszf5
L6chsmmXB1XOPURfcCk0XrXtFoIP2OEohNYJR5JcundU2pTHmWLuxrN1CsJleG0xse2LIjrkZemn
U98j6jFiiVQqHVf5O4grecuQea298R4Zza+MRZDRdWle9Dg5SJ3a20PJ6/Zk5NwmVSyurolSpWR9
WBCfk6Bu9uKhfmNLW/1BHEZan/hx6vcQFakGQF7V8DZRLRvTQkWAAvP+YbXla2Xl3sf5DA1sGnKT
lrbFWSveTO4bHG0T3cGBVYP58/fQ9LwI8IAp1S6rIQvFSGVfebNcGCTc6FXZI+rwjYNpb9vwnozx
vjTuZXYR7nFvp2z4vfBTUQzVdhoWBNfO62md3KmEjNoM0YQKYegV/eJEcvuDDphuYkjQV1SCgvyP
640x054O4fCpxzwTPX6GyRCejv3y0Rn0TszV+omf9TOai3coHe9MCeA4UKxNCPVyJBVPX+jlfaCL
PPcDgBQPR+am4iHCU1xY2DSADCwtBCkR/xRs8qg4WBacS98Hp2x2Q+vOHWRnKTPFM7xJcqfD0iX1
DM1W35sE9QiXqkAxhY6DrKC4z+tyBBePw7Vgm4E+RkV/7AXfBLxctyNCzFiGBkSX+D3HQV8909oC
wqwrcEf0d4C8saCdzpWTGSfLs+fzJTPC7qgqYfTtH5vaYJzHkTvaejOCqwJ3YLdz7abdCM3WcwPY
HeqyJqQWytNYoYgG73VSyxF7Yhu9o+xqOARyrHcNNJdbNSHbowsn/mAwbWe9E32T5ipwB3QboDlR
inZLyrLYQYlOf2kbEqgI5TInwSzWfaeKvYDiD2fIKpPKOehp0RlxrVCsajC8mF4nDlpPlHnF+c+w
4fTdD6cSfjEHbVSidV7eY5FC90PnDJbXAaWmaYOUXWgNopA+8wlFtvOEerEkdgH9VWPBwJlRQiuB
YaH/jYSY2xohZxS5hzI4gBc32aw1yq5C03tX10/Nt5pzdZpU6e29IGJZPcF2N1u0S5vVendi5ACT
XQdnoMtd8wjwhG5z4TAtKtPx9xIy1TSsuQftaDArICF+tO1i0JyLiMw33CTmDPN6FyZQW+YvvDfT
T7LmyzGyNQqfCOebuVnB3vnN4o4BsOA6lUKoFJVc3Z6UXf5UWRVty9ij+9Ev5DdxaI9PwQahvY0i
kzPawwENFhLFpRECmZX7bWvpXdu8IQkR+dG5Zc5U3LW7hZmlx3HX8+98ZO4e48QIH4eS7K7wEMyb
YF0Jjw42zExyzMS25jQFKmn3FqHJr7Pxgk80V+nUle2vtYtvooDVZmSoe5sYV9xZSg+NrF+j0tcJ
esf8nRsG7aUmUiSjSqqLB6nnrjdjhMVKTbtqgExnDLx4P4ceRNqj4t6TLSoB9bGp5zTATrkkRReH
x1yPRO7QDNq/lHEkf8GXMH1U3NFDH7aIQ76pWkNmvMs6tt7Fz6E27/PZHpEWobZoQwGNit1+5yYp
Pxuc6AZL14J5bZ0asYfkor6vB1EdAhUOp3gs3HaZZYgO0tAmE6wR+znK8wTvjXqDPnD+5IN9Gxye
ezWfkHljdl1Pkb45Frz88mmFc1UPsayxJI3opGd+HqdoR+YosoVm+qbjrH4yqaoTU2yeE00xNEJt
wzYVESKpaJXfc39cU+ANyAcYJnMxjNebCHs+fmz3XPGO7/rAopKmAJc68PDOUKxwagAn1hJ3Z6F8
xmvtzWI/FBNihvistuswrF8e8xqwK4F8V1PgwNpXDbx1Rf6jIiEFJ4LBHv+QxyEP0BA+TgvW5ErI
lxjHx75fyhhCUG4qHx5/hHQyAMpYuUR45+oZLimas3YLGVu3kWFfporA969ESX61ZVj9wOYQfY+F
XrZLPudntEuYxBRyeasXUjzns3Ab5OqIK7NzBHmQX2aa2iFjU70gkaxvPJwMKIYqsEke864tr76o
cWq7cNj2yAt6Y7Ht7muIy66iCIu0ZJV/ZUrMD/UwT2cp1vWjDnDTcTmGDzKIlh2pg+XEpnhEj+qy
fuB+YJiMo45vasXGbJa17XCHNuVFT2FE0LKquu9x0BghMbOedWy6e2QLMYTQU/JiAoxyklj4CZd+
efbFgFsGC94wpHEHm+20oocSzDXZrmiOSJU/TCcsKeUhFppfsWfoDWm8FbpiJtNo9cmz7mSzl7mq
tsYPQfq6uNqPSwTgvjKjSq0faPhUl3qDq9TPhkCITSHwR1tl8xSZwHkaCb99W6J8PbWBolkQevkJ
hoerntsnbkQJ6dEEtW2EoYIgQyvpx5Y9rQLCWhJKAKFxCDOhU9CbsmK173JdxwR6qfLUq86+aGjE
j0E+RhnqPOXTOkZVNhCOATISOhHxOgA34EvwnHt+bJJYxS2GtSUU957vmYe+U82Z9kX9Xls9jduu
UuIy4r3cKmmKTdna0btT5SLlnhjsf8ixkni7b9oWPyLFqa17UH6z6z17WVQD7NSaZSqTsK7MsPH7
zj63vapfyryB9nuBPPhqwqVDR3J5WwEhuMYZ2QG3RvQ8BNILwyIa9RF/bvUa3lRHYiMrNp1EI8Nr
g+kELgP8iGlPg2FIYuSDwdmCbrd+QC1Vyt1iMpGr5qiJ0T+DVQcHKpv1hmyqK48JLgUPWuOJ1Hdd
HdpH9JMEb1AijfcdKkQh3sYSe+kVxMojr36UTQs2u2Zr/lQjhHEHn9PwTloYt73S5zvVl8shgBz5
y9Vt/nMmmnyNpU+edFR6R15y66c4+CQEKl7cYbgHLKu3pindq4AJZNqgo0tdAHUg2YDMQXQZ2Yid
sjRzWYEXjT00gRTqc6hk85UHQDGzCm0L+ykuFMJ5S4sgnHyOy72sG0jcWm/dWieG8r7zXQxESRSw
SfTC4LiblhGbW4PyuwOLWxxRfjFoDPVlMWbYgelTRNy8m70lvJcViZ5BPmAIMAi1O3djSbazwOCY
yDqGhQModrXvJzQDcFOLzDY02K43CQZs4MbhwNDo5IVOAL4ZxaQxWKhVTrIJOM0JnuJ+78bGpRBE
zTsyUPaR25r8QHfZuMOn3R3ZWoUk1UidAMDIl/a7CMbh4BAsf511xV49DCjXcAgKeDrw56co5YnQ
5FbhkA+0pi+DAWy8jc1aPusmgFJDlkal7XrT/1RofWqqIDW88HZBF7BDZxiO+0WH/ZNp4PwHcwSd
fSeX5dqv2ruUHXc/CyoJ4KpVPSHAUkWbxhXkDh6BGV1SLZwos4AHqGhrleqm6UnqYq+Dy4bU8tmg
2ufg+834QhaL3gaHEwlm/MK8g/v7LlBdo3DnxgCNlwo9Aht+9jySBtW0iabuHkYjjaBkf81Qw4V1
IrhxiOO+cMzVGKC9Gsh77t/VXIub5qKBIqIo+zO0quSUj4OPbzQgCMNE12fqG8c2fgXgByfYd4GC
lq1UAb3Q0PXPgzb6RRU+ECPpzetxtUDhwMOWXhbUALGisUUzoB3Zep1FLoCtyYlsu1mtu57MuNkZ
5quuDzHYrrXcTMCEX7DU5chtmdQJC2a/JZ3VT3OMlFbXGHLzz9DwAaiZOlJN4VSqmTv18YCFBt21
f5gmljQYWjwVFJCk1EY8FSovMPN75fgM3Rp/65XHdyN+p9dwDru9nV3aNstIUf5QyM98lZ53UXMo
2ksoW7Gmc1e9w/LTZTI2/UY2YJ4Sxsr4NmBEkDjiDAmzvhzJjgLodq/jaPgVK0bQXRYSErrJ12Wt
s1XnbtvOOHWuDL0x18jXo0gobEoOL7rqf8ATXP0EXNVgle+kPJXQVb6SyosexqYAJDzo7uda6e43
3Gl6e7OUvCBODu9EE7Mf0zBCGycgNX0aJFd7R6FeNkUAADaoau/SkaK5Ds043uVMocMwrMa0KZm8
qtDQsxkHSN8QyZjUja+vQJnwZNmYfJbQBHe7xi4Y8ggLbVYX0/QCWGxAYmVZDFmBNpQ0WhTLsB+2
28Ib5aHEqXSqMfO84Pn4HjqOwQDo0i6vYvvo2dg+I74M4ItDOsxDi6NGbpAxh0cBUYHdQxSDbfAB
WG6CDgPzpPopA/bffYM8MLu5W1oE6DbBksGigXdnMCMaqFg/t+emA1ifi/GhH4F+BeHcPFuJhlbW
xeQINnBYEotEjUwMnXqR9Si2OOz6HYsjs4EhvB42oS0KaJ4jAqFJieshmEw2cqBGytj+J75XuMFr
bX+JmTQQXHv+PY/demehTUA6DzKMBQKULt3sY3liAv2tWA9CzGoGBj8x9/d5Xnv3lb8+g7l/7qvc
PbZCtxBLcusS/KhQaDu8VNtChetL40OPhaUCdpykDFs4nvKZRX1CJlS5rCuIUA+tjRukvOrHHpdf
Ch9bv2miovtoy2j4wCEznxlf1ouPYKyTxF5zLju2vsBVphMruP6oZU/eYUzlKeqTpy94uILnLh++
0V0FcFbJfAvPpj0TBuos8Q1tphTfxJqOUzudApa316ly9HMZi/1KI3ckaNADnq/GPimmwRwARLt7
3kWwozUDEMAUOF4NXWlfteccG9bKXXNfwVKWVAxJRK0v9AxOoLMZrjH90+v49IJTCGAHVtQdVitM
V2Q9LUGkNj6Fv0Z29BsG+iZKppZIkCI1hQy0d8tNulfaLV/LCuUQqlGvXs+CX1wASCQKBJ3Lm2WL
9Xa+9Os6ZdWS94lth+7oenJqkL6Px4S/UdaLvUcnul3qIL8vZ6Mx+ZYs3xnqwTEOHWN7NyJCOCHK
u2tKw38W3P+sIylfY9QRRHDbg7Hw7S5sAeNh5QK1XseYlaCXU/U4dElULCxVngPlxPFlA/JegAet
GLoiTf1NaaLXIgasWdTrTWuLwKlpPFAfpq967i5zg9RK/CiP09BTpP0Cj8P6OyOV5ra/j8FVD3p5
6yrQKA6DVyIi/NoCXOmmNh0+6rHfiX7mT44UB8RgA6uM6YpNdIWfAdEpon0p8v7FNOtNfb74BwwZ
qDh3H94ECSoUtNZ7KKro2lT6bq66DJjtmSr/I++6U2TgDCHNwQXxY+W6BwREX9ZqbfFR0GYfxflD
MfbiNaBrk0qoiNIi8lzi9fxQYfLkiT87/w1jZ5+MiMptOvs4c6MTJOD4295zz1g2sNZDDcVnTNQN
+uF+roCbEYyzoEKJ8H6aE/idGKyZM0yurIgFLG+l2g0sbOElwOCrt8DClqPzUHdVzoN+m3H07VYZ
6nQtI/qGjHKbFnLNU1BvN6hJz49wKMAvUY8hyE8KISkWxpoWybBUz8MSxTOg+LxC8S4UxbGb24NV
IdjfKGo/wG1jp26GfmtoCO5n5CDeHbtDt0Gzs82i9zH2thHaH/K70g6/hA9/Gayg3riDFRmn5CCb
B+gy2B1WUoC9fbx0u4Ajv23CWbhzoj3iwpreqpvfD8nW+WatLaB8bOYH4mT+6hsebPkcgzC0jGFp
qH3ALgkZ8YrFUTRvkdCIS8qbBv1QqEnNe5+AqeoN3H3OU+DU5jZAtka1Zo7G8bjhN1o2DYoZrkvt
2/4F2to1tdNanxY6LGdsiyzTaOZIEXKMiGo0Eo7vMWjDb5Q5AB9bTGE//CVUj01OHaiiYEzp2i4n
QMGdvwlDFR7atSlDvBayu/ieF5jUhsMZV/X80nhDfx6gu/nk3jgA48OUEcPBYYdvo607opJHviEL
YDg5eFfB8y4o44vBMe86n000GSDBKNKp1BQjmI8s2A5amDad5gj37Vo2zZj6mDoAsCxz8ATsbXqB
l6+6ibVa2GcHFndnpOl6KiusI/nRFNQzqbdCir4Ffd9VGKzW8KmJpuoYrYJdRDTX4PrReOctNQJZ
hAseQRkawAkdXOeqzE9Q5Hgc6GPRHnMf8VXpQgN7zeuwwla1kDKraxa9hlLAGgAuUuGN6aR6bVZe
byeFg3gypnsIXBCEMH4TrAgrHOsYGNkBwLUHx3qhCD4K5WNAk/7Sx9u2mXkG9FZBFMSgHWhi0m+4
jQSS8cVz00QAqEJZVHeIjMtPN9vYNocYOOTYbsvFMlywvr+Da1X8JjCj369NOIPa7TW90hEvYDpR
b8TzCPeG6BDmXRfWXCsUnryBdJu2pdd4G16XJMWNjd8PfCJYf/x65cymhynvQCDLwnjID5qX5y4c
1QvP82K/QEyRwN5mtysP8zs/yPU+lw+SqA/alW+h4UAlIhnBBetPT22wqr2P2fWd3epcG1Lbzc0i
/oHcbwKXPqxuuhumJq19BXElukbvIcwvn5Zh1A9TtH4hP9CbM8B9GuBTHfos8WFcR5dxWYHt8jjM
UcjLzR+7rub3htViI8rWCKj5RPxzLsPmUC1qAu3NApAMOMM843u/A3yHqR9W8P5iC93iOKCHomd+
WhctlUlDVwlWNOCXeFASyoN4Ouqxxeqi++BLe7nYgMgNzz44g6Oapu5uaZG0AKoQomzRfclcPzW5
r24RRhjp6wp/ByKyKoB3Cr//SGF0HyKZsj5qsz6Ifw/1uj5XqGZOx6j89W/snUuTnEiatf/L7GkD
nOs2grjn/aKUtMFSKQnnDo6DA7/+e0LdY12lnumyXn5ms+ky65IqMglw3N9zznNE1w8XK6wIaNG9
ehvVeXHP1Dh6QTG3n2Q0jo8Lqs5tXpWMP1PKOucRZYzUcxk/CyvsPdgCRfzOAZ/jU8/pdxPrOnic
XQLpVNsrtXXdgoMl4P3mKE0Z7fwl8n9w+2P06LT3aQBOeuSQLxk1WfGe8+gxLvIV52TteFdbZbif
rFXuRdwgrlWdk256iRzkawWYDUC3vGsgAyUMyoNHe7pqmBzs1kNY51CAS1EQxu/9kTa8EYIYafLM
PzHEch7qJmofxkKOd2ap2tuCnLrZTjHa/jXQeeKMj8JgSoZVVT/8rO1cvo2WD1qPK1ggdRgr2rVV
/boy+XpjGsforG+9m4wj5aZZux62EK6gKmOsgtgZ3uSC5tzCWNO+U2W3jbQ/fqS91yUqj6bN6pbN
zbS26amKKxRJFyIAjED9NPprcyeWIk96kiWka2jx2JQDr0+Bj89LXDZyZu0dTH/xoyAeltDeIp7a
rlxura4Jt6aL+k+h2fVYErZppx+C1MybEZOC3XX2tsPStGvH0HPJwdBj4/oxl4ztSXppVqYs42LP
Ixz7MAdWMVWXYNJLMoq8wMFwPTJnmv+q8Oaz6ofmjdkizpisQIlry0sTS3XvhF1+4GRbvq6r0PcL
RNLtvNj1F4dT3iFr1/5zOsjoLcit4LtXQ5ia0YA2GNOoHph9J2mkU71SN/VqhjqZOUfcR8vQn+16
IkdirxbXuPduXQ+c2piP/WUZWuuAJO9u6mpqH5j587s6YnbGhLGRfWKunH4CzkT0r7Q7mbALsw5D
6w3vBTHzFf0+Tr8DbAqPjuhpmRTBmApOXsWzPWVIlvgPzS0qhjnG2qlHbm0FkzBzCa20V9LFJo9z
8R08y5gw4r+Np9pj3uJlIc4HZjWde9XNrXLxAUizudQDMUHE0G7cBMhcL46DWQCP/W6yVPqtrOfr
gmrn8/cWr87DyPE9SihzqYqN3xX9NQiwwf74Q9fsPbAcv0z2gqPFmUA1leJSMl/bpVK7uEiCtv86
4Fkhj5atDD49Vz6Vg97GHJp3DnLx7dx4bpSouvW/+7lEx/fZz90xUyvuqLCcd4ABSNn16tRXIbbv
jE0PCrnnkbkoMw+1HjSB2fKYWH9VZ/4bCfTqEGXKTjCQRIztRu7v9EJd23POcpQfx1RmW2Oppj3l
hcsCo5HC9hhS1M7DX4CBOnRvIoJg2WZUuPD+IrDx51QdP0fke8KxBRgfND0SEX92qua5A7HFNsGB
ghSxLaXUu1wMxeGXJfY/smn/rx7s/79D99eEyb9xa4+qrH/AUvjdr339a3/3awf4q6l6daOAb4B1
6coG/Ltf23f/hiebDE3sBjaiSPzP3L3n/i28JuuveCRx9VT/wa+N/5sS6ygG2UTug66b/8Cu/VuC
Q/gCZuc1yeN5/MP5Faf5A6dhSlkhKh/Lg0uNxN5QsrSV8KSI8Rr/YHo53vzh6vwP3uk/3478Nnxe
5Nv8ZoFz5UNcjdV/+Dw3oPM7rn28kGWPrdDS6ZpEdKj9VXfwb8/fPz4ocsAcsJ2Bj4dJ/k8fVKAV
WpANdpXN+fWIyDFUh96j1FDTxezcFq2Fb4PCBSaXThmkzrkqITRzzGIe9RehpOtn/dMSz8/iOdd8
DpeXtAWX+ncYhpdHzKqInUl7LY9R72QvQRE1lxoE3l91ll0v4G+fFfFFYvEPAXe5v1dMzSoce3Sd
eDfOM7CoprcfMCBj26bD481hE3Jp5Jo/UIgxfPz7r9a5Zkt+/2juWHBhzDwJBf12yQsbopPDO3nX
EZG+qUJPPmonULcohphAKfNCLmEwPZ+ndBru4TG1eANSTqmzX9SJ3QXppeja+vUvfqxr4OBffqyI
SJAvWAjd36mNTkdi3/IIpvpAavYgYUIczwumy8UlQZrOpAcFIWzEozyxunE+6NVqLuw0A3xzbPb/
4mb4lyfO42wNw4frFMXcC78ldJqapLGPEZuc7IIHsCh7UvN5odZ4a2pjTm2W8ar699fgX56662fy
7BHv4AFk/M0l+sNTp2s6DdzV4jPnXtNmkYkkwBOb/PtP+Zdbj9fpld8RuLyyyGf+Fg2s43aIrHz2
d6HslLgbnUnLx84ux4bCdqv+mOm3jU+T24SwDMt66P/iVRfE1wfpj181i0ocx4Lbj9duKK7skz/+
nqRNOVSkzrBHTQwgNQ2lg9SKG56QgCqH8X1yI/vrvLr+196Z8levtFHv4gV31iYdupZopah+VFnK
yBtchN/sOjsf170kcBMnaU5zB2KOQEOoc8DR9w0wq3tT9EbustJbXtg92/3rEung0TULAnBNcOAn
495Z31uIAPYmCNhZvRZqnvE1znNv97uoGRf/1Z7IjeWbUFdqPVqyHNRpUpjRkrCnwI95suN27NdE
fJN3Ya0ZNpejtYHPeh2XYAp/oKIw5xKTvdn1KMNy28D3g17lDjK9Gnz7sCZy7gfBfe9V3SeBmH4T
LjPfDyPeuo+/1W3AuHljt42Iy63qrLB50LKJVdLapcFQOjjaxrPvTlOx6VCdfqZkWJfnSU2+Pq72
UA0PsnfWn/XSuW1i+bX86O1stvZC+qSkh6iK2PbDnRzoFK+1s+Gp9Bw8vdoFDBcuw6ahiepr7mrU
HZ/6innPQpKue2U6/aX04lizatRy5MLZxRezWkhBrcdJZ9O7ociSBXXBhY/lWtElyPFSbYBiY7zC
cjSTB+kpirzYuVCa0o+YqFBl0YK3L1YXY+9KXTg2Kin6msnB5FlHimysfV2744J727BjrwcoAB1T
cXZqaeiP+EK6CkuaCMJNujIQ5+iq8aUK0XMATzGI0OHdDsg5aRtMP1UbS/tpYFkMOAz47RxiYKmu
Z+hSiS+uSDHx+yvD/QcJhMXegaiv/Scm6oVM0Kmk/W3F6GlVWySb5nnp8tS5+CGZmdsW/lIeHvh6
AMMW3BnmbeTqzYeMForpYNuGI/XGtKwNFt7EHvDSajIB/W0NWYSG3SI8v9tVg548Vslam20/p9x1
2tMTQ1XK64d9yzAEvFbppR/hZOXluaxmlPV1sqSf2LztsSxbceFDUgRRyCnDRQpCacIq7sduUeza
odPysOLO0hs1gEmDIi5gaBWOT05ReUX+4oSkYuplaU0yxp6PJc8HYLBt8zjYV3WExzrt58hJIkSA
csdcxMaRHc8lPhRd9XctAZpmm0NlPbGUWvwuWNibZOmpwSbws1bvbH2D5RD3pSr261xV9r1yZGsn
rlO4lyFYAb0Ftl5+FPzPe5kKx2zYIjjuZ27XQN8ssmmcC1S8tWVWgRNjA1lyrQ4sGMP0NRcNgmA0
hSb7NjeZGbZ+Mac+zKE2aA4To7YvcYjznRPbMF/LpVZZ7JAZAtJBXoe/IcvaGSiDMJz1Wp2Z+bqO
mRtTFlN6yKgTWBO7Nku6mcNsdo+qrIK971fEW8qwkXgNR90BumaI5W2grMQYwyX4RzoIfMvZVSCk
l21Tli7DhqolyD9FeUgUAlPfxvbbrN1U1BB9XrM8v6sYwfZMnXKbeYSMFry35I2BDSy9871KPfdk
8hXjclFiYWxXqb7KoqS1krl8vx58oa2fVjuRjgjUspi7PkNqw/+tMnMHIG3x96YQ001Vsj/4DNez
t49rjyTHSDHzSYKshMDKCHNAHRVbvrQJAK7fl880IVrvQx1E9zAbcZtgpAQgVrYt6WzDAV8nqvXy
T5Gz4nFJ4VqxkGFWaJ+ZBRSKy5HSZ7CskZZUNzrFchMWla7PsTHtC1NC5d+4q+i8TaYtHICNcap8
2zH07PAjdV21H+aV7waWSzzeTISy5oMVhDk+FhyD8W5oquqtmSp3SepFTUBgM6b3sBCtHyzLMUfP
NLO6fSdd8T1maopQCYNo2Du5dsD022L6zOa7V9uw8USzYxl29CVvRJMS312VBWATd9BpDWvZnjsZ
KsyArstyswlX+DfI5L5iiJQ3CmvM6Fqop0GHOhZ7rZA3orP0j8wG6/nEYMOgPWRl+KiCmIqAhnDF
eBMMfXDbRQbfcOVxbKX0W2bPUVchJdd+b+tN7DbFT8vvKr1Nrxkq7EZ+dMnTWEW3du6Fq7V3A3T7
bjNOFe6lGTPKsMfHOl3QKWkVrHXnD8RwFvFRMwvxN5RtRRA4Wf3INVVpQLAi6jDSmY4QxRIPLnSS
gFn9pkStPTWrjd9VN61707LfiHl1tbmd4CgblvswZEB0WVKcE2/aqlR703u1Vd3hOZDlIatiSyVI
DdMakVbLhsa9r6zZgI7tWCcZf+YOoSNPCxPHiQTsBw/WwjLhJrpGdQOGPRsSk9sYW2GU+L0enc+8
KbCle0B2g0urVIdviFEHk35lcjl+Fj6lVWTfJrJxeTe7ESMcpz7VgQeVFt+9Xj6WcAibe4ckPGIw
kZcenbZvDQbzsbHr8+x0+XjfkakDJcBt+6Y63nvb3oimPuVhXrlXaqJ5VmrNllct/Wa+JcaRWg+N
mw8P4ZQh4xnI5Pm5rS3/lhlNtRAiyLHA9bLOs+fYsrKf9bjW/Y0CpaITd1Y6269TVxXnEqfo8EHT
aY8jupolsKwORWY745QwZNi94SEFlya/jE6evuU4Aotj1WPWTFKrgZEjUajLREge+TecX77/tSvR
NfbR6qxsDfPgSTsz13keVRrCPXKQUOOyie6RASKXYFCXsXx1cYa5pdduce+opfosu5TZoO8MrClp
muYd+LCMGSVuY5CodhDBECYXg2e8nVCwCGZ08YcHmvR1Lqcm2A1WHD3w5LvfQruQl552A7mt5mD5
7nbT+hh3RRlsrFSo56KXxcqZcO3pcgpoi8jmYq5+eIA6n3QckNXRY5V1N2bMAyJPxEsV+oa0vi2u
ZM83liE1xpB9S+eLaXRQ7gKcaOp58KV9WwTRvGy15dHP7CgQHmStdG0lkm64OKlEiQBMAKN+zO0J
Y/LkF8R+Jjl8mvolDTAsRWRCQ1H6xNm82McXFdmqP/kL73acUhSKboo6tmfidqwFW6tX0t/6cSqd
bZjZXQGLsQTlMrHUmYQdC6NCN5w0mniU5tURvhkG74xJxITTH/QOa72Qn8DY8u1Wc25erFGombCJ
LH/ir3Xabb/U7XeDNvG5GAMax3xeeSgiWjoBz0vGD5TZhY2jJlTvbUsPMrkT1/m8tggWAHpX+Y2j
Wqdvs5Xd2bTpahOqx9hvdXeYABYD+gTRqd+4H4aIXkbld18g67rjib1jjAFDpUS+HfzhGQzlevAK
/4RXLSbXRSTeX455RdXiO1uj9g4BGsmZ9IEc2KRXIn6eZBnIixjLiOi4v8Q2KbC6SdPDGk0pSLux
cn1lYb4q85h3ZJPBZnc7IlBZjVNvU2jwsRs/XMsbOU7mq7Viz9/nBlOMhROuvovZrn6zcleN+x6w
V7mXy1zbiUJ4eyU0PguA02KmBXDxyF347F/bXcAIQ+5CaGf41WjLuS+wYOAdpYqJVTVAfuaP10Bk
O+tqpeLYlf5AuyFWVc5DfIMgFZJn62d7JPMUkmO2m7Q+Lpgay0PugbTbjHUN2Qc9M0xW5YmvRL+s
L7xsvGv2La3MFtgOVrCyy6evoVdgm7f9mEhCNOQxxqZl8MELZzNvE+E1CPS6CpXeh+CkZdK0BanH
PhLzd9SyGhNhWwD/ABjrPjbao1NxqXDwb1qxTGrrpxVvZYJxjgPTDlE06ew+/LC5T66AL57yQ97r
QWzcuJp5QWVrGGxc3maMftv4xoNXm27xbgmzEe2KH73ocrcj1DWEj2G+lt1xiXWUb0zo6Dew4jnR
MORqDn4iV8FW1NxNrcmndZeNrfNDtw198m1jI+W3c4Fb1tVqXRAZ9WqftWV5X5j2Ce+Y8hzfSS3p
LnPJumwcEpCAmTA4PCDJw9qOypz7Y/W64GYkCzfvV6RLeYIRu/wki8RSM4h85mOzPs4PSBPuG0rK
bJJIW8DB8QkOVZI75UDYLyxr5+zHAnNYYBwT3OZaVlD+dIQhQ5fe4F4HygOQZmib5bSbvJ45/azX
iVyJkQtrnd1rrHOuDxQ8t/FXTH5oSUYgHrag0LHyvdsbwu/5NbG0yZxSvjEFkdHOmn3OrxXuOr5T
lU9ekrZD9i4KTLtErtwyPOAVn75MRWmLbWOm9VszFzQscZeW8WZZCjyu/UDcNLHXVYoDaEWGf0I1
43B0yddW32s/yJoPu4rm6kSxsA1ws/ekdZRF4KbIJmys942PaHTP0hQQl+D/CLA9lVO7/TXK+L95
9n+5HmOZ/32e/bp++/E/0Eeuf+kf9BHxN0Zo4HUYWKIJ/QKJ/GOa7f8NXqiP0Oz4NijXK/njv+kj
PnxZm0WWOSg6hBPyr/6bPhL+DY6JH0egsIQAmvMfFQpcR0z/HABdVRf2WjYfdR00M9P7bbimsRpG
ko6qY53mHE7IrR1mqzcH0h/lrhlc94Vz7/gXlSl/njpdPzTgl2aMz4af2N4vYtkfpmuC0WpYeGF+
DMY6WJN+iokWrDpgtWidMmWtip3qthQu0HXCKQPodVnNzn80ffv7T+GKgAGf4/Elh78JPcLMBhKC
XZDeZGcIDzF1Cc9kAJG2Oqi/1i4mP7gEf7g5Hv5+Zf/EjMRt9S+XPHSZoDH3jWzHd34ftOcgNBbq
ENqD5WvzOmKFWaJFLE8TIZqV7wEXTaBHjl3UAPjf85bgP6dIDDihMy4s+DgAPpSejfd1Up37xua6
M8e8WEXwisOm8HfoIHSSO4HfqKP0C7d6JiY1ujdsHHEp9WuTiK5u7pDCxxyXLa7yjTUGD4zl7/pf
TqjUsWc3wWRCxCa9GqgszLVvjUeLpN8tEfP/iiEX311fnJo6FhVstatBC/wfcjdvseuLwMalA/PA
xRAcy+ZH2ZW1u1lJ/WZDcFqDyD81o8l+xIGdkubFT2YZyKRFB1LXXcuHLh6h019NA9pLwqtLjexr
SrAh1c8MA3tM0bBSkAcEI8LG/llZ9QAqonlGrA2eM6+yjmnn6q1rIwtPKR8C1pj0ByW/h7Bffp1M
7wPo7X4iyc07PVyMNP1sVcLfGQLZB2qrbXZ8GftT4MrI+dZPDv6kUzG5YZyb3DrcDEHUnH1RBd/0
Ep0J/cbsC/kVA6xDP7oo8D+iqesSlOvJfppoNqqvtkQCZRcADWOxNxbk6R2ZTNb7hg3xcaw4ptyO
Y9Pe42ztt0s99ZhPreXHih9qOJkYJs2G/RLsjSWmK/5hnC1M6Hap3ftinPyfRBhaZJqqL4sLf9jc
G6GB0qTALPhSlsAjFL1ExPKisQjPEHhMeC9/eVN1WWIE6Fpq7dnQOCX+4HSs+yc3X4169vmi5mNV
Ttm3MbYGkL59iB3X/+XMZaqZb/FSTXqnedCi7fzL5LvOphuPfuOGt9bcFpxA8nG+NuBiIE7jdnyS
JWgK2CMMH7YWUHVCYALcuXTh0uI8zGvJz3n1L4fQ6DG69E34hLs+EMew1XFzmgHxWhSR985HPIfj
a7WilrO/tGL8F62KCGSbybfJfYwVe/y2uFq6U4J1956JlgLQxi8XOLUYIPCx0y3Tt5G6c0z/Yqyr
HVRexoBNP/r7FLeR2hSGmd5ukW33VP5yq8Prb76GrK9YHoqusnap1RXOwcvl8jQGKc7/qm2c7mXS
9kIv5LzwEq4h4+MJHDUIEOJfbgQGGy2CdLaFj7SIZNDscYm22c4Zg6E9u9c8AQZ6ogVkcthb1jUr
S1KR13ZPDAEZubVMPvrnPCuyZS+QEvZtERB+kLrymEZRDjPCZWHUTiUdYWQe3wzMRJuRF2ZWDtV+
rUUEsdQuXL1j4q8ZAkWBt3whExsMN2Zq49c5KEX1PK/YiIBmExXpm9R80tcMCe6smeNeM9I2Iti7
cKFl7ruQCuib/cJTrQum/a6fvQEUnhSOMwsnwaBkFB+pOGtugeJE8zYr3KVipS+G4FmYdMq/axHw
V+16mcMzr0iBAYAxGw14tjcgi4TsarFImTrx3PY6LIq61H1Jlbt8XK2g8qIU5+tt3VfNukHzdHEW
LVoRkZXxui8qYy5iaOSTD8CJkoIgIofhMeEGg9zRpbAybKOH2OZYy5XM4QtotYyvS+Er1NjCHZ+J
mGYjr6xibU4qdkvi3GtN/y9PrkhvTM4kbcdEc32CI2WoN8A3yLQRUDNdOWoC61X6JAFha6YIa1Ns
jT9i5twq4eDp3DOV8aeD5QG4SBaWoQ978ggHt9LEXzEmLu9hk+bRS+f6Af7TcOLQ2aXloeMc+dhX
Wg2EBQWYMPyb8Wd2JsY5pIydnO1sa9zOyzjQnxIyPzoSH2xWLCcIaxh3wvojFFX82DohQasA+O68
7VBFIRuH8zs5l05vluHaUlHmpNwnpC1IEZH14jur+2CRQaJI1yP9UEZ1LbetYLAAl2gBXdJD8U3A
kA1HDuhxRwjdZbTvk79VB5UV8/hYYQtub52uNOutStMWE35HCB0dJsdX7gZDfh8upqkOVh/in8aF
R6PxEAgs4osuvKutths1RbXN8lCCY7q3yFb3m5aAUHVCU4l5W9AJYQArciMl0gwrx/rWFXBF8xHh
QftzbxjvL+m9LGx1o0gvZA96oWJ515IZOSh+kK8sptl93FsElPN+hVVZ29LbKEJiXrue+rmeV2YY
vNRAUOnmcxeVcwdORPe4qxSRAH/K25ciE6BfYMgUp9iM/l0uG+s+n9xJHXXl0LhCFBA6PPCt6EmP
3UCygPW+EvaN6zrqrrZVN73FhUts1EV8knsdteNrSdrxgSn4KDYq08HDSC6A8Lck03kw1MA0SR8Q
tTxYZoG35FrLQk3AMqLf5f4y3vGSZTdUliH4LltqUFp9vyAMGMLr8cErZwoApo6IDY7a6rtf8fpI
KsyBzQFUQWttGy/K8pPC2KEudtQM8gykYeFf6mlrotJNQIBa0V3vLPMTk6ZcXaJIlXJvJi303iu9
aj23ANIOLZlpCRrLUeoW8/9KlK9RUXqtDqyG04BZl82C57Xf6cqhYLmwlvk4KhNPyer0/i2vcRPv
+mEM37uSDEmyDOtgcZM7q3036Tz9MUaYs2i8bOcoGXqHIGugRrsH8hhnhuXCMT+KZcqKG3zFFaZc
MhtUX43sajeLdFAeUcrAPXuqyrZlYH40U8/MaRinDx3697JzrEs7RmpHVCP6yliW7KXzpj2xi32c
nvhy8ZG5Y5VQvKL3jJ0hzDv6bJDrjtifnWLT98gMAUNEe8v5lPekbcEDQFzoipu1GqL3iEd4Yzjb
/nRlnJ5LI5sTSGvvyEBJn4ld4dLrDZ1UlnbuRFNqwhO1SpapT1+tuCq/ZJgPSGYw7Lx0feqG25AQ
/I0nK+e7lnUPFg3vAUFbXt8wbvYuvs2vzK/t14KiAKMiF722RK6sUzYOxpme1ni4Y5cKzK2rblIh
vrbXuW1VX584q0OgLfWQjCN0vmLJ2m2Bnwu2js4OKADnfpjs45hlYbIEeHMrfIhHaev8Emqn2FkB
pQchdTA7ODzVXRXV9+yN2kQPBcxiO3pSumRbMLDMBVlOyCS+7RkKQI0oz77THEqZdftl6f0kqpoj
sbYjcsTFGyFpjJ75HAkvJe5qqIFpwap4muXeqyEqEk6Nb9GQxj3CyXRkefg5xm15YDpEu1Oc4MxP
j3YY48yHWhOQ5pudqb0v06HeObM882fS8zKo7iNzy89tBtWE7jf3UC7yEvloUnLYD3H9yK4Zi71l
P6ZqYitFd0ZGXpMqIY/XlnSKM8IgVUYaYT678oH8BQIUP8QW8E1wTgnsQFwrHjoHqJXUrXXLN5gS
eHSKJ7mSUUPx9YnXWAa0VuESKc7V3Syll1ikdbZBu8a7wneO61o0j5Tp8ICDPOgunszsj7pV8XFt
Ovenu/bFOwp4dFv5+r2gdu1RdI5zmXk49nHclGcS24QArDaZkFDf5iJETTCMS6xpep9Em9GOlT5n
wWI/kf7Yzki8h9GLk8y5LsROeyu1Bc9x3fjQXsQsNgWlF0iW2Q8DGzhQ7qHvxZQnY7d2B12Yu2Au
XaDtvNaK8d7W3tnY4b0Q2YuOIK/Q8lZ17bc6LA+qiswxDWT2pbbksXPIEqqAV1scxmcc5OU29Oq7
IJjszRA5b+xdiN9XhvutqefgsybnUuAq3l05Ln6XdoegyQgvN2SbNW0QzBeTcdEX0QZyy0Ca4oyq
Fk9eXbcXN/IelzV8QtUfD/XqBndESyJSaiglJljCfRT1F+7K8SVQ5Q02GHzsaXMjcwtXWXHbCI/y
k7JDtLQp5EAUWE4DhIgTHCSxE1P2VOE5HvW0JGo1ezt2at7AZc+Mp8rM2YsJyHnek+UuB3rmmuMA
KPJiC0aFC+bqz5GZspdMQPwVWOY/Uxfm3slwrogJL6F3J+UI+65TEikqcB5hepU7K52dLZ7ZFRsO
9MiIzMnBWhfxnclg/qnO2U2hWUQ3RC3ShOa7cp+u5lMFP27XxV13xoNxbkFzEDROx8eOsN/ZyBU4
nhUdbXwXX0CKYMNVTAK6sA13zRTqPWLs2etLzpCi4s8zzbsQ5VJ739MPCsjYz3aR9fva2c9Lb7yX
UfB6IwYSbFJW+4Sq3hdF5fvTVJiUVau6OrJD2vFsPZNsydtkKdNP2E0vvZ3n+4UuDp9hpvHpL0QM
ZBqngy+ZG6S3Kwv2hV4LTmAdqBQsEvltPVJCwXT/YPhitrYh00F5lr0LKR7AMtxjXrcUL2GEc+zN
zj0uJ5b2lnQhobP0kMclytno5UhmjsDLTBXj2VlQ03kUrOk9jDP9WGSkMYJr7Qzvx3TjCSu7eEvR
7/VcgCCy8sRfZusl5QEuOb40/rcwnB9juJDveBVWyQlzzKLizkj84tucje+U4Hw7OYF9bh0QkLQA
69Mc2/YWVcR/C/mSb6fQKuhk0c2txOlVb5swAscisnoPAB+efxSAuQTV89IU1Q1kMrHFW9BslVN6
GB14+68wt5/UGDRnSnASDMoRghyzi83E+IDndAqOtb2A6PA5EtRW2lykRIzsZwoUR7YLLoLajvgW
EX2pDck0NJCyz4fbOg8+4F2lm6m1T6GmdcwWh7Ur9nPFyXDTTSrepfHanXO/dc9Vw806zIAmErvp
65mJgmD0bCYMVs8S5/MAD6dj8P6AOzkSw8lCW0f/nm38D085DMeYgDv+A285cD5Ty5A4mQqAVKvB
RbQf8GL3FptBHxytThGXsDDjIYN7taY52+WdqVwYc5FZuv4byblxCsCHVb6X4SHXIOw9aw1o7rAF
U0Re3kNLXGFf6Ixx/odjnCx+8Ib+VRsSLrvczX1mw8XKn4pujW2P2DYZe6sRKc5h70mgmB4ozkl5
O4V0uRRurd7p9mhIS89dOAT6FFejitgQ5arJ630XYIqeD+vqOzgnpkBA+dn0IzrDynh7oGvjjNo3
CLjVNWC1tcM0pGdh7eUvJbtA7wz2LWDzr9nQwXvvAW0IetMQsyoV7RGsnKQ3qb8dvAz3e6oOcQ2W
dMwxp2PHeFZ9ATuixXa783KLfKM3U0EcgxLw4/Zn200dGSeu6RD2rygYOxio7caA5lSjdS6I4eyK
K1/N65FhprXwgK8RoOtZA0Dr2OILHhi1I77WsN2AzmP7pOmVqOitKpwJBOsoYLoFsf259oeashJy
6zSRho+5AGljrigNZ0SpJfFBlWoWRERrbVxNhpKUJNbBRa1ejqWrt3me8Khu54r3iA70Yz4Ogl9n
mLu3aC3adZtqBT5tmL1gl3Y9ZyXSZ8V93CzlF8dKi61OiYH1Xtj2O9VbATr+jD+BQnaH+zXDnlIl
FmPLdcM4iYnEcoWPAagKCV4ydWTv4MQdXhPJe9XPyY4k3RKKN5njikqwiMizy1ebIL5lGxDFcPZC
U73aCE+bXKr5ph9MkFTrcjdDijrpUf3o62BTLC7eHDWBi8MYhN6wkwA3TqIZDL2bgNLStV0fvdWk
x3ZQ2X2TKv1qSXtrqQrkcrXKu9LhlLFhe/oT1CzltINxhxulJwfwgfWU51hhLAcC68AytDeVvDVE
D/bKEYly7OZcESc8xBNb2U2rqjDJR595ltWa8ImjrY9mZwkqbIbluRdz8I5EzxE3qMRpmIIrcu+a
GCRieB5y960TcXdyRkQ5ZrGvQb3eLj5Wpqsmow520T8KQ6DJJ7N0Y/8/9s5ku24dSdfvcseXudiB
JAZ3sjtpU5ItyXI74fJxw77v+fT1bWVmlYWyj1ZifAc5ObkMYYOIABDxN9v0kyZNtYeBWZ8H322P
tJX6s+uu11llLQ/1HAf7lFB/i9yEd05zafMEb1bwhnXN29p3HAOq8BiNh5lCxj0ER7QJ6eAgEuqB
EQCA214bJdYsiWvi9gdSgsagHz1xN8zOHloK8d426vt2sh/RNp+OhZWXD+hb+2iFRUuIUZoFXrDG
40l4ZXMwYtw1ERCOEXGg0xg8o3UMY4pjypyJf4fQDfLHQDqi0G7c4Kpw5bweXcDRV3M0prdxjkNW
GWfiXWMXG+zJPuP3oY5XcTGe0VDups+m8JsPW84/EZmEd+o/g4fEnN/Vhi/uy5H7byen9h0YUKwv
YX3tZYo0JVUNq8M5FTwaopbIfyaw5bOLmnZpt8fGa0+dHIa/RtPFB5uK7TUsWB4DRrkdxBKhScWT
8HvGk+ImG+PqMJoiuRpMnhyuhSTcOETFCS9Nkn++jh95oV8AUck/4VGoBYKVslAQMK9BlIChgo1K
Z5SK8jHym/7NypP6VjL/J2oZy1Hwov8yeFQmUSNdPogql/EObyreRMiqQPLDJAWFh/ZoDMlybVGO
nmYLaWLQJHi+gLn6sJrwQQviGHMSKKUIILlX/dK2SPaUqAfBG0C2kseuk6fWd3vrfsZ9UF5TMsbp
EanF6R0Ym8fVjKG/bPl6WFd/vIvqzUEhzbggfLhKVPNFbnmNUbtGEyHL3E90HVCI31CK7FbXPSH5
NnKL4wQO0si/QoXLvi0xVb2OlgBLmmoAqbNBs+mA/J9KAJpvl9iBdxYU1hWFOvlhvSDb/E78gM5Z
3aPHUVz5GMy89ZIl/daA5DkVjtG9mQokLzMTS3S/apYd2KD42qZX8jBHw6cl666QVgKfyJ1OBHGI
NuS6M2n5H6KqO7O3qkfRF9V5fAbdWTCSgD9jL3fimRPx0GkuOq7B0D4OF6fCrvURhU/b5LrPSxBQ
2/C5tLvlLMsguaVGikpLkzhnWvbNvTlG+IG1EhmlpPXzkwGZCznXOYcMyy1wzn2UBoOxc/7CM8C4
KvEhxlW6duocTbe6/07pafuW58ILO3+yILDDvLdWYMV90o/HyPOMt7AipjP01/yNSbkKyyFrrXpg
IRki60mDjFk33pZWWd5QYwQeWrrXoA0Daj2oFoDNxj4nQajPWM9D2y/3WZQm19UaxR+DZ6xjVwc4
Czeb1Uw7nIn9B7BaF41lxE6o5U/p1dL255Ic2i42Xtk+6pRZ936MW7y+EIj7PKNHto7miK1ae9VV
FU0IVzwAkWQ3J2Jrnf1YmP1dAvH2r9aG5wD+zQL0Ai6zz0+0J7MT/9z8QrUAuOb6DN3kAtJcU+RH
nMSM0FQyIPjvV+7p1g34UieEU1zFZ/EMAs3lfNjA1YClQRmdS8X6dRSS8wprRfjqAhVjpKGPxbh8
nLKSV/dyS8Gj39N39GJEHpvb2hHY6wkX0EkvuASvTk358RmImtRcgU+Y7gJ6tXweN3Zr7XusybjZ
m3/ZcVqdIjn4P1an7DmH6+VAAbN6A8KaIjFo2RABcN5NmYPo0twa4iHqn/Ws0dpuqaqhFzfVXN+4
B+yLcuqg5BKUokkueOVsfcdzuGHLbNZDLZbh2PsGh29aR84VIBnsZFd3yB5dYwmKQ5zO8m4csuEa
NSnwNnKmp7VYVEQL063vF6OoP1qcbTsbEvsFd91xQR8T51j2U3wcLDhG4A2TJ2otI84IIOtmw4HH
vfL46oE2foyQg7yjoyTDFc/qx7UyxeOlOoQOayFC+LltuD7DiBFYGa/9FCVdRHDch4kT7anmd6OT
3mX5NVfV5iAb9MOKGU81HLa+9F6Vf4asAzZ5fsYpW8FlWUpsbL5szyDmJAUbsmNGPFQGsX4Zpm77
aOXoQllTY/VcGLvy2+qhJrVNQcD+4GGKSTh9m6x3rnldI8ET16kbjk5s3FpNgbKv5U63eeZEH1F+
HFH+RUkAhLfPoynLp6dh9OsrmfUZCEOcgtiLEhmmGfxlbuAqsFv/CdKG4b/GXwG73NV1sDeMFfBV
9QzmBrlEPWmXcDTx02vHbQZqm/W4XaXPYHDzGRheUvmL9h2P5J/jMvCwQZ4vo84WmMFws5iBO50Q
OM/XXbvZhnVTRijuZWMLolI+w85pqHkVyPm0rI6j1TXvqLmjyCpH0KkA/E9x5/jZycM+FXH0tvri
NLAjdpy9F/1Tp7XftjkQ9pncc/CC2jnJpbPfUJjl6g+QhnL6Mw6+vUDiZ6NbO5e+iw1mOLMQkTH9
KYy5zwxRjTzd0CzDjwC6rvkIRJYSbltuT12OnAiK5tTRbQB0s2teybp9N5npgKMf/IM1eZMBZ28m
+YgJwhGLC3CeW/WUdhdN36+Y4TV3w9xeBxAmBA6sA5Caxb0hL+4BdeYhtng7seC5gOnG46XRexVQ
+6SKl4XoPHi7uIhu14z2sxcL3rvjDT94J4CNHTyoUJ3drqfMXGs0YOZhP9b9PvAunZzaRb4B8T/E
ZfZLBBZ8SN7ETX0al400OS7O9TTaj8tC76vtvISX9bZP+s7beX32uaRKdcg9jolUONAHaD9SpbhG
pe8Yl8mNMTXjCcwr/z//kw0lbXrJZ/tiaYH1VZrAfpuN9sJnieajAzfqnc8L8Jgly1vTgCkdyGov
iZHDhLGqOzdv0Kx/M0X+xkHT/5RVdb/xithDMskewETtO7RgbJHdFYgcHta0pUqe7NtmyVF8NP37
GEczqxiRjLMb8FPFX/hKvRUrYkWT9yYqyvaAUOdPJwO5MOJy84gpQvxQruZdUy7firib9w2ZFKVV
1D0c/6psxu3Yon91CED9hwivlcfNRQQ1qnjtAtlPUYeAYsKrHeRQkfjg4sbkLpYJMpmts+4wf28O
TtQWp3JE5noDA12S3vZD7HzbBGV2lKryKnsoHSovqPCyIjSkdymXeeTA8R62a8jQZdl/ZH2usXYA
yel8dGTSIGHgtv5NRwq54rYXcabQaUK6Nr0L5m7+SCDInbQqGEX9xA7dICVDmffgustWuHsk3BdC
EfUkQnl13vJ2tTpKzCuFRUqy8FwgZsN58XPLfONyqaG+a0kwk3UGnKKCmmCN0VejKZGsozaxo8f9
BV0+5+clf+1Hs8y/RXRbujBvYG3w07mDIZoH7vkuogm2UFKkKHXu3JlH3dzanvvWL9aaq1uXJu8g
TsmVi93olXCWJMkrRMMqjW/pB6XlPhaT+XMkn+7+7/8QoRNYQcVn266mUwR6uvn091AU+yWxDgBM
IAXVRGEJiGE08hT6GUQ62dVmEl87g0weCrcYHmer5eFk8pRYDktQmT5a3BMr3q3UdvF3oYmyLwcZ
fa7GGjS4U7nGPjIKrN8Xl4rtIyhFnGZAYAB9hzaK3VvnTAs2MgAr0RuR2CYDRVjaW8erGGR1qSmN
zgQ8BJEi69jw9f9FH/z/yLT/Ywvoz39Gpn1IfwzV1xIcWjWkw3r+/v/++S/+bW4u/+F60qKuI2hm
AYP9N8naMu1/wG72wKuBDIMYy774FyzNdv4BBxOPTxPDI/EClhb8w+W/4Ydl+0CDeXHZ/wnL+iX/
0rgA5i5IOU/BZIF4W2s8rxc0ZiGT+l+N1bn+ZQ1+A8D6w8hCoRQvqWd1RVPMIWXEb6CJvxlt/EVv
6AvN8xc4W5MtBodstYRDRppPW+sxd8rpnwBLqP7xj/o/mLcSpAQu6N0im0MfLcPDUpdvC2hWJ72Z
XzLELzOXjZEHs53MofDHWxqrvJYKSFB6gyvc0sDri7obmTkaL9HJyVG8qC+Hr97ol+/8y9QXLsQg
2fspxI7ChwIj8VVZaUjqja7AIuM0wcKFj4ggVDsdPWDiNzJfZ825A+78de5rtKZIfnkjV8kmDAL8
2KX/yhd9SS3+7wC6ZIhfh57p8CA2u05hYWM0eD0hxNBfbTa5/iuaXtuyH9cI7wcjmowbFzEQzY/t
Kn8XkdPOHrpoQHyPDD7ZDo3qcdVbL1fNCkVkFWvkDqE3pel9WZbtXSfcV8jQlw3zP0jY/14xR0kM
TT5iJmRXI8Jr8i7qzDrMseN5xWbyT4MrqSEQhYkaOAV9o1zQ0CuS8ckwSs2UpizLQkEZnN2CF1g6
/4DIhJBk/11r/6sCDLZdNmj7O+OFToXMHxJFBaKgWzy/4v/5h3VxlQgIxgkBSZmMoQNJ7koONSjH
MXlNRuJPoyurLtmIfjY0LMxg3PUW/KVletJbGCUdWyPoBiAgY9j6KIXuqAtU9+42TJrroiRkbF9N
f4R9HSLVnj1SaHevV4tOpN7klYwcw+pNTEQAw7blLo2sKx540fagN/jlY/ySkJtmi6F3MfVOOrI9
rJHV/EU/J//698NfVuA3YeoqGRldTek1JgnGjg0DzbaC4ufolOVju0m6cZFIzfPf/6U/7B5H+cSL
icFJL3qyTZZkNxa34BNeea/JjvxpdOULp8GweTGY3LCCoZNetVmavl1SH1C23uyVbzyjN0/34rmF
2NlHML7IwLbjN73BlW8M/d+nH1sOONt58jNSjusnipP2K2fXn5ZG+cSDnLKULjyjJyPsZMnjNa3a
+7+f+uXr/Wb/OErGsYt2bXDR6cOsE/PPthD2TdVsiOGvrZ3tyzFa85OsHKG3Urby58zEpm7UDV2I
EPidg1AAWlXF+7//KX9YJ1s5a904pi7tr11Y0P338Ktc8Z/UG1o5Uoast93cWLpwq/qPji/pb/Sh
1tAXUadf8wMQzHp2UmYNu/GuHIqrrHP1DsJnC/ZfUo9IKMJFiIaGVNC+z/l6axuz3qwdZa1nr8EI
yeUoQRrunCzJz2XLpF46VmkwHe3Zapi51oBMukHT6sm1m3dai20riz2Pc9Y1TTCEckpuM3M6r2V8
pTe0criiVEWpqIm5vAIaA/dkfBYdtkN6gyu5N/FlPTUm2XEYzfxus3J0HWa7+ag3upJ7RysqFsBa
fQgkiiYL4Jt8rzeyknXp1S45sGqcZCEV5D2trdTXDMlLFvhlc1eW79ggg7uwKvy31H7f14Gl+SmV
hIsjqGtkzcasB6Pelab3RGlG80Wgihtt/oBzWpF2oZWj/UtjLaaZq7Xal9LFr0uSSniQFigcLPnq
r9IaHrHW0LwjqYpITQeIqsZxL1wSF/B8javXCE3+qDdz5WM29LWopLIojmj3rlUexszWTILKx5yQ
butKzExCgSgorS7ju/S3n3rTVk4zQVMOLgbb2wLTm6z1A00DvUPfUhIslenayy9ObKzNLoIP5pt6
ueRZ8O6XwGnwWu+Dy1onBmh85xvFAr2vaCrZNeh92OwNh7tfxd+TMRE7ECN/aS21qaTXFUedbMSo
MLQX1LaHcvwRWa5eljKV7BogUZq2MMhDf0Uw2beOwCD1UomphKTXNxYVxaILaW7cU9P+FJWUev9+
SS5j/ObqphImm8CwAK1xvC9I7AD0aAtEeyW9jx+ITQnYP1nQab3X/Qvt9tfMEuQlasex6CDGxdj4
mYWUJ7pYi/fKT7nE+e9+ihL/a+WWC6TQLpzW5U709hffFo9/v0p/GlqJfxnna7P0l75Cg7cSnasY
4L9r6QUT1d0XCxP38DkXzHtDDI2wPu/frlOvVz41lQwwb9LNZMkBt600Y4MSXBbKb43miis32hr6
VblEBg1w9C5ipNDAhGulAZo2L9eklMKKN7SDwsY3C9CKbgcgzf6g8zl9qeQBLkJj743kRcziQa6+
45J10BtZyQI9uhq57C7el6jmt3iuYvylN7KSBGJzMtDKjlhrDwu8wfOfACrGr+zAy1Xqf4cOPYaX
q21OGJF6cMfCyGrzAdtep5WPlVeJ+gPdZ/+91k/w1c1YdzPCSuAlgnLDkzklv3vQJLUGl0r0y64d
fC9j5RFcuc49uC9BpPlRlei3k4Ibvi+BTkztYVqq64lLqN6sldDPe5LuYAcIcvffe+R6skxziytr
bW4Q0eCdtKHblyhP5dfpBZuoN2kl7N0xm0RV+yx1leBEDAEc4rze/RMBz5dbsXJRP+vhRIQ+WOPr
FkWqw1pnttZRivrvy9FHnIWgbLLeAeLuBTy+fMv1PmWghD4atsuc1Kz4EmSnsTUO6RKdtRY8UGKf
xcVDySf2h0pc4Q13a/HO0htaifwc9tu8AA8Ng8U7ZP071Cw018N9udTWHI9+0rLUoJEPDYShCo11
vUmrAQnUwDFT1sMpV/RwUBXyX7sPXWb3m0wYKAFpApQk+4k2HIv8sNjkQuhPerNWQrJ1qyIfUHel
kgI20C5uQWhobhAlItMMiFMGnh0v58x+dJ1x3XXg8/VG95WQtGjO+fCsyCVOlu2szn/q5Ws1oEt0
/Ga9VYVof+mTLR6pevoTulInd6RRtC6WA4F58eX3CUVQBN5M6IJ6yctXwrTbIrzNKgiYIJCBZfWY
QKI7ofWFfTVOIwQp63UGxtJt2XEDr7TbOiQL9EZXQrUdLcPrgrQN52UNy6A9F53m4ekrsbpmz+pR
DF2Py4NZ2e9k6v1HWuv/bgH6vhKrZZdKa8wt1ntrQw83xQjqgd6CqLseIxhhIM4Qwm90gcFjUeeX
jtDLX56y6zsgpBGCDi2MughrMR8fZDPTK/T5qvK8O27L4l9owHUfhCgHNTtvgZCjtS6essV57Of2
tHGEwkMChr6ZXWddYYwCc07vDyj7fMRpyc2QzA55ukD6cRA2cTSHVja5EWGEtGXsRB/LcDoW90M7
6aUxT9nk0dgg4SGzlmVpb7KlQxTaPOotiLLJe9OWczawE3vDPEBROMVV+aA3tP3yGF0Mq7PB9nXh
DJAfejKU211T2NU3veGVQykDjIHW3QpUokytxyURy3UPAeyH3uhKhAZ2JMskg5gBS+5H1iWfjAC7
Hq2xVdDRug2ePVoAmvM+wuGse9Ono+7YyjUR9xbYT4JdWHTyh5WjPWzjn6Q3byU6zWn0atfjg4Id
xsJXLrLBcwbl2klvxwglOtshmCtbkrjQhrTBiZdXU5/pbRehhGdqOMVqIfUTev38ZitxPm49LayI
L5TwrB3IP4kVc8sw7I+dCMJxeu1qfknZv7lkCCU8EwdIetR0XTh2fVS/KYdq6a4DbNcmeizWhCkz
GkUfMhD7GXyIBgJB4vSYmOt9cCWCQRs4RVDUbYg/5k+0sbe947d6YCpfxSQZWQbPr780RwYcRCqs
uZOL8ZTezNXwlcYs7Q5iVtmuHyon+MD17JPW0CoIJnPspZwaSkeYMJs/pxSpk62rjdcKGpdN85sv
7ioBPG09Qp3tyDXeh/Zpcnssh0kPZuBf5Ah/LWRGsHDbvGJZ0BW9n6Lmc2I6mme3qwSvCYwpqRo2
CwBO3Jqq99tg61WQVEcUD1gfkO6EZIyc95LEN0PQP+p9TSV2B2NLm3zDXXR0cHeLYhTSp1GzRqKi
Uyow0hDhLrdH1IsbLjFl3+nlYhUq1SPyluU+r73UFJ/syT/lxagX9SpoT44wcw1r5rYeIxoj5nK/
VsmgOW8lMAsq3YCwfK6PdnzfldFdnwd6VXoVsle4OIZOOMGFWzlBNh/hO6aW+ZfWPlENnrjHuBVa
K0S9rL8Usi3HvQVoat3rDa8EprusiLBWlByGJXpIoWVEs6V3eXSUuExbOKzW5V7q4quEYwTyU76r
B1bwHeVUda3Iw3CVE7tHm20nPPED6U7NioajxGZrxAPS2GYbIqPwiADmXdXkmntFOVfHbbCq2Gfo
pUtDBNLuhz7WyygqpKgIusmjgtuE2FN+sJfs0Z4czaGVKy/iXM48QPoIUWm8jcb+QxXMmhUAFXay
9Ig4OiNRL6buOzngti0rvbu0CjvpbbjVEjt4Nnd65SFQUgbNSStubOW0rNM+8JeBIqC35Sjr49k9
1+/0hlZCctmwec+svAnNbPi+dP4bZEw1z8pnDs4vTWhkpkUqN6bt4vu6xcYbUOV6CdZWItIYkDUL
AiISAtuD3ySPUhrXeiuixGPQIDW/OSRYZzTfI0yAzbtmPNpKPNZyMp1tKpvQb833CHcMu9iG76g3
b/vlrWdY7DnLLwca7JXT2jH4MOOHoTe4EpM4WbclrqC8WerAOI6bJT8Z/tzrXTZt5bi0IgElpuNc
EFjTL7N8i2KQXv1cRd6VTgtAOW4bDMDjz1NgvquMQguv7KvIuwl2pyM3jhxb9KgSVKiQxBMCmlor
rkKI3AbzgimxuZ9AQN+P1Qhdr/f09rgKIuL+gMcHXNvQG6t3wSCfUHL4rDdvJTITUlOS9jz758nr
UXTFUQkxK71taCmx6Y92FsQz27DZkMyBu4mtLPZmejNXotM3MNStLvVbY0mOPfpLZWBpfkwlNjN4
TKvRUZAT/bzu6M/B1kaHZ683cSU4EZqYB4TR2jDKix7Ssbxv0RPUXHIlNqseke4oJh2OowPzJM92
aWrqgXLQCn6Zs+DFN5s58j2XfjnFbva+i3u9g03FEk15ju9Syi0COjWKTb73zoonLdQGFPuX08bi
y/OQyKHhPEs0hme03VwTPVitz6nCiTDbSaKp7lHvIm5mM/mGfK3muanCiWYzyhAkAhfGCYf1coMy
ZImMY9S8Vsq5ROJvHvamEqFysfF/aNwmjKL2yl+np8zK9DoVphKfc5kgTX+pahuI1u+GZIwPxoKM
h96qKyGKVoS/RRwXYdKKW2E6Z9/THVqJT5APDjRh6G5L7SBt2iTf06lM9LKWatkcLS6KZv7CnaIr
8Cqa7tdYamUteNIvt3nlZkiKuWB8ps5GMAKrKsTwhVa1A0L2y8E3fxqMoGZRMPu+DbbuTZFkWm9B
T+V2U9A2RNXKS40mWzEh6W9qW5MdiUT9y3mj3jmCLifZjsOYIaXX3m/Iw2ttQk/F+XQmhoermcFu
8B2KevWjbRpfdfY3TuMv540AmeG0Hnkc3eBl5+Nftu9pG2tOXInNQlbblKMChmyue+ry4f3ki/d6
E1cCkye349ie0YRtiu9Sg/TO3H7QG1oNTBt9AWCsaFchz1ThSZVPgVZYQiZ/udxZQHtyc+k4FSi4
I+JgWqdqTvTqYhiGvxxdGo2czWJuQry6rgDf/xgM/6PWmqgInKUrPbzfyCfZgItrle6NbNFbExWB
U1zsN4ohpi47+DWaFYgNxUOrt01UDI5l1vky2OzvySw+O+V468au1nGPO8fL1UaLJIhWPHFD6ZTI
opSPFwU5vdVWotJusxZvbR5tdJvRN8FF+GjX2KXqja5EpRX1s4Tey1M22BCa89s3KyITeqeDisSB
gm675cRFP7YfpJ1cuX2hObISlr47SgsvKB6bLe4u2OTiq1rjqaC3KEpkythaL0L5fE1vvKqm7Wax
2iutoVUgDg5obdahXhluIjsJ23yQudR6InsqDgdvDw+IMzANmdU/lyU/VVKvlIcT/MvtXdYiEM5E
gvWzpjkNW79d5V05aT01PRVzE2N7V8uKrka3CASujLAp4ie95VbiMpUJCMEWkIbwsLnDnwCHF81Z
K3EZmVPmY/rJrPE2KCRVt6TQOypVwA1ncGVvC5sk9rxrqus3kamXAlUAP3yAuGoMPuSaIgworQad
JzfWnLYSlMg64axYEe4b0qa1U9y65mvwyctG+99vBk81o6JKWMDxov2LXKHnfilBln7BQ6XvTkjy
i+1aBr15v5ouXiR/v3Eud8zf/EG1KdvPW+VToshxWzCjBA/cOL5d4k5idG23wFqmon6EY4EAY+LV
hV4yFkresdvSthCt4x6D9vUnF8Ovarflbaa3Y1U4FI2DCCdOPj7advdtbN/VVq03cxUMlUgPdGEk
m7Cqg3IPgvFLIZpeLx2rYKgI5SV7Q4Mx9D1c+6rijeOvWu0Pz1Ou6hx/I66DzBtd3YPZIzmIDKce
TIT3/sus6WOKgwU0642Q889qct4PLdbyf78/L2P8Zn+qSKg4SfCYTlxsm02sZiuve5yczPsYrbPe
QeUpFwPILKWNaVTDdR1JTSxHvmZT9lrF6A/h7CkXdmoj6bpalP1L32aLowf5o0lru9rHEe6u+zhv
jfuorjWznqckpjTquqyeQEg5Wf8RhdI7fxy0Kryeqsg0jBWObPhyhht2Yzuj7AqcyiY9WpGnAqTq
tEujnl0ZVrPn/ExQMgfOhDfwK5voclT9ZhOJS/L7pftiYbfb+dTsUb8c1/dmtGSfna5M9MJWKJcG
p2g9LAUqlgYl8rONjveuLrP5/u8D4E9zVyJ3MZql2CYal9iZVjTTJBZRdj/r1QdUkNSWw0QbkCcM
k2mB0yXuke/USzkqSEpSzJhxXaQUO1tI+Q4uUsI7L9leOeGf+1u/+6hK4OJnGmdVKutwHgcrZ+R8
fTOAt0hR0p+mfhf4Y/1Efbl9RHDafF9lw2JwNSr97wEOvjfJcFHdxA1H3nRubLwPsINHs5h7w0M6
5PXnHMX6Dqsqc/k+GAL3eQ76Prq1uI7fTEbLWFMzRRd4+aIHbfaEki2qtm/QIsTzYXPam65t7rJa
6pWYVAxTusyTOxeTPHMv/JFgi1fXxjetDarilwpZV53MGdq178Cpd5veUatCl5CsGqa0Y9x4wRMp
YQcV6SuXnj/ElIpcmiIr9XoehGdczIOHy2n1judV+UVvQZTjsKrHVcYeo+NmcFhW/JjT73ojX37P
r3kszrtiihuW2ix3S3QTlHp0d08FLkXZ3EgvquW56o+GWex9LIv15qxsapzdTHvpGVk4zXHtg9sZ
NJre0MpxNzsV/g01Q1sIVDv9dqCwrHfcqVJjSZO60GvYfJUYYxRL6R4HWzkftSauApfE2qexbbfy
nMebdTCn6n6qAr0Su6cCl7Jo3CrPZ3AXrxlfnDyU8PWmrRx0cVI4/QJv7OxXzkEg1zxnT3ojK4ec
2Dr8oqyKL5lne6QukMb+rDeyEozZxZF26mvvjAlxsd8GxKKtCm1ovdGVgMSAxyh8PILAFpv9IRgR
Bd8STLj1RldOODDiUWzIzjtnQmB/JkRyrLY2feUAvczxN+enClta8ArxCr/xznJw8jskZqOntl10
t7gSm5gi2m6/eOIczNjhCeuElrpm9Civx6wrZhSeJ3G2zOlg11/SbtN7OKq4pRSp3Lm3Bu88IE5c
R99b7Ia0PqUKW3Kj0XSQnWHkQTaH2LUeMwubH73BlbhE5Qsr2cgV52ye3kbbctfPeq1jT8Utrc6G
LWAsxNlskVUf2qjczbWnee1XoUtx5aWu2GZxLoXzDv+0+64Xj3prokSmFcAMMXOG5m5yxtAh7Fy9
e62KXJqnrEH6vhIk7zW9tvpxvI6wpdHcKPbLI77DMsIC4CLO5JXk5BvmcMC6NNFC+nqqZFi/Zk4/
lYTOJGFH+iLEPUdzWZSonGewiqIaBdaT8hDh9ZK6eolKxS3FbptZW7oKrL6D8hhkOIFJy9XDJ3sq
dKnxDRnlI6MHs2iORZ06e5Nblt7nVKFLBsXT3p7ZhtCVbusx+1hvrt7poAKXBhd33b4k6vsxyL7y
vPJnrBkyo9fLKirGYMW2BJ74hqVKbV4nGJcORal3cVNVRLbIyN0uWpYzXrEbzkDyCUqhXg5XZUSq
rbOC2BqXM9bqybHJY5zxInwitNKKKguVY3OAiKjF92ya5MrhpXjdDZbmRldy1pYEXmomhjinaFll
UTXs3QonCL2ZK5eJoJjAXtgMjveou8NFDCMPF/c5vdGVtCVb7F4sKxDnOca5fOe2kQEu5eJErvkH
lPsEJFSfvmDnnsutOUxbt7dtqfcaVAWiitoKWrMuzHMfRXvLis7ObGtudPkym68Azmf4Jib2RrBP
lwxLUKl3C1JBXQ2aeEXVx+a5Ndp3mHQ9taWhhS7yVExXWSVF3iTTdrZL+wOqH0jOYdyrtVFURJfn
TM3gb8F6RqUb781Ufpyxp9QbW7xc7bzspq0tk+0cwRO1KQCl0xPuUHraAngPvxy+yrPFdjKfrDV6
d15VHntp6r1SVOQSNEiJOlm2nEesFsahOFZJpJXGhYpc8uRs9Ryc87lqKIrRecwvpmCfdFZcqMil
2qNdZKZyPsODBgUk7mr8fPSGVi61+JwMydYb45mi9sHvk3Puu1pJHEjSyw85NsXYp1MyndN+3bmu
vTOEVrFWqKClGq25xbei8Zx5yzELotMU/dBbDmXz4V/SJDU+JOyQeX70hC+uAwwMtaISEv/LFSlq
p8RBCdfKyWr9Q4JIwdGZ9QQEhFTOBoj9jp1m+NsUsziUwrqLNalOQiqngpe5SxrU8XRunPFNP9YH
kGhaSVCoqKXJaWNXYJV3bssee988x94t+Kn1MVXMUjsvLdZt3nhOhH+eO+OAh6xWDhQqZimQU4Cg
NDtwudgVF9VanRJzMLTunEKFLYkls4bOtEaAZ850NKQUOOQN1kFvWZS4LNsMZWBzGc9pZTxu2XxK
c+8vvaGVo8FH7GARZjaeLSM/R3b1EGzFB72hlchcXehOqRjGMwpT95EtP2CoqHXGi0AJSxQ8p5En
xHhu8uKqmFcs2/S0ToQKWeqzZF1mg1kXNga2mH3fxIX/TW9FlKi0iiyCANZgaOV9is35iFmT5oIo
j8xqKAYReJKRYcJvJc7T4jV1n8sm+9/lMLxwXqZAuypcrDjm8ezXzSqPftn56XGKOvszBru1t/N7
N9OrMwkVwbQMeDXXciSZO+mNjVrm0Bh6mVxFMGWjKxPEDjB2zpt9BJXA7P7lpPQfWtAIFb4UbU6z
2piOn1e809/3ZpPeRiVefFqbxlci1PNan0PIGM5OmZh4tRX+jYNRt96Rr6oG+cmUjZlIybjVRTdB
HvI41cu4KojJMd1gdpDvxpHVu3Jkf4tg40lvTZSTs6ZPiQi70Z8xm9/5XXTd5L7Wo0eoAodbThPM
mZPh7H0JpqNTaw6rBKjvLZlsinQ442O5F352XsbovdZiqKge6WdkP8ob59HwEWnJrpH2eQ1lcsnV
vwl+FdbjuMtkJgWrkfpDdDMTRdeGl/V6p6aK6ykXr5lxJ+rPXSbeO2tQ7irZj3pxoyJ78LJqTZDy
wzk2wGeNXfq+wYtO6/0Km1tJiv3sSBS3+nMgy1Pm+9fZIrRKkUIF9iSJn6VTXA7nzSre4ad3EMWi
VywQKqbHWBwcHrBuwhPX/mll1pd6tPTqhcApXy6JNwTdxU27P9v1D7Hkh1ymetcfFb0jirG1o4HF
xt95D5zhhKSJ3rmponfmFbfi7rKh47Kfr70x744iGPpXkuvlSfab6FHRO9KorNFHjIGjM3PCGcTy
17YpMfXe8rR1j4PRx9bOaVE91tvzKmhx7pc5axCvPZeG0R26ujMPXqGn6i1UsBBGozM49KY/J7G5
7ZpgbPcYT2nhMISKFSqH1jWCqejPlbE1p8bLmoNflZXem0WVU8qNYSm9jr2JiZJ5W1g+V4BOUzBY
qFihBJJ5AhK1O+O+6R2SsvwkhkJPlkyoaCGB03Sw2G13rqX/BuPQNPbeaZ0bqqJSvLSDC9mnOzv5
tJul8z1Par3yhwrYGZJ06aqMobsa/hOZeOfN/8XZtzVHqqPZ/pWJ/U6PBAJExOx+ADIT3+1yuW4v
CtfFCASIm4Tg189yd58zU3RH9AQRe0fYlU6SFNJ3Xd9a5th8YrgHyS4N1dXWs/GKUvDfNOR2nvQx
h7RHAwU84Is1erziK89JLNKuPdYRD/dooCUhoEpiLQTdtThv/S+fiGM2bI8HIo6DBpuAS5L6QQ7C
gIzPB/OsPR4o2ipfeqBguhpVl5rEpbzvjgVEeyajtdUK40nbcNXqsvzCF1c9blAe/35ob7Nd7plo
yQX0sIarEhwsYSPS1h0MifaIID6vsjMKl4YQ8Zyr1dRZ3Pfu4A7ceVFttAceWFx9oPUFitsFYNSH
GkCQIP3dQYO6ryyTsmnh6/w5h0hSV0gDyO2xFd8FuP37vFmwQdmeAg2EUO6J98caeuEeFVQtbVgJ
4mpAVSiQtaJrlk/ttEEx+dCt74FBMCdCTBLXt/NC82FT34zXHKwg7tXSmOQBKPC9sLBTcj2vQRqD
MPDYfe/KQrKC8rJlVVxoz+SLD3XnpAGn0bGL7yLcFRwkxutZVLApSDcgjyJ67GzuyYzIXLFhqCpb
DJVlZy7L7TKvEAQ/dt/B77sc4MgxLsPSFsqLbj0pT4ntjxWx98AgzScazihiF1B6XFIyJne+qI41
CsO9kFazLJMPaKctqnH9OEKFJIWM9sG4f09plHgtqhLT+6KYEspxMb8CqffBO9+DgwKoXUHTOzFF
UoKQlftLlOH+jxUR9vigVkjrNS7GxYV4BnXNZ7Eciwn996D9f2FGx7bvprULbOE1fUZrmcc2PnYw
9+AgKofVk4tvkBXK3Poc+KDXQ7t7DwwyI20ti1ZbkLD+2njteVHjwfXYuUw4yXWUerFFOLib3lbn
ZDvG/hfukUE92ni+lIMtbN2Kc1J6NLVM+8cS5r2UIGRFaI0Why1GF+cDqV/ENrwcW+6dy7StQl1l
MLaYZ3rnlyXIe316rL2OUc/fNyDCY9t0xmIDhsN9ksQa1ebxmKnaQ4PijlR6kMoWy7Rl+KBLENtj
+2SPC5pGosJK4WFuLfHS2NcnL9wOllL/CRZka9EPpLGFntDmWNUWnUAk//PQ09wDg6DuYEODeeRC
u+GytVGKRTrmdfbwF8JnjTo5Lh2HKmumKuvLY8ol4Z7PSIx0HWKFSzu3nRP7TrKRHHyUO185moGA
WBwnB0Kuc6q7+oWTsT4WQNBdJDtgLCocXWeLriZZGJhTFx2MqfaaaHVISkvxf5Es4g3Nq0wO0a9j
e2R3KCuW1Fs34+AEGztrom3KUW0/tiR7KqOuXaexrqUtWl0/++q79uJDsPxwD3oZOp34k8ZiB8TB
J4SXcpiPRcd70AsBHayuFyx2NYHwppEXzPUcS3b2mBfNQAJG0UqGDHuXRlDUiMCvceg57kmMRoqT
otraFmW15Sq+mnt9zLnv0S6Nb7VvPc8UTkJR3MgUQsXH2hp7ZCEZxnUgHaxf+a5YW3FMO28HpUvC
PbYwKetI0RL3nSTj92YLn22z1gdXe+cn44Z4wMnj2jK4NZRnZNsOXnl3Hhsqt4ggUShMv6ar+NXz
z0c2CNvDf+ZSRuHssEGAp8mB5E6XZjjkDCBF9LtjJ30kx6njphhcGIEMBIC8WU3ewavv4lbJVVSa
93B7otTkAKd8ZrZxh5ab7RFA7wl2vIy49SlYL71bL4s+xkDH9hAgGvu+i6F7VqDDO6T6nTomKY8d
SrZnLpqqWKC4EZhiZCrJTLsNTy5Zpn8TTf3N1/5zIZ/tYUDJvCFd0mQqCIqmpCCrHL172SdGZCG1
jXhualpzdCHHRV7A2TBC7yZc7HgZE6frS0PaiqVkTZy6l5sblgqCmA07Vlpke+6ZsIG/skszFT0V
oJqj9A1yZIeSdcbZ73vZKi8ULcQHi61vv7KwrFEpPqYuxfYoDqsDJmNfTQWfqqJqeJXS4RgsjO1h
HNvWDooDB1442/vpMNg1BZklP3ZM+M7eaVJWbqPV+4orlUIw531AdjvG/sH4zuYZO+hpHrDmBmcx
LanQ2czDt0N2bw/nMLWwIKjGrYtQfiHzchWM3uXYpXd2z/rVJi0TuG+/zJkLiiQ+NvHF9uiNuZ3b
JZqwVXyqWQZNH5ptEDk8dN97HJ6wYYQAxE0FbYKbsHY5mOEOBQtsj8PjlvCxTiZcOln8dAm9KwWq
hoOeYLdPqrYMbeUtU6GIObkaHwCi5mM0c2wPxYvKwMhWjFNRdl2bh3ZtT0syBofiVbZH4wkRkxaY
ufckMh6QerRsKTFTPotDmQ3b4/HqupWKkg53jyd7VdWDvE3mJTqW27A9kZhJlhJauzhEg30BD9qd
MvWhYgbbY4nI0jdhhS1SiFl/1a58xDP4N6Y8hMn+F05sDySyS+SXnDeoSiWsuwG7UHdtkmAlmCud
4m+HjtIeTkQxCEdmEsKkdzFPl276IWx/rCTN/glQVEHvtel97PewvvjTV9fxYydpz4oE7+5hgBRX
JslaZnVAMgJlk2POYo8oKuee9t2Gi8t4uBNDg9bLcKhrzvasSJFTWoeYmi4i1nt5G6kHrxTHCg9s
jytqI+aPZAmmonnHEGDu+1tbqYNR7B5YNAfLNlY9m4q1ru7Y2Gbj3Bw7QntUkRjALRMHFHuwrCoU
SqXIQOV2THuQ7WFFcgz0pilWhfdz0ckgR05/qEHH9qCiSHt16wFUVCRVcxFRl/E2OoRXgtL472Ec
0a6KVtC2QRjMwxyFTWV1rLfA9pii0E28ATkHtomjKRAbPDpU62Z7QJEfjYMaPVzYQvnpziuTKp3q
6Bi9EduDiurEcBL4Zipi0S5lPvdDV6a97DF3d8gU7qFFPtg9OXgJ359mn/WheQmCYzO87J9wRWE/
rNWAgKVxrZ/70hWLSeQxc7WH+Qxj3EN6GSFL27DLMiepTMixDb4H+Xi0wYhTg0sHTXyNEkou+2Ow
bbZH+AiQi2w2sNjgXiLvlGix5g1ao4ee5R7h8w7bBr0n6QoWlPRaekaeWz7zY4dzD/HZWpaMdBhw
9UpWJNXNpNvMteVwjJ+C7ZE+obd2ddj0XSG6tkkH5BP9Wh7z+HuoTzv74yDUMBVm3FJgt25UJV+O
rfouy5L1lEwDbYcC4pfmvMhwyzwCwYBjV99Fzyvqg/PYJK6oEhTAQ/0Y1fMxt7yHEW2BF46q31xh
nVflYKYaT06Tg2H/HkkErO8ko3F1hW74pxJl37QL3THfuccSCQU9A+oPawEhvwkkUNa/TIk6xsDC
9nCi0WcjOq7CFW28zm0KTEfQZsmwLr8OPdI9pkh2GrSMDo/Uwy2bpT5Fw7/DiLxX1/5F8LwHFGlF
TeUsHikar/YtweNlp7Jbxh96YA2YtUAoXn/ytridjmWOe5jR5ki/xglxRTR/8CYPRE9Hn4L/eyyw
dW3JAOV0RahMOpsmncNjsgRsDzHyVgZ2co5Vksv0UMf0Qg/q4rA98VC8bl47V9QVSDFAeKi3Jq3G
g0WRPcKoZALs79PoCsEq9YLakWfSdfSDf1dhoORvme2/2EB7kFHdDhjsV0lfdJjzZR8hTSyvbWS9
8FbOmMv/AGoz2n+cSlVBi3fd1KRfXbQEK6hHRd/YNq3Q9eqGFJVEvV1DrQaUOm4r5fhM2ygcbujY
mOp6tMM6309rWSUnRTDuezWDymvMu8YPzdU6Rwu/Y1Apo6dOBJB1sGEJlodUhEn5hXmhz7NmgwnI
GzHoMZ/CCPKaQeI1SzFXKEY9Mt944VnNhJWXyAE39bj0nGVbuDp3Qqfy2rY++4QgynxnRM934af+
qTvJDyg3yank5wlo5x8Gn7ZmIcRCogIceGA3Cjjhbx76kaDEgdkoMd9fxeU5WDXTz7T27dvmQKcG
qtV2CCCLAvmIK+2CsP1Juw1dr9BrWl3IOq63T3UvG3eeeeSt5xhjp+MVRpgafuNNiR3uwjbsgm+g
RV9NEUBqocp4NNcvU7mGZSZCQBIzQ3XfXLXlUo73LRg214/ROoVVrjQG/DJVJl2UQZkgBIyzC2Rz
TXvm+ox0amUP6DBXS5oI30u+r1j08QoctQaSmE0S1J+r2gly5S2YH8xdJOf2zKPWL7MkQH/gFMXO
e1jCTbITqAhWnjFmRPSwVlX3YfHrWp9KaTr2pMGugLuZu+6djkxzkg3l1PDUzXWnzgSMN8GDkv7Y
ZAN45dGf2iwYTWXXYvwmVgsA/wszpZclXaznfHNAoWdkmSmY1gcRgbKJMq0vPAHALh1Ysn1aJsC1
0jrgvZctRJUs3VYTK3z9lSSndjJlnXE3ms+maSg4MCVZzCUIIy/+tYHBKigC0dPyElBIn6emD6D3
44G+yWRi8JbrmIgY5N2AzJTZNvT+Kz5mAsFu3NhrJPp9lIIrsZ++mJpPKkVZN06KKpyIBRGRj0q6
YzhF6dwFkXk0CVuFTCe/tFtatzpY89AJrzsbxdcqm0rwCEP8ZttEpjuNuekliPl0GnsfsFnWEFFl
PpeqPDdiYi6nANO/LnXpbOoRraHL0dVG5JyoxH4cDIs/o3AgZN4vYTKmrVjEcpnwz01heDBvadUM
jD+gdRBNKWiRF30RLcfPg3RxKFMvGhro1isQ/Lh8NEauX+iaSOD4wH1f619xlYxJTqrWBLcNaCN/
+VvlyMXjnvsxQkLl21oq/yPlnYpQs6i88YMo1UZAMBMt200oF3AUZzUbe3qahR+xx6VdQ3I2Zdt0
V6sRvr7IJVZDOoXGPgzWNN0ZZyswmQ7H/udSMVT+BCi0TQH9IK++eKstPycRRrh7Q9gAusexjV+W
UHvXyuJf0gqsLvHnuedt05/AK9lodVomy5qnKhJN94ZuHo1OoJXxuQGWWATRtZsDsCqnnS1D2WUK
baE+SCMSVGuGL7uO9z0IB+xl8JjPb/ulf98DXlzCLJV9iceFvFA8Y4ytos/KeFUH0dJJ0CHthxJV
tKhu+5eOElL95EPQlj8nqFAMORkFQuyqaqL2pgJ9t7vqIro1D9tYR58ap7wgU8Qu4XnU0kz3sKae
y1hldHRG5zT2U9AvqvYF4yNB8lJqKq55j74+RqLFVF73kYveGuO3QO+yuFvuuq5DuOC3dvoMilcD
1TVp6re5sfOjlk7EadvjRHnZtPmqfa7N5omcbogxUjC0LUFeIV4aLqTHniBeJPm9S0RJLsozQ3mq
Eap52cDjMjjFmDIr84lXnk5lPIXeqfa85TXqeDdcabXlwQbbkS7od74v7wc/sfA1HAGkFCyVYgUV
7/iwldOpr6Yn5Y3JdoJJiHGHpRKwzh0XjJznRhB65aHsqmkeYMLl07CGqJfRaEpeRxrENzzQy100
erW+TuKqDS4hNC78M8MhmO/gAK/btc8GUEEaV90lS1RhqqRm2x2PuuEWZS149wC4ET9b407UZ63i
RaYrQ8U4xQFNvoGxc71PJGviDDTIX/16SH6GyVB+93vSd099XG3YCRWVNItIxXM3UAWHCLJMUK+t
ApyFPlSwVFN9Z5afLVPmuuvIcEIBXebgselOehaXyrmCkVrnoUTraIqDyxhQkiZ0fRCtG9NAbG2a
gBwulaB4wr6snxBGmLTBJG5mnLekGzgJVBJvuYgjkwod69va9+8cVXkYj1/E4tmzT+oqNxBEyqFS
frvF44pSnuJePkPVLRetTTKpPZukFDx6F1eC/wrWuYnvEt58NOtoYM/d91iI+Qy+cpZHVi0fY1vq
fKhBbw1mgXHIEmj/GWxbXsL8hM5dg9HOTyHC9FExZBAeLDxcW/eycg/2sBySlOHhZsBQ0JTR9Y6u
4kJrd5fYkZxAe++gn9rKbI5Vla0TuW8i8xXLGJ0GMDcWKGR9l0xspyBYcsBaRd6u9Rv0SKqTZ9BR
5hA6QwDgmrN08rK2YsjKhMwZ6Q3ciqGPpOUPZo2vgx5YwSoExAfDwl0al+bSsiG57VlzV0q35FG0
PjXd2Ktz5byvzMEhqFLdzHa7o6XQqaDTi14Uv54iPp7KJXpTlb0XCu3irMMaho2ecRK0ywbCb5Fy
bu8eABTmzmqYoM6bIYHlixHRVhAG01kGkUq5kzbzG+llrB8+lLGIC38W4A/X5IlhiATsSk0WSL9P
lRnTuid4T9xhCsEC93tqQqauUKyIypQumDFRKDqnY9eEj9Crj+FpyhxfSHT5Bk1PmfbxNj36gkZv
S1TOZZ7Yyv9Y6cCs+WAbNB2pX6v6loY0RO3AGrreQ20ozhfSCXkRvJEqw/ejfhZ6bUnPMSpT7pro
gN5FxJM6ZQKzqKkbNf+h17DL+zrw+BVvyuhz37ahS4N1dl+gExmRczIO5eelaZYJMR/mQq8Tn3GH
nTmCw1j01faSMHRCTxzEoFm7dv5nyMPoMR3ravwc94N4GwU6Pzdta7A6RuFM4TgNMQSnq3qDA0Gh
7D7yXLN+GLtEdNexINw/j74gQFy33sxOPR1blvOmE0A7dUt5P4XlZC5NwNS3dpvVO2Jdsg5AZIlt
5ffTuqC/tCYmF3ODe2UYl2megqSiP6YY4nIvUpPGpH6PYitqpMvwhTTtYBBU8aopqrLvPul5Zf1X
PcfL2xwBtZSOUQAk/4iIGL2rpaMsB4G2zx+tbLU++aYBT53q1kYVMRSangllpTr1WmJDDoZjnFNU
MyRUpYnHh3lZxIbQZJwVdKic6R77oRd11pouoDAsNZlTVFjD6ZxM3UbTUYl1yDD0TB8G0OKr5wF0
E9PDOBEynHtiJnmuaYnYMAkwdZwtzsc0ML5FN59tH9Q504QUCJr9ZM2RCt6C5m0C/pnSa9B6TPEN
2Mx9xGPhto2nBnbmM/GDzf0M1xJwT20Hb76MPTisc8wF1+JJQZ00uBoCzkosRR0FqbVUyozEfgu7
EgmXLnieTRGCkxpcxU5h+C4Udd0/eZ3r6gdKo67KQ4S8NJ01GJAekbdAJZxNG+MnIdUjuBYrTDUR
Dle62XXdchPL6KZ2LJTXnIoZ+JooNhIwwImXqa234dkZPr6yAaR4lwY4ei+LasimZ0zJ5U17XPqp
xGzwS7d6oOHshqgRBfjuEZVEDkMUuZ0Ru6ee5uPNXGvvpODIX5kJwo/T4KnrKE6QUNSdu4YppPI+
DGZmU6WsY9eJFDVDCmBBn8227U3ZcPqErI7HadOPZZCNPin8UsiTp5Z2zq3HB3YJmOdcpi2j7mmm
9bxmgW5sDlvHv2xGlWDVhipxhzPWd188EnN3ahvEArcDLO/2oBCupgaii+cy6jT5TuYp2DIkO3V3
mb1V6dOWUPEB+I6kOm2eZ+l17BhLbkRv1o9QnpRvwHlYkU2D7qrLgHCrRj9pGWi+seZ2tu3iPzTq
PTDqTAnFHXAl6p+JX7PoMRZsO/VrN8UZun+FA6WnSydobuq09NhdOG4JMkQIx3SQMinXCYU2FrDc
REyQTFZKIR6DnvbTUPXeBzVaCU80q/iJL7E0D1s49ePjQtf2e7d0zsdcsZZeukof7mmaghGMu/3m
34edtI/VpHrovy/VF1mvbvhS0kjbLCgxZhYk3PNyHAAwBYhmerfw6zAmsPZ8HjO3LWN1WdTmX1s+
VzWI2jbmskkjFybgbmq+IKhrorRjfg0xddzI85Yk9a9QyuUJ5fLgpYrDRZ/kNsurCQK4CJLmaG1w
ICOPXFdA/uS1o/ZUxrMsJDp1qXSbX59JZ1x5o+zkxH01EvEy2PABWtks1T6Gd305y1MMDfogWypA
+E5R4Cp1M/XBApKwJphBKSdWTLmIPpGn2TFR35s62LwLZFHIrc/H5XO5BN5d58VszoOo0SghYCQp
LrYRecWJDkEw3pWTL7+7upMqJYhkl9MYUsNvItrGxZqoBmgq3w7AXNBI9qc+HLxPq6IsRREhzjoe
NhcTtMM7zOZHb8k9Mz00LzwebYgpmtjLu5gG4iLKYapTK7bkKVma7VWHWlzTRdh7JZEJpolraX3H
4cPX71CfXe1pW+EDL3Nn+8LRrfzWd2bVp2GJO3gb6Xp77kpK+gfU5JCUWx/hIdRHxU/k0M2zmmYg
bastKgZu7fMIY3nlr0EZ3RA3V+oRZfz2l+BtMmS9XOfcH1x7HYQl4hs1jvdzIsDrCDJgmLE+YcGX
AbgtlvogCNxOg9v0/dzXsziV4RI/UKiqzkUpZqSl7UrCHzjZ78UaEq/eh3FwjUFCm/S3XeP6IvQN
+zIBj9kivkrscmqpHrGr4BTrVE1VchWBRpWlax1rL3PJYP0boUKR5EPcvbuEpnqmlb5XlgW5Utt1
va1DWoc9+QA5xu22J86aOz/g7uMGXzGcGrFgxHwEEcJpoDqOrnrjnH/dCRN/lBNky7DoslUZlHXo
N6waC66rQHUbAbR/8LsJVmdaXV4ug32MWAw7WlFvepKSl1Aclm1yo5vlF0Cf0fY6Yb79V+dbsPmi
iKdSJdc1cx6IYC+LWFeSrgTTh10835DNnULW0OrUttLdlX5duLJ9XNuJLShO+PEVnD8gZyDDI12Y
eZiH+rkKTgu7btNzRX2jMkwcQXCDNnQarljLwSvPJ7Z98LbO0NQ0zH8Fdl59tb4JWEFa+KTMBqEb
zvWKQSjVQB9BrP5yNxk7IvxS2ruYEPWObBmXTV4TcEubm3VCUzZjo+/3t54iHIu/SPJRlcRO90nI
kvjsAwU6PAMmraesXdbWfJwrXb2hyTDrHC7Yogyjyx5X2TC9A7ZDE9a3nsP6+4GLHkPd6uashw16
v8yMa1iEQJD6qUjAWp4uFWUPNfd1mFkY9juixfIqq6aNL7HqAUCDFarBsg1uQprXZaX7M3iLpq9M
OnR5IXoHazODZ0NlmlF4Pui74Sz3RvpR0cedVVfVijN+hVmU/jlWCQ1v+rFqsKmZrnLbsa5OWzg0
mSKU75PrNTC+TtHnMQhwSWvkZ/6uRpvDZ0ACJVwhP3ZmqmVTPo5t0pzjoJuqe11qgazHt1F/MrO0
32fQcZGMWh99Riu54RkdKv4MMrRaZIMXhdUtCVDR+IgkIFmvAhOs9KNfQrf4ZyyB0r9fuJrNdQgw
jn8ZbNmMj7xt++DXVnZKXkDwJ97sDAnbG4psfcPJVWP4QCsUCHI5VpX3WPobKEJSKtGIwEmf+Agn
SjHem5u1RTrtJOQVPkHMKAYTzOyH9wGqm36berA67NEPO3JNujq2+RIPbZAagsW4qTEcE1xqPxnU
mbVYwU9Lqyb/5Eq3stzG0ObI1DK33Rczr7BuaHEN7oGiHviKTsiwpoIrUmYgT59FDsJT+9wGULrK
tegiIHYWpNMpnIj8HJka8ldGeKgcmNn0CHajifb3CrJvfi6WOK6eXUe8PsN4JVmyftzc/Bibeji1
nUHaiBSkVWfBK5q8oYoULqcubsIBXSsE2umEelT/AehW24MxEm+4ajiJfJWW2kh7FjHqmF8GWkpG
U5QvMNyBQxZ4D4P2YGjbSXJw6HhdUq1pzNrJ3ioEWdKlkfV98VoGSSLThDA1pjN0o16lws+IkOpw
Sdt2w/cArf74iqJ3BKl69ELnrKxHPKC2i7exWPABTa4dwdBejVg6eiUaOjBF04dT+CFZ2kWcohJ7
PPXXWD+ShszqBx89kD71TV3Web0SGQNR4GPkY8pb1jn2bQo3L/kRWN2j8GAHU5+A/PWQPrVqZlms
J5KkDqH4egwFt58NngOp6krovpigp1l0ycgfUCtjB7sxwW4+eKQ91aQd+4LPxOVNp3S6dfIfyhj/
+Rvt1fTX/8LvP8DwNValnHe//vWjbvHff72/5///ze/v+Ovll75/bX9N+z/67T247j8+N3+dX3/7
5dTN1bw+mV/j+uHXZJr5b9cvf+n3v/y/vvgfv/52lY9r/+vPP35o083vV4NF7P74x0tXP//8g77j
ef/zf1//Hy++f4E//3gGV1CHn/7pLb9ep/nPP7ww+EvCCUF2xROf8OQdM738+vtL/C8kphQ8kpEf
J37yjqnq9DjLP/+I/kIoYRR/DWYVSsL31uukYQhxP3/hAcXfJ0lAUFwEq8v/u7fHv3eW/v44sBb/
+P0/OtM+6qqbpz//CP4GrfqfDlQY0SikUeAnlAYREKl7GB0ENsB4QyOebn1Fedr7WzyfuV8jTW+a
iMszp03/ALg7cAKtccvnNurcTVgKFIwmVdeiQB2u/CQV71Bqr5CUpoo1ys+oo+25bdv3H/1o6E51
OFfnGklxmMql8c7dOFCUBcKl/lZ7qPWnbROb4MJjsI6i3tRil4olbG/WmPuvDKkwwrkEzjQNNqQC
qfJHHecgI/b9LEBOYzO4R/izrjL9QwIbp7O1LzU71dqNl854QE8DpAnMeu1v85AjSbQ2Qx8xjrOG
j+w7wkI354veJD2bKFL9VTnFBqkWWZshQ4NlU09MVFuSziiYgmKdT+AFCHQNRXceRJsCVkPGPxbO
5afOW5YNpHJz6zIqXfLESifeIJZSvqCtNL0AN4avk/Ay+DyaUn7wnQ+81DCb9mQCv50zyz0rT4g3
hwrJ6uCVuQp6wlM9emjsAaQkXsLAK+FgrFwvntcm7yVJlKDzYWHVYw+AlzoNXlh9m+SqLxNf9O0i
ePApINP8CcIQCJRihNxf55bVSZZUsXlpqm4Y8wCh4j1kDEYvC2aefKkaYp+a2cdLSWnbS98TWhVd
G5Xn0kH/MzXaN9eYXoUn8pPOozkAIMadNgJFtzvGPb5lVTD6fTYlJfPQoQnGZ44QTaaDZ7tXgVhm
uvXr2YvysilxwXJJ2FsNlQaZD0B1BvmgGZL/OmbbnA+TN6xgugUbQWq2kbkzenXdE2QjdGHxBNss
iEio09oiXUUhLUagw4O++kVKXX2BsS/ry7pWQARtUYk+Dwp3QDVFc1OjItt0oDCcJturbEMOPqQE
WnrizOIQqQpmL9Hu6SYyIgidtzC+kaM26LSVmBd/BbmTV13DuLi3ljPnXf03dee1XDmWZNlfqR9A
NrR4hcZVVJcMBl9gZDAIrTW+ftaNUplpXV1TD2PWY2GZFoIEcQE/57jvvX17Cy8B3GfCsD8gVG0F
f9ZL64Eyc1xtWZEld2L0zOsK6ZMcJOimPNLjPn4asZyJBxTz4io/g6No3cdgNXp+3OR9fpLaZTa/
1ah6VhejN8hRialba9j1Qvw0VUUyOpNQ4/sggoY3N86pbB8FHWE1vRpCbXaOqGf7EqaanFzmuGNS
Lm0+yQjAUhppUEu5kp8WvPjPUiMbGEmIImXgkDAyzJWnBtycwXb7eB+TSegu3vfjaOfiMAu7o+qr
sTF3N1Xh64Y8r/2xA3wJaqzRpgOMjtKEotDoo11UNQBFJmnArnORzKeBdjEkWotGxitIyVR7K3ah
Iq9oUAZ7hk542OJ4esotsUgpqysDH8G+HK5Dy4AWm4YA65OZeBRAuVUI7+VSF3dWJt7aWCveBQ8z
V95VI5/fFpjyzE7WZLkY8qzlzkoWcm13K6scsWMgnQ0BiSqyTfJZcNO1wXKylbv2O1j/Tk5lDvr3
uEHg4XRIbd9LuYxfgcSSnx086Ve56pNik7XsKulXu2UQB80iBiBKNIUMlpGeUF71PYxIXHxqolLz
9PJ9uQO1nSYiSa/0S6dSzdB/S3ntGMJufmh1qUjgFoYJBD2UZR4lpjI9MPq02AMrlyrRUbSsq50q
AyCwm7GHuReatr22617GXqUqRyz5pd2dZ4PUd9VkTQuGPStxHcsS8p4NeiiydqucvK5pq4smNy1t
gV3V1/aWpLLqWYlpjLBI6CO9Ti2MwwKYbXhp2syCx47mZOx7kLN737/h88jXmmqP3mYTET15m7ac
C12vVDvHiz1cJy3pbuxRmkCMxO1bYQ7z29TUq2jrew/BWiJp/IhnzD9dMdewGmqWMu281axmNEK1
rLTUwx00mIlxF1bdTd59Q/vU/Jz1ev8ExxPvlEq57Tl5r2/uVsoqkb8ODB0E70XjMM3ZMNjWZqy1
jQlrUttlNkhf2qKBHE4VkejGvK6H0dq0tww3BE82lUNp1CYSJUh1O82rzV+2VZ/tYd7mqzpmW2Zj
aqnSyyu1eDKs2gq3B14EfAF04xQVMoBsYSauHaupnLPp7vtmCyYGkPauVzE4VtaZmLbGgCnzrhcv
82hokwNNpzIezTCNc1ylSekugDVPsqDIhg26CAuiKnH1Crg6CNFgaVZYSNuYBgI8qOYMwoKWdTTm
XLMlfU6v8LbiN1S0rI6q5ux3AEWY76YyMYSJlWT5SV2JmhdrUqrayaxjhd40Vbs5u7UXf2va/o/y
xXP2o2+G5mv8czb4hwTyrv1ZP439z5/j+b3981f+b8wb8XAga/vXmePdMNJN/5dopLpq//Jff/HG
pm/G6S/RUL7Xn3/IJ/96qb9mlJJq/kYqaUiaimuTKN3ErX9NKCVV/w1TVlTomiYbCtzSP/JJVfsN
JzoDhYuoqJLxK9X8Wz6pqr+p0P2GpSiEhqXTh/4fJJT6LTv+nSaOy2jkuvwsUUTupMp/NoBpt6ru
G6HUn0ENP+u5ZJqkCL/X52lxbnZL9mQ9/0q7Oo4K07jsUrX7cVqdWCgKR8J8ptBUPxe1Y0mSa5XO
OsoPSyx3DwMDmC/VZq6RsfbjY5zLNYFfandiXml3TPyDpdyr0zAXqW2U6+Du05Z4iWVtx2mPf5Si
8mDAy7tV3b1WqVT4sjGqriEmn5uUJaBSsUlG1j5VWxINufldmpWHtlWzkEK69ZaanadiJoOtVQoH
ev4xNeVbXMFobGaWo5kxrySkgy1JQm3ThdmRTuxwcCLsNe6gb4AOL3KXPMtp9dYkbGlGy1qvhPdU
QmUzlV+MHga3E9VLtic+qxsrPrZyW5GHb1vfUrr2rfSK4uWDPP06bGoIECLYIqbxzjrol1gVDuJk
CB4TixUb9PaIWOEGw8imG3d4P0q5qQHV7XUgjnPrTyl3l0s4E6+r+BIn3CYDrK+TDrAtCTgZ1QoP
q6vLL4YMiO5oiS+Uj1uwzQMM0SaNEL/8b1HzTwNbFJuu79qmObu9i+VEd5DxmG6v1fcD4kV7G0VS
kqpJPxNFFO01q6dQnYeY81iLX5PcSP0JB+/7ci7T+7mE/U4a8HmprexmLRfXmkDLhj6BUBl3rBU5
IyEnitaTdEtz8oyfb+xi+6FrjfQ6tUQAijFSkr1s/W7vBxfe/1Mo1QfLEACZ+dAGhlkckulXLaRf
mZJ8Ze0iAwfWp2ZbTbdoeUQJYgZ0hVMciesmhNksrB5hkjmjxSmWLO2jUeBVMLSSFm5Im+yJ9j6i
Vu0O2IabLmshtenGPTOTc0NzVasubgGdncjby2ymAF2QT/YszX0Ex1MczFosfNAx5Vu5oUgA8niL
k3gIdnF5YYTe5hgDObEmGQ+DGuMpH2tKkIj6RRhm7UL/TPejFsCZW7oM4fjUBwRirUcJ+lA0+eeS
ry95x30XCPLOLTTcczV1uc2oNcFOUA5wztRXHUDGm0ohCw2dqzCG+b7ulQccStfBXhHE2aoyDq5F
l7ldJ/E17vIPdN5P1Fc1bdw8g6IdLOfXM6/bYbbZwB4EiWKnM0dKry49LkV7Ly7zmXT4JGVS4+57
jQNnzkoyGkNzippgH0aiU1u1QJWb1M4bQle72TIhYElOVmVGVi0S3E193ylG9rDn+kXmbdr91r4K
q1zawqzDVTdaSAb2JJIRhID0b92wvyTGVt5w55d4JE62pZ449szRzcb6VPa16mfJlAVtVhN2KvwO
IiNWRGaSbYqF4ZlI1K7tyP6S32A+GrC9UujpiOKz9+J0TszytLfcr8HApkFu75uZeBLx6+x2PpOI
x7GdptQfwyLuIan34hryOKOyyr+Edjp3ZTNQhCUVk3Dk2clF8oKxF6iU9S5++7X/NQN2NSqCBQ9p
J/5aIlFUxvuLoG+yI45x40FBDo7epahwJN5xhw7aUUWWio7IZZDVB1GAypdNvbnDV1V1zN1Y0ZYh
W8lMRfBEQRywosUKC3WV5jS9tBJRM+yubcY8kkbi35NmLKN9RIhRWWweRte/1lL/enMXs42JLX+z
OrQ2W/1k9G1nK6s6PMKFaZT8uq9R3XhCVpkue+pLATRo14N5BThWbJGbQSHRv04pJ0Ubv6t6+gVO
gOtpSR1mtPPo/bp2rciFi8Y4moHO42JPvH4S8Rrei49tLkWXzonBHRJsW7BzaP10AaIYFyWo0+0F
hcGXPGSGs6NeOsC7nDtJaJwlYcmWtZY5TVqeuq04dRXfz7F3sYblrMQxlW3PsWSq+Vut9q/9VMmH
0UwlWxT2l3bQcfuZCURZI1tXlqlLnVrXrd6vLSGHaTCEeiMr3fuzNRXEmggJstAsjcTEvCit8jAv
rDsxaZ+sqn7rhPw570D9ScJnp+jQczGsHOIgRvkKWZY52o7Ipyj1i4QhVVhiV/OkFK3hyWPeOrLA
u5Q5DtZpeEVtVRwYMv3Z0tmM8mCUnWUSNodOUDJbmofDRFZXj+mO0hV/BuiFRdGccVcfFqWw0GwJ
jDQ1LY8m2oERai3vNtavTIRiyG7Z8oxv1mnDmH6hMH3a1eaeITpvK7flbAlfjK/8RwIvjGlWfSJ3
fxFG/TI3XQc6PhthxugtW1F5oWPSv1Z7yWi8nCcxmsJPEOzCLRMjqq3yjTh4rVeC2lCNq1VZP2Ih
/RRNY/VkeWf3zhYRjcoeP8ZrfV8W2wvF92s8wLO0a96flboDRxqokC1d+MlJM9gF3IyAVarfVcy2
L6vqTRLiw9bqpbOkyaeQ3B59o7MDMVzGzmpZsJd1eF2XNrezhHuUeMzzFluRYGwva7PEh4LZh16z
VvmDUCQcpXjT6swsuwLQFF6v9tyCVnxi5f21rQnkcPJZTOwyiEKmUGjLJtzaWEM0xN2Z4DnQvSmq
SMQ1AZp62esAhlifvFgOrJRoWVS3grBySwFhVcZq6wXenbRwBjLDmTucso9ZEQ4VE3EcqxKuk8ZW
Pk0WuJ92eyDInu2JPmlbajOItGoBhWE3qDfTtEV67+ylvz3BFGJnHhOd+EYC2zuqFm/nfpbUFynl
aSQjm65Gjb0hLMk+NIWTdxTK+7aG4hdFyekVPrqVI/1QhBUdxNRB0fLz21pmOyria6qKDyOCXtva
+5YRBCyMnZEHQV/ucACjxGymMk3vSgu1xW2ndKZhfckoJd/7+QZilsPrLb8bsoqStFjqIN/BLERy
K8esSWpamS1HzjrLN7JGdJuBfTYW49oWSAQ9uSxPQyW9N1uhufncvFVNNvnkzcG4jLI318lnVgyE
H9tVUbD7i4A8iNzIHBWazkJt03sIOUPxgXlkL4VMCAQUzqBR/E9uCU1DXUs7B5zxhLmfL0vXjgjB
xAcxN3wlkaVTZrBqIJNtvY43+lba+3nh/jaxTFG8NwUE6MxhMLBHZimPG3HsR1+x7ZQVB+86auhy
Nr7THNnOkDwMNsDO0yzIk7/1BGqBiz9j4fjcupJ8Nm3xBt62OfMtxU7LSj+PCi2KbFmFm8LXOPFa
LW4am1d6TkinEZTQaSBFSd/2jjYH+wfDP2b04JvwkeAg4aot3P8gsNDLGCntr80ww/jUS2L5UKXa
FwT+Aiirbg5Jz8vcxmMIJzoEVqwUXoZc0bW00vLnkQiWURsek5rz7baxMBEJveKaYG26Gdd9IF9e
9xSlQaarbiavaBx7TiKmGfMYC105iGk6/tXO4v9Bwfovy9r/hcWqId/oBOV/KlevWQW4fIK6+APX
8Y/v/Ft1Khu/UWFKEqWmCeJza57/W3Uqq79BaTDCwKJnAG5Q+0d1Kpi/gXdahqXJsiFq6JUoKv9W
ngrWbzT7aooIP0EDDcIc9T+pT41fDd//JDx0U6ZshnDRZElBzg8BQv36O6dPVVanalba9jit8/bN
rFVYwQxO46ssqX1siteBrUrllCZNtyAbKZ1WoW39vJ04k1oWVJubhRcbmI7vTZ9+E5n5Ytj7NFh+
jdaHgyFOqWDH4WoVMqwziivVNvQ092j9L2s0EuW8O2OVpvdj3seHDGUVUHMv32zd6/1cT3CqJFVD
et8Yxh6qtaH/0PO4ukzCJDuVqhaeKhulL0+9s6Aet0tV7R80BeMncQVsWaaJbXjivKktpXnXFu4i
blIWLPPr2RU6palkPnTC32xzHPdexQjju2Xb9U/IZfPnr3sZYqOI7V7RWLviwtlepuL+sAFgOus6
Zw+N0QlX5nyKjMktC65qIqvw4mSCE+8rBMdake1ng+4FZMwGoJ6ImutTnG4uaQ22aU7VaMmr0urk
cHpjukNBWwXa46Hb6VLpzjntA2hq82Lz8xVceDdkRjCVmfy4F71+Soaxuo6V3H7PUA59h25a2eNJ
aFZg473WUMm2SMhVTmMwUtnZ1URFucDwXQ+3a9FtE14ifSCA/22zHvJsqnobf5DumyQ3sSMMcnwd
VwNNHkJlMdz6xOhsaZ5yPxa74lGbl0KxUfGrL/FcpfdLIZeVTRE4tbc9fkAta2pvqH2NcABzvk/X
ebgyNlP4NsdFEiLjZa79nNRebJlKJFpVfDCGVXbkSae60Pc3TV/Uz2zLNdjnTBnukKr7IsqS76Ii
rpd1SXd/m9TlDkgSTIIugYwSq7pXRYpss2BSryQu8ndVlIr7FUnv92UqFASNG2lfYpQQDJLI1hpP
gSZJs7+nWnpZs9w8IwZtXtdkFF+7NN2es6TS78UZxXNv8iVqoQJL7hxPExQAxdAyOxM8l9cskuAJ
aSWjkjbNQC23PgL+n51N0CEN1n5+Xuv6Lsvbwd3mufZgSpT39HYulmkMbD2jUQyHgfVQWzp5Vlcg
AZdo3f5O9kxGXArbWaNz6L7CtvhtN4Ul+JWTyCNrE1Fq4YEMFOdJSYqzUvbZQyntZHFoo0GlxyxQ
U5LnUVMKt9Mn7ZhQ7gVDNZjnkqGStpjXoruU5DgzerInHR7e3+RJvE9R5d6nMs0TFUyYe0v5rY1j
EWxqOyvyVn3dcpGLjhH8ORYN4zPGcCLQCw5ZOBAxzIqsOJdbAQa7KepLuWXg7Tsz5f2lHGmVQqiC
pAK6bercCvvNME2G9fKrFpHieQU2XiZ0ZkaycgZmo3GfLLBubsaL+LQ6mRCWW0KnQeRRr5LoanqD
Wrnazvo+il684GbQ0+Y91NGcPMLme/lQ+5URo38aHNJwKguXkcWBteLpX5bu3HJZqq+jqX8a0l2R
BFqKJn7G51rXkfkc8/1d0Gy4NUXn5M0fcyVADzDkIDVwkrCVCkolyqYhrFfDzvfMsWJnFoAR3uv1
uVPgdiqmwtzl68dWpiHywjw7zu3ORAHJnZcH5G1WdkH+vLIttWhATnWeeXQ50QHp90nB4d/7dGXR
g3g3tT5pe7KRELXTfGnaxk3JIWKHYiMqKh9RSC0fDWN4TD5aI5SmcGweaUKom8UpLLqebFW8L2oN
WT1tNX5s/TDlMGdznuigS0lv2xi7oAp4hJL3Pe4yvzc2J0Xi1ctHM/2GG49SvknKGsTk4u0cYc9l
73GZQIPdeNApYBbl55oP1zFG2q7JfjWvdr5oh7mDkyl1mnEk8t7HTPtaMRbNcEGQcRJzukezOKiM
snzrDUuNdFUYZVstZNpAlkUMW4YNfFP0uPXwiHSo3Vzs9g+KKZ2EuaINisy8VnHQVArhmiJCnBNF
tdeqdTsy75qCEfmrh4AW9/z+ip7IGzr9QZPha6Rx+CFTXGy7emGa+LdlHM9lr7+ghhb56vXV0ubT
VO7uwJEn50vnmpl6NsoWKY+y9XYmK1+0ubyKtfxDuU1E0B5r3fxeaFbjCMq1pQdPycyXLnunm8se
ujM7iDPraufW03S3xQNp7/n2FI1ltDW0uEyBDOWlO3Y73P44kKhXsCryboMpHYrybhYQx0NRmnGF
nYnk0JTnwoiC75leuhi2JURSTbCFZfezxdxsrj/oafNXvCkTQTu0C6W8tdvYlXCiHzSJoTDhPgXF
XF0y6aPNMrccY2rM4tTWfYYm/TPVNm8rdW9fPgCFwDLPhlyHa/UEbLvXR1X9oGfF07XHLQvIxJ3W
/L5pWSAtK82khEG60x4Yr/120valPixM1ZBxTt56b68yjVWE9Z3W9aFhVhnPPFfQu6jdpbOqh55u
sdjcLmOj+Jmcn/Pd+pCxhumm75WYdc4EzLVIyEtzw5DpSDeeyml3zPgjrw60EhSNi0DD2cwPxbji
QCBXbWAqp2bx5/xH37enrLqblWuN7DZFFfZaoS6ME9i7xB6q5K6bDmZ8IgqxcouqD5o4nN4MzBZJ
7ldqSHYjtG6/HPT+cSoLZ7L8UoHTBiixE/NTGzWfSRk07URS/lJpjDy0Fy2qzYZMpzoa8VOmnEb6
e1rFl9B1JF6D5l4dHEFrxDcrF7fvlR7fTUpja/WJosEuR0/bv2W9LTfuKHVOut33VrCbnqFbrrQm
Ac7/nrreJSKHFSThOLlrkVGLvwqxt/4U4q+pifb4qxu/6W0kix/ddJy6a6a+LAOzs8N07h34TWcA
wx3cZrzW4qvyvEn3BW0F08CgHPi+8mq2Lkph3CAljeaeYyU+buV1FJc33JFaXpsaqRxu+hgs+0+r
OAq3St3dBxp/fsb5oZ9qm9QllPNHFC403ysAeEdZ6E65wpycjjQt/S4XN7BXoKcUYzdv1lxON1Xe
bE2EHFy8AXBOtr4rS2hQVW5FpA+XcT3MbFW77M/7QU8Hd0mPjRZ7I90cbXlpqvPOltubJ3H6WqaX
mRUkDEHVIOT4jseGVIbLMpDOJG6DFxv6V4dOJkcoQ3OtaEgqMW0wkJ1cCro1M6QTZncQ9Z/pWrti
ZwQmN9tsA8faVevvi8R0TByIF3JqLFPsKq8vaB69sj9ly+oieHCzTirtdvGM+brT2S0C7Jfpw25+
oZAETPSyKaxANRI+BGBBHk1SDqB2STufMKsT8OKChgTFXvAeX5b6m9gBn+FnkJXOTFoIz9zQs20x
jLWenJYHQzeOQwfkOt2VDPWJhQe9eKv3B9Su3pD5NxWjunyV7XOnhvKu22USivpZRpSZvzGuy5v0
f2PsIP0adPGnuoQazJJE3TTQB9/Ko9/XJbCtbaJITYkXW0zE5v1SuljlyaWbWR2xhWxta+1aHuu7
Xt0qkTNLnN+6jK4FwFT9RGHeIjFRQLxraX7FZ9YMMNaYXrU8W4JMGGcOqVL+VrCXAES0Ti/o8hNX
TuD/d8G80xmldDdOWR+O9aAe0kVcXGXi+WNTvQX9nPNOrXI+4mu6gWcrb+b41Dfyoa1Yg/stWaNX
o19Gf7T0iyFVn9mwPpn4Fdgk0fZWd26K+SnGAMrwfOs+bYzaoHeH5oBEWk90G4hOMschHWFsqgPt
XBDsFtpXAYiwlL+MYR8DxGc0+8rTvmC4KjS+uEcG/XLJbZWfhWo6642nb2+b+Cy3n3KB6EIyz2P1
mGzoyHrQtFLmTRY5m0g7eeyHmsXaSa9lTO7f3pVlfZb7BAoNVr8KkmFBS9vbm1XnkcUZoltx6s/1
88ibMMZk98aNLfFhH4fPPbugGLrf1PcqHSOW2kOZkdOGUx0J6fZNWhZ/qIrgFkzTrAdzUYctDZBT
Nx5303iSBpDHHTwv5QTMr01XoACI39KmPSrro9R96TsQm+kazXNs+qJBAors8N+YU0k3s49/xqCp
W9hQUX4rMMSU6DRC/zEG0T/3ZQ8eeMyN5Zs10z2uteUJv5038s39XNCSGuz1mnnLkLTkTobqkmuI
PmRT8Vfzvf8IZ/m/EJL+S5DlD9qB/4/kppaBqNP4H5GYp5918V78XSgw/JebAUhO43v2l4ep/nxv
fi8d+Mfl/g7PqL8xjFES0YYgJPglEfg7PKP8pmqGggpUpntW+h08I2u/oU4V8ZeB1jd1cJN/oDP8
kyFZRJoMMIMWACu5/0A8QEvZHwJQkCXVwPlX/bONOomQamAXoJzzKDt2h+Ei3AkhGbVLoWme5cPt
j+rFvOieQRu8Pzh0Ih2kJyg36S5+yC4o0L36vH3bQo5Iv/LyO7a8g+zgWnLIT8V7GQFbMgeeQ7ON
1ADZpJe4q687kh87hSu7uqcf5qjw5lB1Jn6/unLQusVjfABtD9Zj6mxOF3bHwVMdwP6j4qaREHLA
ulKYhX20eaMvBuqhC4ogdzdP8JtQP7RPyUFxJbe4DLSP29NZctuIgYa+5lcX9HeNLfmKO4aqK5wX
St7MNk/F2Qi7i3ww7vSgu2zn1NUj1d0P5SWL5rD1SXOD0lc9ISQdOzQP8b1wob3pYF2acxV2hzGE
jHTIo6LUSTzhrAW0uEUmOj/69s9A56aNLzTmp8VzfA+AYK8f1WGMVK/wci6r+IP9M/IGN/avmW05
UqC7mSd78Zfu8Fz9NtR/3YbqSSFXcLtAcYGo7CYafE+8j0/rgbQ3KDwMDPhkU1C7qb/4XUT7d9Af
J1cKMGL43h+R2ft4/LvKoTgZ3uIbQRFJwXJfh9i7B8tj9ZD6yNseJmT5kemnD/CkThGQyKp2EcyO
5tTB5s4OCLWdH9JDfjB95Us6FPfFp/zDehvDhvug68Serk7iLO5oG87saYfhtPj6XROpPi3YXhG0
oehXbhpOJ+MhvttOSGhd0RddmhvtztXv8kfxVH3uL+RiJB/JDTy3u9npL6LLfNALxOB5iIonnCW8
Llq/6PVztMhwKy6S3afHOaCkDLQo90ZP8go/P9MF6WLpqETp5KJizZ6MeyOiYuNpZwFeE/5e3NcH
umDdPMhcHN3D9iAfl29CVLmbSw3pmt74I+P3nMOh+lgdlQgj/9zeJMe8qI/SPZEYxF7ml17HOqEF
7/FzOpbP0n32wfrhK/MHI9qCjLPmoAaCn90VT1QTJ/lQnvRzczQf87PBCuhPeZQe6oN6HP6NpZjy
y6T5n2fNP5c6m8nv85yloV1IbzrpDPPoIWfAncdtXXpNw8k27JZ76N2vrzHIfINVWUZttLuqJ3qb
M7rCVYkUe/CqdwA3p3QQrLmjv3iw3k5hv2Ru5tMg5YCiQWPaWSi5fcQK84tQCpEk5j8yz/CIIgdh
i4NZhW/4ACi8b4UoH49qcqgCGjz4Ndp4AblVgK/ag3bEw8BDnRwkQRZkP+E3cCzUEKT83D+qZ+YB
HYugeDZzG/u4YLtrQ4voBxGdj4+CYzjCi+r2/N0Yxt9TX4/KoxoVTuw2z+b35CxHEpYiJ5NYOut3
BGSURPJ1f9QeDW/w54Nxpu0yieZDciqP+yX2B1+90wKluac/xIttHGpt6bwG0H2E93pbD/7smLbE
338BDTvv30v7R82usLAWKBrcwRMPdH/an18537+4rEm+NnZMJ3c2G3tnR/KGSDsspzycg5yNFUF4
OPpYYftzVLa25C4eNaaT+TQSbqFFPArH5BsR57bOO5N0Ilg7R7dvN/fJHn7CWseRz8KxPu3+7E7e
4jTedLTuS0fjT8Vl9+k58MxHla7owCIc5EAONBdQxoXT9EqvdjSbROpuO9x+bnnePpI7HBPQiCGM
dHKv8VOPJRB1YeOpASmet7qFDQHu0rrpUMM7ute7i6M60hE60EFq5hf+Yi92728B5k8EFfWVPdlf
CSfC7LLr26tbR5pruZQXVpTzVXgPPnYhEx6vxndgNcIve+25uuYqkcAJJBDGOR/NdAw3fjQiWhVs
ORDCloukh/Y5cSfndxTMf9O/QVZ2M2v979bRn4zb6PwqZAWrrHPn6eedo4xKNUAq4nZhBUrCO+nd
3WcEm8Mn4FFOjnFKeROY/fBw6Kl0Bfep4ACaPI3fZjyNF9hYf/Mq+7N2agfMy06dOJh5kobbBuVh
C6mQWYZ4B/i3JUuB5a7umxmQz/oczbZg537i4QZBjPV+udi3sLkdkvyDS0XvwNd6M9+tB5LPXNVD
zEbV+yZbeeyVLGHxbTqU0e2CQ6gTY6JTXVa/43cpmyaOLPyavH49msHkKbbp3P6KCHq/xfMQam7D
n0Wnj4pHlQt1XhNahITMj8mjxVn5sLeLd54U5QQL/fa/PkhOojAT3YWXuqZbungKeHnEd51NZ3EM
u3uZ+HQy4aPzYQitCw+NQ1zx2b345KwNv3nPr1yf50pPpUO/mScGow9I70lu5WX80h2yigPX43ET
U8J9+Rx7ptdxS9sXr8VpXRbgB/q45ClO7PR5OHbEjhrsrs6TK118C6KK95zZKnvn6te8TnrQXMtP
WbMumnPHDOAryFUIdFf0ZhdnNXtzBN7M7d9uz2yyWWABzRucHaV3Oxg1AnmxCzZOjVBGZcERdAvl
xrP4Pslt+CE1n6GqbO0k2bjQuMCifJxbqjT6tMSG7AS8vY1o4QHxFYJ9C70mvD28OtpfzfNy2Hgc
A3dt8u7JJ4I4aE+0xx+6W6C6eiDc3d604W5hzR5gEMCJ3wel1ztPdJbwGWDD7dr5AqmwLW43ZVfA
/unXswB64abRa/x6yCM3X/CfyDkgktEw82HnPXM7oXwcAz3Uw5FTOXNjzwqFI3vQUbhfQuyniePb
z1LJ8m5rJHFzL/0VmDilcM70vKA26HVHiIAN+Wny/2HvvHrjSLIs/Fca+7wppDePW2nK0IkiKfeS
UJNSeu/z1+8XlLqbVWKTq1nMYgbY6WlALRYrMiIjblxz7jm+xckTW6I8xzbtcrGTsS5A/v0Y4xH6
7ZbEh4ff4VJAczt//bh+jPciSvXiLeZq10XYIIurHrk6bBeETDk7D2KvoPnd2Rv7NlA5s+oWqaWd
xCkWOzW5tLdwEwTSrg12oTudOXsIxbfiOPR8pHThp8ECj/6CGxLj6mKiXWkX7/t7HTPsnAtbRZs+
S6qypcVUh03ilawoORSGsNhVKmu5+KzoliN1bd9N1/olNo13XXjKReGJ9a55GN3Ndri/Ht+2yTz6
NbF6oYuPFJA/25RbyG820JDxGYBPHEhM/XbivUyX5PuxJTabssBdpffAD7FFEB66IxcF5wI3Wt7a
F8a9yfGVr5etzRVDzdKrv0jbCrNGCzvHv3o/cRwL3IAZwzNhgxEd4hCKkZ2NFQB0wpHAf3Vx23b0
8Hh14DDPiLGVve07XuXhzLk5i9wHLKwnH7RH2yY/7vA5ULBY4uYRp3VxFWGGYMrfclJdDf+TbgSm
0J53BpsETTbWtHHHDbxdG9VXAlgbUMHFknDr8SjjeYxvMW5ITmyyd/FDdSmWujkYPGjOMmA9+Xnt
Q9qIaUhvQ1zs+qrYNjgqsadhn4jCz1bzorwqrpev8044CsBx/QR3pd1hOTjq4Rbx2q1z6UCieEZU
4tMfu80uogMF6DRQdvzngULQITtEh2qbL+fQEsZX81lz0V10X6kJbci+bKn4uDhB8qa4o2C1TXY8
S0AeyEXAJmCDbWJv2jYuUJQLoqINkCK8pGpbB8kOwjs+hTfipYQUyQZSd7wi4XZJxCeka8U/Qb+R
HyQ3ImZw3NoXfkvt84KC5WK4nM9hsgtsr/dX39n2OGozlY9Nx9erPjxofrjXQte5rHfaFhIGXPbM
lff1mXEZ3pKy7vmDfGPdNeYduXXzHEfMj4OCnuEteRTX2JqaSxSwSVgW23N883bEmOz7s3Bf3bG+
bBTSG1cDUUh5pr6dJDjqNsmdvlfx4LTP+oN9q79NtiwPn01vIh7H/JR8dS7bM/MtySM/D0gtJrRI
U3B2o2vKo367K7ZckbiZwg9V1o3hR1vJb5hngadIzprZ85BuvqGu6oWb+36X4UkZW/5i07jd5i2+
6ZfyCyxd/eJn58l5VBHXAFLaTkHt4+btaC/Qmx2cGMne+WzQbMmvfVRvQmqD7BP+UN3yYXw+8Xrh
hIOHzTVa/EXNJbPkVXsRhzmP783hC7sgpfvyTPqMe8oGlLrzcAe9wCa6JZWr7hNAENs4qNzSSz9B
R+Hdz7zE8H7ypmD2vwCwxSi0G3tjcxJ5Rsu1fH1jbkx2V+fV7N2e/1o84YaOuN36o9cIZpAh4tUt
7GxDzEV4KXvOVg0UZcvfLnSk99/I0vt94y4VnAg8jnpf7JN968cwXgXztyVo/ZDhhHcbQgxJ+NUw
Qs73qxxbm5F4io2zjeyddK0GZtAE4jGAtHsp6NaH/F1+uURbhP+43IRbhxOEWQvZ0/WOQPTC8tnt
mPUoSP3CMzkPdCsFCp+psQ3cObw49q77pXc1Lloe3hWHhgZH/hUvAPhgIJxtsbnXw+refUu3wp8V
yyVCENrueZyBME/cHvIHCRtlbsZDznO3XNnioTAoG3DazGnZpBgkvHMCAZW/U7h3+GbuRQv7v2wq
PGnh1UlnqculRjAKCZTqpdyplM/EPFh0wtBt6dMWGQzeyoMAzMbIC3fQwYlOuA/toLmtMP7OPt/O
25bHX31pKz7J9evOVwYT0HfOgX102+xZLy4lahTv14CuK4yyzd1LEWNr72qiDS7Srci/9NtYmGFf
rDIhAEYZt+B8TDbVtw6PUQpAMvupP3G34Lhs+AUeGEcqiPcQ6lyme+FjQ6qUBOqGCET3ZiYDrZNf
fyXU5oYR4aKEV/Gy/60/qtU+536fwIioRyfFUtXKBU4qnmaxuiWJJe51/wE/xTdJGHGHlJpLAMAL
sPCsKHSSCyJzhE3LsIC663DVGRvh5q5etMvfCn9r3iviXtjGGDjyU+SS8Ew361V4F16EF+25cwWH
rT/up61ChsPBY+1cckw41dPBIGfUvc9vF5/y+D7E35tcE4stY/1J1OyKQ3eRB3BR7Ur+NT2MkJ9c
9GfmXljEIbBvRhG28YTjh/nDvHlrcQkV2+4ORM5Vd5HedF/FNaDcivsNAKGX+caOwh9XQHdtnc2b
+5HDDZnSo6lyNgb/wOpEuE1HN9uZ5oXdGm9WfjxyjIRVK1y4w9xeBJXiXqFn5EzCGiqefTC/KTi+
5I88MJLCbpYsHoklknTiSlkJLCdcVMZ3yZy4SwB5NXFGJ5zWQFxKwKGCycNM8Bnho4XXcyC8G4NE
A17zRn2/esI3EOk71a+DDkMmFoK7dCttzYA63eN0YpxP1W0wU7wRKpK+zu1M7fBQatedyXHfVKSy
Riw6bLp40ljy2YVrayBB1AXmDVPHDIAM8Mf30vXKQYNNxIdWh1Df4NZGifsi2i7YS83ncBBn0SiP
r2RvZ/yfNhB+pOOVeIjCxyZaYA6UC1yjv3Le1hfyh/S6qHeJjKuXXkwcb2FE1A0Uum6BE1a7EKEm
bMHWE3ty4s8todYZ8J/gLsVTHPbthiInNiK/nk03PrTCgOxEaEtwzZmdeI845hsO4JVwEQf8H+Hi
aX4jB5Q360PuyzyQcAxnFm7Yc7ViS2qshnDpatwyMjk4dbV2LoISi/OYPlou7Ng5zVmX0dvJm7FJ
IuVQYGZKvLHXBNoUQySXnjutJ4WNIquh94xFA+VX5YomompDGkL4e3fyu/UGRhz1AgyUJxxZG9Mo
XEslKN9KVxNZ5v6TsU9uIGQ8I6t2vd7n5/z9t+wSwO6OO963DzYuSXxFR5svvIfwbXQobyiUnSlb
7bB+q8hvRvg8q6+S5VyCZG/iGPbnBNC4MYTG+xGXmCAuaHfLVY6vYb5tz6y79UB+z+v2XJp+dqjY
Isk5/W2EmBefuBwx/Z58SRsb+8qnZrpX36qf+kNxzi2EQ6tyl4XBQJKzITVh7mjwvbYjb7ofl02z
bwL9rDlzrvI99h0rTvqczJt2pV52Z9ae0NsXAX66db5rZvyflXX+BbGzjmXC0kEl4+9bPb0qe6ho
8bz9kn3taCz7clyi+fH7P0o0GgwflOAcGjlV2wEo+yeCVvwE0i1VpkYigLCkgn7whWjWG1XXLIP6
9J+tnz8AtOJHdGTqNvU8cLR84a+UaE5KhBbFGQP9RN2wZUvVkBY+OUmq7KyVBE/qdVR8S/W7WYbO
E3iEZWHzcohyW0rttB1ZOSaFJEdJYfXJyj2X8jo+wz8/wcnNC1gw05yWJ4AYk5rpDLaNQNBOveli
2SO14dnNdTJ8LsweIkhkRaWHxwf4pS38Pys7/m/ql/+CG11VWOq/3+Q3X+CY+W33Nf9afvnP3/6r
u/9Kq2JV/kYz82+3bdIRlvz28OU3dyjjo/3/+LXf976kv7HZwcAfDBntqKfwcUmhckll1HRgrJHF
NuZc/Nj9kvXGBFEOtZpjGJqqqkKH6w/8uC6/MWwTBh0bzluBOv+FAqUidvdf94cJ9tkAYmsqik3R
09Tolf7tafFinQvcvgoquCwe86CzKhl8RrmGyPW0oC6KOyxFXf0e0WTB5oxp4h1/1xQqHj60YXGs
vXYWmPPT5zFpAmdKYtJUbVVW5vh5VFNdMtuBRQLmmRlGhWZoyV6nddFSWkMwIbmXxs7uic+MYhxI
kUIG3O3mbtUkcCUWLGKSP5uritPXOtYrcotiexw9HUtF3RhAi67Kj1xGx08XOUXuWKNGIrlP1ZnI
h4ZT9ZD1FvR/Sw8dHvm8uNUh0wBMr+pg4o3cbt6m8CI6AbVqybqmfcyWX3su+uCfPpchNheSw5St
MYp0qItVfdICoGqgUCUTfYwSQ7bAVDPoM1x+zmB20EnmEnFEa8IGB8OMnJXN+3nSdIrDipNY0NKN
aWja4K6kZbWQwyphRdXRhEhvCyW3Pihjls+kzOE4jnW3HY2BfoFQoX3ne+r//83Q8hohFxcZlLpc
fn9vi86+gFNKsqfXLFQJP37tu62x7DeWbQF3UVGm+dGP8h0KwU90Ax0BWlFswb31hJdLU7lnTQ1C
X4N9w/Zm6/xxz4prm25zSA8siChh+volS/PIx/aXqfleH8VsGScXbGiBvak6CNajHCZKUNw0mXWQ
RI7579mYbyOVYosuKtCQiCbWPlHAbZvFoRLUz2RkIuV6ihacytEk/yHDrQc17s7KVdK7dpalG0Mp
t7TJbdSpUM/QZCAAKkindeXHzFQDx7nuR5rsYvvcUtptRovHqg93SgYdd5O/hThLQKrS2LWyK/iE
FjC2ZBvp5dLsd6oRP8wmvWqGNfB33V2Wlvf0SO8jR0mFKFJ1zrJemkp3Tt8LvRh223hpkZIAB8gX
adZZOkjzBo4IGeJKM6W1l8Gg8nLjPId8j57PLuq+Sm39zsmnbdiTVKqzxq3q5Gya+g9jRJS8QPAa
P1gg9KVSJv0vWzdruG769GMYfxsAda2l/RH1MNW15uRDAm22ZtS+PoxfjLAnQVPdtbr6YKSgdbG6
14q8+ktPab7igGeFrV60RiYfZlj/6AyS/C5CVcNB0GFjL/1n6CSpffaV4kMj+r6ojcvV0kDEmkb9
0VroTKEjdNz2BSQ5I2IzozovSLe0EOnQjdjV8GwD5g0jE8jsbKt+CtP8VrUa0IjK2tlv10lpLgez
4YNKd1tkU3fQU3qIG/DRwwr7zRIm9V0hqcmdWa3pDsK/83zKLa+CocYf2zD4v/WE/gV9HKHJ/Pdm
Zdvi2zwceS/iF344L6byho4y27YUCFBoV/ur903iR2CkdDxnXBhZdLj96bwo6htcdl3FcnBTYjye
UP0pcAfyXbDkw4ENpYr2KyZF+AJ/GRQiFNXUTAfjZXPjKWBMj2+9xYHVs7YgxdVSgZlPjQkJITnb
FbSSvJIWU49v2O9j8biqsK4CG3YyllJBsDLTrO81hiNd5AOaPGGom57TLZ/VLO5clXDcj2c1WKao
ftvOE/joVEG8bgYIrBs0xmR9s52GNT5Ts1L3zWLt6MWTQAYVFV0UVeqBQyV/pgI6x7CRDlp13dXy
GmxTXJNAd2C5KPNeu37ywt9+X6+njInPzEwQ7OBlOgoNFafiYFYZ0RkbMvyKgGXQ46jCdNhRYkZX
g6ZmXd/kg2PSDVgY308bQMXnuRq54E7fHyPbluirtOi/PfFaTEj7YKGmvUFRysg3xgJNCFlfNi/P
T8VVPh2Gt0avJfx8lsxOOd4m1eQoyeA4iccyApgxIjiqEG+CCBFK5/yiT2ragxXkNO77MI0+LfX6
oZnShWpGJpk3EJYdrCUDPFcUfQsPTqV9iyc7uZ6dFTOq6FML2nuEAGcD41l6NtsK9I/tDNrIsuGc
LCpTO9OarN8PkzF/+GfZq387sinnRaqpa1hR2yNnSHz+u9ky1De6wnZ6SjX63Q8y5De4R4JklIyD
cGjYkT8iLtV8Ay8qTcPE+5gnjNqffhBtvjhAwDgd0bJrKWje/ULEdbzpLQ0zJUZm00Ndyjgnmx6u
YGlSavgQu7bWLxSrSA+JrL5ypn8axADZSlypywIbC7vq8ZYfaPeHhU0DIJTTEmS00Pk0zRLuXz5Z
xweLqTCKCScWi8kQqLodj4JgmQRvitp6Qhb9bDaT29hoowBWIci+ZUnZvTzcsaH6MZwNr4zwSGUu
nuPhOj0Jh7lfWi/ER/LCJYMcQB4pgsQGuVdlSQ4oPlKpG7Ry+4+MjFet2ACGudOOR0YrSV5qjf6i
EDonqD4iZw8vInzSStrADDSCONH1ZZ8a3fIKHOr4ivs+Zxh1Cc5NIjyyXccjj4uC1m/OyA6sQKTi
RzQNa7lzYZ+OXpHn/XkoNHQYgzsVKjb2z/FQCZ2zOaE1FcBmqdwKwpagcTooEXo4WF9eT9h2+bK/
rm4xLzIbpkL2QYNUDjfheLCiKsOuS1DKo89On9ymGopDQk/oDZpWZulLtPF9tuVoos7eaJDqLvY0
7HNjKD7nTahtRyOewHzmqXHR0O/9XoXXl/T8kiXf7NyGHaYsrY9zQzuEXs9yEEIfmaqI4yStRidK
XcE66K51131c1jz6oI/h+Fmi2eMWMTBNc42MfjcXwale9tQcZiq3g4fXgP1inqrAjlqquARg57Ft
0JlprmF/Dn2tiabL0OjUnSH/fU+0pdyHazvo/ojeOSxqJAxmuiFU59tcIbgGmVG34E40UJHCpGWG
ZxbcZS68xMsnWs4hEhvz/kNP0/Y3emHZ5gMKxw/TUDfKfko7Q/F6ulzvkhiNJM9WShPZnmG9S1bD
vl2MRb+DyxVOmDI0Z93tLdGmESm69Cm1leVeXUYlQTkLD2VXaUV6Sce+BOIjtVAMgGmRvGdkQsbr
GfYIo3YZCuZHbe5nt1y7rvcMwTW80c21GzbyKCdfOmsdZC80YxnE3WRKZxCxFOhy1v1yX9Pi8lWG
+PdizNJm2MptE39EZza5laekszZaa5i3a69N8NKnVv5gJ5OG7ofpyBdTKoEcTxf6UmAzoW0VjR13
XeFLaaFvOxQ13AcbXZKkfNO2Ng2/mmGMGQRA9CNvJK2nDxAhwJyKuoK68kibzwDJ8K4pBL2Q1nVA
J+BueSCt010nspzUW1mN0xze47a5kOJVMKvCQARYr17T9+FQm9Rxagjd/SktW5q0YLv/UteZbm6K
ZjbOMq0nJkHao5XdpaznK7UbLcq9il74cgIf/y42dWoxYUOllxaIbNdP8/qw0EAGemah7YaOStRq
IPEy52+j3Vbvc1wRVCfa8YMktyv+ZLkaKjImdkdBUKnNjzYaFstmhJlRdEmO6gc4AcEJwYlUBEnV
A26vaWqM4mT8fbB77V0r07CeVOv4re/xZwUFie41cSlfq4PSla+kpk7KyeKk44ZjssmCGgr5qRPH
uSaMQz1ooUe+Wd20czbNAlrKuSsjdePAqpzSGN0ZLMdAH1F5Uzf3k3bW5ZCFOZeGcz4XV1PaeIt2
YcNesPi5KgVzl3838P+E1NO/nR/1PUnEXfn3QeDNlzI68qX+/J0fiSUYS7gPQOqaZIgFIecfBRyR
cuLSkEW/DGkkWfzkjwKO8ka3TZn/4XlrIlP9p0NF1Qf6KpOE8w+P6pcIOhWRJ39ymfwFvD+5saYw
0qmJJADD1PnjiKSON0bEWBxBZZtF0OiktBX6hpnQe7DS4lrLWIiqpLFviJJ2y2xonYxgSMolbfIa
+Hc91HDQy9LKzyTFlc0IN9WhseviSxuF4z6RwiLAkPT+TK6NXtPO3M1ozaIbZMzA6zodlu7MIFWR
3De5BV44UuvLPBugFswc2p2cCYYFGWnOZQ6ToG4yFWKC1px+X6Zepp85lVHwQk+pbGgub4eRTBZR
26E2R923m7oNyCKiUGEXug35ZJWWHpUFBe4u27x2EDrczFZl0oquDoKKpHa1RAb1Nq0VvegTIkpK
SAXbKcA5lOtMog1DgibKByl1+htYrsnvq9CYoeaEUGYSL18tzRnQxLPA0SBO5pZybrpqpxWbIktp
SEDFB/q9GqoxpYeekCwOLVc8jjmI3mlrJK2XQ0gi0zptKADahcmP8sXeWKE9gASxksGlOfFdjtCZ
H2vlxbQODpNolGI3RFO+k9R2RtpxBbrU11z9aWS9syGR2prVtF4Y3GKe1Le0WibdFGSoCQW2PXYH
2Cx2pal+tGe4tRXo4l1DHzq37mVaRUI9DxZdByu4msBoszazgmFewfBO823cpFt7XkTUloHZ1duL
R94LvFo0ucNR2uXRzF0/21vNggsC1pXbFakyc0rD/SLY0RXuF+hTe64qVK3JacI8UNpzxJWjXhcm
lYMimdrzoS+zaxOhGlhZ6F93+tz53Gk9GIN60A6RKLXoa6XvxlCu34/WVN+MYzF6cTRYZ01GHWeT
a31IDq3J3XxCJzKdk/b9MCAUaK0TLV2SWeycQs0/PNqFf4KdfL5S+C+YH3u5zo2iQjt0T42j+Px3
s6hRv7NxYB2FuvEPC/c9zhRJddIZisytRx7sMWD4wywab0zS7BxLFDTQqXxS2BPfZ5Jd4rfI4yvC
mP5CnPmY1njiYpOpEsk3WbOprxPUirTe05pQBaOp0qHu4BYjHOYodAv5ADnNYFMZ7Xy4aY1xhMyv
Vc6dWg9/n+IChwYFpRalNJN2d6vtVPQd9fouVeYJvQjJ7tE0M+uP8CjRit4MigUCMe3rFr3wJC6D
UiWp/kqO6CRQYBaWrDp0fVC3IOQzTwKgtqZ2ILeS4hrKAuA2afHrutRwUzhpabimN6MAHZQOn55c
gG9fS4rBBcmw8Pbi7qN0Qhn2ZPGcuUZHPXcUmB4X9GdDj6ltVLm4Wuf1UEOAO7Vmt3l5zJMA7Kcx
T4L2eZ4kre7FmDKQubA2aGsMoTpt1M8vD/SYYzjeGqISRIWV+Istap5UZOQWyh6pTlU3UTRj5K6A
9YkcFjJ10CyPEn6Wo58V8WKBsYRRF4Ql98gM+3TrI7llnkkSNLRUvCeIWDIVzfE61kAgTckA0rZS
lS+yUUCpM2srGgAhicu3tdZBYVuLWuJrsaRwJJ5c/4/vCsEX2BpwTfAyH/N/T4qfCqLxalmlq7Cl
cMnPqZWEGxmqFM/RFGX2uV3gpAnLAUZNq9DahFu+WT86a22hiTgZNKFNo3IRhuU6Ba0yzAV6KM34
NdYXTky2mDD6SJYU1l4+6NWAHFuNmp/yOEVVzBYCkWzfZzXyp+uQsxw2/FuA5cUqTWK9nGhCbTRk
EfVSS2hhe1zaTqxyIta7yRbkA6hc8RomaaJrQrZDoIK6HUH9WWs5cMO40L8uaZVBBobpqA6GZqMQ
g6DqDGPNALe0sq7zN6r00eTGDKJQyNKnFWEPR/uWIV0Lx2ehUGHq4VBFRVQNdYQBtTGcvdmA8/q8
i1skOtdiRoqq6No597QmNWmv0zU6OuAGUBWfFmzCwXnh8vEyVYnSG4RnD02U4scrqOIdphJxM8Vc
Z8OnWKUigdMU84fSsCpUwVR0YAInGt7lRKrv0lo3bimhxXQEK1bTvZUjZyKqRZbwXZH31R6CsWUM
jLWb1gdjRTTLhygqAU9vOTN8YVnRoMY2SQltFWO3vKvsao3c2Fwc9nXXh9HWhEDDgEoubTN3QUTL
2tg9PKPuMLTK6CEVTW+CAVkw6t+QYApicw3JLTuzdzmf+6Si1Ie0rFx1nzQiHMJKyZhu1XBpDyqq
9cWWX2KDwLSgrm7TF+sE7YTR3ZhEzmhrhpH6LQ5ntHSwxNrXKiE+QrKaWv2mR07+CwnK6T0SVhNN
RwnvOY+agl6AtJLBdpOfSREO0RzUusemPSt4abOrFUW+oBlbTyGFTBm8qd2alAvRnP7YCfM8wmrd
uMhS1HemMN8I1mLJS2HUq07FvtvC1IfC6HfC/KNL2t/8Z7EY5KebFko5R3L8OqpN5NzkRNmYMIkR
iiN5YXtmJyNpppmZcwuDFNXTl42S8pP5IzlPmz7pNZNMG1Wd4/tqotQ0xVbEQ6jWVakVD3aKfweP
tYMRSs7noeVOUtVvNZo1oQNl9wpnnm7AFhJG47tlXXYNaYuXH0oEp0eGkmcSVAAg02wqFafYsL8W
hjwFM1YfJ29nYbyBoYQ1MR7XJ+8l2JIbsWyLWMDHZ/gn+Fz/frEpV9zfh6XbL+uX3276Nqmf+l8k
lJ86YCavRXbIBssiBf1HXIorpZI0xY8iZEUcQmRs/3DAlDcEsISeFr6Xomii0vcX4AFPiSIAeX6i
VoNcxi84YJq4r59uHoBdkFKxlUl7ONoj6OKpA1Z2JMnCGh3ODvGEYBwkq7wcATQ41NoQlp0PUqih
Yx3V9Lqp9P1O/BW103bXVsM4e0rcaJHb0RN70Y1qdmY0jrQEylSMVNW1tdsgcppedWCigjYuI9Ss
l1iqvAHKX/iMNB38cW3TMTPkBGBLicr8tuzSGLFTUwFMrw7kHa2SKDdHb7T67rb9/6b9D/S6X9q0
e0j/jrar+Pj3eMHU3mhku0XmG9VlkUf5Y7uiWEI0gMAIL062TLjI/9quDqAe0KmOajiy+HUc4B/b
FaoS2XBMUDt4+Y+/9ivbVZjXJ7tVgyfblFVKYKoJtI086bH5LdfUIgGiqj5slPAvjihHnsVpp4S7
2R41+q6qCsJBtYx6Wdo8WaG33wd5WoEWX306NCERVLoUkoDDnrijZbMmSYZaNqCVJPWkMl1uJ7Q0
3GGU4/KVsU6nCV4AHlCKYgb5J3hhThz7segUI8NJ8OKpgMCo0x6Ix+eAMoD5QWn6+jKO0umVHOiz
YwJlVGHpJV/zmL964qAaUgYVYmHRAKYv2sbS5uar1MfRB6nO4Btr6ndma+uvjHniFAtcBHGfibIi
ESjA05O4yRhImHe6A215HUGFFvapdpUtgABQd53zm6KNqldqjs+NSLAL6zE2j+hJ/PzJLKelW2Ey
r2jtmprsTJOb9My0oGuTG216D+Jr2L68a54ZD1nqR3AaLGPAsY/H6/K0s1elocNLi85isv6UKuLL
1oySvSark/vyaM+8QwfeWBnEuQ545THN/WR2bed0STKr9C9kDYDweblSpPwiKUARmKWx0+z45uUB
yZweHQpeIBWyR2ZpEqXaKTgCbBW6G0u2QANu3nVj6hyMdSleWcPnBjHBvZPAVcDng6Q/emeqNIPZ
7yiLrCEQDK+bqEls1sq29y9P5ufVQ3MPAwdQVdEd7fTUoWvTyKamLFQbWkjPzLYYkyvNrNQoGCRA
0H5NHEAclnbFbLwSIJ6OjVnFeQPChPUkTXNqXdQihT8/boVW3CK5Y1T3d0o8UhTsFPj3kpI+xZKF
fsXOnK6sGBUgAbaZ69/+6fyt2RpatAusXjKXYQGeNjRpHreVaA1eXtqfBsKSYbstAC6gPvGej18h
IpNtFVvG6vUWuMMpjstrtZCbX5LwpYoj7KUBYkHDmAChODGbFuTEIAliGX9cWT5nqdPh/EYxgn4v
z+anl6UwE0J4nDBaRjTt5BYaGxOdwipcPWMwswcdm+rLhlJcySbS0yWXmJvaUR+98rJOUPBMTyPR
IQrRIofAJXQyrE2NMOrSbPRMcD40T0GkDXf1Fh2RXScRxKeOH9ZULrXXtslP89VNGNuRxAW+LWrL
J2ZaH5ZOkrIOhiZLi84h4IbR2a7g9LJLcv4RmhMQCiBN9fblZT69cQGhQE8PZSNehQ3e/vR1lsjD
qFg7L7TbxfT1VluRZEnDpZldJEOl5OLl8X7apIwH8ldFlE0mwXlqPeHhn+QmlGQvQiLXy82q2oVO
lr5yFH6aFT0ROO+mwiCiheB0VqPCmab+71nFaJ+Bes6/ooIyg8pL1lcuu+eGYneiJwR4QcZ8Hp86
qdUrCrfQF2qxAwVG68wRBL0TvJFJz03xyv78afmYGF4hd6rw0X5qUQLMX/QJd6DXWXK2b3ubzst4
bl9hsHpuTiZYHg6gaMay1eM51UkaG6hz0tob1tY9alTVvQ63tqCYlCTv5Q3x/FhgCTluBEmnoENo
6Mmw5qbljXIIp9fUJRfkxpPDOs7LK3v92cUT6oHE8IqApB5PK0IgNDVXFk+NYLO1KZO5q1V0rxhI
8S1PfVhLvCLOk0DQ4I6oJz6sWWhNJ4QFvMJUoY5KmcaiDbG3xhEtvlKc3728gM/O6sl4J3td7Qxn
GtJMqE2N1e1Y1umhiNLylS2hCPvz87SIOqlLaNxoIkHy1O2R9BAuaxavNfvprq7T5GaKKpi+kyUL
lNSEcoCjHwBXlQ+tBtk3mS3o89SBklQGvT8SW6/AlH6ymGKhccHoDmTr4FAfP1GMFJS1FOwcpOOK
QFKU9pxSrRV0aGEhHDY8yFOrvn95scVp/mkVAECLYAtX7HS3DkW5In2kWN6MljSCZwY0frlUbJH3
lt5HWvUO7NSEJt5s7V4e+NljQnsifjmpLdzWk8m24WJJSByRih21nVLnK8TBsLnnifxab9NJqoti
FOv6ZKiTm8gu1zyZVuY4xNN8HsfKO3WA6iMuDTrZtWJnd/J60ySSGlRaVb3yUp/dzVQkhJiJSdXl
ZJ6V02lUP3ipbTqRk3dWbbt0TvmPGJ0no5xMsYkWM55Gy/JWbZzPdMTYNiX6mFDC6q378ot7dkLC
ZGMRMKXGyf2Qr5PU4DTx4lRn3KLZXX220EC5eXmUZ/clyHyYbXGq0Tw93h4Ip0cAy1m2mTaLg4OM
/GEMp+jD7Fj6FyBP5YFQ3tjaja6+spTPj4yQrwmmmlKDOKVP7EKMsCNNNoycT0jzwshCSw6KlFJg
DDQTzo3eeiay3MHUjtn9y5N+7kwwV/xDjgQarydLu1jdJGvdCmKohjObIovuNkrXBsnsDJcvD/Xc
W3w61In1WxOZSo80MkstoeumBDWAKFP0D5jyJ6PoJ1dHD1u8hdye5ZXW2O3TJoURsR9ey68/u2yY
cJIQDklT62QustbKRg/EErGQPL8vDdo8szBP3nfToL2y+Z+7Cymc/jHUadbcKuWuqlXe0NKUENer
OsohMH57CmVihKFt9Ih+/T2RuaKLgJq3SD8c78bGjvRhdrh8x7bV7q12XPbtNPevXPHPraBNeoNE
HLc8y3gyCtWgJjI405nu0EslK+GZCpomqHh7/ssTenYolZZ5blwcvlP/vI3lKK6rFCLPUlA0FVL1
YFGq2g1h3L/iyT63x8mUQ4+tC1/WOdl9VMfW1iq54XtUsFy5bmqf2u0P8uv/YasHARa3i00ASXCl
Q7esnxh420G8DKgPVSTq2gF9KPX5UgHpfXnZnp/LX6Nox29oyTpCGIk3tLQpVj5CyT1BGeofGsWG
OJqAG4f5ZC5NaMvJPGL7qoZ+2W6Z1Y2Soejy63OBn9oUfQLc/CKN/NTCZmO4Iv7MXKAs0DcO8nbY
du21xIwiNu2JayNODe4dPeYaiJXjYWpFVZbasA1vHZds+j0sG7OBI8eU03U/aLFKjsTudC37oC+W
bm3lUZtadyzUttikagjKAI+Pn7wjq6kmQUX01QSOkskU7ULbgf2RxFBZBJYlTSH5T9pztsNgp+rm
5dV65sAgNID3gOctBNlO7qNONei9mWrFc9LUqTftTBnfDxcDqpkwjJxXDNzPo4l9rMM2LquWBfzn
eNFWQ0fcEjl5rwEmorpxS8HfK4B35edyZbyKof15W0MgQN2BOhf4BrJYx8MpagKITo5VT2oL6L0X
CwboyH6t9f6ZSQHlFG41UBsD8bzjUUD+i9tWVhEGaXIYVaxao92pjUYgKPTZZv7Lb+znSdGQrNF4
hnoeSblTeNJYNLhGYAi8KpGNB3J0i06Vap5eyyj9PC3yKnB7iMiPhNxjY98TTwU10wzRcY14YeDM
shGNMXLRdUP6aM7K6t3Lszq9+mxScBxYMraUH0msnuxDZroS9xgQ/lHtL0BcSNknFHOr3IsQ9oMP
zJ7D9Bd3I2MyLQ0cBj2QGlmC4xc3dFFS5aXu0Iu4OvZZPWkaMApUj1MvGxBDfuWonb44SvSimKkB
BVYUUZQ6Hs5wkrlxMk5z1MYWiQhoLD615qi+YmV/XkmB+RIQJZ2UDhmJ42Eku2zTqo9DT8pFiyc4
U+srOHmY7oyw/kynjzJ5L7+7nydGX5b4P3c86GT9ZESSwBNpYhUa635qd3WHREY9dfYryycKajz6
U5tLOAdyVnQTUQkkPXxynrt26koKQJU/qTnCCLlsSg3iSDgv7xIVuEsQNfIMmGgJh490IyBWOqio
wbSFfRWN2gwcK161ZIMcdwnvbhX3N02ahV+AyCCq3UqAT/+bvfPqjV3JsvRfGfQ7C/QGmOkHksk0
UqZS3rwQ0jkSyaAJevfr58u8t6r7FsZ0PQ4wwDXSkTlpyIjYe629Pszc8m3NE5xH2lOV4CTVdEy3
vilig7ys0otPWsnJ3LbL6cxxunD8ns7LS7o2/QavkHiEjtU9KLrXVP6qpW1yI9S1rm8mK2/DmbNV
ulvATXZBrmnLqXJaC9OUnZVPVj9MWyPOzL1asGxsMkdYzLF75N7GzXJSdKBVupKB3R5gh7dxqv0u
RYPHTuvEh7Z43U3dOQXZlBrbqgKM8skYAJk5RkV4JI8E1zVGLNNavvK5AvQymEv/OHsFgGpvXCod
+1cFbGtsFOJD8NYIUuUTNyEfOJ/sZKOupUt8xTpail+4jNZmvbnu7Kl0b5peIQ+4MJwiSJVLHoHV
r6eyk2LjWGApiR3BLry0jUpKc6Vi5B4HeXES5yRfMaS1wnouVbExO3gEOMW745KUhgi8vFLfHcB3
L8KkI4IJCiC81RFQXAvc1QoZKt+mPkJknhVog346ZJPfXsBvY6L3O5E6hv7S1w7ZZ4pmXV6pKkmc
UyomcgqwP61lUCZ0IqPYLgVsiSy1nFfDKCbAW16jvkzSdIgHuLCPpaJ5ZVi7mvwsRNXw5hE09FP0
WnWD+SsZnhgAlthtWmyvEpFLaiaAShubO1b4dKin73J1Uu3cJfxgaLS6fecsmhcf+LUdzUnA3TQM
ZluvI6QrlDEx9YV2bIxBJ7i3aOtdnBRmu2lwc+Mkklgr9TLW7JtEJUXgoMkUYk3DomNtndLK1N/j
UGY1WKTGec2NVDm0er9CmHGT8lWfxYOWLjJcJCRwfdGdEkbv5GCwlqImnRLMdwGCXHq/Vq3PzwuD
KHgwipQoSQ2g4qToMUx20Zpg5It+uW87+hKsZrU9hTQ98ZY1VZZg5KqYzya7MluWBKiVPVm44YTd
WHKMMke7ch3NBQZHvaZlVGUeyW9yzVUg3HM3BVPT1afLFNfMVBIeML+RblaEwtb7PJDgkJajAFBt
lA+SMoZey5zE+fxsDLPGfTTVAKFFAZY2KMtmSR9GrYXXqevTam0cT9TiwcYax5090YNIsjAxi1He
eY1QwHH0nYLDnpdD74PZSjoCMHsXW6mXO/Bbh6rtXprJbQh37zwl+aiIhjF2TlLhiLdFoigH6fbd
nYKj7uIu7CaGd8xkUVPUzrqMg0zNkEuYb1rH0JOOdEFO9yO/GIscOaVuJ5yN7RLdEeKvwgaX5Y1H
SCJ+q8jkXh3CSa0EUaSLW5/dkTspSudiPSfeylxgbI8VEtO8UGoZTWL/LuO2g9fFwp2GmAwNLQJL
NKP6NlMMQStZsmpjqMNUh66q6KDyunx9USDiQWA1vMUgkEIkDCcUc3qX1aJafbetarybqn5nzfGU
hYPaKEsoGYcijBRn0W2qrZkRutOU74e8s+ebGlDmW9Ky+4W461Y3XBeM95x0k4Lp70pMpHy38fo1
iVw1grpyx/dx1XNnawoNfUUBzv1pd/gyIaYlKkprisUB5CSU0k2q5emr3SoNjs9mmpQNvBsli0Bs
ztsJ12IaAG01CF6cpU0y86o2vZ8YzXKz9ODpAwZUaoLQHSMfNwyIGjaTLUapz0SiurMIMxtb7N6Z
tMk+srfTo+UaKLWD0PLO3WnW2BWh1yvMtA6ewzyBac76a5o0XrbtjWxeyVSKBSEA1bj8qFgk0v1I
UskcjWli33p5xm41WjXxJIY7a2e9qReILe3apSywqfMzaLl3Qn8zzF2aDda7bfcridR9yyg+EHtP
7My6G2UwyIolRApT+66nbCSssrTqd92hKgG/B3ELG2+dudHsaP3r6vWABd1szetdz65xj8tVZ2+Q
TJEEYLMNQh5jx4sDxpPd2xjJ5reSS4dRPW2aTF80fUf2akPCyFaTi0Ee/eCAJfbSPsEc2qjaRluZ
HoHfxzxfsOI3AArTm4XYAtIz7lMphBWljVKqMB3l/FtKwfLjkpyUhgPjP31kmlUqwiqZJ4eoKMcs
fLQh0OSq3k2IjKbgKNpxIXwY/EYdV0FcgKVzZqPfpG2nvKutaXxMRUYDeCxL402YJeC8rO/yfKsh
K+86y2khBjXz5WIqJ8fzVTBpt5olMEJndRt/N4o5QzuwJgk5sjUt5pXttO+inIpT96GsD3euVtjM
IUmFNgZNO6IfzMUs3CCmKQvIIE1mI+yg8D332Qowti2NnAReY2qGyDKn+WuNWadPtp4OzzEoOSaG
8nT6MJ01v837QgXzmV2s0X2VlN/KwLLIJE6fevfSnlYCyDMFkqy2dDBdh7KfZGB0c+rixk3Z2kal
4Q30Sm8ygOzmDiHpS1yO8MxEAy1HrpmMBl5s4oTzhac4aUmt+mIuVFiAaNq/LHc2jJvGkWDf6uoS
a1MZ7uodUnUhzSqfClcG3F0ZtPlZYXp8zVlig2I0UjKDnMQQOP81eUphHDMsRHPB4/SQJR6FhGct
u3aRaiRbWWqB403t8KbHLPKMXOYEBC3dZOmf8bAIIoVNvctPslqR6X2ZpvWywfo9kQWbFEZzvzbW
mhOe2clUfDl6lsnf/azYMf1NpqSKLXuga3TP4DmNav2oMnUi/XpcpETuxx8NDzsarcvg2wYO51RT
AStaS7cFhrMFlRQSdLWzmP8VYqsVILN+pK3Y3PP9Cvj6d1akev7m4OAuVH8eStZJ8l1G8ErxzJz1
7LSyiurSXkikrbI2Zv4378jXT8q+vov1QhwMXDH2ZYUXqx93ZvHNct0nG6dpa2bs0nTFNV7ShfJH
r5HgJLIp/e5EEjNqq8/No1qaphGZ1mptK4SGImL0loW1H/iTkJtYP5aoOuypI2+qb7DuJUFVcw46
km0kvGgpk/bd5HcrGxeM3tZo+nHaAlbtZei2nEn9crBydxOX83RfiN60b+YpV95GjU0yMhNHI0t6
xf+/mUrM0V7UCGsGBqomDMYxHz1gpi/FEpSKO4xRsYrkoCaNVu0HWc/rc9tCuQvZMmr3tZBKy6SD
dLLPERfgSopIz+a3Ap/zopw3wgimgW5sMK2L+zgXfdUEvIJM66XDnMdRMqdDGhg6I3K+kZEwsHH1
0XtImoVJaOaPrRslU+DZydSefSTA9H3JDeNdiEqmT6Ku8gYw9CruUoiDPIMm6w/tMk2giJC2gGx5
heDEiNb17hSzXgY6ZT5YCk2TgtfbNatINVv3XC1d8aPlJTEoZdcNqj86eNtZC/VJD03hzA+FU1df
rIr6U1lpC4goPW6T7WoI4fj4LWz01tVmaLDqianCX2Fuy1wffi9KJ6EcpS7dzbhe6t3CBBFUCdcs
fjzJtu/T32BIv8378TybOZOOltTib6HbPaVLbXNyb5Y1/55ddrONTJv2Vh3XhSBwRWdjln3RUcLF
WnuoqpRTIRhup44KdoWIRDyNvGpNGMDCPKMGEUbFM5EDs8ScJBmcnvzYYDyaowEh7HFX/dKArAci
WX4cQ+aHnhnZu7We1vtBH85lqwLzUYf6yMj6ytGma90kZ9OR3TnlPn+qpzn7iTNLH/apPVTEeQ9N
ZJcp41gcDrQqYBvstgtt/wgtRYlEnugcjJu1/CKLoXkVivk4U/+k/tRzKPKtIXNht8waCQhjQz69
2q0h0zwN4bk2vF3aQrYacgynhBkzMnlTET+Uk6syxyMa7RaK6X4VLoiDZdaeTJVhRsjzxLP3iwsh
12kiffG8Fy9t4xtPlVrQORWzoIM6KU91VinvJCtVj1M9ANjSW/Op1afxfnRLHdiSl31UjJBRe65M
sPizoGi9vF1tWK/uekg51m8zchf8hKvnNXG76bH0GMqP9XU8mVYJaKQBRywVxh9sq3xa52qnDXWJ
RaVfb/XRHoOp5Y4mQ39hlF9ljI0Tz2WWTZivWVPAxpKleFvZPTZKTzaIOTVAluLZPTKPkcEU4J6y
fCXmacl8eewc9sK0GczDtGT9PqXh58+9etuvxY1TgS0h3szHldqTfmACA0jpjHl2Mfg5PGIfw4L+
qlJZ7xw551spZ/19xYtOw6wQL1UFLd23E9W5W9N1jNrZvZmXuHoGHV/x2HMoUIvd3sSmd1BQRn6W
sWv205i9eaWZngxVKYPaJOajzkAOzYWlvKaq0dwurVU9uZbZP8ALWOxoNOOCQnXSgaYVS79RF3E0
1tGIjNx5H6ky/XVR96hL8rUd6IKuRSU2OoN8/jI23Q21Z7agtqree9YIJ41MxpKDtCPtySxbd7cm
IgmXSWIix2N/U3Tl+uO6irHLm4KTdE4Cn0f1vE7qh13bykNBjtROT3ry+LM022U1XQgiQzNBoFRy
lr3Vnc1Cy56yzCa8YBzyYzrPyp52xLzj5mMNG5fvAYNGxL6j+ZawhzfaUOWmHvILJrrLf8V5sh4k
auNtYcnPinMXBQXJKAwTmWE3LuTmlUQyKEkpnzD66odKaYnAjGk0+Itt8xq7KhTauhkjwe5ZBLGp
FAYA5lZEglre77hl9piv7mFaezfmSPc3MG3YE+tacQFX+aRvUnu0wxrR46BWlcJ4tnYYiynem7bM
b4bcejFjQzmvrkaAaWeC71BTletxneUrEVTOCVfDQ1LZzncpTPYEOzHOTh7/9Gb3OvAcPqk64J2X
RE19zIWXEh/mCntj5aJ71NeyPxQrSFtDnc5FNRjcNyym/tLEgv66bZxxYXDkMvvpPRszRolWCt95
iDMSDQ0KEPYjQ0uDkvQTw6e+lzFXeRm/acaSw4oiWIIBxKGrL1TA3oaTZGrrrqgbtupszglrkFk7
t9tW7UbQbNCHH9JK2iE1qPYwJlKdNzx8qyVCkGZCOMQDfHuzKRRoR7QcHubJ4sTqtoV+Y0tyaf16
Mo232irlSry7rX/hwQZzb3pdHOWmZFprHWxxmhOvAoRHgyKGzJxMSdjwbsEuYokgv71g/IobvnZ/
aSyxObeebW0ZTdOLbTHOoKecPOesFXc5M3jpUDFAnZkVndgppcmTekp5gT7XZuPnyqSakVmm9Iet
lvLIL4tWEDhfG4O2zytyaILV4sXzlWUm23FKR5IFcjUdZWjXhXNW4oww1WZVHMvPXWN5V4S+pIFg
Ekv3CyUxXqWSkAtHK5/IFubB+t53VWs6SrMB4yy00vvdSqX7svu+PxdjSQZOrJhJEo6s2r8qJXPz
kD2tNKK+9RouTNx10D+Eo3ebzJbmc1UrLG24KDPgRYrbsjFxrqyPA92ThRS6KQerTDnkhd1SNGIj
Ort7rEaZwQ7BhgFJwMz7NDRzR/+gpzVQcZStQ77B1M8A8LLeog82VTntJy1xrft+MeNj32nMllRo
NDEAeTGdPKvWFNb0hMn7nITHZ6dfaBeTHxO/mlY+g/9olywJTY5gP0ObM+8my7H+lPnYlPuZOR2c
3VOsO0dCQClvFqd3QVLIWOIfNnM2Gp09WvcHjv0AReKmea9Hl+dQLjRLvZGGkc9Ky6unJzVzfC7T
lcCh5rqGOqTl7nGsCvdhbUavjUoR5zZNnXaZQ2emBA8dM1PUfTOuyYr4306RmPOVHJm2F6AchpEl
Mqsw8od4PGZn61WuzVRg0arlVqodHNXYejesUk83VpGIfDPRfYXNNhYLeJelBcbOKbuHGM66/WI3
RvydCHaeYLGb6sHNsi691TnMMShEogJMLq9wf9cokuMmcXog6WuSxg8yHl0YQLq+rvT6MOlslMyI
18Ck1HouRpL19lyAl4gqN7HTDQYvWfsK/eHGn5J8nH2zN1vuTn0x8siNvfG4ypZizBs7+ka1WzqN
n6kVDkqdvpEbdLXqUjmWzqA/SVcZkh8h8hyeS1Hq3V6j13aslqQeHlWyC+qtIrmlqEQa/K+byuTF
iFwKl5rGiCTHihl5NhDVGC0rzNbalsFceZkbGPGk3KAXyt8C3Qbe2rowHaW1olLDBVfIqckr8anN
nqiChpSKO31eWAAHWx0YblqrCuiWafWnIXWqLEyNQuGKTEvtaRycxNn2wzKaIQo1kaRFbTv0/5I4
vQToUI4dmkrjjScOZ6p729dic2D36evZfO6xT+X3bdNVzVHg57HNIGXUauX4ViD+usYU/zRLQdGz
eqXM/LisVSKXynooLn3sYXl2+0IBWMNaR5vWdnLqGwTrs2RAiwNxU8yG33j61IR9AsUWDXYqYuKt
LEfz6YZauGxi2+u2VZ132NUxz+sYsupuGhqOACuYtUUMjFo7Peuob47W6gblCijivORaqx3VpYKx
7o29pBop20GlJW7kA1kavGiMwzS8TrGRlM5+Hsl/xUvBSeF1oSsIWWLidBhZEvNZ5ceMCakvsyB3
DSzRjA5w4y2OmA/0L8f+3HV1tmxY8vXx0epc6qnNoBskrNDCzIS9lVncNk+isMhEGgplmu7jxVCT
n1aqpXJI8YLVB3e2sPSxsDTt4+SNOoa0WqTel0yNGhBNxTTLUAZaZirW1kIQqvYdp1yPuCvNri8p
UGXWnDJafaS5eHU6ajJQS8QjzZ/rYZJq0K+yBi5bGpb9Q27L/GXHPWKKR4fDWkKPhoLaRgMyeG7Q
qLb09IVOlzqxlJXKqkBD8mK7GX2KQIUWedFpnf3szbkx362d4ngPWUGOVKhlDNXHu8FMida9DFJT
CHCS0ryDSbKVfUffvGC2PDU7pfQbTRA94hMeZuUnZeEc1W4MCgTlYVoKEoalTqsoSJRGoXa0JlLF
KCqX2eagV2HaBxrQdXPHSJ8lmm2dSmfZqE6rOIcpjhWl9o3FqGMv5AyYlC+kVU1khTQz4V1M93cj
f4uepUrObLpU5mcMxyKFGizKvlSCdvHktO1iS3rnUpAHdxNLL0tubKp7ErKGEVi6gUKQIYiPLflZ
LQ2bfKcUbV8/oErFemRVuTWeCluXCNfe0NTuIY898nX8oavc6q7updN8Vhoi1+NSqE1psd/NSl1v
ryLf/x9M/De8zf9J7wwJyPxv31Wf9cvps/z+H/92lNXnr7+Q1K8/8GfC099M7OOeB1KAMRLGX9Gt
/4wOJ/qJAsCDk47b7+Jm/Mdoomlcwp+IJgSYzog0s4P/GE28fAmzP/5uTCGXsQrtXxlNRBr9q2KK
5R1POsMKOp6Aiyb8T94EJ1WtJR4XAnX0e0qHBL7lvQV1Z404WYXj7rjgW1WZoX2Ek3ggmBHQcbal
+loiZoqCafFvXhLilEoZbA3YZCPc4Le59Q9DlMLmiaa3ZWcdgK8dpmRn2Qd1CGdm8U8vcBH9clcC
dXOjtaUAa2iBbEp7p5cv6rIryVkDrAyvaa1gkY/WQ50B4lngldIbJ5YPOihs8uQDImdwP/Ao7ilb
QR8B6oFJk0LD5kB9k96zOtrL7XBDqT/4L4Of3qon/b7YqzwdCz68fqhv7S3DKaH1fgPpkl+ihCog
7RZQkf6VAcQZdi9ToDyyXvmXv4EEIecuJ13vNo4MYK2Orz6M7zp0r8G/J9Fwo90x6GL5L4f7lxfP
P95cPoHDdFvsu82HGVAww39sb5GhDzmtWf+G2Cf/LXp6SvyvGVIVfMwNqhV/mL80UO2dinaBf6Nu
Cfrg7SB4xvP84SVFE4O+eSFUfWQ+BHYysvYQd69ETufXBRBmB47rf7XviBIPfUjE3S3xSacF91D2
rOnVQ2aDEReckwmFCp2KDsl982vdQkYEVG3icqAvb0Qafwk/d2vdZ2d4dPB2ieq4Qxzxk26TwtK8
41AzdAf+sd27yTm3b2tEdGIIcXDPdfAyby4safuj4BRA6kakFZC2oMBU07kJi+JMMaWwAdzXXyRW
SnSu7/pOywPz24qa+2E7bGmn/rLrC4rqpiKMlG1o/0HimKUEGgl2vNccudbv8UgXIt8avui2ue+9
VnUDCVF9Nng2vHDHkZbIpv1I9iRw5OkeFTvdn6t0/97OezppMzHDmO6vXOL+Rt0boXHbvi8fHHRR
zDvWXul7zS7leDMyTAT2CZ4lB9rbDnru+EpEhlWcvHsBULneuq/1kZPm0Xhsb6ft8GxTv3yxza5q
qLrEuaMnBAYfqIf8lIbKneRzoRwnaKdBm99KoFtgSvmvS0/FbxEUZt+ut9MtzN05XEEBphvqjKXa
6NrR6PZk/HFCH36qzNcJywJZakX10/CJE9u67e86fofcT3Bnh1AiM4bxIT2Lvbi1Bn4I2BlY3a+V
V+t8vj3w+JtAfSSzjSVAzn6f+umbIv36iSxFUjwzEG4/9od9LG9S+HuxGxUNpDPjAAuYC4xeU6Zs
rF/oq1wD2hbUmENZHMQySu4pRnsaOBOphP78xlXXUAS9aue8C6z3kKTM+FH9JSLobJU/wtE2jyO4
tJDCz/rFE6Nqhn01ROdlp3t+kOQ3Ku8LVXnL4pCcDNB3SpQDTVZfVeN5eU3zEENA98XjAl5VBfWb
xbrhBONbfC/Oyc382wYf+K18DUzyykBv/M6ImnlHtzx5pRWuL086xLzdcqwiMwDQDGKP0yWc+bs6
sm6+FL87cttkN+J3frIPCh22zwpiV/4dV7wk6hS478VXqfjtTn8/J0fv08BI4lfirD8Y58x7NiB6
0eBa9n2g3RtH/d29rVv0RzJ/Bv+XutfWo3sHEc7Zum+xrxzL2zEw/fpLP++Nhy1J2qf0xzi55xFO
3PJoHE7NXuxkhLlQTR6cfF/7sflitjyh9lR3frrLwfyKzednuhO0Evaq/5ju5PkgNkbwuqn91D8t
4ca6p776pQMGQ0b7rd/yka+G5lv1+W6wmFMcVjBfL7zJKUo/h7CCQkklEcyw6oqdBb5suj1dIJan
ym9fUO3o7R54Cn5GJtJegh0D0XoHqJNvwbDi1yBMQQxSIPE93raw/eIEVD7kAfHP660Gi7OQu6yh
jt6bQCiP9nu+N+ND/2NZPh8WP+/O9vooTv0Lx8/uptjWfvECd5N1cfSJduhum9spooMDiRZC6o/Q
D11YFdQ/0DeXyCZ2i//1m3LPh7felmhBw2Kr6g8KeVF3RRnCDNS2wwLukp+5glatCDYO1QBqnqUe
zV+JSv8Z1vcmOVvbd+Wo8Rw8M6RDBjF3y1UZOlsNZNyn8QlNTxweg92PsseAQ8/mxo2eT4jnFhxc
17c+MbNAKO0PzlE75XC6zxkv0RBRY4fG9vJvv1HunTpQPthjefjOtsTC9VR95iWm8G13y4Ny3ype
yelW9Ssk5slPj17zscSB8ptKzelDO6Fbcxdv7j1my9m+YO1kd2OCZsw+Z70XPOTL+RaYhhvVys4Y
d7jOe7IU5cH2/gwr+JcOkP/rcDvM0L+oGtosSft/337Ly7mr+++XX/wff/zXT7t/v35OWv7luPaX
T9DlObrdD9/t8vDdDUX/9ySSy3f+V7/45wHw/4af0Tjt/e9jWPZd+/ld/DXTgh/4MwPP+tsFhnRB
u3EQxA/Nye3PDDwiWKieSQYly+dyctT/cXA0jL9dj3HqBTqgM9PIl/6eaUHUKFkpTExrJAEx1vwv
Za1r3j9Z7RgT0TB92pdfdWFw/XPSmZmWXeY4fYu2PgsQB1axvrVx2d67s76+xXKIaZbHY/e9OEb9
UunKUkTJpE/OPXCrtgkMabOFLXmJBr6ilkdNqnTwi+PSOmk9TAE198on0CcqENzOWuvNjLXqRc3b
rYPfrAr7kduTePCYHWA0+g5OvFQagA+KC37TdBYm5XpDzuptIowJaCqKBGiZPFO0KHPd4sbUZLcv
HKEf16odUHExmSnhZJYga0YGdpHOFNl8m53R9RyA5rq66U2T1CY82qa3VZBAdRpepSkfdSPWk/0E
za7YMF7VH+mYxHIfM2mlYRDshzYyjKFfAmKWh9VPKs2FOFdhPbtoGbQHZG5rw85QJDlv8yBcpg8J
5/0iC72Y6Q5XFrlIstAQ+BMscuHIhOcht8ceAWHp8ibITDVWyaDCYxDEpUtvRSutS4VNVuZ90zZx
GiRzNm2FDcUqXKvYG4KZVMuM9qlaQOieKuxkyHIvXV055bZevOWDHrwzBXgV0IKylYJSd0vr1ujn
qYo8dTLkMTaGT3x0/bRTY5HSDSqtFrOS6TppaIvMq4NOrThtitYAJzQ5RpHd92jhvz3FWR9KA73X
xzIU75Kk0S1fGJl7KxnGw+wn6cEFpNLXkvo6dm/GtmcN68sESayOM6+llSQ6WtuZvei+lBY2oDkf
SzCtE9ddoDstz0ujFUrrt+WpIgwS5hasbeZ9E8QgQQq35EZDN0nk73GUlrvpCff/QJfAFVs4ctk6
bc/5qXDc/Fh6lOGBUWnKL69PO9DRSLftzkNWMrfdarlv9WjWh0mMgv0FUgmnUEdU1XlIanHqhEq+
eTlkfRzgHsZto8aa8rMsJnthP2vL1mzSZaatXcX11qQXiiKbdY3BaZSxLxXGc6X1v4gij8sjo5TT
TWb2SUKgbtwu0JjUZnBDwmSa+ICDeO3Q+SpP3darE9tblJVhxheXoqDq2optAFvjfBjxAYoHYcxy
ED4OIIU7p085IapVke50nTYHaOvarIADKTl+y3ZyEyLtcuwZgbAy7wGjeVXupkpfVgxGq15Xt0ZO
+NtvBhpBSPWZxY6tV5/ElkhIzEihOp38RluDXGiQobkSTlU2Z7cNKzZnTGeCIjXUXrTiYA+80Sv/
tTkj1ixm5WkCsXiqms68PMXwf3Ksl5LYQgWfb0ArrNvMEyHknbesPneg9sd877+0mf3XyI//z2WL
6exE/4dNrf1s/rKlXb79jy3NdP9m6wxBXCLCGEYle/QfWxpp1zCHQKu5tsp3WOw2f08Vc/7GkAFZ
ZHz1CgmhTfIfWxpjMBb7I8kxNjk1/1KqmK3+00ADnA2msUlLYZqdbjcDM3+9PBxMMUQRqxUri0KR
3bakUCeVJQ16EOjYcVbsYsmazsRBg5Oxxg+U7iy03PQZixIlqDqnVnrvaE2ZP2HBR5eQmO0xwfGy
6EGCVATjmpT/+lT2qicih6Z+sqX5OSeRR8fdPjAUXDoH0v+N1PbzrjWaj6EpzeUhljU3rkWgdHEQ
Va5wqF+KjqK0IrUD76Jdau42xYT7rs5ljAE2H9QVHUtR4TVe+93DtffdXvvgSXvpidNApz+OAVOc
3bYrwBxkTcVacO2mJ/Wls55eu+zxvAI5UK/d9/baifcuTXnB3FOzgXoxyO2oLj2N+3EkkOZoDY6Z
36M30t0nDZPdaGmanrY/Pl1sCCEdrgkC+VUdKK9KgdBprvrDVUGYrmqCtyzaU3bVGMar3qDn+XBS
/lAhhhxFwriqE+1FqOiK5bnILYm99CJhuPU83mkX0Zt47tyo/Pyqd7gX6cO8iCBFZwrAFVdtRLvq
JPFVM2mu+gkSwoh1w4KYEXVXjSUhwgHBRbuqL0lqrsoGra95NhutYFu86DPjVarJr7JNfZVwiquc
01+lHeMq8yxDEc+b5ir/cDSiazI2UKJI7UYhYssw88i6CkfzVURKkgFBiWMQf7VZJUa6KbpWBU6Q
dLXYWxctqk1mBVjmVaJKjItcVf8hXSld/MDGjKDFtDTilnvRueKcSOCNcZW/OuAB6W2DAvSQXgUy
56KVze6yvJQLFrNNMyj9uhOeh7DWlrNG1E6Oz5bQ14v4xobznqgqNcFVmouvMh27OpIdEjFSi36V
8pZxJoykyl0UOAJipwi7LNE9lTMn2t69CoJGXK9zOGgrVZ96FQ2ni364TLZzNK6ioncVGI2r2Ijl
T4ICnTrso3qZFnckvl7ssxeVcqDFTW12FS8ZJEPIFFbZ9Nv5KnAm5kXs7K7C53IVQZmja8t9fdFG
cdAikxoXxdTNBswZ1lVIhSQWv9pXeRW3Y/28phaia3wVYIuxn05CtF5M+m6Rg6y4qLWIrgi3OPkQ
cZX0IujWpG3GuAguc2XmVfQ1x9r48LSEEIv4KgvLq0SMEbp7VGntg06/isjFH4LyVVwWV6F5GqZu
xP9+EaDLP8Toiy7tXSVqw8UmFnRX6Xq4ytg4XZG0h4u6HeuYi8O0tehmNbPZn6ts6L/yiyaOOI88
rqrjdORIRTOwmnIE9Poqplv/k70zWbIbyZLsv9QeKYDBMG0f8GafBzrJDcRJJzHPBsCAr68Dr5Bq
VnR1lmSva5kZEU7nG2DXrqoexWb9VnxK7Emxye2D1y7f3KxDhE+YvfxwSV33ofyU6Wc35g6frwEB
APNTyi/KHFmf2AASf/0p97uf0r/zaQNAo8ISkH/aAwLZYhXQm2sgG+dtQ/lpJuBOgLHADhJdR4hF
DMyLBHJ1wuatt+Wk9H/KcvModJ9+hSyeSpIhnz6Gph0qXvhPfwOYx+Ku/HQ9lLagSSQzyL4keLt+
dJ8OiW4zS3ifvgl/HcV1+XRTrJuxQsYeHovp02/h5EvVRDbB8ibElA3Ur97sGVRmulFW+upp+HRv
JDbsuyPKNq4Oh3wQZszN7DHGOUZi+l27KQTggh/EAWucRuVmE3E+HSM1Bgh7Jz6dJNLeXCWlknzm
bEyVZ+GvNsrsOu1Fnt7XnFSZqHauFTPI2Fn6ijfcPnslW5xV5Hck66cb3q6EVkrzsXCS+T71qCUp
WlyUZVI8aVdey7zrHhg7qQoYsvulIivvG9emT59jUkecCOKqlvYhnruVgdSQoetPD/ayQYi7i1uQ
YkTxbs0q5PnfnCpUROwHrhXNbdc9ImtdZG+e04R5MBiqLNnZwxfOuIJfIH7yaj9/LZb5S8vdZG/y
S7hmGhYM6x+JqY9WJb6QpzzHWUoYGNTenMQoezGE3sD5gTX3BUHWDcmk847Eoj1N7tpiwCxu1y3p
XwzGkbzVj8YtXgew6qExqksnBvmrtfRhwblwqwBJXDTXuxWNA4ubTDK2rOm0hGoakrM7py8dP4Gm
KCfB8OWnSRjnZLow3PB5pw9rZB3c26xn0D97kgGVKUk7tTzluBpO3FXuaVLwUQkql06BpUj2qMdJ
FAvtPwYUKZzWtXA5V1KDGIn57uHsJtfbcFcaGmpOs/Iaz81FYVEPbfaOcljuy6x6LFVxY0yLAjxN
xejH2Du3hVHl1zWp9KNXc6K4nS4ifhBxL32Xj9n4Qg8itsVqMU5yyV/nPqtvedunnY/gfhMXA2Fb
nkVHnwwUkjm6YWHKxxTfwHFy3MU5Bly8RW14J0MWr9T8lBgoOHkxOKO05ONVyBjXYhWcOlncxpRB
PA84KbFPVtajNVITNTv2o+67YFf5c/3dET1/dtX5D7HBcbK65oL4zFHN5fpO+ZS2h0WAuyZysLk+
T3Nb/3a8pbmRfkMFyZQuh2U03Vtl6Obe7NlR5ol97ow6ahbU2t1iFLjeHTEEYQoUcmis+0Hkgo4h
HsEnc0maZ7edKQ/RbA+qoWadGYzZQ55oVvuZKKe7pku9qE2rgtNVtQlpiPmhaAPk2DR96XX6ZrbK
eLQYVUPgNv0+y9q3eJymXTknP8tSfcdWyEizxXSfDVDXL67h2Ie4K+wPz4pfc7NaX0tCrDtwd8wv
KxamBer7LLOJuzsJJTzXYZeWxSnhtICHI/CPy4/RYEfiEW1hkN1nQWI8e6SYxmgq3chZcDZbeXzT
CmBWWi38/h4za9bcFN3s3OHDxpVs69uBAMkuS50gP3pYnM9KBmejcIcdi57Hhh6k82IQkysHHPUk
KQ++5ZUPo5tQdmuXT/G8fl1E+jsbDWoOjJkVOQ6674nqiOKc6SLB2Jc5oEf5y9etOHaNHOoz9G0I
JnseqFvyfUhraNnm0poPwhJTcSuw/viYrVShnd8dOS9Y8aLIpB3Ncad4j0Y5DE+9grF6WfxGFZSJ
ubXABOxkBdUF6zy5m5unEWsbrVIrXAK8Fd5EKqUocEb/pPNJtdneydOJjF3QuaYu7rDUjjY+vQ7q
+IUV5AhtrBQVccCd7+NYf8xTW3XPBHUM/c2pqsTbjOxMUPbFXVagG8e0SknzvfSVYQnSVm7Fj71J
iF5z90fZLf3hYSrolsnf465Puioa4in+DfDby6od2S5+pYFk3HcJ2WrXsVlYsVK5yFr+JF19HO3W
fcqpt9lVZl+UB7clNcX9fiKVfdcbuWG/5pAsvtq2aM19LVLLfGupEzf+Anb/74X234C5/rML7aXp
P/5GHt7+g7+2tAELV74VWGDgN1ro9f95pZX/wMTiSuLxtmmCX/8vW1q4iJIcC+tb4AoWP+7/XGkt
H0YcsAUy/Ft+/1+R95HxubL+EYimQHgj1fLnc31h9/H31Pyks4DN6KjCAKvOyRHVeJOvDc9B/D+B
d+J+WKpwTsz8LAcc+wfDQ+ZwjKVnjpTqmqzefB4s+wtIImzUma8fRae+jU0W2QB87uopW16NyrNf
hNFTINeMHCGtnesDKbT1RgMLZsXSqgcoy93t4FTucLFnK0j2peZ5vBe06fSHoLUr++Jlhdp4Z3ZF
lAiuRlaGLk/2Wx7zo6Ik3K0pn3B9Ky5+lc7mUca2LIFl2sB4s12QpL6Bpw4/0J4OKEFDtsor8L9R
IxPqAaFlDCXByho5Y5bede4mt7u2Xurv13bJTRr6eCzZsYMjzuyriqBDkvDI7Of57De1kLuMMN7O
UmsNm5YJlHPFzsZ9XWSW2nJX8+resX1NRWhyyoljPTJePcU0kGNxzk2/eUziJTsPSsvkMq+ZZXak
FBnxQdF4WXLu7TZ4sYcxRjMseJ1QuWyMQlenQLsyLKP6Rt+D9m7Krq3vuk6DB0nIh95rAm9hvsCQ
883Kym9lkOvxrgxafi62UmwKrAKdd3tMev4OEAbKF9PFsMaS4fPRp3JBBd8+S8ZRU3nkNcyoh8GI
YzfqazN7G60uda/uaFWmQyyCo/OSja5lRHlmdUNEi4Hzltk0DkeY0n1qTgggUL60dol9LV3WFmHj
BORl7GIY1r0xmjgndLlwvq+iF6w8BwChXMumoojawkQH1nljG9+KOeBRaCvTp4Umi3UTzoNLIAkL
n9Pt1Yi2j+W7oiJsXsiVzRmtIeFcVASB28wpC0Lf608lchC8WlMjFhI2ML9hks6SfYVF0HwWfblQ
ZeHJ+Ivyp+S9lOQf8O+TnUCEKwKuF3laPGONcNj/+wvrZDh0WNxMrNBNmJq5T7Kwbcar72qObmMc
vXtHtiiF9EjZ90PiIedhpMM9Z5EKQE9Pq+wcz778DW6icndiW2xDHWnYcX/uu2XTFswohvRuMJax
EeeeFZzKzz15WsyszFfPMImHyaTdLVoGtwWvz7qjqbI+F72dkTNZc8RwQjnLS+/0KdLAXIw//KxV
jP699D5SbxgDltra/AoxeMEd0Qi0cWj3NZAiNldjbXUKM/pCHkh2TVXciJpUyO24pHZwhFaOBAI+
oq6vSV8gjXSbSjJ+CibTp3iiKNAgmowNF1FFOtatnBLwW5vmYmHhsw5Gu0kxjZDTyj55mZBofFPN
UdwTR+VVcdvmsJLlEXv5Ke8Mn1JPjeTI8emzTyswCRn9Jgqt3rS2ZAvRisxNNXIJWt25Zo2UxHUg
O2R1TcAxz7hZ7N1P4Uk65ug9UlGjS9KuaFNenwy/xqAObCpRDP0166viicqTjMiJtq0TPAvCTmkz
adKr/CDv0HmevsfDXp8mEgjgtxaLvY4YSfL2RycGb3NYYz0UBxvpXG9moHGzpSvXPxD+qnbm5Mnk
P6gv/3s+/9vGH/9/75t5B8v3+uPPlfP2H/x1PFNJsYFkcdKx9neF/5/HszD/wePIhSfKLpqqse3k
/Gvj7Jn/2LrMTcot+CYjlLLA/ut4dugMsGBPc7JDGrF4I/+V49niB/15OoPr9RFPtxYCBgdW3Px2
f+oRoyygSisYAHntOV+yOmEvwJOf71ROAo/IrO7X12XJyjE01xFER5NZU0KozmzeEvZj5u6PV+7h
P+aCP+sC/rtfiInF3gD3PgONvY0TfwgkcyJ8oikeUIKOqulwTckeJQmKH0njbn5fBGSSMFe+JMMM
SLlBZ7Kbt9iMi/fKVGL6//h9PJb/+CcxTjJnMSj9+fu0g15m34FzYBqO+mEZCgEqm2buVW1gmPlh
LLv1u9cKzh3TNlxsDoa2Hiu28y34FpHL8J+/QNsb8sc4ZZouxHPBUonPB3TIvxMSzd6o48QenCit
K1IUXbPiShTubK87d3QnGj9qrZuDW/g+z+CisfasBxN1/Oe/xUYO+6+/BVKFZUoLwpcFlm/D7fzx
Lg29GOBE+HakFFFGKXQwhHXR+/hXvAVb1Kzm5JnrZpoRKp694vSv/vGSeRKenU2fBVj07VP9xx+v
aNOkX4tGpxrdQodLR8lVKH1WRZE5uuI2nVa6tMBDsKpMS2A4/wNN6P/6lDJoy43rbdNRgJb090/F
BjFF1vfWvQNM5NbDFx4QxBgbyiWNdqEwc5UkZkpNanSfccFvdla2xldJ9YXDxW9byv7zV+S/+40c
YSEfMcfym/0d2unoxIvnQJv7OS0EcmwDc2DLOdgAs0273oq/EfPpciOXNG+fDfJTJddwZEgy4Oxv
/odfSJjib8wlE0qkv31YPcDdvFt/Lwagwsn11MAU2LO0IVFu9pYZkgyZzRtSp/70yDMgYU/n28mj
NpfquVo0I6l2jdoOffaDP+y5WrkN85Vgk9JOtHmhazmYvNZs+J4utbuVeXaG9RwP4Ez200gs+ZIs
OTwdJnbriz8sSRzl+SgAzw5+OoOa8oxpN44inSI5k4ILHYKX18aCJxhxqDff4gJaCRZL8nY7wmB+
ExmyRNMvOovZHotjK7c0U1y+WWY8a6gPVu+RAWrUdLuMCg6R63eOxZNTlsYunVcTLEGMdnOaIRJM
lK1lXRe5wWwau6SzSVxX2eg9W1bOIy1F22L1t6oANxumfmsnYti94aRUXO19J/7Igzh4XD20d5Jx
ac2Wuxlb480yhKdD4c/5b7McmZzZpVpgfhJf4seVrkoOxZQsDyW0hudR2w0Fi4RqiBkHgs7vqqEr
LqyzBh91RiBg2bHiHepjNeYVZkclKCRFnkM3hxMBc4JiPXrXhmTuVbSOvZedIIeZ71AWpuDYQRRg
A86DowhjmNEFA6YcsBOmLnTQCYvVgodz8B90JwrnmBr2Ig5ixLoDzGASY5TSeYLGwXCWhDMseRmW
KwuOLfII8ckGDRNpPDbNzuGfUgxMq023T3qRPcQ1QMKwczXGXcju7GRWhYpqUyzp6urnqoW8wA/w
8g/TIEMeuxlZzilu960fuHwivE7R/idbitYCDQ7hnFQ1lXO01PbtQ1ktZhbl8UrYT7aKa9rCzSXd
6UbqUIrBsfGd9HxgGnSZ8zi21nKTZOvPlR/+jdB83+3hDA3GLrYyVre0L4aZja4qtM3O100SLh5C
C/VcQi064DW5G/1h36xG/m0VJDIJOiaYTAOHD3BPJOoJu1KXMieDD33ngsLXXvkO3xQz+VVwwYp6
RAByVZ2+175aKtzChT9EJZVWyS6xbdi3eULlsNsERRgk1Wla3ZX8xvDSBrOb7vLSi/dblDI04/ZF
FHogcdNx8YPgkGs39Ev7wP2O7R2sJrJDWLWCUwOngjMotymrbTl30FS8e+kV7SVB1L0lyog7x0yr
o+FMr2WK4DL4ZXtunQy02RBMFiExiojuZkvhJZyLp0AO1hu+qNW5OBvv5KgtBuqwLVldexLpmowO
cT8QYSBOy9H8klgpkYFqfecpVz0SfRrezcyjd13UVfU0zHlL7K+UxtOkpb0QMfLdg6mMr22J6d/G
xHNcqnm9GD2SBv/GLW3BkQLeVXnbPIQcUIEJL8i/DnW27mM3wZesrZyfVBINA3ePQtRWCrsP/ZBn
r1u+0mhnNNDBVjM+DXN6q9fiWxPret+J+TDkqEhBWZ06sQDGntWpksOJHsDrREnfFJ+7eDQpbkjn
k5zKrsfSJQwe8Hp4EHHqXwnuFoTOHCJgIVP9TtGPE80sEw226xWX2RUb1Gs7WgYvtdcT4TW66pmu
yahjrbkz2toIeT+mO5CeYHHcYngkHTqckkzEN430pu95UNnvlPe5r7Bg9Lns3IdglGeCVOcsWB94
OtyYrLpVIl9ASdbYz6rlrStxrmLyARpWWu+cTMc054lnOildi2Z2QHnnNpi6eN70ErY4ttfKuyMr
9TMwBCjStP3K/nQlappC7gCWI/nrSlAV+pXGqhbrA6HLEJDd+OAFI8mQ2E+ORtBG2cLaVTrZZW7j
mKym5V8a1K9hJiWRW8vZD1SYzmaMXOXY+X6xmkbcDE3gxG8VO82HgK7GklkK7Nh19aulfDSn5o1o
qmRfX/bri9US88aAVv+0Z+O9jnVyT40rUYBciOxW+XidPsglAl7zIXGkd56pS/G1tO3ZixLRcAb6
G0Imyg1hPLVt2pboQol0D1k6kPhmkSHsUC5QZ49gy4pfvM7jDXtts90XU6HvOgug3IH9P0EMqG/T
W+A1XXX0eMEpDp8HpIyJgF1NqJUDcEpfE7BH16lpqzFqMwNtz3JndbTTeM4PDlylIcrlvJ4Q481T
yiFn385uVf2u4tHFqG1Sn260rupCtJ/23aznHA5NMvuIQ4mzzyu/PbSGVvHFRYULotbN/KfOn+on
x7CxeGCRyGjtSAl9LXJsfrujh4vOWFPWdor2dD580+wfXT5+gDUy7R7ssqVyseqn9s7q05IVTKOY
a7pyPfSA+nAiLFabXCaohecWqfTruFoWucfOVNgmvTm/ZmMc4BwbmLNCiHIu94hkGK62zJzkXS8J
Vi/lpPNTXzvrGkH9829HwEbnxk9Rq3FPZsHBVwaIvtkUE7GguOkKKmhHzeqjrjpOZy4bbXPX2Fb8
dY19dm66m4hmTsoOUIyUw0IoVXWJ765w4whZpNk1new/crBPimby8a3JUH88ZITHnir7MF0zVjWs
APursoRhUuDal9aRQxDyG5upeOGyY5fumu8blRk6KuOiIs06pbPxMBT9AutmMM3kyFa02He9m//K
c8yFAxwMkrhrULAeWuvDohyOwBmyg8uMtVME9apDVbqUqWpRhMIgamPLMw/vhU8+TG9zsJpzX1YP
ibcdyq4QR3g3XnCwANKcWitVN6WhR4vwSNZO3gHXZKsf4S61B6gjnE9UoQWR4NkVbjDXG7NGSC9H
UR/zIa1eVV2JayqMvSzkCA/biPeNCwMHUsTgE4cEEUroI3kPxqLmwxSENN1CVHFPttXcl1bV7st5
uhkppZ2DujjgE3pyKeaIsnQiRITJKMLEIp6Kla6O3i+ObKfeXTuf+sigzLW88vUSd8LOzTc3QWqN
XIbQ6ly2EnuIifS/nwA6ppdO5R68DlQUHjsGcOhVh0RyB+ZT8rNFltyC82iap5R10/xg1ia2hoBg
JIvm2Ep18NtiXDPvy9IypzcrNpJ0n5d4Rg46nTtkObeuVv+A32su9+NK8dPeXnyD0I/C4+Id+Esv
3VczYaDZhsqUULcxGNOo72rZdfOR6HrBFwNEYP4LgxIJpop9mHoCD0Rksyu9st95WSbwjJUpCjel
JU8x8EgOt4Ea50B+CXJa63BSQ91TbnkDJNA8jIjV985c5C8g2Jip48086qJQ+1lcbAJ2E3bwxe6H
Wbcf8TznYRV0UB5E9aHbkodu63Jvl359dicveKSdJrhFypQ73E3IlPFMFkt3SYQjmE89hbr7vBn8
iwrk+GvBdcpfC1nekBDg+cJq9SZTF/Lu4DfPQbsVGq/iLstlzeNktJDESWLUVTKcGOxnuGOzlzyb
sxZfWpkFp5F+iL12PH3ktlheJ3hkWHfiel/NlOc6tc6e2WpaRxic02E1zRtbruY9z2fnEbpWGpmp
U3wNRqO7H0e3BnlYxUYEC18/gi2ydnnQf1E1dmYGzWk/DG57MvmVI2swm7NX2+qaA2WMRhSU+36e
ur0JkLEtkuzIA8r41nvzHQ+DTWRzSDVCIZ+raMkL7jykzdM3nq1XrUDllWY87KBRZRWDr/oBSxLW
A+uRHNV9D+/bP6Qi6HbUouHKWor3tm5f2zyXV06suy5mv8xqCSxS4vhPOVr7wdjeEPad3jGXq6TR
1M3e4i5+sAye9FsSfwe888l2Z2+/COeF0yg90N6QPLa6XXApe0VY23IAdVuD5Z7T7hiYXfFBGU99
SVPyTHjBuYavG9QsXzkQ5vYikfevSNRGxA8iFz34/a9mxk3QpmP12mcTsmMwPhTNbN35Q+q+63qG
7DxtIjqp/x9MXb/HXOwbmfFw89errQM/0uU0XHFFn50y846ZlM03CLqvDozQHZaq2zKpwbkTCX+m
6SzeZc2m1HARI0COQ2lXjL5/Tbkj38h1KnY5DNNbM6eswRLjdV2n+UD/Y8/ob4WZ5+6nyV5vyrz4
YeUyaswaAcCsXvp6fOn9rnkIkIhfUGj4/504u9SW/S7kHI06K2/tlIxL2+pD3xfdDc/C8sSUg1PI
G1es3MaZ0PwXbospF0LeoJGvUtXm2zsTOZn8uiYJlI7Afk3xiDqiuXUhNL3VpcQMnogIQkJz01ny
W6cJR/h5n9zWSVpG3qKZu9rhje+P2mN2tTcGHL6rfiHMUwNSm4iB87J4H3gUYuwk7Rsh8qjMUvxM
+Cf8WYrdmvBq5hn3JAfhhVVc+ZgMhFCx5y1IcvLqGsFLU4PYCyANoqyZ8YNrMQS7sz5Xddw9izL+
IoKhOjkTPhEUPXGMR5KN5B3KvT8uZSgmqmimDeEY2FWzn/pC4TVqbp2K5I9YZXLwTNld1/63zd++
mb3vrmF9bBv4ccw406R/AdUGP3nKLeC+LVLMtMZ7Qcr4Ox5vJHhLfrRYdYj6g5+p+3Pgk03qIaSF
BeCPSZiMq/VlBWTqd+tjPDUnu8bHVjrnzEcRc0CEHRK8sfvEHttrkZfQ6UnFy3oE/tgNkD+xJvCu
GX39EMw+PdZZ7b72DfCWuhT9cYq7qx8k3Z6yk8A5NJjJ2AZgir1dp/KISMIpnBC5NWKkDq+r4t+L
ryt0GPhzS9qfm25qr7IfFM6eLrgCynxkY1efS/rJlKWcUNEf84AdPRzVktNhsPClCEJCO/zzrHBC
llJQI5r7ddT3XqIeO1YHGA6y/qIrwBdZkdoXe+nw96d8HkVnPg2BXh/dZv2+Nu6XOfZOiEsvSzrd
uyb233iDqvWWOtmbwcZxV//eIpjrDNZvsS74Vpb9YCg8GBDx5nU8aqgGlh7OXCluhEe+yzSz9NEX
BOemjmCJdkLpkJLuv/RJeaf0qezK16XRtzDh9rPKD638NXrCCxNh3GIGgq3gP5azPPbYNlKj2nuz
sXM6xvymNMOmJjI4Z8cYPZErhPoAqvytKhDSfJ+bI/fayZn3q3018vV2alkd8YQynjq0bQF4dZ2S
O3IzSfoRrJMd3/dd4Rgv7EwK8pyGXcIiK/1lCK28AoKWjYWfA6XTznLT+s4gz7SL2OLEZjYj1zlY
CmK1EauCPQrrzfoQx3legmKErOC+dO3iQjlaq3GIubFB2U/Ari1tcNvJplS3sDKo0t017RyInQCg
IgFESc/ovjqL07VvXtc28X0yt734Gsfaq17NpKA4aGfAVedSOYu1YfmnlTpZYKXvksAXSeR1RarO
qsIEz7/pibrl7oC78lcWc9NT3og7pKOkoBu+SGf84O3HOIh0ts6vU2YA8LIpwoxxCL9rJDKO02qu
zuxiLEZGRolIu7l+bxfvYgKJObIb2RoJJ0Lmjop/s2QdoriKa+xlOTu2IR2ZJAhyKRcQ2hKLmTk5
Zp2dqSjuyuBW2ul8z1danArtlveItiBqXcKuqVm/l1ZSvwQ6S0DI5BDN2YMlETalV2n48rtg5snN
H2uW6quz6DeblVHEl8zdl0XH983P1Hc3IZWCQLiJ0eN3qx0u/YA051vuo6xd59WfsyAUHrlZtos0
f59UJisSt/l7O8PKrhJfHBaTLVFQWA/xancwoVX7O2hBUzMTPtmOmRc8pQbx0rvBeayD9VCDFg0X
H98dOn53ajxbseQi258T6MzlmFySEgJioGRxyny4M2B2WcYYomXrVzlwURXRIq28S6lG42J5C7NV
8tPgQ4aawE05dx+y1SAiHoPu3bkmN+DOGINr7vpfTTJfCyB0jo75lFvWN1WgZ4KD6vVuKz24Zm5f
RZVdPwxO2575gQg/+SKGnRrGqzJqbyct/wHEQ/bs1ka500b1BjqkY4jNBtCh1H2BgzlMtXpojTK+
k9PY3RQtDFgUTJ7nwUPiaDoxCe9U+MeM8dKU4A8D7obsII3unLiY9VDo40Nap1nYxSL72q29eRK+
epE9raF9qsfzCjrv1pptqO8K+2a7+SU8swfkuHgP3pywd+uVPYZlEPR3i5Ea76mP96+3DdSahZk0
byYbcFMHprPIHXx+A/vTOOB0DwooPd2SveVTNUVT7RBMW73R3gslvjeoqSwduCR3y3BePeeptHOX
+5oDd6YS3gvI2bHmBefmrmT9WvpBeuKrxcN4nZ4MnDHhkLnw+VJfnkzlR8Ig9c4md8EgIoATZgag
gRLrSJE24MTiwTk4QIDgB3wD6+PfALluTuw5h1By3QCVNDG4x7q4uPnUHIcFB7PfSb1Dse7uqKvt
jkVSGjd8Di3m5FI6YScS/dov3rPCF84mzkXDl2v5ng3iUW0cLVTBaMhRMEJzrvzT6KXjSWj53eGm
OZt2A0qPhooSBunboBRX0Cm7g+g8X7CIsfP05KksWlyjkIC+WbFdHrAlfSu99B7k636qx/uULVw4
ts58dLAFk5ulcJOW1GMrqmdnFvZdWxmQQMF3saKtF6DDDPSY8dMICQB00WLEkV7Kb95cwfsYF2fX
BxsFEPvjBvXzK1aG2co9BsI7u6ApBgcSDHerWf/qhNIHjyOW/X6HP4dPR1ZUP8BPpph/ef5wA79x
pSP5XyWBZp9bCCuh4rrt5cOldd+dRbIJdjzoENnd0uQneOjtHqxP8IkjxVmCnLUROQ8gFW/YShLH
9uvbyl/7wyTn6UCZB+2pDXfZZQ3euqW/n/vgi93OrsaQHGfXGKNPE0ItO3bp2AOE8Mib5/KdI6d7
Jb7xtmiUWQDp9ZZje6B2DzAmrwdZamMDYMfJRPuTZ2MRdn9OMGB3JujWH2afmuFITUfkCn/a9wv4
M24DmwIDcRhuOkaCIj/KoU9PLnvU22pcg/3gchovpXu120oey3o6Kxc2rJsRRoFll56mWW29uvOr
FN231PdeRCM3xHvKFT9fH6Fu7ydZ22RYCaYngzUfTXfuLpQ/nkhaOV+pT88fVNOoCJPssRvX701T
BfuqLT7o5N7JZlmOWlq0RNYBB4LGbTWBmN07bXpkhWbeYVuBd8zygnrLxvsKJcsATQ/yY/PQ7Vvb
C5ehJSqyGsGXgEtVJFalYU9L86Go4yvLhHv8OzQKqAlX9QQyKvATXrwSvrRlfIM3X+LDHFlvxPGX
sRpmm8YLM3ltJud+YKNEPoW0q2XH3avf9/mlSzXyoJMk/aHgG3fonHLGRsyj2QGXi+Nm4W2Iexvq
ra0eVSXqUAbTrx5KZVjnMKxHO+CJ3zIY5XUJZKseFcOE+F10LiBrpZadh6XF6+2J+ag2r1WfvTZ+
d5mM6WGMseQ2G2fb9o07fAC/ukT211Z6ryJdz2bVX3gPoDG36lzNhfc8lOq3bWWnlrspt5QRAGdL
802OEZFhIZtBper1u8HyD+pfMhIN3jixjgPRRC3prUjA3mo/ri4zOdCzD57tbo6xlXXZ06LTAfdU
oFvWANkJ1hZTJYKRhQ6FXwcU5aqPbT0EF8a74hQkyxh6ildhpnO13XWKRmWvmXiYYYJN+NTar0ai
7AfmXyJpI6kc8M/5heF4jmymmmufG31HrYgR7B1wY48oO91VaJIqOf82I0h6U5g8FizCUa95Rq6r
TJhcfZ6UWF2fKCuBV2rYQBqaZYq0svr90GQC9kRSByd2RBeuJMUB2ja7S95Q8mhmccwEtMRRr5s8
4bvgnbkjEQveD9o0QwcnU6QMwKSiZFoKerO4lqPyzk7PwWj2vFOBk1/woZUnS7KEYxvzHHtW8mvq
JxhJxsR4rEsmTpHUHz7leVeysq9YhoB4MPDuphLUiLf5I8yBLZ9lNHcFK+SIiYzNWWmW93xtkic7
tw+TYXqnhT/yMoOuwf6WPLiygcjbcpUBe0uFBMR0oDGGvrUaMhdg4RBlM+dxJDoSlYZ8rFuTUYbB
M2RQuKgKG6bK35W13Fue/nf2zqQ5biTL1n/lWa8f0gA4HMOiexGImWRwHjcwiRLhmOfx1/cHqqoe
xaqUXpr1oha9yLS0lMhARADufu895zsMLAg1GGXN0Z0aemGSM/aUPrr9MwsxH/rqHJx/zVhiJ4X3
6rTkpXRdSsAse68zJY4PBnzGoO21B6d2gVraGqygImdwkjRz/SWFErfrhX1RuOVFaBf2nsqmuM8q
OVIzp6+pqfWb2QUoPCBFuyBa58YN2NLzIb0GmKYgMxFnqUbNPNQ1UJ3EAEFamU895Ng1ddR0KEBv
X9OXrk8FbvfdBOl+lWqoQqyqhepjsXRLLSIaIIZbUToEjHSJRumJY8x3bNSQLuXRiRD3PdBl69CT
t3AoweitLeG+YRwBB5NTqySmpzhtI+FHFDvslIyqwxxItRaaa7zGSCnUOowntc3mYF/0enJZIHej
ByeaO7PjxKb6+J6TCRjy3gVghP9wO7eMKOMCtSPtOogw3sgREK3ZZSfJ02Dhh4KaeOU5ir/5ULMK
rYzlSexmJ99h+hf7CE4/3KZGGOdNnBkbNyy6835uEnPr2FnDMLqIqnUNJ44ZGVkbxYJSpkdQNHL4
XtDBYXUwo/E8aaiLV0UquluUMh0HSDje3go0QW4cM32ytE0ztd4Vic5hDrazZZhF76y/bZ0susXV
XqacG5fWpqztjE6Iltp3caCovmLRNZqPjBOIHlBvGl1BZoYRpSQjs2U3JzAJAPUrAUHqBZE/Iogh
GbHNMcVmdSliyfZRJ5ynIvLRASOZKszJj8VVuakNMT80kB9oufRtOFy0PaJ/Uhc6x13TlavTbzjd
iuEyoUH8rZpn1qgWPLXaDq6T6mcNflAGw7Hg6B1NdLDoDAWMEIUe5NeOV8Miws4o93ICNLGtcunR
iWoiYJkKUdMzLZyeV9bkGK+mSRvOsoChL8KXJY8c9279MM42z0khlQrxUhmwgCoGKMXGVINx2Qtn
fPGyepyptvOyX2RVE842UzPEVhtorJ/Z45Q8C46UmKeqyv2apza5YvocFo+YSWYMi3SMv5W4eV/D
ooeYkWOz9XhA0MJCAnbqYz3VVPdTM3+zmHVxryRZ9R3YprhmVpa+pJrijnSctDCwRPVZfBD13E1+
lVSQjTjrla9hixF4BejfpTcTYeJZ1YObAJIIk0X5pRcEBuis6m89MUDp0SYCQN+Gc+vudYoDqzFO
kDdv3WKydglc+AP+1GVZLZP2yos5tBLVLdIvhomWguk7YOUVXwtEsTKkA7yZcxqoZ6mD8WPlYKp4
ilSs8lVXYl48JE0duyuzlOKepCVv2jOhCDgsKlzFNBMDd/CldHoGRmUHcoHPtLqVFfRVP7dyJrjN
5FbdwcvTnqCIVLe+lAoxiE+zc3Bp0BL0tWroRoyb1s5TydgLOQU+19G8h7xHq95x+vD70Cxns7zO
YRZX3MnQkKgGxm2UESvg45Lxa1StL4gSXLCyyuvBNSQVQpWsD/D7SQjgb1oyl9QUVjedjwOWgpXi
K2v8CYX8TTHHBg4eBQthlUUzI6x5HKv4prVEBKVCt+tT782WeyDjK/kmzLga8QKVyFG1TCx5T5ma
0o1SiX3jmVZJezkdmpM7yVpD/WvEaKnr/lHhft7qvRScfcMoZnFWcuSQVhsMp3DDKTT27J9HSw+N
ZKMTnMKpvqOeX88QW1IY8dJ7wNVnPOcR5cvKi4oqBNWQFG9lGYkE6dAwP0uBpJFHPxPXmStYcvjL
DokMRY1FhtmfX4UOMV5xb6QNVXOw3LA04eCbZVH0OM650W6BW1YJyP5R3hlj3Z85SoPr72Egw32s
qoIEZKeyKb1DLBbnTLmjkicGssCFZEYiEL9ESClkUxu3OcXSCSm3GazizHMnHyGzp22IdHC/GS15
AL4Iu4EkmhZGCIqW7n1aqUWQDQPVWP6cgHnvy8URXNIrZ54eeU3BxiGNr+RFgWvLCwFcjQat2e/w
OndkS4SDiqkEW47Audb03Kh60WS+G3C7r0YCzV8jt4dXU9ZeTTzomAHYA9bPAFmzE6zTwkBZh18S
JhB3Kk1bZvaGy8gmpU8GJR9PNotubt7RL9EcDqS2uITcznI+kSLQwlkx4Gc3Y8/ACf91Ffhz1Vjf
oIc4x7gJ0nXfzcjkuUAsi22ZGgBDI4LqlBy4A/ltTcxekgIEd/J0NPyWicILuVKGuVI2rOjVWDkk
BTSGYz7jdAZOOjZ6Pu8sp+xuLJJQvjaVMz5WdCsalPRuNm9Cu8Ue4sycT5kppl23mY1CgKTWl7y2
oI03tg7fZjW3uJpZhJIM40KY0hVNLGm7C8LVflZN6pGEGsY6D0Ht8TNux4xSmtP4LRIWParIq6pw
09AMrjh1YVzxGQsDZcudbmK77VjIEQxVduZrQR2/JBlzX1T+Jt89ehLuRcFafcmjafM1Gm59NzVR
mqz1NDOeagg9jOdANfMjUW9cE4HlZMcAA3BK2FxLnB0JLFa/AlRhG4e5oiG3csKIgy+9r4UsnXi1
xmTQpKMvTWU5VLIBOQ29k3jF2sm67MWovNDmbFlpYqW8kEJTGAavJ/s2JSgpa9g1mXfSiYCFZDfr
0m1ZBwPiAb66nRu8pB3MgxWiIBIWFnO7POIwouudouBPfa+Vot7z7qZkY5fEB+4TzQ6vST7R5rXm
UTJtmI062X7k+7yNa3cJlmVpgt9T5bD8/28VmlPZgAZi1JUEEChylG2tY41qy/GoXOADev88EnIU
bftFY8cnZ4jXwR15s44hNL5806LIsMGsl9vfiDAXestHWSwfheE4pFSjq2aO56EC/6hLHfKSrBGG
3hvCCickDJqXE3mUWjZnUUHYmUejguihNgEggBZnqTR0CFbU2466//W1fNYJcylcBdpuAF4SRein
HEoCcZyUKXK9CVBFeL4uWkCfQVY5uINyEjX8vp5hNOaybkFWzgWemN4Mxd/003/JE/BLvMxPBLU/
xdUsr/eK+fGdv/ZvQlYTSMH/3BRw1g1fovajJ8BYfuAfGBpLQJmhMEMW6zp8OcP3pv3P/7DsP6TN
V0dej87Xxg7/D0+A0P8w+JFF9Kzz9CLX/4cnwHT/kEu2LzpsiDZ05v4aWE18Eu4KG9efdGgBuw7W
AO/9zz/Iq6m4OjJCiFsz4MIA3uUYDPglSkarholgePQx6kIryXdhaj74aBHRwWqlXlUrOhi64eNT
iTI/D5NiQk1QBMyXIxUczWLqIj9n9pX5tjfWAWcNVY5UwwquGFSGMLjoEjsB3QHwOt8TlTG+1hQ8
NI4Cfck/JRlWrFPiTI9LhBj27d41rm1CH2/ciMRPANgkcfmeVfZEAHadi6WZADTUYiU7h6YXSeIL
tAeMnpwqp2WFqXZllLV+oQVoqvc5R93zOspQFAQWNcDaGq3oiv7tnB+Ym8AQDeKm7ilYC3daQ8pq
N0kKr1Cf29PcJu5pLHTtwmQFlbzB2oqvySyPniGkSHz3aDH6PQ04LGeSX4soJHgQUICYHsGreMhb
BrfgWBbWDt4dG7Q7i/BtYAdh983rYnYlBtipA6Fn0OSRpM8h3KZ2bTebCQ3rupowTK0SJ6AV7aqp
Lk+hNhWSlds1sdbrhWmcul7BirRJUMGbZHh7UrGMGeKVEuo6Vx4yCx2vxR69RBtctXUlOnoWpJKI
kF7CPhZFeTZWVW59bTpG8dmwbB556KIdcrz4Cq4FZ6KMT5lMwsi+DQwjPef43APFGeeJ/9vXA0u0
K0CozmP5qpIW9FVuOtaTDM1hnwZ1tbivypMU0xeiWQh6z/gYV6KVRLlZxyCt00cngZHk47+cCW/i
KB/qnS43yAEIeIos3KSWbrCPTONlm3pYyjuMkfCam3oJciSbgtKCvJGRIsvbxcVY/+BusQLBcrz6
sdz/ZGFZVvkPuwCPjy0XLT7/sWwEi+324y5gFcrjNplR24URA3cQJTuTYg9yqK1nnJ6A4aAewRS6
qoSFY4OtjoU4z9FCDqI8IzfTuS4d6tzZLdXFImm+n5ZPD/bJ+Bsjg7VsA/90rY4QDtwpvEaf4dtW
OwVoWZNuHeoVp5Q4FkFyFUSN6/Jtc/5F1mLT7EPcnRKbbDYv6Kv0ka6vmXgbQUG/TmryqVHBWzM9
aSqkNxsN/Js3SkIy2f/2GvrtW1MlmM7irEYW58QxVGwzt9e5yt/s2L1AGYmUjodxS8oUtL2h6RKk
kq733ZtkfF2Wc/uSEctRwTnKp6XzjleH4sEIHjKpad8R+RfXleWmp8z2CAoMKsF8UW/4FX5aK0TT
I0Hxuy5LmMsrWivZb0w5xic/zPtXju3OETbIS86sy59/WDFjY3T6QSFdj5OIagrt4lNX2feJisz9
FKbtAU02MplaTZsK/AxhZa2DYKZrrhxtMFBHRe09cxttnaT9dOZiad0iRUdixcDoN1/5v7hUqJ6G
KVndheDs9fOlen2uyHMC+DrXZkdJFsP6QRK9LTodYV9uV1ud/Ykv3iSu8cMO+P/5ZDBAxqXCrmdb
QDs/vbZXKxS1ZNWGo7QPi2Fob8S1R1LhVN65Wm+cRGa22z5qsu00N3RYCxqRswe4sJjnDTzO70EW
aufWZGYbRvfmcSSW+OLXV7nQ4T49Ey67LB+Oq7u6wLr+81W6cT5mha26deounYM6RbUVNsEtiWTs
H/PUoMQhzUGtkIeYaxzG3SZAC+RXDvqwsBn2fWRbT6bF0kOHQzvVgdZsqJ4y5ifutB+dtNuhRAJK
ogIV/vDd/M8duP4dj1I2J5A/P0pdZl/ynw5Sy1//cZDCDckya7JBGDbEAsPljvpxkvrgpjRt+H02
HQ1DLN/mRzelYf9hS92yWKVtnTtS/iXYwftj/nE1xeW0pMxTCnuObnAi+/nOiVpyiLPYlWtDw9TE
ei8XnWaIpHrtjZNxBcMUDUzfu311oeWjBxauGyGm0K0mFlkrUVyttFGUb6UW0HzXtTI4xSY6E3xP
HQFLC5xjSXI0mATlZSBf3aZFuKa1C9GM+aHKF7M+laeAnHur5X3/oE8VKq2oLGLmQ7WZW2vLK1nR
bb3Sr9tWU0/5PEuibVE+w/zhiRhXzBhLooPQNiZ7w6hlegaxQUF/aerxOSPqs14zPoEMmngOoeX4
mWqDcbRmp5u2NYpua9JRPUpiIIMdTXgLJ1pXzvOxFvWSuDY1dHe8cs7Y4VDqJdsmiSJx55EOhcSR
/h06VgS6Z1B9iUCi/U5HtA0XT5XbdETSZdBOVhZub+0IK8BM1nhYxW1v8Cb9YkpmOEc0JT/ccf9q
6Vo27Z++2gXM6DHCFrohJcfin7/aNDBYrmPbAgbjlbiuKeQJLB6ybNjbQWpfx2lBLoPEHg73xTnR
VGht304jm6ShwXH3/OL86tfXtFhPP14SehOshxITpoGo2NE/3W1GWjK7GNA9ZhAGTwYOp3WBt28f
q7E9muQi/6a8/RevBwYarzKKIOyn4nN1S2WdmnPF643NvO3aOnoOUBKus7ZoXg04B78xmX4+m8D0
0UFUUgrhdzbFZysw7dfENT3LXachby3RwuFoFWiMgyhIf/PWWEA+fZS8FMuIyabEFF9+MpRi/2hs
qi93rU3vs9ixeI2GcrZ+Y4r8p5dh+YEUyr9NxyVAZfmEPxwTooEWzRxG+EA0UsxDNVdbwGTOb17F
/Oy8tOg9SAo3KjeKf97Pp7eTDKM1RDOe2DYImt7boKbDMGCEg5iOgKqj6h7JqQ5d3QLrscvJJH4L
89gsN8Q/FW5AIGYtma8iC0EHq6tkxEGGGtVArjJYwXMMpQwktomJKF/Fdklrkw0Z/Wo86GG+h4Kp
ffcQWWQXXii0fs8U1H60Bkb9m7ntuIEwLLlg23IUfs0KVTQJy3MrO8ZW7jBnz8qwKm3wlTdP2daW
8UiLpOgJS94SNZXeDoKBwqpFFYp9MTVLbxc1TcAUUsMM4ZOUbevY6wDBZTDB+7A+Y4cGFupLrdOI
1AQK1rsSRrUkGZjoKCUJQQk05uphYgOr0nI5hdvcyIrCN3K7z07GvGgzWruL82zVNZRYZ10xMngL
MjSEm1A30CP2TlQiDeFsPwXn6AVsJhlkzKWnYNBL+97Ogr73XdKt5FeYFXmK+aspq51ymyY/04s8
eII7pjVrbyaJ62n0TPd1jvX0WiZJxPSmwX7aXs1wV+OHzFNxfY06s+vvdI9k270bJUV0MdOWI2Ug
zTPs+mgvYCSuY0RZBs6QYOr27Vz2FRqUMU4ewmiy4ht0L1WJkxSv22nucg3LE+yW6SsU2pxLad3K
u+yBSmA0z9xabXlFbJcE/GHpmSNLfp0SXMSDFk6Q/fsSZyJAqAYvAGI1KNRxG7rdHpiPJ1azbTSY
TNys1rR78OU2TjJMNPPeaNmjtmNZOf3Oqqk279H/4bbqZ3wTD+SvhfmmCd1x3A1Z2pO57GpTf4nt
Pg8XJmKVBk9Wz8kczRtCsJUNNDJ/4bsgfHuvWjrRDHMdBv9fzLBztHZXGmNGxEyJR4AEYxwGHMxd
LyKc3Y1JFOC1k8jXRzixWMR0ph8NOyRfe0/yPANhrT2TocA5Jko0s+tMoXQ81l7l7PC1Bs4WZReK
doQ8rFS883ZB4AI7X7WaJpxNy9XDsc5nlW8rpmDmHqBb8TyZ3Jk4aRN0mh196nENrRvmWNqEAR7M
pJM8aMNUtr4z1EF7pOnaQzAqaRxsLDojwwr/FCl0UxDiryHgfTMKiZ8ItzMynNZtDMIiBqsmIdgp
SYOoRxjCWpDT0Omghql1ZorFWplPFIFA0yea8ErRwrVL4ttwQlTwgXXX6Ke9YhR2FrcR/h2G4t4L
cvEQp09NoPqauMK43FYV8viDnS3eH2fGqHpkxIQFtwViudD+kD2ZSe+Fl32L7/xOqdHU9oXo9J78
Uj0/Nb10SlalskgIpA/CO6vn/fphpbHFuOw2EPFoCYtsvpisuky1dTOjE+eSZ5uvmCtPHV6ng1yr
omzOT6MWZzPxNczNvP3I7sE6ZGHptXZoFG0zrI7QvisTf1yXpylNFTeCKwQfftE2RUMe4KT+9dZt
fNoJLGEg4RZSoknhUCE+V0IsJG2OmnFYqxEXEbEhdhJYJ5zKVbLpSscrH3A4D/PBhF8X7XQtNF9a
4RbeeY7yuz1Hf6wbuyofCecxWnvyTipGcHb/66v8tAFb5gK8doVLK5kjsnA+FUI5pAkV1bEiQDC3
Lj18UWu7I/JKzGipfv1Sn/kF768lEPS8b/ccxT9tWZwpS5YHoP163edYAOcMZ8AwrC2zkA+T9KKb
kog7/p8Z4lTV9E1B+4yGoCoPv76ST6ec5UIMuveUEozrTEN8etNepTeiXdIlTWty7D0bTvjVYlVE
GhjoDPvcOrDs39wO/3w3cBgwpM4cCeSLqYufzwUxPR4Ll9PAdH6Y1m3OGpuORbL59Tv751fhqCje
4eKOpFJZjrgfTh89tDBV9kBDEBmitS3DeNd7ZCr85VcxaVqaVBjLyXRpen98larg9JNmEdxr1erX
dWOZh0FrnNdfv8qnHpslTH45BZvhSm5OXu/nVxGNOcARS5Hn4G3bSK+yfMkYcesVOI3fUwKUZkU/
vqa/VFv/6Yji44Tiv3458vg3rMDBBH/4/JcYmp/yBW8ZvHz5WIK///2/zTLMP4SDJBPEh0N1SHn9
9xJcyD9oopi0xbBJCFo+TCw+IPWZlbkOP2lYoPRYev4GOBL8PhpMHPn5WkGI2N5fAhzxA9wKH8qk
RfZHRozr0fLyKPWX5sHHG7LpYGjFmHmBLWjA2kazqRBE9Ha1KUqVegxOF7TbLBjn+nolmtlPY0tq
z6ndILDDqkc7W08sEHFkt9O7b0UJx48EDebVc9+1M519c8DuqwS6jjrUFDYSYeLBwa2PEw+3zTSv
o4VSlw8TFkD1Dq8T7HXhcfLSBqodJO0ILS1T+0e0vpoNOE+l2IMrvcTys0orEYYrOnR4CzmVVUYV
YVxvq/wVqY7p2mi7W5kYD6ahWijJRuZY3W3kAPqLV3kxOQTThF5eswUrNGVvM1Ub9FKPoA5UqgJz
TYbRobkZf3BOYyXFuqpB4xGw+k5DFQbnPqLI2m5McEqPtX7lakbwNaYoNfg0JxwB46ob87h9qNKs
w++ZjxAIp9Zhug0PlrI/BcHnEtLWufilGY1O8FrDcbpLY7u5rHDZWV2A2nYYF42coV4bzX4oAnFq
w56wu1Gem2m7m0gLiEfxvcMrVMFWReKVpxQS3aJQqwx9hYAMmUNcXGgUJMDSm3pVuU19vjSHNrIA
4Zx52jn5que6Y2YZw5EJG0j5lQDoczcVuwRzDObeB1VY2yafLOAhlnZulvU6nD3MDS3X0S3RLs0W
/DEeU88nMWeV5J7mW13+2Gfuc70UGyWwvuEcz1az4ckBUeRto0FLx3VdOHdjYW8rRKKX5egAgrW7
A47zXeNMWM25Xf3WGxVyVLGCwfXVsb0ciBBJu5k1YNGjv2h0Bzo5R5dfiJcc5wf9ZbxyhWvupNc+
Askha06weQcruO5AsVqFvU15I3acQVRnYAw3nE3vp6HOmTgxU/KCwHcLZZENWSeXSWojLsCNKg6I
5pt9FRKBqYJk3+J8RVs4cVb1ugyVzaJz65L2iVaq72rBDCyicg9kmgO6gAqJX10edCvwwJiYBJpV
2pe4QgeAWesKG84az/4dNoXriegJ7GeI7rDln+UzwwKjrW+t6iWsWzgfQbBdMDhdvPiEmg2lOcAL
zJKbQgjrrgg9LdyUtNhrRpY9+RHcQFQa5T6S9U20TCYcJ8i3fT2eIichCp27Bkh8cerFcsBvvbVC
ywZyvNhLe7rpq2LvlJiNhrnNd0xL74102OpBpK8SOScXosUmWXTiTIfryZSjvWsmJ+Tc24O9mWbY
YAvpdMFMSvt6TL36y0w5fDPOQqotsuBMOwAhPG+LHsZHddFpYohBM6j8dSJb14dulfupCFHQmBFY
C782k22OEexRDmF/TWM+vapU3u7dOr7zQFyT7emhwNhqVgHo0V3S3w2I9o9TUBbR1tOUogIcoGww
JZR1sult6rT8e4QGg6Ah2FRdkYl9PNjtd8RGwqPY5r5g7HpwJv0k7IlQAaU882jWpTbtSucsidIj
wUjo7v2pVzxxbhNvSNcuUSNhQEEDi7hCcxgSH9JUw7iPBmw4BwPrgpuJOVeu3ZEqKY+3sW7h7CVM
OahPGBjtPc0nXCxMXGR4PWGhRUTkrqkR7hKH5dUgu0q17b1e4exwjbA812Vw5Cj/NKEU0r5mojIV
jFa8nMUhNjA6R65ONLYR5OIVsAN66CFnTgsr9oLQ2xNjOAQ+kQeYieyuK8tWxzoqT1HeWGchH01X
ptZl2sf8JRI1WOn4gPUevyPst9EPaQn4pTDemNl5sKV4d6KvvtcDfs1aOS8pQi8o2j02VsSxs445
GzLsY9BjUkp0DUA2CG4zh8GjBx6xib04FZRKic/ygwOjgYX5pQi0/DLE/rw2SL5e1xYNFsIb6auc
oLnXBE8lLiMTh0wxrTNaUi8K128ZrSwQ0nBFgwhUnazXZTKcGbgbGwuHE88Lf4RN4tGgWsNo0ChI
4vRYzyii0Ynwg10ZF7fY7tbujJm1bGjrSEbrGkUSIC1/aPSdsEp5opvQHsqgbda2rdxhX1Yx0YSD
9jai+sFwi7ysYSMJF/1ZhL0oEOpZBsMTXNtun0359eThm8fx5tIE6DHfsOuezyxHUzwfSOnunrKY
YDEgL4e8PpfzYfQw+6XVZVJNrZ8MRAYLCX+zqB7CWgcYHJA6uHRON1SqZyAwR7+LXpGs4zhUobyg
s2LdCBC430T/PSUtjRkZn6LWNMlVxAJAR+Paa3E3G+OuDZJz6GYUJWV1Gc1Ws0ozW38B+naDiPw8
VeLGdr+UrezPARijQav39RyAg2kuwHI1e21iHbaLKt1ahiq+Iqe6LB1SJZVxkbXGcYrT68Q8IKzf
jghTic4i/cPHMr4d62Kt9OFCi7rzcDI6n9Qv/DbyZJfaZQWNyF9My2icvyNxHcIDIVu5b0p1GTEA
33KSOXe1t9K47goQIw1Sent8RMCp0a2LsTexHqON9SBCJDsri9JoPVTJa8laWJSkjX5dvMC9slZ1
/K1jHhtCuC/CbKsj9tDriyAS/ggdrczDuwjXU+0aUKMgRoJdaxpU7yra2y1o8Fvsz4+IXyMz3nds
414TsI1+d21Sx6HeLJTHbqy2BHTss7w72fPJcl9mEAodFj+HRaq3HUwMJ8Y/Fzy2V5xB/TRDY8fc
sJqrFVkkLPW48iJyghtMtVF/bMxx3xoVUN3XtJaXbiSuFBbypHL9jGYjlTVnj2dJGit4B9+oUKu4
McPQ3sPY1G88DmCpsybLaJ16G9P6VgOAWQH2uUI6wecVHscCJ34925sanadksudqZHWmSGuDcOgR
uLdecT0Tgmcpi8aHCY6Bs8noXZY0Vpsk23f2VdWomPCSAjWvIvwvLzq5qgbqWSrS8joGRYNrk5O2
P8ia8Giapeul20vEXXaYxU7i7Rx7QdhSszZK7pZ0ei2LsD8OHVJBJ8D56MrLgSSTlQ0Rv+XLLonL
DGfE+hUmB2kN+bHQZLQPp2zEcr8dqqa5KOKW5z9vn4iREYcYIgT8fKQvLNlBVF+bQ3ST1ZeOiot9
n4GH76r50nSbMwOBLG6YWqCJMaETEw+TOSyTRXIjQWk/jMLr98BVXD9Be4NwFAR9AYB4Sq48bzyE
/AihA96aYcptSCfCn/DX75n044ecDCKI67OaXvpqKKdzV1e3Ff6VtbRQICrB9rLDayIQfQzlhn98
meRPFkaJI5B67m4rCMkQsdHQx/po+bg9vyjTPjhO/FiETF9h894Gk9qgqt2JKgLB0Bwsmd6h39vm
NRp7mJ672HQfFtKEN0EOgjli4ZcHab6KRbouOwEg1vE7WkYZGqWhmM6BKOE+DPlgSMqJD+ie8beT
O1u6+wjqxBaGAlSYajXh+fUGblZ84VAO1yrFpzkiTR2yfK2CbFtq+pMg2CUZMSlP5S1Jj6cYIikW
bXHf6PXj8lN2nT6A/L+NYu3Fk8mF07c3mqG/tVp/P3hVzF6P0tBDM4OomaAuTkuX85DfIlbcVmm8
zcbqApXkURMZCHSDOB34cPpo3hpWcz8S8SKKr03K40V/FSNDRuCxzR1gvxjN+Ox1w7NbOxdhp2/s
GadDNHIQMcNdHpX3Y4HVt5P7rgjtLX0uBPcglzZhq4v7wUE7BIEHy54rJ362Ys1l+Kj1euRDCUsP
ZmRtHCgmutapihxAe8JaDTkzxqdB5tmWggEnMH1hy/Ne2j6qUZWM1b52iPMbpg3CrE3XAuoWECqC
o5eLZzcYzxLuk3aEwB0ojI5K50LNjZ3W3jYu3GNIh1/LSgw8HlZ95KhTrJ4Rdk8AYqZmj9HpC+2b
9YgDpFBIwFgZ8bEzjbTXqnlTrXUkUAGbvPfFabQ7L3DuwrTf2YUBmCZF3WWPXyU8RA1GqlWCnaFi
o1HiXWLTHddk+hDHNJ/FyLbDWcojJKcYfwaR5ZYs9+ByWYGEH870tRPAKkI+AdPc0a7dmGa2dYYS
cVgxbB1nuomc6GA01olG8zlQa3T0sc8Ks6ma4iVN7E3Jzj7o8O8dctCXyYRMz5koH9V8WZB3iiKL
8MKNaN/CQgNIlF/jXWGM3JFzWR8BRqzh9hAJdqln3SrL22JNJcU8lFNVqF/PJlom2WM8HbdJCPAv
add6Fr8UaX2h2dpD017ig7qtpLpoQrUywi+gekzMu942tO2LBDhn3A4PeLErX6XsHHOiJXfl5LI3
4B3BLB2egEdhZIq0N1uMG62k2W3atAabcDqzjVFiTKN/jRFuqtLXJIQodB44kmOenhQq2AV1Q2Zn
SMv/0ekSh0UQqV9JhGQRvJIng4WdycU432hjr7d+aYR2gDkNzxP1hzG8xZINd+V0dnyMSg1hPEhH
+4sq6+zF05vMovBpszdFdKVaFyKIzrNMeNMtgXkO8MBwmqoLJrcYYVo0r2vGJzmwcE9WDcs+dmlq
lwTvjtEx4ZgkcxMsy6Im7ylo6y+M2GKOeYpy1XeC0NJWCVM+DWdVj5fEIM8PTBXBZC+py7F+2xB/
dBRywsWqAy5iq05NdF1u3Gi6n1Ud+mlHdM5Gh0iIoatGjphIjF/4hwycomPxKOZJXHSm0l8E4vDE
7zKdooRRsLEY/aep3lSwDFXNKZloGquNuHxZkAbfpQTHj5rGlLDM6gCPK91sDNKUwbsWxgrjVgSv
94QIECLNmh+eZNQjhOigqgXsfVP9ZGXdIims04DnZI4Gm0lDpp3N7gBaKaji6MSFDXeh1pXng6nh
AYkp328zx+Guifo8uUPxl9wxqJD3sxcMb5o0sL3Neu2lBNhjqYalv6jy0mYpLYYRjOKKbIeY8QzY
18DHtkwrGkRBACiugmfmh71kUgBQi9MIcDYH60Vb2zcB05g7SPjMZbKpB7pllHLQzuPGy1KfFARp
bxuwUTVP3ZwlGzHnBChIO8JP4Sysfusd20+gk3PpVumIbaWE68+xEsT/bCy4/+Qd/W+9xwBgRJNk
tEdGfAvthaCA8T00oIzQScHHgpeGgUF7MN4DBnA2ETYw/AgeAKL4PLzHERB/QTTBQEgB7AniCvr3
6AK64xAhp/dIg/ee4f+2T//DlPQv/1zA9Ii2+/+svuTJTy3U5Wd+tFBplOLJxDdAVcJd77m0KH+o
mIT1h0tPVSK4cJec7Y8tVPOPRWVKm4PmKlMa+f/04ML4g8n/T/j4vyeMX/3ojCKh/1M9K5TWzx1U
XVj0Y2Fe23CVhMuFf+yg2kmPxwvDkI9P69gH1kMr7O6qjEZr3UEw29sV3aWeSeuSED2fufN4ZaZ1
AdJAd/wR3HuNUJv6C8465GfGbrrmssEmYr4qbGtkJBdXamWNprVDdrAWDITPekS92NuAnDQpztim
BQRH59agjk2KTZcHmEnshVVoibMlEHTNBK8g91612mmggQfaxN1osGm2+Pfjt2BCr2y2Rv6YaAix
aN78N3tnstw2tnXpV8m4k5oUHMBBP6jBJdiTIqm+mSAky0Lf93j6+iA780pyphWu2V9xIzPsTEsy
CBI42Gfvtb4lnYvRKE8N1K6taXTJXm9rNulZOrS0RtvSv21FYe5KbtxZJLW0CofwCE9q1g3WHEbn
BcC+JbZp9t4GZWeglndGwrel9uTEr/3JfUveg7n39XKDy5uqncrS30SPdEPP0GOc9Cx9xP3+kI7F
U1lSkYtmgY5617n5PjMx93X5yfSMEzybU5IC2dHVcd25yhWbWeCFOczMRWeeiLC79Mv8EicmgVWp
eRC411kZgJUoi6r0dlHcnzrrLkR3ogbMzMp4ZfX23qj6fYvXq0vBLhqZ9FCgcJhVIjmvK+/SHjC8
kUj5UPfFhV4nt4Y17v3I3A2tex9l421XxRtXoSWbVddM1xdMXpdqznYewIFpkPZNjBuWm+y+ShYd
IRZY6N0jIdcQ7qiGO/lejfde8a2nN54VIfFg2QWysYwnhbczM3vZJ3XgWJ7Y6YrOKwmsM19JXgrm
WziPmPLbh7ws10VlHUXBEcEuj+YQrj0rZMitOyhX5nV4JJeHsfWxgVRalO5jEqXPqYnVqD6XRHgk
XAXtPCVh5HhTNtGpQfUggegY71uoBcgPfGXU6fiX83ZgOyuLxzwDOsRqrbA7GbVyZdvxiicpCEKz
vpNg3JTSuKy87Fp3rzKV/Ud8UcKa6xuIdiJcgXEJ/eAUSN5GsoFVkUBkd+KAvv1Qt+x0U2tZZDdj
deumzUYrywd6n/M80ddaHi2oos+GdtyaifYQlN6JjuwKYfZxYISPXI8jIS6eA0hwkMUTp/ZQtcrW
zdu1DgHNJN6uH1BPK6CdW2tVCHHGCMY7WD3269wnD++RK2g3ltVSaeX7SNyH1oUCXyYu1qnrFrOk
7V54dp/LUXeZttj2LX/lITaUexqF6R3yG4F1T99plrSw8nqvdvYWucF10OgQCnOnN88qVXesqFmW
yoXdwMEk6EfrzizKC30HrCyfdeawsod+3/jRrjRuEEtsZS9eEt2z0Gi3w1FciaAGr+g92DGsET11
z4e4uzSnW8+37CulXRdYAItvyaDN1XBZspMn2HfZ162jZ/QMrI1RFktLrvZqFhJmZp9leFFm0Rpq
udORgJZhjqOgweKCXCNm86smR10q72JTXw/CvTZTjOo5hvkooYEg2efoXnaScd56BW+DWGW2twE/
uejGVZqUiyFt15VeLXT/YdD0U1VX1dyr4hWlxo1btAcmw7dg9L8qVug5eQCFLIWF19YLdmU6acWc
s7eqKzy1Zr4muMmPllo7ldAaFC/gEl7Y0+3U7GvZlk9Y3Z0YXiDtrCB1yqCG9KQQMqM8DRa8FGOc
e7a5HMsVICOnJL/PjNobIXv0mEv3xXdHQkFH16kh29hhtGlUmC655+7yNH3OMSaxjsO7sdjSyZDU
y7FdGn53SeOzQyyttAtEsYFDuqd9axEjyoKfP9iuX+41PM9nZQ0CtjLlna3bR1Uaif712AZ1Urgb
pNY6Au3lbE3VX0G8ePab9ojocg8pn5521YQ7JF3nU8E0yxSFi8NcJ/zoLCdkAOSduI/S8bLW48cm
aw9VDFyi8EsJQWoqr5mNtfuaNCPHGLTkoPHAudCTSpw6EPsHId+5zEMmWyoKhXkXysQ9XfsetMW8
8mKu3UJZWQGZVDb8ruAxpvSbRXky0t5BpetB6zYHiC10oMIhu5Ywm0Zsl+MoqXfpSoroxZCXvanx
5uLGpB1Rla4+F24He1a21+gqGFsX2aLwglvWfGKKh0vhogYyglUsZzsRWneF315nmos8qTThYxZs
3viwIjMaaMM0+yQ9BQnod+YF7D10pXWqpN+2InumJfV1bNQrynOcJV0xWerXViofNQlSCtbOu9zI
3ce8NBuHzHHggNwd/TZtmXl2M3ZnsDwo9R2/gbXCDA/5ccoN0jXlbdmwPZNhC9DdNxayHN7SZqw3
khp6G0vpz8Lxkd7pXUd6s4x4uAxXSWJNWxvSl0PpWY7EAlcHxN9xZadFR5qYSqYmrP2ZoscHvJTU
G2wyjWnf3I5AytQXaSjAsCjAnWucFjwQPQLZeryzTa/tEXDusQZdKaP7EHXuuZ37hza17zqtA0Au
TnjelqDQnv1+U4gLL+touDAMBLeRXXWFBo9Yxi+q6q1Mh1bC85/JxEZkbPT83Ej27MugvEYN2/u+
U1m+40u0IVBoOjrobVwdynYs4CTpxdKd3jGsnVDi7NhdYituzmqfhIp+qG/SgkjJVotRCRLtyE7b
9PaBH52BTgFDaHn5ne7GPOC1ov2mSTWKspSroW9KY84Ww0J0HdRbCozn1EByaUfj3jB1WodjwOZH
SdpN6urR3q+MCDvMIMNBxdBulQ1DhqqGFUgDGFvvWiRlPmsU3mXLpEgamVIYFjkG8PZXnZGuYrSW
7Bjv8v6+CLS9p+cSdF/3pILXYrYobykvdNYp6wqJGfGhJdAFlIRyty5JD8rgVsxUTT540ROaDAOm
n9cshD4crK64LADdzTqJ5rQcSefgljzUdMRnRel2UMK55bslY8nWX+Zqeln0/n5MQ+D+Ug0INSzz
raE31g7pHvFsNao6MD1VD3m9j09WOa2eRWSokEltbZkpTBggGvCuqdtc1s8tb7A2HXR59Hge8Mx1
JYfSxYha99o2BXRc4PKhzDOtw6XCrm/Rx3ziXVEnKyiT1cov1Ns0N81FW0kv/zvJbFWRWrWn/jMv
pbbeDDJCNEvCVAtdb1Mwyo+AMs9A5Z6JUjzhbJmLVjw31JdazvYySL+rpv+7y/qXMBCF/fMu6/5b
8u2dT+T1+7/vsHTti46fB1iRRaTU933UD8et8sViE6UgXPmuXuEYP0Qqbxy2isB8a3HDkpU5SbfF
72hShDGpk95IUlSApoLpovWqblfQsL/fUOUYWPVAZxANCcKXVqQslvlpjDSCjMnMsGldxDH6vxAk
bCUFe6F7ib7SybQ4mqMZexuD3nk0szQhFSuhpgUGvXCs8zm5sULBx58mKEpBv5De6w23EQ2ueyuL
xgAbbZTdWqrE9KHpulTJaZdkEiTDxstqiyaqOvUP3NLSGGWXpZ4C57ajYeAv8dEvXyuGl0VLLy7Q
ujiEG4XSSxRPZmE6IT6mPO4bHykyG6ZQMN+SAgGPFpqHxCiDlL9ob7kh/fKiSv19LTdSdxZ3AT0y
wChEYZjxELLPUkerOukyJqqNN6CqIWdlLBFp5wOkj0erli02Br6h4utL2Rf4C8WUMLeXZgTuf4iy
2BersEOPvvcb+Hzg+pABy4SjV9qDm+mWfEWhAXgErJ464ngP9EBK/V1Yhllyk6pW0T4MfdWX1yVC
esXJIcrSFEIGmqAsIF0pnNs2kLbEMQdDHQ5jzMj53B5d+6FPkj7fICdq/bM+yAwjJikH2HzJU0Ua
XH3pcQqhcMLvmlLPelWYJq9yU9dj57MsfwhRs87iymC1y0svYTMGY5q1yTXNbJTDmRhHyvoXMg4H
GnXI5BuhzZU09/1rqXMTo1iNIalu7dxTk9RkjqYT01IT3InNnwkVqKnoK0D+lhZ3Hk40o6SuCaUG
BVoGL2hxJHHJ2peuxsAsIUVg4bx25bx+TE0DUTNTCkQr2JWJ83DDeFfETR5ukCuXyZnpdwClpjC5
O3Svpbr27NHIt0BQFG9d+cRNOhmwNGds7Pi8c4dqXmt2cZ43DR0zw6f2nlUd4hMePuBoRdstCitp
rkXe2Xe1nORPDDCPyBDMW9kLJfTJkaqdZ2qZfBWWh7xIUxsto4nalHdMc4Ly2IdafJfLvXxZeLTY
UwZQ96MnvDPPE2hv9JzdpVPok6c9a9JlF0iX6uQeRwMS78i9owGhDXr90Ol9fh77HQRZrWT0Dz2D
TKQUOthciUfgsB1TUJg+CQYEEeyiVJaWU4dVTfN04/o9IJaK8ZLVU0RzN7+wd8wWNEHZGo3yVRvX
DBIbYewNMmOdRBPlhWelF0AqmNPHWv/C1LHcDUMG85wYUThrWrTQQsCtl1VS4VTAcIvgXhYAAmfw
GhN4tmkkG2ylYxWWae2G0bbQA9oLQaDY6tyic2GByHCr6BDLSo+e3cj95I7rIOyeJ5er7SRV58qH
tk3iYp7onmTce2EFgSYcepRXzJZ1KjPA7imtWYLED2Pvop4jujcwjzaVi7EQdUdnJxsj/yVSDSa6
kmvkF+hP7FPfB+WTpWCEnYENwlpvkZhdT03e7NqWrNJg6ia1vAgIWVxMdgLevpRbRV4IXOP5HNZT
KE5VV/s1AC+FTa/syeKuU9CuLBRFpVAUXa4N3OVhZC59LQvSx6Tyo3IbaR2ATgAGnrKIDZM5W0Ji
hAot0+789lY1CqtnZ9tmwiG0NvT3BTFgsuP2ZTXWUB4LI/5mdqkIT1pe5PmyVrOylNcgxobxkoIA
jCkUGBHvyrSGajyv6N55KENalAtvnnA/enVvveYfJL3YGRVbU+zJuGQrJK19cKUx7xKRbjaw2lE4
0nIxQzmb53lZfyK3/dvjoFK3LPRUSNY/CJT1TulHU8WHODL4fcr9bngimqX9rq/9x07jB1Hv69lA
LKHWAsSJk3r6+huB8uj1ZMjjb5ia2epaTULES1mcXlDKEkyeR9UZabXpxa/fQuXjw3h6Dw1k3wqP
dwXh99T9fHPUuEtti0/InQm0lNSTPSbMRGZCCxAvXDRaGGDfVyWAdoVNakOWgxzIZc28+fXrmJqo
b2uC6WWY2FCR21ssjcaHt9iOMzMk19GdealHQyD0iHCP6JJaQ7n59ZF+/jAF+3DOGECNMsWPvj9h
i3UzyBTEIDX8yit9dJXlWA3K/tdH+fl8GNVPPkG0n4BOxIdLMzWTsEUGwf6M9CunsgXCVy9190Pd
5799F9CAh5SBGtzWMQKjZX77CY5AAjzdSN2ZXrrZzhqUZ59UsOVvn4/B5TG14fFAileZ8dvLBB8x
W7jQpq53KX48jREV9Lf6JKKYju+vD/Y3H5GBNmS6s9FNW6/2kTcHY7ZptJ4NFoKC4U6S0e2NXhR8
ch38zSdkUIfiU+YaoLv/Qamf64UqBVpHSp4KRHnGdLCOdlGbIpdMs6r4DDzwd+ekisnngOybidYH
hwcody57hhazyKiwCJcTH1ga48Wv37kPam8OQDkPSGNaETmI9sEYYNqd3WmpBt1Op3dWtfQRjYab
u5RaoOKp/Pzbh2NbwADGVvBcYo19f+mZtQUgrzIAaZF+dNuztd9JsS12ZWNnBxhY2idwkZ+XSAyk
NNp0hSxa9jIf3kTyf0K5QG06M23kC3HtPQrBuJ7g18NgMOYXbfLJEX++SjgizvnJgwsN4aPTgpAv
lTkqRyxERia2CfmPR4RN9zAqfnv9n9yxLBoANEhG1qcr6M1Vr2tp1ca4PTGa9wgHoq7D/SmaK9Ni
mOQpxNiZ1RR0++uP8O9OkIufu0BRObryYeEtjdhjBcE3hg+qXaEkqBYij4ol3Nzq+978Hx9wP98C
is18jye2zEiND/L9CdL8S12KXgzqjMN2kPOmOrNq178+oY+3wPQkUQ3ZMmR+4074uPJi92NUnHDN
x63/FJWRtLKVJF3UQ9weAaa4n6yMf3s8UzNkzeI+YAF+f1YhZs/BChnS2WY4zH2tjFZNoA13LctK
M6O9lXzyNv58E1AbMC8lUJIHN76O9wcMyMdqUcVbOOtTxHkpAcEzTPfRlSb6Di8m8D1nMIrus3Dq
vz0uq4o8naemmh9OtO5bpQT9yyOgS7SrOB8gc8eo/dJSr78OBHtdShmKsV9/mj9fM8LA5I97hgec
8VNdoAX2YEoVuE46s8w4qlhWnwR82fmvD/PzXcB8BSYZXj8b+In4cG40MlsoA8iSDPwrGxzQz6xB
2Sq0e/eTE/rbI/GR0HDhYJj73396LYEWdHFhz2WyUjFmoqFH0EClrXUEL9EnB/v52qQ2phGicCNQ
8Xx0o/WGVzaKUXEwN16JeDScyYvWeSqdPDX/BBLx80elGUKmSsC3ruo0ed6fWWgSfjrCo6e30hIt
07u0ivXM/uSUXhek95XidBhb54xsPKQTPe7tMun7eU/yr0kr1yU0ag59jcFZQzL6MDekLLVRXVu8
p2Fr+nfMVcop4bCCeDXZ5vPlwO2hO0SHanjZvVQ2P7mQ/vZNmEoKmffAfFVGvH115LmEbqVy1mZu
FETGMcYfDLf/5E34+VacIByoEqiNuC5fO2xvHhWw3sg+bRgn+FUk7bNxyE6erEZzBTrm5WDWxV2A
7fYTMtDPp6ZPNbNuTibN6fzev/GdZLoNyeLWrOJthc5NpG5lx/4nq9u0PL/7ePGcchBYf9xhQFs/
PCQ0tr512DUw0xSEh2DSEX86gYDNPC9doUsHvwgTba/rAZ7qQM2jb79eCX66ZRSVfyxKQ41nlPnx
8iLMPEhqI+f4iLb2jTfSttBKBZlGCpEOPmqQLH59xOmC/XDGCreoqZBoT8D9xzT1xnYxv7DMzwrT
JxxFczN3BFlOKOpmxDdif/J8/OljVODQsfGxgaZw3Mn6+PYKFblaWxpANCxGHdEqLoK1DJzDJx/j
T1fodBRWVIp4gHCvZKK3R8He0IJvU0HjRVG1VNNMWemRBrEfDp+DHSR/Llx4Cb9+J3/ezCqsBwyy
MP3pHP6jrzwdyUlqNSSXBE8iblb6u8BQblLbPFh+daUn7ZOGNEMz2ys/Q+3xydGn6vP9B2lMZTfN
IUpUWf14g9T1WHfKAMUa4GG5kDQCWn0vbJxo1PuTUdBGg2oWnhdV062kCmMZWEkmb8+/fhkfPl/q
R0WF48Kjkv38VAi9/3xDJUtTWx0Th0hEXDB1VzsTBv2TYvXvjgLnj4UArRUe0w+LQRx5w5gHuA31
vhicoPBznDKk6fz6XD5cRaBi2FXwSVo6JarJ/74/lyAVHQsR7lKCx2yoJK5hP9ZVYMVOFDQlEP2S
nDprCc3WKh5+fegPd+V0aFvQnaaQ5MHP7fn+0LrwcssfQU4wz5UueGigoc9UlE9Liclv/XubUY6G
11emhDQpj3mqTW/3mwXdoDvmpb1RO7XHBCLiXcfGBcw6mRlmB9T81+f2eiW+uVI5HBFVFjcKkjuV
dW46+TeH65kRl4GSk2VEIAqQTKW1ifQ0ysrsVi3WrnrbhDDB55VSGsNVYfOCFqg3LQk7YCwVB620
R+BwDUMR47GUXQVme4tQYG4KT7lqjSzxEb3lvW2cx9Q77QakRadviVvK7aXhKqQyzGoq5QzpgayF
j6+n998Z4L90mdX6n2eAh+wPYHH/q/ojfkyf36otX3/uL7WlIkO7ZPmnOQU/gAfgX2pLm0YSdRUP
GzqQOl/507CufGG3YdGQURgj0pJhUfnTsP46QQQPq9LW4JLSzN8ZDpqv99WbS1Pw2Oc1sU3kYcg1
qn1oKcRt10hCx7aG72sT4mUo1YOXZ09ZLvA+iphFAAGZalw3rrWlGbmFsUIqILSmaKeoPLdHWb43
c8V0JAiEvtp/85hPDIm31xCBIQGC8LRUgseK3DJiygdHCwifJHYzn+y8iN+qak+SLsNH6GtCK4gt
XQmxDi/t8IijpsznnTYb8qVrLQyAa1sy18tqpVvbwjoda+YlpokJADv8vvdnzarQFglgJ2KQa4cg
na4BV7ckknJWkScbMqXA/8Z4fCFrWGlOdnSOzybILlxSvEHJQH1159OsEzMts87ogE/D1jbxZXwZ
zsN5fHS9l+JalS8QS00BEg6/qhEPXaJZl/FSvyUTDFd18oD8Kb+kQZJEsyuSWch8LXCrBd985SK9
xCx5VcSHTLphtjAj+WeGlIEcRELNYOiI/KwIV3JpMVVzKqlfYSmalFozPxnnm7jf4/JfG815Jq38
BkSSueuUWZzGTjV5a1fVPK2JB/ed5m74Kj1ID8NX+fV3+fX36Vf/sX75/qv/KL7WL+Lrn/+0L+Ej
o9+V9rV90b7qrD7oJgDdGsOBhCV3WNqrIiJAk8h7MhTggs3UhmyRbZwnDzEeiaVMf09k90jzRpIJ
2S3fxY8EcbVoxKIr8DMXvbyJarySq5niZBt/XIAY6LyVXQLFP0aJo+hLUmeIUTEyci8d4PRoK1Rx
zt9lKit+JYwyyY5WuTaZoIyM5GaJ4JdUX/rSou/m9z2pDjbNiJk6OOO24Kf5Pbrsnb6cNfbMfmgd
7TgrF3yf9ZhpCxx95sMqKddhzlTviHhxBjdVlaH1OFN+Vw8eZj6cOE/fdQrsCvUcD3g3066Gk//k
oqaqTkmwM9NtL9bpzlXn+dpv8H5VSFziC0/66lXHxNiLTUyI64ofz/ybvr/o1Qc93Z4MeRlKd1yq
nsZyrpkOpsy56HhUMPazhmzZS97c881ZMvkX2w14iIHgI21XolNV+xOxeGq7kkd0NQTTLVJOGGEy
wLLirCdqTUL64uTeSnfPVPcs32NJ6ZfYhuq9df6g03u1lblG4O6xrIlPXngZN7UziKuKlPe2cZKp
b1/OQ/nEuK978a+Cw9l8ObfirfWyLCAAIn9+PCP6NJjRaYVYRYLEuASXkFeIjpzqIC98cvzGha3u
safFV9Kx9Rf8jWJYAKmuhkWPgbp2t7HYR8mLG9xavphFwwIMQudo9WOPY4vAGwdg0EpgvNUkENMi
mRMEjxFzEh3Kc3OU1ra/i2tSvYInnDRYY7clIt96n6IDJwXQZoPqMh7ltdn1Ij/Jj5SrAbPOGzSA
xUVSvESWRvebvLV+YVJ4XIzUBn5O2vMEkGaBOSJADCt5nT4HSOSoaR0UnnhLJgOmgwCO/7eej2gV
eGl8osSrbvB0EnlMRJD5ELmD45vf7E66hd0W6+s43wzqjoQ5M84BEVz5yq1m6ZzpKpWXUXqTyjdy
vMjbHQqmRxHSWibh2JRII9528U6dLNzWgq34LF028Ukerhjza/my9fbNmXmLxd1XZtl5co61i3+H
yUA+/QcxTGfV2esf82ffvyKzvOK9TWcwqzzGrD/+1Sun+padBcSmdBsWxnE33g4oz71ZxHSZwdzc
wpU1s06FdkAPpgxPXPZqgFrtqYKnkFYHnWjlQdwCT/K0edBwT0HbrmXUoig3YvlJSdGHShcmoS2e
t/FyiX0fLqd0U4X1DFz9rGO8bQ1bF1Nrvin164S870UHz4/2cDjCdscWdVfJrKsUb/kF72pKiwzz
4eTt83hvnqyZy5HJxJyNtkBImkEisFcZxmqI3OTQ53cxHp94ni6j1iTSD9/io7EPn5qOuCDCLfFN
ZQfDu8l4JrpMx9I1taEJiMVfjoccbTkcoBHGy11aamCF8Um3EoPbfkFmqpMgTbDEuBgicapx1yZI
KaTikV7UIt3q3LRBfavp/SLX8EfX+hLuO4H07jLu8hdPJ0CL1FZB2yRsMsAoCBYF0Oboiaf5fRgz
cughNmiIU5D2zKnNT0lN/EKD70obZuN4LmeM3b3W8aDhWY3iNJqyqVJjIcX5bvJx6hgLVCmeJxkJ
x91L5+2tCrtCtzIMjMKBTMSFfZLUJlkASAwI4mahGILzQE+1hYTfvSe4xylticDyCkeufUz6SwWB
IhieRSQ0AueLOSUHQwLAobOuHcFQrxqpf0AveohCZY9r7mjG/U0SG8/wRfaedvTT/4fS9H8aHUkT
EEh/VXauMurNPy6bp+egAnv6tX5bev746b+KT2aUNOh19bVv/aPw1L/QkKCprNIroPf6tvBUvzB7
MahT6fgxq5u8QX8WnuILfShaRJif6YF/sPT8yuLDlpH9zvuik9UMqTleWxWslvVhrhTkhaTTDZJJ
1rXHWZEYGsCesGSpaTYt6TKhsPajqdziBDmV2jdSV5rFkJlndFy1RVZXOz0x1pD/yVlKjpJkbAlo
PNCr2FlddBMgxCWu4brtDfBJBRHF7P/bslorEVCAVDwNkJBKTb7ItMjHLEpOj5bozwkTrgRTGjTj
F8OaHC1V0q3iGG11RsKPGUXGt7xtiQoSo1Cu+9RuVrpepAedHd22tcwaPb+ibnqfWQie5eamjgp9
poq4f5BJlZ73uNMdCKjWuZ8aT1H16EV5dvTKkMoiN+AhBD1gGF2ZQ21Ktp49pbSCqDuqiumvtbBC
B5DTC57GcLgK1DB2yskJSJ7apSfr2VfTz4hj9GoFMKKsHeqwIek9VmGvl69OQr/AOhylFmr61Lwt
EpbBAdsS+QzQT3PkQjjhSzQocn4qPXOjhj23bVITX2xIPAzLOJuXcqPcQ+tclBnfxO51GyWVd24n
+aYusDtAAgWX0Dpk1a7sNqFib3Yh6Q8IhDZ+l6/NaFd10Q7m+cZSS6dMMBbUm8xSZwQkstHPZpY+
HoIAMNFAtUXc3s3gtXxDdvA1njfk17HzyKsn3TOXqWhOfPb3fT6C6IHqYt2h+VuONhAsLd2MOGUo
hiQTtwbYJBrVRpris05mGuodggb2EPBbaBPNKS2G9D6HDEXR2Jq4GBTkcV8rddQBmlKjKlpebRSR
RjfqJBqKU/dAMuymHONy2afyQ6+pyvVkmMcOLK978tWPBdweKdvqbvhNa3cAGJbcbUszRNghiZE4
bk+/bFEKcQV/BdAanyhu9HXVBNuQsM0IwAlu2VaaA52Aa9QOy0jBTE9Q1jMXgkQUNBZ9Xla0JOsh
3yVxfIxdE0GcYN9TFfq+L0WyUTWQUoEMecIsKiaOtXfURthKXuTj8ba7O7ra5vdG1W81A/6nrbgK
UxRCcFiF/nmvf9WkT39sqmmnX71db//zsz+0v/oXOrGq+qqumVr3bN2/L7u6/oU28GvXifYWzhLW
1h/7fZjxU+sdVRUxwSZt4v/s96cvEXBu2ow3kAMrLNa/sfROzcg3C69q6gbT9emBwOSIef6HBp8i
Em4PnXxdE5951GjVrMv8u1CNnpLGx16WKf0yLj7R5igfenuvR0Vhpb1qP7CcfjgqfxAYkA0A1ecg
kWoSimgUxNtwCJJtqwWHocyoGA11FSYx0ew+aRuk4+2i0r8OWWYJZqfKkkmfXr5+gr91rf7/SVj8
cVX+snv176fmj7OmoqLiARrUw+b5//zrPz/319Us6wZVgjVxyt96hbmaoYsz6KSlpNO6tWnY/nk1
619IJICZpb4ONqZq4c8iQvAl/hpArzypuOeQv/3G1fyxecWFRWjVNJkzsQlzMO6ot31VCYACvg4f
fmDtbdWBynoIXVAm6sjGTSi44MJo0en+pQ08QBoNYHZI7ZBH42oD+rHUR2VY9x7hICP3Q6VbPzJI
/nuF/Ytm5T8vlv+Onx7T9wxPvv/7JSWULzL+c5YyzN3TUJ4L5/sCqdhfJhwu86tJIaYikvnrktIo
PhGYWLJACofQZBoT/lmX2l8oIe0pB0OdWqV86TcuqQ9LlWASKU+jOoLsJsnix2ld0RRBgdYc1kfo
t3iFMBGSGx5KiwzmUvrJuIXx0Pv1mGkdMlBdYxCB150R3ocLuNAT6PZD5Dt1mWl3o10HTzLUhwJA
RJOdWZLW1MvOSpF5ZInonuiEYGWPPQGNLcQOAMgqZniJ5TU89i7RP1D+q8ae20jkz7UGAdzcJ3YM
MbFqJ7tKq6nFkjTvNm0jp6kT2FgVZz3d4bvI9RBPargGCOQwRDk4nqtkOAhFmNzoUDDymUKleh4Z
ZXayOyZ7lQoPg1IiMOl+1LHW4iGzgrvSzb0Nqbk5PrbRSiyn0kJSuNwgz/WZXKbCBhfnigdblczC
GQbTv6kQH9AjVWJod32aYDDVyVmiWyPVQPUZVJH5aUV5e/CoQW+r3k12WZeHFx4e9JDgqEEjnws/
QkNeQNG4jtxiVZlJTVGc2pYJyUKpB6X9Fppk14NEJ97Jy2z9SBzO1KnuS/0Owyfq/raMBbTGWHTo
Nsa0uJERIgfrXuSkY/my7e7NqE6TeTrwJ46VS8W90Gz3NiDiPZuz2QHRqqdy1ZERNjKlw53WPWhy
UE16IcW6FUPbq7MBDN9TkgxBt8y0gWlwAw2L5jABQ63Te7ZyDuAeQKJW65VOb0tpzsNONSS6Gk1S
IxEPLHpyptbKmHqNBlhbV1o7rtocv2w52FcI+QiFzhJKadS9OZolyAXGgw8agdTZWmiPUlIBqI3H
UPUWRjT4JeypoTgNXd0+hWUHHbWxxxr4TtCQU5BoVVvMNNkS15qsY4KLxh4tf1GM/gowyCA70OeH
6zrvqK/pDuD4MzSjPbaEZUMHaRP6uK6f6XOcHVTt0In6lco06luQE0Sw0FDt09vgkgF2DabGEaVl
PGO3AH4wxIN8lXrYeuYyzHd6KXlLE06Ry4quRNw2d1o3GZvIKhNTbFtQi0Ucmd2D5xMoPCPWTiUA
MytZ3L0CnBrU14HBv4sMNdkQDaXFG0OLB9+JQYy9RMIYPMeoBVypEE7Tje4GyXUsjzRciizEzpHZ
OaYj34WIE1lDpc56YlHozhhDcekFlgUszkuabNlwhAjnAAoxRwoCWktlaxkvRaAIEx2NF8kTcTuw
yb5RYcnagYI1U9eikUCeuq6SmTXq6kvtAj2FRGXHnkNeOp1ckdd9NifdkGkGW3VNnWXSkOOPlQeI
sPhDw2BTA1Sq5y2z23GBSQ1Al46InI4dVgSOrySLBHwRDR2VVFxHdUu1n/nwISMnhy10Cc+qfswN
C8sF8RqY0qEsxg/dUFO5iSZ3y7nLCZEvOHrqt07Vk/oszMGYEalQVtlqJLZD39rSSE+TRla3ED05
0kui5WtIR1NXtWkTWT2rhwpBZwZtExhO6TcYFqqRdrRmxMbDaEgl73AUpFBE4za98DBC4bhAYXjS
7Vgn2rqwBO2lSDWT+X9rwh+1ncbT5Z+f2afHOBnKxz/+XWdx/K4mnH7u+7NbYlI4wWMwZkxl4YTS
/vPhzZfULzzPJimtiiZiKvp+1IPGFwULABINRObINMgP+uvhjVFyKixfKzhMArSpfufh/f5pipgH
SwozUxAvUyYWwO/35SAxLw0zWHz72GmLDaXErJNfBH3KXcHN9f1C+Ud1LS7Mt3spCuLpKIjLFeJR
KZE/quaTTq1LTJTGaTRbKbeOUQXvjiYSlEF/PMnWaJjMsZSGl3uifEEyOlO0TPI3QYwnZZumXW/t
2PURgDwUVVROPQGefUbTau5CjNC0QA8UVQkH8P+ydybLkSNZlv2X2iME8yDSvWgz2EgbODqdvlEh
nXRAAVXM89f3sYjIrohsqarOXS9KJDeZGeE0NwKqb7j33KTkjANiXdPXayvceM7oi0PZNiXkyqi1
pk0vHANymt9WZRyByaxiN2kSjFqMam2AnMHols/KbKOQIYRtz1w78LFzPOktXk75ZyjQf9e9/8Yz
9R+/Q/+r+MR79beOin/+j3fH+i0IkXcgd0XmRg9kMW74s+79DcELVSdpVxS+Djr7//Pq3OpeDAyU
ymTjApu5+Vr+rHv5v1xEe7c/iMLx9xfuX6h7f3et/GUycBsHBLcbAyUztgjMNH9/d+wI5A8KkWwl
RGl+yCEL7t2pnFazv7D8MVHGkGhaHgSbjJchUN1e9LXxIurqVJPZskOmwhID5gv/TAaR7Bq4Y7hy
h0l+mxrqM4mbYYO4L2SfzsA1m4af2mx+LPAK48GYHwTn/C5wtNpMfZSuF9KeDspf+jVaUvgkidv8
aCz5o57Ct2pcMq5i5w648Yvpp8626OZ0J+rmzgq1caOpvFS+1V9wL3wJasq6hKlWsoQy1ahf63kY
Nm09B0fbLrudY5MTZZFIv8mMNlx11tT9dA3zkY+iz0MOpKUcG6g5E9FRkDyQKc72NVlCudUWuoKC
W2sNI4FSdiT2VRglFvyxu+saQkugABcbVJWE8owNyPDS+YTvxkoKidEq9/QOtvHwnKnq0UlIMcqN
V3cQNt+09H4ZcHLCSabPIm/cPTXNPipttWdcXa8rXS3HBXbdH+aLf+mtfS41//kft3/n5z8isH9/
rv79v/2/jUx2X+XlXX+1//xH/e1P/v8jXNv+Tyd/qy+VyF7/9Uq8/Qt/vNX+b2yeCfBkZfLHXuTP
dxpcGuYOJJEmmnOLmdu/j0c86zeP3AhmcHgPb5HcXCz/eKej33A73l71Pxtd91+5Dm+Sub+80oxn
eJlxOKI+QliHRenvrzRCr0mxW/F41GaT3WnBrq9/7ZV7J4am29rLf2U4uX0N//dPRH1KRgryOm72
v/9ElD0k5nFz0tPQLFj5u0xnQM3Zcyv6JzvqH8IK+pcYndeo936aTvOYyepj1pAoG8PZNr33lXoe
i/ti7dft99KZ1aYdfKrNNrz85WC+/+Nr+KuXlV/PP33YGwkBsT5zBlRUjJFuX99fRHk9Ob6+KYS9
apKRQpjV/6r16/wCmxc1Hb/TYutDEtp3YWc/NxTnDzkA6yZtxl22LC9zWWCJAoy9GkBuQiRoiOyY
ImPFVKG9YIN+82SBLt5h90+v7PygOHlogLE4nKjoZlL7uIRXuoZuU+eAM8eJLXwXOJsBePUL1YET
e4EmPkfIPbdHNpCqMX9MdneZBjcAGwu5Bgw7Zn8LgqJNUmeCWugRt7q77kl22i0Ru6rGnpITzXIQ
m73PxiUof+gFhQRRcRbhbTRRceG3IO+9zHqou8EAXgs9N7IL3LBF5ez7hYkDkEs2dDB38VlfKIjC
rSBvawCsMztfnFv5VwvZfgtAdIo7eyFxvDc2JqhqVCnyqQ0btU118Zrivj8AJvy+uNWT1zLUSCzG
bpPKMUnLbJf1Zr4L6mU5ce1Fh2wU36wJPIU5gcwCveuuzChpYje0jV0POH9rlnW7Yed+jIb6Bbq0
+bgM9Bx6GTBlG4Nxzkdlf0BjzXZiJm5D5tG+Lsv+Sv70rekrvDPx6wedZp9Y8fW9ioCn0sL3ULwi
yFBSoqnKdZrvMnKxhnlE89/VpnfwIhHKlREJFwMobb9UC6Rou8AvL1oc/mm26TJW4xLnA0oRJhqz
6b4AyYTZlEeHaLHfi6hhuIEzdj0X0cSNV+iNpZx7b5GEb3QLNvcW1JBMm5IVY5Wshry8hcgQRjHk
Xge9ua/OipECeXLiV+anySe5Je/t3CkARoq8QOmnhKv7GkA4MAloxsTeGz5PaEaaOyl1DXBfy83i
ZkiTLVXIT1h18t0OjW/EwThXp5X5iX6u3dmV4dylcHODpVTfa781n/K5mUh5D5AKJJ5o48pJ3DNC
XQPEb8R+y8ug9hdBVRwZCF0illTc3SLYZywzV0WY4GXQQX4wZEUS7UxCq9uQiddU/jVlifpMRZrx
5Xh06Q2064r2+yJEV21zFXkfgcTIadSzBzFoarbulN6Xnuo2AdRkYr+jaM/Zl7zU5vRYmgtweQeo
W9PNe1WKvWTGsKr8ZowbbPyxgA2/SZJ03zQ3OHk9ikflovzz+srbIUsoL4YZLQBOgvGtX8h9VLOF
YKJJNfTuAbavLSuNP/KhLdoeTtjcrLQ3j2c3mt1+xYINTEogdh151yjljP5DTd7Vt0i8qFSzweRb
roQ9n+UYvLiz8+k6rXtCHBzs2jLsN15uLlB6s657GDQEeMeotg68lJ3pU16NY1DXLAXtdtNKV8Z5
P9Wfw2RE66Rx/Tc4vd80E6b9nBIwRohmtGq9SvrrZBTlN7fo3xdbVxcL7dM+aPzXzLGzlzrx24fW
6cWlbK3kzBEk1+XQWhvIyiQj4ku9FjDn10052/ewN8Mfs1FkZGI2/cMNT3CqZME2M8uHdVCmTH58
cNu2JMp6kMhzbFG9Q0tp2amX3S+R1taKmIbkCmDdXLkSLNhod+X3GkIgsHi+y7577GbT2qWt595p
bwhWvWFemTs9G7b7OnnmNy/vtb8GY5mcc1Ax+5yAJH9tZ4P12DrmdPSUbR08CMSx4oD8sqYiuMPU
K/aVJfob585qAvC3mly8IUusgw5qnsShR9PXpWRRBmBt905Q8V63mnXVirXy3nSKeVfD6LIJUiCF
fVXOdXWtas9MuQVqgBF11b8FlIFyq0TvonJI057sR9GZz+VcTnyzTfHLrXq9Xzrb2ZiWCLJTkFi7
DgZjKKT6pDK1Y1mH5Z1bjeV+ilzUCVEgAjRASUk6qRTxEEUI5iZlyY0GHHlMvOZmE/TBFZfET4RO
Vj2IRuVXV6l5n0yucUgE6nigXPbPhU37tPHCXjy3ARIh2aeDBeqiGi8CDtaxW9riAUeFteGxPtBy
Z/k6bxkmMQact4ZZLnFPnCIUbWcoNxqvSKyJfdh0qRfd406rb9+YQts+xkUVeSvCT32IVyXTQ+Z1
57yKxK+6dIf7RuAq21oFslHemi2ongXtaDaClnaJHSF0pGekaS8qOvUi/TXiUPxWNm20gWzuvndD
gCavd8cKt/zSI89L8+pSgXLejSrTcVBaWsWLHvS1yoT7YcytuRLOuOwnd3iy60Ic0zmAfowmZVPB
NtpUUf+V6kRdWrLZNzTP1rZVeD2DNt+wLO3uWwa/29bTr01zg077VNLcBmW6n2UBzw/RSAxwOTsr
00ximIw+x8Q83ljPkYlyl/yCHPkWWroQVQPRnrffoTG9eUijlYeYsydfJ9L1NW0XecGZTIx3Lk4h
N9CZygAM4eRpSEMDl2SfZXmsGjU+VYEmBqeTYx6Hw9JeRJQ/dprQHF4IcYKb5rw61B3raimKqxfW
7n7uvT2aF6g7WTcSS9AZZrovxyA81cqxDrlriV99MI2rkBvjDoRfs0d00OxLO/sloVgcJMzIu5rJ
/TfZ8pByZEOrS+O2x3N5NLNqmB4lYzswnIlJjihW7j1Ehp71ipOqtSL3BvppmsVL609ntzbqle3/
slXjWqu0XKKt0tP97LUFCxGrDeLOTM5NCkcqVHYUt/4wbA1N1Lib99xqledyJfneZWy8Ola9UX1f
5CQI7yjLfeuO4i6dRHNKhil7TQwJOLWC4ZNz/d01A1Hgqzrqp21YN9mxmIzqw1VS3I3wA76MSYib
GCYpN7Yux/OYzP6OeKXm0fXHh27swYUXydPYWsVhsMMRVqtp78jgHtal0MnKGz0zdnKbECWOn02f
3KwbWZndlZbhXIH5+Ouwc9yT64ftsSD3Ybd4wb0U5H0xJ15nbph/eW4ttp6Rm/sgJZQHEsC270Eo
Jp26JcXOvIDWXEIzJ3ppHGpCwzNpXaxJveaDJ0+pKx5hfQbPo0bayfFSHF3IcEU5lkcWQyvf0863
ahi6h2RY9irlx5Zm89mwLi2XxlqJAfgkU2LK9zR7CAwyHWU19A992DMHB6IVXrhJs29Dz+UJR6jk
dKzruw6teGYiLizIpPoSTludYV3Z36RMoteQwGgqhTlaL8kYTjF0KP8+tYvxfnRmgIsEsQHr8oEP
rMqxh1Eus+rOi7KWzUT2PSCadk0yIxzNENOg7ajmAo+egtBQGWd3eS8s/ey2RosToDBXU515O6f3
jjZEkqe88s+1IlrPs5sNWbHq5Djz9xsKY9VhuiHNqR+2ZYPnIDKHrVcFT5x0cq0DGW08IuNAEWW/
qqZfYrq8z7z337Xonueyeljoxc4qD39WvvPOVCB9LqMUE35in/NQP4NjM45apt/hLBHazieLZWQR
+jei5YwMRTWpefhGlkLbvB5GTBmiXnsWcVRKkVQiBVpRDVo3LjMb0G49VddFL08AZcNtkt4EUu2E
CjQhBEK69/wm4XrNzblSZvVY2WiXZ80N6vYVaupSfBq+lKuqnZb1QLmJl5cfO6cQZEFerWHNQ6HE
yg/b64YDLdrqGRZUesp9Yew8HzqbRdZvUg8Hs231WXlKI+VFWrb05Eg4t3CCYQjte1Mqd5URUrNl
yaTQMXf7xArGbVaN4VaBqHocp+oTTYG9EjMKrAycXGdmqNWJmFuPvnMEWmVeMMqj69WLswmS4EdQ
Ge2enN3pSqzQMRtVt02ycLkrKpd5VWE06Ql7YFww++SjNOiqSO9N5sB6ICogDksfHQxJqKeqcfR9
Kn+PgYNxm2WqO7ZT0IdIVtk4djeyViGXE8nk4SepXq+LKj7Mehljp6bBWbGFgEpqm8NHkt9q34DY
cBvNIrmqoc2DOnkNWR5N2B/mviTzDuVaDEScCIsOghjehaTf9zVs1t7Yz4D4wXSaPRZq2FgVjx4t
5iKIxshNb8P4m+MY2Bs86A49vM3wDEOM+Va3SHin6UAkYIhSUE5v4zhE1ym1o59GviwxG+ZxXVIh
EYykiChDq7ud8lLvGM09tqDPEZA7D00efRSN+aS6NDm6JW+DXGgjO6K0yMzr9jYj/O9TASsWFvZl
0v5LF5EfC+z/B9yu+WLeTroAWDJRQyQDRVHQb7R2QxT8Ed3silK/PEXaOoQz6NnMvgUSwo1t+0U/
5Qm69rbwzJ2b5FfFywfsDH1o2Xj5YdQ37hTBAqruoyOf6c2fv6k5mclOL6806/ZjExDG6qviFr48
P3ploLdhFrRvpU1SnxMm/q4Xeboz2QavgJnRak74jrrISlbNQr/E5xu2JvO+dQkTFLVlk8Xgn1Ft
Kv4CmybJjkSk6S0PEKj1DInjRAlsTkRBkGvT0oeTkPEYAUs8Q9zjyooInQM89VKS8+4mHb90lnIn
lm/VdjGjbhVyLi6D4T45ZWp8o+buT4PjzweIiuJnMNGv+6Hqj+xi4gUe1WuT98cgh4BbkQbD4B+F
d0l/ju1/rI63rC1MAE5lvrRyqHZCmcaZZDP70A1Wuw0afIdAgtOvxZmrn4vTQKvO6j9RQv89Qnye
q6//+W8/ofJ1zfz4lcjy7/TP/1SxzQjxven/phu8cbD+GCESQYs4jkk+FAMH4eBNc/3HYsB2frNu
+E9IRb/rBR2m/3/u1DyWavC7btbr4B/mwT+HiMwXUa6wocUjiPXQ/dcibbFy//OgzEV+YfJTbIZk
SMA8PsVfB2WIFlB5wAKILcFKeyMbilNrIoJe9UuwT6iiVlzSePIYmzS9ER48lVxh/cubZWq5ERtl
sCvc4kfNKn1lRQvz/dLriHw0mIRM3AaVjSOIvwi59+YDnp15r8NSPTHeCjZqpHlKh+ZY59ojSMYg
NcBsgg0x6/g4EG7E4EPaY1g0u3nokl9VOfRx0btm7CI5PPhWvUZstI1URoBCd8sUCjtmKDqw+lUa
ePphovggYKp6q9yW6RcB5EPf5rHAtlWohfZydEEhpOYpECTLJU6CzS3otsgu3qQV1PcwNttDxBBx
lQRFuprHFuR4+EN5He6REPdLGfzqWSBsQD2Xn8zZmn3o1E9gQkGNRtHZVgMfP53fgCc+Va71Dg8d
z1QUYuwT3zNPjShrBn2xS2msCzPt76a8hwqXB2m6DWnjd+UocFGBF4UESNwYF3mdfbNCjqB50eXn
7Br+dszGZp9iJ93RG5ysykjJD9P9msOMohab9LHhjob+6M/Pjm/NdJJBeNDa6FlJjtHB8HsMZ+A9
iS0qoT5GaTG9sPD8jHKisLqgLbdR0/jHpRLVXizRu2cs16LFgOK4ub0dCgNtw5LT0nC9bIzJu10a
CIMYhjqIcpr7yRnyMyGeP7j/onmlHBUd5rpk0NVm5HqIINrLpT84dNN4uagGyZodb/kct2g73KR1
J+9kY/2IUmxwBBzHpcv8wML4w69ExwuA0+c5ybr7LIyaH5aplrVMarVPx1rckUV587SKdKQCwk7X
+e+Z5cYubsPZMk6JwvwClpIwkIRwBYdLuT2NJELVln9C2nIL8nr1mffxFIE9ZSTsLvussV6mtsAr
6WFJ0inhSlAideLuB/RsV11IkONQN/bC0ZD+PFVci0niMyz7xuNJRybHG+e237pJeSGNf2kelRzr
u9QQw3PVLwfBm4Kh0C3WfOt3TcN9hV5oTVghRXdvY3rActlWZA7WNF5tIcMrlbnzMzN49AymPes2
6Yk6MPtq65q4F1bpLeWytI0OvPnkHKGLu9QL+Ac2pYXoQ5vEhnXjbQyFRSibRpfR9iDPmXBwnnct
Vl1AYZ9jPl8i3W0I0N2V0iljslKJUgltMO8eOby2UABD/UW/uKVV4udMmu8dAfH3uqpqPFPQd8e8
kmsxpA0kX8Is8qWnkej7AeuZ1033Lh1N0Nr90wJY9RYnUhJ83GbfbdHiW6NOwf1wVJjx6UhnsaOz
LDFvhuzjsaJ6R7KfCThaxpWjxnGX0mZgSEswOQxZd3SC98Ani2UYanotSWaTzbDz3DR9x6MEJ2ob
uEwte6vJUf4sxgPYYaRnQ8bJQvOyTscJg4T0X3ze6aVNGQjZ4S4iJPmQDHijirBfwQl4RAg1YHHA
1acjr4jp6IPtDP5tV2TM7GVrZJs8FNGxFoIJo59Y3qWshPFoExi2xigi7kkUvwQ2b72HwTiUvnHJ
0uhXRV2pK0zDg8x/eA1cmmVgj8vBcDaD0du3AShNYuS8k8GYCYcEDjBG7IXHurbvr4P2y1PmEfib
Thgsh1pfMloWKMRtfUkJbnuxgiHEyIIeaWIdzOCiumGwgorME6faOU5rnRbbC3YmNwdRqTns2AEf
CZM76FyrVLkbN3Oo6gdkQxL4Xwn0thkwUIv2HeE3IFW9yVPrSkDd223pgAAQTmUTHKfK3NAirq1o
2LiEiElkihg5GF7g3JzScD1gQUcD8QHbAplVwGeWJwG4uXfti5rC+ySSR0g2q3roeRPLB5EZNQsL
o1l5VpZgKuUQ7wdMO13/pqVx7YbX0U2fmNqQ0j6jqAR1ytxTUdfjQwXMuJoiFOsBxuuRMYvBtpgD
aT337ifDD3rIjyELzzPdDknTHXuRlOTphyB1zGtUls6pWsh8NxXzQDzOfRfPkx5h65bqMHPmPldJ
+FlqHNKd6b2Iahp3Xh0NfFj0l0RJ2tNu9mpSneG7wV/C9N6Z6S8er3BPDC/hcV5dyQtKSo0Ki6GR
6NyZ1Uw3sWfOKhFnhL9fUdHhfG355O3EhM6prbu56M52KnwHZ9+Y7FWXy7Ndz4STsGjUu3RmwhOM
dfhYlWHybvi59c0PJTdQnQXdzm20ZLxGo3yeSJ0nCVHU5wVPwvcuc/ZTNzsfaYDOLmkz/6PJAW+0
DPd2TjRy9TuTEWxABXh77htO5Nzk6qkaY97XhaqfURhGlzkwq2vbZhwVKf0L7yD5AQRk1Dxwt//N
J6e2bEa9kpF/aIiBTLAcINPJM++7bbSU177HrCccjilUm7eyb924TBB6Qv/mzVQMspsGT1FrMlHv
yCtblomA0dBuNL76Xp9YicgfI8f9tnTCp5I8zzVkzg9RJN1qKTDqapXPdGaLdUjCqt4GZQSexvf1
xzCkBL9K40fpmYJ0BzupqYc881BLRSRv44WPqe6DC0xHgjHbheBLU15EmL5pYXcHnE5vhaf3iriD
TfI7j6VhCTLOuflMlox56PJI7fu5KHCOEaWndemtEQhH/NLT+myMgyNXSi7isPRjCDDBZIJacY1V
mHC3DCiJNjFThApFt8CD1c1uJNCRN6q6ZhFRlV2emHj5+9FfufQ264y5d+YxD0RXrF7ZRbNpjniG
cBgF87scRPlWRJIFTRVORwHlScUhROd1m0ZJDH422feRpza2Ez7kXZBu8b1hEfXalAFstBBjVchd
b436m7Zs8nQIV1kNow43cmhE3NaVhhugYhK1qNcash0ZHzKS7yFGeGejQ50B9+QFBwGYFO+pLvUP
dpZPCvGlNINt1w33qk02U+qL+8QS8sAvETSL66axZWmM69iqlyX3Xn8Xwc6SqCBVZj9DNiTwqfvi
CFZ+uC+JhPLnkvFj7oX5WsvuI1vEeFlaC1vdiKp541UhCetpct81Q/4aGK734mgCwvyKHRJ0IfDe
FUmsjUyQaPEtnqIEl5n0zJpo9CDH9T+z3bVHpj1ehCkQ31rcDWL6zEVo3tWhsXUWBqYdgstVJvTP
BEUnMPN05UXVNshHKBaApyDr+f5IBIRP+DUPqVdVj8G0HNx8/l5iwIZbmlIFuJvWD9eycI82QTBy
ml5Hr9o1nnkhQpVibkrYPQ0Obya1bjgTyJz00W5Oy2FPxum3zPfIuCJHZaj7h7FfqNV0e/RkdLRm
k7UGBLlxkMNuWfrHsPI3uadYfRubuvhp9kHcpiYw81mt+DDND22EP/pSHNKbmnwIy5ch1L/C2d4K
1p2rgrcVRs7FqTIGrq1xLgaExWF3ZIi0ScuEaKPyCU4q14XlM/S2oPIRxDIm+msYlR+XUzAd6773
TlXOLbOkfnbXGhi+23Em7Td0YyZvmMIzRbGUEDeXBml7NgjqQQzuX4PEfDNaLt9J2/TdLgmpJWcd
H0mqPWqjV1T79aq1OMWWaOYileUxh3GolxojvjffKxTKclKHoJKbwoTjl6dtEufZrM430Ot+qKR1
XzHz3LNHze8nTOd9Ml6MEYFE698OR2bqD53nXpj7yFU2TvaO0KKcB6nAuGo5yaPWo/k+zqzflzyL
NpnZfzmpUW+KKSDkjoyU2GrICYP0P17ZS8+bKINwESE+vjK0uThh/zARLboCB2+9B1JBGOhV+pWh
AF5x3mQfBWuGqRg4wALenWF4xaVVvERWtR1ZLPtFurMKFu3sSLgVmIPn1rgO8mq6sGT79EmEQKLc
dJdi4Sp1TCJlihzbaOP5kFJKqq2hjNZmBROkZqY6lypkZsmS7c6zhXOURfkletYCyzzb58hJXlq7
uSOTCD5G335k2dwdda+cjUXs6U5a+dnusuQ9yiClYRVA+Lgu3UasBfnV5Pf6+j00zfbOGxq5HUJi
lZxbPlYf2GRVqvQ6tcF2DDRKfO49vZ+RZbVeeSazenwilvTBDyviz4v6ocRwlCbpd1RyZ7/pblHd
8gO7EanCidyMRrQ3MgKyez6FYeL4RNbsnsOBgoHzSN6lTlIQQdX5salNfzVl6iRa6raoLpadOyD/
lFnovIpmMmMSmv13mB/dGyuT2OnyeHGMOBuigE6825S4ENLK+6aR/a/pffbu6OyVB7q9b6I9pHp7
B1V/WI+RC1nltmgckxeU/cZxCucHW8kP3xXFxtRhvvOH6n0oWQQg0gm9/L0bx3ZdTU7wLHPb3Hoe
RXRbcRYJgANujxvYkno6mT76/DpX96jrrkKYwcrunL1lvA/aYNDNaH10/b20q+OkjXuv8NU75FNw
gHamDqE7UssavIBJwurQW4Z8L0fPefYCHmCyFGCROd0dEUA8XMDe1nVlmWtklD972RycoNZ3NklR
F3eB6xEFeb/OCrJ8Rrt5inL6GZQLsDqD6kc4imgfotHfYweHidDdZIOZxeEaLfeOoV8YMBLC41Zn
ttVDzN/n6Mj6G+kPcg3rudkzpcCOLunk7hY26Bs2OVGBysatsWRPtMvM20ijIvv12Gj3BU6UAi9s
tdRftnHoWtW+uiooTkbA6qppWXN3gebtZpGGlJcAjs0t8iRFaEJbqixWOIW203tZATKpLUlmUErN
0XnFcCq557+iWWes2kyyC005n7Tnv9RBUe2xo+sPUVrNc2749qZeZPHVaMfHhzkX22BCJk3qHJkQ
jk6BFfY6dmxHcOg4+ZZsqvw7Ed7RW+Xo/t0OSCKW0vvK7B6qT6g6xjpBvTUymkMEPAmaH6wqQ2re
tm+6Z9zKtVOShnQ0b2AboZx8w+Zi+cjTytgRXjStPXbPYiWUUT3yqxniVkUgRwQRYObsT8O6R3S6
MosheELTU68yBFoPY1Y6j50TyCZujEnvibuhkeon4DCEQ6yRn/f3zlBX97Tg4Qko94iMqAvuJoMh
qppz4HYhNpo5mwixnGBO9SWLbSOtkg1w8nmrAl8eQmmYz0NoyTNpW4LRSZCfM1vGs0bBRMxMewRM
HKb8SD18rwd+Dd0UzQfXLE1CmrwnqeodropfXsf2m1F0xaszcrIWkzve9YV9tRuEMd6ACoxtFCvd
lTnj5K9YMny4QV3tKGEKCIvsZ4PGyh77dPnumPqcoHS/mKoKN06Z82Amtxl42VngHhsxrqyM6x/g
nm5w/ouC3n5q1dOkpo8qN4jf03XypFoAR2xFIAFFiXizDIIxSc5gdmDTWN8aej56auAbKcqZUV/L
2GUSY3CZXQbQdp682TJkPSqDwY5pcM6RERAW7BkOAi92VG+iV+0+8buBA6ria3Plm6urbiWF+SG8
GV8J384d9SbDMxcFUlepJ4QXb8bYnCIhoHh5g47rwW5XiT8fjeJm72yDG1ZqsHBm1clynHUY7AcC
KV7D3HDI+Zss1iCN4U6HelQE/41sWVciS2RsoWuJp5mxRTeY4R5GgXp1eivdF1JbfGPWctfwbN+J
LpVX4rRYYZOc9hoqEyJV5SaccoJzuV7wA4at6ccEG8iN4VWiXVXCPpG4PPAQLvPFIyOInq5IH8qy
1kdzgQzvJggdU3Ye7ImizOV96L6YzoDcJ/Ti6BqpjbLaALlkjHd+5hg7s7at66xBauLFqtnxOQ75
FOU0ieeqKH+xig9j0VMnkPOTL/BtUm/XLCR9InAEdZYjccnN1jg0Fo1vAJ2QeR56xLVtJMV6akW1
mSOLRhKBM7sPucsLDyWW7MLxBNR0KxqfEFfUchn819oMqLdz5a7rCNYPe8rpSQFLOGHKs7e9IZLD
YqtxW9GHvPlZu1EdIbJNkTZ3eiTViNIX4JV1ydNAPVdeS79USWYnLAEPvqcoPKfAOZNS69zZruD2
nFrz2HXzdJZKztdyppCkCbVRpHU6zuxErFD77JGLdDNO9mDriYBfsB7esYp8QmR4I12dCpftrzbr
N+R1xr6K0IUEkzZR5FgMJVrREv4y9PVa5Qp5ipv+mIhutAXgNhmL5ZiMZTx4lttyFS/WA6r4w1S3
y7bMcWsUdRTt4NuWVHr1A1l5zJi7a+0XZ3OpruMtURDcyMat8XG6zFmi2rA5tqp+4+v+G480vWPq
gTcjcFdE5ncasyORApsWLc1Yz+bWtEiYooJomAgbT4UOEgrXOvkUPr+JUPnbIoUFhHXKXo0c4a9E
Hhy7wX00PXQ6hZv/SlMqP2bnxTed4l5zb1wef0H8WTsTDKZMbMWYPxKKN2zIPR9f/YYFfmfXJus5
BTVi0EnsE8xaMU8h4ebRCNnr6mNJjqZp8E1GKvoFrH/LcGTNotFGk+ej40nbO4IMGvp6jJt+Z/k3
GJA+Ok2zXkLvFCJrXEVZj1y/n5/mxeo2czJ/dxsvjWktflnkwpbKFDtZYQxUs71KjTHcjcyf9zIr
6rupIhh1qNLjHMz9eYbVskfbwqECZfouj4K3gLzCT5vxJtGVL8T0/G/2zqRJbuRM0/9l7ihzOPZr
AIglI3JnbrzAyGQSOxy7A/j1/URJLalmpttGxzabgyQzVZFJRgDu3/eu3bfUrUiKylG2nFGgERTW
EpyHGG03lB53yZqb+85ZQ8X8SyTMDHneJ1hdmadz/DSW4TTrZZhE2YPYEhbHHmzAK3tjfi/yjTOn
X01rwNkm1H6YiW7f0YSOjW4uJ7O7Ohez+qfrNxjZVH1twJiohaZBzEp9lx9O8y4oNIqHMJ/z7ZBY
jsFaoBOytbauan+59AveKbJRy5vEL4opRoDqf5gzigosG6b6XII+8KNO9vnPsWiWGzmkOpwNEwX2
MmGCbTEzv66kSIf2tnwfKRra8ay8CU9NV6VAkd34hgVruu2YkyD4xQDYJmz7IthNnhuPAEN7scQB
ta/gZR2DuzQd6mfdlNl5q3PoTCOgHszIEhHNCdlxlmFvbDpEPe0nteKBMtnzfJFmZwyKBbdh4Z5w
gUeY9JEY0w3ySNL+mUKU721G/FXi43HANbNrLe+wer9Gm3dpQbhKX/fXlBf121oE5a1LBiAiMY9v
v/H27UiEmLs2HbW+Eg5nQwu5XZWlQdb64dqm0L+D/q4D53E0Z7qbW/Rd6arTp8CASIKo2jkGx5DR
bJSQkS2+S1o6MRPILskAxumqC7Q5Q1yS94f7q7qZSzY9E7HF1BVzROkDbpKkKg6LhNeoauDtgt6W
yCm6J7NzwdyyR3MRwSdJQgtiXaO4yzfuPwLNnBm6pkBu1vDGST1u/g4X5/RYT+tD7RQcG9Z1Vind
u3XsdWwrzUusVaUZ5eTByrfsNKTFC+vNC8+oDHsyD5QlPjKZxB4Zc5O/nfomeGwybf0G9Or4xhxT
RKLjBcqasoonxFScNU7/zadz64Sj7xf+XiAjYt1p0LSKo7Jz/lbJtWDVa++KxfmyN25jyiet+x5K
x3aRl+pWgD4nm2AoWHmgJ5zI34Hc0WQT6s2jXU4RtWLNbpBGE7nTVW1fms5x6lWk3AFdsU1y/kQs
Z2+Mp2RI4IYClmaOe2uXz/Uct0tGzufm0XCtt7zG4eO7D2OtCV1L6ol84jT9AAIvafnqiXpYPPc9
wJnDESMQtKEC4RKvjfeiCuqnzV4RPZpe3jyV3VS9w6U1EbHrFQtyg1gp/721KLor49NslRNbuPE/
RFV8B5afDq1qfvk829zq6BWN3da5p0rmkCZlo7pjotiix60LDmz+3+jUoqCiZ/JRuf+L269CQpWE
tbnFlZ80t4XlrGeQ9yXuxdA/224pb69f4Oil1OL1lr0bu+pJCHH1jG+YG2nsw5ybyB2KJ4XRWDGQ
JNt9XbTNoR1ofvZmN483EpQGF6++qstPrAMv7tLc6IyoUaOEzqTHt8oQlo4VwVtd3b/6kEKofROL
gbno9laQwLB2xoNnk0HA+2DX93KpZxbt/Eit8UpypUXiXO/r78zkj2M+V3d5V2+vnriqeSwSOXBp
Kxrs6bJYSmKMQM8LfN9ktmoktk/dSvSXCTv1iEZ6ugyj8iI1B1elfrBvlpQu1lwYAD5bW30bmBWj
mtywaKkD4+SPQfE8Iu7d8+hN486iLS7En7Lua9SQ9NhKC2WVW55TtxsjZttP7kuJNu3aStDDXxKb
DAASKCTaXf5MPLN7tmpnb7h9eWkzjO+6zRhpq+E13a4AnGzRHXZf0hxPNPFx3dd5+9Jn/u0oBgL3
FCMM4nwU8xg3COik5nwiOjzuFz+qURffyVSoz8aZ8MggEwrTqcKB4bENjrjhT2sSNHc+rdNn0hx6
oiRxRNfpU8If/CYdgnAtrxzWMFSSwmRk9/PW2PQ693SsI2ABpnkbu4YXltw9pCDjrVoM+6ZzO31s
1Uo249h8YzEk2VBLinRRD7aOemjMQcV+DkOQBoMTIky0COiFrcq2iud14ZKzEuDdmhC2gmmWS4Yq
eKL8Pt0JfcyuITDj0VW0LrRGIw60Yn2UrvHLmFD50xGnIDRJdCyKDq676bsNKF3a0MLdVfIJfeuu
+nWcpq9Ro8FUDVv6ULEVKPXup8vKxQ8YKytreMi2a4prdhOQAzkOSYwsHRYb1DhUnfzWZXVIS++5
61xSPU1SJx7TrXDvuPZVvEncDoVoo6zUl24w811ucqQm/VXcVFOhjgg68mgj2ZUjlESP4ms2rAHt
TMV6Nj0Gs1ve5IO65HN3l3Zufpt7joAQrctmh+7d2GtaWlAV2C8zfMkxpSz8PukaIyKjAvTWKHuA
0cbyb8YFWDlgQ1ry9aOGtUh5S098QuhAbTP0/AZwV1jXDgbSaq/Unw1Pc9RDYh/MrJh+rcXIQr2k
41MZbC1j64zCvlALoCnpX7HTKIp+tFksSLe87w6Q4NnERAWo4e6HxiZiwz6DbVthljN/+Kq3n32V
FZDWC5XvI1ZjnTbN2c+m4o7EgpEZaaBC0xAFVeGNuRMd8C8xGumxrc2HDh/LeSLvGQvRUuE9rlDA
KdIsIq+xR5TqpX1E+vmhr8ddSdU0CesTnIUL30gDXn2yFT4IrKnpOfH6G3NrjEOTAVGW/sfQjphd
FrJMJ+xPxIZMcZdz0parYd1qPCAUKR7TrP81SI9PZA3HpTsUY/XkudOunKniasNMomfoeMVz6F7T
baOkfTf5gq4RCEFR3ZLaIcPWfK9aIGW/ezYccJSc3DTLGFjRAIBHdwN8L/Zagq928oB/fufSgDUu
PhEe1HmHMtBvvK43WozPmKuQXbTyBEYLpEZJ/TpHNX6kgveo6cq4leNh0eL6+kMGV1ncjCXxbrUF
lsBVNrSc1BvSwa6WpxarbG6YP70C5wRvSuHDD6ZYDIhawPfhxB3+m2bjT56NGL50zmZJLC3CbBYC
EAbjJiOJDP65Bt6HI6SVxmTUPG3KNu8l3gqemVrlCNSWcjchHY+riupJoNIHghn8Q1lWy102YkfX
7XQsHAgigCU+QyFeNk0AtVqaB6TU5A5OPseV7Wf3cuoohQwQBaOlWSM5TuLo4j86lgCLt6aW3z0v
RwuizPLEu2GXFzIzugdU9WTo5kVCkuDE7K+40ZCU/lxcxzhwNN5vJHJEBrwoV7f9MvpwJ/R4VO/c
FogEGrWF7DLBIevLDzVACyKqr2I0r1vkDeLLb+z1PvdQyOXLMLE/5mtkm1MKaO25b1s98QJXUHug
6WxdBwT9ux7TXGFYHxZLilLNIZA9OS4cd2TSGpZuo6nz4NVXGZYci7GjzGPidZHtIqU0/fwXm0vc
dwpX8xoc03y4MVuvi/1yIfY2p9mFzZPUXtdKShwj2fBO7e7JyvGTzDqijoQdym+DqJrZHvvyQeXX
c7H4WruAdlGSL2c346jNN8zZ1i39oKBQzETDkD0jPsG6hBttY6qeb8lx2DsCbF/JJ880zMeBvY79
xn8qK//dsEuNyBxcNsEa4JgwNmRQKpae4IFvwrhvWRU+LHNg16btwz9MdoPQxh5yeaeBfK5EDLz8
FHlot9rfFosdLCIhPsd5FgP1rKt9KgsRTk4G9r8EOUaWcX2BDD8PKTy+NLnWCmud4qzy0wsC6OeA
UuHzlDiontHDh+AzbGdJbjDJZCAY1TllyVcFQT+F++Au+b2Xd0+bkb+2xnxYhvRAp81DbntPMidD
YQP2IxKICJnUDJ5TSUNsOs5ubBZBDcmWIRe26VrfCb4v1MaZ+E3IFMJj0/D6N1NlNdaczApCx/KL
F7SmeAnnjJ6RPVz0FNzVPrj31lkoXwUh3qn3qEjzoWp4X7dEFBcmtx4K8jTWhbOpmCk0KGgLFMDQ
Xqcy0nNlkKHJ4o2MNtlt7regXxsywofs1M+peFnypaCkvqIGBbVnwevsqMR/ciocVo1wEQiPm3pE
WZ7eME0SsBNYVxhLcC7NiHy/Mi9BeJf4u5VqJmqTySH3yiqaO7uOvSu0aSIzCNXKQITM7M4ZPKLk
hXlPvRSHaMur2hgiUkFylcxfj1gL1b0t05OXpf1tRs5hjCYe5/9QvNX5mkWYj97m0mcrsNAoqb5O
H9eKq9mHd6AjJUbT9SWGLto0VdC24RMMjR1/h6jb2rnB3Ma+W2BoHVpxqE0HSX32IDiGllE/Fjxw
YZb0N22l7sQi771SvVwh0P2AjO1E0GwQWlpUe2HBDwQTnckDMTsv67L0kbcYd30pORRcQIYJMg8O
vX9CXQajSRA9gPtOVeneTrd7v0zDzb2ywyT0RMq0nkxjxW2kPLQ21beyQbFA5uqzMpINotgjyNug
TFVaJImSZO/03OFgZhibjbt2GLODkQWTQccBhoZMrT9rYymi1sP50Dm4YawMcK0Yu8vsMa823VbG
6UAkkPZW9cQ8SbHyJCZun8a4mDVvdyX/fKXmdN/andyrpiC6O1ieG2IW4fC7Q+6TQu0logvxdA07
TCkz01kKDT7bAa+URvFkTiL0KJSMaJSW+zVfbphLunPbUi1AV8h44RPB2mpV9UeKXTn0tta/NDkT
X9fqd9wN+ljYgkzbZCD+KiUcfNr67QBf59/lQ/c1QydgrEt1TAxE/mDMg0QG05dENIl4CJLPupmY
6bI0apBtHY050Pt6vk6uNlMZEE1yCYT+Dvc6HNFocn16hhUZ1hzgthHpUW8u6Pym04cJSDYqKM2M
ygnGJVG2uENDh35atsu3ganlhp/1kls5Smr0pwd8kEJDBnXJw2bYfewUnA+97MWe0JbyG5M+hRig
x3jOrOChz/L+kYbuioudUYjtw/6Z9kKfHSG326Bd0i10pyqPAz9xTrbbMhoFU3XAQ4KFs62LR6ty
5Jl1SN+2VIqSG4XExYU+98bId7HJgX2tj/VQjr+w57Ss0EXif3Nm+cAYicC7GTH/MjCO0KQihR15
X7N+wUSGsK2KqrUSkQEvDGEBCxoZ/OmjuUfbvlp4DGnyyLrvbeKvRlgh7/0t587hUEPKtcuC1TJZ
Amw0uVm2mOfBGhTzUTvc9mM25/txvQo/8J2kPq4DK30opdoeW9kAzPg20cEg0aQzEa+VtSRkkITF
bSZzBpl8q4V/PaIRpfZd3FqtR2QGbwbZYp+tg8fJ2TLy2GsP2YadM7Vhth+OjptGaNofZINn3GNf
oX8xeJxcc6BtLRFnu4chi+28mS38aZpiv8pHEmKA8EVBudC/IL+1KqjuM804tM7lRdtB+2jOctoX
1fRDdfa9bbDhFDY8cU2M1A2afoPUXojqWlF6IlOAs4xWTU4j72NUm3lrjvkpNRRWXd98IBh5Pc5K
xVbj3Tc+6Ls3v2fMtEkwxVaw7IdxPgu+nbzofqggfSt6SOyMHgTQgEviBqdlqmIhQfaYDeO2oIeI
RiCj3E/cjsMO4VV606UTBtrFyVlyVuO8DWkXFWNmH5iCaEKptHVOC4efuUCTQxvN3+Ww7lsliAPc
tLc3M9yFbsoIhJtM3MxL6jx1GRToTmWJ+WPwCoIY5jaZX7fC8K5+heLHWBbsR+sYuFFvJVXcW2IK
R4bbDNVIn1zMqh3fGcAe8VtNgMBL6h+NdJgPJZsLvmtisncsDV9unWOTdNsnZdnUtzrrfSbFl3Ik
XLRxwtRzEYXa85DedVQiDcSr5L19MVT/nDTOT2I+uaKJkWMGCSx7n/mJsV8Ko31xJezwDk028fE5
pq4OWwdGH3IDaifGasiljVzeldHkL5X/o+o9uAELV2zYb431ozf6+mMZmeyyNCc6rZc0VMxGdbJ0
48RSNsuDasz7SfeTjgIwyIurAZ/pvPLTj2y7PqWVcl9LTa5euTTVCdREMYNazMPciZ4e7+tMyJe6
rBjssxy9TzdlZy8LbPgFM9mT0CQ/AFqfBHTQjVfxerAgGL/qyTGQsucqeKlbHpNSrfWNbP3iuDjE
Vie1tb1nOXlnNazxFxoKdWvXa/EtRy4LM2EYp0Z2fB6t+WN25GcbMP36eVPcy6T5mKrJvmVdWd+E
lMkR5XT/uKL/OQwIWX667Ainqe26eyFa+0HnrjxLtyguZFn195zK0Bd9RaBAyTdZ9o0+eUVZ/hz7
ADEw2oxgMQu+A4A+a+2nSyO37I6cqjpO6z5a3bSI+94MjpRkiDeqdn8SqjmeqRwy0dkh5l74wO8K
Zw0iZ7Ef6zEt9bHEevo9bYYl8nKVPfO+hhCl2IRyV5wQRdMTon83jj5tYzqeV9qq0ZXMBeb+qe3n
2LGXL90gAsur9RouuO5VMvWRM62/DG8eMcq36pF8zBT+Zsy5sczq0ZtX4EXhm/tEYdBlTVvdZ6oY
UjZhxw0roYZIeiW2r8H5PtpluUbtUETD6E+/PA44hB0OUUUoWXHmzhkg1bCZ7SH3pLxrCZaITav4
qVIDKkHb/o2bDV8D3tLxCABV75Uxec9sYDI23RTPIX5raPX2ezHDMmoj57XxfRG19fqiDPqIA+Ch
MHCckzTIRQcPss9gbBzH13d/LbYPL0OTCX8cDCAtzTMZDVwFA8L+46DJgZyC4FJfiQ5/aZoX2hds
yh3ortiofGPtRnziUaLLH2H+Ui7lObOsX0FPwYG3Rsi9NQrUWBOtFgeLMsOosYxtrweB2L7OKu84
Kgf4ZbGGhjyGuaadZnag1DHKa2/zqK4AJpOjezKt6Tx2EqlVm9jT0RVOcjbLzj54o1GechZZ0A8z
Oa21XYTT1Y3ZBcXZwTCDE2L0wSfaOiyvQQkNIeZayVjCv889efg7t8j8h2QbCd7E2nngrdggorbk
myTh47PxA7zIhBEeGRmq47b5Rag9hNeCoesHUkAEkRLM1wNcZ/YzVyKuKBdyyHwg8MV8mxM3JTcq
QNSrQRo5u0X6HdyE4cjtxXMNhx+mRhqEg+sOT9UQ3AQW3U5NvtwqL/vMt3YK4SSLC5wo5TGltuIC
zQSxmQ07j0UUw9HPZ1zoiCPCeSk/sYC8UhT9E+N0iVqum06DEyzHkXjYeNkcc6+G9RuxPOvrkhn3
qLABpr3gZcplQ7Gl+JgDEmcS5gPC4K8a4i44kYV/11T2cxDgDdPeQDYQUf7hjKUHiN15Idw5PTRN
IuK5U0+Sq/pRD+VwqA3C6cxMFEfLcBWJowiiorKu9Its2kdEB05YgCIinr0SsSuIrMDfu0ut8g4m
IdZdZX/r/nxAmsZ5stBu7PJh3WKVMa1JCQoVFKCNu9H3SblfBx2JnhYjwQqb4wcMJosUPVOMJ6Sc
+ZF5m6PH3fxXfFU291kHpKeM7tjp3A8Dt2yuSQpYSAzDOTp94VyykefST7EYILwd6Yrxeqv5REXj
HfPS/kjrgbVJlbfCyMXdNNHdlXV2wuci10PN/bMPBA4L5TDVIA5hNR8nzpwJd7HVlVFKYwBPKnsu
GSk4IM32QcvOuh981PZWusLgG9jfX1GP62M/t8uF8auHVzM+tzm74kO0L/Fg37dDx7yzFjXY0nXe
Smu8lJulL+5QrH9LQvq3LHv/0xL7r2nj/3UM32H68Ze4ruu//TevHerdPwLnb6lYnChXb9x/hvDx
T3hFrjG21FL/S3qlaRHBRy4evjygG8eR/GZ/d9rxj/C7UtLr8s9IHbLlvxPX9WeH5z/zutAWugTZ
e3/+4UzT5nf+q88u5QKifDOt71Hcjt/8epqOpLMWPxltqYxLrbl5y13GiaPwRHXSm+5iTy1k+AZF
4Yw7Pa49QjoUasBycYdY+4koHOPJEmt+TyqOfFsXI/+GdiwhAJlDR7V6104kXpmKQXS/oAdx1tJ+
IcWJo5n4pCeDhzciQmF5MZOxALhfrPKS9V73mQiSEkrSAnIYHVIbehtrCxSpIozW2fybmsULFG+E
acu17i6OK6X/t/jsf+vB/X/Lovuf9nhbJKT+14/3bqrSH/1f49Wvv+Jvj7j0/3AFMh7ulD/dn/8s
oJDyD1LOTFomrlUMDo7Tf9hJefilSRklAevU7kjrGv/494fcxk5qOS6/igRq3/X+vch+qBye4n8+
5R4Rkw6HMUGyFj/Ipib9r0+5rfNEU2SKNj5Ni/uZVIzIMVhAQ79XgvSvDJnfymjF8T9RXrwDpMS7
VVoTlWO5AGRy/c41kX441DPaeTKEK1rAJmLfNKmMkeP2btoGvianV9iLKP2RA4zguHlhuThSsdEs
PaaSKgE0tNhjmSxTm7ycP4nALDP9x8lwPGNnLtJNYYgUSo5GVvgdrCBFWGfy7bBxLK9FtiaXMdn4
seg2SuzpbeuJk+dU3rorEzhCMiymMiW7i+hx7A26eZvrGveocy+t+j5zxndjS3aL9m8NB8kFlE1Q
Dwjky/1VQOFgZJTpEhMJGdPCfkwaHDiDeeTfw5lSWHNMlhTSax/4Ad2oNT4sNCX/dORrHyjUBCKT
twWwPB6MkODmGMfwEYz2Rzd6d4lBJo9fnNsuQC2wsBK4amcUY7yZ/MrJ00je23hoCLBd2OIXTewR
auLrf8WIDPt+l/lCz4z9/BJ7i5LMCNueGvbJescPtV+b+jT6QWvujQ4KxSdrJ2dUMkAQZWcaX+uG
Bchc6tccJHUs+8fcVT9T9GU7t4Xi0BR1XsNZXOIkWpP8mfKbvXX7fLIz1LnZ47CJ/VhVJ6edH20c
eny87737WuA8UsZH6lv7YlAI7iQdfDosR/cWQSMf0oIWXxHcZun03Wda2TvDgOMwFc+Z95Rn68ss
rxaJ7JA2K+LWCWwMaixCH4qmrQwit5muewMjRxnnDkLWZAYV6uRZrQWB4vaDnQTx1Vzo23msUJUS
Jg/b7z65ojp72sQyc0X1golPLqce1KhDtAtR7iG2G7BbmsABzn4raP+r9qY7U4/p8beWL1PanofR
PqRBhdjV+O7ShqVa0gzK7hPmnQAEF76F2Y1vLfeGhyGl4bJ3nuBrf082mqtleLVZZm2448iHkiLx
JCbL5x58LhqQLhfkji4ocuw6oClVWjSN3uU43fAuPvnQcAYAx5w8JdogAqohU9CrHoJZlC+Zxuaw
4IGqkuroljOaAKwWnmhjKYwbN8m7j767nSAcd6gEHfyA/avBvyYNBK9rMt3X3BlLtV7oIPlW1TOC
FL8gF3E+SNziK+2XfUOr0gzSSIFkN0ByaKIPTbdBHVxTLZufnS4JAYGHOAGpwxeMqKTyTg4xOSb8
B5FjQEdo9UTu32ngwTnNb8vEPIq2usl89Pl6dB+8djn16Oe5CpkoE/w4LFBwnUMY6PIOj9eJqI0j
bNTvhSQxeLj9zBMijfokNLpasmekq7v7kpilB2tDoDkQ5lDfLBCbO2omonnNnkt388CA20esVmfi
HjSyHy2OBqwz1QZfLkH5xZqEV+vOWK3kPguFtKP8WEVPNuSEqdcmiaVwBdIZssTg6I8Zle/UUIUm
PLHCt4Bv9tCkKP/AMKrAvtcIgcZMRhI9/lIhtMnrCZc9JgavK58L032uR56/RL44ZN2SNXuoEv7q
fnrjmTWM37DLjY7tHsb8DJj4sNTp3bpstyRWXMS04MIHjO0kTE1wIpgJZsA+Shq4stIlMMmab+uU
g4GNlhf394IBzEB04Prj0WQ5w9UbmvUjk32zQxcAG0AZ0Vrps52s93LobtyGKnKKwHpTkLOI8tFB
MW0XJyh9vp7SPaL8J59u7ZDWjys2Y4FpY552lkDc5CvnJ6oUQE6fv1LAMu26/a2o0C4V+Y1nmLfC
7BAkUqrulV996bZvrdW7nNzpXiKegcK8JKL4bl9Nz3l2qoHbOnt7xih8m9kUBXj4rHr0TZa+wajC
49R0oU3pWmW74YIhRFTW781Xe2d16ohrbTlS2XE/sBksgx/7zvJGn8Q+qBUgWKYv3uSeLDGi5N8g
vbQX8g3kITkAh8TwbkaPyl+7u1yPoyXJyL7v5Gmxv4wkCGcHesfyfi2wKoKoPy9/cMQy71e6vnJS
EhjYdoSZ4L83fi/JLezcjU1yw+QXF5g3tCOqP01MkMJa7jTFj2z85bVPBEyR+smNtXcY8ge9kBdp
TzpW21Pevtddu9A5txxt9ez3WHSC/JyU4rYbDcIdkxo1dGDWq3/jLYowKX9ROP9yUiHAF0Y9g2up
RP0aF3d8z/TYviGAn5qj7pN0w01rBWDmhcbVpgaulsA1yaLCRPG6bEH1hoCQ3lQszM7DApFF2pDl
e9/h6shIWWvn59rwo3e4flbwiWJoLo5VwJp35cjbiBLYwYmCGrLVvWnsKr1uPWIvCU8U1LMZ1rVH
cUVSZcPPoPeMZ2sanAo5gykullpJqSiSXqoY3XmQ7yuwBuKt20Bf7HIsdJxZpfHpynW0QOSW/oIp
PhEhQRV8CLNYOV2qljf8oiq7/kL3oD89qxfZHUuGizF0JQsuDAD8Dx2OfExIntFOh8wnfuCa4ZL4
R5SYeECaFcI84j9Jf16G1Xof3ZG/LRMSxHEHeUrRiE3RVs4SDJSm51pdqnqiIAJ5rTuc1OiV/q3Z
1E7YOFtJJNLU40Amy5ANWLqGj7DeI5R2tyJPMNj20xRbd4HL/KCXsb525PX4JzKQvQSzI/AHShxh
2PGCsjSJDIxDnAa4rDDYmPNKqlZf4lohUP/6spetMYXZloga+znirriYlrVGm3QVePsEOxy9mQzw
m5K6QEqmg6TyL3NR6DxczNpzY5hNpe/0ksEgBGbrNiEpveNw8OhnTO7b2u7dd1IZiUIlgZmCbbJJ
2NMHcsRTEDqTbLDS2cB56sHJxS0upoxTZHSRXQDONe8dchqaKvJumCOeAJt7GBIKSmgu3SzecoUv
BpctHMggFDMOWXNk9DgBFH5oS9vZjvCCSxHPwZRQSqyw8kF0bEQf8P4IvdeQUL9pS3PZ9XyBkoYv
nyYYihdscE1zHKaQlAnjBsTSme7hkqyXRF1xxrLt22bftgDhR1fzW6GvTVaXht2EN8b1jTw9jUl+
BQIbxAjXkCYn+6hqh6bLBLLbhHNaJjcyfADRnaeS5oFndmtvUJghNnfwzt2MPq2uQBEK/BT+fWzP
1rYWb/aKNwdPZWr1Rwc51Rve2/mSdBolgwyIKSIv0bU4Zy1cDV7Kpwz7MmDd2hb4EEhFYLyEyZ3D
RIzUCo89IOTJCMRUXXXjHuIpd1nxahul/b2n7C2Ni3QWVSTE2qODaPDBW8XsnqelRXetjdK9aF7M
IhJJRiYISwUmNsOcaMgm8AC8OpU0NO6Qb2AMc2gF5Spn7OX/waHcRt3ijXR7+1qCHma9f7VZEWO5
GwJr+L5OHp76oE20ZsLA1h76RVJ6EZePaceJjWCdmiRAyohHB7jdTVz0V54iVDdOq039qodu/jlZ
EDgI3Cf3GoWWOJcc4Plr6FIc0jPZ4Ss+2zmZqGroosGUzx0lE7FJEWkaiSIjZNex+JayqqqPBEI6
FrQMcxJUqH6zkQX6oJsLvhGK36Oh0PKnA/9TMwbqazCKNnPEyelwJl5mqFAVJ011qFWd5wcSuo3H
lS5AfI6pSj8c7zXlCQmz2p5+jWhTnDsny6fHcu4twNoUE8XOd9Pg08ZeYTP8juv9uhpjHWaTlnh+
zT5BJeZxOxvVhFCED9h99lrb+rTUiEVOaof0K5xX7aff+AM9xV2vrEOdoGLYaUF3xQ7RhThl+K82
ohxqeCbMBV7IoMR5G2AfIJ7et347iSYjl+y3MTI6GtSlthyilm2PSGuOZqIMCKfTnHrCtGuUCL75
G15a05zZzlABoOYl4/qmaIZt8YAxJNDgSjt0qbwnNWAa2hFePHwuQzO5O09PfH1j586oF5XgSwIL
4koijHuMLTo0spBYTIx6VfVk9V1Xh1AliD5VF6guzLwt4WnyAi5eFK6od2R9BZSHZrnGnW+mfTO3
FoYqBHtUgHR+qfdr6xEC6M4JOdraUt1jhuwFL9VUZN87tw9+mQbcZsRH3RKcSFYfHHZKNtLOcvVc
7CF6l6dK2M0j+/P0w1g1+laykwFeJyIDIHo5s2n0yRJ1QnXXz+TKSQjjpZSEijm+k5Y7r8ZtvoMG
3ux4E7AvOxPDObZbiOD7VrkOKiQX7Des6h43RRA4uR3+iWb8f1znf7n/bdFA9NXUP/oSIOcffYzX
X/B35NL5A4CGzB+KA1CWBh4w5N9Swvw/hEdnSGDbIjD/3jj6nylh3h+UM/LPpPRIEeN//gHrOPYf
/HaS0hGcqAF40L/VvAPa9C+gDkeVD0AKhGdJ23Nt3tW/gjqIdhG0oLCEh+m5A7oA59TY4nrJO3X8
F6zr/xLcD0L7v/8o3wS5tT1hmhZtKX/9UfTNJZs9cRlLi72JHydJrhjKy+LNzSUTKaG/fV29FC1a
tTafs9N//+OvwNr/8fM9MCx6swlD41P/689HObMS6bqNYW6XafZgyswnXgUzzh5EhqBawyaJb2eh
Srpdyfr6Sk3ChBBXpOazR7vwZ1p4yQMoXI9Fm3ozBuzS6XBwmUzpe7L0a5NmhqJuDh4S5t+d7khC
b9wMNVHn87H2RlWjo/oP9s5jOXIkyrK/MtZ7tMEdwgGzmVmEpGaSzEwycwNjCkJLh/76OWCNdTOC
HIbVfqxWuSh6QLl4795z+5LCQtTUBRv6klUul4ni1K1a8RC2IE/WDbjYX2A4+kf6b/IbDsDi2u+Z
tLdDkUXfPr8pr6GN7++KTcyETaynZbnLXXsTpjBVJkZBlMnrIfbZaXfU/Z6L3gGOOVUOTB8Dq+4j
Zy/xnGkXjRNBTjHV5xKrCOuJVf+Zc/S1K7aOaO+jDMSGppTxW4sRVR6isDxYO0XiKRpwoZPs2cla
vynQOWLPytV+DVoJlCZKsuyX00V1tjOwrIxnXluVT2Pn0X2L3WC6d/A3gCLworED2mwk6JU9kD5J
N6ESSpXOtwZXMYCR7aKbnuOUhI2LEoCswC5JdyaeAn3O8YFMPYN4bChyfuV2m9GVAFnSAfXLqmns
qNlEeTyqtY/l6tnM0IivCndCoKY7qdxrzoTK2GhteT8Dwbx/RldwqLbM42Lexc2oFNwvP2a3MXft
A82JMPxiAYWS7J+86Fk1SrpnspQOVl+MjP3aBUwtOaMVc71N2wVLVGnsJWSg4kRZR01spgRZx2zp
KdWhO6rn3u44JSNgtNnTjiYQpHlIraue06S61IDjEVERxXYfI6U3tyjnCrGR0CfYq3joKs5iMfry
NxfsOpd4FlyEZKzK8R1EEjVcByHJCLs59qp4FyN9AO3EW0G31qSOeh5YFp6HoE+13LbIoYrbRCSL
aDyneIsbbMgsVjjR3Eq3mMuNlSlCAQcg0AAAgl4Hv7rZjuKd3VoqXPOQpnkFxsldBIU+7BaV+thR
zCL3UHGkSVOBisKSaqTBGO9MAFv95vOX/6MJCd2BJ5SFd9V0llCUN6++Rr+Q9mZHxGCp/L0bcTjT
rqYUBLRmXnVDO26BfJa7HiQU4OouePl8/MPUs9e517cVWWymT66iWhaGt+O3wghJFMv6dZWExXYJ
Er0ESBZfSDsX+1L4yb+Lc/5nQIeg1UVLw+px3Kdy8c1y6LFB9ReI8lobvXMzFpA3mtJ77uoRf6Sc
7U3roHGc6t48z+rK+lUO6Fp240ShMkeIvpsxiF9aRhL+3+wxAongNn2wQIjDDsPy+6Bre+TeoLuk
xWAdxU3L3PTHugZHUBsBf9Cf0B9wKNkOZop5BtITZViQb2dFnytOp6MUa6u1MfTmRrvXHOVOrFjL
ivDfHY/l97Bem86Sc8fabS1tl7cPqDB0YaJ2MNcI1ymV9ckQUihfmrufvwhLcu7xQOwRbNYkX9me
4xxNwqJKnQG0grmOyqH/EuHbSLZMZ1ayIsNT/TUowaDMSBwXsQs5NmI1TzHLte1GWBpENyDXT5tp
eKqd2cK0ST0Slq9hc2wwKOhsujLnBP/5b37/8lKZph+ErpU7w0bk8N54DhHPfbD85H6ufgmr1PuA
gNddDErzIUabuf98vNeE8/9+GMo0ibGWrkReJ8kd54M9HBBuQ9mFhlzsPZn9HSWnD+K4cYcORD1S
X7cegNbk9HhuJ6u0niFhcQYY0PHuPv8hhy8Fexd2LzSaSRAUDo3f4682mp1KVCKhYugZw13meXJl
9un09fNRXkMI317uMoxgE06zz/UUr+Lh5ULyZGVMo3ptlKN/PyF0p75V5+593GXT7zFLACCwm4GM
TJd4NekktNYjEB/COBI3TXfAH9J8y7+je1wb2f3nP+9w6lxuAt1G9o42zV+4sv5Rx7vyEqltQkDW
4NqC89rxjC1RFtEeCtC3sEuTrQfvZhPUWIzpUOuHfz86p0pvibIkAfG4Exk3WKRt4GYIm1sBPC8r
6dWksUHxJAr1Zh5LAoRoCBHTg8Fh2wD6+fn5Lzj8YP+5for/qNEtZm5q5IdPx1NmxC6Pl6AHmzSv
2yqg19UmNUrEihJ3kGRoXCbdbz8f9miGXMZ1TLQPEg4tswWf2OG4ZM4S8Vwh2AbEWMY0GPHzZGHN
3oioHCisiau2hgZR5uRuQoFwjIZxFzuQHyjBZ3O1Q1sRjZvPf9XyKh6+qogfXM4yvBKYWK2jH2Uw
pbVgCTvYEwKZ2+TZwVMuaPXCY7kjULes1kJPDaT/ZrBWn499OA293hDF0skqTiqbLf2jJYP307SA
Q3TrOchQkQLrPu9MhDp2Zs+XUEi9x8/HezcN8QTgmGK+ej1FvPbb364JVq87DQGyW5I+xHqeY2PD
EULsUpRK21RQpTAar33IKQggmgrhusvG+HcL+etVo9Emq41TpVJ4vQ9fA1zwbubUDenZVZSfhUgS
r63GSqlYieJrl6lmWQ1/dVqonZ1r8P+xCr/5bWhe25PwL3ROSGPS2MWz0zveiY8T4c3790GIRXhg
ugTpmd7R+wAeAUmz79ZrXQ1fwhpIYGyMGjuKmZFTgGt8Q8p4i0K/XWigBDblWyCrOO2NvRelY7pG
x5pelujFG8QzSB9WsMaY5KwZwMhKZK37O0dJSIslQhC+gT9rKeyhInpyya9Jtog9xz0042zPlzFj
8fYfk9AMrxSLSrBNDQ+DRmfGioWW8KkVG+PuxYn86Mk2Rmo+BfiYGaxvhR0oh1gNk3Gspt/wEWqC
VgZPnlNeyqnf5QCLqLtDFWoKl2qWBxr/h10P5q1RCS9HVen29arF4gEbDy7ZgtIXvdqYFHpvpTHg
+NCVkOdUon2N7VCSSC19upF0zSvnYSjxU627AZzVqrEDGa6LaeqhKCkXVyLnByAdBTZPfTERTb7L
45JMODbY3otXG6Sie6Nbf3cFBGvyUUy++lCnsGKctm7+km6m8jUh0M68qTIjvqDZwn47BJ+Aca1r
v46OVT5lQaz/eqFVz3ij84JCuW6Sv5HgkHDOu2nTu9IT1FUou8MvNnYxeQfsmb6aNrK3nUvDBxk3
fXyPJJEgDXeJJwPkGaWYbosuE3+Re4+/PBFFNxyfe+srxKL4MVZq4pBALM01Kj6aYk0JOBdVawnf
vxnRX6xhW6NUDdocZKsczTaFNIsgeVWFTHKroZr5ZSwdtXeTVVb8FFmzuFEDtQeMiRMlXFiZiDZJ
6W7qzSgjfw8FHQwPEW2UhUUxzZDlHOu8aDIMufBAUApATU3/TF06f7ch85vgLJ3gnHqgoDlHxrZY
p9XUQxsgKp2HmOnku4f85DnpoX+s6WGZPyTb1z+cNqYaAnE+v7hwzJ6iFJg43JRRjOdTNjmA16Ek
fW2MtP6B14fIISn8OyPDGrWhEZ9coNUPKxgF3HgUhoNPtrk7jzdQi0o8e5QlFW2ETv1eTCLUX3Ma
lStZ2taFk3puAM1ALiZU5q9mKysn7C9Du+cUaRAlKPd6pFm0i5IhgWJWM29vEnTtt/iiUxAXTlxy
SCVK4zxB6UgmAWZerqXzzPjCctMm3cR9iicKbKwNUSyIOMIKt6yf3Txt9dpRAQIRqgc4NUbq3QSx
VGP9Ymdj9OyVFrJdZ5w7WB8xVnn82R16/xDqAVJgOlzpNoVu4F1MjWtn6zpNjfN+kjQY0yiDF9qy
JfgVwC0ZVwqUQ3XB5QMr7CaHXK40mtikdRYavk1TjTRzWvTJ9AFmi3M+QiP223u70ktvzMFftMhO
bL1ZdlbFPta8LKvU0KG1yyRAWNikpXzicD8koJsD6yblG6SfbLZufibdnkZw02Ki2C4cDbmxMfV+
9Tsk8vRWUv+m5EF5G87cJjYOPvOKxxi3V7WxsONDF3cM/Drb4w/moXwiZRIpErpbaLSzk7jfBwgC
/cZtuyUGEe/Hk21BIV4pw+uMcyCuCgp7axAvBljnTzap+s7oaxqDnTEpd2/EBkRbOQXFZYMnM99S
qqF+7jYxrRwPudEK7pP/QxqW99L6Psu4U8xfyzzrlvs6Lh+g5euv0zRLfjeusoUMAj1m5cSEwuy0
8owfwgnZmbUWJCkShxwLRCsKr10N058UEhSc120IV3brztwaTFYZXZyqryk4VNCPwMqODtZ7T+N5
5DAYrWTaDQ8V3VsUQj37iK09Jch2pXQaXpC5z6/iWDgALr2Wanfil+YlKoL5C9a17MFE4zGtqgxX
DHyAxqHkA8+1xNje4n3uENQRHehUtEnboo/WenTFTVUm1rhQKMIzMS9vfsHm+o8j7DBbj+loXsS8
Ef4mzxphXwtYahl9jtzvyBDpDWPntS57Mp3ZnFhTPd8Zgyz+QhBLHvkL9os2AhQeyVgXP7y8GXBB
zWlM+zeIEYeEFt2uDRsobHk0k2g+RSbk3yFr4nsBFXm+RISKTcaSVnHryaoN1mUN8G9tNr57Pwb1
9B2CUI8CQXrjY5+VY3WBJK+rz2yN8H8LIRNoJLRc4W10NWXZ2ShmIueIxC07mvfD/MIcKm78JOC0
X2tyTsBq47rZzAmh6auuMiEeDCTsAMCvgaSszBI7CC6CMkUs54RVKm87ZtrhKopcTYYRjC4aXaWL
UgIDARzm0Fv0eEnofC3mWaFOC0wKVqQSpmynetHY074aXLO9LDx3ukCMzvWOoyqds7TxSYuyJD3C
9RQ5HrgQfFDBrjS7fsnAEXDEJxEB9FuS7gm0c/u7tHS6HWo+9zuGBeN+JrWzPZ+zHKLoqFkYIxmZ
CyGt67o9IQfbbCiNKxqSVXxmB2kNZ7+5j/F1FZi7Q5wWtb4mblD/zQmKexT18KXpaRGyxblA6U2/
7MRm8/0xiwAPzzIFzVdhcaI93OdlJd9o3GQD9JIUKFCBBypcg4WtyjUmyfR37CTdkpiYzLeJpMEO
3GfZJ0CVo73OezUsCUxMmyvclR4/X0XdT8K+MPy1tWEXNL5NSPHanEAXUNrJuhMngw/OK5zYl59O
WXjRth4d2usReVM2wocEA0TKrmeBj5oQN2+6SrR/TFU/2LFD8z4SaXNOFcr8zfQd/llKpI+9CVX8
1B01rXebU6oWqFeRzNpy2Ukf3lIkVRBBU5p6vs/MfNGbtP7OxoGKATIOKrV+FfuIByWudIWaCgFm
k9beWgxx8j03LZzhgyf6O78goBSXkUl9lY/Z9VbUcF5jGkT015FulG98gqJwRUReM3EglP20DDmx
+UU29gfl2hIMHA1kQMhOkvsQWlX2q26wzlzMhU+SZYyW9axD68ZCIQy6iX0/BQ+oaTGID+UUfg14
25+1GYwWJMPOeqGqi2XEHuxbfDJ4thdwJCwG8HXjJprtNlrbgeenGEp4384wGyINc0OSoLJ4BCEQ
BVbzI6Lh9AD9HXVJXvQ1GlRAo3sM/ojArbaFg2BTizcurTJBPEr+FZ461yXpMcO+Q7RgUruLsw4b
08C+wtnYlo1FX8NdBEfG6uT1zfyM6SvBpYjDvFwp7ZvGpggdIpfzwehBP2XwICAXxS0hfN2ADKuA
aYz6pwy2WdjVj53fAILsHFVZ67ylhLsutJ/9DOHWMJ04JRGz0unF3iP18QU5S2BjMevtXcsOktkI
ZHG0shi7WsdJCscJg1V7688L3IIqUoae0YBeUJtVpemwQgxYcfCsrtmsOgLxk5Eaq8GPSv9fH2UB
OtgunDRuv8Nx9vDNbEIoU6YOekg5aM/EK64jsVgOClxgZIm5J8ZbioqHx3YqF0vIOL1HKd3XouSb
8jd2ZdMZGo+ZWRbOpQ9U6BGmJcJMAGXhibHeT2QOfTfGoLgp1bvKblca8GWCsl2nAkkDVzpSLZlD
CifKuKQEXmxlixc6TRLzxi1aeaJm90GVwOJiuavI6yksL5PCm0sVJD/ANCNPsME3fTNHQbWHMGuD
MOswjruQuj+fuJcT7uGtdSzKEszcahHzq6NJphpnb0g1OwwkA+iVK6g0hVgiKtmzfENXMLA5DLK7
zwcVy2R6PKpHBw/zuuk7hNgfXiVtpKZHZ0OOih9XV5lPXESizf5iotW/GhsOKUOA+9GIuoAua0GX
xSC/MvKr5kRE+weXvxAbwP/T0PKZbA9/iAERjJIEsh1dAoTQ8Iu2/jD0SIExL6oItSkaUPP888u3
PnjHeJ3layUINdpxOyfFyAKIuddrK9P9H9LoHHst+obFZogJRti1Bj5pYGto8faFO4I9D/xoeo5a
kOTrmg0h9DjyrAqAEnO4q4WDWzPIuu6aTHWXrCvVcEaxwdG2u7QSxg/T0uySJWizeaqwkEUJ+e1z
Om3T0reufQfmNv5/nPDApZrSXTu6L1GPF95YrfBGZkiyZBFuPBre41rXRMxtQnqOeo9nU9PAMw0E
ziYmni2Sv+BU4Wx5Bkcvi7Kk6Url4h2hRHf4jLLWUDlBOAOiyVy+QEqhfmxpxFsnvvz3n57Lso79
hAK+5+JCORxnDn3puCNKS1dGYu8744DmLfHWlb/QeBJ/OLHl+GA8G+WETV3aluY/xak3n7rZN+Vs
N3m7DkJ/vmFRrTEvFmNw2/IBEgNKJ8U4cYnvbyXtO58SqEXjysVVdniJqiMURFXta9plg7DSQ0zA
O4V29/M3/P0LTkkF9qrFGqwEH9jhOKIrtW5sJlE1oerlu0vIFeAIForGeOpyCg8Ou+Jzaob91sqN
5Mvnw3+wXpAyprg+h60QJ7XD4U3UerPZo5/ox9bbdR18DdFV4zo3zfLp86E+eIiA4H3aHywai1Pv
aChIhhmzJFeq5ukh6kIZrErcKVs2NqToRKn+/u8HxAa4PDx6TOhrDgfkazCNplyI4Fiud8iz8jNi
T/KvtXIxEbtDcmI8uawAh58f2B9X0uWhucPXd1QjLYvJ1ZxyaMDmSJ7XBWyTv4PnwBAfgI0KTdje
Ph266WsFRgvGQO3bmC8SLNKOqgG6uWkSVWTjud1NRK0VWl0S4hZBm97dJ63hIK6sIKSvptKvzM0Q
anGqF/HB24guljefSj4ey+O3Pu8iLSaLSg+60umi6caU6AlsPLJ2gB8qJwwvxsGwsCIleFLkODsn
Pof3qwxNBxvpirPU46nLHz6zkAJXVwCbXisdwG/3cms/mlP10gb4C6w2HCHoo6X4/EX54Fun0yFN
x0II48jjabPygRbrhgysESjDaqbrdGFFyXz970dBKkWHlU99KfMfXVqJHAjHe7vGLTTfNexXYJSo
6vLzUcQHZyHlW0rRYbSYpeXRF81npahyQKajnvCTKm9ziX2Z+jQ7//O4arG0w9L6QmmWWnZbwyqM
I3nTFznUO9MFshD2WWOeeKofNFhQZBAN7XO8QpTkyMNr7+flmJ+OAExCI7glJrE686ak/N6KaurW
rjm4W68KcnMFby/5wUtAOLvEsHXi3izDHH2gtFhotbE8IoZRR+tj0YZIy3tyFv2uthUsY1t+02mO
1pfQSrUqVddGlOJtjOYmTPe/XtP7RMPEkfjNVpZMrZKI+PBE/++DVx5JAo1nun+Se3R0b3SvvVxZ
iMwHI3gu7HA6t9B0Xpj9OG/9mIPagGLhxJ1YLvT4RjhYPjGE0ubDUH34PLzM8LIxjCAfFDMGniDM
NsIGCEu1tl4r1oLtDPDiKoKL/PvzZ/DB1eJ4ZVm12EnzC44m5XBkTk58uIhDmZpfIlqjt4bEhhFS
0zibnKb9xUmxfP580MUVfnS9HgBHwZV6yzp3/O2VcR4uVSu+PbdsAEo7nWxv2NeA29Ksr4DJ0rab
oQv4NFMC9mcdtG2wIVdw+9pHaCAJx9bKjor1hI+TDK3QJpHI9rpsXFFvHhIKjJW4QTQ23XWpZ/+N
Wof5yxIBFZLQGXER1nZO5iS7TncfDbHEkxbq6TqfA31inX2/pCNPYFE3kbHwrR8XQ8gs94jEoZpH
LCfhAzYoaTZW+H+CuDz//L6+G+r19KfYm/kKzepibn57BEuDBER16SESl+3XuTbGPUEVzrqKIuff
vrCs4hR2ltYv3Qzv+COJvZxsj4GaEzX2eDOIOjjH8FGsTUPAFdYigG9X6XtLFnr3+TW+n1B5WT2x
aLkcy7H5DYcXGUDAcAJ8UPiA5vJLjc70a4M/92yeZvdLViDdM2Y6bHQ1rBuN0fVOROi0uzZUoBZr
faPLZeb4/Ee9W7FcfhSFbD5fdAMI+w5/k+nnFtkhYl6DqwquI69zL5GLWxefjyJfT5cH8wSbe7TM
i5hYUYy3l+/qzcbbSTuZ16UE9IsT09vFwjeidauqTG6xjXlPqO3LJ3MEubHWzkj8W1AkAx1MqyS7
ERczwOCB7mGGb5AiyQqKWfPTH1PvV4mnR2yjYig8LKEzsUZDapoPhlH3t7mn2xrCiJmEK3ZHNX5m
Cf+H+p0JJEwQTROd20MtQfqXYbsYienKoJmcrWg76rxudqLvvGvSswKyWBVM3JWZRlT2Jjs2ySvG
1WaRN6qp2oHx/KGFQK8p8wYZkq1ysijdjmogzr9KfS2jjBC0JiJb6CKsl4DDoel0v6RDmPp8SF3C
kVzSjKfzyjfw0xIG5BnYPaxOn3V0K9V97k3k480hL8SLVQ/ON78e+z+OV87FWZTnCQ4rZVUIBJsG
8x9TT2XtODfSvWoQE0OC6XvSDOGK/6Stg3+rN8K8XeXdSH0cok8NaR0SKLThPEClrIzwr6NCEs60
CZ2Xjmlt/45rW5ZYx+ruR1oG9gt9YHk5jxKZp9Gklb91yUor4AlnxTXdGJFczEmKEcNFNIXyxgrb
B7pwYBpNDniUpqdXxDW6lG5lulNmoe/UHIxU7LJnHQcLaKC2q+ahcODyQWVHMbxx+hb96dAW8/ei
Ksxvno7qH7RXSckDs48fmA4LtEbUoXWw6fRQ3ZL1MvwGmTSagPSa6Wc7BwuPta7yb0ZXk2wXpQuX
IHJTCysWh7mcDBdpBojXBmCrA8pc4nlmkULHlmFxZqIbas44ukNWT+sK1j6x8zhTlTES0IWke7GG
pBPGQLQe8gUIXqPXQQP0n8MRkxu0dMMDDmgKkpeLxcPlD7K8RkwHGhr2Hs3HPE+HEONOsVTt89Ko
zuu2IrkI4dkwIe/pOhtvfmFi4whCZe3JCBx/VXRerStyAfyd2bk4qrupqROCo1xyp5LYbp4a5rcv
pRt5JcGFdXeNTqh4TCIo2x0983KrsxHfUgdnCkaWbPx7nzSqr4k/ksaKBTn4hfW++qXnfoBehT74
KWebhpu7FjOCd0Sh6Fti6Eer2qsdZ+PR/otwxQbGphHUX1GIGvIbVIoKfthc/2bv353nqWVhHssx
4W0iKFa/KW1iJtY92SqFPVP4bR2bG9NrEDuQtpRX7yI6szziySgzYKn0NVe+h4wZ1xxf5CrKa/+P
U7r1UzYv2Kg2smz0JVJUlwIM3t9p6EOmAjfq+Z61G+EO70Dfrfq4AKBGERbKu4WYCGK35/TmjvgF
J77M2HfesPPHdNwYpcQb7TuhPLE6vZ+Ol6aDRFjqIpEhm+lwmoxbmEvxQNUV71i/2EAxOxjVfGol
erdro+CCfcSn5oI4E6nY4TBtEJSoKeAhNt1AC7PhdfmZCcxvUWB4F7xL+ovMPOx9djXts6isf9D8
550hqQ9s2qKngml7Nk7IWKBuJHu6uj/AixrfSh5Dc2KJei92ZO1QUiysHjoz747fmqpXT6fVxPFu
q2IXykJ9K1yPzkFCt+uS/hsMG+WO4z3zTnBf0+o9B8kd3w1FmHaXixrJBVYvmkf6EcQ5f762fbB1
4XwL3INfJ3xW+MN7ye4zKzBzwJfIE+tXu1A5SrvQP8oyOrH5fH/44bGx1UVv7HH4o/d3OBSKhjKD
ygrGktYrcduI7dlveslf6iHubTf69b7sJm9N2ya8juKxhMlndyfOhcuO4HAlVxTOqEksmxhB9/Hw
R2BGtFgz6TpSGTT2w0ROhVePPyyntW96GncnDjUfDkcfgq6A4I09vuaxR2jiKSqRfdRbN6GZ579G
e04hnS22JD8OTnwb7woX3GOaHi5qcxeqzbFkMGWRMWBG40MyYCt4aV41KyMvputiidAN/ECdkTzk
3WtaQtuGXI70xPv07oSx/AAqWwhIpc/9Pdolkr08DWA9Rg6OqtzEXa6AGczq2UmSv32SD0+EpDiP
//YdZkx2ZZRqbInS5agjYRpZlEtdjusgThNaWXF1DhIK5IkM1YkZzvnggQoBDReFJEc3qZbv6c1O
MPAnI7Jpfq7pLsXxOkZIMq66xiZLYPBVB1iz1z8oOWTh3k4c6rMkHcZXcxCwtPNl2/ckG3ePsZHI
BzBUKHRwiszdvncq8c01RAAQI3ZulnyzO5OGNyky5phlRGUN5KgYc2X+ghpqY8dE+bfPKLJ9Kyo/
eib8JkQuxQn5cugL/3qOey/aSbuHmzO1Sf6FNEDIIC4eUrWpRD3vR8fP4k2SkfS0rZukeJ6UiOJt
bljVL4dUL1DM42BzVLNRq7QGLECgG7kpSQ82ImevrLB/oepMFKbUMOfW7eA34TWovrG+6/OIjjy5
QXG58zC51usaI+CpgsFHj4K3zOVAK3kYxwcSCv+t61g1Z6ExI7PClVdjztUZ/YAsCrVFceLV/mA8
5gxKmhzxaAG99mjePHrP8uMZnRAbGB/0LjcmMBBJKYCP5PNmG15s89SU+X52xr5DT8/jAn2cLUez
FX4rxxB8T2hh5/lmZEFbhZVV3qBa0c9lGyGFL7XYIHpIrppkRO/FaRqzkftU+eZ0hobM2/YJWdMJ
IUrNibntwx/HQg+1i3O25x2VMIx6IE3U5lBUizF+tCK670nbK4pXrjufOGF/MK2gheXbRm1Bk/PY
MdB2+RAZlmIsH6BuXNf1VdXN5iXaT/KKQdbvgzKaTlyg/OiJc8aGxrDU65V3NLF0ZRLFhsMV9pGP
lQkAqxtcFtAW7F1lS9JLOk2K7k4NmXyMagPbI9Eo5kpAsQDvCKuUaLYCAwUAVEpZYFnIOqq8wMpo
wyX1I3Kp9oFEPDBjDclX427Oa++Wv2mrLSW5bts7SUrMZZWULwh26dB1Rt96J6a09zqWZX8ioQwq
NocWj/JwSuv5cEfCTMXac7vme0wtCsiTnYNmF4W/DQMS5ul6G+uQoPh1lOFtRzII9SmAJ3nV1H5z
9vl0/sEukt/jwXTjyG2axyaURlSBj6QZxVRRpTG7WDozK5pG4YljPWbi473AK+wNMzKTh20et+8a
fKN+pYdhbYZTfNYJsyTvD+Xq3aQKHPVwflhIB1Aqz4AgyE8S7jhAMOlyUGsjSoJVFljRORBqByd6
6eb3JnsLdVHbbL85k2sB515N4x01o/ExzgwT4lU8gMC2ocfE6J4iYB8B7cXLNExnm3w3t/zDwVf8
TeWoOIubTnGP9Ta5UpMffUkztL0r1yBkaOcRICzYQAb1o5gr5FOpEoRkI+dxX2DIZfNuggTDpyET
51RL8LV0frCHQmFHE5I1nh4WhEnr8IUJWwV3Iq7Iqop8ou9c7P8LMs4a0KbMPSpAJR4py8l7iKJ+
u1nSCvKLoAjdlySTwNp7uwjv2Hpoe0dmS9ldGcGYPxcTLuZNRYYd2l5+fbdVGmbBg1JJDcXRyuLm
H6vB/7f0/8ciyvh/oxq3gG+KQ1Lj8j/8F6mRzh0qC5PFk5bvIp35x9IvxX8qRQ0M5iISDMka+F+k
Rsf/TyyXuCL4ajGyCSX/29Kv/pPzIF8SNXacXkvt7H//zwPbpD769/8oupzkmKLV/+s/3p2m6E+x
EDA+e8xlLTiakjnA42qOE9QHCFwv1ayfqtDVe0PMzlU7T/5FLPLikpnF33siU3v6dxidlcLtuYpm
BdMb8vZFUZBJ+OYWfvnn9X/7y47XCn4YvFW+CM43dFaO1woVJEYyZLa5qceqvixYsUCs6YEfyql+
7dBoOLEdOZ4mkd8wOQo6dg7KbSagw6/QNocm1iOZa2A3OkSyXnPRWEb7/fPLWg5lb791llwKzviC
HPQuy/76cJS51uMYe423mcGs7sdgtojeqmPS/gxLfkssWT8GGTo/x6y6h8+Hfldxtl4VHJyZATgs
V3p0hYFn1T0I8nBrzW76Ew1qdqGLal7RN+059mdWsUd+M+x8N8HLrz1203PUyX2OLfkmU9q9bVGk
/Djxq5ZRD+/IohKAtYBLj3XwePZThC37VhAGG7SJxo4DvzqrRamJYDIWOTbNbviGw21cd/qymsg2
iJAynrmI5x/TAm21s5geuhxaWmOp/GS5YXkg734e5/hX96qQr6v9213qrLw5pFq3IQHDA2LpEzWY
2M3zWHbjmZpS8UgDBtqkGwM2FQI4gk+87bKYl3RIgdd/fruON248QwTXzBl8q5jLXp/xm5/jztS+
I91EhJl4fIgNuOltyyaGomrp/szJRNiRenyqTfKuYL8My7EAdjLbRZSHR6+OVCTCx8R+b1nJgH9n
vbUBp5DdjZlFiB8lZqoQBaicqCJIo3G8YW/UPFLgONiwpa/3ACLSLQaV6sKAIvrNHMb5xPf7wZ2h
l0MLllY7W1t59BNHrZ1aZkRhBqjt7po2WBI28T/YYTCS+o3WSzW5f+JxHE8aCPYW4Rqad2REy0H9
8HOWXWV1NMCSbakCIqkscjJmJytvP3/oH4xiL3MhRX4P4evrIfrNQy9co/HjNEi3Y4p8YeViGVln
nZXffz7MuzsIEZtZV9HSZHvOAz+8mCJm6kBVCeqd6vs1Tir7vHBRtaEIb4P93EGF49zjfvl8VPfd
lMiwr9xhKg4WgqVlJXhzda1d+E5txvamzGcjOOM0bLzYYoyK3cLJ2+UDsWQkKGcO2hSjmeBKFSUU
+2YewLhCkCdQ1mC9JMzLb9qH1KijaF9aoBW9qcTXqh2oIZjipuq+USQcrxTOn3tg2uEVr5J1i4NJ
3NWOpYkXaSlgw3EK9BU2cTGuk86ZslWVm0szLCjHfYcnZa/NRJY33EaHYLk+4gMsrGpXG7LHiUMk
8GvEZkefIxLt96ga3RvTyIdi10fA7nhP6D+Nyh/0OrUjMtrTOMWTLDuVPWgvzsDtizqUm2Loqh4x
DKaBu7EvSBtyKbjuLYG5ijZTn/1sHfB2W0AY2XdAHXGAIMkw+s3csnisnRSbyJpAc7feN3QX6T7V
57oi4Qs2c/09sxPAW3lT6M3nj/Ojl4jZycLwz+aFuerwaeJmm2WAbGpD/4J4VJS8e1QK7tatwelZ
c9bfEAFXbD8f9N0asrxCSLIWDsQiUDnaQQ/0UTsrrJwNPkd3O9M52dYFuSlED59SQn9wfWwRFmGw
4L9/Wptv3lbCUlJ2Uj5D8UHQQSBNKoiidF1ZlX3Bdm1CI2xkJ86UHw0KcceFeIEiDzf70U0Nwz4Y
5xSxV+m31zSTbvFkYuAEz7gxFdsVt23Mf39PKUVQi6AljMr8FZH05kLxAUZGONlcaBzbO58Hvq5i
r9hZkKHPPn98x3s9PpoFDSEYiRHZFx1eHpu5rh/7kndmxj7UT4QqD2Hlbs1kcG6ysdEnxnu/nFHh
Ql++CBPRhOHvOBwwU05ddmmkNrnbst/JPf+FHDnfogw4osLwAOvuzRJSD7jLer43AzUSBQepT60x
spV7lz5JuSHIwvwCpxMbFiX+6VwXhndKQ/bBm42yifqzgw+JFXhZGt48hUD71WAsWckF/earroth
SVegRt2K7JzPn8JHQ7E19XwhXNaZYyFljyjHr4sQLhGdxtUAZvI8MQxaPEzGJx7AB+8zHYPla0Uj
ulhsDq9qiqQmfZHoTT07wVWHWGU1U62CnKNj4nDaLLnEINSfGPWDCwQXs8Ao4CIsBe7DUUvfj4lO
mdWmU2mxTSPKvo3U06oLR7n//F6+f6M5TFgKtQ7ZKtS7jmp50TirDKSDS3AOgp4E5eG2nruGGvb/
Ye9MluRGsiz7Ky25RwrmYdEbwCaf3ekDndxA6ENgnlUBKL6+DxjVWXRzFk1iX5KblAgGYQYDVJ++
d++5OBeMQpT/UATIUoSChLaRixSQ/3/0QMfwaPGwkdLCnNPZDZoSlwEb64kn5HffCuwX7dp1ZXdN
/+MN7DKhtYE9OJvMJdNGMzK5x1Aory03aFCZdv6J6/FX8jd+qL5ZZNGksPTxe9FTO6oNyiIIOJLV
yDBckpo3eTaD4a4Newx2GGmR89WNBYh2UGl7PswdyHBQTET5xuhNx9D32/yLh4+p3w7MPukpu+h0
m2wkSQBDckzAKmiEqBlmqgcmzNYhWMRCNie8yDBWbfmaxY3aE6E8/TXgmb9BbVGauw4V9xSWVjrB
iZ/YV0MArEmyhf+fXc9L1X/HN0y1AuyCg3lLjFZYO0P5rcvn2Q1tPVlTevVevqdNgw1+bIEyhJNl
Ti9xQ9UFwBRNJ6frvLvgvKa/2vTNAFBDVX0cpOweC37tv4p0iK9jk6xVapCFeFkYZ/rau9VqGFyd
VxF0PBh2Hjr63Lw4jS3i88Ar4YvmWaxuHQ34TgT9q4x3Q5ExF1dV2l/bWg/iNCesCihzgfkxJC/Y
A2NeNEUYzMn8borOW8PV3OqH24qu2s6yNR84Moxfy0LB+y/KyUguZUlyHKBWLf0BQAJA7NDiVA07
mPpE+ABT/5oSAtnuxGJxpCPfrkI9AYp3iYxULcUesppDxTRbAnQRmW41ppSyeiUsSPvSFmShbJou
5oNM1DmoVHpF/i250/wTKkHnterj9C/XHCe+V5ElctdnU/KFDEXUsWaHCqSny/ZExSZEqMHMXfOQ
ltpHeNBhOce0RibaVGgWwSaNmc8gsQ3UDPkyCC0cxYzHkzmz7l0iKYjlmQTs+1g2lcsBSGLLDi0S
Qs+FWQNlKhYf4YRVd8G+m93pQjfKGpeHYcNVboOA+OkgA7wNwruOL/gFZyOi6AS5pZY1dVwlGjEN
/Lb8Qa/FHR3lsSWvpd8I5KZa7z3keq21m2yVkF5NftWcaU6dvpmNGRR7Qt7js0VMLkaTvKvPMqsG
Xz5aenI3uov5wIV0jMpD3zxNc7184bnOCJFK2/G9a/pA7guyn2tETGxyoEPj7gb7t1eeqDTWxfDT
Sx6gbgfpRcjO8WKZYZUrARyZm45e+b6ja7thCzavpKtNW0oOyPT6NG28eOrpUtgnRiGf2yKsMQwj
1twd2JoUrR9XNZQgXWcSCrlpay2tQ3gLHdBGc9n4CvdRJfCLS3sNUHC1etMi6L4J7Ma7MfnBN76D
fRmDjzpxmP28VfE6M3FeK5R1IHS0VUFX9yc61e6m8zlU2DZZ3ZoPQJJ0x5NWsPXvOrr9lFzrl4cs
yuji6FpBAeHB9oS1GWOrviB8g5BtgdzGHPv5XjHi/JE6Xr3BLoa+qCfojnNHEymf8N3ORY3qScVC
hfh69+c99HORAEsNCSinXhr9dMc//i5Z6U5oxphA6j0xtbqc8GBbqHF2jQ8RBuF+/aSJcTrxMH4a
31ASst9wUdYsk2nV0SanB7JfihHzZ1m4yXmbseAzPRlIayMfZLHWqa9WeLdeJrwz/OxDtQp7h+/o
cqrnQTBw/vNdoBF2/PvQO2ZW5jmYo2kHHx/LjX6eicMlAapbRnlOxMLi7MgxIMqlszCfk9uiMnMP
WF9eE7bDUcRseXxCxIvWecIz/DYq2qdRsNTe2VwYnA2rklRLEDnIUplVU19GsVP07RknZda6mhH8
edL6gUSn1ZVt1CaW81RIXQdZUaD1qo0OrVQ1GP3BzNOEQTaJik0oc4NtFCrggLtJOe7X1ElqF/ue
MgaSDEwr5mWS2XVpmukaVsxsNaz8gvxwOmignxXiPszdCLvOyBhsQTM7/fRIHIIF9lJDBRa19pSc
GVJkz1Zrgf4j4IXQxr5DC8kfzobqtUsazHKVkjrCJRpU7GuZ5hvoJ7zZKBt7Z2WeeeOg6X10l2kR
OwMs6Y1k3bUiTDwGwdC50hfisNz+YfDoIGylOVfGAZSPxtze0a+qpnfr25E1RYTABiyC4lK9fOok
prh0RmO1F3NNn4uoXAL3Ohj7FuEwokuIiwB9H1myE7dzI5y3vPFrYu+h/lfvAJl18ZAtSH4elyB1
zENHJjb6ddXnOiG0rSfP2biHs4UZ1TWEJHe8RGcEMKawGP1sVDk39hk2qK7fq1QUTFEBOBh3ZuFL
WKv2Sl/pCY9EDuH3zMqIA22jphzSm2zsAnzYEOIf9GR26CSmzB74NRNom0r2mMmbDInDBg0kyZC9
pQ+vaRxP6JFVggXfscmMBMP/QtG7ouHxrZthYxNfjBOHjbJOdRQcqQZ8oMx7SPlpkyGz9tWUEbEz
TCMtuqqgSxCILA+zYiBeYOpS8TAM7rr0z6rcC9X4A9a8CuVsN3mo6/ty3rVwfvKo8SAyoNyLi2Ir
CDXTd0vNY0riYNGi/rNH7yZXmW9GuLUq0K2xSJEGmmJ4omoYdBivAZB1YlUqRVOeLugOcELzvSOB
VYX2nIvzniZTjhN+cqj0tLF9R9PYpAfUAxLdU22Y0MzcAvAP7Jmy33clqbI51pQ1bj7xzUuCHrik
p7ThUM92irTQsmm4Z0rFoKcEgG3ArKPc8DzO7SUCSf0xhcdNQEngaC8YyoiDr8mMgkizDA4kWfDn
z6j/p4NWBfhGsjiYYTgapfW84BX7JoVUWihk7NqRWTBi2Kihp0IUBHTr6wFW6yKldEWiqarn75NG
K3FjzeX8vGgo+aIk4KHDEGU3+66f1yIn8Z+1RpsJuhqKoN7ogb0KJNtBf5SDSAYoyVZ3Pi92jkh4
0O4SnMQrSSUbXww37fWIHCH9W9EF2gOkFXDBFJgaSbAWiLeMbs29IG2bTBR3LL8Vue8+j2YgHxwj
L/6aRne86pM2N5lItGpeIZfLIxb75KUUyJJDItNlFeWII2fCwFKiP3jloIQpsKWkwHeGTykNPAii
gu9gCEQ8jhQ3jpXnhBNKlyBcx09b006IFDDj0sh4Q0vjhmCQGHgQWohqX3MC+I4Ip/CisujUuT9O
LW+Ik+Tm2Sotr7dSkKkamn7mvw6zQxj6tNKPLjAZ2+Nu4ZB5G88dYq2qdokbd2v/EfqRcz50nQF7
vyTWmK19Sa6MEV8AlCHPUBGqOr9E8z2YeJOLyuuY1ijLObDR9ATwNbBizpJy1rOzVnqkiBVjlV1X
dQ8OohccBiPLL31j27vJUm1qAwVU2zbNEwgtHRpmYAMuM81xeLM0jaXNT3LtZmTBJGmwq8mlFtxY
GSFlgvehzYX+NAktAOzAC9oTU0n+Z5SZdvoEuMhCiL/0pBjDkFH7JoMov4HDylAr8ZuiuPFsUbsb
/Jiz2i9BgGBddfjupkZqX/mlCQ5vQHW13IKJitshYmJEbW1kkApxtj5LjgsQ7pOcwGk/p0tQVjkJ
HUEh3ccxrtm+EtmUb5mx6HVkAf/8KuD433U6o4aNIev6slPZYhGPtthOOEh7jiNhQz/bzJ1T2sDZ
SLQPASnML4lr4rs2KaGfoTYvL32qxeMhbQANh4IYO2zfJplPs91B6AdrSrdWNOCS0Mah7Pd6ADy+
WAs1wHbGc9WLtj+ktbVmPZjVSHx9nE0IE9Bt0gOuGB/83Sj83xH8v3zK8v95BL/70Tfv/+dsKH/U
b8OvbP31P/t7EK+55HhSS2O+xsjEBH0tpP6exGvev8Fp0LXFkoKsGMfcfybxLnGKATgK/qGDPoRC
7D+TeNfgX3FiAatIs1v3MQIfTd7/OIn/eApaDZw2FR5tbHwZDPaO51d5U6eGjUk1YoEc7oY8MM7s
HnALmTHbleZyFjCfxt5PIIZlyPFiCcjNynMpziGT1DujnzZ+66b3PsHf+9YY3vzJo2wGZHA3G96J
oc3HM8PfHxYX2KrbpNdPG/xjbd7TQuiGtWHqyUV+gbynrt24Hk7Vvmut/d9Hk78vw933UKKigYcP
8fEyE+bNvAFyF82xMTyRbWJ4UYvT7gHRHujDxm4Jb8yDM9NsOTGjbu6+4JWrAIZ4uXEmMk7WW/pz
1S5PLf9gOXhKyrQUDVUKaRuQyBZJ0JPS3gv2+Wu9q8Q14piYUCm22NC08+UudU0NKPLi3KM0S4A6
BGs8dx5XNI40M36zq8kygE5W6Ze0NYceVsnt7LfaK+1GhsFm147fIVYyIf7l+b79+yb8qo/4OUj5
eG+4P6ZLXidsV5RmRz+BmEpWM9oVUafpoZMLgk8mt/pWmgF1hucNWZT7FGzhmIIpazmtoNqo54eS
YTGRi65dnAlRXAuN7tq2dlvzLqPDTL/HIcdMsZ+f+Lw/5/hHn5fXhympz+EKCfd63Pulk01TcVq4
AmCRCbVlGNck2/aGIYmPWIZrsmS6DZE77daZ/fJr6XgqMoLJ2E6NEVMWtnoL5VOpNxNqQ0BXRRsv
hZPdDFl1pZIaCzDw3+xBCHNkH9FbjInltOTEUilv+XuR/SCi+fXWH4mW18cSADeMGAYH6Ch4PD9+
FeaYgz/wZkS9lWj3oo5LuJyO+SqYbNGiIILpXDfb+DFzEofqWRJx6CIi2Hm5TLj3SUfdMlm6euLY
IZ7iip8nknExgdqKh/QLhdXMyE/KmSGnMshdHBUDPS/ACDZZc/49tlPYgi2wrm1dad0W9Xltb3nG
0zeuVYwkR9hOHcKz8yOpBHGCqE7au2USYhtrrcSLq6mC9BkvfUCaFz8z1syjERDVF7p97Q+p87Fz
3BHmZglaSdWapHj1Koh9qSn7gzL84W0oW4pMEHl89qbq1WZc3OCKbFrtFuV2e9Pg+8rWVJ/s7s9P
/rqEH60KeGcDpmH8b10bjk7oRBX2fYxDM2Ja0b87Y10cvNwlH6ckBxxqXO8W2wlqacj0jztkJMGO
w7H9JZ8YIkeaxq8xgAa3+/E283LP3sLmMR6AtqFJKBHJ3FC0U924lkidEG9FfhWo1oSMupCss52M
Vl3JuDm0ad1PxMFm/ES6vbKYBoiWkzFeMkAmaMkppc1/RAMVpWtakshTsH3Vmnwqx4ajZ1E0nDuG
JL0CHrqQDgmn4V4wI/NDYvn6yNJJo8L5lBDcOSdKcU6eNBI0uyI0OHvkoR9zPLVSi/OhPhQkdprV
BS6+4WqljLg7szTb60XjaECXJD1vpokqM5tFSXRWSchgWvEHIulm1m1mujcIflC8y1qmh664M2VH
agnim53eqmRXt7H31eX4Ouzcxknve391ZXqZdsEaKKaoQybdV4b/5HblfGlXVvnFXAKweyd++t/8
8gHbDm4BBlXohj6+eDTlClc3hAlQmWcrY/h6WViBe91hMt0vk0WR6ZTDS7Ok+okBy5FQ7u93niQY
dOqoTfH7HS1f4NP9uJpyMxpA724drZ2/5eTlXPSOeTH4Y3lmC9ntHQf+gT7B2wxoypqZTK+0oLO3
cJOmcBr0+oT+5GcT7GhVJSsIT5vh8c3R03+8I8YMsM0vlUGAaWZtcUSN+5weJTlwnsQBOS07WiXw
hIq+DJ1RK3jzk/IxaUBhNOlg0cYe9b3EJ7exqiQ/U50lw5RRy65P8ZvQHZ6JMqyJ+AoCXAeYcU9s
Cz/NJMdfgI+PkpEMBfxMRy+zkjZpLeheI4is+aVb5wiaYsNU9SEujPsSGQZKMN3PEHOL7tBWbYBs
22A9LMxFERaSzBwcWMyMIuzinCc88WebzGgcqVtCzoJN67bGJe86zfSeZBV2OCP1rnKCQjY1rrEz
QiPiL05JEm5VZzxPOqd+lhA6AolxQZTxokHtDfwLAhkIt6PSyHYML5dDX7B+2LB1n03hp/dlnFPw
ZwYO/MwEcBBp7mJ9sQt4ql7vzLQKFVg7kT12biV+eKoMNoYCeBnnBUsXwbG0Xf/8shgfm8g/H9nV
Xb1SFUF30OL9+GzkizANRWMd6Em2PMSIRQ5LB4wa44Xck9/rhF7Nt6NlVF24s6a2rVUkkd32ZO7x
KUNd8+NtWon+0iXpcf/nT/czoOPoh6fbzC6Jk9UBp2t+/HRDMipLpqB9Sa0svnad5V9oGv0eRi27
OnfdXYkMdq+7DWx43IlR33XfurGYzgN/yokNJkOSFDQrwkuTRrULG1vIsbtYDD+s8WjuDD+1Hzu1
OBtkNvIqHrSKJTvXtmydzjdynoNrYx4m4K2yOvRap526/Z9qZKQFqyKNBj41PaL4j19Qy7LYr7qJ
L2gUJnNAw4+aZpm+mrMILvuq8LZG081sHaTfhGMw421yRz68dHTC4Nw3ne3l1Ot2xH3jmeBDIRtm
Q8PnD8xrfWZ+qcJaHzu37lZGZJByeIuBctxCtwPR6o1nBQrfAzG9QSj8Z8alWw4k5zN99xON/U/P
JUcvxvBMe5B9MU8+euWzLBdzx5g+atvplWQ59zAGBElWZrKcWh4/Haq4lEkPFsGOjpj6eHWZB5Vr
pU4cxpDM5e1IFMwTX4zKHRX83pSx9j1baOdHonbaW9iGw3faickTM+mkR5Bq0qd2HO3CxCJGG8m0
3PcmmL1rGYOZ3ExVcYD+8cawv6kiYeX1tHPHdrnzmzJ/0DtyDqKi6X/UpSeIXtGz7txLgtnf2lZ+
QiH4c53/8DbZGOhoVGEcci0XCdTH35Vz5QietaPVRsGxqclZjXAc1JdT6i+PUtn21kpm0i6XPMkx
ycH9bCBLVBtamEDStSm9H4h27MO8GpGnxXravsZ9oEhn6S902TcPq1SMmrpFpsOo2O9/kJLsP7FT
OzvQAQ1WqbKguHVGiWl9zOxt5w4yrMvOjma7JLt+zPp7RD7ih5nL5Z2Yee9b0rj+czkVPhFBpvcy
CRsPPJ3/4ioZ65lRnJh0EpMdrJdDWpzB4y27sOrKwgk7/8EVcn5uYbCTezk+oZPr3R2KT/OW3tLd
OIMbcKbMT/+eD/1vh+Vfqwnsf+6w7Pv399f3X1sr65//L48DdgUORQF9FROVBqqX/99ZMYJ/o4LB
DU3yCoc/tGT/6azY2B9wuZFLaJIJxIrAIzs0kJD+778s+99owanx10KP3YsZ3T/prKz73H+/GyzA
SAKRjeOiQNO6WpU/vhvT5DdQj/DtDAwT7iZpjZeB3qUHAA1iay69vLa9abzLpBtvElTwFxxQjc0v
N+s3x/WPa97fn2E1hQck53HUtY7qtBhIHRA0iMzE29nUVWO9Y8yfPEu9OLXofdx3/r4UDjsdtfa6
0LpH2/6MeAFOAem+vdd6G2F2CAjqbijyE6XbMUSTNAFiddam2SrcZ1J9dCF0BRNmEQZbLailHa+x
OmO632X7xKiCF1K2c9QncUdDu4PyKSJdVa52hnpGvTqOyq/GOdEewVgC4Lbcvu0inxPkQ6GMmXnb
WHO+7ghr1naCQDjObB62/22TT1R9KpY0KBaSdG7siuNH7PBJ1lQha9gmnZjevJpwm2GewKKP+VqD
pb638ubU7Kjt4ssYtTDo+QtrtIW+G01nCUjPSL0UzfiCkBNETlOfKAg+/S70sFahgWeQ1aTjxPv4
GM6WWcaepqOQybQfOB5AOlOQnzDhHZ1TeMXWjY4HflWLwqQ6Nm93nZzMTKOO85LBOGiJPZHdN5MA
yGvyGIxWvzU0R62Tt27aOpmV3dkaGPCsr8yQTCh5M+X+m0aewClY2/EbgCUSDxQsHZ8zu24e88l7
E9Vb2fLBlsH0N7ExAfEZ5TwciDDTHv78th01m9a7wLOPjhGV4Br2c3xam6uZrxYzBaOdnz0aFViE
CFQP+TdN2b0mhY3tpbbH6qtnpiSpkHy1vKZZSrZxkOQ8tgnymb2RZxDwDZRk3+pSLdZK2I+RWxWV
60Rlb2s5TohW/cD2b9JyNQumzfowpHBE2rbzT7xuq9Tt11Vs/Uo4wnQowVgB7ONyUi51jiKrhgOj
V49LX4p9ZqOWlcK+Il/x7c838Dc/FhwQhHerL5/O0tFBG/BtzdGLNpXNePkqthd7X3EPbmottk4E
FP2Ewh19MUAZ9NMQSq6+jaPSJa0JdHGlFof1yORoW5VtQGQ1Q+mtU6CsObRBW0sii1uyNRQ5me+L
0we3dER8j+lryzFGLxO929nKyYOtKTxNhq2Xui99Ei8g2JMasnnuNnayoUsq0s0Myft60DjZhFLF
3lURKOlsdbM3f9j8+x8W24QEVRoTOpnIsj7nKIznjK6OrqKpGmH2NElt3grbjYObkV3vblqU88Lw
HBmEjUjyvKk5UYRVwgw7FG6z5FGCEfianplKDyNQoOnEceoYEro+8bz3tMWImWJN/kQ09gOUa27P
L5Y2MWEqZosXyjfnFB3gPDqPNVnQz0mFEwNiW96qLadSeU+Jl7/NhCDVYSat/qVvCPJQ4Hiei6Ar
r0gPskEm5lNh7spxUpS6yTqqJODmx58fuNUGefx4r5ZwJi0ogvFFHm3SouzJbXTKJGrqJq92jqpH
qsK42TBoRONSo3cPHSSpe+F0YjOgSQ5LR+sZb3ZxtBCtRuR3Mro0Xn35iEzIwizC3rMB+m78Q0za
z3v962ddX9VfDlGx3/OqrmtsXljTxiANAWCzl29P3JKPfc51EYNKx3FtnTKBC/7ZB/3lMkOvcJeU
a4pDOVYvpcWAujdM0Klz3j0kvUWEhfLjOzuzymvTsOiJaBZDeoQajrz982f5eI76r4+y+jF/usix
IHz8xi16mCTumiTCTO6R1TXIL8nQZ6/tELxXDlRQWNj6prUSFPKEcfQnLv957aMKpJvGprZ2DH6C
BX65E14XO5pk8hJqKQkiKckBlxwK1rzymrYOuQruib36dxdE/8VoZZXC0137+H3npR5RSeI7MhHT
bGrVuAfhdqS+zwP9eOFVJzas49pg/alddkbOcLTzOK19vJ7g6Unp1K8/NaSn1hhBnQEvP7GF/PYq
zjq9WGNkreNCuJyDgIAQvlXaB/ZhmPR+gyzzlJvjt1cBiemunk5cK0d1zuTX6KYCvgstQ4VTtyAy
SudSf34if3eV1buMLI4TLw/HxztWxRmGBTujmupQL9j05reOSE5JU397FUQ/rOGrsP74jjkJ3ld/
YlXyWklmoCOs8jBx7vzy5y+zvj4ft0AaMvwqlJUc3T/1tXXyvhy34oeZimnaNdZs7Vr+6L6gOXjG
66SegpwoXoMsr1OLjPn50rC0aCHTUYeRfCy+beHqdYiDcNh1/OW6WJoH8l7krkxVvW2WQEVNIZZo
EZITi/06lMEDZVGMgiZrTrx0n4sOcFbrTHk9QuK9O3rpHNotWWqTmsLNbn8kXeOFyrLbQ2Cr+VRj
6PO1yDwgxd6mZW4Z9MM+Pj5ulvSzblegwrMleOJtD4awziVxSE0L14O57dAPe1lP5hXhOZlHpnMe
X4LHhChnJDJ9ymMzM84YPxYDDQ7JzJly3NF2sK4J0JS9hJ+mlkxUUQAqHzzdSOYbvecCr8tA2Zug
pdVhLRJ248A2QlJ0iqb/m69I7UZHiEwJKMnW+sv/smjOfZuuPK4A9LI+7uoEpaKWCHlYLLc68TJ+
Xi6pG1aNLk8QvuRjCpghANbahohhY7X6O4Ez4lITScHhM/ir6Wpxotj5/M0I54A6htmYxjZ9vY/f
LCBr3mKYGYeEi5EXyCyGnD4BwEMbCNg4sWgetUzXvY8vhZkTXBCusU8elGr0Ytr4eRyWJjKhVveQ
9vtDe760eCfipdZ3hJl7T1Xpm1/kEPRnulUQT2I4xdk/XSUgY5ogI35KLj7Baq3Rz0a745n1mAd/
NZNpwCaBbCns+nVsIxGCnpWl7myNrHJOVOmfb/m6nMORZknn8PqT/fLLw1Qo26gqbMChaAs7ypfc
DoesJ3dem0/d8OM1d30faQ0DeUPw8TnbRsYI7QYtpwLP5Sttam0Te2byDx8hmDH4mAgOAHS1NsKP
NlymaUhamRdEubcU1wlY6p3CHHY5Wk5z4lKfDqMIZOhzc5UV5EGJut7bX+5dXjgN/gJ01yj3RqbS
DPL3KrZoSI1qnidmcDgLD2jvkPJpLuzaSFq1pgC9zIazSXIfiCCJTIS1gGHTJSlTdXfZgSJALj2R
4HbHakNaXe1gkaaTTTbPCOmcXi8W6eaWVECv3OfIWL7++XH8/DvxtZBNodI3mN98+lo2pggc21Sd
QyUOs6YFG0L3TmE5jiacCEY40RDFgz+LAOV1dfl491RKL0eWPVRaMqa+oTfgeB7jjsh3gZ6Y39px
ybpQD0Z5L4a6YRUfNVYCfg3juUhKxvKjbYNthQ24dZyYxNfMSElA7wDIlQQ2cVORWpXRRCNhvlli
vXcQ29r5EJVtbRgnnoVjaOP6bcjcgULG/NpgIzn6NkxpxdLleR/hcXwwgqr/MUwSU5jKvHN7sNly
Z8f8MrdV9hCnY3fpmq11Ylbw+Xdb3dls+MivOWv9XO9+eRxlVXojpKWWhJ+x3GVx3LJgLMmJLeE3
V6H8W2sZ2+BCx2TtZBR5DmNPREZHhG4LcfpsjMdTJuVj8w73E78wkgCkc5RnZGF9fDrwwVOqG3NP
xsIwfcX2FvwlcSgdkJj7DzKzUMZLPZVbYv30DTmx8xXtYB0WveNf5Z5S3w1CVu///GL85kOt2yDb
BVM/HVDH0Wkppf255LWDZ8/8UsRhJJZwTCKqyFM2od88TqxgbEs4jwmpQxPz8evDQxmrRIOl5gWk
F16iCAO965JnlERAQjwMjumYwLHy7JrxrindfOPCkDRvdQIdHv78tT/94pQY6+yJJ3wNHLDXf//L
c6VbfUXMAlBuQWbxpcu2v6FxO+7+fJVPjQ7OFRiGGRp79LZXq/LHyyhK2MbL6M76hVmHLVKdHV2V
/s2poPDSiAuuGB0hE3TIf04MpV9180R0JJ1p7bvem9q9owpnj+NwrOCTaMtFWgfpeQnfhkxb37m3
XUXskFW6mz9/8PVJ/LXG//m5QTc5VCy0Ql3v4+fGRwhRRwcq5tjK3jZtSlQ1kD34FMOpVuHnB5B+
Gr1WDhTULWhWjx6LecCgoTyTuMAJnR3tcWDG0aL5ib0Z+0xukxII9UErHVlHYjDSxwnzhb6dqfB8
Nhk9e0KBhW9FtJo8UUj85ilBkgB3kK2DB/fYqWzmJHzGeVZEAWEvF3M1zVdx3p8o75klH99tJA/s
74RysDSwAB3t77KShkiSquSJyAemPDFG81DX2zHfmqCuzqBLWhqGjXzoiNniE4TkHU7fclELEnwL
T/tWZUp/FLIxv9q1m99XBeQRHMflYynNpdxUup39aFWL9Yg2LDp7q1fGlVmmFgZKut+kqHGFBxvd
QXKbwWx702cOMhEV5pxcONPsXAHHt76TCKz9BbaCoTRjCFluAz+OnzC8zEVotli2BkMEr9TXPpmH
oz0j8vEXMqvBN1lW5AepZ4cpFRUDkqDKX9YB8XnMBEURCoF0MsTyq71neF7vl1zY8Rb78WISUe0Q
mWyhBnvGVpcsu9pL6++dM0wjzWsDu4rUYWSGptt7487olPPaeYRUkjeLD26T02l0d7Wj0JeSYIaG
XjT+vML6mcZczqNeZmdEKzjfnXSa1r5dWj/ZDDvgsCQuKXNBgo8iHM31xZzMBPCUGIRRHPIOzjbB
yqtXTKSSyPSl95evQ10rbZ/BTP0iraZ/7L1uuY1ho3eAyxUlBwyy4rqYM/Fkscm0m9Efincke+K7
nyqY56gqpyjRpZ9u3GqpX/XZJUWQ7Ad1htYnS8JANi4KtsCJl03XNNp7JzRIqH0GV15DQmCG1pho
5hkwGSE3o+ky0E9sf4AhW5KQELlwBbSwA1f40jjLfKemOLhzPDlNW18Z5kjzWMoftaXTUuaBtJLI
En35g8jkVoVEsi5XdVENy36Uurim01SvQeTWdxd7ex3hATPICiNkprw1XK1Jw1RkdrqbbcWhcV6a
aTVmNkG2JyWTlO95Nl250YOYeT90xeo6qLrBJ0LOor7Qy0b21xLLj8LhWKJo1kgFIN7VQ5QR5n7X
kTMVkxwNg38JjK3Z4MrdNFaA96EapPeOFFqDSN6YU0WvtujnMHal60axHQfGTUloiccONBj2YfRr
UNuz0oildrq+EJFihrDpitzgDDwpdMumH7tM3oh37jcmX/a6moN+vXv1gtTdEPomd/TFC3WVTcVK
2RgutAb30U5DPzODuorFQ5tpJN3D206fmx6ETzQty/i9iksSWVxvBiEkXS++mmKUfZfxkqePo0lg
xJMcdaVFeAGnHC+JTeJ7VxVJwpQH/se29NqcuSkjBWIPC4M+yDi7QX9BM7x9zDJmTpExmhYvJQy9
u9IjB2at4tT7PPoAKNvBLPdoa8eHAkvOGrdOic7HqepvYiRAD+WsB2UIQkHB31NpZwYRrt9KsnOe
59a38DlRpenMO3LBm20IJlPeEhQPUsfpflEoV5h49vz6EitSkO7LQjJjyHIbKD5iD8YXYtDNYWPM
cv6GYFNhkGxHxUJk6y1RRL20z1viNvRzYm2m/LwrYt5YYEP1Hj3haltHL/cl4+dpzqZWm90Nr3Bg
XQR14DURgJqRIry3TWOz2gD2QivGJazmsp12gzuXksgba+w3oFGaK6yJQovmKQ8UB3RZGZssj/V9
YCTEgKd5S4SB76v0bU7gN2xrPx52mtt5524daJemRSsxUlrcvnAm8vKwSnPzNhhANmwIqaeQLvzK
fE1SuDKR1cIr2aT1qlEx23WFzet+pyVOSmjjPOb+NkmMWTEVJTV2J30vbc/0lIB3BE9j1R50vcoe
hcDVtCFHtrdDohQLjKGDBkfACkT3U6eFmltVGWgEhfSW0HZR1Ayfgh5Dbmx2VradWzm8ZZxOGuSC
k9VDFXCFfpi7Qu+2nQWE1Fs69V7WXlbuPCGsZ1sA6IxwkLJ5TEMWkCU9m0G1LVyC3sumX8ZNValG
DzntMQsTS0Y8Al48e7mt/T59gR3lT5dOwLZ3EL4+jJEjJuY/xBOvUQwcpLEeSb3ZFPq4+uFktvy1
4KC4n02NA6iZOEkQzi7TK0Mtm0Tz92Muu/tFz51d2hlXTbaqfuLxwusH2g2VznuabTUvedFa76Vy
tH2dtOkWUeWm4nUPNXfetsCuq0I+1Jl3O4v6wR95ZphihksNzK/9VuJA4GSJU65417N8RyV95oD1
Z4O8Qb58HVOww+QpyY2oNvDIkfaSO+7OwZ7Z3n3eVV8Htne7HS4UDoH7Js+uJzVe/D/KzqM3bqXb
or+IAHOYMnSrJbWyLcsTwrJs5ljF+Ovfot/kqiWo8c0ucG2TTRYrnLP32pZdvubQK6y+Oa7aSzM8
FUmFwvu3Buqh0pyDyb8glmxXyjTKKmPH0ursHE7JIZkYGk/VBitrcApMJT/DT+rY+JmkLF11S00b
9s7tgKSswqmcDg9x7dgEdljefEEX4ooaK38WaQKAdY2cY6FWdwnwoFDtun3miKdhrHYq0jJtqJpj
PJVMuylvyXHuzbk8SOJQ+IX4Ifv+mb3Gk8BpvmHOp59q7fQX6uLsm2X9aadW1AnvmOgW0ef9g6FX
3yylubAgJBNdrz+4bXKf287BKr65CZr8qg8HjoR+xVp3xSiTUTv9LboEGpn7FFfYtqtEftPa5Gim
euvDW1z3xpoexEyTKcmmR8ze+2lUNL81nUOPR5lw2F8gwYNOgvoqx3ZPpXQXbxbRpqx3NHJ+zIp+
R8y6n6f0bdRGfdQzGYJ3r4PWtahsE0PIz7SBsOt72aSPBsbYFEk1wHFSlKt0jToF6rux3tmV9WPU
pmel+2Egp0yU/HcuyzcRT8ShiJqvfL7ezIEeumvXq27jEjtIqWiHPNGMn27Gi59JrjGUab7U0jpM
4uVqg4BDWAknXX1rGEARjN83XJ4TnfzJWm6nxHomM7Dy0ceHq61eJIPVPUwwLLAmKjbW9VifItVt
3mAzXCzzeOPUyd7qOgsFaz6FrexfdEU0ENAKkt76iwbzMLmLaqCuwysf/m3jLuWhWWoc5g5TXNfM
D0MPDzk25O9iKNDRQbUv0NVVPbuk2emDsamPk2zV6x4g1Y6F2X1OGTrmQZ2sIzIssu/ExRbxfeG2
/XUx0oB23OvOgrsiGwjrpaHc2HkBHcdmA9Jk80XMdmafiuKtzjEs4Cv9k+vVE6HlL06P40OIX+MI
KAV4S+uohymZOc1a0iQMp26a+Jrk7/m7XRvKT91LtLdKL5MlIEJ6wY/NHgR7P6JCdtk4MO49t9WR
A3EkZxNpELIVSrF0D7OXdt5BELVO+jioACdIha5hvugboCipKDMylXS5/sjXSqMHny5E745xiz+j
T8fihvwXW4uWjqJXaWxri9ARtwcq+3bN7/TZUQIjb6YRKid8TknwJb2MVtFCU2jZbUzasUl0Rb95
sG1DsXkNNuu0tXj1LRELKWslZlbTl4ZY8Yng0ifGCdgPFgzQPdT8Mb8mDCKjQ1Dkas2hwyLiRCTd
9Vy+I0A2cujt8Q9Id/jFmaG+7/R0fjDtacx3RYJbzZd13k+cCknUwXlK4kTY4Th/S3Go/ZTmSMLM
bDTdvTPyeYWIH12wVW4xMYGR3RlMrbG4/kjt6FKSII2xylhrbMNLTm59kUqc3JkDh5M9ctF0gQD4
w1mn77oqmFleHty88VdWwjRQFU9EOPknjeQcA/vC0NmjxAAzABzUzJmNiDVrPT1fc+aPVK79ALgR
iz46CJsYHBaUGecctB8K1K227NKpZWdaoVX6u8QmHvNJ70fLT7pyNP1WId4hNCbw5ywkExvcSS/w
56cUxsarzlmRjS3aaDwAqlahLVazSkTYBCssomWVXHl5j0gPMAwAjlEZrL953Sl0b+AwPJsjBRPf
csr0lWQxrY3sQvbAQrDmQJlIJG9mWGhNxkPHz16FiiJWF/nRcavNqkUmau8XibOmQZMnK6u4lhvM
396sv660Nrsom7X1WwmBNQk59sffnU7UryCVdFzqVq39wnzk8Z+D2qJPGzZin6FVh2pcK7ZklBas
IOu2dl9aD16+Y6M5JpdNV3lLSGIO3A1TdIgW0L8jf/Uc6V5QTir6ILG97KGYNGw+Xdk8O0U73lBo
4GcviuT50p1UtgowJS5fNCqIZKgVm4xupWFlNcAvg6Eg8YuJW/eCWFtZ1UHvsXXD3VIhTy9UUjG6
uE0O6ICzH8lcG2Oo5JkzBm5lZ0xDujG8qmbS3Kl9bvBRm2Xr23pefZ+KEvBlXm49X9Q4GEXKmC/R
L5Pa/ZF7SHn8lYSgOijrdjoIAxoHuyO1usqkDZXAGHA4hhb+6HslEYMXTvFCNzezh/w2tidvRbm8
2MaFtfbjTW9ULnymvp5eOWPAf3KNVcpdOxbNUXO6lCN9paSvLX/hh11ABWb9dfUu7FDGUz6vGpf9
g1Aa3+FpyzstLutfq1fSAhwHRf/V2HFzRGMz4KoZFafxFTbdvxU2zfcZdCBOBcRhu/tKQHPjrIQV
KuiHrB3wcug4xtIpLoudMHTF8XtTLY2d0jS9xEw1aiJqVxTlF0mLwPGO5mbfhs60Dr8pt6gyJJfW
eySJqb7jnx1fSg37ol+o6LBTjy1uKDlFQvoSnfwLnp5woyYXL7KHWxItIsfiQ1S7wwGISEnbp/bj
jUeQIOlF39dpCcZmScjaakx2s3Zc0IqAiEe5A2vZ0hJ8bhIinuurzCMYgdmzlqTlc+whkCUtYOb/
kVze0+ayq9ueNMiJ775kM6m0Sdv5NXUCkk9x0i++IavpOuuVtIjGZeMFj5KMuwABOt/LyBbg4CYc
aDhGtDV6qW5V3yZHzZxwJA34uWm32GqdUNs1WFQnvVyLGFf0rEzSJbmYAeAnyjxrYaFX9r5yrKsc
alcwkmcPFSGrlSuVEyp9HSq8pTpkxFN52vCbEgwkq5ouPJyOml2jUEk+pgK0JZF1zKEEzRsYtvjT
Rf9AE4btv4s3kl0tAbPf2c0qItKw+S18LNbMgpJa6d2y1MlTotriWyPalMWLhFwzolzBmCAmnkWb
tDRSUCWMALlLsd0a2EFm78CYK2bfruaW+MKpWITfWBah51bjqpeaREFK/KSjTQjXUleABvGSu9RZ
GhHo+JU3CFlBsJoYLc4hwmvwjaymIq8QQxhmVFYcRMIWwtpRNXNlC4rrnBfAWnUM/8JVfy0dp9bd
2Pbqy2D36x99GdtXGNwmfJm5c45yslPHB68T3y9p5un7cukJ62MXQcVFZAyxuLfbErChkxCoMeVQ
cimi1T9jexGzr80jIfeToPTku1kF1y6dkB8zZy1ZaM6dl4UiGWCvWHKQe6McN0SIWAcREZmxLpE9
bDlLsQJdimWrzu8pBZjqpfSE04fk22tAVpxiDUk8SG6lRiksctWYjU2ajIYSNUNdWowrVi6y3JLk
zupbBgOmzy71Cw/Na5Av6wDBQ1nXxk97rfwBmch609SBuF5qnjr7ZcITI0WBF0ygYbbuzdVufuYF
CZmRM4+k8ZTK2l0M1VL8pgNgH425kDcNrmDOzuyH7R3E4u47XjznsR7X4lhYHZOYapnYkP7nwjLB
zMjKYYUhINJOir1jnskGHEUeuLHFkVHWqd9O8sUsrPJMA1r72Mq00S2j9/5H5aL1cFJWNZmPJYIJ
9g7ebNV8ZIP21JILaQRVoUD5S3VOw4x8qluBqAv1zYkFdY5YUxXgXVQmsMUmybyQi9S6zzZ4r5lD
dg8xqiM8sOM1NrHCNLKQdJjm5P1RZSjT306WVpA7stpso8Y1hX0wZnRBvgVHBLZQyUxrZmBxj0CP
ObGw+TPZbWdtD/cpli7X8HIV7mexUaSKbpbHVDrYMrGTOY/asMo0oBmM5c1Yal0lQ87b5it87JYv
dZXdomeryfdh8PS/8Jc4W+Wp+SyyLoN3RQn5r6hX8Yq5KB8u6MDM+GgLhPBB1Vf2n1XttNz3DHfu
QpM50Xsee9nQQ9el5QTeZhwP53oAHGbZU/YCNbB7YTGUdwWL1RLiQi+f00GyPwdnTTiSx95P3zWC
TuL1amykHj0xCcbVSupKBKVa0gvK0ix/9KR3oW/pLSdnk8MMfDFx0FB89JCDEmTrKOFBu96b6fTN
Q7LQMI1IqFlf6IeqSCnkWms7FUoTIARHdDFy+jHj7MTk4i8uxVB/QbP/DJZ0+qabzahQE8wpP3Wj
DSzKoaw9+hNNqcTvZ8Wt/ZK8Vl5HnWk3ZlnTjV3qdU5CdEUl3vMhrR8LtkdsANmtXvPr8r9ZO7Ih
lEs1KpEYzOxvUVbD4+RmzgNVi+UmT4xV84vJTa6ysRR+0fYU1vrY5Ogtcd3Chayd8lUTEAAyaY1P
X3932jbY33d0YBUSXQAWhII+bc73HZ3CMFQyN7M2yGFPm3DTrPgZKh5FdupoqxUNhaENAdhqAhQ1
aNFMjEQ26+Q9KEiEnGKGdIWhqrshj4GDMNscea8vrv00kversESDmPYpECbfV9kZ57zUH3TX9NSB
1KLZgclAG+3URp/KJst4+DKonJkzQeJOPH3pFP2jSZ/hxZnEeIvPWzy0TjbfcEKcv7WzbUz7HkU2
zQkD3JHvKmjHKOOq04UY3bbdj2Wr/u1IZj8Sv1vaO7StMaGZOijUuB8nTt2lni2+B2eCsjl4qh9m
DpA1TFJ25v6A9HgMCE+SzzpZPwCniiGF7wO/4Ahqz3JJGNAn4ke1JL7OBf2LgzWrcxXEdTe+Vq2x
/i6bGYalxidEt2H06m9lQumaRYKN3NcD4JOOHp18VMtIExDmnzoaOFTUChGiVZA1jXUFKTqO7HHF
BKD03Tn3xAcVEjoLVI4qZilYgFtU3vvB5vVe3wtYjWTM5+u80xa+oDl3h79WWzTlwenoLlElcCdw
75isbN+l0jdEIMKxLxZkX5758SfuYnQZ3BC/GrsS6oytk/f+hnTFSHsK8m3Q50l7XFDbsWcX5nM9
0y/Q01K7anPPuDVqWop0nOtIKasnfZip5lLDuMQAasElExTkzDg+c3Mf38x2b9wWjhsbI8PJMjXX
kPUqihYBrHzN1+s+3ZFT81C7+Rx9PQZOMCz//xi2DqOrA4y0EYu9fwxI3XK9j5OWjR7cah/SmvPX
a2j0WRVwOs+AEw52DBBJbssd8iovkEORvGBTxuWLE4YIAUeq1yIxlmiYi/rSlSpdiZzScNPr8bcz
t/vJnGVgtUMoYWAUwiL0/nZnlEYlK0UTKGZaXWT5FlTseGI390I/DFna71hNyTFka3hpc/MRx77h
MlPjZ69KvLDgoPlAIwE2XWOoR1ckuuGvlZnS0HYR1MxkdH19x9vu5WSSpXRloVFV0TGapyqjdiq1
SU44uNq1cXZNliTw6RrerG7/bgY1O/c+T0X3DGvU9sgpNt03M/jJ+xxUheKbBiLOtuLxhrw49pOm
2UVTZfUH1HbWriMo72FyYGdQ2m5Cwxn7PVNn9T9q3rcbQXOM/hpdx0ZIeP+mVG2pZofeUmBpg/yj
5CLGuEaKhE1N/FDNtX1GmrS9+ZMHjSoccR/FWX79v+XiP/KNOVattF+odgBkq29tU9Q/Knt0riez
yM+05z+7FJpqPlCQ5bzUEymES8THkE00ktQEXie8BFUGRczu0K8JAD0jGPmgBOCztOH1qKCFbebO
k+cIFQV8a8cHqhJiA//Ew7tlFev/vAnf5kKNJgUPj992IkdXYFFSq0tbjPQQB3SQrTdZrdXsfAf7
+//6RdD/puyDjASLLI6Z9wOjsbypLd21CtZ+Wi+GUm0PFEiqA1sENRiy4n8V98LK36I1cPZCOft4
vTxu4nag8EE4p2ns0RpvG3xZ0GCu3NtsxVx3Zvb+OEdB/UV1u51nEMycSvtHqU2OJlhXS2wKHH31
+FHqcX3oWzO/KkRBHXkgOx4K0UqjoC7KMxKVj1MO8hRsg9sUAF9QPxmebVy3JoeCKqiy2roxpjwJ
a73rLxP2e2FisNP9+oV+spHEqcm1sPcR5Uz27skbzetx0Ie6DcKfh4c/D4fD3o+Ci8kP7yf/zKf3
7zT4/jN/d61Td/CScERSt2td7Z52XGi/3/99vLo/c5mPH937q5xsjWn3VGpP3iRMpOcZ9hnlqzOD
5N/C+vGHmGxhkTLykk50YM0ElJnDQxvAv/o2X4M0vRsvrCvyrwKECYEI5z26hQMt4yRc75Sd9/L1
W/s4iW0aTjC/yMNxtp6iJdJu0hpngdwlAY1CbBrdAyE87U7k4/I/P00uRVAg0QvYdsA8vB8f5NEZ
bCnhSC2dnjwLVi2WI+9/VdUzTaosOoAOt4wZrOrvr6KDhjHcBTgwXbzyqUtq62ExczpjRXpO1PtR
t7hZTaCicBWdVCl1Gz//WWxWe0K8QpxzMC/2cDmjuwj6keJ4h5ihpIWhJj/LSpnCHNvBLq/1dAgz
vbXPQJ0+e4UetRMdndhmOTy9C3zr2LKsnPKtJiPaVtPBzOvvXp+qZxbXj98Days2Mgy1+E5YJN7/
XoxJeWMDGwtyJZsOSGLXQzuDJP16SH7ycW858IS1MWu66LJPLoNkxNVHZ2OBrdU47InTMSts8tSv
fGPWq0gflv57I4uEcNqiUl/A6rmPFc7axzlBZ2UmnfcWg53PA5TYk+5r6wQRP2k6Kc/c6iePnpId
W3Mc6rgcTx+IyGnAoGXJg7a0rCh3JtX3Urkcuhyy8NdPZZuu308UgBB4LvTfNvXl6VseVE9oCz0K
+r1jdR3btXOfGqOIOBTn33qYLgY981mcGVufvHHNBjPKtK6T+nmKkddW0yN9gapcg53i4BGagT2y
rc6Mq+2bPPlt9FNZK4kIImbm9DsqiCEqnBYBWoo/tgpp0P4Lq+hyCgeVLTy2yW2qR04CGgFtR5Pf
TVMHPuXrJ/zJb9WJvCKeiq8JFs7JVKwA7db+qY07TVRXSzO5UQkS4syQ+ewqeF+2nAabEW6fDO5u
1jOvylK8ttYsIlR1emSTmnLmt3yiL+a1bZYGgFn8pNNyauKNFUJK1FTV0vWh46Ty51wRA04IR6wd
UBYm0RDPeaTRw6GIl1nhiCsH/0PbBDTpnKvcFfPRY8O0t9HsKIHXugRKLK68LAethQjfdGE10qL4
+iV88kVxpGOFoFDHTuKUjWeg4Jy1FHy1LhxnV/eo+VAdAQSkqvP1lT6bvQ2wVqhZoLpofFLvZzOM
saNFAZXZ21jZWK8joid8we0tQZgUR0czOehr2t8X/Wof0MjTx1Nq7+bru/ikFs1aaDlwOJm9SSTa
xst/1pDWnlGzkFIVzLKwhb+gVz1azWIifY9FGypu+refUyNy2ZHv6czZdGsG82125wJ5V2+EEt1E
KJoKw21DrEi/4rjUkHV0+9JWkpi2NE3bHNJgNKIc9tWqy7/Pi1afeZyfzE/GJt3HyorJBULG+9+x
kcMriANFoICP/kYHwX3MCjQzMDVX2oWF8mTR7zyzx/1ktOA3hQLGRpfFfuPy/PfhlY1EyTuxAEPB
QAwxEIothg55mpuqZy5FlDX/2MksZXN8p8T4T/h+WruiqVuk6PYUf+5QrfiWNtINSFNKw2NeIuJS
x4ZetcDxB76gKoqnrFi9SE2M7l42C1+KopqBmm5UQ8+lvFVnfJ0ZgAaw5mv+tNpYPugllQgmvbXr
x8gQjt7t8dpq/L24MaxLx3HB2yM8+d3C5XttqB1VkSIX/WZEQq5Qgbds/L0xDT38VYQ9IZhqVLpI
+pT86rK1BiRRujYhPPR172SqTXmgDV55g4nU/qEUtXPVFGSc+jiI5puiW6nUjW6n3SC9TmRojrpC
Uors2j8DTJtmg383sK4WR/QoZ5WWlMkht58GaWnPgEjbHwZSbKKpWqddHlazNPVDp6SU9ZyqUy7l
1NLxY/rKLz0vXeh+0E99KNXENsk/ItkKcczUjz6lCsW6bQooHpE6rc4fXDBlf9ElS3dMObJ2IbqW
Ng7hCAi+IHeaPLQfZOkGSaNhkNLYeDq7Kq7QynkVSqQAxzxSONsjXTGw9CRXcVpVC8keiBlv3cSy
El8soPZ8D4HvzWAvhbEDAau+NLaXWBQoxfLQx1WyhPR5+192UwGo6I2kyCOnVFJydMuaf9Sr55Uk
Zt3qYQ8SWBCWa09YO/A6CbJUkXq2U0qT7gDDqkVMbLbjHLizXOV+7RN0eojF1ybUsKRccjaOl7Bt
3fGbtlWjA4XCBID6OW8PpRU71XUFl+wy3qDyfkHh440+y7pCu1SzMiyknR7HIbOBfmLVOpadtxAB
itIJRdmsojFG4en+SelW8T75addOC/w3MkuCYQGxFcJCBziOaBDnTuWgMClNtZNmO5vRohbuG9WY
ubjs9aXXQcaiaSGbY1FCpNmzFbnKtL60cwIKWKrjlIUZ9Tv68QDebJ/EXSoa+rwBknPdpcg4WV5y
q8rFQIVgkuaDFqFfuqDV8VpEjWqXv6GXJPRomqJW/HXaHnVja6PcK1kiqwhQ4dzuVlyFXTS0pBNc
xHi4XITNQuQBjdtu3VX2ZLZ0VprRvlip5dPyElprMNpTBFEMvooqaNoYV+uomDLs1GL52fdaPF5a
eksOjVLYpQPSsdUkhXOLAAbEMXPpK11t0qjrSwo0XZoU634Z5x42ICqI9qa3mZePnVlmc8SmFvg3
Yl9Hx8hHjtlhbUfUsgmf7BLlvTs9Jk6TmBcsTKbjZ2R/XTdI1J9p8m5papXZRAXrIqqmCvt1iL6y
1SIlsQfj1hsIccNWqyeYEbLkLZNq/TQ1BWcRR2hWc22KiRmyVwcGS27TKovc0RzQRPdx/Goui/wu
nEJ3kU1Nzp+O7Rc9klEUUwSyemrCXgxjcju6FMl9mqJmikI/9l4QBsaoZMb8zkK08k1ht/6QVlO5
q9SJ7RrqzLoOyDxfES9YUrvMh6o3okK1k7cF2/o3CjLNmTLTJyYiwoDBHmCx5niL2fr9ElF5gDWF
N5RBzo3iORApodwIottib+UQcUJpyfjXVKFupm4n0UzSoX5RUsO+XAhDHfaJ3nf7usx4Ol8v/R8g
VxTyTEBBYAK2WjYFt/e31qTu0AMy5tZsYX5b6EOol8toDVgn9Py3qEzz9zSUxL+UqJtUgIQaw8xq
RGMSk2L3BPKkXv1consbYKik9a+v7++TrYlDV80z6WGodIlPrXA01BZHG5HHaoTO1NfFgkwNGkDi
AR/KEqbnwnHHt9iNHVikhoBPCYGINaxuFUsGMjfGX3hw+jsiOddNxQkOlxVKtnhCtXXdgz4p8b8p
lun5Ttcp3V7x4CPKluaZD0QBmFk3dO25aN9PNuB47cnjQgPAWfa04mLhQbaqlYoHPghiQTlY3FSK
Wrx9/fA+7kzw9W0jD3AzJ4rT41q2MGzGmasojvT17joBedXlu68v8kk77f1VTkcQndgp07hK5b8+
+IeXILq/P3OJcz/kZIvVE9kEQphLsGnwy/APKrvoz+jX/mOxy0IcVmf2kf8Ygu+3We9/07bR/M+G
2HaBhK+SC0KpigirCtugPBoH+DWhEda77gjxdq88FBfzRbpTAgID9s2ujLSo2VkR7ie/Pi4XbkSk
8Jmt+seBQ1XYpL60ARiZUk52uJo0JNV9Nm0tBsjI6UbWGMM75yz85Hkji8I0xxD1KCqdvNJcIEZM
wTIFKFH6gyUtdWfnc3UnSL0Jv363H4/dYBYRN1IboCJHat77J031GvITBPRgGTWtCKxJUtnpM/WH
NIf+WA/4MXyVA/hTp/TJdNEOtnvmDj7pO270EpC2QCUtpsOTal3ukaYz2XNNN5XwCyoYhXGsYzG+
2ZM63CzxBKNlrEjXCUzIUL9rwcAI81wrL8sEvUgI3D997tkqRgZ0a+VgacXwkNqUvH1NbHL5oqep
ce6z2970yRDFkqlDpd46xq63jZT/DFFKid0we/QSyq3VqUtvfXSNipghpy4exTgsKFZV7fdarNlP
HJr5bilGvTp3Fx97fPSBVLooULGoQJ1SfYYW5k0Cs4WqSTHGVwVlDSIRAHjQJLIEDU6dEwnp7E6N
rK10e6T47TpPbBFS575PDPPP18PpkwYARyNgLSYnMvpIp7jCsYSrV5AAE8S5Ou4JH/EuKgFTt5+c
MUx0c77MjdY5aG6nRgVhK3cyT+dv8G0wwGiFcuvUcRxOuP0jmkbLBUerYudpsb2fZWweJQ22M8Nv
m7tO3iOlbz5p/AWUZE4xBio0roWaNGbmIUt2QxdXIUlxxg5BSRIQXiBev35C27g4uR7NalpBGssP
reuTb3sccBVW8VwGNjWgG7Sx7UUnl/lME++Tz5rDsEuSD+QC1zk9p5ZQz2nDuAXyQCv1Qp2DE0Rj
TRbf4SXo7O7W2Q3Mjlw68jy82AxW7JXfvv6lH58sJHxOpjBVacRqpwo7cqPnhSZcjkzAG35kWuNG
opTLd2u1jEt0kNmZ632i4+AUTP3hnxoAHcPJXCb1JZl6PCCcbw3n1Vu9/I35Vbvvcs7XXVqaR8s2
ugAmzBjK3MoPjtLb6NZWCUnQHXUUcEtxZ0LoO6xxlp5ZOj4px8Eu4uS/9QnoB572ir2hRj1mUI5z
+0Zr7nJ3WtOo6j37t220NfE2qCvuVK0QPw16x56PQhE1oGM05hEp09QjADSggqwIRFEQNpvfihZI
9ysp++S+LtPuZz/g8woMXViXKZ649Myn8slWA40zsxYvlJILU/X7OW/Je09PUuqWomgQf9Z4KHSq
GWj3wiFeB+ln5Br+cZGtP4hhSr6DUNCI/BXmSO5I35xDwG+fyvtPialGx5/Klp5++Gl9U+iqyOdF
B9NAK/xCYmbC4yTNK9oR52Q4H6COJjSzrbDl0uzf9sFbYeg/071uZAvODvCIYs3tnZGM6MIxMN+J
uI7JOSYJGWWlluxZEQYf/Ly4LQ0ruRKa3V44dT8e6OrXN4UnSfwhiY+wPYIXNM5hxZkTxXaWOXko
G5EA2CnrAhPbyQ5Fpig+JfjJYDEm9cWYhcSmp8qrJgdl5cAKxbM6tgcCdM1zwN6P5T+XTQQFZ5eI
Bua3k+ExqLHRrwYAecUYWm2XWl7WRwVCHSxmc9lQMHaz+ZZEu+wqJtIBUaPTea+k8U7fPHUUajQi
WHYxi9Xius5SHukqKsf2y3FB0ArHnoTBr6eo7Y5OHxbtMpZPSJIsXCeTsSPGdU2zrAyMwi2vqWok
oa3158r9n70S6qHMgZalbeKf92PH6ziyQwAoAjdpxkfyD4cLdlg8lbVtrBspunmXJZr3lkuzO3N+
++Toy5JGKxTACCRtVp7313asyZjNiYVgFXG356wrr+DmT4FIFQziSIFyUBBNPO+w+y63pYd4hUgw
o/tmNi5/ngrJgyXS/lyl+LP7Im+NQYYciDL/qdgs0b2enmVTBhRPcjOssNg8NisFF6fwyJFM9fzV
7Aln1iudkJ++1p6GQi3myKpc5xB3FSpVmLT/uwAd1QLfDr0SFhE+o/dPCwKY3hYpXpgVsv9jRUEm
om5okSdB9/HroffJ5MURAqrkprbx4Hq8v5S9aAZAk1jQVQPz0LdDRchOVhybyT7XT/nH+Hw/zAGV
uP/KC/96/CeTVxoPvPzUlMHcluZyiwmvijwarPkhpfdzg9uauKcibTFHKY30uB0i8I6T8IznIu+p
1zTVmj51qH81P1OH9M5wG5Jmu17XllBp8rHyyZEhE8LJl+dVN+BQe2xyrMDxKtW5cUdp2DspFPsn
+jPtGWyEeC6xP37XFO03Cajqdwxt6s/eFpc0PsvdOnbFGK3emEEHqVeSXmVnUrEhNCHZN7kj1F2c
SeNeeEK10MirCLRlxwdAWTX31jDXKhgGZFOyGVbakYblqFTp6M+tF//RJuyH+6L0ZqYoOnGDv3Va
KaTUFTm3jZoQU25pdbEGY6lLyr/o1b5nca93mIeS+TWO+6LyNX0iwrXOxvXZWmYwA1qFD4q/niks
ztKm94u5b/5b6kwoexPlDbGtvV0+GYlNKvzXY+njxMs3xMK8EUSRNv07Tv9nccJOjgfKpDzK84wP
YtDM0Oy9adcWpC+DBklwDM7izELzSYve09HYoRnH7KMC4Xo/gotpHlbRs6HyFixrFqL6awsb+t2a
qzaV2tmxQ4FPEmuDMl5MNLjCTCuHfWlU+n2veusOKb55SDBCcbJTO++a6BvrzKbrk3nmn57dgSTt
OGgvT4a+YcWVMlBYDxy87pGjekVIbTKPSDJ1fmaJM96gY3cxcdB6IEbcuCUDVbkuR3ver5WeBmQn
0yv4+nUZH7994iBMEhxgl1GlO31fWAZjXUHEF5DN7R6ttU2wFmNyojRWqeUf3NLzTJXSzbNdLqa2
pp/RZHrkblHKgcBz8KvoGmg02OEz5NFlBpbEa5v8KSXNcsXkNzEWJELYo6GNQEzitleUULPgV2Aw
5iBKu9OgY0j2ceZdYIZ37ADj55IhjPOMt4wMZ1yKRZHf9osd/xaSOsAu8ezlFq5yd0k/sn0ZHFXI
M4WmT8Yx3TUkhxxYoG6ddmPxhiRQVDri4VZlgF5jyDcOqhp5bElMip820tBK8zMfz4eX4VAYRmGy
dS35z1O9YyxI8emgewR9qVSH2MnFJQ64ikgf59yG9eMukgvQOdzalRwAmfbffzKsq3RXmFwCt4bM
FMWz0r3Rv9CesjjNfyomOcXkgIFiB5E2PRaTQtIDJUrrmOqr9sZ0+9fuB9WvFmN9sjpn+ZPavAT6
BOvz10P0Y12aqigbI+ob204f/eD7OyW90bKyjmT1RFguPXHitY1omJbJ2pkaIcRHLQdeFjbQvyw/
o5w6gRGYp+6+doeU8hgQxTVoqPMv5K9TN78lGLo783H/ky++W9ccDnkcb1Vtk5Sxjr6/yVrKlrdn
YCem0PBrpnT8d7EqrE5epcfPjrUCwXVme/lN6nb+fVxVMEJCF2xxKJimWlA2dZ0HpVN2uIu0qUoO
6tiiU54GgIUHCJBs4L3tlGZ6crxFTg4EqEbgLILEbHFhlclYjCGIIbeNdDqbLSYS5JV7z2hW88ww
/Xj4cqjTIc7j1fM6kMi8/7GmI2tnKmaM72NlHsZcS6/VzjR3VQdzqUdHG64FDeNBA6aVDjQTPFyq
EXmM5zbNn98J4i8+0K1MeyrylKyfRlkzxaRD9eLSF/V1S+xTXblM2Mfu9XHeId85OASXh91KqN1Q
emfOGv/m7ZNXT9WS9W7LL9XpyL9/GjETVSOc7R50Md2gZWChScdcfbGBWcW+SAgGQz3C/sFR6T0l
0FcmlSD6GOnD3aYuCUVar4epjp0LgivVo2fSk4whLF73kzXssjru4NXM877sjP8j7bya29bSdP1X
uvY9epDDqem+AEFSlEQFB9nWDUq2ZOSMhfTrzwN1zxkTZJFHM127qstbW14AVvrCG/Ac8Snt0VyT
YcknuDQVeo0tG2TlrKrhrDdttbFzhAYKuUUjvLDVG7uu26fzm/L4pOJF6cKA6p8BZ3gJHeSgcQzF
qXEMYprG8b9M8tCt20JYG+RWq08fH4okl4WmahpFqkV0ikhMUrcRFAih0+pTUnPYlC00ayiBxdX5
oU5MJckXlZe5hsmbaYugu8XBNahAy63y1vC9RNAhktOm2KI4jZs9FvSegRYDBo+w0V2fQNDzYXjj
kcPGxJBu1lTCgIX+pAWHUYsNcgYpuMbCVFl1fVF9UzXIk1DsdfZ4mH5OhyH45BNLrduE7naTlIFr
F+CxVaMrNkOSCTq4Ipd3mjlWuxxTD0zXi/IClOTEVaAq8yU3R09gs5d5ugWzOsxyHMuw/gzDa5SN
pIfEB1WyAXfZSduUF4DRSwUtuiI7RnKzT0u6R8jFCzSi/doihg9yHj6kDY3EBciUx0zUmjyv4oFa
jDz3ls/P1VFJj2YBZjSULed9R5Z/uAI1hwQ/nN55sV10p4Aeu6/iZvxhjY65kafo0lFzYsUzHoIB
EHVBSC0DAkhhg1N1fraS1c7X3XGw/JXemyifGFl8yaP7ff8cnikgEHGdUwxiWkjIi/2lRzpt7ETK
V/Dh/I3dNuImEJH0JJDiuYF7i/BkAj3UHaTc8sZZFaaXQ6QihFLD+8ztSxK7R9WJ99YMdzALhZrb
MhvNbNGrDtKgsAhBqlR0+LdSqGrb83N66rXZ6HgponmOzOaSnoNvRJJkHczDYqztW3Tgg6+jWqUr
2ErhDqa64flJpt8VKH09jBjiusiaDLfGIHWo1g31j/OPMy+hxSTwHHS9oCLSAlvK2Ysp6nuUxeCE
oIDr9qKnPj6U6qapK3FVNZrzWw4c4pLzo5741AejLgIzeBqJj0RIRkMYfAkoW9nrw6H6n3xqIOmg
cqhcUsNdHnVpAroUBZQVeOHsc2xU4RoAlL7ynSjmlI2sbxEUws9NOybrCDGojdKEOutrVL7aoa98
FNgL3JbIF9YSVygrbFEbkuquUnItpEGmgGMJTMm4MpDlvnC+nwglVfJEMOM6GerMtz88NCx9CtWw
c4A4kBJ+bzK7+RSqSv+EenTwij+0+kMt1TZdF1mWb9VsgiuLpEqFdJkV0+irrAjFwHoc4g302LRa
f3jm32+42RGZfsmySR8KTp7cYkoC+mWoSznpjZlUxu78KCcOMorUaBuj1g2qcHmfQrUZLT0C6gB4
1nSnLsK7LY0BcpvOJX++E0sZffs5mdGhwEFMO/zcduFMwDM4NUYriG7zMRXcb9D6P59/o+P0nzzt
vWlMaZxQcAnYNoKoRF0cGZwBv43PgMYUmOC5qPXP9JrqYNuFgf+ayFFn7MJsQK83ShXlkTpn3m1S
s4kkTxJlFaHpl1EalbG/wu4e0kbm+SX+Lh/f4BqIPkjuAIu1I7Yotg4onbUwoYoJFCwtCecGRZdL
3lUnppmCJmVeuADQrpbw8SIsVLuNKFvGSpCjmiY3a03Sswql/OnS7j1ud81sD2TD4VRCojOX/aTa
QCgnTDOgEWVP3D8nJ1mt5Pd5RmU3LRTU9CZt8uy8sPaqhkthUuTSyg90536qAskTckecWzvt4wC6
60KAfurp4PVxhMvg26lvLi5TpRydEFJcjn5m7WPgDZr0TZ0C8ydBuWLvRyIwcxejJXBXxhowtjbN
u084xvsoK7A/fISP5AyougXMyNUg3c+m17IiXYhoTuwWWwV3hRYjHRPAHYe7pQjQwpoBSisqEvVO
qPBhJ+1im147vtTo+IJOnk9agN7zuvmjQKcXNPTyQdSrXK7RZMx6yx0cv/FUvPeAy0YR6Hyc3OKi
Ce8K9GURZcaw/gfyst8mRdI8UEblpWN5PnYXFy3mjSrs7HntkEYfPhPSojWQVdrCXWH1j6Xewl2X
q+Q3wsfTRu9HcYXF0lqKs7eWxHmtD065hSiWXTh/jxEDFp0qnejDokLNwyyuB8Q08wrNV/wrcP39
VIi42GJ/Hm+dTq12Ler0P/Uyld3OjsMnCGkjOPf+NbHVR7VH1wbmM8LNCm57Ggqhm8KGtzaQeq1b
fVDXYkoC7/y5dxyf0F9GTgZmLNAu3Visa/RhHaPMmUVJAuzaNoW9R4TUuUm1AVuhSC63UtrbHzU6
sEB3sDHevxF1o0Xc0PfBrBosKgodcrsfC0O/A46jX9gLJ450+ncqpN+Zg6AScx8uiTaIOjvpGpSR
fCf9Wbaa+qkA6PTdLnv9Dk1EdCfQSnNeTDNEhjWgq6OscgOJKIRb/PTJDNvwZwPD/q5CgAk8bjMg
L4i7kPXt/BwcpyEATOCGoeFu0rRbzkGRikZq5RJQuZW1G1Ho4U1Vo5bX5432DCb9kl3NqQ8DCgvJ
CtylaDi/Q5j+2L+VIQVVbDCg3oGh5i7Bji9V9Om7rdYB4BtTzX5C6R0fMC6xpo1ldFqxps6arJtK
418UxDbxug7D8rr24+QtTfzMcmE40aY4/2mOb6D5cgOvSVIpEwAswFQ4V9NBsam/K1SBN/oUhHdB
S4lC2MalitSpoXB4o04Lh4kkbXGAdEZEZU+jBNOh+bNGXtBxSzvu3BHd1wtvdWLTcW5CBqKNyQSY
i5gmTKjNSTKtBqtANhMUemH/nDQ1uJYceUQhF4VoQN1aLX9YGMXCqoWSrT7HUiaDH+6IwIlSxAAx
vMmVuloHTed4uZ4nrqN3wYUQ8Rhqy1g6A+nzfQ5/df4IfywyO4/B4+jzWH6S26sSZPVbXsMIdJEj
b1s3GTQpW6EGPTkbEmGjX1scP9NVmZpIzUsS8pAuQSamrWblSOi+0gRbmZkdBisU42p1F2AGeIvK
p6ioHKiV70lO7z+XJtLSbgdG3sE5gKTgQuR1Yu5o8dL4nl3rQcwtDpVIynCVDHzIVek4/NBHuUBQ
v0dJEgnjR2AhoNaVIbkQnR5f64REBvhMQlRaYktvBjugLJdOfEuwFv66pJToanEvX0igTgQ57/IF
M+ANAhlOHodTNiiiTxrFYRi0s906Q8nflUMUHSXUBCaqzEG5I600do5eVtelbNA8ceJojU66vkNu
ES0Q4ie37Wpra3a4zl/YNyceEFc/2tn41lgUUJYbxwrnKmkKM6eSM7tDwdh0gE6WBugiVQFcHYc9
wH0KUaaM+YNmbcbA6hUEKSvYsqbqW4GbN6n1jNo9MhBdOJIWy8nT+TPr+DjXAanRZKLXgM3bspFo
pzodqFKGPoRLwbOZhhAgUCrxRhNRVrdNzXB7fsDjriC5KP+gSsIBRqNjcZ9y+uLqI2ECmhWVtkbY
x0S0O+5WzaglP6B2YcVZ+rW9VmK9ujbSod/UDa6F3aAFn4TcmDf0lC/C1058BkAzAKx4HtpRy/2v
TXYYB0LF7Zx2B4YnjW39Ssow/uGz49/m7WWvIU5F+SbSi8wAtyFXn6lFZcXG922sBajIVKjjprTt
NVCo2FnhyRBft53EPX3+C87XyGHwSKOME5HQmboJ03e48PuqmT03ZQnIXIf7Rtek/UrpeukLVEYV
Sr+MuLoclDbuiiGcK1dRamtz/hGOrx9DM0FrUDYGS0dB8vARStRpCavRZWyC8sWSHOXGEdqvfqja
j2oWYEhkgg3lMgX4BfT0cCAppADBYmKguvcx0U5ieqH0GM6/zvGJxalPGqKDnKL/uaSRS0GUB07M
KBgPGlfw1As3cAbrwrwdfzTORFYY7u3zUbwkS6pdgWSGCdA7Cgt0DQERbhCFDK4b1Xj96PtQHDBp
NvFp5i7C4qtVpMKzAjveqUme31Dvqzxk2S6KHJ14IUIQmuhEBkTl7+45f1yarSMmTal8qLN94uyj
cujfAurIsJMQc+nFaHzDISh2oc9i5ytQZEsV0XkIkRJL5zUtSpQFb9KAEhP6bNaFK/344UgQFGJV
EgaSv6V7Foey4vtpCltUr179JFVRGGu0T7GdtM/nv/aJntxc3eCGpSlnsDMXG1JD+ZADI5FcfKva
jVJPSuLGitpcC2Oq121M35B2iqGtTHlQPd8Mmy+iqYMn5IzVD0tEIIUwE61sYL8z4m0RrcU5FYGe
pg6XG/AEXZ6GnakGyaUEdg4cDs8gB00bg6OS1QOPZ/HKgYTleVLh0pWrdfLV4c53IzvNZxVioCa6
HFN06Cr4BJ141UgaPTRrup/nv/vxDINgJl/ifxDIUZA7PBvgHcNTjGCWdaiLbcKR9I96hUCqvrr0
VU9cWrOmDha+hNoYsC6pGljdcdZmbbqyAfcKzyhSqmdTlLbKDTYhAPz70DB+p8VkRS41Kn2vVDPw
xbCqfHJ1nFtV4EldDOwQZMmlg+XEAuR45PBCFwRDcW1J2g/7Ngh9LSUZMvSoXWErVGyhu4ZfJsWQ
fiFPWjpw2FD7H+K2e9DzGNceA5Ncd24/fFjGYS70sRfUGWqNfs9iWrBdSEOpTbJVM4gU5Jme7UwE
qT96A804QYgrlBTJDQFDHU6+wpvI5KJU8w1Z+lmmUXFDt3va2KEhXyinzQ98sNYZCjS9jaquznjL
uUfzUy9pMOUrp9dCr0Omc0s2/uHSMXK4KGShzAgqE72PRTib+1I0jD1y5kGUllcDUfrKqm3LO79n
jmIHKuqUnSg+sXGBgC72bZRa04C+b7FK7Xz4WiWR9hXR6uDJ0hp5B0zZdANTrq8GBMqhLEzFx2eN
AvDsG8nWlXmIw1mL/M4pcpNMiihrLps6OetUYI9SIO97/k2PUh/my55hv3O3ft65h0OBAMtCqcEh
TlULnHYyN1cVDJquQUYjLX7RK2+ensUisXGfRLmNE8lE++hwuAZRGKfsyIQzWN8uAUDumfi17iqz
twkOJ9NTk7jbJpXQVzjFlRsDEwks4tDAR6e6+3T+5ZX3YOL4eWgO0N6nu7S8k+yeq8auMOigIICF
Qy+QPV7JVS3rgCXU3lkZyYCdw5BpwT0PYBarESz4S1pTeaMlr+mvUQCAcBuCAXiZWm28ofksthWi
J+oKbR8VpH2Wc9EFpTEiF0DDfHJzFPZbroQ0AzccKOITYAmzhW9SycZn02wFMABUCbIVBVessEJl
rL+EPgrGKz3odRAEbY/WsFX3Y3ZN2AmmM+fYXcHlptAoBxLGyW2Ph8s6b/Uk8kK+8F0jOX6MeEjX
3AgkpxK3aJEwccMJxYZtWMUTyvQAUKFZd2Z9RzvKjt0GYfYeSKjQwhVtf+kltqL+xglB40GhjzSW
ZhBgby16S3ouzDb/Fli+ijtdPX4XVqO9BnEhPZdyZAAP1IywcIWaWLBoFSHdYWcroZOg9yV6zcRE
1W03qwV5Zdei4wuWCkHkBN4LirkEndJuksNoO+h0JbdZYIYTfiMl2nR2USITgJub7EmN6jxnwMcR
3E819XuJQy1nd96OtzDtstjVhOG393kAs2ulKoEOsHlUSviand+rT3oZZ7xchAB7IJtIJKh6hY9C
TKMTPQCu6fsSNHHjDkQqX4D5qtCbkST4ijFClnvCafEOAapbW3zaeqo8v557GYYyov/UOBaaJv1Y
iqeSO+GJoLbRVnFZtfkmZZUEng0yDF1PdRqmazD3+MKVU57RaBBcZ5gGsJu8DoHVzmWVmQbuqild
Oix9sJwa8hKtPDJkdfB48CL3EmtKX+OpGdjT1DlVNxiwmdGUwslxKhgbQMRR0T+Xo2pTFDStuw7m
ZbTJhr54pZYphs9FlqZPorJwiin7yHTwDtPxQa4TWVm1SgMAOyJoCkFQad1DntZ4oCbZgMIBCuKB
BfwvxGAF37j4qWY3hW7g99bXpFDiYqWFjn1XTnV3q/EtYaZYKG9it6H3w3pipjCwraaeyUlnzwCW
ojUD9BJ7PaL8O7iiqTh/zx8EJ+4uioscg0DG0I9a5k/geyYa0ToSsnJp3xd5OnxuGtm5MMpxeAQL
0+ZkJwqeZR6X4SC1AzWTwxj2SZ+u437a+LqDUa/8xQiMjZUbTyBsbmN7Qg0JctWIwaFbBfJ9nXUX
qkJHMSG6TvjGwkuiAUjSuDiGFbW0216F2ONro/8Tcl3j5cXU3FSmP64/+mkRSaO+YyOSxEXjLGpr
vV71KaHebEFaWttSS/3fZWNd8iA9nkBoCmQxhLkQJelgH94rujOyo7DdWClmm2x6PdC/RFETXEiz
T3w24g6CSJocgMGW/WS0xTGgKdHDrf0uwSGinjYYas3i6taFZOnE+wBgoisJkA410KU8YK3RDrcw
i14ZNndiElnjxi+Bq56fm2NcDTNC/xPow3wpU2g6/GwC3kwTR7iKo3Vd486Tg7xeTXIyATfHJ73A
c7ILv85ks9qV4rH/VmlmX6wGo4/RByorsROaSLsL++TEyxMT0/cjQKB68h7H/5EwN2GV6qiXo8FR
5+Yamp69ThSkcc6//IlR4HQDpgLjQidi+e7+NMR1nNAwcQKsK2S5JaZ0MF45P8pxeXNmVAKP4sZE
Y5U6w+Enri1nSFLTKglT/f5BTfCbcTuNs5vtp61omYXrkW7qI26WGqyMstrQgDXuqP85jw1msQVF
9ekNglqcc3Gm8dfzz3cc6fKVSUypgTgGjQv18PH02DYnkVJqUCpog6toVu9mp3LUR5H+OA3G+BVQ
n3EdWBAWM7ppu/Pjn9hSVBJtusM2MSjQm8PxE7VqMKKk+gt+ULsqchxYcZIaVnKKTseHh6KPTqWd
Qhk50RITbIjE7PpYwUHADGv0a4DFQU6orlJfzy+srWPRtpk5T/2WlsIME1tCJzFtTfEFrkkg4rHZ
hdilPMWTM34VkRFeqWj1PwihJI+BH0T0glXzm2i0OL6w9t7FiQ+jW55CA4AMusGBgLqY3LBE8deP
wL+YSH5F16M/yd/DRLQ/U3u0fBe2hdW6fdXn9g06XdpTVid1diPT/4PDATn5aZQM9bPdmOkD6mVq
vcJFtEI+ZY5e3G4yKEdrbWjd1X2mG+tp6uXXpO0HDXPNgLI8BhrZb9vva9UrgiKU3Ahflwvr93j9
qHRQaKSAPpzlQxev2MbmUCr+CEYVVSuPhAJriCpWv0NytC8MdZwqzWVcneYkFBIQjwsUgCGXGvQb
lJJHTYvU61pWJ9st40K/szU6YVeUHEqQ2r1RXZJlPzHyXG+HdkJdkN7uYmSzrkbERnDSGdS+fcpj
rD10ZWg2mlVpz2qYDBvdrz7c8gBsQh/ThB1PBfsIeofbR8PqQa/Vnhp6RmhcGN/Q2jL2jR9NRDDJ
JVrwe/34YLnOBBfOe6aRhoez7NYm5BQy2mvlKkmU6nNmT7gBKxAutU0V2ELbjYEW1JiSaRLoPAfu
np2U6WfLyQWnaZuGD1Hvk00UpYTeVkpi88VqM92D6KDCY6oRut0poqp+FU1efwqnvpC9zAijH9gT
OciS4rnx0EBExm8xt+UO7ydJkDNIcbougyJJbgc/MSUX38MKvpIo69qtbClTPMC+iuSR5ui/JWts
8qsY42NcoqsGiduqRl0wmpLxey3VVuiVU+yLqyEgOnFzTinx0VMOrXK2Oh1FIDOkFfOG+ePyrA3k
RBBAwlprappbqmEC8gBOwTq8Ae/8gTpfXYfzBUR0Dukg4rD7lm3TAPaTDXhOULW20n2iQmKbxbNq
HDqD9mqGSEFosNQ7v0jQ6js/9tHtTWUEQVuUQ2Gn0pJY3BtQsGhHdBNiJrRDroEUVCt+QfvX7fQf
v4b/E7wVD/96meaf/8mffxUlyL0gbBd//Od9+ZZ/buu3t3b/Uv7n/Kv/7z89/MV/7qNfGGUWv9vl
f3XwS/z9/x7fe2lfDv5AQo5016N4q8dPb41I2/cBeNL5v/z//eHf3t7/li9j+faPv3BlyNv5bwui
Iv/r3z/avf7jr3fq+3/8+ff/+4d3Lxm/9/BSipe/3b31f9uKKH97OfrVt5em5W8xnL/TOSAgtuer
jqPir7/1b+8/0eW/YwFAWMXRAf9l/klO7h3+4y+Jn8ziDATSoFXmjsBc4GoKjFL4oaL8/R3rRTmK
axOAtfLXfz3lwXz99/z9LRfZQxHlbfOPvw6XCWxyesowkbghqBeS6SyzD0QDpQHc720DcCl20UaS
fucAi67Or8Z5tf33TngfBjwr3R1yKU6vZZM986dCSpvSvpXaMv2qyfEEu7Ut7uoypygiKfq3osXQ
HhlM+VuFMd2HSq/z8JA12RCz1jW5wrJciUl73Ri5EexzCiZbBZNuj1T+0/l3PP6UxMkkJMwZlVFE
VA8PllC2qJdjU7intoWsI3q9q1SFVXB+lMP7/F+vAmWOpjd3AP8/P8Ufx5c0Ua9wxijcy0M/uFKe
ZxhxTBkCs9klWZ1TL0TZBLEDUJVkqIu1AVaNZV2LcB+PsfjlFLa0kRH6uyS/fmoYkNtIa9ACIv5c
5FhtaGNwi9nLHiO7dh3SeEZVMGkv1HEXzY33Dwdym/lndmwSmsW5H3VNIcFQD/ezYcu+gd7nYhqD
r42vvvXNkNJuNO21JoS96VGM9LphKtZYpl2ivZ14XXpqYBfAH4ITWurWdXRgfKm3w33YWOI6tDPD
E+jsXMiP5wr44YabrzlSKrh9lDCWrVtnzBEo0tRwj807fpaG5Tpm+WiUmGSN6mB65xflqXea4TO0
C2eFQWuxUgTfvI4cYHWRQGlRxFqD2fJF6sWJpW8hR4WSIUufnTxft38sfapDHSC9Ot5rNB+2g5Pi
oZqNb73s9xc22dH7zIibd+zRHGUx1OFIWYIJo0m5c48cst+5DNxc+Qi3XzgxjiaJihryPrObKqkd
TfbDYfACzBLbKjkxJiR+zSBLXs2gbF0K6fZjMcXdR6eJ8ehgzBMEaoYg/XA85Cqavm7CCDO0KPHC
GE0vSbMvoYGPPx6hFY0n6k1zP3XZnKlS0Vd2rGf7AUTZDufkblWUSP6eX3LH+5kgjnAYgwG2NKrb
izWHQami15af7UtTB1dO5duL1Wp4jfKCYmwbqPfj1D1qdtX8Lru6uPfpA8AcKMYLqezx65JxsJtJ
rqz59FqslchIRziJebjXQ31cY2b4OrfgPjxzvCBVO1I49rW2rEKkjVqIKmKDOT42an5eR95omdX/
cpTFqxRNAA9aG8N9qyYOrFwUcIPeri+Mcrzq52oSZFFKvRRWjMUoowSZqQuLbG+RCV5JftdsTEmK
dg6yDV6SaR+r5XLwzzhawg4qWTS3SREPV71c2L1dWHK2H+k3fda0sMPZvCJPTCh1X8JfH68GrjKO
QXqFJlzvpeyjhMj8hJtogb9rONy0LTJfFG7SD2HJ51diFHTh2MjzybFsSmqYi+JiPBR76MsSLAuo
Fs2YJBcm6ui8nUehCz9j5NnPy6DNDvMYb3qj2FegqcsVouEiu6kQIQqQeWyjS+DZ+fg+uLIgEFBr
o8gGehYe8WKerFib0HJKyj3FE8Ve+9WUPiGhKfwNma59hwO6/TpKwtwP+KZewlwfL0oCEOJsGaTw
TFlcDB7Ull5og1Xti7ZV6A8NKfWZNK/jH2ilac9hKtOIOX+CHX1eoh0w3hxhwK9ngPLhulSTaWiq
IGv2SGs3pONp8IDcXYwRvGJcWC+nhqKyQ/xLwZj63uLm1GCRGbkoWmIfpX+jgSXvqwHvzKGTkg91
TliaaAwbHFN8Q7YBcOvDt4JzMk5Knnb7abD0nd5Y/TYTTbALJN//fv4DHs0ZEcdsZ0L6NBMrluuz
wBpbl4xa7Gsbs56UiboGOiitJltqr3SltS9kESe+IiUqsi4CVXqOS1ZeULQlQoyN2EsqL9SUDlq2
NDdXAzo5V+df7WgvzK8GLH/W75h1OOdj5o9Qh+VXD3IixJ4oSHnpZUxppQC/mMGw+rt8qjGxQnPK
XFtZYFyYwKMTbB6agBCGDCxxwrnDoadJTagBKGLfJ7m8oXqgPEMwnS7ofhxW7N6XycEoi8VvVhHK
744q9hrGPwIFebrJ6NhkUuF/iWOQqJMff4zZ919jEl9D7DNYnYuLR8u1kmYUY6KlZnl6JH2vYgrd
ko+B5PnpO7lSAJW9dxEJThapoAkckxaGJfYOHvSrQovoXBiZtkpM5VL4cXIozmjEzoCwQ+I4nK68
L4ZutE2xR/Cn2OESIX/H4na6jho9vzBni27Y+wcE9wPwFJrtLH6zWJWNSn8giNRub0vANd3StOO7
STKTa0Uzg70sBjW/GkrLiNBHpGfqAmFQ36wKA0f64spjHRrAJ89/6ROrdQZUzRD+ucK9TIdLGcE/
LsNuP/aAYSe/1691mIf/KnMdVLnOVklYMch9gtkiD7aO5hPHKgyoW0aZaFvgDSCGTUL4uT7/LifO
M/J5iiOUdbiMltStKBxaMapGv1d7rtuIa3Ar13G1o6tVfRd4Hnz4PANCDMQOCDFVJPKQw6XTw+6c
OVjTvo8B48RM1ApxSUjbtL+9j74ai2YmV8Bi0ClpLlbp2Fi0z1Nd3sdyzbGVNY2quKVGHcOTqh5F
iBRt7Ev18uNDFGItcAK2IRxb8ASH7xcgX1cBY3H2OhIU4z5WjCbaSi1gjN0ESRXdkK7Nuwew9kmx
Tym4XAJUHh9yZHd0QrgxqNgDVzt8ABGqcqWgPrE37dq+7q1SuR8zqdlmDeQRF1ftQfdQpov0D28K
Qim6eBbVbbS4liwEIzTATaiFv59YZWtsoBq3Lvzwwh11vPXm24FKxqzchCLW4vPKqj8O9M38vZ/A
Nh11NVxbES2D8yuHMiFf6SAuBIoMUwHxDDaFQ7P/8CsapYQsE036+6rjgz0O1oBTeWP3hv0YODhL
beYiqYqbD3Sd28CpVf06q/OikOmvOUO2QRks68CaZQ069HT4TGBIdWoX8irDSjS+a4RGQUTTe1na
EdBgxWTUMVgsIG1DjP9J5z9JZi5Rphk1Pb1KSr9UvbqTCiZSCZDV9KuyajwxRMrg6TKO8CvHKWLj
uY6nbFyVGKd/S3M1Sh4SEbHHsGWEfYI6ehSn4I6SsvisRMJJXLnsNGOD86CIX6Kk69uN1qm6/4Cm
WujcJ7HR/DaaWunwr8Sc5hZb6VLfqbkj2keRBmXlTUYAT0OvzFS+0tpMTrxYF833IJssy8uAoAS3
tu1jPjEMGnAvs9HCzA1T0+5ukfUrb2V5SJ/a1sLMI6ZCFX0xAVRxpxA1vwzamKp3YdKU0X3YIAu9
jvLJfgaYV36TVApY28lJ2nDTgH8ItlPS++JbmlSJdDvEQ2ztBtsPJAiVo+8rj3GvGJVboANq3086
/ksb5MGsF00fFXvGadnJrsgbnMn8QdjTVWWVPXg2wLnBrHyrWm5XOHq76zBrB5BZ97G9QY1v+Cx1
AwoGpVzF3+sWI0HXEVZWrBudq2qlCU3HlM7xo5cylEXmgibMw1VLJXcntXN3VAHT1LjlkEk4uSZ+
8xPYm/mJhi2FQcLJLrqVW70I12WpO29di+0tvb+0i1ZRS9awhSYzZt6ERZC+l/LO6DfJBBOLp6Cf
lq9DChXWfaZJZruqpFRYP7kP9diVEksEMdLuRmWvS2tuYxaSU/w0J7v5adZFqa7AQadiowN3SLAx
i9Qhge8lq88D5bjwbbKcXr2SIsMutqmP7tJ6wPvXckNggGIzDXoCeMqIU3nnz5jeTWMkPZaLTmIZ
IcAxLZnWthxWwzUQmMbcJa1mSJprpDY4y8jp2t7L2wpNojaRpdRrpr4aUY9uk/YG7xyndbu0rsXz
ONLP2zh9r0WbKNHqaK2hItpfN44E02jGNw75jW30yABXksFyjzuMrW7qJk8TRL2lVnlFSnXKy3UM
TbzciyE1+lXR2B0KXchMqrsWEHeE2wtAnxezywoIXpaTdl6hykW67ZrIAescpOYjXYTQDvHzkRS0
9/wqMHamE6rBxkrLot5Owm/LXQTSEm+g2I7S9VS3qKeWLcS465lAZHpml1a44Ugyxva9kMsHM8h7
/K56mhv3DeR0MJSDnZfPsDJCSna0Her8aVI603+dlDYPvo9kSX3tDjgnlV4uy1kodvinmRpVe3vQ
mpcyrYz2E1pV8XgrlWQ528TKqHu3pUbdAJ7fgOajl09V8yrUoWFZ5DFOtmB+5TxvzPAaqcvxSkv6
34Ev/cRbrptFYFrVbQUUZWDKb6Fi/IA4fI/TS+qZpfF5xGbKlXwD9EJtyGvLaLLfjYD03uaq8Bzq
8G7eafioBAr6elottk3b3E2q+i2HO7eZoiBalbF630YSVkbGlMRfR0IUN6Kmfi1Euc0gpawdlN1c
GctiV8OK/s6vlH7jTLruxohwbcADCBfRWfRXh7B6jH0Ja5AJpEAaVfcRGgarGS57ZYsiv/MjynXS
aPwegrp3jcjcx3UgVsI3pE9ZVei7VHXugUHn664fgqtJ0X6OYdcD75RuNaNt1naeA5GmkrVthRJ4
2kjLaYTl76bUnb6bGl1YOy7RiYq0L6IvbtEVndaIofi7aIrjKwLaDtqw+jDpaFaKNlewgUpuZHy6
5n8NrriZ6q2Nx9h9mkNWKc0AoUEzL/e6kj1rmaGsgnh8rCzQn1JnYGwf+dUNhY7gu9/HCYZc4/dG
USmzqXLvTmTV12aY5tsakbDJzt4Qhd6kve9f6S3Aw9BZldWgNHQlAK1dKUKrjFU92zpGc+OuLz6X
bVAhChK3onjoM2R0r9o00dNH3awNZyVVkSJdc0464tpE9zC6gviuGSuzDu3ivsClI/8FvXgaHsY6
twxPlurCHlaxHOX921iPRfc7iUa1+wQYLmjv4lifqL5TKdG2iJOG6lumytnYco8Z0/RlzCcfCVIZ
a6vuugIDWf9Ci0+uH+QiyyNPZkej0lTOuoLZCILaheuWgvTWImubIuAxbhV8pbIrBQqU2HeUjQxY
IGlQ/M6qzEcYLuSujW0PKCjix0iKDdqtH1j6LwXyjPPic0gHa7ORK7E28xgRA6zD8Mlz6wTZ4asY
jiDVRnaUUa7Qv0SBfvCtDpyEPZjfu1QS/S23FyAgGJ1h4kmQn+4QQ3DqNYUqG2gzPPKnLMxsLlyp
KV4RBylBvLfSNNw4wK1NdyjMrHeLobfheVZSpl+FSufAFEYs1lk5YQbHp1VBbbsk2vrvHD24aVbz
rhRXEJGm6z6No2eudK12ocpUWAFKIrwOayRQ3ASt78hTRzvNNgBI5QcHXU9n1bS2z5uKQtK/YJAU
/qqyHhVkueNWua3Q7eEaBDaSwONrhXzXQjmCi5RHOYY7yRy8jfagA8UDEfHa9o2veEUmptIdgpG+
2CCFuvmQD9lUXznRGMFlQf00aTd+GjrjtvYnB+lFzMT6wC1Qeh9u49YKKIqj8WB6mVor0s4eArNf
ybWmNascKD0ehW2VtrqbIRjUeBTAlAAMM7QnyzXRAX2s6gG0FSyA/FPpUPLhZsbE7T7MCNu8ojIa
/RMuGUH9UFdpXHtThM+AF2s9GgMc601x55Ran7ht3Tsk/UZlVleR0iv+treKXr22auD6j5lWYvqW
VXL5TFRgPoQpfVaoHn3j/F/SzmxJbhxZ009EM+7LLWPJRQqqpCxJpb6hVZUk7ju4Pv18yHOsR8Gg
BSc1fVNdrTYhAAIOh/u/+Gk09ckpJ8n/D1m+Wjw3HEke9LqRiu99rDbvzSkaHJhrca4vD1wWYIJE
jxvu5BtZ0otDuIRW+QAnWdiHaohD8wEfGfx6hqFSdZ8LGLlCbuYSFu7UkacrbgrKEMbkaB9xUc7L
2O8aYavvaI2NM652VPrOLZHr5wxVJHni/568ANfH7a2tJ5wWh0nmEjjg1QjW15mC4t5UwRnMEotd
A1i1UD6VRtN4J2eeuRfQ+hhy1+9ANLGH7Lju3k1lXn+3ZKL5hLqLU0JKBOFeshNqazzqHNPxoak0
Y75o6hRVZ9D4xvIQ0r3tH/RiSDkWZQoWrEiLrDi2o11nT55Q4i+JUyCYY1SV84IsOOrgTdU01YOL
8dz3JNGgLHStPvLxBFQ0v62X6G/KJk35OJPTwwZIMzgGRiQA2N5/ady81ii4abRwCKrgUCl9Xb8z
qNcnrgY/PihjO0LHp66ILWgxcZGFp0IX8+yb/WjsjHpTv3kdVSoLmfSyKAZfj0pSn7XV3McBrjnl
U2uVySlNJgflZGVvgjf1BTmU9HWg7AztZV0roYCuabVY4sDj0PgtZmmXGfJr4hdLCK1Vr5IdOPjN
C5EBKZqg7AQakFf4qgzmRBq1uEqPA+hBzl8RoIZvmYdO1P3vtjmKxjNXpWzPBOV3/aVWqjZTX0+G
EwfaAlj2UbFqO/zgzfBhdqp6WwPJ8i8Cp7wDaY1cDzTY5tBmtUiCxjKaJz3vlhOSXO3D/elsbQie
1S5IEjQskd27HqUW2DrMVZcEYFaiRw8YAplmWl6c3N4rkGxtCLYDPiOyDU0f4nqovJ1J1scxCSy1
/SRyjzCBprVPqveN9u5fvzEv9p0k+zOxdZ80raADuNacBIhRmB/UaGz+hX/THgw4NjuFrc0PRT0L
3J38XGuoR5mXObrjOcVJzYi4ZNsh7L4onhMPf96f0+ZAFF/pdBA2KNWvFtBMktIQZhKEWMHy1FAc
+4uhjp74jS0usQIgmDB1uTEqQ0cWCLaSpkFRZf1XB3UeAWoT28W3lnSg3dAHQ/WOch2tuFXBamnK
UF96NoQTW/0R2Xb9PDtu/PLWVaOx6iBPhXWj/EqrUToRz9ymTRa47TS9z5tBfV+gyLwD+Lk9R+Af
qRaZsjbE11mVHHNcGyfVG5xLX+XqIQQogxpl0vjU//Q3f57roVYVKrXLB7eGgkZHu9cujVpCkUIy
Yeem2Nhssn0HmJBSKmXbVfvCjeqiMaFGXupUcZ4anFulA7XYKXXfLhvwAnqgUvkQQPy6tYzGJwhv
3KiCeojHw1whGXbszAbeB17D6Ze37oRXQRsqlTyqKd+vdoIzOHrWF14UKHmkth9KMILFhRaveb4/
zsbVLoVz/jvOKnIvkAC9GPZmIHScqodSOWndD8Wpeh8NJkws3Ei8PYqjdQwxSfquyuBwHRmySbiJ
TMADd8Z7+aBnY/GM3oKePI7WHP97f3obOwMlceC7qHgaMFXkN/3lBpz1MVWySI0DRE60wMEiDoJh
NtU/7w9zuzUoFwMpg1AJBxCxn+thKH6qHtpxWdBFefptSYbmbPWo9fGYRpTj/28sWRT+ZUqpm7sK
zJssGBJ9+QimFJh6p46nHHW0nU91u3qyrIyio6NLEe+1MFxPtS+MpikJRGGEXygMaGf6q87OnbS1
eLJLR5uK73TTjCjs2jARRk2DIUs656TZo9d/akGzDXDLFvd/gdn/7x0rGEOwhkgjVMS+2RXX66eG
WuRYvUEWMY5UBCasY4QGDeD+V5K5yFVpHu0+6vII1Mr/Qqp3PYou6/1Wz0UbDgnS2hMwkoagZA2P
repW73t3TN+nSqwEpllBx0AOYFdzZ2NdXRYVKCyCa4TG1UaxupQ60NykgdNRMufJhu0fdkJp9VWL
kCQ/3p+w/NtuJuyxnHQ9JPdwFemhTdZjrLRpYPZGd+YVRJPTrsXBNLP02U578S4qO/2x9ej43h95
Y5cirClbOmS48j/XS50MSeLl+MsH6ZznR6/RkhPS4vPOLt0aBboQWDbgSyj/rCKJ5U6ZWjQiDbAp
H77aahoXR/7HJNo53jKwr9cRGostl5GW53rj4L/Ek3hiHRVjXF5sYdYvqROFBzvk1YUCIaWu+8u3
tU1IoDh7ENyAPq5umsKZxyXCiyWoOwC3s4vweQ7l/1nAoHi5P5T8EjdzIwjb8haV8jbXX6osl7RJ
zTAJsqjrz5yJCOzoBVEH9Qu+V8MxXYa9ht/m7OQHI6tCKWWd8I5U4/NESdLAGjTcRHhJPjvKhAqZ
4XQ70XLrBEhGJHpaRF2Mxa9n1yYC3MZEHOsTkb/YUFHfNUIpnkdRqsdBs1LLb8Pae+4yZzjdX9jN
WUohLyZKOeTVIu2XO2GiLI4HUJgGk2ZjsOmJFMZAh8c0zYVQ7HXHN7co9j4IXxBfiHDXE43jopld
xgjc3tUOYW3UR2wTslM5aOU7W13Mb/dnt7ltfhlvtW2KuqWwRd0rKMbZpBuf/4h6JfPRDEifaVwV
77UsL3YQHVsrKlnECOzSwb2RdTdwHB09RVY2w3DG0DF2R3+I+/JbGMN924mdK84nTySp9PrLaKut
Q9mJ7laqp4HWdrWJhTwGazT/wj/SPp0eyrSM6SlSCJ6F2zt+5xjlV2gje5nFSmTgf38GjBcJZAFB
ua7zeGG8eGPicBOPkuFW5k75HSto6knCMajYDlU0IEhl0zSkhVWNH1tLD//okzp6LGojfZpadTnF
dmnVOyF+awfgmwXElywE9YNVjHLdbrSxXE6DWevjU1alY3dGGoUCMTiGPnsYS+cfLvt6p0qzuQnw
SQTUxsP8hvYLNCEM+55GeG/R64Fh/AUGnnpqclvZiR1btwvvMbIsCa8HIXh9pCADtqEriB3GRHNo
CMv0aM+Der5/kLYiFMUt2ravqckaLyCqLiu7fk6DCuBMoMZ295LHQ/deN8fi0+II750RmuIRxbno
rTBLucGlBynAWUpea9UIE/EPNFW0FI/YzDp53YLcrD4Yz2BO9lRBtzIvACVo8sFdhpm+WkousB6C
ZJ4Fy9T+QDLIPgl44j+6xtC/UfubH+LYnb9VblX8oOfZ7WAEN88QBkaw9XlXgdaVW/mXUJyrUcOf
hFnQ8iZ4UJRCQGVZUi8+6FPdvmR1Ir46hZXTtR+171NhfZvLwTwj0mS8IDlJ9ze2xmUngm59eFgo
iMkhv0nuK7ffLz8qm+eW0jEpklrhBu63moaASL2Iv1F0GSjV5eV/6Cp0nxSU/nYWZHNoEFvcvTZo
lXV2NhoZilQqcDinQsflEKcOGm1VSp8M4zt1LI+KYdH41dTMqY554Xn9ztHaih0GmkkguaTy5Drp
UIww5jHQpYG+ZNqHBmjFZ/hF6UWblOjYqbH1gCyRseeKu3VHguGHu0IJUZ7p6xX3mnSi+lanQV6a
uBhZlVnJ5lWsfBiolD8hUaTsHO6tYIXkK1Gc1Sb7WN3K0RxPGR2tNGiRjMRPqegr75hPioXeEzrP
e9nO1rLCZefRJkHwZB7XExxwPCjc3OPKiluXccbmny5Dmc5HByk+j+Po/Yx5aX25H8E2lxW2JKVS
+gJYo12PClumtxNIkkE/TPRTlyjHkFqn5/ogCZL92ei17vP9IbfWVcK2ZRWYlHW9rugMVXMKAzTo
J6P84MTRNB/rNhpi4Ohm9vE3BrNgpsmWB93K1bbBRnQRcyl43Ftt/sXqQQeeqynJ/2mdjAb6/cFu
UatEZQaTPvYwL9GduF7NySu7BtMCgF4V7xglzUZ68WN0oiO7HPD7xiPW1D4maofsZKrHx3lxaP9E
HUr5yhTvNWG2AjegPG4IUFMUG1Y7SpapesRoM3qvffYNXV0RZFVMcZJ8xw0MzAE/9H0W2hDrl/q9
5dIE2EkzbplTckGIVRBxpVDgWnGlgT7UWEhPBW3WmQdP69Tp/TJYMz49yfKhdj0lOSzx+IfQhPle
SRwNPWyth5iAh8HOs2wrbkq9Bl5kJp4u65QHkccYcbk2C1Izds8UrqoY49CoedfX7nzu+9j718Qw
6FJXlb23L+R3X7/TJCtYCvwYgLRX+6Jr+znKlSwPMLwvK5+oZf4l3LT/SxFW2h7suesejKGPXX8Z
a4F8XNlMFuBfmNQ7QW0ryvCaoooBG4SNutoT6VjkWbb0GW5sM/C+pKW/dDCTjhb0MlPxP4ssCn8q
Sq4uO7nf1sgODTo0QvC8vGksCOZVKsQzifHRHET4SjVGT1GYn/IeaILfxqgZ9ZaY90rmW/EGRrFs
eWJe5Zqru9rEsHw2R4WbAw3U99rUjPgH4x0y4DSx8+7YmqP0UTApaEP/XeeDio09PFAO2g2A28/h
JLBupRT9BO5XedcVOJKUg7qzrtvT+79jrtKzznKBBdZlFqhUxt6Nc/QJLEH5Lqzq4ul+eNu6K6ha
0rPGBgyQuvwlvyQ9FRC/RgVtgIhEg9ntqGfz8tBg9uthh1NGPQLKSruT7WyOCRkRvjs8NyDx12OG
ngFFaa6zYCxpx/umWHrF54TDnsoM71QNzt61vxUnSChlciUdvtY12klJ+iYz9CyYEnBrIdbxyUHH
3vNR1zP73egksfA7bknsEPCNub/Cm/uHjIqyisy2Dfnnv6xwPIDeGnT2jxK1zxXOKHY6Qeqw+49K
gv/PXOzVOTYfyuhF/HfE1fqWnpNr7pRmQamDnzVJvY5d3YQnAOXts9OJ4bg45bdCn7wHXQzLQxL3
+k5I2nqqocclPT2hdBGbrydNzRYwbM22ktbuxwb9vSOo4myn3Lj5WSUx7RWVQNXxehTcP42lKbos
iEsnO1vU9v0us91jpAzxe3TO4/MgZrf2lRns7f2vunlCfxl69VXt2OUBFWo0M+gOK76HZcHnxgXz
6KuOBBHfH21zOaXqgDw0AAhWXxQxm6E1uzwPZmUJHR/DJDKruhmnverG1rQAykmkPCgFdGeuV1QX
FOS1RD7M3Fqr/NS2JgH4VysoKLQqmPj789ocjmycnhBG6DBjroer9XpJ0shlp9p0HPykzJuvgGC7
n4odotp8f7CtReRtJ1vTslNjrNLGfEpjpVwUQl2PWWoHXv+wVFO8syc3pyR1e9j1tE/WJHmYAV0l
PWMCQU9DPZgx2NgHo4zFy9g5breTAG2FUlJBmPBwmGznNRT8ElyUji6517d50FdG9iJMMX9rDS/+
C1kW0z10lBB+o8rEgw1tCA3iD2/VVbIRllqJssWSB5ajoCbbFvXD4AmwiDnQ9APePOYfTdjNj/e/
3caqYi9o8pihAI/51eqk4wqcu0ZJsmUuRjhiCWfkNA/Bp2G33ek774utDBflztfHOL4F0GuvtyUR
O7RbnepPm5fwNga7e07MPH9q5nJ+sKNWPws9LN6nIM9q32pV/J5hqv6Va125s5s2vq/0zWQnoeeM
wcVq3nYXKnlRWnmQDuZUP/VtCKIwLFSwom2yGH+Ksu3+c3+pN+4r9IZkeR5WF9tqdSbbEsLCsIzk
dNRZ/9GqCM5Km6inQh2MD1C+wjMAeOdtmpSvVVWpHc8kOZsIRa+WvItrr+onlQ9cLrNybGNHgJEc
dTc73Z/eVu2JCKcT20hYqfKtcitIiI5SlW0RTC2W8Set9WjA2XqVf15ExXMZSH/6mA6Y0Q1WeiJt
KI5xE8GwRnXlEiLl+GiXk/LH/V+19Z1l1wwDEF7tQEyvd9zSemHDC7oIAD9pJ9EMCQ7UWtU8QKTB
htpw62/3B9xKEjzyWYp/qMlzmlc3tB6OYiiwDgjIgMKDKIV3WGp9humgjpJVoR4yGsA9FBhQsSor
9qeqZOXOtLf2GqGS1JN+DJfA6l6jvwQ8yONYU1Zd/kya5W9XyedHxRyclxq8/pnttiexIHfS6t2G
aJbs1qNWCIV+tdSohZrKSNc5cAtj/tRHqr28w2IHOz+PmsIRgaKvGS2pGaRPH83+5HnG8uX+4m99
bdJBKaQLEueGdFuPEEusiVOdzWnkHO2ptMyTxfPwh9OWg3jnLT3asPfH3MiV+NLUvmBR8mxfa1i1
rRHbmWnnKJXnw2c9XZSnMDfcpypJ3jvzUB9FriqPMZTA8/2Bt74xNSG4fhRREN5ZtW2myZqNVkRF
4GA9c4LEpTyocwLXOFcb6CdK+k1f2mJnY71u3/VXBv1IQZOSCLTR1fZWchHmQrGKwEiT6isF3wTQ
uDN+aZdqfFCNCDk7DHiB7y++YobR0UbV6UBbp37SFhGf3LYyH6oaAt/9xdiMPtK+jl3z6nm5ij5h
pSTEbbUIShcawaAI7wg0b0xw9FAwlNTgfoUGTCHsgaOjiXkL3YjZhwUaHiqscSkBx+nO3bq1G3ma
8JomjUCMZvWT5nSuRz1uigD7GzuAkwkA3k16yUNM1JaLZpjLPZuJrUMoOw/yQc0/1yULTVRxiDtR
EShzrZ2tttGfPFAzT7D4m/NkARvwXMXGUmUKIx/63ry3P7Z2pcWNSn+ejOLmVZYnY1yWNJ4DKS5Z
HseeVp0/GAZMAiDty4M3x9aFvXVoIHkiY0Pt24Z/6RNX2kOrZM1z2rXzz3gCN+VPrVt9D0VUw1vS
x/z7/T0jt+r1VubQyUeObDiisbi6kNEGas00BCXa1+qIIGMmtM8GrrHLzkG9zbEg+8qWJsGROue6
CYEVJbIqsr0mGgp3M/9qcQ/WffWMNziMxTfPShqAwIpm1zHYatc1aILCWLDB8+amHR0xi2qWBzNK
mnHnjbGxfGAeQfcQBMgf19ANoy4Ls0xojLsZ8E0jrIoj+gp7KnS34ZULBbFvdjSsU5qT1xe4ohsd
s6XCQA+8SkCAubV7BEmS9H6ZGPGXApM2SHQdeBW/Ub1s+Pv+ct4eKMa3KeBI/K2OpsH1+C6pBeiw
JAsAWzl/eJCXllOpD2r0V620NeVI2Mf/doqTcLsI0XWnUanmNxPWEVGhDCkhpnir4Hl1/SOamKZE
gnJt4CRzfsozW4z04ZMq48RoM6CnxuWwNLn+7f7kbyMYdxr4A4mj5oyssyfkadCPpR4ehO2khwck
0ZboNHVuMT+gQF2hVTaY9dtBoQwK2BX7BpBBqHReT7ZEEbLWJ754a+bLdyqCy8EZrOHBzI3mPW/z
5K/GG7ydz7wxU/Dv9OjotUhdqtWgihLZdY9kLmFr9Cj1ksEjC5KXMC+NyUtgQ+Wqu5M5bMQFmZKS
LEr9cjrU1xNFL3JZKphWgVk5GIhgE+Nkj57H08/XMn3ceX5szZC+hgRUEvCw+L0eraEgUIVuwfvS
Hg3YwiUUp8WdlM9uJ8aAgrvY8//emB9NSGQOEcV/xXddj1iBprBrL8wDTReq/bQItRlPgg5M/QXJ
h/bNty3Gfsg+o0rAgMSE69EWM+2tWTfKwMiX6qgisxAMRQtDjWrWg0mj4vObzwZ1eZUnBWg5StSr
dHeeXJxk8UQLwtTOHxdhGH7h6fOP0u46fFegs+6FwturFZlFqQciAV54H6xDYR5rabL0ZQC3QleO
9RR+CNHu8At7zh+toffeeTlOizu7dCPMUyEgAFOUACq0bsdQrojBzy5lQADSPytw5v5pmnh+ur+a
m6MgvIUGKGD6G2ElDcftPgWhH1RTVZ1ioxsOrjLuZYkbZ4C1g73D+klEnvzzX6o6CLeWjdlMFegM
nsRnDH0xVh4TK9XPi+7G+rnTZzyP7k/tdlAgsJACUeDibQId5XpQg1ZiE5teSeHKXP5w4sV8MdAd
+LHEofWSK0oane4PeLuWkJR49IETlUj3NVMpLaUUrWpUQW/byqmvYYiHWLLutFK2piVlugG2Yy3C
W+B6WmVkmljeuoxSOJAT9RwieFGFEHBbqsWLbpx/Y1YSyQEKRCYcq2+XzqEjXIQCAlsZjUss4GMa
1bxzDdweMf5+U94+PKtAn6+CpFAUGm1t1gRjXqbPZbjkpzAaBu7ZQgdx2yXTX2HkhtrOFrmNlHJY
qifSHI6C7WpudQhcczK8OkBDZfiAZYb2THccTQDb9jLl+OaFBGmEVBQGkvSI1oPhqChCPYqboLWH
f/u66B/m6O1SN4hIsvPkSUM98GZ3NLDDZ28Y20CfQw9PVxtDZK0Q+p5Lz8YuJLX2XmWg2BVrqtwc
lmaUU9MKdB1G2VA70bPm6j/1vC6DSan30N63wxGBKePrIG3Bk60DyFyZ6G5kyxjEVYSZsescFLX7
aFuDexA5FjT3v9Rt7vsa719zMErDa8m3QjSlirzFFGiVYgNZCzHdDtVUZCeub+99ORQYktdRUzSn
sfTGvU787WEgWMKgor3HxUpR5/qEuyXo/jJrZk442s+l234V2vIlAlJ1aKzxA+Zdzfn+hG+Wl0sN
tKOEulBf4GF2PWJvYdRsYLB+iVsH5vtknhQdZYu4dLnfFu2tGcPraBio84LBJsJYRTBN7aCh1Zpy
SXJdfeSBJmChJWJ55MK3az8kPuyMeHPOpWERKDj5ENTpN61WNJl6FWdRXpyouWGPNFWKInAY053v
rRpP1lvvAUbj3paPJiZHLn29mvRhDYAUkkAzzJVvTr3y0eznPczh1pykTD665xwIc910nsY2MogC
STBOCwof7qwd3cJVnpW8HN+aJDAhyX6Tzg2yYbf6YHlspSUyyWnQVFP9DJgnP83aqO900eVHuCoL
MApKm/I9R+Jzw1Il2oeDhRxT0FNe+bMCM4qUa5K2ti+KKCz/GcskU3O/Q4wletcbIV51Ttbi67Ez
262FJY+l38XyodQno8MvyUqsqGGEiSPQQdMLq1OvN1V3ROnBGi6pZ/e/sVlAaJLPohhGVVH+ml9G
87rB6h1r4DVfgrXWVbVKMEQshdi5fbZmxY0gMXRkYnQlrscZ27mYgdqAqcmddPHp9rrfE1dfDlqI
eM1vDQZ8hPobT7u13mMoQg1SB4OBAx2oGnjkWggGtJ+WopjfLFX7OisuVbB6MlqvcocRsR1hjwoN
yqLxoFtZrUjQhzDSf+GNJx90u0h3dog8wNc7lXXkIqKJRW3if0xCf/lmRS3tI8eeAiPyO5B0RqdU
zqKoEOh6a1wGTkLMguFB0Lv1/E3LMLZaqoptLoYGIRmtUHw0lar56Ax1EvlNIysQ9we9uX5YT3a/
tIGi5QsC/nqn2Avvx6QpoiCqTCVIVEU9KwhgIcvSFo9L3X3Tu9jYyf9uLyAYLMhMEGDQ/r3pYaX0
LzD5hrFpplNyEm1tfqu8ZvxETE+PStgRru9P8vY44GQjjT7ohgJPXvsB1G7lTdNI9yCbqEocPYxy
/1XUaP6zVWakW+4Pdjs7GhW0R7CMJ9vkNXe9ok2lmrENqC0oJkWpDrreqvVxrGelQSDHidGLsopm
zxjj9jOiLQBcRWKweQGt1S1Sz8xtG2vtwFus8BlxZfS78tkUn3QSOx9P0gilsj7RdqL4xlwBUgIf
JG2i2bUWlbVLUGyLQ+MPS9EfwoiTn3lZ9l9cs2zAcNJ5frm/tqsPSWuVZxBiiBI8C1F7/TxZABF2
il5NF+JQeNBk28tFkOgYC2dPoHp17OVQ7BWdjg9oUQdiyvVnVMEcqbVrz5fScu2XNqlsqpBLspOr
bI1C7wLrGX4xJarV8RML8kpY0E4X1eyoMRCzT6lp5Dtb8tVQ7pcYJicjjxqVValJgnHK9WSscMRt
Lrbmi6TBZAdDSxv9VHotCohJwy4+ekPnYCfbOPPPSOh15YMQsd9HPKiMYETO8JuGu/SnShXNdOrK
AifhBK9OlJRwmmX50XBS/Agg1eB3BSjSp1FFmevZrFJFXLqBvXuoxqLJzzRtzfFBn40qPqt5WNgf
+nZshqNuxt6PseRFSu+ojBEFm00nit6nttPFl6zG8PLkYdE0HiK1VVkpsymNRxW0yvxUek3xOcti
Z/HDtjam8/09t9rjr2sHAp5MmaoQ2varT7ToWo22katemr7s6DrW3kkrciTKvLRBjKzR38ajkeNR
aAYVQxuD9/G6kqEVmWIqxahdjLExD5pRWyeJCfT7xUj39gWffbUtMFUgReA+pbe6ThOo5g82tn/a
Rc2E8PsIsMDSRXv3mlyg9ShgrWnQsQXRZF0toOkg6pa1k3HB8UNBmLCdwvPodNop0jLloM/9T3x+
7eo8DzDP7n+7jePFQsqkxAHzc9MtN5RxKJIpny6NVRbHUimjj6qe73mFroIvX4xSIFAlil00ECjf
XZ8uDoJqT+iFXBCo+tNO0J6aXNVvyvhHhBqLP4d7r4HbaZk6J4+2msQd0PW8HlAp+9FuS0W7pKjt
PXZp+Xk26z0m2eYgrzoYFBZkwnU9iFd1Pf6JjX6JBMj3PtLiM/FiOd7/QrcRnXoyhnSo6SLsgSPc
9Sgir4Wh0G6+gB0Iq/NQL53lg0mmpoyI6y4Jb+NTUXiCS45oL3jW9aQcRzThHA7mZYo97VuP4N+T
AZv8mSZ/dGlgtJ8nUA07t+TGHIGRMiyMD7BJa5UrxdK6GX0788JDUvluum34eRkTeFHYjTRvg1yx
F8FCc9pMaXJDd2fVYrHGWUva1DUvaGshCa5Y2dGsY0hZKOdhOq7sXZO30ZHxZNNKShBQS5C76Jfs
OCvsMQopYlzSMBuPU2jhSz91SC9WQ++jyDh9vL9fbj+gzFVfrTJo19Gsux4vqRL4dkhMXMhSneEQ
zkYtnhzFLdsnzeuc5l0HvQWMe15k1k4WeRvHLIOGFFQAE0A9xYzroYVK8jUumnVJUPI8hJMa/gN+
GIwR8KKHqY3mTyYkwMOkDXvaWxuLLMGYIFp5NUOuNK5HTukCRzOmrGh5N+OxTkOBDuMc+oA0Xb8s
J3snbN6OR6WBSG1RvJe3w2oTwWNuavijVIicqPRhXmcP2ZLEByPJs8Fvhnn4ef+r3sYaxkMqnMcj
uFOS9OsJzt4Sm3kilAurb/pClMhpuI21E2vWyEgOB8PAPJITo1dwI+8zLWbm4NJ5sRQrKM1sOXZD
/fdoqT8tYUS+m4iXJHa7o6POH0bNenTTac/xWe7P68uQnwDjg0PKbIl71zMFbg1Okswm6E27jwFP
hfb4klWcMRQXPVcgowodv3hAEjsOf/Sahtiio6JBuLMWt+eIdxfNC15DPDjpPF//Dml6GmdJFgVe
E2Im3/a1Rm+7q/+2a3irdQrhz4ynZq8wcTt9aRDIs4jqHs+VtSr9gN81zcUiCSp7th9t7I/mk1kX
tep3sW7PiEKq9t+GPluWXy+G+FxqjfnjrXuN8j/FSEM2b7isV8fYcVrVSUYQXTGaSZcu09KTVTbj
zo6+PULUX3BNgFQuk+81LCmdnDDLgdkGpaKr/piOz/RbXN8blGd673uv+Nvzw2jUlIAQ2CZvidWB
JViJJo1EEeBAU37LjNI8uV46Pt5fudfXyPXmlcOweGjLQfVe16pjJLjNRVeqIEkxntf9htXL/Lal
mPjQ91ryoypNdTl65Vij2qmgJT4+RwhJjEe3ROTRrtXBOdgFZkMvyGIrsW/NI+VgzQO2e0g7tamO
s+ZFxhMhx0l3OA9ba0SJluuXWrust1/v+CLtnarsvSJItd4+0DFXDk6FMu79Nbq960EFSedBiDrg
dG8qfBPOLrMXloGj6CY+mK59HMPcPtTAh8/3h7qZEOV0IE/AX8k5edutErQ+XOy6dMIqEJqXHMYh
Vg4uAqs7HcibQMEoHBY2FY8gmmargFWFaV9q+VhzYovk3LQGuUQ743QchpjU+IDIh3Nv6/HOXtuY
nNSBIGGC5sw0VzvaMMbcRgGkCYQtlkOn9LBVTW06vXkJeWDxIMZPloLiupqYF1OSzZgHBGOoDQfR
iYh3Z50c749ysycQd5NhFnwTFyp+I9c7D1V0K2mSkbkgnfu4zHZ6ycltjhRl3sgshLqHsNBrsgm/
FbrYatmmBQuVwVvqYBk7+6HrTec4RDZ0PyV+8w3CUFA2oDVQWJOwsetZUYrJDFRxm6DXJv0r3yZD
PQSrvhNC51PiN2MfIhez6G9NcOWw+F7hf/gKv1vNUBVpqcd12wSpbkBEE3OK/Hm4fAuzuDh7Ra68
keXzuqTUY4FmsP9l7nk9z0Q0shRRNoHq5vWjC7r5Ic4yceoz5429stehWEwJmKTNSkHveqjJ0noz
bzWGSrT6UU2RuOwSsz9lFIfepUigfry/MW8PGVokZEOU7njiYZtyPZ7p1KmnhEYTAOm1T1VhledC
U96IzPyfWVEi5AgAlaeGcj2K1fRmkg9eEyDdqR4jVyv8fLSXs6XP9U7iujkh6pD0lrB9hQR2PZSj
ZfYoFrcJFksL/waeNP7RiXnZifG3IZFl+2WU1WeiT4TnAJJFAfQK65DYjpgORqq3+EkABv2uWOO/
vT2kn3/jY6HmLmMVn2z9smuc0tIgRLfBErnR8yiVyg2MIN6+gpwv6mw8JNEmWNseW6YIlbi126BH
EpejnGJDEifzmyMiKYnEA0vJLuh6q7s4RMS+aV02ehem2cFEdjVwm2h6dpD1/+P+st0GX0YCzAKy
FJYevNLrLQHaL4LwtTRBNHjRS94u6tOsxe+iORl2rqzNkSgqgCGVgNV1LTehbmeVwmlQvVT7o9uh
DanFqXuYE0r/9ye1sc+llxRxF4iJxDxfT4o0RhhDkbaBmCLlUNR6edYj49NvDEIpUpYTaFmuU9hC
tXt8PMs20OTTXhTL6ItZ2ztMN4ny604g95UMC6qQq3jeDujT1/3AhuOkPjU1+vjNjPUHyVrzFBXl
nlvz1lfSJbpEprHSDvJ66ZyEspbXz8wqCaeUPHDulXOpJOJDP1hVv7Mntj4UcDsgXFJ8g4rd9WgG
FM2wmJcW2rRRPySRilmvhWfO/S+1Paf/jrIGVIUelC60SdugS5L2SJ2/PDQpni5VHP24P9LWfGgh
kMSQmBk0zq/nA3dPLFQm26BVkuEpHRfzEHVTePqNUXgi8pHYfjc44UgvKwT8vDaokYQ7ttr8r1bg
xvAbg0iRGdohZOzrTD1pm1GJxqwLQj02j9Eoxod4tt6epJM8c/PxcYDV3QBmUexzvd6tugCUgfsf
zRgs78nE4FJ/+I3ZQByV3DDu8vWrFgsnYS9h0aGwigmv72WTavttWTbhb4QeAHREUrhYdEPkXvyl
4Cc8S0CCSli2Yp6PPA0cH2OvNz9oidnQKCV7FVEp7rzrUfLempLBRJINjyjjFNYdpksO+IU3Lxpv
NClGg4QT4H99NcoAoNhqbYTf8kE7pGmiHI26f3uEIxkBhCFd6eQ/V6NEQ2pjvWkBtcfC4Q89SdR/
YY8ZH6NFZE8TQejv+7OS+dTVK526EvOh0Ue9i7L66nJ1y6FyJhcE8+LUav9YxaJRXsZ47pdLOM5V
cymnMLTPiYO79SM9YhG9OUWndEgp2CBHkhLnqwmPBUs+mUMdZG1HjTaOIu1HnePGeIBSpfyFME+/
FwFvbxFePYwohX/ZM+uEwvRSPKZmk2NGBtMfylIxizMQg+XBsDAR8R29KPbqwbdjSr0oiXSmdEOm
tDoJag/BMgVbFkSzOsZHT80b+2u+GEP0WTFbxfi7ztJop4gh/87rb3s9pvxNv5y+qBuHiaKvCESv
6u81rOyPFgXF/8wZOej9bXQb6mU4IdTTctcQu1t9RdddOlNBGzGA5qQcpxbocd5E9c4FubWIbFU0
0CmWIYm/mlAyaGJQu6YPZiP7Uphd72M99b5f9Kc+rfaS263Vky6xNLmh7eKqeL16VaUtGTXdPsCg
rXtGiOsf4MDzg7tg6n1/8W5GktGLHQ1wn74WV8z1SIpB6a8WkwjcqlaOKSqbsHiMzk+Wud0Z6uY7
Ebe4kYEYm6QzN4SFYm6qxMYfOQhL1LKy1OuPqaj3DtjGhMgCQU2DgJKQ41VA7ppp0BIMwVAMSRrd
j0TyfcrCArNwC+vuNy8e5XEbxAJnmU7nak+YOE03o6sP4IPsCnZ3Db8T66D/Q9l57ciNNE37igjQ
m1OyzRipOTMrs6sTYqVXS+89r/57av6DX002mhjsiQBhVV3FMpmRkRGOUnk1jo97U9vcl+80dJV7
SuTBYMPX34q4yWjaXB8vqj3yDPTw8woPlwmzecDFy6BuPLf4T1GrG77VpHz9TiCyXVoCUaFiyTsE
2LUhXM64XvCJ5YuZZfFxAGrxWiXoz+Ni7OkUbDJXIGI2Jt1tnG0Kr6tgG97REtVjrkGNxZwTD7eS
7MROTlga6xc1a6yfmRbEHy1/UjHjbuZNEpLJpM7X62uHU00pt7EuvU1DwZkSUGic0TJXsL8dpHlP
sWh7HkBdkS1m71Auowh6Pdw09kMadqV90e1B9rpIMV1Z3b0dtx9NmIVQhaexjLO3TlskDV0wR0uW
SxbRjn1o7I7daXWtXeCYiODWziEXx+vq3kdQlcIV1Th4+ILYfD2pSkmEscGsXbDw1g9RCefJnO3m
pBqTjBtzrXptH1NQBgR+aGt17y3Y7BvE+t51p6kGcsusZWHMCBJH3lvLBXG0JjzZY8MQrdZ22TN1
rsbAkBMnx8MS4dNyun8ZbE4nQ8MagZwC9kwapV3PXFcifCmDUkHd266qUzJokXJyqihSj5zUYTrw
7Bq2Z0RTthwrqdU/KFIjKFM6PbEAInxpxAdWCWNtEkWVyqBfkgXXNiN17BclIpaKxlb5Cw/TvSrL
5lPDO4OUQ67Af5RCVzdt1+dOvCymQWOR1DyoUpCaj0ZpZNQpeSOPaRFjeDfWFtwIvVNxDNPJlLXj
/VXfHCLxI4QZt2hxsgiNr1ddgiaRz1lqADAgWMOVlD0thaHu1BY2hwjePLLL5CuAuiqMyetR8rZa
7MFGVGyMlPJpnK30UIH7H3pj17795lCi3grfnEvWWR0gKiUkLYodXAyn0+dTh/dK7oVY9i2e3qOj
6n50/ZDiBaXmP8JgUPnrmVlabeXT0FmXyalC1wyRKK7juNpJ+jbBkxCFI9mD9ClArjUvoFIdik2p
bV0GcDrfshv1lwWT5bEa8fR28kLe6W7dLiKbgmwZ4iULyYe7nlU2SNrS9bZziWY7pXcDDQGPim72
aiJX9tEbj9cJ0F2U60UD/NrDo1GNDHvMNrjQgF6gTi7NzUGqmuoot7qBzSbWuHAlJTtXj4oUmRmi
8fqys7435kvxiZKnkEsXxZvr+SaVYVNPYdOUaKU/lErfH+K8tI+D1c+v9zfMe8P11Q2PFQRgPAQP
cEqq8quxTC0TLQpj6jeBUnduRIG0Oid8eM1P5bpvjmbMhXvAhhCvkYZIoTvJTdPo52qYZ+mBGzHT
D6YRtrQvjMJXM9GiZP6KLkrRnKQkHgNXLTozfW4WrRkgbjrGf01bG6Vb4pswY8Ca5cPgmnWFeHOU
Olr/rZljnVEQEm8OSZ/13WHOkhJho5nTpLtp2NCLSGtUEXxJdT0YH+S0tEO34UKR3FEx2/MMQB14
yPHo2jnVu8mnO80cXwPHDILHpIcv90kZpbr5rIR10xxap0KEYipiXXssVKNMcOfUuxwGXabn32kK
m5dTozfB5M3JMuVfeouO1nMTymF4TNSuXQ6yQV7k2pk5/YsmSpF4ssaBOMZ5jrBeldDterTzcLLd
0V60+jVt1QF75MY0pAfUeIPB45yN4Yl1lfXjkiJz89oXlO5aV5mxGD3JsdU236M+Re7azcjGNHQ3
6rrT/UYa6396vtfwNRkaO/8xqX2fv0hxAw4cVmEafJlqnMUwYw+mKHiytbjoX4JJlec3RyvbGVJK
rISPy9golVsh61SdYTgZxL9EnuYrzFm7fLi/6bb3B9guWB7EbQqTxDLX+xvyaYvDXp76hJvaj7Gu
l2+RhjmBVtn5SZKrYicS3L7lZK8UuPAqpDaDdub1eMWkLAgYDZVfjpnxrPBiD4cAWfDvgM/R00il
9jPcq+F3OynTTuJ8a2iBKPJUCQ7qOiFLszDHG1Sv/YKOtOGhKjJ0JWnKX/DtmDWrPM807ndPozIt
znkB+N5h9W4jKIpfpITYfvMT6Li4nnqg6e08SOL9MTP1gENR+aWREdU9Fr2EXY7eFo4B5p0Mf9//
xNsrDOie5UYpi62rrZvh0HWIG/yLEl+qk3HyFGyYPBVR2NCz8X3euS+3+4nqB1KsyM9TTaQMfT3J
ukx1uedl9ce04yIYSjX7L6PT9xsnFLJTkylGdfzw/KCOghSSzdtIwa7CQy1ScWertdSX0qVUType
6dmxoNd3+LTI2WI/3B9uGxeRiiH3KETOBKl49QLGJUCSLaN6kCNNfcyGWTkF+Ueb2Qk54SJA5RFh
L39wVueymMZwoY0xuKSa3p0rCJxvZb8MDzJ6dscUnkb/4XCFAflgQgpEVCvE7v0DVlL1RE9wfAku
9MOpZyfBmwKnpw8aLIpp0ScJk4QX9V1S63qUHJisMM048R2Ouq8tkelZUmh9+BPZlEd5tck2Kbk4
4hP+MZfBiomaSq3yIxwiji2ekm6lhu3OvttuBDQ36NsF4GQvkG9ej5IbbV5lfTb6oIv9a5XrwzGJ
1L3S+Y1RxCQAQyD9QbxazSUL1QXowBx9XS3mJ4SiAzcHnfnwiuGdJ5Jmspt3dtf1XIIUJN80ssl/
J3nWuRT/nqpq2VPWEEtyHeEAPHBWiRvZY2h9Xw9TQByjL2iY/KQpnqNAsry0CxN8Z2ituX9K1/pp
AvWmaEBaTv4CR3gN6VSmMXEtJrPvGBJk2Y5kxj4P6rjYL1UbNvKRyMOoX6bU7BR3pEtl/BeWk6Mj
5KRPvxKjl+wjNvfjJ2MMJeN/CwY0+c4GurEaoruIYI8mW37j6iaRrCxUCHdmn8hHQJCZ/DApXe/b
FmHM/eW4sYuQZeeOFCwuUYG4XvhQk4d+odXNp/3Catwg1K3iKJlj057uD3RrTkQ4pHPo7HAfr7Ie
LUibMTWSxR/SfniiczD3ZvDEg71Yys7y3ZiTQ9YoGtjRooExcz2noEmlUO/S3JdnWXnowiXywjRL
d1Zu+2rzYnNdoRAP8kmqdT2KFcvaIoVT7vf10D+oiV59o3nROErggK6D6uMh6/t5p3xya2pwroW0
OJo+m1RVKKeHk9MxaEW3ehUXuaeCie6dkRsfC+YFCBbqIryb68ggbIY+kZKi8OMK+MChcHGGe1R4
o6ylL/q8VD96uuVzly6x8Rw049Mk6+MPPQmzpww/w2eq5c0xLKG1mXq+JwGxWQPASSFCLDgidN+9
CxH+cYkjQTyrs9Ur/pAXgAKG3bqyZKmP9/frdhQBmUMFhc0DRrk+GFTh6CgLMayNZki6S5wqRxui
/c5W3d5GUORE2CcakATzdLWLEnLcMlW7/pKp+Wy6jk4k+BsdhL79FC5GLX8uelLYB0rQMz14i2VX
50yyF/upDotQ9YI+SbojjuXL5E7mOACXLHO+p3622Q5Ceog4m10OyAjb83qrmwpFwb5p+osqqTV+
9xq8OpRvXElN1Z2tt1120VcApAbZH2x4DY7AGiDhoqX6QuWk8QYrKs9akjqHj35ccWQZQQwiFF+u
JzTkQ2lbSz0gmTAXhzwhpUH7Wf1o5CSafQUPB2Yx8ODaxFfW01aBPC9fFslUnsohzQ9yP0s7W2gT
WL+PQvsHuCAujmvuck0TG8T4hlFIGtw+MX722vJQ1hi0mEG4Z2y63QqAVmwE6hGiKLeG5YwxIdnM
NAVs2wliV0vp/zDaOgTZzrTv97/SzbFEbVz4N2H/sTobZdDSs4km5EUqElS4m0j3Sol3wzEBeO8P
td12TEtYzyDtBW11HbvjK5f1KBUol7ELTU+Rw+AQL/VeVXjzZPCp4PrSMYxMB5f46rFd0mzs1IXF
w3utPIx9MYPH9NJfnUavTqOV1Ukx472ur5tTA6mVRdK1zS4n045aoELlssxze9IKMMAo7fcguZuj
EEnQNAKfmXf++kQpfRe2Uakrl0gzc69vi/pZ68M9A4jbo0CZQcRbdGms8G+zm+aphr+J/1NneEGS
1I+S1O61VN0chcZubiE6JjZsytSI0LGcbfZdY6Fzn3Av1520R/24uRlo2BK9LmSna/JhPqeFOYBG
XHBbWjw1j31TDr5kpfYlKavPQxF8zNKS2I7N9//HW8P2kZwY+MjwhZKq+1GEWIL0TlgdjKLfY39v
qhRiJHIsatwgRxsLmxaJ4V6fJeWijZhWDqr9EIfFgxWhyaHVy9d6KX8EffCKL8IHxRze58hq0vpK
Kk4VU3zZP0KDNmuMLonZHyiDB2e1H2Y4xU7xkIEpfTSeZZKCTgWZhkwCwPt6qLRjWywLmyTqHdXD
UNp2S0cDfRy7vZTl1n7kwoX4zTNCRLK6B2UA5pbyrIr9pYN7n5NLTyZt0+f7V+Ct29YEehO0N+C+
NRUpnvTemJtavTSBZR+xq/kdQIc42GG6V1RfG4/xmWAAAWRTx4VCQpHieu1o3miroC+XS6GlESKf
E1yjuVK9DBnO84jtg98v0fS5H5ThVCldcALfrB6KLhyBPa09uaHt8kIKJ45EGQPlUbqyrn9NXmiz
oS/6cpmMcPaKzEGQeim0Dwc25JxwrgRHh3rt2iyHWk8TosWpXgqW9RB2ww9jqvf0CLZT4VpkP6J/
Q8FgIxVJiTcFtdXmSyhV0kkJB/zC7E7f2SmbiAMVEbgXlLdFhzmP8/WCBUHUK5ETWZe4Nj/NtvF5
gA/oRmhcUW7e2yybKRlUV9BupiUSDhAUjOvBnAnNzSFpjQu6U/phzHXsYXJtT5fy1ij0UQpKIdUc
vtH1KBB9h8SZBuNiNEbtmurgnPS032uIvjkKACiNqtAPYHRcj2LbDeQb+gIu9LXHdAlLGk7wYfDX
/YN8YxQhRiEeSXQAKJBdj1JBs9AXukIvoVYuBwzTlePQSdPh/iib64ISHB1maNkKfvYmhJ5mp2sn
KbGRkWq7v+qMKlGspd0vhFD6naNzayhklujI5PMISub1hOwY1eOGH3LJ+6Fwy0UdzpZOUTF2kuaj
VWdmBYFJOIUSE5H9Xg8FBJkh6pRTWZTS6IBPae/OMiLebb7s0cBufCaMgUQbKPV0tt1qqLgsu1xq
KWKGMsaofaD0nxW7mz/66osJ0S0EHk2iQ2X2ekJNBLQXazETcvR/YuyTH7XeQWfAnj4KFAqlBphI
WK0Ra6JocD1Q0SHcEod56GuS0h/tSv1Voty2k1HReMc/cwUUkgkAepO7Ad1tO67kglhKNXv7MjbN
XB4q1Q5favzcJq+nNqZDa1ZLy+cxrbNDNKdj+C2ey8l+tfBSVJ9CUPvxexbLaXGcixoFMpPwsfIo
KqqXqkmH4LsyjtXiRlpHwbNUpMFw1WQwtcfKkOzGRU2f1hS3M9sJY2GEeYszBqFpe8idec7c0pZD
6aDiJTN5qUlEfAq6rDVdRU1G/VjK06idcoe+1pOjtGN+DnERnJ76wTbrs2MF+SlG2cuaXUoVk/o2
5+Uy/g25jYKqWU/2U5hGev2AUqkTPY5OWv6XcQZ/E8BqymkZEzv85BSRHp+ECnvfuZO+yPFhrOCv
vE0TcftrkOpRdJ5HpQGjkeK5+aSOtoEnAAAsdeWiTWd6zMv4R5n3bHgCVEemxx+bBDcuixxXewif
3lTpauqWrVMUn3jKp+ZU68nyJmet9U+qjFnJr82q6DAtkv7D1gEPjvZcLOpf5qAZ3UOMcazq0eol
qS5yEDUKwFZQmerRhLFQ/a/N+/QVZoiioPtB6HUqOgNL2bzBacpPFCTHnuamGsfz1GJLdEoT+sAf
ArJDFB/QKBtex1gZ/pHmvoMbw1toZJ4TSYH+G/gxlD1zmbL5PwzNLNVLsOvovGLKq9bLzCSw3hZC
LOdUD3o1eEU+LMPZUAojeehMa6L/Pi/nUfrMk0j/ot7o4UvJEsU/HWsM0qMMahadajvV/o6MQtc8
mvmy6uiMaW69yumc0d49BNFbOEpO5lVmW0noLMl1fRisZJTZGP2gHsYpivDcpFlbf07TIVWe8jGY
YxLF2UleOrqS5we9KdLF5WNIlN1bq7a9nI7+2aO4n0T/LXPY2Z4TNvmvIGyLNzPEncs1iLVarwrH
5K2ftUn+ki299nmWpwyHYHaa4iANZsqJNxeGVB6wHS2Xx66T8w5tf0eNXo1Fz5JDF+lS7Ct6JiXn
hNwyPMMKMaPjIpW2epyjroeFIT7D97pSWvUEQKAanpwkY3WayqSSz3BCetVTUiuqXQrcznSm6JrM
bhRnyw/09MxB+GJwnly9DvTsECMs82NQcPU5tHAgKpcu/Uk92FqtGIcK63Tj2HStbP5WlDqXvUhr
1BQ+hqO+1Jocmy+KXLZl6tKB1f6dcm4VzzTSUIUtlindqWx1+df9l3F7sXO9wAyjlEu33Aaf7Osw
BlxVqJyPxRuuqNFXCXnKtw8OwisOiK4AMFlUmNYUGOq5fTykS+EPMqXbpkWO3FKl0bs/yublNUGU
hHQ8rclwQ9eAhTLK45hJZeOHQFinzqniByOW1G9Nh+7t/aE2qyaCFXweIC0JEYy1hx32HEaktm3j
G1VnPkTDmHvaoGiH+6NsQlcxiihn0dfNC7IumhUdjV8YRTd+TR70BIO9ocOQLAeq+SmCt3x/tO2c
ICmBYbJyxONEfNdvYi05gZyNSe875TgjQGaWrhzK9fGDo1BrpHZKXybpqOCBXo+CdEFAiWPo/NQZ
bOOQj6P8bEzO9EHLb7qg6OYGeWfjQQ0BBr4eR221aa7oVUODknbMKo2G3IVkmXylNqIfJxhFp9Ds
i3Dnk4lk8PrFp1yHghCUR2Hhs+4YyeJoCrqRbKO2huDRsn4myoh7WNjSxJsWFPSjznTVpkcy4qPr
Kjw/KIyRqKJetI5oQhndp6UyzUtRKdNZF3ZpiCf9dX+Q7eyINEm239MOA6bj9aI22qLlQnbsotmB
dDIlXXtOKCsejMrWT1mqPmcx6jNOO2ofjteIcUl3EbUk6CF2ux5Y62teS61zLmPN+oWwxp5bzNB2
4unNeUPSDVCBLETYv21c/sir6no0JefS9EHy6qRWclL0SvreRVTd0TlYvt5fzm09RSCdSL/SaSvU
TtaMXBoorT7k2vJnKS9GV5EKTKbqKqSxPEgUtXdTW7OjY5vmff4/xZmFpGoqBVDo0rFsPxVZWk6n
rKZR/HNqZUbv4nwe7FXxttcqPxIYnZdRUKvWPZlKxT8cBc7oc/vKRC1NckgIhd2on/b8VW8MRYJH
dYnon3toXXYNQ75uNMm9nxvzcECILv2KTKb2XJVSv1ObvDkUCDMsRSqGtPZf7ygpqmdnjPTeb+Jw
sjwuBSAdIwx7YkW5qc3TzqcW983VxQCIIopzwk2F5EMXv+cPsG+usk5WZ2v0O75i7tOqKeEhtWQG
EpA29mde2/O/PRZGY6luqQ1y/dXW8baFzVglGIHlShw+4BxOxWRUongPi9lkKvw8SNrcmWxDYct6
/fPsUeo6ePiDb0lK7GljQtxKGe1TrDq0MRs17ZiTtFdhuPHiAEjS9UOLOcCaKn7UH2sSaah6zBRe
fS7THg0dhFJfAtZkZ+23n1q8a+wo0ba4zcjnDKHNNF8mX+0pCXuaVC4+dqVOfOjnRQ93LuIbo/2/
LhdL0Is3cOGcx4sCdrb4NETOD3HcQ1oNMPej9+fn/T21/WaiMxKYVWTLqFCtbmOnxAA2n4PJ5+WW
XhFnDI1HMHP1UOS2lp+Qf6lnL0vHJtoJtG4MTLEdFJmr613A9vq7ZVYI0QRmqg/8UB2A1CU3UqTx
0MtO6St1nT2MIp6/P9vN5YwVigi6AMvFS2eJv/9js1gL+tjlEM5+kc3OWzws4XMhGQ76fPHwqc1T
ZNfvD3jjQwJOkqBzReCHupZLVfS+JTMsGJDF/xxaCRomyHN/DYJduuH2IPC4gVPyIcH6nXWd0iwC
RVusfPZb2Y6e1SRFdjCP9+wEbq0gryf9wciXbqG2UtdChexs9vUgmr9ZRtweQsXIznKfBIceseod
puiNWQmtSPohKCJCmFp9sdZpaLyOC9lPYaH+xb2Wu6EV19/uf6abowhFJ6FqLoh51/sCgGgugrmW
/azPUdzT4urkdOqeWvuNUQR3HpSSciHX5DoAybMsKpCd9o2x0x/T0Zk/A+PsSTrcGoVLGCwP5JBc
bLViY9G2VKYbxW8tiBJp1k00kU754f6KvTuFXb9FzABgF7FX7nzqhtdLNlpxKNlWIPsD5ULtEFQa
FLkSzAXBwHKSf0qTDXu9g+D7OjdR7Zxg+bdhCGBUSc7D3Mhq6qmBM32brWle/lXHIrOOhWz1hod7
5mj7jVrImSebEAmf0qBpfllBbHZPZR0P9lfS0EpGRiymSKkZUZSc5miQPuigTmZG4UI4GcOZYznX
pIkOIbZsKGrF1/PYupDWoK6fVrHgHirK9/sLKtZrtZ6ir5HTS0oIoLfaHFOTc38ksuJnpUyLtmLA
PXVpo9NewIib9thkiWruxKrbrcJzyKkCCBMebesCqd2hVDZNBb4qUqqeVTuGwrTo7c5WEb/8emYA
2XRMs4yiM1ddzSxVlaFI0WPwHbMcfmZGO5zYuNpbsQBpzVNjftexvn5UZlnfoblvb18SOOii5NhI
TvDyX+/RPtBgC0XsUfQyqk9ZMyvf+hTmyziDX97/fDeWkqEoAQNP0Om0JjDy1nRSWzJUoGXjZ42t
8hSrvbVD0do+mgQDgBI0j3KBIPl1PSGrQ58ap3TNB/NtDoUxGqd8KuzPk9qEf6Wxmf3PwV799NGp
ob6NgBpMVZo8IfheD4qqctaUhar5FGAcD/PA+JvtRMaHY2lBguIrIf9OBX3tIDZXiT6XWCv5mB7G
n6ZB56jbo/nZrK09hu92W4C4QDPlkiSe5s/XE8ony6kk6p++I0c/m8XpHuW+mk9j1O6V8m7ckgjP
QYumNIUyIRfm9VCRqWF6XWuGDwk8lbD8pZcvOaYJGk+Pio4f4iHWx4pGI0yHlCczWpb2UJt16ctO
bTdHNZ6q+XscTw6qpIMuiluTLicPoTXEL/WchvNhbqT6f1gih/GrBUUkfFBR08iPZiHHEd1INn7I
Sp/HjgtdpQ7odMraeS/KEQt2fcI54LTcIQfHHgBnup4lWuxFMNql5jdt/F/Z1Zpn6f1jFdDro8bt
v/MQPc5pg+eXtBO9bk8d/TrU4yjiI1pD7ng9sJm1ywjgrfqaU5qfFl2S/s2MRtk5AO8UvNX8KLLz
CCC/wjhrpG5AfKVZ7Mbw6X6yPaB/45LZZn8Ik657Vay29WUUe8+z0ZfeNI/VCxYD8aE0uz0fte3O
Fba+vOnEk1QiFXE//BG/kr/1MYoDtm9hMeECVEpeM9UlwP2SHj966kWTnziMPIBCWOt6qM4swzyg
jObrkh0fNYwsKIhQFbk/yo0JwSaGtwLCJtglIuP9Y0JzKHd2ZOYG6UfUeUtWyG6ZxzKFJtPZSTi2
z5AlCvjErAI43JSi0XFLnb5qDV8JLekwh3331VTSwQsbG9BDsSOa/yZlTg6TllU7rV7bfcrY4ONc
3OxWENnraTp5Q8iH0q1fSWVywKI0PNvjvGdMd3Mx8S6gxxY0HF3q61FseqdwoBgMf6yg9CWdFfi9
mdSnunSSndt6e+KZkCU44MKWAdLY9VB1I01YjsqGP8PGRCaUN+LNifP2e8S2PaSalv8va5L+7wAo
MHTD0HT2xEpvTVYY2GJzScVh817osR4NVSWxpPh2/zVJ0fAZWcXwO5tpD9K7cf55ctHlg2UCCXvj
S1I2OqoUgWr6aPcM1kNT92noVgEeM65iJYnllU40fivbuMkJXqdsOMtOG9efzUaxl0MNF6s43z83
t9afgJlXjOSdOHW1ofR0thD7bExfD9sZiD3jl6jzl6qtj3ppGm4bKD9bJzwpZfZhTV9o8rRIwhhR
QKAg5V9/+gV7k1G40fiEzrY3xHIAGT1sznHT9TuzvPWNhcQKbyjLTwPA9VAtNRNQ1Mjyh2JSXehM
pi91JnIkaaC/3V/QLUOLaaFRw4YiAgHoWY3VjXiW1+FosZ+6QTr0yzD+TrIaQcZcypfXUWnn2bWW
PvPnMY2nAw21QXrqyq5/a5PcnM5aqkZ7IMmNe4O9TeAFgAB6uKZQDUXYtXUZ2f4oN/qlhMX9eYJI
9uX+3G+MQo6DViPSp8KoafVFzTisaB/pHd8a+wm6SdGWPwbDnD9+14sWBtqdyLL5WCvGkVlGVr9I
uc2Lkqcwjub5bTSU8aREpr4zIxFwXD/YQEpkpnD7hEb3GhS0En2x+kG2/czuhq+DEQXPMOuo3FqZ
7Mp60H/78AqiWQMTmM4RCp366uYtpLJWgbNs37SCzK26jCZeu9szDL9xHCh8ct6Foibv8moB+6HV
QsdOHT/Ni/4Y2H3vKaWVo70rNzshz40t8d6XBh9IqIit5VVpuOzhaWWOb2bKcBh0Sk0BVkQ7T/Kt
UYCK6U5E7ZJ7dXWLhbLUSPQ9svFSs/aMOHY8Tdb7D2e55GMcI8IYnkYi8etbZFKigvgjDV+WqjfO
RTn2rqwFe30tN+YCj4pdwH4TJnKr0MxEOhhFDdSfqlHLvD620seUG3IHDnu3ZLna2ZzTdz1fKsYE
Z2sDUTsZFSvHcvZFz+1+OcxcWstXJW2LzDUNyuOPgupSH/SgMH4NubKYL6ORy5OXlGpRvaJXrk5v
eEpCuyDCajKP2BxzaiEoISWuwS33Tywjr+LWWLw6B5ydHP6c9oX0kAVgVZ9teyyhcshWQUUlNoz8
a4NkyUvH1RLjR2t2suv0I4Jb6CjM2c8SQ8vmc2khnuAqYZi9FX3az1/GAjn81FXNRNc9ZqC1z1UT
wAbSQilGSwG7S8dNVSP5NabYb77FidGVD41aqsZRR8NofJ5Qr7JcWQEj/mds5HhBnUqZzWdJjxXL
j52srB9jPBMCGlBGNKQKdXYoLS7tMrsYXwyVKyFGmjaHEKag/lPpsN35/cFLwYJU/A6tc+dtlbQG
IgB0QWbb73n/D6aWh4cuRzD+/iibq06MQksPvXEiPllHYq0kKSrNULZvl33yYuJM5OZDqD9n2jQd
gzFr/74/3mafC3V9IXYJrkKnz/oWd/TaKflbxU/6uDzVKuK0UaMbH56V6DQkxgR2ANQ2V6fJoF1D
RmJC9ZvQag6llVQnetGkZ6OapEdDrfdai7erSAopWpjhRStgcKtsJ09kqTebVvOxWtJfsLpzIjeC
pf0tDDQpdOUev+P76yhmcH2QgTmYGdoAgoK7xqbm1umqVBuI4Jo8tw6GVdW/IThL6VnNO0M9h6pa
Fg9GS2Hk4f7I78J+q6FpyIHLCqOZPqN12RIeobCfcxw/b6d+vlSTk/1KrSL9u7HGNDxZqdr/wFmI
Gl6WTuGElqODjkrvBP3vqstb6dHJcIlyNTOTnAN70oYxqFF3/hqZdqueyReb5RDH9NV6Yz111T+a
lYdIxvXJbHhV2vTxsQTsaQ59bJTdXw6B9H+BOljfaSvVBjee0SJ0ZTiI/w4tRdudp+39mVxNH7oS
tS46NUTn/WpvKZIy9yad8j5iH5VbU2nzE2c0dDeZHeOnNszfCns4zCjo/2rKof1Hb8xq7xpff3yB
3xHSAfdA8Sawu36SmggqF/IFji8laXweu0ZpqBirYerNXZruoKCbxJfqiQZsJ4TgwWfW7Ohg1Eg9
m9bxnRAS40jO5NK3+sOcKHUUUn0uCvU1tHkE7m+zzUVBYkiDNQwWOB60gIkj90dqP2gNLSigU77K
hj51LSlpHtIu8tFRQENgPgCHktubm5VsrFw20jh5GeOy/3uUysxFt1j9dn+UTeRlMwrdEgpEC2ay
RneNesHBKy2Sl3bggFq5In+iezI9gXDtpVebm4i8nYFACkAMQNPWN5EztjmCauAumYNvhDn9M6Wh
5QX04Hf9EO3cQtuJ0d8qsC3eKRVlhdVoYVRMZVhV4UszDpU3MOSnKqu0i5L3H3YfBP2AmQ0+zqQA
ldTr/ZBPE3p4uFW8JFNJjadu8tOQjfqHdx2zQC4RbAIwkqTxehQJrI5Ip+YlbILMI+6IHsskdM4f
3Q9UMyjjCaID5V19hTvWkVVa6RilLFuqhYeqdKof9kIjr5u0RSQf7o+2eSqomfDSMiMLNWAKGtdz
MoJ4NPOR1102wsU1cjTUnFr61VTDs5QM5Rku6Z7C4o19wUsI3xxxF/ECr4bsuZHMJe3SFwju1WNg
dFS+5k7KOF1dMPxzf37bmwI1Q4onPPeiB/GdAf/HTRFZU6jLYYU8VNmGnx1kqL8kel4ePz4KtVeV
V14IPK1XcVBnEKnMzl8QhUVEq+2c4+DMe9/q1lxE9RWFSo4VkPT1t4rCRCmQLMhf1N4OTnSmmP+G
eMj/+OhckI3SIUgJyXGQ4NUoZov9hTYG+YsZTCnWIdilpR1SlPdH2T4cjGLwUWgTQ7hyfWIXS17U
si2KlzLTlnNOP9fRmdPlhHZT96hL2NLWKIU/d3Vu7hFgtlueRO/dO4KMRLRyXC9jMCoVzOkofykV
axjf1CY3kwtdMer00uDGVXyZ1ar/aVaBkXxY0v3dewHJFDQLQbfWu7GtslZJxrZ8ySJztL2ycvCc
w0/340eM4jk1IUIjviAaLddTzOI5sBY7LF+CYSlQF8Ar0siROXMy0/rwpSjEFni/eLlQaF3HmlqS
l3DPu/KlqJb+BDhivpRJV+5gwluYVGg60ByFng3RCwyb6xnFbaL1kpSVL0OSjg9mqqenyJKCM7lY
fFTHyjzkObxZ4HHbm7CYOg72qF8K7ryd63n7htKvz1GnrC0KGOvdw9nOgCmt8qXCVOc81oXp5mNU
HDWpCQ5KShnt/kHZHnrGo1sf1BDkfYNjlPVs1EaYVC9BGSc0adUz9sHFXuB6a1YktTzYQgxkU4ct
1Ezn+uqrF/p6Qm/RnMQrnIBuUjWojvkitw/3Z3XjDNIgCPGZNAV64zonInVZmrmxqheOiubxPGnH
mOr2ycngN9qLjAJC3YX/3h/0xlISHwjIU3Q8AeJd7yHu7QA9RaFGFKiOF6B7aXgqEay988luLCbI
Fgg2/VuYMa3pFgq85smY5fql7Ar5v9gsyrc8NYtvLWZ+R7WKP8xKpUmMRi3eUgwQ0aBbxSW22ozc
2Hb1AjtXexLq2Sd10qnSaPrf91dwUxpgJO4V4EiuLyLWFRbZNDWUz5CZAcNoxzbM6sEj26HHqlZT
JEziLJe/mjM9284QdY9NUpU7v+DGxgFMplUNFho3qCP+/o/3vO3VeliWpH3hjiu1I/d1ox41Zezz
J6dUqvoRVQPp/yg7s6bIlTRN/5W2uh5Va1/auurCpSCABBLIPW9kuUpy7XLtv34eUTXdJwRGTNq5
ygOEh1y+fMu7PFa17tRnsoEn5vJJbrdBZ2iQcnlsIeBeLD1NMwkmaHDuixbLDI8LymnQS0X3oEmu
kfpss6ugARh1k6Jl3v1uvHn1jvpUSvWu8lbIcyKv3dX9bbiqbt9osxUsx342W7Uxk/Tq6vVXtV+E
cBdYCryjDV+xpWinEzVMIK3H1SjuR69S0bjm14kW31d28one8Z9mSttgAHCoFW3Z4DNJVdOoB8Nb
ZXWf1srA3bUY8VvV/zR9YRRUmjmkNigTudLukVTRmH1Z9d09RoVu6DhacGSpfXCCpg5BSvRn7pz9
Yt+GA7FHHk9mQY9um+G/LLXGBrTp+4u6zxrNO/Y2d0wRjMYBXtgYTv5cHNUy+Yeuc5PQXNr0zCmy
P60YHlYeQRLhEff4Xu+m6BvVE3j195aGzYxVGMmF5kKwe32ZPB+Fffwk8sCpyJG8OztchdKvtSbD
PQI1/m0L5a28nMt2OhchP7VF/rp7TFjuBhUR5BCol7v7OMFVhVYFwzDdUx7CMMe05OwfVbDq10jL
rtVF4a/yi+1orfGQdmhNrBHMJZRiQQb0yCT5+qBaKhgm7N6iSbL3crT09Qg7T86hP06oyywjQjMQ
RQMpxZC7/npM4tL9nnt6+T6LqU2Iskslrsp+EnxekH2F1aBrHyxXufIPgyIelrIBee8mV7QVKU6X
jpVDWJzbar6vA+2rOdrpMa2le2aHP2NnbKP4nIKoBzAU23w3SpuYfpk1C5XZ0TAO3ez0tmgBvS3R
qlUIPgXzTFVMm/sAYd5kTqr7wmL3H6WT+OoCT2uJFksHtE7MyNpoEY0ma/rD1GizWWAls21p7FJF
2WV7TetPFP3W5n4MfILt0vDutHKgcf+0jv/zx/xfya+aLACcfaX++d/8+0fdLJAe0n73z3++bX5V
7/ru16/+9lvz39uf/s+vnv7hP28zymuq/t3vf+vkj/j8f48ffeu/nfzjUPVZvzwMv7rl8Zcaiv5p
AL7p9pv/vz/8j19Pn/J+aX79428/6oGji09L4P7+7d8/uvr5j7892Tj8518//98/vPtW8ndhV3/r
MyKhf33Y//zFr2+q54+Dv9Ob4tqinU3WiATx3/5j+vX0E+vv0NwQCXXpWkH83fqKVQ3V8B9/s92/
E87zU5ggQDeflJVUPTz9yPw7RRYU3DaeCL1szuD/981O3tH/vrP/qNBerrOqV3wwC/R/zwQgqZwp
IFLhMpGeb6yw0wVcNq2FSQx250UNCM1VAGRK4rYz++Spx7wfhmCdigrYHFAyuyVYTKaFarqdhB6U
/UfXVPrH1tWxL83stnukipw9wsSub4GaFaaYtCaA25NVmhFWuD8VYaoW3IuXCgF9YQCMgJFtFvQL
Krd8n8JELt/kjjsrAf7QuQuwB6bbVRVaJuphlvXBMslFBKei9gWsqPFuKjL5cczzeYA77mG7lpZ9
8C6ryQIEhh16FBeVfNNi+KyFtsrpvgxQpM+c+6fhwdPUQ0MFAEGnj4N5bw++xHnlFLUhwzVew64K
7sgX39nVh8Q5E3Sf3qLPB9pNPrkSJHay3hC75k9LU9+1hS9oWIlgsg6g7oQ/z9c93cLX77XTOJHl
hM0LFUGIOdRJoM3tYoUEXstoVeBH1FJW4VgH0yGRRX0YYi++sEeK86bTn8uFd1nqv0alVAxZGegz
5+Y2GX8JGbjYbIhocyxWYP8gd8YMkPzWqlhKCNR5qSqhPDe/mDgRoy1rPs6L3UQowPnnGtPbFfOX
RU+hF2E5dj0llq0EsPd1UyUIXpS4NdQVaqeJINM7t6S1FFYyriaLaxWve0pVdnDnJ8k0R7YqytuW
bmh2mVCsLS/0ftBvUA7oY2HFHVDReoofbRq2D9pQB8t106HgHmIBU8fCpse7HG2J5ADO1W7fhr2v
FZWgPYktWVc7H4uYympY2kv3AcEZtxdG6znft5NGv9BLwxiF1dnucuhquTw2yYg+JtafpQo9Z5kv
6tpRCBuMhT4fAkfJrwBU9fZMxLUtxf2UIYxCCEuxmhRjl93QZ8DAFJNKUTb+0AhkJD4usbZ8b2Zz
ObM8n1r2+7GgmiNVhos5Mnm7sSjGKDfBBk8MrkHPO+h9N/QxzLyxtCa7l73ehzPGI6GCa3Sn5RpZ
eNF2D46s18turKsCeQJtuHGstL5e9E4eaksCL0T6/1wsszspnhbSZpFCJZpiIHHw6Zr2vXzOF4qn
SBlo0xGwrtaFizapqNfG+qEcTVUcXt+7L03O1ruC9ogLDmhD63TIIe2atl/GJMQSJnjEVs7/FZtl
NX5dkH2qRCkRIhetnhaX5UIZXaR2uRihVSnjc19YThKOWozDKTKjpZiqPHcEQIXxQ+aZQxWmGd7Z
x9e/8e4i2+YIuUMH6Q/q9lsefvqFdTxAYerxNqdGvmv8JefsH7fRXx/mhVeBYc3GG38SU306fv5y
vCxjnbsorcfQlMz12JejFfV1U0GC8afQ96R/ppW4a2dyngEtp2/NeYb2JoDI3bt3Es/SzKHUhK4v
hivWeFkltlJ4WQD6GJovdrOQm0zKS6hjYrY5khLhWxp2riXfv/7sL0wx4sMUiwk9oAvsg12UXFeC
iVoTVlKP4TyUzUWardnF66PsYup/PTH8M+A2RCdgA3YneOkUZP8OuUK+jvoVRuD1Ic+nIUUJI/Zy
kSW2/XWc5uIqNhtbwn+eS47AMv3R1E12Vxd+TvLhxzOvKDXPqA+9OAVEbAgPbYnh3hB0qYfcQkpH
o/KQ9pEz6NoVoU3y56OQulDjpEdI/2mfZTdJB+Is6DRBu6G/92jnC7Mxz6mRbnnl7vxjZ9ObIcGl
Urbf4h78IGOdmWfDwk1ec1V+bHujvIxbC+k4N08uLRthk7X04jPh4C4g2dY08SacE1rW9JD31oTQ
HkaHArVGo1r5Pvdgym5lvWkPsESCSOvn+hYxce2zt0xTxo5O5MOZRfbCRUM3GR+8DQeHY+lukamk
1QcbSDWV48wKM60qog6JGPHEAyhBOl01XZ8c1WCNV6Cc7eu4i5ur3HDnaC28/tooJkxMkgXHEl+t
56zrXjhl2GFME2DVDXC4i9gGo842LkISaigGvc1dd3hIFDFEWATreOMXRnMOEfjSYuAO3A414rZn
V8xczTgPWUYScsaWokW25o1Nu/17lSDtQ1FcRRnt7NtF+csflROftjuaiUQZMAUAVNm7g3u0IANL
aSVhYVNHVJ3UQmd0R6HFE/F7rtz4kPpyeHx9ATwLTqkKk/dwT4Ak21DBp9fFbCbdWMzYRrd6mQl9
apMv01i2pPAWKFnhbFSMcB7X8tw19cIJQnsc0CpZFHXJPRq3gwk4DW6bhBnXlc+iq9Wl0lrT4F6v
2uukqmPnkLg6Wko9Idh1M0hrvLbKQfu99IvG/Ya8anLZjjp1bTOWyWWZJ76BIHxpolO79SmiLFjW
71lpreZlMLQqFk4yNmXoFXZbHMjDVlC5he+/9xO7HIWaiXouDRu1zCuFaDeliHJVVagst6vfoKCl
nIulzspLjv1giVrgqx+8VHkp0qBO9SgntFGPZqeQyRoq6Q6i9xACFsCOUrSN5hyJz2UenPkwlJM6
w7x4KsHtDjGyYBq+bGZKG3vohhVo2CfrK/s4MPs3cTJNB3s2NIuwN4kvtjZNKMtcjzLACDdxPi83
tpeZt0Eg7cslb+srfxmaK5lawV2L+sJbHNpJMV9fay+9chgGIAponlHG3CVCuGqhWjXiQqPl8fjg
6D1KIZPmn7OceOFU9UELcpgxH7Q8dvEsNFJKTYkk9Eqh3I+ln5aRObkJlbse2TQ/rpcbaCUWFgW9
P4cZVbkzIfWLDwqHkN5EgOzAHtDfT/mQ4a6hCVdqxmcYCyqUgXnOFvild042tdH8qbpRzto9KDlc
qZM6J6EjK+umS0oNZ3sskCFojSnSX01wVYMePzpml134dAruTbUGVyhVApAql676iBTYKKS+6mFg
pMg7LLI4J435/EBll29MJAo0nC97YaYl0POsz7eKZ+VxSVRWilOPLj819ZSgXB0YV9RNP829frYm
uR1dp1tiMzvdovatTg+06fRow+gdV5OR6GHU3UJUsnUuCzNx3tYuhFwfLsBlvdZSdMsMecRt1bcy
SdQ1ymj1jTtRBJq1af75pzuArwQQkqtsi8/3sAlEoZcsq1rCJg3sXVlPKkwrmOuvj/KkML1/cuxC
wcoy8dTUdxstVWYzedOkiTk1+4OVkyG1PCZYT6VXR00ZxpW2TI8Taf+X1dDjJuzkJDEsK5dIAYxG
oEi3qgMdnaAMlXTKKZxl+t3EpuBYtZktkA/wz2A9ngcigASe8k+UlwEC7a4/yCZl3dMwE9NUf5fe
6HDMx26UOXN+Tkz6+Z0HxQRYIkuDbi4WKacLIyntGnAk07PG5CnD2hVZKAvrQ7vo7oesLgkvnMX9
fualbJ+6fykIXAJoQfSKTtg+0iqpvXWzrgmzTfVrPXZGS5i5XoUeLOfPiaY5qFNmtR1q5FV5mK92
JSwMD+l8z/BaM8dtznSVnkdXW1HGpNpJjYFdsouuKqueh4m0Ssy10i+0qeHmUp6dh3ZX94WYsvkc
x/qp1bebBNC4m1j55jVAtfV06q3UpUIQMPVmpVmPAy4NmcA13fOPTmwaDxldzRvilbaMxmZOZ4EX
VraGtalZGIL45OKHPMgt41CWlaQaCu+lC4Floq6EhGl29DA5mz8HRfKk+5j28m3Q4h190a9lmYWL
46bG5euv9YXjDbY/FRpqJya9ud0ZXGqJ4eUDD+SNxvQwSikva38JRF2M3RFGXXFrQs4PE8e0z+ls
PL/nOEm2RtlWTWc2d0NLY+02QRbqNr6l9NAkSvvYy7LH/xB8oPbQB4W66WTiOL90a1rfY+Ytu+j1
x38hLd9w3RZl242XzEV0+kIXJ4/nZjT4EnaVvZ9a6USUeoNYwIEaPzdFiyxTDt30QzshnSqdgEAt
blL9TPzzwlwAh7Spl+GFbpEwnH6NbGn0wk2SJGy8KXnfOZNC2rc2jdts1NR6JBCKq0MFVudNobq0
ODZkG82H1+fi+a0Py5M3QhH7SYJwt50WLVaBgqFOHdtuBcuhiuYlOZegvHBOPpHQN20skIv7w6vy
l6X3a46RyUPlXzitTNkf0itherjnmukvDkaaSgkCj4lnOIOqdIMeaJ5GajrWAjkz/1tflZ8nczY+
/vHkPUHE6N6DqYLIdPoCcy9H3T/Z9lEVt1fox4yHXC+yM6Xol25G+r2biNYGGiFTOx3GK7JxsYft
yAtcTp5mnT6uPfqkVwmtpm9uaabmFT3CANNTo4jWxJCNSLTkpzkNQyfGvvjmD5xRAneq3zCC20Lo
bjaEfBhifkByIQQtiMO++/PJoQACAXnTr4KlfvqtKTE6/mKNmihm3zhkPRKqi97YZ46yF66Djaax
SV/QhqfoeTpKUbbUQRJG0arBDVXhpsfMVMYHC0bjDSHtOeOwp7Nxdxm4VNF4DZsCOBCl0wHbNNcU
cfG2umqOen1cv5hm2kbWqoZj0s2JyLBNvUGzJqfm1fdXKRzKQ5/PqxQZ5NyoybP1aiD5Eg56J5eu
8pML9CRMEQSJfVWjwm4HkAJuZK+6M2yDFzY7SHn2O431TQV0t5DMtZ6Nxos1UZM9kad22aW26Oeo
7i+OQg0Q1QkOeRTETmco7TtAPsgfoI2unOtudVLhGV1/eH15vbTLEeOnzAaNAST07iJZMYKwJ0Tr
BcouQdTNbmMJ4KAyKgykGMI/H2zTRmSR0fQDp3n6SPPq6GVXLJpo0jK9yaasu6oVFSa7ToKr14d6
afbY52CAOFW4HXbvSFl5O1Ut62t1/F5URqeuir60H14f5YVoEiUjrMQQd3hq15w+UJ4uXoc1A2lG
5vUhsX93Ua99GlbqcVZVJMfsHKfq+XPRrWHPAI/cfLuc3apwIOA31kDel5Dgityem7cOPgBnVvjz
VbGpsm72YETIJLG7Q8cwKoOSB9fZOOjFBUZscSrK1fAOhpcmx9fn8KUnwiONBjBSNVwzu5NgkEaH
GhZjwSLSI6SfW5G0aj1zwD1BOU8PHOp6FgsCLVG0Wfdw/3xJlwzxnSSMRwWxAFk+pDBKEHNuO10O
0s6EkkX3CIlW3k1l2r5x5DJcSk/rUSN32wjTrx/5VAXvZoATtxBUg4cGQpkgq4rPySa/MP1I9tCn
xw99a3vsNmUx1lZWBiwr1adbvljTa/H6KaBDG5tfXp/+50uY6gGOpijrEZnDuD1dwrYTUyMxqJgo
3WuEVdH7WzTcnrCUmrf7D9WlzJ/6c5qWL3Q4TsfdPWPQx8Nc1yxkLaG66XTWN9k0xQVfZYVDKv1j
NekfRjU7hvCA170NxvxbmQdrLRYtry/GHoI9VgD1t9en41/Fx/1CIX2GQoGY4YYMOZ2Q0l3oMgdr
Frp62jYPalk17YOOO2pxTZnFke/WajSL0EQo47ev2I9hl8WujLyul82D04xVEHaY94H6RhL2QqZD
S0pgJf47Gn+ufcmLL0ilJ1v/uB23tZhiS43hOCauRngcOIegkfUS1vpqAGWlMWAJv4kpCft+nhJH
q6DLr8dgXZ2IJhegNNAhUNucdTWQcp9zi3xgcvVfMIHdR4rlZLjIkA0PFK2kKaqkq36MtZGpN/3g
oF9Hm8nORTxbsxPyLUFqtRNr/KbwKIFy126t3B7C0SQAiSyfLFcW6SHoDMjQSbzWHfNkNm8oJqKi
icaOVkU5KNMfIErZyTB2544/DJwbL84ThKwltSiheUH60fOajF03tOuEqV1gfGy7qfLfOFMTqAOR
Gt2uTJ/18TBV9ZqLZjCM771mVN8DypUVUVqq2xc5c4IL/JxqYBw0zX6PSwI0PAXJ9WCA+XLCMphR
CEYppEkPm8bXF6+t7J8KEoQZzc5oXyfxWCeicMbxCK9Fi2ZDbzxBubDLw0QhQyRibMN/tNbQfHJ7
V9grMzzBPrfI2dv6YTSJWEU3WSoIDdjP5YVTyZR2lewAwpXgCQJhGLFPzYVmkOjmtJmOmZ/aY6hl
aWod0y4rHstJzp8VsI3P81I+WO0gr7rM7TCojMvuV6tM40c+tvWnONDW+7XAnyJcZO/89Kd5tkKc
gaBZ2HrVdAhTWY2MrDLFLLBdKs9AzmlZ5giFYGcMESjs3xvj4PWi8JTxkTqItV5LJ/WtQ+HJ0YhK
iCCbhViJS63pFhOqYcuURibSW31Yjo1577F3H3QAfuA3DB/h52zxf8ims1dR+Un6zuJvjXCZVbeG
ejyBAW/WZvqqwEfbQlWa/gHVkfLW6d0iDUtzns1D3hlWeY3Q7cA685Pe4I11iSsQ6YjfLVNhmqIY
E+Nmcl34j3LW+7txyYrvuSynu8L2+u851iHyypsMedUWxIErXH4Wp2God7WUqQHEMMscqLfLAgTa
mo03S1133sFxBxNBC6tu0gvXmHX3gAdsIg8BWLQmrOJYm8USDGkl7D7T02hqm/ibjQ0GV2JpAz1Z
l9hNQ32EcpWWTXqcNWyGReCtzjtn1JKe+i/QbDL1gcTUnv2uOM5+Mv+sLA0ASauMPFob5OvD2qjo
w1Dzaj4WpazqqGjV2AqN3uX3wcP/NmyqrBvwe7B9hJAhmrjHmeZQKZopqLrD7GZL+SbTWw6VNjDW
8hKnk3zbhIv1Ke9UnYnSWKw3fF8T8JNZjL9zw6veGwOYODGYzjSEXq+ma9zlPS9azXRKhZzK7Fcd
4AAiPF2LP7tVUt9UCyoNQKfi4KteV+Nnu/YL3ttK9VtQ6Jo8QZmtzdm/mEOHejCUb7Wi3OpbFCXf
Q59cPw9bWWLoXEOBm6jqYAPVFmmU9mv/UW8nqxJj6qi3q4HEtYhXx/zijWl8j6mLMQCFy4ZHSgLr
Q7Ak4HsqUCOLyFBZWI7g5ttExNZij9etb2cNr7zD3iU1quAtui/Fj14Z6RhNcp0ODpp8Lig7bXpY
u8z53o4FSmdT3SEsZ4/696kdCi/SsPvQqZW3OGkorqnQ77L899A5+qdF6mZKHKaSB9BdUGO0zFFu
yD52mOLG11dR16tr4x+jFY8TgsNNaMwI7IcyU9713Kx9F9nwGW6LYat5OvbYTm9ibSjnSJdZ8T6x
ptY/UtWy3xtm3ydUq3P5qPtt+p2kjbJ6HNv+N+gc+acMe5R3tjnO6yV6ZGZDmYDdDet67D/paRU/
HUAlR7ps7zrPHTKRpPrK+rC0+HcNV+RTD4IifwcrpvjMyR34N7pNsiyKpql/9G6cp5feoLWzGKel
WIB0FR/8ol3Li1bnshI+zNR3HdJ8WAUtIOejdhkS7Y2Gz7x3wPzNkMJHOSQRahy6ma1ZLzjTFPN4
k2EGcIOSRXqrtbH+TRmw9kUyFcvPBXp+FcqG+vNV4Ej0WSy7cldhB2nwNUevuhVdMXXYi3dLce3Q
vgzzQGJBbVa4//RFx73VO5YyLs3FRbhG4ln9lo523EXgjICMBW1t45JDvXJzSeEsjaS5THVUrzbx
UK4tZi2CEmtrsWRe8I0BYosnz7EBSv3eqA9eZ6UfJn/tzGMMoqeTsRKFlaTXycSGW7SOPmcey1Jx
AmSNSTsdPYuoZgkul6gAaHfKDVBVUo6d/FjtpVTRak/mnRGDazvQ0KovVQz9W2hpNf1A0tGaKKpZ
ZU33INj6nHo3+4c40ewpzPzOrYTX2PEoUADyv7v4+3ws3CboboKkXg95mRV0etsy/byuo92Eg2vP
c9SVtv5glitV6TXB3vHY9xYdSw6HxL3aqBBfMytYU4Hj7Yh3lrF496jD0p2d9ZjP06o2RYw99vSb
rplrLWrwHHibLHaQhRlocP1obrbLl4MxBp/bxMfieM2Uuh4W1+WAabv5lqNZx6icgm98V1RGGZVw
LDZxFlOxXDDeeTtP9eLQ4WzGSSSg4+rQbPTVFXm+Dn4UwxRCNjno2/iixcxGCi+l5nlIlF8MNzFv
7qeD9MMXiph2Qasr9t4FIP1HDGhlYQv67+U3YkJwt+UUKBb4aOubQu1kfaNFVAIeJObTQpCMeiZc
b4tK0ULi5I0ximwoe2Lk6Cr0pTTZ949NnKZ3Llpbb9PU8JbrSrF7sdJCwaa0jPmxqzrorPMoqbf7
IzDHUC5q+Urw5zeicXJTRrE+dYhyGFk+iqadFz0kVlEPyVKYX/JWzzm01iW3o3xwvbtCpVUY2MNE
qxtq9tC0wW+pXO3bYNLv1NclRQ9Ba60sRCHKQMysSqoLM5v08cKyFuPSkd3UH1JTA/7SmZl54dG4
bh9zIx6nsGlwdHhgf2CpNfdJXIc1+7AQeaL5X5CZTYvrRsqqeFPY9jjCuhkW+cYr0w4kS6EXXaTS
QqIUBPv2dqjwJKJO2yKBjPgGbVl8WpLu1sG4ouW6K/Py0DpFYEXt0Fb90cTxyT/iBJY117Mvc+IE
XUIC1mLdkcdg7GxgUcPSi0Ab5g9Fp8l3dWYixIeyslaIQmm2I7yk6j7otZVj+7o6o0HMkpdStH2Q
5IfZkfkSDWOQfwIzZZsiDmr9o1N6yXunnkvz2vTm9HoTfV4jJ2/Kiz4PwIf3LJX7Ds5sByjVl5fw
tSZ57Y/DdFtRN2uo1oEzEE5tDVU0rWPWi3H2iuGgXOVtILU2GK9Y7fNllfteGVn4FE5icTTvJp91
ozx4hSq9G4xjA0yE7XUgfEm1IAmnSQWPRulN/kW9jPHPcewT7wL7q6QIu8Ixq0tzcIA5V7Wf/saC
Kua7EazcItCu39FnWbfBQTlE6eSbP7g9UaceNGcOLRDkD/AuHOok8NQbI03jq8aMuy96E1SYWth5
fCh1XFrqadwMm8xyC6sbY5zDBMm6Q9J0MiN/L9I72x76MXQafSlvunXQksOqx0Z3aPq5ufTcWqrI
nggKhI6OxXqBXKunLjq3zM2oBrXmsMOGXIZ2nhhDJMtFDocGaaawoyKH8l8+FFUr7CldP4Kib+8M
0p35QIRCcR9+WK0fcqBi9B6QL2gOvl7EAOmNsW1FjJtUKUA62MulY2EWJ/5PsnboGwygfmqHEEsQ
KrZh0o9aG9J2wezqTH5J9vgsu0ThdBPK3ICaW0/pL9hJm3gUHHIHxghy0cFyKraDlqtfXl7hUGoY
+M29PuBLtQTA5xvGC9gSJIzTAdGsSXx0tFg5q2x/V5rpCLzXBrgCZnKuxvLSWDAcXBqsT8DZXXHK
agEXNDalHNulcav3Y9WLVUN9WPjF/DNOy+m961QcPUbZfsg1v3mLu4h9wNGD/Ak1dSmmucXvo9Dm
+ZivHt3m1yfjpWLHE2t6w/pRFtzK4H+ZfcCTeu2qJgl7mVdhnWvGLIJZNuE6+tp9EVD3aLPeP/PO
t2rZ7p2T2YOwwiGB9tBe0lq3J2MeYl6B7BCJl0HQv9G9zv6F3XAQWXFbXeY4Y7nUEXyS+ekPZWE3
dBl1tQ1FirYn2jj7WqiZBHHuV4zfrXK5rvPJv1Rjqb4os/pGRBrfzyVJOjJb59gPO8XJf4+8+bkA
MwPr5e0WRF4UwTKaEwHQ4jTg8vufQ2pT2sBS7hqWXszW9x2aLpP+XXVDd53qo7oumjn+5bpzeqao
+fzl44YBFITmGX1vWoanL3/OtMCqJ4zxlDYN1yRC5bWlx+1hpRSaimopPtMvl2fe/baiTt89MNmN
XU5ph7bdXplI64ygWNcnvDBeMbBdSBlWIqIa+8MbflAcX1/hO3rw05T78CcpHcJxRDdot981PRvm
tgE2qbS6vqh7WRwSG52YdSbu5HZzYyPyZps707fzySZTaUl2gH2mj4HeVhcrgF7E/wcQTHYWpOGE
wsM5EMYLk8KFuLEGYWCC793Okb9sw0mO/qZzkRCONK6YcsrmAG9SaV3orfHz9Ql5vvmAaqOzAcwQ
zCH2A7uxNL1AP96DdTXW9U2ATp92KW0tcA9WijBA2AdwkYd11pKjleKxKVAoq84pJz5n5FDZgSey
iTQ+qZnsvgUQPMdNNtgJvlN9eV2bq+uHHebH70qjmzAUbI2vM0TpIqq4euxosUxCLDgY/k9Nwy7m
zDn44vfZkFE6Lr8An83tDf3lDWSWrzVP1AapOdV1s+b+Q5nWVLnLtDkmdesLfWiNx3aIx8tOyvEL
YvXyMDQqjl5/Pc+XAno4IPqh8ztQXfYA7FID4OmOLIWGznDkUF0IMzN3DlmmtEsFAPjMk2/36+l+
BO9KuwEqCVgSGqunDw5ZRG9ZefTNq8n/tNClElnfq1z0wZYNJAuBNQbBwG+Qp5jODL59+H5wrgHo
jOg20UHczTpHDFozAR6sbVsXUT9iBzKR4B3+eEpZaqx62DIYmDxD3bmu3HQiMRsiW3yPULV+35mr
caGqVV35hbuco+Y8v/a51OiDsTOAL9PJOZ3TnAoFCCZu1aHtkrdocfpRJSsvtHvAZ68/2wtDYYNu
Qfvc2G3IkZwONZZmZ/Q2lJy0QBp07ZU8zOBkxNrG87mT9PnJwQgsFkJb+tM82OlYiQcLbUz1JETW
q3yDCWLzCYZP0dBSxI8iHZN5EjEMpJsy0PTLaTV/m2NWRwAusW3pKR4PXl1fA+jORTto64FiTXzh
DnYDXyP3pusCPOyZ7/zi9JhApgB3ccvt9UzGYAYSCsM6pGwlf9E4Gt8Y9WTgQLyuV6+/iecNHHrS
vGvUUzjbkMrcvwqIc3nhV7BmOaHKt92QKz/yJtX/AlNedILbZPxq5slaXsvZTmgmmVk6fmvNNO8P
3dq1ZeiXgMIii86F+dCkQXLOBePpcD/ZcJvOJacuqTtkEkC5p6/Q6nUVYwaXhitdweVTks2JgWCj
tQZhQdF6jhINCdeja1TptIlgBMsH1VLjuJynZKRZgexgIijRd28Rmaf/Nk/ww8Oy6sxYmDCSGkFg
V03XpWN1t1hQqPzQ46OJJImezlcaCp/0GDQQ13eKJoR5ZjO89Hiwg7b2Nk+JI9buPEFNlmwUo9Cw
s4b1OGkthvB4i+RfKS1YdbT6QykPlAe9PMoXu2guuCgpbYEGXG5h9gAEb7NawxJ7cr13avCk9bWg
n/DOyuTyw/MktUEZ2Gsduj2vVxBSDV8RWuLh9dFeisNGmlY0DrP0T0EvlCdJWgL2Hf/RsDh9b20S
FzkhbRpqOhkcBlle2HTLdAYD+ZzgBzyANMz6l+4ch9jpMMyUnxnYlIVyiJsbWQ7BfFTVotKoKG3k
3ldfWz8sXVxRyc6q8rLzpRrCbGhqIIo0L8OxGrpbt8Z4PZwrW38LKVu1V5Q0YvMw+rNcz2CYnl0g
AA3QL+C+xKAPoezt53+5tqc6IKoDhAQhCW+o1s7Hy7LK3MPrW/ulUQIOvU3LZ9s3u2VF8cORbE2q
RamXUPwGJRCOq8yaM+t3m97T3QkUBGsneNGkBmRIp0+j8f9NVeI93lGrO1heM4iqheCzlH1VYwY7
u2/GrS0UqtlW152T5c7F60/6LBqAK8B8Qs0G9oRz926dTXoF9WblG9hmrV0oW6+FB+nspkevb6RW
188HWzOCo0lH8P71obdJ3D88RosIqtPu2Brvpw8/018f9Eyjifp/qTuT5caVLE0/EdIwD1sMnKmB
kkJSbGCKCCVmONwx4+n7Y6VVd93srk7LXfcu7WYogqRA93P+cZZbNOM/uUImprdOCuOZ2OYm+r//
e/+HX6qJkojYYpSKQAH/9GGnfN+RzYKqkMmrH5fa/rPitf8Xv9H/0ND99V3dzdssOneb5n3g/uu7
SgksG+p1IiGMkor3CjyagLTABrZXzAh5UvZVVsFE5nhuCn1sp2RbH4e1w047AyKhuqDT81EU/fhb
s416CO0VStgbbTEeprat3y3PXX6lWj5yIogeIL035+2Gcs18qCmo8nbmXHgj+dfC6sOJV/pz6YxA
I0C+mux44zvlRh4ljCmmp74BVnM8MT6KtaO5qEYKCbHfatpLgfov/fZrS04HvDNutmto4SFOkV9R
E86ogeu40lACxIPdDFsCwtzYcVBlmb3jWl+GEL2V+26m2KtjBYT6zMoxi1fB0rueF7PaugjtsH8Y
+qU2wpbQ4TaEue4/NsRXRpxnnbPEJa3xEx/lKMz9UG0Bg8NmicdmKlYzqriv8IrxLXnOkFVZYbPU
6Wupqemr79wOcYBOxt9nB8V8JHqZdEt2vE3946z4twJP/tsYk79En/xfY1H+nww84bz67wNPDpRe
f6n1r4En/MQ/Ak9M828sGORCo/r32bP+S+CJ+zesgvz3e5oT/+Oe+/2fgSf+34AKuPjwofr8H3eE
4j8DT5y/kWeNyprvMNAaBbn/TuAJQNc/TYp3V7FDdiAj0f1f+t8CSQUY7NgGgYx6X/vJ7GzI+iVP
t+EAQeocLLOmgmRo9J3fw0Oa6QMFE/rBazYZl15u7TwBr1sBMsdl1bylcGs7b96A8rwSMfI862Ha
CmvHDTgnYKvWtbPM4dA57pflk2TslV53crcuRVki/NCp3U98dH8mb9+M6ZfqzToRnT+eyXTYnoA5
JNB6akWmaqn9LDQt6YqeeG4inYMT43D2tGQCCHsgZnEr0+OAfyAEFnsim+tnubaQud2G3nC5APhV
oWYO2j53CTNIR0PbTZpmXRdXsxJdkwqiuN1EnPqpt6vrtNnnel/dFjejYWAMSv81Y09O8K9ViWTT
+bFMfnqwnNI2YqsvAPEVemAzRhmsv3aa2WAFFNpr56PoihYlW66abHqveubh+k57hgXT68Eflc/b
8bI6XOSob8fOC7TXkT9x/zi7YYaoyK1k1AdHT8hlTokfQLd5LrTcoE0tNfLI0PmKQ9hl8boWcxNn
MIrLnTUUH0GOtMUTWpJz0P3coFR3mGCyPixAQvrQnbzqxc4mO0VHvo19MvoQH6tOqHCi8UZLzDJ4
M5AP91Rk1M0aeVtRJOnAr84uXKhxsrOAmEYDrVHY+UYTraNnvk9YHrEVrs2xVcV60NP2t7Va36Le
rkOxuUlNRPrfgQhB9Gl5lhEyDXmdt+1sdM9GdsD33RAl4ZSRIIQ1Ym1oodvGMoPbG9eP1cj788Jw
+6WN+pmMjnDrliHKit7abxLhjb/aL/c4p2M/Ob+l7Paapn0u8Miml/4SVfZYqW3fLvqhMZqbCjze
QD3wWwUDeBpp1/vuc9cOldjUffZoIjfL7Riz2gKabcQkmXeJKydqaP16PxpN8MRNEPtoDxZHJWt6
CLiILllnNXvf0CRVhuoXnsXD1lr61xLQ4hCVOZljIfNVsSvu0XuMSwG8ISx0WI/m+mM1R/46S6+0
XWC29QXRokr0Sj73skaEMHf+6yr75nkh7T1qJxQHxjRrh4G58CEgNjxkFLCA/7Cptm6+nqsWMdOS
7dGpmkcI1SwpzUJP6rJe3qCpq5AOiuIyduASSurpkbS07Gimtf8xacK6zpNA9FKO3RTpQ/dWturT
GwH3l45bDkg9w/kxuV7c4mKPZIXwxS4/urkRZKpIYx+Ulh83WE8j+qveJjbAB4jI7DiacH/VncAi
Yk2Fi+UUF09Ov9d65B5dFa8rLdc8Gledo6LXJxJrqeYNWdrCoVB2GNQ6UjFh6LFZC/eaFn12axxt
vjg9izne2PZS5YH7iU3oBQGKF/WifCny9qR1lh5m4CikR7Y+58eU30h012MMIu2RUeFRtMFe5Lzr
aljDtDJZ7MlnyovYWjz37I+zvDZ3rXrwIlQTJIhJ+kiliDTs6u/OVpqhqWEFqSZT3zkE4T6mUr+M
+uzuASqXI2XG3q3AnkV6o++fOs5+nkE7S5yq8a5y6ImdczlnMw1pQpXMcxcBnR5cgXnXKPbSb/c1
njV4+enot9Y1Hfi+9fNvnCoWamQsy0g9wmbMthRjyhS3Xn5xuudcs8cw6FWyjUGVZEXjRYtfuZdU
OTF08DdZaVrI2zlNK21fQTtn8ZTX3ZtqIWx1RIVN1xTPQbs5u9qooH9Tf9striX+OEvmoRap5ien
KcoD0T7dq6OT+tYucVExZ+cKrdrY/FjtdgsVXGzlOKd2qpOtNT5XQ2+O0vfOQ63ZkS4KFeKcCo6w
7Tp4nFu85vcZJ2xbfThKp4ESRv3f3tNMZ72LdCi0IWLXWNGqeW9L2/LX+4WWwMnwO6hI6BNjn/P5
t1ezn4uoqur0YDuEOFrrn3si8p6SzGbPl245FNb2Pk2jye3gZPG8yvHdCXCmWWJykL/0Mw9xMD2V
Ct1ANmaYw4cuKaehSIbNiRTZHKc8hV/0qC0j5K8JUWo+rHDtA/0vTwZ0PxXuRQXs2T42ZF75aX6u
DMEL06vY64snLe0+Z2spIE3zNXFNWXw4GdI3u2h4k/ceBTTIkUntRGiOPDxWP0yPrtajZVkpx9kI
DOHDfgD6tcj3srYrqpjlx5TJ4VDjefHnsto7eYkiYdTHODe78QT+nRi0R1XjZfV7gt4JmVdh7nfG
PqVaJsxlL8KOKzgrxeEOnodl031M/WqG2tC9NL3yTy1bBVIr7k1MHOlxVkW/F2MDt4m6M67L9rnt
2wTwajhlVrtvRF8fpq7XTwNRAK+D8TCZJQ3p2wQYXG+IEuxSTwQ260tffm4+8sxVTz0vLMVwswbN
OaSIdmI1aO95X+VU0Ajj4Ek9eBor7IWk53VH7gibap8S3ikzgx0aSaLeeAvuHjNwKiNNIT1xtKzk
p9EvWH7DnjBeSYNqH0flvVllsbfcIZF27yOgk00ocoommj/K9GLZ19wbefq75rNA4TN8ItXiz5bL
jDmRkC93K9IPqZHwnflcfGmpO5GLPHK/BflyGfQOonRy5c9cqClFZK/SxGMQK5KS4wYIpzg0W2ZF
+dwhuBM8TUs27jjW32c57NbB2K+Fdt668rJUH1nDhVl+BEP94Do15Gqf2IvYO2XJly23buBcJBq8
L2J9aUvnOat+BRRkWEG9y4LgZ6M0kqOvQVrEnnWs6JowRy7XidjWQTzinDrIZsJ3Q4pcLtEc6WvJ
uWgNN/wj+okEakh2eMTCU0e3zN5tnIiok9ybJIP3kM+QGL6yngToZDuJRCM4MxmmqU+Kbm/NwU64
9ckuPlbp7EY9UPu5ab+qpX7UezMmcvWF/emDvPSTY48P/WA/KiGfBh6YbS6QeKlAxD3moQQXnqIU
SMwhnPhRY2yNWpzXcToh0ydvJHuo8+ywdah24AEj3acUom7anz5Z3uh5/Z9aNbNW9Twu/sD1MIHu
hJLv2t2lhLaXm0yEU9WnSWplzrGUrnmgwWlftfrnJjt0OI6xRemSPklPKw622xrxqKUbiZj2C8YN
K6r0dUw8q5C3TvF3ubLLfhea+pnnU5mYZs2NrSrnTNNquw/GwccWt0ZurtJdofJrs2rfeeBd8Tny
cKG2tqT6s+bBdUUJHix5HAz5rhoYwSRB5Fah+si6vyxPqg8GNv4OPco6GRf3jBNtydeP2hj4PZZT
88GD1oS11r3X1fww+u7vdtRfGtaYB1i0b6az7iTwRX1Yynpu9IFXdQ8qzHO6fV/sxnj2p55HyZzS
R6OfbzI3bqCje8Vh0Auymb3G2o3O0u5X/qGDrmeC3tysfMGzuxyL8ntEIGo2/g6KrL1uNVMPNo1o
tJFG6XbeXP2pMvHtdbT61BUpBlsjb3ynnvym/oPsNxE2XlShNfpxQjaY0AeOBmgyLTtWMKUXK+1n
rKq2k0g9O4u+r7YQ5fDLoPm5jotsXd8Q6Hm/cMT4US7m6pJisIzveDo6alKXXOkPcT61HOZCjrEB
IgB8YNVofVUbBlWBA9B1H/V1WxPE7owYWX7EGNhdhKjMBzalMRlE9Tmm6Q2+vPhMVX7xuOmHbgqS
vGMKd/Nanhuj73bcyAoFDK/REAChVLrZX2iUzUMzQ+14qakdhY86MTTIlQnLu3fPK2d5ztgbNNPm
3ieJozmbQT2dC1GVWHdEwwbljCcxd+plybf+caJvPgSAbV61FRmy68lmCLOGjwPGNDhyW8oznu1s
V4ArETqpBQn6zWJMgir46XdFthsyU0Q9Z/p+m20RTcRMR5yTE+pNIWLQ6fHU1VCZ0ja/DGTKf1a+
HxPisfLW1lJPSlmWRMwNejjr+WfuVxYpTJlxhFRvT40YkZVm3qiOzNbGm51nqNtQC/OQBuo3ydJy
V/XruSUtipSHygje1Mg9PAWaG9n64J2If8lj4Tdr4vvUonnNtEYjr+oHwjDSw2bpeI94zUlOng3v
UHm9fRjduQmnzki1A/01aTQP6/u8LkacIaykgs6oR8qUOsSb1fKZbw3FZxJnBSYzucor4QHpo6pQ
qqnaW/crJ2UydNp2rcY+iI2tk/u136yfgEHmbnSH+WTctX+Rb3MS19IkjUNlSCor9I2TO8cDGNNu
bHt56oNAOwUTWzFJHm+eUenv82QakdOPGFkZt3/gOIbd2DCrcro3e8MHskb8NkYix2CgIyDcwpXQ
p3Mqxz422hadnJf215oYznjBiPUoAxN3nleqv0/WMEfu7PchLgR22j5B+FrGyhr2hdHeluC9bnPN
DIcGH4cQX0bepEnlSY1rPTUP5j11cWvl76Dt7T2sSdCF6ZrO1HVDMHv6Yl1oykojtzfsJ2T5nzLQ
nDcxGSpaNmSSA1+6dwow2HLghC8pwst9mncqxCTjXKtcvpbKuZsubOcI2drw6DafQ8PDlqqFwvCy
P7n1WIdmz1y/Kt0/m/evJ0E8Pyqjq55HS18QG1RGjF7pycr6v7doG+PZatqL8Jzlyqq+PMnJCKgk
aj8mp0/3k53ll26qhrgFc+RsyuazB89zKee0nJKmosUGs2aJ1nDdHmqU4Vy6DP5kW897rpMtD+4Z
0ab9MBsq/fBHIQ8THoikmFJnFwjuH332vIPHlhh5Xm6ESIFCF//iSTN4L+nkDqcJHv2YTpX7TFHm
epDe1OzFyugbt3JzPkwZrM/kqZo3pjaavnw1PCz6WIxMhNb8KDngOZZy+4/W4o2wmumYWQQrSKik
58b9nctDVnRPRKD9zqC7Gnk05S0XQ+S7Byq2fq1c8Kdmw5kTiK45BF4vdwGIOTPoXGqXQDrac20K
J8yAW3+gsitiTWbtbx5Poo98pBcNeteLNhaxrZXbrWys7IMPvjwvlld926m9EOqonD0VoPUrSRyc
siUCbKlvryb5MeRjpMuPvDGCj3YeWGJmU34utHYe19QqfyobtegWpAZn0ETKFNFhjTisoxFXwsOj
Pcr6D0XRPAgDzGbPGWVsVaTGddQTLUcaEqa+teWf92TQ0Haz4TzkVmYmrq/pxn5Q/T0fY7G128KE
y5KHyejDtjONAl2nHj+zRYLi5voibi1tC08V75FmEGbIiJS06rJa9ozfpJXGI34u/VhYDRrR1ZdN
zqaeG1dz6ax3tyibh6U2F0YJA9Q4rGs7V1E7p/ML3bXzFlv8k3iZpPugF0b9Q+sM+9gY2nZr+p41
lQbY7qgsX8BX5jJ9zWckAOEshfdkb5XznY45NCHzMTeaL8po7isXrNwpvTMFK8VemMSnIlHI/Zit
1PxF8KUZ6kuq7SqZsU9Ls0scqVnxamwem4NgfyqRi8+eGE55pnkozL21r84u9jwtYp8PfmXB9tSk
0nwTFYtG09I2YKoU/IY9ixZCSaO2WzjSjQzPR9MuV1ZsAwPb3kz9LycXx2kMRKSPQufobxtSSrLq
lI8k4Fu16K5ZVy5Hko9OS8n2VGrnNrdelTIiW5prSNDdbmA3GbM+fSZ5tzvYdwetbEUfjb1ijd8w
gwZKxStp7cq+dg2uc0okIjM1n3kXR9MZPmw6a4rVTsrRz2PSy46+wpiAc8ydPuQ8RaVn7JtgjsaU
CNXCD4f5IWOOva2+18e0BIROud2jXIh34Y4X0iqpg625b+aiNWP8GU2iIE705UdVu88kWsZmM+9w
Vr3aepMUMiXtfznM9XfVc7tN9hy6hXtztl68siZO+9zJ7tHRgovPJQ/Xv6ewj1YBTjLJ7ezmrnsK
yKOPirLc+Xr2e87yb8tYCQMrqoOzOnOE7EJEq4nfprDrH0AZmO5AGcMyJRQw8Ne9sxTt3vGDc6uT
3NXkztm3nN9+fx/wpiKPW9LeGOd1JAHsoTZ3wjPuPCsqW/17NZnEPSLUblzHidetS2RgGTx4sx8i
HgH8MIEvcxvxuVU/NvcDz0E3jj6tXGO/NezQdRn6dMf/sroqLkpzB9SXNAHqNR974KJo7hKmjJYu
jceKrTtzbg4ETQmeQjVOBCz0x1y8x803rgE7fdFiVrIr62wU5aMJyfJCDp274yH9IrvFCu/PJILc
nn9yfRDZyrLiZ6GtrzwZLQSX9d0TQWyuO5tsRgYanTHYXxKi7RN0vy+2IxKfCG6zd85LkP30/IMk
LWKTqIy84HXT7mCZfzZmLCgoA0iuC5XXnTd/KmPMeG9p59ykZmShUgUziPZomdZ+FMuXnlfXrORd
D+bCbuAm9rr8dAva0ct1t9Q0tefNQ5leVE6GTl+kp7lWN0bXh4rGXLJp3DJpU/9TFs4cb+v9XM9u
8NjYgApqoLrUPK6ryEM8x3Ex4/gz7Q1lvrZvSxi1Cj1jGLDThEJJ+8jN/6MkQopaAz+eFtIW9O62
bHFWm0cDIIClMb53oIRsfAFEFkOks2D3xMXFE9kk2eSdwG7s0FYeR5AigV9rq8OQDSfKx7nTiEpi
fBIRVjnO7ClafXGYvfbi6s1htZ6AItkD5mXXCW6UFLvaOrfYwfhoAMWGU43KF8V9Fw6950b13C4H
tXYhiTFAWgvmUNDAp9mvd3018H1DZjBMAXoIgDeQsyMlsxnw+w3D596VWpy5X/Pss/mplAs9+OMh
37RKpM519U25Lwi+vQ1XvTX1Z0WDWOzlHcernCoitPzsBzYiOxa2WRy6FIUZ8V0dsQvrV22OfHVy
nnChXd2GQ69esEpNU4yJNUWEAVF6yqWMEUt/KvXD8DHm022Kdx+5crDzJE6eaax2yAfvTjfLfkmL
S1D4sZgU0aF2GpMfFcwG3sX3zvhG9PDFtD6HvSFVovX+U9Va6TFzlrOoJV96OW7nBbrUS/WnZpDX
0gGD5aD/1erLIyvJsZnn935RF319D8z+1kpkdEBOyNl6xgLCF97Lotzn7C1uxy+lQyVSp+pUjAOX
7qK9aea10DpIDjT9+njWGyf0G/Rc5DqZOpmyzWWt2qNW+IdWbdlZ8ecWF61Dtu7EtNfUxQayYgSy
T37Q7tP6DQgirNI3OT9MLueJt70Y5gjoP+yKYD8BkXakrKcrkyx4y6JTNtn4V9iVMB/PpXznIAqZ
OLD9wHDg6fDUrWAeXew5Xl1szZv15DpvGDgjw/x01l9V/wbzwt7HZsht0ONWFNtyVgNR/d2u9z96
XYNoN1BQDPAe3BFD+zBowG/IaCjZXGNWy/eFNLbIF/V500cv7Ipgee3t1YrHTFSJCXET1ab/OsGf
79rFvNneuF5lr1hJTFw42/BtL96pIRrYNsfHmm1vF+BZPtkdtAPTS6zlvnHu0vrVnowHWWpHuoHu
zzNdYXYeNOyPAxl0ntguNna4zcrwvo3eIdfZSGGucWf4z+Vmu4lLYlzHe2DVW93sbBrjT9zP6Pw1
NXpXq8HSOdvZwR+c9QKyZdfPVj18cwEBhHjMMXY+XlAQYqGs7uf4QGF0Wg7LHi8L0vsKDISDF3Lj
I82yqWOx758x/3ta+0D7QFhjBo3ardITU5++x3HY9z5TN+0coLrji10BGLtsOlJygSybEW9p9jEM
9nrxZmfHhA2FRxxVt4aB43q7HhmwaT5tivvW3FdFtR76eQl2yETmxFi813zjwgmss17qj133Y1YT
oHfzWmkexsUhNgeaA1rdOM2lvZsbSLd2+w8c1VyzUzFn88Gp6UUEHS8p7M6oach798HWF/eIs/da
6A74bhfnen7rwHZBXpCaBG3w3ODqZqNxFn6WgUwDhNct/DJpA8wUIKIXd/+yXkF99JijgZXL+pql
59J0xkM9rRnbSCqxgAn1bATeR1lkxbHvaXYwVIH1FfnhqaDjL+dTiFAEeNdANsemELjUdtJqIFAN
/5fgx0LHrPW9vtUydsz51iqvTRT2gNuS5vq+8/Kz7Vfop309zpw+mbKW7a5ry1gI+zjZ9XGSOHbs
PI06u/8BvP06DKhOxd2xozEahrAMdbQE07KTPlMT5jOdicMfh4eMafp1dVuPO7xkQPWa21IGX81s
7w1zwv7tF3vS8d7XWnsAcHirnOqAfelgdP7zVmZ2PFBkHWpUZ5iTc9py/xld0WHsYXTrEcP+YBVs
ssNbI6kLQR4SWdtgAxHTaNQQGXM1+sFMHHueEny0f8+ZrcOt9NVhE9WvfE0ZHR0usali4EK+80Uo
lrfJZw9tEsDE/Irl6Uo495vPCqkB0u8Li3EqI49qx8aPMV06xwadIY5WO49UJ19I+BUFrMVWnyha
avZBn/+ufQi//B5bw/WY6S+bnx/bDbJeNGQb6CsPYClaKit44FMR61l10Txr5fSZYRoarc1P7lSe
AOLS3SymdT9JrMVEwtVRZlt7sW1R7ir+zIq0zx3nYyGkFm31pr9ljW+Ey+w+kK3LyIN1NLqvLliv
ceTTpIuNrXIwmt6JOfnM9VuEeUf0FRm77l6283dHPmQ4uqWIUsL6dluflZGqDHKSVkc9VLX1WJTz
cOSl5aEa/OY4qK45ZdLiKOqWMU5HNYZWb3kH1xh+pvnW7YA1zHhWaR5rfbNbNOOF7+OTKgB0QLty
Ri7TSOQ2wABv4GWpXi0f5BZgnJvXmRVOyfNc6+UfV9lk3cpcnTaRMfFPow3Ot5q7e/Qg7j4d2fk2
FjjR8vkoF6c/ai6epKBtKrxC6j7zlQaxDuUY3U1NMfXzPUY7NBF6AUQ7ku6ZqEz/Q2bju9Yw6KGc
3xsTygTTmuvIVVoRD373kUEsPZnsIbEPZHXzF7tNAJfKyJS1Fs8kcl+tzYbVEJNOYMY9nCkoX9ZR
va5e+lkTuL6z1RZcmBdJbBkgyGkjJ4isv+sUdfcq2IyxAquzRnzLEctc+UbWq3/px845qhHUG50Y
OPSqP9GkFjxsXU0wqtnui2AQfwb8gYfFVPrFlFnwa5177V1U7fJR6O1GVNO4go5mcASN/Im7jH4/
sT10bv645uZNIwwD6JYX4BOw+kLDxwxECq+BHjVsF4nr2gj+VJ0V58HUJp6p8GsPDRNRUQUIGZgj
GoZ0TPMlxwhlkGgLzNm9ZYVtxo3XvbnkmeDQ9tEg4HJO+sXfDlkbrK/DQgyXTy7uGzbWK/XVxU+o
FnXAPq5CA4sx9aovdPWV+6kouqNXpE5UqhJLKnqX1Cso/sDdCTpF/EpjJUgQm2M+rAaQ11wcRV7u
UH5Vd2zsKtJaPZKo8pU6lE4gkOBE6zezj+aciQKTRB8HnToF+mXN9K8BWCHXjJ2GrHSw2jtoxbcH
bf5ihuNoWVjZnZdeJ/ZM1LU44OS3/qEa/bc0Wv/fqa/uaZP/vfrq+Pu7/mr//EV9df+Jf6ivNINW
KduxyE3DichCeldX/qNvCugbkRX6R3RZtEjqlDH/T/2V6/7t7tFBukiIJI1pFurF/h+FU671NxOv
Ev4xRLdURTn/jvzKvBsi/pdKkhBgFGAYkvDd2GB5eDX+qpIkcKfjhrdJQ16rYc9Bpl0rUYh9lsvs
26xWdXaJFNmzlKn5nmMC+5ZbC8dbPTXnXPjzjgqp+cHTJ1JJ7o1q5wHk/jmnVPQzrVQG/OHPTggq
If+FatW8Czj/+tI9G488JqZ7lLHj3WWm/0WB7FAwtXgtNCwmavlQkBwxku9R1kfwzvRtHr35rfJt
eUSDkj0AVos/WmFrv7IBlDvKxrIlP5GL8bEJ9Amwvg4wY036y6CEeS4NT/sS/dT81HrlfC1V+68y
9Yz7J/vXlx8QGYiEjghygkv/OYTZ2MRcEC6lxf1q+Wc4+7IIzaEUZ98onddgtLbburXlO+k+xDmQ
7/g4b4szkodbqR9ure4XunSum+GOh2rpFL+yRXvUsyb7V16h4J+0tDwlaJLvWW93FTyv9J/NC7rZ
954+4orKLMhfnM2BAc5OjFHzx6P6vXvyaOCRV3PEx/lwN52bO3OCqDvW3azgVguip5IFi1DwNKR1
TbiDRucSg/7YF/nPBm2b8UB5sVm9tVrQo21wMudC2u7oR5LAleKIxkWIQznNtnxd0tREZWVMDN3N
WrgQAwuLNWV9GYzYCWv85h/XMiN/aO2mMY271i+di9UbIGR5sbbOe516JCtYIxmGpbcMKOtHv8c/
v+TixcyFfmtaHVXRnOtpIrR5O86bZtgv+B9842DYub8m+EjK7UAtk3iztzJ4sbfV4iIv1fZJUZr4
zvpuekF2M3Dk+8N6qbZ83FEPe2DmSuO0L9Mx3HIZ6DEkb/6cQ3L8EoYczXCVKnhXdqsfKYzP0APM
lv00sKd/AarSwJL6+jcVHQKZbZ41YG+uVP157Gt1tadWfhRbNx/U4GxpMs25+1YNfnYp3Nk2DwP8
7XOtF/5tGTzt5gwCphXjwIcrneHMEuoe2sXKf09QaXPkWdX2sYG7PaxWgQwSk8RPnQbFdk+eU3bS
FlI2qMdkX8rr/AXOuHveNpf8aBeO8cDSODx2Q5meMAdt56JT+SOBuKYOo4KcAEtHTUmpnq4PtWbU
u3E1yqtn9c1VR4b00DBZo6hBY8M06zXqDWjLOXuZuQAouSrWvXEMncltzyR8BJcyLWwnhgXqT55f
bp+i7cybSzrXGAcYHs/F6C1gqas5IOYJ5B7NSQENvDYjWrDB3rvT5J66PB9RRmpt9yNVlSDVIW0k
rVe67JYE7FhTZMII4T4XTu6+c09bhw5R1Xlki0F2ovtfsxLz4yQM/8kjaKbfERG65ud0AKq71aov
XnKDftSOYfNazsH4Mnu9/jGU06bFZdvnQOftBEutZeZh8RSjAQktY5hSkPhj4zD4IdxCsZ4vvvm9
Tbi3Y5K6x73OtwsZSYUFLQQU0olQbwq503M//VqENE+i1ACjKaKtzxNpoXsxGHLXrdY8XJSdDrfW
Thc7HAhG2QX9Wh0oaEanFvSSrWn2mjkJpt4PDj0h0Pax7TRCUZbWry/Sc9Q7R9saD0qJI6GKxAGl
unFW02aSFlZt7eF/sHceS5IjaZJ+lZU5N0bADOQwF+ckmAePvEAikoAaYAYDf/r9vGpGpitbpFr2
vpeqkqzM9HBm5FfVT3mdi27dYWUJNonHpQkFXIYZE1U8v49axdkvxMLew1xkEiTVRbTWfUJWmzot
8gi3zeSlj00vhvPMMQWz4zKlWytxil+kg1F7kiaVt5TJiU1njHsZ2nD+lpGL+Wp4H/aFyeR3bRl3
W4e181YvE5wfryyR0NTkcUKypvZ7F4fll/am9OIw+PB3My/hCbyKd0fWAspuYlfqwO06ue+KqLk1
Ws33ag6indZ+fZNmbfENE1Gur+4qhlxTeJ0ZRgHXssBRXwyi+UqIbJyLnRin5T0Bt3gAyVExLK9t
hm9VhXDfkhefmWyV1SXSwnumBLd7WXKSUhywq3w71OlwbsdC4Ygek+dGU3mDhJdYpzoLOqbGxly6
Jonu0DK7T/D50U2FVvgDCUodWPMS5LSl+paHgcU9ZCBjwOIiv+lBMW/tcUqE+7Go4+FQOdB5Nz5O
DH3gJqC2VmSAtuDRbrZZoIC1IUzlD4HJEqJrQNKOSU4s71B4YnzJY6e216WDFEgsaR6RUpoE2d0R
n4Gj7Zdx7DiQu9oWN3rIk33XCX3yS5GfR3BcqyHp1LzW6FIuTKbW61EsPTR6HxbW0Q4m/cQ7FKFE
5ph/Vy6hy2o3L0PyWC0oOGRo5EZXtfXQ9VnzjAw13Qxual1qbrHjyitkBM4qYSzdDP1XXtex2kyE
30+c8sOVO+AxZsl3MO52aX9M08q6ZxUy3XlBWqdKDnH+I21df2cKKxzXnJP8kzWmale7rYfxYVia
o+tjit34TZuc2Q/Kd3pPxte4wwjsgqBDQ07G9NZuUx1sSP0O94VfYv5s86LduxMG043x6/JpEtL3
VwvRiX3vpTLGjhq4R2lXKc9dOwrPQONdBwa+N907bJ9PkmeMs1L4Bl0rlxftqY6Zw+CGz8DoQrbF
hoin44FeaVyZYNbVbEeqxVE026LkQpaVd4tu1JvIUvzs7Hr1S54mTPyF0wyHsButC14Wc+x5j62H
BTrbW+CTSsoCJz2Cm+GWXXFhd502veRzICPGJlZ0mHJZb7UWznGq3fqxm106Fu2+uuu80TxVQ+z9
BC4PpktUpVpbtjX/jK2kLgDrDbnhpRfRrvUtwKhJnT1kS+XsAPvFJwcYzny2M88Sq47Fd1MtYXqb
goK6WSwPomScmEfEH04ZZK6ycWMCzISdQ4x8nZCsrLcms4tdEsYYZrJpsoJtqUR+V3hdta9K3d+C
8PG3lmjzO9029ZkRjXfjlcDchadddz3SIvzsZU6wnOmgS24XXTmnkmKBZ2puEqbreZs+h94yzuiE
CBsmxGA2egPWj8gff3SptTQ3SowBpJqkjjOU5VrsZLW0D2qkGqPuOTVtdJlQK49ZTB5V4fntNhjJ
eZ7MJIGXAOoxB0taoAK6RDX2mu8/y9BSx+Vza+fhLgxy/zxHk/vaNijbHoL4IfG79s0KSZ8fodLn
+Pok/uiQtb1a57qUz7ZvrONU2EO6G5yleOU/+1vFhriLutSx11IW/ZsXLZh58BEfnR6gDjCzng15
os2I3cJqqtupCf0nV4r8hByuzuVCVHU1MxBB6eCWfQ4wa25DTknHWQqfDMR1lh/XWNFh6CzfRw4F
z6Wy1bfETunWRRGKjhZ4jm3GkZpUc+Q3J3aM6aCq2BoxiWfLKXNZgLcSS8cjbVIJuDcltqN2xC5X
ImXItngHXlZipvC4nTfdBv6D4qfbdomLYxPrepBQcZWGNzm76wMpdWtv5Y51JG8Q7z1kzR3jnuGO
H716Ur0/TTtJLvNXDHFpB29BP0XCanaUgfo3rS7z23JI+m9larybDnPOvc8OfdcMnI/hKZiBB6CT
dO+O7vAjbx11bmL8gI1HurQSupM4txK8e6SJzxheJkbqjnA2Q13mqMk5k5pk6Zd7GpXTL6fu6Mx0
6mbnq9K6dcqawwRyPkA/J2oMolKYi006Rfl7GFnNg5tjaUuoJyEkkuSEABLHpaOXKtgeYg5LAdTl
8KBKo8+L15W3COb+ofYbdUSZa8/z7JbfrWAOt3gZm5MV+LgNLGC0zwZAaQRWsJL2E1yA+s5u2DK7
dgm+0d+yfDAWHIJz4XuROrgNduLJGtJfbdabezdDd8mLvrq9jkZfg2JKb7woUy/+1Nkn39jzYVgC
pro2a/A+TDF3hl1qzn4nlyNEMhuaz4B5pMybSPN1t4Zb3VjJtp0gx58RdPKWL/E073tlT4+gNcKv
whRhsSvssfoSWa7u+9lytg1HAwCh4fR9aqdw74lGnavGIpC5NE0C+H3ADd61efbJbSj31xE1MR+l
VbQ3fam93RCH8bxOo15/2AnWA9u2m3CtZVwep8b3z7bFSJW6Qv++aiVKGh6jHmxoVa4DcUWaQUKR
2d3iVfGDnQ3lsJll5hWcqVO+u27Y3fZpRN8cNZ/6NZsjBPMFGyqt0ba9NbVdeDe9aDGvw/F6Coqo
eIOZxuqC8GV/WXi1jiLTP6XHs++WxH7M0z6+G0tTAKkN3fyUG787gb0zl0TpHGlaL0/Voqwvo6Hy
beNEpdEm6KvJO0GWtD805o760DRIHk8UbGBxwDDxLYDZceP2UBFJrU7yQp7bGZ8j1dv3/pAwcW8l
1fNrBL/iu0VwRN0ujYy/N6OFuoPzLjz7Veg1d9it9U3BUY7pYyOisz3m2b73M7TwGuvSp6jmKdnS
RDYce1t3vxIT9p9FNZqzyafho+bL6+DvDQP7kM3M+LuOaxVX0OmpCfnoosxG8os26/HkNmn74GSO
fMa7Wf8KGECe5djKR/x3khCMpZ1LhoZ2jkbeiq3lWxHFOVbUHcd5lv5e9cJjNXCDpymc6fcKIn/6
pu2G1g8xM7UNgyQ9jlxNm7vC5YC6SYEUwlVtZVZDdOCSuzKRO/ikt2Mu9AbfCUOKRJ3GBjcVgrRb
3cxtK6dD4VrDtzogwiS5MzhXG2D0jdpNtXdU3PwM1VK/59bc3PWuN4z4qd3mPocgsov5069JwMaz
slVgvLXs7OrUQfCBOTRi+nDKSF/cQBbhnuFzcuhnU4n1bML6ywMV9uC3GPo8UlQXcMnTD/iB6rmY
jPvSldOi10lqDyRaQG2afVTEzq889bKHmssgTk4GRt+tOvS7PdR979MNU59Pjc+gO8SLDe/XuI+w
KptmbydMjNfEIsQubeXVMtpbd0uQXHmVQh1Kl5borW2W6LPXPuxhsWgIsGowhLJA1RqyJ4X/iL6R
Y0r21YOVGYiXnOHgjVkdh+eV6/vYkNNZziBIG7HsuNZb975u22hdmlo8RXXsDRudBYSZZArJcS1R
OrhjDy5DGcqAtkUdVOqJ0kJIQYHWBbtuOCXVrmGQRPUK/9LboPOsaudlU3bblOyqK8+Jofa6Yztn
G9HOV/dcat6u8AYQiP3oIUqGy470kz73rnY+ta+tz8n15ld8UOFzkKv0LnSQcFbOItRPF2rPuaiX
7gvMUkHxYEO/GTE6rMa1M/qPmBCqcxMM1i1+3unBwbSSb/XYY0gntiIM8CsRnO15iN7hInKpcy03
vqUaYXmlT7U60MfXPvRtHn4fsrl9IXKB6ZZOiwU2nuuMxMGiNDkMcfEWtaJ8o1RpOY8pIAAD1vZk
vDx4b6HfpeCdkuTJc5vyPeq0OqiuxvRpt7K5wBO2jgqiz1HIKvLRwwzzojobWBiL0CR3ACQ1LiQf
5iEJwStrz/XDXcOcL79McAPyzShiZhOdlu8BaU9ccR4owyjxr6DIvr3lMDh8EYnriJRRKHJJ2TPZ
YKb66M0h31CO/e+iXuRbBW2RFENs7cI0b3d1OdVP/dj04abKFi4pWdrqXcb1X2zAvk9n9MSmW6l5
vIKaiBzRC+qlQMBzdTMiXOTb2dK2R0CD8c0pKThVIEzOIcE42KBy1xDrbrelr0cLoVB3X2EHsTGH
23LvWIbrGvqoVa4coaW3ya1OW3dZjyq3SRunJPZC8zE29qp8cNtoon1k5DjlDJXr3Vtuzac0MmN8
zgjDzDBAK6vA+Q8U/meq4ck/dkOAxYKsIzmebRUwnji6rVzcsxQqLh/6sfTm+7mQCaGrkWa35IDX
NW1IlqRIW9hlgHxiGbyaoLRFuaRtJW30/g/85c0VN6S2i8ZXuo8npd40fa315h/0IuFQ7d1+O7fB
RGuBDh+ulPRwPeZCPP5DYgdPJLrp1jjC2tK3nj60pmCX5JbyFPi9eTKe40LBtv5/cJww0Xz88V//
QVP430oX3Wf119j49ff/KVw40X8yVY+hDQWeH15L4P9Ht/hTmghp2aIuGJ7fdbL9P7Hx8D/tWLg2
7DfMv8gT/xsb98R/kiWP0RqutUoYLf3/F93ir8PzEBaSJwJQasyjbQG44ze4QyMkImscEQTLu/Fc
hPZngKkIko7rHRYX438mnOzflHsx6P6XqLobhoJOT0JNLnqk+xu5wvVl2TIZsfGmdTjf1RgV9VFC
jww3cVLE/QbXThHcNMms1F3BsAiP3wgQGCo3axdrNdfJE6b0qt15QwvmnvOKM60He6FBCNMYXFJe
2x9OitufODtRgjX877jZFTj47Y+oamxmjnFL+sU2NBVuBLcXtEs9TKQKuSqeFbJjvirIFL2laT//
sMDv6PUCGGeTlnYMdzQ0w/tQFtmwG6G+ums3zsb2oZhtxXGxKJPNwCklOBHk56uOqph4x2qJ/Xdh
9Uu6hzSczfxo09gjR19bb7aGm8+0roucjghdovavPUHTGZ4kSjFIVJB+m4kbsI+cM8asLbixEPli
5batP3IYk5N8NHGesKukQ7zHb9lfisxx7um1iKDZszx9SGnfQ/vOzMYCC31L5r7eZW0wBKvAG8N3
WUvjg7g1fvOQYP6V5OWbyWLFIOW97Uavr2APg0BaRVwrUMIzp/wYnTp4owkx2TK/CXwgsVJ9RNT7
3dt1NH71xqc0TlDpxLg+X3iiCDaYhKAou/LLbgxzUZ+5Bm0AXoa7Ei3JidadJV3nQEyaX4fGHbPs
SgXqH05yuFrmFO9M4npPQ1KGYgeF2cOxiLsbZK3fEYIdwXyQuIh1/0A7wDA8GRnxmEkguU2IBhOb
nmfA48bDop8ytzoVedfclQa88ClqZP4c+hRq7IrUjPV2Nknx3cY2F62mXItrLUXlAur3OrQRvSy+
jQFR1iUJN5KwdrzSqauSC53Pw/gjonXF8U6AGThirPx0sRVB/F42u843zMl7mGTmQdqN+rApHDSs
5j7v/eATTtxRZuZi3hlCOrXueehZF7s2gV60pW8jaR9K43jlg/bY0Qh0yonjGC7zrGAgyPly4whp
mwsavZWqVTM3dT9uRsocxwdbU2r8IpWbVTeCjz2fwqC8/m7Y8oYoxeq/fzFanHw4AGRj8A1Lkb85
WaYQ+lRbRtejb8U1ZiHQNFKAydEirpn4USIYBt9wtKfzZk5lYHYK1LT1xmyBV41hGp9mD3XlA7h8
4G0tPUpGGmPPs649w/9MFdYfijtwOveD0eZjFhgqNglD0A3flEbgqAgZmfWEUPCRDT5/3kKEgsEZ
Tk75MlTACTa2mmaIw31TFa8hlpHyYWRLlc8d+WqzbWXOutGZiA8kCkCeb4qgMM85R8X8qOcCQ59G
UAy/u5DAsbJPvbEhLuj6Z2es/FeFa/YR95wSH1kdLUToG6fbMV86laXT7qx0iV49hpLxbhTGf051
Ht6BebJv9VwdkJuYUjHhtpl/ZbotcDbN/gqxdJ+b8Ih51KfUJSnUClFyt6TixZs5DoqU96rDbuBp
zsbd0IcPIOCrBy2wJvYyyu0V0dTp7EH5fh1AhXEucq08vGAEea49+QvSzditGgDue7vqnCOZ3Dpe
1Tm3kTn37jJW42qtY398qmFAb6rcbX4w5CRzPdnBpWokAilHujAVb8x1cMnV4BPIc72qqPkpeaNv
Q93pTeY7B2sazX6mV+MY1v1X3cl76CWkujtqR+zEerIK0DejCedNfH1n4lkzfYz0qZ3xjFjTy5h3
e9XZ2c5kRHujfAxvB5N0fB6QA1ounHPubGPDhDXomzvka1ZWkChEOvs0v4uL7DXC8pH7+KKqlNbc
8Fq4VAK8endSB6NM+Vr78/laG722nfTUL9H+Wg506tDEWoolj3Osd1Wb3CyYDla+z2YAkA16yTUO
SQ/HHgArnxCvOzPnZAHrC+I54YjBh69r6ssTR7iHpFiIPrqeeFvC+dmr8LH2dqp/IUcdRDhj6cGo
mSTDN7UAv29rgfdUg2Z1aURZOeUYrWMiDCtUnX1PZGuJo43XcON1vR9oy0fkvkOduzi8jZyvLgFq
ypKMtyUbbVKuzHGUY924RfrsAcFlrycyDOl8tUztFX0QSQ2VlOFoScIMUdUevOiiaSAVOJD0rZ8G
p7Ss47s+ERdbgY3PcPWBm+3fhiG8IJbREmrymy4WhyGqDWnJ9M7NqZzrJ3qGU7/Yp2ou6Ct25yN3
93eWTsK5oty1Xa2ni8DySXV4nR8tFX8Vg4G9SB1Lgbd0COjYsFkLV3yPxkscTSQVWWe2YqwuTrtw
Ck8562M2IyEP6GAGetwtLEOWCiVdBRP0gXwR124IPeitwjm2H5xaHPDJFi+kzWGp9FMa8SK3I4VF
OGvf6ZanMDunq3BFNAswWsbY5dRSh/pcd6HzibEy/RZbSgXrIGyBLDgzfLlinu9bQ3URiJ2IkWDt
nAjk1J9ZYlpnJzMiHwD7oCNCo1rRm5QSOcTemAYlFJi28BQEVo0j2KjeKlYZsgm2y8W3ttw6Glg2
Or/N0rJiHUyXdGNPg/mYss45tHYWflMgBLYw6/JLyUmRLaEchl0wzcF978SfttDVNqJEgtxD3lTl
nqB0E3yJMu6cG1xhcF1giKf2SnIwwJMVDWqvAsogSGEF65QynHvtpNOvWOfuJibuildxtvI3Eall
XbpJEayZ55fppneEgTBAyiLf+okXDMwMaUtYuXY184ZzfHuzi6q7o2CTNpqa0Ei0q+3SvqSym8aN
Zdc8acYJmPELY6FYZwHHK9WG+36oPQy6CN7Scsw+cUeivPZQHhZ7tE8RyM01fm1v25qu21Qplt11
MMGycafiDxZPpVlmA81pIhaXUAmDZNIv3iYwVqlv8cnl6yobQr1qSuK5oi31k9bzcqC1BgQ+zfLO
0c4niikdAx5/xsn8HWrjvPdM4bxr5XgVqx/ohXXtE8taMYDMDik2t3fTBxSeyr4j0TLgxFhJnduv
4Rjvqc2i7RK7KvoB00WbITsOYYvlpaEThFDZ6N86hQ5PqSubp2gK3/KqtTfGDA7lpIM5lBRl3eWg
0ClfD/ZU1Dp7kboYAVqPSX9rwBSyndb4PWqM2Hoa9zHWpQuxpGtyvW8OnXYLcmpNhWYTClY+HMiK
re9M0rPFoOTFHGyqARPnFZkL4uMycK6+1FcTvbsoddMJ8Wuyp+oIVIb1ViOe9sBtgN4WMmzIknAl
vwW4a5+oz1juMrDHEuRgAZYmTSQyMhVrEmzcUB8jHIN3C05tDM7JPixb7I4ZZha+2kzLw8fOaiF9
pkGR7FEhQfGgwH/NdGO8261puZzEqjqGjhcnh5Bg52ZS+GhjS8LGboPmbEJJyQZxhZ9snwYkS9eN
+3Ak8Eh9RnuKArjs3jgCFiIrdWHpoT+H/UbgLlfEsKOs7Q8Lw4D9YNFIslYmb/H7hTDbmIqeAFpa
uwLx9KXzPGtYl4U1HwpjF2fSj91OuqP3EXOpaX76TRLQ4NYFcX8egqW7L008vipMTf5OySCAU+db
aljhBe2eokFHt14bok301fDI7ZGx4oJQykBv4EIWTSm93lXPMj0T0KhXlW2m59F2rk0dBNl+BdLm
I03Hgvstxam2Nm0AWsSeAchov1XjrrcqeJPDaMd7RZVAvwqmiKwPVR1rja72pUZXocOUGWXlbeBO
98HIkPZUplHeHgJ6Mkb8OWkTns0iLlW3oGqTwm3afYtr4JQ5nnxG6MGIW0kaYejlOtXovuRiooL5
ZPFd6c5hXt85w41oYsta81D6Yk1MjwtRE55qvWrr5owhmXun1OQS6twtvknKtTewqNNDBWTBxRCB
Q5fRn7+9MvxoZuHtT1ejgsM9F1zJ8bxnJdEZLfO924fuBo+Dc4Ce/WmGZn7Mg64qd+NYGLHh2EXZ
Z6eqW1rgrCPO0/Smv7pB+iFn1Mt8kFXdOZNoEXfIFg4sncDfx5GGJtOL5NZnFceVU4dbN8pRhNw0
fxEjaLBQL+Q6ScrdQkExG4P2+J1wIvJwYJsbEm7DheaTcg937aXwKn20Z6+8EULWL+2kzQ4AFvwZ
OzV7i5A8woVLVwprkNqUeAlJ7NkB/TJMpW9LRrLrbI7tZkuqgEM9o+cV5j0WJz09LsMU7EVtc8TA
GZ61m6xKTH8WXB630GWGzdVaR68Wm/1+cvVwvHI0uxs7IyN6nWycojroqLYJaDTUcmx2XltDzaKi
QPGgOYdBFZPYWnt9I14DE0Ghr7ljFynf2l50Lps4JA9ukKQ/4PeW+7Jz0odkCoIdNAr3ttJ1+Jom
8/KriC3stR31U/fSbu+5LFLCp/lpt3APYAgN1RU2oEnoTp3Vx+ek4FhIMqyxz2hRpC2LyOfdUjBI
8VA/di0d5l3NKX5fjVb5EITNEK8sP4WbCfKKBSwVcUqFiudkp74asXaTTVq2rsZuM9KF9EM3wB8k
kOcdiozfEhCxsm5Xa9Ay60bA0uLKJJrzGI4hNbhcI2+srg6Ps5HJSgdgzhQFsveIrf5XMPeC6rt5
OVUGHZ0UmEkomu39+YpeAXqdcpnAft8Sqd4WDdwgptbpm8ck+0NUKfEBYoyPjsdQXMxpciTtkJ9q
he111ZpKPvejceJ1UE80MhDCiX8JlqJnHLM/JZolGMuU827mmsFb885DaSNM6L7NKeVnmOCV9721
u3DjdWxwHAMq7pqYNbiLdqU6Z4tbHk2bDzurzSDmQIpOMSQA06abCV5LarqGUBMZCHRVZuAdGSmE
Dm9jid68sbnJoxnBF5HM7Q4tBrAZEjFnwCOunfyZjs7yjtgjTeuqW3jNQYTyZjDwbUuSLMAatgnG
A8h2rOxsD3ZZ/CD8YHZD1efe97n3ys9KWihM6Rx+MdabTkootS/qGkNVG+foI3GL198wvKdXDnfn
pWuTEDhKFkoGv4MjnpYQCRkvWle/dQNv9bph9aIr27ZyeN91zjWPI9S5nDUVuljiMR32pI32rs50
DlyxzC80jWkghKUbfKuctOrXTGUkWsWiSE3QUtVVhxBUqLOryC9+kbEc9U0pxiVcR/iyvGNG79Mn
zT7607bk8kLQ/xqERTBo+fJwGkVxolr3dvTrmcRgWUr/XJbzuMMBm6EcKI487Jz2cmg5Z/7iSEbu
sQkJ+uEUtfIriyrtN57gizV50vlg/mSnq06MJI1yL3nTEnnE9GSl7dE0PzD/wmFTdawFn6fZfJZ+
7J5Ggs3XXP11giXwL7esQqr+zm4wZMfRssILwatB0UEWtC952RP6cZFes7VmqHLArLm06y5Xw8mK
Fo0PwR6f884Kt7kUHDHs2MneehVVp+JaWA17TaSfBEYZHQj8atyMksFimjCNyquOvRfVb0OAQWKX
LQ7zM6sLufvTDYy9zQlJz+NR8GghnHJqjIgjZDmDiIzm3HUnnfzb5OOMhBfQMGvI4pppUyTpsbhS
VRzFolemmlS5sL740xz1xcABA0Ca+ugyKznTApaMXBiKUpUoOmjZdH2xMW2sVNPEVamQPGiC+rf1
jSRC5JhlzX7Eb+Ob6PHhjQeisxAcQGz++evFH5MlcZ2OuLn0jlGUntK0Tkm6FdQ7Hsk42JKmrhFF
iJFNIntbrYGqOMuhMu5UwqtJcYzdy7TgxXCp3rVxwy3BIs9VPIzE/lFaGCwRobKWHSyFEr7OJFPz
ECwxA5gZreGj9gWvlQJIP60Jx/JPp5CuPDOVtpsXz62New3GetVL68y8/W2nou7QEd4HAlVUMz/g
NGqvvDUidvWXrEOGLDJhhvrfwxomVLxIuLQZ9vSyzSuaQmhZBHhB+GkbS3wgB3u04HMGoi+my5Ro
9WEJj7/ApamMmNEf0xtPcUo+AyEWZjcam/eAVk6eXEB6nrFpM+oSz0/qBPsZcZOh1tjSoXnoiTxP
a7xk/P0d7xOzVaXq5t5ybN5/RmmOPEMNleajChlur1JFKe6L7SLWX1gk02Jv6KQqby2KAIJ9xvUc
Y8c8+QUab1T05Z3D0iNviO/2bxz3TfdaB1PSvjjGJvo0NiFQJFxBSUfezA/1uo2o672VBgv6vh0b
Ud3BD+WngjjbB5h1YoqragmbiY3c1HdFa1hR8GnE0znCaR0zufIYzEWBl/jr0VJ1v82DhqcIEpof
33X7ceJY1Kb7vCe4DfNC3mA66VZtO/mvOS5Y7qY0nknh7Mo6XOQzOZwxWP3DJrHKQI3CtaZLRIja
OUO9Uswr1b0/1g7Rq8aIj3+STh7+dO7/n7oni5fXnfmv//idok01OWEEyrTIOgd8D3+LIxQjRDes
y1cPp6fvsVHnDkiagXJv2NttvvOcHlze3z/mH+Uo/xsiIFLCn6VUIhB0CaG7/M4t5whNaIQjE+lE
S30wnxvsNQZc92fLpW7jYis4+bPRJOoH2re47UCU3s2MVlb0o+pLNcpCreMBFb6gOphYlC1xlmjx
TZMMGkn/X5FaelFs8TOJoZrrShe9+HhrnkLtZLvY0c4JqqxDmiqAQPhvWkquespvTy+OvAD8e2S7
HmrPXyMei+Uqh+3juhKk2bnGfnFMM/yVxhPTA8Sd8dYLxz/QF/r5719ZJ7j+3f/82C7cS7QtEMge
r7Lv/ZaMga1bByZxMEjZHeg325jT7Ntts6KdrlZb12+CH2i00y8B7/OHsOhQWQNgNZ8m8/IO1+ys
f7hN0bpbhAdxLhkRzRuVxNUllIP3oupQ3sQTx1cQBEPxGjNY/JS5S+YcF18E3JTjGxL7MHNSJSY2
gnkdhs+Ktmb0F3zKJ8JGgo6PMZ4/PexP0AMLSxc3ugRwVOmg+Rq7xNL7xXGnI4P2OqIpM+TtnDEm
5u9NHMmuW2e+JmAMNQ0i2j78YynN+zpLr+lALLb2IEMgxhx6+p+x2/GtNBA2r6aUxQ+Zl9SDdUA9
YS2Fjoizl0hf3jB2vG4VMWlK+E9/nCMsj48QUTgGiw/+MPM3pJXKcYdhWX4sw9RhQreMnU3vcpBA
0TRRp5CCeilZ3lwDt9Wvs8Y99R30Fvx05KKdyEd5WCAowjwYhls9tADb8sVnC6hBAN0bZr2wxa57
Pto9gDWGcj+Krr4epvLYvjdCdjwRNBcuFZisNiCVp73AbKDXHu3cT5jxYQJTjIfEABxu7WIMp2Mi
ROK8MQISAaQ2v9uoFivgoVH1zBHWEskbPNc63JEtiA8TeLl3o/LxVUQzWJLICgCMQLAV57oF6bCe
syLKt3UcGepa2UtWHdLqgUlkBB6lSXp2tsLvMJlN49Ce4cShNKpRnIuo583AsMezs5lBlTd/7v8F
gHtI69l4faviKOmOKs3d5fDn7+eqH6VnOxdhdJPDofGpQg/K9wnU/SaMAioRYV/GAQhcY32QfAqe
aUsoOSj4drJ8Q+Mo+RJaMAwGZWmuRb4A6QhGbTfO8djtqnhK5Npe+j65LWpuGLtWdkZvmehLeZuP
gCjW1RTApxaoNRZWDcGH+U8tY2lnfuS67lK1D2TElaSavcDlfqNgwLV8RyQjluubW7SQetYqaJv4
3MzTvyvb+Zd1nD4wjyKEiPGhd5WZ/7rmaDZZKE7zshoKl4skBJwjilD2MxOKgUGMulz8m1XcuXY7
/PNSw66LUk+G7Sq2O8QE//qQbZ2bfgBXx/GgSu6Wa4oHCmgMQgibz0ontB+TCA/vLTGoUx21MRTj
yaRAiCJj7ayOXp1rNYzb/5sf7De5m92FjrqIXQaxHzE9/O2lqDWFQZqj/KpK3Am2oZwe4ERzPWwB
cv+76qbf19vrg/lkIF0PSj376G9rfUwVeENEpV/RXs4wBcqvR5B4Sv3j36/svz8pxw3R0ENSbOwp
MS/7X1/smfqQgt2UKmXboKTZzIarbdtkQ79mdMnX6e8f7vctjIdz+Ry5Hu4HNL74t22knp0cYhDH
F/XHkTOfcnRFet+vB5+kvC5eGCYZOnMkRDQi0RBu/v4HcPx/+RH4TBFBcn2CfFS//fH//ykomY9u
PgFHRUld/i97Z7IkN5Zd218p0xw0ABetmaQBAG+jD49+AosWfd/j698CyapieGaSomryJNMkzZJk
BBwO4OLcc/Zeu6066LTpLMGH1loDdYEUXLDb0HrgK0HJJBB27aOPNUuip1t1NPDNWmYYACHTdloE
A+cNb0Yfpj50rFWrkkeBDAzEiuu3AuqiRnQcTfWWysGtgiGipzCz/IwiHkwaYCE2f5/iDNaYXKgy
/rlSQgvXtVR930auek8akseMcNl9aoLxsdou0vGcfW3sZtLYPFnkOUcnOVtY9Zwho1F6ElFi07ZO
W7m9TIeRi0hyslLc0kuglGYqy+QfDi7ldtvL/GIrJygIS4ufY+KXo+VlNfj8twAunqySwtdPKlOY
V3Dt+FPIjLqOV1qQ5kGYvKJsBllfavA4ZB+g9hkfvqjbaNOKlktJRRM8ByXwp3UUK9Y+qxsGP1oL
gj0GJvchC+iqLt9xRPWP06nirWb4/n1uY+Z2YCWFd3PdzlemNLWU0arGR9BTn4mzyqQtPY3qklI+
NXu2H60lEbEe6hPvZz3V2D+jIe+kw0i4eLubip5CH9WkzWqK0J2s79mK0J4h3EtPRUTneKXOFQIu
zWYzBZ0QI5+XCIsvir5stJHGmO/SZ1A7b/0mkNpdm40s09mEY2XzbSeiU3BEe6TN0riORMvoBDgD
KPtWGeTsZDSJE3UwRzGu6uwJwF//9Td0+PWadcfsFVRHM1QLDD6K7C1z+69fgslJm0hcam6agg87
s7sHYJT1YXPZjnb52Mxxy1yWgE4mSzB7I9iL96qouWtimTnmJA3VuY/eFxl9mfgodiTr2U/GsybO
mSIakG/OKQppGKUAdqX9t/3ZOCCs48L2miNVfeZpTDI+FBSsV1OwAGPIRcBn6Gc5jAwaJvBXf/6w
HumaVMVgqWDzZLPs6oZxbAq2kWiWQslVJ2oidvMBeoErzpF1Cg2lJLtKFZ5/e5X//LjHiy+UBY0C
2+T4KhuJ432EOtAZ8q0BLUtqs74HEqMk+FDT+AvT9rK4/vimQzVEA1tRbNzEJGAep7AyR9F6PM61
ownJvAttJXuPZVFX2zC29cxRc0DFDvAPKJn+rBQPLQ/Fx89P9Q9fsW1rxuKfJ5iOl9rXl/EPq+Fs
TyrYPoNB7WCNl8W0FF1RYV4pqoLgSejTG2wnvoOfH/W4quCMKQupyBFDGaZ1fOLM2ENbZUziAKbD
iKPQ2WDVWqQsKdkFfRD1yi/W/T+85zhPtFFsXVDkIT06kshhT4rHLEHiMYcgd0aIpyUGEPFuo78U
q5+f3fHto8o67xjFklHiERt9XDPlCNLsdkQEHdg0IRz6eYl0haV9zl9+fqA/u3g636SlU96bylej
+g8XL8RapdUaUA5SlZIXHcwpiuAw5Q/sviAJHC3s2zex1tfj/ha34qZA+5/9+6d8oP/890/BQn8Z
P/Tph5r//PpLcC15z+3zp/9Z4dZpp6vuvZ6u3xtCPr4e4Pu//K/+5d/ev/6Wm6l8/49/ey26vF1+
Gybh/BOkQqUM/Wusxf69bt6nP/zAd6qF+kVWDRlmxbJegchfkj3/TrX4oi5xWzxbsG4WeMU/1aH2
F5W7w7bhKiumwgr3D6iFZn9h6dFYo02Tn6Px/zvqUJVj/LDM6BpJbhaHsDU+gmxRfn2u8fDW0yyv
NQAnS+IZU8iiYWmTinLVDQx1PDRo+knTTDPbqxZ7vlMptETkYRjfmmSA41pT54JKSW5ok/IOKqFF
3NcyMXtxkdqPyKPMy0gW9gHmLnOsAZm+Fpr+6+/fdH95R3267/7HIVUWZe1P7r3n/G9nz9P70f3K
z3y//cwvMFN0FVCFLdiZWIsQ9/vtZ3+RAYBDqlBgqmisubyCvquTTYWbTOYHbZTNsrncZH+Hqpjy
l2V/I0CgLLfl35+6y2/vLh5Yvm6ewu///2Mb8A+sDFkWYFkUbj9dVnhEjgr+SAvKhoC52eMdA5II
qmKwi3sF17BhJlvGl1gAAtJZ+1Ut1d15FehddCLPGJxorsdBupWkiElPgDuPBmKlC6AV7YAGSoK9
6zumaUf3vS4ZSIMjc2BaE2L0DFt/ZFGMZfjmo4JP2InVoFuiSnq0Z8WMYlktxaWBLORDOaFfyGAq
xZBSsg3qyCnYzJQmKEHwxTzHc8tYR/bj7gBFD7EuOyRmYw3ubU0PMHZHdnZCk3uuPRFKE5uWCt4/
sMyBZnndhPvB0ONXTJyQ040mc2N1DPblqI0wM42yu6PpxpwtDKpq0xCEtaavqaSbMdQOvDd92Y3n
oLsJjAxBm+7nT9Bc4MGNRpEhwZSUZxUF40RUiJVAymjU57GM26ccFdC2gA7i6G2Wbf/vOfzuD9Dg
Af31c3j6zLjw+dM7YPmBbw+han1RhY3UxGSpl7nl//EMqvIXaEc8mHjcsOAAuPnHI6hbX2SLEoEW
OZNrigb+amlRh//xb7r+hSKUXi+bf4KOcbX+zmOofc2W/qHUpFks2O8iQSdhyORIR/VPgg2PPSoS
WIwK+QcGIPsxz9jAojLvNqmQgvck76schdpoLTveBA/61I1nctVU2lqxU+3OqJnHI6uTgG6gGwvi
1STKeRPPJea8mq3ACDc5MYmqwQ+FAllLIfCTYl88Mu/Tu1XMAwDqeOwQxdRdj+otMzHiuuDZEVES
IlWsITL5KlrMBFByMoTJDd8aVqU6nbGfghGQNrijW5qjpYVYLSBZanCxOU2pazEswrmuRxVxE1XE
CCTUZBBnoy9HMEXT+EHgqGKWbSwc2QaqTLkSIhSoJHsMeGk0ViPdWUNbfK1aLW/VIZH2vsIEQ2+G
+bK3/fyj4ZHbY6jNCC1BjWHiTr/ydRq2ngxlDPsz8XzPGM+s7n5SuhzVClAOkJ3ZdK6rE1hvyJSE
h01Exq3Grgx3NtkU2TqqLTKWcr2H/F5qvb2ucn9+qImaZPtp5yXAJZqPTpvAZyLXRSbsgrWbvKUF
XKGsrLg13+pBAvs5t6FGc6CM9DOzM5BCVhWpVdhW6+4Dd1N0F2gcBi6fZSRu3piS6TKpCVPURwM+
aeJLkNDDXbidSq0Wjo1H+Z6NNbVk3oVYpKIegzNqHd+uPUbfwV0r40vGvrpQZOoeNgwcNgOxa2kU
Q4t7ln23q8FhwMWWhgv7OVGYdPozyophytvODfpYees6W+xFKWWWg40VmVPfJ2TJpGWobiqV0+Hy
Yjx2CNYb9XU5990exklXMlXu0CckfjRorqJmvU/71AQhnTPLrLc9A1Uyd6zKhkJSC8Ib1N7rCgmj
tgINUUZ5VTF3k9WmO+16AaqfopHPgJYQWGhnmNMLPIX8gVZLwT1jFeOLZPvL66LSUyTTmgYMvcX4
7rtt53Mr1ShPCUPs4MXUOClCgDRNdaVh1L+PlVnOXfSlyduiTWLUAHvkFniAEa4SK8Z6UFXk28Mo
yltngJP20IJwhIMdpAZvCmhQARPelCgjYXd1tRqxgd5rEw6TLdqJ4IPI5GHa5NRnhjeQd5hcjIgz
0SPaak7E3VhOmxCFvu0qKJkRWKp1eOfPgd24ZMH54LLq0gZe2Yr5rqT1ziaQ2Bpw/BP2fGiyNZzu
MFPNcC0lCNrcTFMEr1KAkcQ/pfR9kmCoJWgcdvs0dpW498Ec+h47O5QkJQjm5kxYSR87ih0P9ToB
XIvBPzNzDbJIQYwIbdAsZl4RYCYhljbZWlLTnKcxc6KLCT8GOe6mMitu08xcd4W0OKIEah9VaJ3a
BHtNkRmg266IFMOVQ1nhlrYN4bYik2Pcj0ro35hABjHnQRoLvaiM+iurtgplH0kaoEHM7dpwGEs5
UZ4aS42VFV4qDf5Riq3Xq+q5eUCaqWtOWAz96GS1oAOvTjGYxAVVE6MrNGJQlKi4uUgXEWZC/yoY
VJj7iK8aqKckIQ2nHQp9uKo9VOnzRNjRR2uMYe+EiY2cKR9x9y1iTdFsEBjKd4J6zgILMdrvajBH
+XowDIvQJfA63aavU+zuYyxpnRNHubmHGRGrO6lmKrC2JlkODrNaTD5ErSaRUY0y00YLn+gfhWT2
6DySvjjByxCZq7zU2/s889HCd2woJwdXwpyuxgZwFJ4f+nSuVqhEMGLWMoIrdcpWjKmxWmVNNb/o
eJYmpx94iVCYDECmSkufVUfkkbgBURAA85eVDne3bEoVAMkeWpuayj6jUgVpMIdt7istbV7EkLQQ
CoqqMUF4FBKqC0UrIIW3EjojLJEIHAlw6hSSuIwiWnczBmIsxkq8k2TJ/KDUHBeOvo+SiiJTTDtE
f7ZAcK6wSkV+CHqgaRJaspZWmSt0q2RpW2UJNgxcHOo3SFYDsia6Eg8Ry76ykdhSvdQy4SUsGbEh
ezV282Yfzn5LoxH2nE2OUNm+NnVFZPHYVvONpPj+TWNaVrPNLOtRMukPkyETzxvyrYz97NfDCxFS
wUln2Kj+iXv1ezSOvdsVY3FTa1Z7NiCt/eiqybY2xA9M2xapGqsmh3gtY738GKURi0+qyCavkCHt
VbihiISdgawzpLykNj2xaJuGY3JTPuitBm1Aovl6PVtGe29VSkMgUDR2l6am1cMqmf3hPokkIid8
bVENcYH0jZlxXRZCXLqbJx8M7STTr17XlUG3KDfjERRXMqmqxy7DyB2l7TdaneqHAoFF4GU9feNV
qKeAIqqc+hxJkGw/9mUWmivN9sPnBFmx5RRlLKfOjPC0WVs+MxEX3oTQHBah+YPzYcxHqxLeyBT3
DOiQI8bg1vFGICPO6/EirMMpWBlZPtpEoZvqE1OVnoU8R1Tr6mFvj7twgC/+bRb0Wx2Q/6WbUY0t
2k+K4G58z15YkYPPhTA/9K0QNr7olKyGLAPlt0yhC/ap3zajOknJDF1oeHBfm7Ih8zff96K6/IUO
lk2n16DfSq4qv+57IUwvRNNIBGMgyEaVzp31O4Xwt4Hlj4Uwamxdg0AqUFVSfMtU8D9yMqcSopPo
As1RsRtQoI3AlDNSzonwq1+rEqwyUvOMDmymXE3wPdwlUWUVyzGbNCVDRQm7Z9VAgnIo29QNxb11
Z6sQU5q5RV0wDB56JkqnoH2OMuO5NP27otYeZwYKYSVMVL/Rh1CNG3nKgRWGpDEpIeh7tcb72Oan
LWr4vTkF16ZkvWla1DmNVlY7gBKQ7sIQC5vFEkcYHVEq9C6dKvRfqtEeHlulnohoCqPDOESTy1AE
omIgQ4xXfBQNxkRoQyCzq6ZworUGKWIsyV+Y8mZeW4CMvLDItAt4dfbWh6p0atcDXNCQgQQkiQ0Q
61sr95+Q1LT7RE2uQp+8MYcFHXeT3lebWJ+SfSeBoEsobFwC3J+Q6lypYTxuGOC+muGY7sk/jJ2s
KVaj4p9Y4cgwJRAIWovsRY8GsYla6hGUABWCfNt3hsaY1zLEHUKNFhNIiXAeQDSxWZmOSc6AMAgI
jDdP1CKeCtv9iATuBOLOU9nUvIvMWn0pKFAp12tT32pqVp+E8czKybSNjCHzNpfT3smlbCJqq5Xc
UpVjNxZqQoFBETsRxwnR6BTtMkpPtGTnQwF3uLViXiYTODdqq+tQGxHgznYDWNOgZx+hgtabeIFe
IOeNQsNB7pVhp63vxKSyc6omi/+gDonsigjLieTQYJqYXqO47oobufctF0o52R5hf1eWbbtOlOkM
ViQRYnC4z9Wly4v1CzhHZKJtCSc0M3gWIhj9juYTOxoq/X07EAGuqdWhUSrfmZr+rNU6XIMIaVew
Jrh7y2ld5mKtL5+ApORnfwn99hUk5+1iYswit2K8Ak4u9bCjvMhTYKy6irF8WhbrEhdyZxARhDXR
UbIwY18pTkhpnp0gQJOW27w2e0x0aT5fSEF+y5tnnRQGo91Rap0G6Ggl+evWN8b1pFsVGS4UdEVJ
NFQNsGGVQSO9GUp5a4nQBMqkvQWDTo8nH+6NRtNoPMoSKtslj9mK0ZTX3WMtgpsyHP2DzqxqGwWx
AIQfbnDhG96kqXu1sbbM9yEz+aWxKyqTKBLOUllHRUvwacrGqSlHwHq5Yjt4JB4bM9UoxS0Forrp
b2N8qm7d9nu578Zt34odGnVra09iU5J1u+m5v+7ltn5pDRTfwKc6r1guQhCKAfRKNRElbT3JXfCK
N+S2F+TKEF5OokHKxqDhMzmZPdsbCiXE3XjQnLRPz0t7DN1Z44suGvMkwRG261Ui00c2h/smV2cv
J8/ei3FgOPBaSUhBDcuaQLVucV3DUZV5Pyf3tVWn60gjVs1shoPQ48coGkjELWcPzI6gzsGITo5b
4vQKL3zWRnUD0QM4oG7Nrp1VYe+BTbbWltSe6/W8mmh0uO1M8I6Vl2KrR+DZq5IUVLgWgm8t0a4n
s9Fv8HRaHpuDrx4rJP8zq7+nKNNJJtpdE6s1j5oBQAaqiKNCm1lh1biSVXGi5gOrCrwxN3/Whnm8
roJ054tSJWrMrBk6sru1Z9l0BrU9t4PppfaHZMN8Hd+I7vtvkNCxzJWLbc68tW3Q8EFF4omKYBN/
xHzbgXyCjwUWMuERLQKDwhRele9X9ykQE0RT4TZPbCKKKvllDrjKqWlUbpPG/hpHKKiidmQa203w
FiSszAMFfOvzeZR2DLZ+ZL4nNS1HGXgeBov+bFTHN5x3I7V66ghk2TsRUHqb/mA5v9+g+1emM596
6Zv34vw5e2+OBz3/P45wjJ+OcM6e0/Zz927599+KFkX7ArqDpUDTTBlJ2SK3+Va08De0zhnFqOy5
GY9aVCbfixZh0L1jTEx3Dy0r841/NtDBe1iyoerMguBxCPhtv1O0cKhPExx+P/s8gfITFiJ9dOZC
n4sWeQgyKUhYOAl3IUEAf9JA/4GYxtzosNj3vI6esa9dKunzHF5a3W1XbFoQdsYUXsldTBZSSdLR
acYWrmkOg5+wnOA+vROauhWJjJFCWQUV5uWYVWDeWsrVDBvY0OEdnxF75y6HHsobddy0CtuDE6l8
LVAISthnt8GtMV7J6casuSmp+003BCfUkkgu0Nio7BIKn/yRLUTIjYGazQ+wa9b7gj8yUxkk6g4p
FfsqqokKU2X9nmbEWerYaprLknijVsN5d2kQxRdV9aEnzCQpP+ZBx8P8MJWka2XVi+JPF6087STQ
sSSHOUOwrXVxlqDfjSSS67MHK3mh8kREGLgmJmwJsjQpbR4xosVgr+pJkFL+quKLLPSDDFwr7J9H
UaBTDFajP6z1ibJBDMU28+9wO66VMlhnBYHbVUhicLBWRmUnMcQICDYalB6ekVi14CQTMk4oGjxl
/BgHhgU4C8yrKXoCxN6TAqYVj11wgu2ELAZCZQiWnWoctiguWXh8emeD/8p7Alk6O8RtKr8r86vF
FtN+BingtpDClKzDufWy7LfbILpkY3WDe5DAz61ORhV5pxuZENPRfJBhqsBgcrtyWHBtDnaus8WJ
mJIhXoSrMHbRCIGHJolkTjbkIV1AoECMW8EeG9eJUNwuFJupr2h0dKu67FfmWJ4LiL3EQCsqVQUG
+jBsnEFiO8obPayecwAHEgGsCxdQPhn6cB+FDQ1jZKNd7PVTBK5apVI6iIppzRvbbreitspx4MPA
gpCOtv1JHiNPZdaY66BDY6Ijc4PrKzYjYhXCtEEZBy7KeWTtqkte6M5oNhKAvJH8KVIdTw2YaSYF
ORBSLDCMdqyLstVdYa4C7E65mu4D467vH8uZfKP0LG18TpTPwJOwHDHQn5SOihNLWpY/JhMdKFKH
ZbGLo1dzHFZljTxLjB52XMcqBS+Z2evlGpkBAxlfdXVNWje8V2i1b3OSYwgi5NPTqVVGL2pHLxev
WRJt8wyA2JhPXprDhAindYVZnjIcUIYKVviSnio02NNeOZTJeJH5v1BHmJ9HxN8XGB1QxbIzQ3fI
1uzHXZFAiEiuDbsNNf2IBoqE7Ja2kTP42Zqs21m9xOiCJZcIp9o61ap4N5kA8vpwVc7jWvIHIjL8
NcPfdU+0TM/LNNCIlQzXhq3wYzTjlJcc+yI7fctr30OVZBR+Rqlcxc4dbUo9mv8Dmfd1YoMePinC
67laF6bkZmqIHUOh9UvEh3iacLgBlrfkO7CqKyiFroG9tbd4xnnNzqeG9oYpBbaZdGI0JxVMIFDJ
cfgs7IXESDzQRhpuUj5EbjVU2QBzjIsmvF5sGfqvpLN/ELJ+XbV/+FKP5u6dCemwWLZwc3ort8ml
VsTeUmLNI9l4+dNEDFkuP0BLB1uhTPVqqrJfXNdlhvvD6P/bdWXsj0IERRPql6PdLoJ0yaL91zmJ
Yq7Im3EY1SSjFzSXi3TYeJnB5rOpoiej1yvStXXSzIxdLj1U5g6UZFJcsFTI6p0cnfLUS9Nu1E8C
a5PaXmKQJmpsS/SwUnfxQ0vhT6bGx/IgvjhbxnEAcZVP/nWe/ePdqHDHRIycENDbL11L6Sgb7mwS
PTf/4vs51oJ+OxBzbsFYTkOO9fm274KO0J4h68iycdWUUtzJAsTlG/LtgupXx/oqEP6h9YDsiCIB
ySk55YYGCkn7fDRY9KOk+mHnVNIpRtxr01d2UTNsA7Jwe4AL9Kwo58kFjcXDUNKk18VG0XfkyIH0
wSx2lpr0RfMZR/UU3y4TMDxs6yCGh5Cy9QgW9AI+XmmxpGbbNC8OcZAxDbgLeXjZJL9JNfV1Obg2
DuUIb4y8rOYdzuPgfGheFQ3Npj5dEtTWWMPZaNT78UKTryqrWwkVgMl0VYeKgxkdd8vHpAu3FoRQ
8WAy4HCsuHZ6Ihzl2XZpmzz12N4KeTwd0yVwlKVkGFdmnW7V4A6CCmtstcPLRBSetA3SFc2+TLoM
kmZfs2VriEGDZhb7o9f25+wa1IJ4wkwl24S9Li9Eq8J76N/IOOksOtTt1syvaO6zquPMihoHy6AD
/8Ux0ZJh9S3vJf1ueQ2bdJ716R7joCOqibngvAVc4/baoTSJD41GhLhnIKWdcXpT5FMAoJ6BtS+U
bqaY/XD6NlnZntBXI9b3U4eB2f6wlDeTr0AQVMy8ZMifEduwf7swles4u+jbbScTL3fd8+YwiPmu
pHuYkJ4MhYw3QFbctx2oHEuHXxNBxyrdRj0lD5LwSlei/ZoVaFXx9g/htJnF5Blh6RpLB5WirbUw
849eU4ysnhPm6cHVmtNKwx9gsBchOreaxa7FCGalRO0FFu9P3HlaP3ipqW2JVqO1Q7+DIGZOXjDb
RV/uzB0kdAQLFc99qpzMEIAh7djRNmRIlKpu7Csbc3qNQ5CUFDyC5wRTJ+464XY1KulTqOxoJcMV
kCZCdT14/GzPNUQfCxLgDqQnigg245tcbBosBABRHd+4I7Z51Xcw9g1w9RpLubldXqlYCJ1sjL2S
QkbK660s5W6aGq5tnOvRG9O/qzFZ+anOM9OSi2ev5QRkw4OlsJvU+bEu2IpR2wS65fb6SW9RPE7h
Xo/tnZ6xdbQMJ4HkEc4RPQbiSZvrWdUPqbjt9f5MMFiBBbhXyo0f3Fok+lQWIJNAuE3IMDv1EjVy
Mgw7nIklXRLE5irdVdW9DiMb4pqoX7InNHmPwcfrSSAfzPVgNfvG9qlhgEXR4h8AaVnGyirUa5R8
K/Jhdkrmu2r5UcgwGq5LIg5j4Q08W8tMY8AelSQWzcWHqB+4V2MP3LdTFOoutC8p/wbrfTYy1wqp
62zXnHlFKneVddFBytbnraDiygQv8czmRS3d6NF9N96g2tlJcJXsITwkKfqwPnAhaNOIufBlaWUy
Se2aV1w6m0Z7GJZoNhs6+DDsQz84LCUl7IVVZy/TILIJIOmF5Wve3JcJTGtqzSm5oF28brtHVObQ
qxMP/p5rVAEiXkc0W8k/a+xVYN31CMpnMMhR8IE6B7MnTbHIdCWiOGH8UHTT9sd3JzuFzt4iM9xh
NLlVL1O6GgL+ipiumbFCz7g31bOAZbbp71EeOFrEfclggdTLlWbAzLRGb1IfCnnfSKuSqfbUE1pa
7HKYXL7UroV6qWyTkGR2jbDPu0oK98HCnCmSO5v4QWgCkKxIpKP46JT0wjSZP9DdEYSwVRmQwLxd
iSl3+k7zsjBF1woiLGXw6DegeCw4KECLbRzrxk7QZBxpGhoGj3H9FNTTmlbLjquF8/aui29BL+fU
ShJyPN1IPdStOx8aWhTfNegs5kLx4kM6vulse6qCcLgMUcN0LUnGBufSPkRrrtPBlsP6SmquK5jy
wHeY3RCIXGuuEW2jeaA9RC+U1qCK8H0W48rKD7waGgUvRpveyMMJZMHNTHSkdYKwTxnIoeGjtEXr
KdJlQmPHZL9C029l4EiQipqyqnE0/XUYdNdSeGxllFHcra3sTiNOQQ5X6dKaG2kdUtUGSg6eg7A5
drY0qVYB5gLVvNenQwYsziIZEdvCPrbelHZelrzOV06oezYBkvgQkXTlmi/WvO/tLXostCRncCjI
mLll5ImXzenrDcy1Xn4c4OAk7WkFrbw0852u4R+CkYHM5KomNKvfBgRo+nutPRXjAalG5W+JV+cM
Ts26ZHqbufimt00FxUd6b8YHgggUah9bpz0KtydRgU3qTmxshuppzu/K5ThZep4RhyL58BD06smw
bJd8YTe+q4qGiEE4gqa6BvtSm0QSTWwkuGltGTpAjPcrkN2OUF80ZyTauWaJO640zyX23+1QrWf6
ZaRMPVnRNulVTxqrk3YAzDKvNfawySqQxxucvQV5kcljbz4panqr1IarKR8Z/PRpXpdx4U2hcNKR
+3Reh6HvzGAg5lD15qcRLUoyr/2cdAgfrQKWSSR3/oqpptPRfdMyb5JB15gs4AkrUckA5WrmgsVz
5CJp80bkpozHXYB79Py2Ke3NuPdG4CQ0zbnQ7bpCSWL2AVOVfc1iqpebrBXbXrkFr3mlFvpqhCwG
YmuT1P16JOaktKX7iqV+KHoYHuQel4exOe06NCdIelK/PFXSA9YxpyXexBrCFVGrbO7PhUWfpLr1
x3dJms4bke0kbWCEotEWTz6w/zlVW7Jh2+U2HK6CC/Moic5pbXuV08HWU7wtcn62OAH8ZWSRdJ7u
s52/GZhMZBnYnKxbNYL9Crc17C2nHnV3OX9rYn8UBo6i4ZmUW7eogg28xhvQLawmy0su2c/0Xe12
cNCurAiUXBky2kGVmFsV9Lmb8f1A6lwtSIKYpv3Itys4Q52RcTXnZ6paroyQoE1eMeTbOIs3Py5h
RdgZEd3bMIv3LSHeSQlLIYTBnFLJFSd9zsuXDOMEayUCqinSXQBW59Ji/aSv0vofFTOTRgVxmPue
bl6O9h6DIW3MxIkSzgVWujZvAk3yTFo+iapvMoYdVqE7czafCnb8kh+/46NGyGM5SVZuavJyNaB7
mWydh0uVIpqLOBpvRSl7kbbFDLZmRuGVKXePXEKtK/D9amzaC5KE7xYfZdfEK8PnTo0dBFse4NLz
FOKylWRnZXuRJZQfWb0al13rmD+rcXXODBOOM2aXLGy9RXuSdW8NS2ZvpHtAIbvAgMGjDWxXa3es
LucpWjVoUGJj3tkUoiFTgDJYmUb2JtC9MAcBIaHQdHli7LBWRzLXuY4oejzf5O0A4yJRqT75jiw9
c3tpzWLcyicCvxjzekwk0VozHjPr0GFg7QNef/kDd7Pmu8okbzSg7HGL3kvCbxqEXuoTukBlImVb
bWKrXMzeUNzV6rzOBdcbM1d+y6ZALfEmzfpaS8F29uu6fA5Sc5P3Z9ksPQQ1IzkNgWv8EFgP8KnR
yvWbYToTYxHhCUsvpKE+Ry20wwm3idRhQxNO19J9T+mU5dH1//Wl/0vWAvOnstLz9+Fv7nP6/lbk
R+rS5ee+96dNLAYWAn7F/K4U/Ud/Gg0peEsZfRTSftlcWsff+9MS0GpBnoZgnk7jmjY229vvU3VJ
Vb9AvbCwsgq6PhRgv6UvXdpD/9zZWou/gbaRgT+YGE4sskc72wKOK/bt0r/Oypch9gz5PixOf94T
WFrcfzgE58knZuv8h6064vB0YtbqXwsIdHH50NpwCumDBjct9rSfH+urGvb4YEgNtEWvYGKOPWqH
+ZE90JBXpGviiug/ndsI7qoNbSjkqhnRLxsGuT8/5J+dnopVZPEoYRgxjho1ctwqpYZr8Lr7KJ4I
UTzw3vjlQT73Vb5dJuxeloHsAUn+ol7+sa+il/FgCcLPrst4UTkGdDtqV9Nj4LTR758PsxHMewjS
bN2wjw4F5VsEOFH8a16drqTdlumDUQKItGE/gQL5+Ze33F5Hl4u+ioH1AReUjcfl83mZZNqURdUS
KGj1lKEXoi6+6X3+0sdwfIPrMr+fAYywGAbxLB01ioY2CfMRpdGh9OVTSz2XA92TumH18/P43I6y
rOOjHI15tEq1SIufg4Pfr3zUlMgoL4z10t0081+c0PFXthxq8QUxozLpth171JSGNBXLDsJDUy6l
HnQuHdnDz0/n67fy43X5ehBDhiBAvaIzEPt8XcZBiDxG8XWo36zEmzA1l+s6340vJMO9hBVaSmZF
jnrPXBY6IrbVnx//+Hb/evjFhccit8zhjlYlNpEAFIhVOvTpLVLfQ8j8hriI1wG218+PtCQaf7oD
jw91tGA0yFRNZajCA5XojFf3Wl5nF9VaPSXe+lto9F/ein965X44q6Nbsal73WREFB4Uo9/V4Uw+
n/qL5+l4MeJsTFkn5ABbqMojdXTdZKNTOjutORuwYtaknxALSMcjc1tFoSb81dr3x4druT6WDYlH
F0xLjxgETaML4jfVADyJukpsFtfWs4X380v0ZwfhudURn9kKa+zSKf/BK9mFs2nL2NIPhMV+SOp2
1uPbaBh+ccv/8eJgwlKxgPDFIS5bRsI/HiXGSq8qoRoeKtLfbzQFKjNOOCn8xQX608NoABt4Q9k0
lI/uAZlsRIHINjxYbAqmGRW0YoI8/P1vzEaaT2mBawQv2OdzaWzUlySjsKqSxEBEYZhGlz2ghp8f
5U9ORVMUGvEAjRTqkKMXBckVxqzrA3FZqav0CdYQTZp+cSZHYKhlYTU/HeToVNoqK2HIcBDv7OJG
bNn62ff9hfA0N9i+XF/OLpx5r/DKvXZSo+o4qCeTc/XfOE8qLVSueESpvT5/mwkk2zCEEHwQ8FPw
chTnAY2if+0YR88tKIvI9mWix0It3VrTuKqH/b92BPH5LGC1Si1a5OgwtBbIUb3zyLqNf/Go/ukt
oerUq0Q6s9Id3d0DXNfByrroQBbDlr77HObb/85p/PMIRy9azNkFmvWeI7DAAVN0w/wXX9TXEvHz
u49b7oeTOK5JzA6nA3yTQ71WN+OaFpoXOTf0Zr3o3cebfR39P/bOZDduZN3W73LmBNg3gzvJXpnq
lSnJnhCWZbFnMBjsn/58dO17rpUyJNQZ3w3UBqpQZSbJYDT/v9a3Trc/SZldXY+L8aXXF+G9v7Sv
/xf3CcNABxmG92x2f/45HYEd6RqAJckDELsL+vqrSBP/firC6/E/l/i9Mv4xr0YJqYKIxJOH4Mb3
k60qtc3n9/A7RubDkwQ7hrwM6QuSmvc3YcvKS8Pe4uN9oRW4LXbVRm3FVXblXGPqWP/8tt95K96j
e59fZRtzh0Z9G6/Hxevnv+Ovo/KPn3E2KqmlqCjJjOTBdx9I7GIb63wx7s15DvjsTs+GZW4YU19i
iXugNbUN9+Mvla0lrU8C49be0l2Mq3Kdr6stMDvKMDiVxE20+Yq/9Nf7BJDjsgeYd25n9zk1iO6G
3kkeIldu+1YWPzRThr8+f5jzH/LhTuFFEqU0OxOJP3o3MJuqhXahu8lDIq5JRF0iZwb+uhQ0oD6/
0F/v5o8LnQ0eo9QC6oU8UoBjS4tmYfHlJf46QFFO4LHkL5rWZ5PiEJf5ZLEyPly9FPt8YxyMp2hY
kBK8ho+9pFi2omm19NftIVrlS6yOi7t+F+/1w+5/scawoUfHFgBrsc+PrbBt2RNMRfpgC3VtpcU1
1J8vlhhnfmDv39xMMrACoB0WXZPz0CdXtMmUepl6iMrO+6Um2IdGOjSQaUCh9uhd+uFbJ53prRr6
/HmcHOK3MxijFVi/K5CeJhmbWbKvLUD8i3rUrHJ2BIU//UFKZscJFfqiSEmuaMNUfxsiY/zZwUIn
IaTK4ytQQ2Dqx8mAeYblNMUDWXcazRSTeJZcEqoHs0Ur79zS0a9MN+TvUavSplYF2e/QjiuM0lIf
8aoGQJGIu0hIZQ1rnHULvG82spMivoIj5hrINPzBWg+Nk4mFn9ceLZIexSgSNbNPVja08xy7+OAg
m7bDCek30dDPQPEGqOZ8XzoVW42cDn9Q/tvng/rD/hwhAaUgDAx8PpAnzj7RYjamgyvqHkwnvB6r
e2E7b5PJ7EDGsKf/2zUEggmHAay35rwW+2eT0pTgZeuHSOdi5EsY1HbrLyaD2QH9fkxhp58FjiY1
CSSYv83Lf6whemWbaCDshEY1LkF6fJB5Xb+3EMySLLb07VK/R6FMUrEzWFSa3dzx9kAp0rciyaLb
NpBsqfCnIVIotTGvT23UIcFPBtt7DJuQkyYcBPEa4jG81YaheiMbQ3/FGdh+x0faBwvSW2g/Nc6g
BqwLPlwmsH1438rUye4xNdJwNIRFIr3CSHaIHLO4g1010BRGn770Uon32IkJsFoT1k1/o86q8iqq
iSFe5IWBmWpIOAYTtJIn+hcT3O/D2LsPkpnHdzk5OdBE5ore+6kUS52KG9klR4LXxivdr+wFbrt6
2Ua5EIukz5vvrqe0PUEYpE1guLgHRPwz6iVyvcAV28+Hpjlf7vznBAhoOZg4QI0+/BwyD1spRXaE
+l9tZGFEqyEM/Z1GpBrBlEZ0QDCLwQKazUNdVR7GbwsaMbYump52q9aKKIrr2gmJZlCVjjow1x6C
KoKu6mclZbjeewhhKWr9KK7wI5J4M0jsGbSL98xIYqV6Ii273AtoZtCEAcT5Fd/H+XDan+EYVOtg
gXLG45D8/pH3jR7VQWPox8DL50lA2M1bB+w9W1TCMIlo1exvRdVNF5ZR04sSeWPf9RYONjS3TXmD
mNw8lv5Y/8Cjjd6GeOpH1hXjqMbKwiMN6nhcjqKvbqE3sCqObAmg1FedMNCh9PIOmz37OK9osytX
r0lPmmQIKqINIv8XML/hOa5V7WHALJNfncAqgEcVrDPSIPzgN+iD6LcmujZgylNT9KsKRfCkZWlw
GxN5gngo7ciohXWaPRPAKX+OAwq/hVFV+iMADv2hR9N5ZWYtOo3ODbQVERokfH41rj9shtgWeBRt
DACIDn35s4c8ktYuARgHx1YFSEoaNxUKpUBYke6Rt92xHYnSI5VWQdCeWupzy1aSWLCd+jprl+EY
to+fD+0PWwkzgEfpOsi4XHIEnLOJUBuDytStLjvaBH9esFA4Kyjh0RdruPGXywDgYytBhY7/Pz/9
6JGRaE5SlMcwrIyF7Fv3MiSCblVF+o44FrzXwbrAjEOQTtKwYDbDTV/QqE3UiMiEBt6t4hvc/Ot7
h+fsgdCaOS4c19+PeNFE9NqtvjyWGGI2dUN7lgjh6Yt3/nEnRb9idvthJaGOy5XeX6bIkB24RiWO
OeiUQ+zq4bWvRe7On4/L1Zg9NEIWl0bk2eueFFdQRom1LiL6bbjws/XY4smQ1lRi2wbC0ofI4Ayd
buFUZPe+Qk8EQ7vYkWvvIGkp412nddWhcaQktjxDB0mS55o1PsGPg0n+80f4YeM03xsrtkEBmTLH
uYY/8iNHekqKYy+jaAX+RlsqCMoLL3PiLybhD3Mwl+LhUUxjFNFNOFsSmqm1CR6cxBG7b3ogi9NF
xUOg4ZBalJPz0qOxnGfHwAgDzPljffH5nX4YwfPlA50+ELAaqv9n+2HXzYn8dJvqyJZQwxI+hNc6
Gd9fNITMD7sGLkNjYd6ZuEDWfhd9/tg1VFWiK0Br8lhNRLz0TYyBO4PWs87IB9iaRdJsbCpD91ER
uqzwxlUN83EJe0gjGiof90VL4HU1ZMY+bwZkT9jp3hISjhA+zCwQ9q9IYAp8cL4emRtCGYfV589p
njDeLZWcaRnoVNcMj5Flnk8oWlFqZdLJI0yUaWk4NZIAPYiWjnIeGnyqBKo3Xzy0Dx2G35eExzRf
1gcu9v4Di60wZt2e5DGDw49Z0Qh3fjNZawzyPCOtnVOZsUeMWW58Mfz/drMel2RXoFsUwM72rI0Z
dCbi+PoYZAVagbBBcaYmKAN2XRKDo9vtg/DN6our/mUo8mwpt9H24m6t+aP8Y4zgdLR1wjXrY6pE
g/4oCZc2qVFfzFsfP20Oshz8Ah/CG2rrs2nLwE7czEDRYzSk6cob4pemmdejnvzYfztkcCDxDiE1
8n2Rvvv+ftpIdZUbO9YxKvm0sLXhsa/VtB019HAu1NuVo1nRF4PmTMhO+dRiiM4ZxhY7TI64ZwPV
JF1Kd3uhHZFsiLWtORcKQPMiCNXKbfo90cMHI26PtSlxdPp4OTrnvglt8A1ZvP78AXx8oZxrKUdD
waIehLT9/QOoLXJoLXfQjnFDS8lIvbchAS3x+UXmsfj+w4SxT/w8Im3SGeiTvb9IbumFauI0OtWe
DNauKVqMTFFCbKNfrLs0jLafX+/jHp69zu9mPOc6+D3W2QX90fY13Wm8o0rc70Ja2ygkEji1YzIz
HhzkxYp6D3CXRVJmwK0dc5MR5Pf5j/h40w7VfjBNQP4pyJxvaikIceREKn+0ysAh4A8B4cj2hHq8
GLep8PQvVokPTXZOLHhT6Xez4pMScV5oKspZ/o9w4RgnOrZqkonMbyUqhltlTikqKpop9zYAdoDb
1uBMS82E3LIJk9x+xVplfVXI/NjD4/cACaVOiszgH3DBn3MFwaR5NQxpcMxI1dgQE6HWkv2WBfs2
0K7a2rNvKIRphwIP+ZVCQ7OoVBE8ff4WPo5v+qWs2TC6eBHAUd8PvULmQ+c5VXB0hyRYoOnXllNu
vH1+Eefj0kkzm80q5Tc6wOwQ3l9lrPU6TxDxnZKw6sZF3xWMbjhSu6qejGlJHFBzoY+xYW9xjSOW
A7eOJLJQWAq6PEld0Ox+96JXhBIu7TiG94GQKsiXVWLS6+IAfaPnwtlwZs+ep8IDL+60FTXu2HAi
bRG5oX/LEbF8quKaUBN6I3VAovGgVkQEZ7cpR6MbcypJTGzyseUYriXdhdmmMebzLNQeOcibyCgT
FXwrjBptKcihma7kuBUZhaSK3dv1ZJ5EMOGGr4NS1wgEDFEPtyGKcJRxKbRllc7xJFUWBDegjlKS
IgNXw3pdiftcl/rr54/8L6PdA2LBkMZvDtXNOXvksdW5qkNoeIoCp93IAAxWMFkaoRLMB0sbRTC2
5RxPZJrunW7sUDZX2UmGzVdtvY8jDLYjqqC5T0my2ywy+nOYC1kVXgXM5qR7eXQY3QjPhu3WX01p
H87ItA05/+NZRazD+zhb73XSRA3Ed+mpj7x0R3Cmf4jQ0lFBwtrg2GG2C/1ErZNWi++NFhw6A02t
Pn/oH6c0nyWPEjbSJEir5xB9EeYuGBg3OelBHVzRzCaReKj1a3BlR2scUF//6+tRMw9QQbFcclI8
211Vpm9mYhqSU5EZGtaWqNtN5rweOjpgxyj+qhv3UWDBbgCICcBhJi6ai2ezBYUGCPAJ73IQRbMb
5xzdVtnRGv4JrM1SojOdej6+QLgIzYN8Q5gKUW5hZy5sn/z0wUvKh35o1EUcITok1tD6og/2ccM5
/0JWE85znB7PH0lpezF0N4ldyeAVOHWAnIrLL9lw2jtwEbAsu1aeyuTLsvxfxjldVixv85Ed5dz5
AJSOTK3JT08UzuJdz1Z3Q33zq4b/X5Zu2N0+dXDOIez+zrtTbqwj9fVdxAQexTRkvsaGLum4cShY
bCNS7TZV51nYNtz6cnQII3YiKIxlrGPrQLnxxYifX/j7nQunLg/xBuV/NDfe2SwjjUHWWllmp6SA
cp2Nb64vjliuv4Veeq1E9/L5gP+48WU3ajtsRNH3uB+a9z4r5Zxpn516ojkOrhY596TBPVNINb64
sY9HWuSPHKBnui21gfPsoyYiebBQZnlypuB7FunNbdB7+XXak5FYG6pfQ7npL4rGUKvET9wvdp1/
uU/OLVQk/GCGtbtnY4lAVpFkdDpP3uTpRBhQiKyIJF574Ci/mEMIV/nwDjE/WhT2kaqgF/jt1f3j
zOJWpkingKQx8tjjaqd3ibXSfYlZRqRE7la2llUYkq3+++SMlr6Fj8XuULap+FGKPG0PXpjnxbZP
OrNYYWsuCO6rsLVjyo5uRxJ48atYk7mxXJHPAaw9pBUTN22n4/DGG17m127Cm1iZtav/MLrefktz
KiadUdX23o3a+MeQhUjmE528HMqQcwhZ6bVlyLfMjmAV1X7yLRDt2BLTi/av52z+4putTTOEpIPb
oR3tlzIiKGE58oGuCxcjzLLJvf4SqBwGaTYa430Y8+8tOgoN90GZWsecww72iDyUJxURh1fyOa7i
Wce2J7dwZiNwa2ohbYf0a8upyPPo+tx7UNiFrjyndfxNnCoQKUNrhtaVK8tCWzgUQnZjxWtYzI0O
6mds8S68tjX3EfXWo4BS88YxPOvpJrTQPdhcdM+T0dJzmghHWrei1QnSzjz4TgletnytI5npF5U+
SwvIfYz1bWZUfbWMBNF6BPj2bGimZozZ5ore2wYazSbeAk2K1MjG6Qb+pfZN+g2GgdI2yGGJPYl9
mUbT6KMBT036PY4lnRX9thg2AIRPfUUhjNi8MqyeCEx3zfXYccwF+UBQxi0hnXRtKmAruEoCHfuA
H1TALpUVI6jPYjcfCGOsyydm6kasWnPIPRLSDK1ZCypi/gK/yXgIyyh4SSgrv4SdXVzNmS1g9IJa
uGsHwI+EF15MWA0IOsLIaDvJRRK0GjJTKLMn1ggT9FRO8vMi8DrrOmBzWS68XHBCZmCU3/KpTTeN
oGauD4NaMwU4+6jWkuMUGM0ycpKB9E2Ay8shDom7Mvvhmo9Pr25cldXkvtKPmPGdHgiFiSjC+4CW
3oOpx2mzKgGhQuwriyukTiNA58yGoAWQy9+lDgjBhdI8LDFROxobZZTFL/T7YQrMT4+OdRCCtNL9
KL5r+PC+tVnofataX95qzZj/ats8v6xtF0J1HNniMOjSDFaaq6IXCR71iZYlen6/KvVbgseIO1Yq
Odm9TYx7LkW+qi2kfEtOf8UjcYLtQQLs2Pqywgdkm33sUyHRk2IpVTU+ipGaAo8om9xljYciW0Rm
6e7HgLAu7GJD/ZSqSt6TzqF/l6oO4FdNSX0v63o2wyo26Ysp7JyroEnqZpn6U7ypiK4r12ljA8Bo
stNo2t11ZSS9hgclaqBYQtxMQVOIgSu4ffK91Hz3JprK6KVM3JZvX3OtfJ/DDuRFBzdd6bvPId1w
bG2OZlAK0abhO11UKgeTP4CGdyMLuAcOzoCCmiHkiqyuDvfoIMZXoteaQzek5s5XPY9hlHjVFdH0
fZfgxe1195VI3RLKr2itJ92a+hteByMvovSHXQgwY7wQkbAeScTqFW45Ut2WSe62Rxz3Aee6Hj7b
UhGa9joYmXHT+kH+Sk6hwGPrVtVDgHfiiE1vAhUy2PT9IPrDZCM5fIww+UW2VVIoltX01kEOUIV2
TabaRaAX4y6zQ/VKKIu7souMXiRqgKfIzly5ZGAT22o1vnWlRZxs0I+Hcl8QlQYcKErgyDW+MQoC
XzrsRCbgzjezk+Etu7X+IQq18bEw5LgPSAmKFlofwiUfqBJSzIrl+Cv1g4nHJ1s75JEz61cCwNbS
Q7HDKyP3mJAWISVGEd9Jo5U9MfaY4xKMHsyT6V3pZ8ml3qfYYnh3pQ9cprGfagMk8xdFpI8aPA4c
FGnZkc9pU9AB3587bDsD6tYa9ck0IY216eje9Y39owis+toJpL4WNahPS8LoSC3wjjUBW0TceISI
CzI5G5dsbxGa4SWOtO7Kzcd8xz8HC5dwsJuicCDxKBHbCvX2tmtTc93bkw/ypBvuobW6Fzal1i82
JR+3BXPZAmoQuAJCj4KzOnvKVDuQ91afugmoUzaKYJnEWosTyXW+qM583M3+eakPO63AFDrCQa8+
jdBJ1lbSY8KfpuCLzcdfboiwCmT7JqUvKuvzr/hj6zHodjySLl6eQq36AdGqvYl8HxqNpjlvn+8c
/3I/qFSQ0oN7RC173g2p0Ga3EfmmJzBapB1R6ZzjA/MvTqF/uQrbqHlXzo6K8ufZdjghPFG6XVSd
4oF5tgELvMhcDKef38vHM05A5Af7Q+rav802759akzaaIYmTPoUA/vEKwxkSPpZGZqVwkeZasGr7
bty1EcHIn1/5d7nz/X6foUeLlKIhR1z7XH1XD66VRdj6Thl1I/Ct7Ch3sV1G66w1nR4ugOcX9D6a
nPjpkUy5RdWnZFJpVlEt81KpG0Vs/ZVpp2a+6B1quToG/R9s4xSEF+V1m7I3ZlamYdZimxdOcxOw
AyF10dFbFDN9nZwINC9H7JQcrZTh8R3QVcrjbQynUmPqVnm2NAfaNDNcMLpr3Zln/flTOH/LpFjQ
MgQoSpcYXIh1VtEYQW3TOO/kY8ZysRStnSyrBi3I51f5fZL781lzBQarbVE1o7n1m1H658cxicZp
RjPsHsXi+0ou8LUucLAuq8VbvC6XX+o6zr/F88udjV3XrZJwcLmcvsQRvWS/tkzW2poJnWul6z3U
rs3ndzifYs5vkN4CWmyX75Jh9X4csxtA4mNH/aNbBTcNdOqlVaUvRAH80sDVfX6tj++MWsAf1zLf
XytMA4Kuba177IpLzOJJevz8z/8tD/jsZuZT1h9TmWn0lBKJ33s8BAu5gIexatfd6uLFXuYLwr+X
9/Fyy/qyMjfxIlvpiy9cGud1gZlfQ9cJM9z8PIkiPlvu8IMIl9jU4ZTJUjeWYSbgMeojOMlllZlq
bxA2TgW5TBsdzE5iVijKRpz5zqDn9pqDg3NDnvFUrj9/LsbZZPX7dzG/syGmZ+p9kHfqWIlDTcjx
FBbJ8NwaDWwgh/Osp8XTRSuxo5bCCu89kVg0lAIy7oQ5R6Cp/mYsK3fTBnV9I2V31xuKxL2xblaj
1MkYsLPs/vPfejZGfv9Uy/7d7DKwTRhnj3DikMnWzh1OweRpq3YEkzYNnC8/v8rZqOdTNqhOzpLJ
mS4Mc/v9QFE2JIyia73TyIb7LinIlcsq1QIk8L0ZhVv9M4/8f3T0f9Fp/ePRz2le/8nemgmS/+e/
rkXd/xjfYaPn/+Afh6tFGhFg6FlRNbv4mM//r8MVNCP+LYrv5KowvUNO+h+HKxFGAMsw2swdG+pv
s8HsPwZXZw5FsijaYF75T7rRWWzRZzFGZ18z2xPq2JDRuDwfNSTqs0GSpM1YNRyNNnKUGtyG0XG/
I/d07+pRd2+RJsKMNXoLgoiXjzN91VDajV/Y9u2Ys32fT+nwZv54erf/zGV/ZiudNazcAHfEPMsw
Kc8ybcc/W/dKdnK1VmsA66h/PEZel0KbJUOTk/aQ09sICE3KiS6aYYnpIIa7eBAUIlpdidcvfsr7
xeqfn0K7lBI7RwvnH4DlH7NtMGoROb0+Wr9GK2ERWLFdLDR2Zc2CsmghF2Zolw8NCMZxVYu6+Gl3
UQxLYYwsSM5jLShz5Kqs4L1xFITk3rTQJVIfPMAXv3RexP7fusAvdfBQMyTYsGM3Io72/efuG3CZ
a9+RxCdPU7eB09s9tk2X4tCXY/LSFgVBl4UVgkVrVVeDjfUT+4ebBFm8akKz/uLJoRx8PyPzi6jX
Uq516fzyEnmR738RWTmTnVqc6DxfhOm6q+hvr6pRT+78grCcZT06Vr0NHb1xVllmgV9LgwH+v5mg
AKOVYk3uxkf09ObUUHgXXh8H6Spsuc1FFiuno5KlTQ4nrgpkl2OjnYa8Q6vecGt5HztZfZB1ll9H
jUMXRlN6msNRTEq43cQE4UlplXJh9pTOs0+BhR1tZ7jNOmkar17Sr9WN11qaifXTTxKgCrYeNYsx
kIa+6bJhzK5rICPDhUPGo7URQR39GMKSiFjCsSnL53qnF0sy5Ce5G9BxkUunxoxATOp3dL6b2ql2
AT3DX8HgJIQXaWpU+4pE05Mj56ahDyD5zvNykz/ESaxsn8msJXfX9rpXXxXmz6JtyfHsSKb3iHV3
w1OYVMaOZm6pARB1EJs3nJ0BdIYSikOQodldB/Q5NeI02n6nT4UVrQw9TWHRuFbvLvSaPvmq6hL2
v3ZayWKLUDHIlpauRutKagqHcxo37dHLudFN1A/j3vTreFgnsg9+oY0BSNp3th8hCsaRuJOGmRaL
IOXNLBEYQjxZWG6ZbdCrywoauowugSa3d1rXd7dliJiTAuEP1RTrJuj8n5MQ+Sa0CA+W1kGW0ysp
t8Q4IYH0h1qt4pmPSDkjI2W53moxKjkNU8fORIBPZ7sUGz0N0ktZqu7Cg/PhuT+D1rpBcg2HLgz5
KUSvlEKJPQiWaCmCgWj2wN9zGp5xGN+JmMS4GwQbEySsOXLugP/aAtVPS2QLCQHsex3qxGHM5vqe
k9MNi9QAcyXK54aT4HSe8b+tqTfgYd2xexlR1v/oZbka+uC7J83ie+GHDlzXoeQl0NQuFoPI/Jck
dGB3kMj7zeEck9iVdklhPH8kM928Ecnk3efa3KTvU8t5MaM4iy78xgyvPKG616bQjGZllhUYKrur
tds5PunW6kbvwnKo6C6EG0IUCcFKCRDOm6ig/m50lb/02uGS5co8OmWUrI20+Mau6IfVW/s8ac3b
vFVPZWlchlNXb1uRJxtRd/awcIfAOtRdah2yoV0OQKReuiAqbtw2YP/n1/1jY+TGWqbtDw1b3G2N
c8Va+Fq1CSK3cVdxWEX+qrBz8Z2AZrGvyziVm04XbXodxwTxbGtu9FcOuP273UIbX7pqpO/OEXgI
D3bScwAzCqcDt6KbEbkentSA9zVD110IX8uDrWoUEshxiMYAsfZQUWfS4e9u0N22zq7qnSjYiMFt
KTyMvv1qQNjBwUEHX1xJis3Rqq6btLxrpO69RfRWxUWVGL9JYmDvGCby2bdIodzSdRjQcJKFAE2Y
Br1/aOPcMHfuSC4JmiZJ6M/NSNEwIfRWA4sj8XmIVz0gH+qZbgWBggv6IjVksJ5z7EorUpltOtfP
vGbr0mH0XtwkUv4L1pEGQltDbXv012FE3+wpanqz3pldXTmXvTORDQ2p23cwSybkb4+GkVQwbZyx
5nCrAmtUwLPCwaBRMIYOVXgzxgZw25GUBVtsKFT6rOEoqUZyTNzRPVmab7ePQs/AFk2ep+If0cj4
ma0l/vSqGR3OGPoPbiV3YszQeW+cqfThO9LMUBcY8sUM8JmYtLdS9uBfm6E1hkeDhQHmnSGM/prt
Tl3vwg7aDXJgMzafNDtV+UFjkwzEOLYdjsCe7Pr72kIv024qP2T22tZ2PaZ37pCZ/RWvyGj4WorB
enFyJnlYfwML3z2BPL53XdJuKdd1WGviVxJMJiVXOy0psDUJg2RZZkUiDqqcbSMQjCG/bfHrNMWF
Coz4WZb8msuwKn1jr2pw9/ToZGXvLDTb4UJL+OQ9GjNTYh41IBv5aox6zdkzTzn2E1BXL967UBAE
OxZMJ/QISI8pvwszs9KZ5z5a/kvp+Ol0E6c0cLbSNmNe4oBjZoVe1FQ3/lQ0iEwqXAjT1h3bJFjL
mAbFJpzsiG5hWHRuyIlP72UgVl0kkEOiMLJzk5QPVPmQsonPGvBVR34f7ho3a+Lrpgi66hcFYHe8
avuxy/fAnygA27IfnY3h8xVTEXCH2jTXfLRW+maFvorqVQdzr4HO55vRygzd4rozh4aIoUEQjONl
NvpjX2gRxfkgHLzihCC5Np9dWYkQWQpYC29peBMdAgSpfWDilYptFnlYIXlzFaTU+a8ylq4IAFGr
wgBmBGsvQXN1EbjH0E1IvpvHps9KlGs9wCTiwttqSz08HXZZ0QIAFwDbbCijNJguXWrmKRArI48X
du4z/gVM7XJZdmFGmJbMHO3oT50V3mgx9IhX34MWeA3FGaobYWrRA7FzxqPn6/RaDpM3rENRLHwH
UVCBQaEjnrwW/WtR4LaxrXRbld16QpoMEVyD8Ad7Fa50FxB7lmQXFZ3QRUO7e+lGLzDbgWvXIKCo
FBbyGk/YdWJfNx1xWrLNrr3JMe9B70VLScuMuM6L3rXYkk/tNmXiBP2/VcQWhKN+GxT2mxkX69wO
/ZvAbMRyGuLd1AHZg8hsw2/obkQsj0Po7YJCPQMyhDYzTHdhY95Pvadd8PUAngsrixi6fNrqzHZ7
pE57PdUv+il89mQGBUs9jbD7/CZfDo5wYFQzGeUxTdJpunBttQ/j/rnDxxE3TXTrqNFZOj544yAT
F1lm3HnNFByILkLFrOzqgE1pm4B+rf37tC8ex84pdp00w7daeK85HVbcHUQC0oraRhmorauqEHSu
cswEGy+I5Dqtq0ORm/VW0hAF6Fm6pxhVFNbLurxttA6EYEQzzJYMkwVZCjty6I1VD5vh0JcAcPJC
t9rN2KlDqLsXaQbZsBM7FPt3+tiujEnse1PfKuhwWhqgwFdWj3y6qy9SJ7qRE6FtunXTJLDrTGpM
38cOrlnUVwASiABcAjrVVo4M92GXY5oKimNi2a9V7333WnnVeW+EbsoDDr1o4xagBGslr9K0a25C
qxDrKesBGYvC2ijdBJybZsVaa2smEX8wtwbRegsrUMXO7CNW51A+AEsdLsbUeB4mLbwNRzvf9KQs
ElUVnezKPoxGMULThTHUNbgJtRiU2dDDToxnMWbpmwtitv1l7JB8OXQrLVFPwqYHM2rBK+kqQCcJ
NwRCZ5G9Fw7jEmeFBS65bda23j5hzU82aVyAvUaUdCXZqSFisL+FIq0unRrQrTc4Oynq9Akz1VWS
TMspsE6gIGdqvf3cuLRYiUlE2zNbEOONGiq4mYn1qNJ4LzNzYqj0gM9aGG6qzuQlnb9hQ1zhTTck
OcbIbgXVdd5lpftksMqlUxsNWHlD0Nfsj6KLyiN7vqWZ2qvBLF76zpouZQglGma1WYb47ITZb0yz
Pfgen8xcULpypo4dH7/kMieo7fC7SZ/EdPmWY2CBs3ephnMmA21kSu4jz0nG5GnGIj4lZlF9M+Ab
bhPVXow5g2zCj7Qy/OlQQdBedfRzNDd6a2KLjRNGKIpRPYXQuHd/+KhIr1u/v9UqAgpy2y1OdjfQ
wwzJ9A7LbMT22WgrS/rloSF5YJZyL/IIaqjPdIOviSZSBnFuPwSkM7a6kNuYEA9y6MrmB+JFgIt+
i7kyTpDjFsYMNfeOdQJBHoXRvRGzPJoa7EWNrp2e50+dp5yWhMXO26YFWTpW0UYbXcuCe8oY/UIO
JgWEuLrOlbIPLW0fmrH5BDpYXaAR2Ga+fpEM8HAEsSGL0iCcpi3ZYCemuFV1QQ5VQY+SX6zqVRW6
G9RU8ZOUTknz3WrmsCOMMqzSGjxP6fXXXuRq3yIQoRe101pru0dXKpp6XJh9iVCioVNaoqI4xIMv
LiZngJUXJ3LnDEW3VqVKluVUPcoM+FXJ872Li1BbFWkrCFclE+lm4gT5bEdGvGJT5tyZ9qTfjLp+
Kbyi2yRSM7Z2CQWBjE1qm2zk1rVm9TfGEBe8jHTcFrHZrQNTwtY0Q/OR7Ij4gVfIgoj+V+0mdkaL
SCdcL03BKOqTeR1WA0RGXzzgnkFVoPjJT5OhSGWsXDPhYNrRfRhE9ysRioNKknEqEWN98FpoilkI
wFQLFJmL87uByRFeyawM72w8RhdGZa69JP6W13xYo5mXr2HfvAQ9AZfKjeRrlbvyZmDxJUQihDXg
Qox2cJguSeeB2+/36TGMY7avOJY3up8Wl+UwkLSl2ujJFN6jregRw34PnzOzye+bIo/BsCYmfZnc
y0nzGmcIft4y69+PRDUxeCLcZr9ixhfWdZtN4TZUWtcO11EfWxngrqmfNE5gpOU8+2Xe6N5mmkoN
XQiSnXotldvnbC+Lyd8AxlbFhdHV+jemF7mrEkmUZiXVkL9KR3Q7G0RyzSwIytajS59J9TwNzHkT
Pdik90LkC50Barlru004tE+9I8cVwbmkQwbtBL45IEkM8UCeusVdEQrGtOrzO2IN2fsE3iEdDbQ1
kVvTfI5Jx/1vys5suXEkS9Pv0teBagCO1WxmLgiS2ncpJMUNTApJWB27A3B/+vmQVdWTGTk2MX1T
ZllZJVEk4X7Ov2KGWq8b6RuS3JjcDlbpH2RbR/T9ip2aRyCOcPKOM3kgFlKTyDkOiGu4L7MyYR6P
dqorXgBvc56IYZMV8z4uZegdW0XFxNQvw3tsyfZypVgzcdqWlBwNOLTL4kZd6bG+Ht3iMp/lpp7y
hjkxUbucdCFlG3EeVEfLY30R2MdoKUOQkVMyyFIQGiI5vbqgDsnxiZ5ezW0xZZerRvSghKev8nW6
dJv8KSq7k3JtJp4LKoyVmKfEitFD7uYBensXZhHpj0GJBEjXbvDgmI663pgYbafOxFG7zXBVZTHZ
9KYpPQKzCbAsqaF7LX33zbNS/9wOwv59bUae+3H8oCiTQlT9tFYZ8SIBsq1+JylvOuuQaT/m6cQx
FbeN7xw2tlQ9QmSS3hKFfjtcNKkKqWBiYKbeOeerwiyk7MMSAA9w5DyOElG47CPiY9lQTsj0goIm
ARy9t/PMO0K0edwTSx2/tTI6WJW2timbz6bKrkzmr7RagE6VElF/zEkzrAPiBGTbM2n3sCHFdyR3
7w7FvCeRiXyGcR7jhsGen6g47uA9aTgb90MYI5yYv4RSV8jni8vVi2/jUL+IllfOsvDQ5eA5mbrN
++UURI2GAgcPJbg14aXEbsvUv5y97KLo4tfBqx6KZvxJGs+jvy509xnOxGHMTiXrvxetE3HfiC3G
tmXDL9XR8ycm4EYkTY1qO16tfStJil3EnszmxF7sm1AhS4O0aIkjyMgcjpFRGbObI3VrKMCsMrk1
Wl5SBH0MOWhG1zrMYoQUCh4dR35mWXwyTRTXuax+SeTmOU8/wXyUSidCL0h03VNvJY9cOCT/T/K0
Tdd3KOnztJK3PvBKjkwnpAu4tmM+kOxuCqxrl/KWtaClx7eSwpnv1KJuVN3+LDJauOvWO6PZZF9X
n7WlHjPdvfnqQc3x/dBHV35KBjQ+mGjHinu+UgZeDf3DoDMPR37n7Ue/nBIn53vDBUbCUjLgIthu
FGV9zRnKqkM+USl+h11i6E8w9SDfE0EXrqhcink8Sfs+IOq1bJoLIA/7M0dpQ3Eo59qzjtg9INGH
mpYbChjtBCkOOXVjlMWfsRlTbscGm+tu9ur0pgBsqHcpF5Mhm9rq6vMQr+dFYJtxeLbnqP8e9QWW
PrmMw51teo0YO/bb4GXULm5i37TCImZ2Kvh4TLXZl4CaTgRaruJEeDJ4tBl9aTcgZ1CTEDw7ZbJ0
0H7MqyHoe5dSPovOhxZqsvq7lcDnDkkNx3wUvE7xVIl9keoGaHPOq3cWsnFbZNUaHmqyl2lPytdH
Svo481YLTpRy8yqj3aitNsBVMzvMvVcBSwjWlJtgtpdzQGwCB9JCDiRWhbNNBrhy5sQP5/Gqzid5
N5qUWZ01ZJU7vjr06RBFFF2vgu/czml9u78Mpr6+p3CNjvFgblz3OhrLsD+P2mHwz3pH1j/iVpeA
pqaJtx11zuVtlVFPfbrQW8YFOMjxNOf6fIjXjoOWVI/5pDP2ZI4CzdV8aTfxdA221rx0WerNh9Xp
y1dRRUw+Y+pU1VWZFYV8Ive+fJ61b3VX6USOBbLQcjqMU8aSgtUnRNUXizyl85WPkHs2s9LdQDX2
HZoGYy7IDst52xkbViZ4ae6i1QOiGkeraM4DUjVfARtT+RUVeXy5WZgBPKuFUhNW9oYay7IZ9bEh
OSs77aMFf4LbUAidpE6Yyn1r2eZN8MES6ofHv9rPa0a6n7vQrccTtVSfM50rOskUG/OuAd9/QnFh
4RajrlsdnXTIbkAMsg+qiBlKg9ZirlpooN4peisIZk+dfrqIGwZi7KfV7J3RPEdrFIcw1d/Gb9ng
UvaoY4a0q0kcsXojBDHUOVtbGD7FHgpJsn8H+j3MsCDCG1HSXTeIy95iNdn2SV16DlLZvOk70if6
gnMzquUZswhKzzBSudy1UjGuyion389Chvo29UO4SVRF+hOQ3fLRsmYr35cqfHGb2bsHtkkThGuo
czVvO7vrZHlVoq3UjeEPhpl+n669i8rGPGUAEPPOkgtmA6EtuhaKcZWIIw2h8WhLJIpG5MHEDoMN
I6FfOUpnd0KgCfctafoZiyz3yF/RyqQsZGF5sRrVPqf4CsaTiL6y995eo3AXB5pikxKb+o9+aE1J
0oVAblO3cVvcQWF0ztGlN3s4r+eUmiLHtiB217ifX5eGv/FAxPPyYyUN9qc3LVpTt7Bw9arZ44Du
q5gMZ1OaxwashV6F2c6AytII3ypCGtLul87/qDicCKPXYnlcqOpwLiybDIikE9OEuNTuw/RTZUbT
JhIOntnRG0mhZaba4RyzKNq2aqqiSwqtYVhyxdS6z+QiQuof5szsBSYa2svYjp455jLqOuo2ugXC
H4jPyaSPMRAcdK+KmhYK03jxsWlC1LIdy/K9ah3nrren+MZEYRd+EalBpL/ANf0+0Ro6MAoL+8Up
cr5Gw1jR7FQ6Bf1XS2fMB8YMDp9FTn5xQvtJP1/6ZcBBixoK86nVtUV7kHhOVSJGx0iwsJxJCOBF
TsxxfPeb2BrepO0ZRqiyRATKQDuCeS+EsWTrwmQxlyNfODtanKsM0Owux5BPRjz519a+dJf6SuRt
+ywLWxQcBjQbJFKbbLmi5it/ogS9uY9lw5rfjP6taJzyNWuq9j0k5Pq2dvRCWnw3A41si25GBVRY
qIRlPqb8ts3W52CeR94/dsoiGTJBrXxFOjnusjQv/1Bo0rmRw48FRcsF0a71XSQmi6YvW/TDMaNN
a9yXTT4/13UVpKdBmTk/KrNgS08FPeaF7xNniRsPEsBFW88iw7f2+1wrd7gcJ+092XWgXxDXb68C
nd+nNLP90blkFiD/dbun0Wri15bP4WozkZAPb40pdnG6dlF1R3k18LHjtMcjWhQv5JWQx+/3UfYw
d1b3aZoenjWUEXUwdSXC25H4FYjg2fOSJnOA2oKyNOTUk+vAk5659TOnMxuq73Rk0XuO7747TQ+G
7UfzLOl7VbAKDq0ujOiV5T4ssm2fcCsHH/EU6k8YCTZD+HLK4ElySdeks8niOGhylE7YHrKWQ2aO
/LPIy+0BRig1IQRGJgyNJG7fUS24eDcEJXr9SYfhIEpW26zvqMW9qxqX0wm/H2p7TnNB8U/XpXfd
gm9wGUVLKb0Ip08fgbRJWpH39ABVmsqX0usxOtiKFke0s8X4wsUT+SfsIdVNnU7Vl6F9iwCNbqXc
JFpzyoUsUZD0tM5NDdgXw0VbJMMpdMBlcM0ptQX4AzcRQFHY1T21trpJtD/7d1bh8pOGtK1f0mry
n0qu+OYCRwr+BFeCdCVz6M5vhUXy2q6Mg+jOgsT7nEtQhH3ZDZPZQxdJ61A7C/NfrML5PvDBZPb5
6vmP67jYP0TcAgxIvUQlu9hKsW5bTBynDgkT0b6cl/TJlHVGVEylQDaIaUGdPpF3cXRHIKh9DoDN
3+YYTXsP2vTDjNZc0j5Ifu0xDHMHrq2ZYjoN/MB/7aIul0lazhRaYCqtHiQMJqH/WV/AFEYUOOrF
vMgc4H6HOrJhnqqC+nZJW5WRfFNn0W5Z/Tm4snQuQ+4NtteEgtrIw7zhzM5dFAa5czkO7jIeomC0
aQculva6q/IySCJRUqlR67W9GfqqWg4r2MTP1PiUGBkxmuBsci0gbrNUM86OvqDUpGtYXI6ykfWt
pbPhtbe9lqdGoGoqlC2uSXyiPmENwRJ3Aiau3/cpLVAnTlQwoS6kPzm7aeha+zCSSfVqdaogwtqu
msdayNL9vgTh+BVDeT1Mjpc9NL1lpftuyaKvuJTVDYku80XFJlIcc+Vygud2ZL3NdWu/FHEgqZUJ
h/S2JPJqaxPJaARQIS0YaV5vNQxGvYew+91hCKsZNtE171mBafm2LEx/8CTDyGFQbmfdSomvgVon
YfQpa4b7U5RLa86pc56mg9ai+DRauR+LxomwK8jzRecWd94PvjDMSphLWQXJk+/UXki/fPdm2VLQ
kbpA29Jlc9tBmRePpdoUpCpImTz0MuD5sAjVuC7xs2LvR0x63dUejROpyXi0lUFxwHZg268wDCEZ
2Yw15a7zNd0SXb10Z4Lu3Neo8wtuB0K0B+5B8lCoz5rGjgwP0mwOMh9WSJh6JUKNHmiykOZulm/L
GDbAsUo1Yq9k6EKz174CQFq9oEqKIC0XOrVScT9pJHQJ/efipZIzyRorxrdqF3cxYbm5V2aw2niN
m1sY1GVbOEb5lU1iZX+nBvicMdi/g7fS5nSlo4SDYwHt2i0iK6mZiPJ3TcvkZ7wo4Be3boPuYK94
S6Zpah7kVGas2bLjT4875Qh++jx/Bjz4DPB9ZB4sB4h2V3tG01gJv/g69r3NeOlRUtiNS/pq8f5m
FzYqEDrbfJ9GeKNUeDHGtj2Cv6zE5PbkiuW4h7Ppyi50Fx0VG717mEanbwkqSLOP2Kwg/tiUip9u
17VPS74wHcBBie5Q211FHWaUyQuXxf47ndrlxcCCA2ogQCU2K5cYjpgf0ucw6nN9yG12fXq9AdZ4
otfZkDq0Lk9OvZ0JwseNfSCWiXNPhG30MNkwxVytMGmojTtUj2o0dZtUDlU7OOlsmpfm4o2pC81j
TC/Ngx9Bu+3YEfxotxZUndHprMEmF+1sVeSesJ6RUGKbSmW3HIco3W44Ugp5B3lkHQCVQtJCOfnO
E2Zv/2KrEbcpeEv9H8QC+d5JGYz9jaKm7bEYKAPZeTZpwAm0OTQjVrf5qbQJWOp5gLq91VIctivA
2690NdE+GS6WxSzUIHumVLtjReqAoRJvXacwIcGk/6Daeb3MM+K4DplY1XdvNW6+X1csIYC6/u3Q
UzBGwc5S3HB0xNd0fbZMDrGs38bIpNa56ImVYu4I5d2cyfFdOUhKdmPk8nWoR0Z3MoLw2AVeo6+x
8JBzI+3Sum/mYAkvlryYxqOnwbg8P+DQxW8CnyDqMkZClf/AGx1hqVM93qvQFPLB3/jCfUxo18R2
0XcUkI7UoCssZDdBgUNsr6oBzGGiK6k5rqTi89jVfeFcVWscFrusHCf/1K7TjALWodc/YGYJWEF7
kZ6BOAl/38cz99/U1LQWBhNVPQV7yEmMfvQqxea0Xqjqj+Mjp/B+hy+tfdPh3I9J3PRlukc6Oz9M
ZVRlpHihLzjDP2fXh1XTvHM0FK04Sey5H6xOpZUMWHFuPRZdYoJtLy3OsW2B2sytbv0LOGMydZj0
1g8P5J+Gy24qy6O0avMSDFpeLUEgioRxMaTpvB+XNSlD+mRvMimsh7rOnefIb0exj6qyvKW8ESlR
tLgz3xWV56+uqwP6jMj0u4spcO/Oe19yadfOPA20mNXmGTWpm54UaYiazFUNxjV+i4WVKJ4NAxsb
8lMvsy7CpGOvDO70UVIDTzrlFVZuIE1Xq+EjrzYfnYmibDxAn/hsIWQrQfbmGKokjV57uP9Ngm8m
zFCL4yzkCCk0DCcDh+KDRZfwS5G7ELeRzuqdNXNe7qqIL/fOJoDgO4dkBSaDZ+lrgvG91Fz2FMmH
E6VDabaNofTFddaGPq7XTpsBvrgraUnbHky5zdClk3VVYIsH1FxCkR45eaGwrKLu9trW1bPfin7d
czh057pah2o/1rGPmp3QYnHs7aFfiP8fg2afIk6urqBErC/mto6AIpyHtIBagbwqMmtN9wATpX9t
i3S1T+0h6qcdnlXrKQYcogbK6zf7QxXLC+724a3TWbeQBzht+5xddsFhIGuhOQTK4zEpbGx6m9WU
9s0QcZ6+RWNmlUlrWhLlQp/VmmU1Dz8a0tX6XeDm2U/LDtITo1Lz5vrjeiNmwWVieVsdkxy51w8m
Rad2Nkwr710RrBnZJlr/QOwgXgq/y54zUnT4DskULFmgd7kJCHB7Lnu/InDPq30SLoMUFZz0cyRP
FGpVRMjqaHlUXTk++D2RhmBPDVBx2BDCRaFjWtvn9hjK9QyVS8OH6U4PgbNdjPOyFvIIhQeDpFHY
AUDFXvkSaXeaETt2NEfPBERf2mjY42R7UAtWWwcaggmvofBRrtbbOoj1ai4bbzzt87l44j0r3ly7
Uteph413183l1B28qERLwXVZPNZ4RG+jeCaRs14t58AXo3yOUgZXQC+r5Wmr5sq+Crxlac/COEWS
YLMVR1cpctF+Z/vh8r2GengQql/uMscUHdN+N71aFb8/ycIQ/05kGIpPcNOPPoKhohIHlHPVS+j3
GHVT350B5IkulEgqi/JjUJa4GhChfDiNES8wSkj9Jrtdf0wNEpldq/PhZWqs5V6iwEdPYRdP6N1n
C93OBAJJLIL32paxfdf5k5cfq7qJoYdYJx9SB38m5bqAwztygAfayfys/94wzt0CszWvyJaxCo/s
UsERo8DylaY5LXeSvA96U5eegjEe+tJjHp2tz9Beims/sCsm7naRmuMO5ADDpKPmvSad6eeSWTlg
jSwedaDj/MQXsMSUavTdVbeMaAOsiPcn6OLgjTrT/rWONU5tf+AvrCnrGxFUKHph9eR9ETjUNUi6
JNNWBV9AVK5fxePeyZfxxgIZYP0bSvS5XIzqorM4s48rVZSPVtPr7rKyDSN/D5103nMlHLtqzONE
lz3qMj9O1YVH8TDtXyHuxqQKLcJbtF1P3wsrHWkatBQax46SWnTCFMAf3SquPpqs70m90Ut65+ct
b1zcSufdpGHwnGNIAZXSEUj6SGPj3SSF/hEQ4tsTUeQH7wPchDzDGBfcyqoMg32IoJVvQ770iDXG
PrcPulv5DJ0p7EkKWHLrKray+nu3qOqmqAILJXIfqPQwas/9aobW/Q6GBNQBDFnb+L/X4m5VFjTY
6rJKJiTMzQBPJKr+tC3LvvLCkkWxn9YGqn+pbUqmy5TRQZcGiYBa0/Upi8m8TmLMt2zjbJgiWQBx
eRebhXWhJDjvu/EbXPhqddTzUEQcjQIFEzAQ3iuMhaLIfs6W69zkJggQ19WK+tp+qRp4yJwchjUi
HJEbxActgv9esKK2eUlhXV+WN1XkD+GRZku21XaNrWhvmLLvLEdtm5CFJ2/nkA4H7T8xuh7cxgSE
11dyuZ3gkIpjUAPjna7Gqa8KUrh6JgRh5tNutGiktUuq9tKi1fPBRjQ6vpDB6/8sR1c8i4jA/T2T
Y/lRIEV7mlKLdXj1dDzvaXuj8LQjNJeL2sQ5isVirB+Ics43WcWacZ/6XXWDCgBbv0+ZJrXDoWra
XQONNCfDoGLAT7coFTWyUbPsDCtjlwCiT1/cUutPrdahAJOeupcAroKeUKrgdcK9Wz87MmQDUEPq
3LUxSkASlJ2iori1YOiy/HoAc8sZgne5FUY/ZrPS6ppNGSSoUb796viI1SkN1V5ornrcDTz+FbK1
ZFZb3GIFPX85LNtL65nqb7wlWqHrSX/dsYnL+tjDFc8XKpxqxGueykekMbV/3Ti1/pDBXJ7k01q9
eYUln6HjtzyoCdRnV6DIao7k9KHa5JhwfgaAxqgULB6qhNOwfqfGmZ1syLzyzmo4TQ6TXcA4tVER
gly42QaCR2Y5UyHbx2ng5+WLWCqI1JGsg+kUS99QnIFLN6g6lzF402kcrQk8Nd4pMKqEFAmGj8xw
ru3TkQnm2kazd5XRwsuHgU9/PqDlJPyNyQ0JDMJsjyr3fF5fspoOljMhV7c9N7WwaETn20JUAZoJ
cphZyPhommhqzl3mnst2qHw/sWY/fcvLLnyOmWDf4Fq79zJGC5I4XeXd2FZN2y1aahWfqtA3L3/0
jICieut91pXVZ2m8/mUwM4qWyasMgVI2J91xaEtOMC9QzYMIZ4+vpAGl2gXL7FwDZ6Bw6pHpfS99
vApJpPrw2Rmg1uq0Yh8LwU8p4o0QatTIh5qDKT35R4Mgap2+BD+9sEltY4QSHgEPYrbW5bQjY0Qk
+TIJ60SXHQqNULPSEYfY8OsL0Jh3rNm9Oa+lwgxtDzxsrN3SodASThNtaKXFR08zpj6FMyNQgCDw
koO7NtxT6cLjy4mMSR/Y2HVvhjwwczLrVb6uBLT8KBAuN0gXSme5m3ivI2zhCCwSHAMFjE7eqArH
fed9plnge5eFNwQ/hEK2ugMkjb/6kgmSynrLTk/iwnhQYoWangvyKovEndW2Z1poYfMWZhoCMwu/
qr5znV3mN+LNw5mdJzVxHJtatglivAgW335CiZ+rfqrfyxR8fs+eIr2kmKtlK1cG0tqJtnOulo5V
69RAe1RJGachAs/ZCoJdDYHtJKHduu+uajcVIonEGdGvZYwoLYUOsXeqloWfQD1WQNB9oz0orFLd
+Mu8PFrcIvNlrodgEynXDmW8loVCX8smv4/82ZF4HFy3PEDYqavAlUB/wPhkonHyshn4fW2BoQIU
TpDNnHArUOzI7R2K15rdk2OY0MBXy1mKYufwvV9OKnKab4D2Y5FMrh4vSAsD/YSOJxdojhyPnJJ0
isYDqfgygH9DVsouiGyatOURrKvzliFmAV7MenDa1RXHpm3zOkG7q9V5URp1ZbPkB5coyjvePg/L
y+myLtZ4gL7o2mPZD0RRU5YkvnJQJULQ0qgGuLOiteoPUCup4kycA9pbYQ3rQ0ingN5lQ6fvqyUT
T9PQov6X4Ta4o0WvsyMKEeqIUcSfVei/aPNysANuBxL4g2dFzLaGAEU0c21JFIEZuPI6Elnze0KU
6dSeG9G3CU8LO35rW4NmE6omm9LOjmdhVnb0rCfjelQ0SwhXnFrivufQaxMH10S4V/aMqbgm76o9
xYGB1N1EYnnqeszGeDoAUxieNonIOrTFK2UF8wuEZqGOSCFzjJdekdHbTDiDTVH3oIejSUsvS2rQ
kHCPkF/CnQ/1imQqn623zg24QPk6cUeUWRCel4LQjevetsLmdMxt9aNZNCAGGXkp4d+mpO/dovj0
1gaL736gonI+0zrMEc/zLjOEi5BEPbxO/UJBrifySz9EDILgwsV+ELtlwwiGm4SUA0F39U4gFcpv
vVRE3O7sTeNRua77DhBke9TVBzPsP5mYE7rbDH1UWLlkHhcEZLUJ3hDxDuDBWtQ6g0R7WunxZ2sr
VDE8/U27B9vow4tVkaW9b+YGkWmajvRjzxtJs5e+T+v1GJZbs282kyUhaZWeGcgMIHNVBrrdFyOt
z4lw/R6VLVTi1VANXUxAe7P12buTTeiuXxSEJ3EtyL1Nc+S5GP2sQ0/hZ0SKr/znnRTN+KY9xXcB
wbjGhuV1hgTjTszPxUJGNGChsPq9jiXOnmoqfUzY/dpQ5Sr6DC2TM7j5xTJ4ubudFOXnolxSz1Z2
Bs4VKixMYpcN6qIaCo01sDVFin6sl1g1TIi2siwrwQ/Tjsj35PFlX9pIGgEI88/Wvd1XM1wCSzba
K4aw4Kbh7Mgu2DQ4jfFLZPJMe9oiOn1yHEQ1LgAkYy+pcARsUxErZBpyH8dm89RATTMEs5apXYjj
m/CUDpj0Ye7c8WFSsV8cuC6d13ZY1y+n98tPY2X2D9gdojE9d5AXxLLEKWtMSGN718nvcLVEoZB+
rdSBmg1q6LupDar9wv+PDnQHMcWO4LjQ0DBteZ8Om7Q+1nItrZ2a8ox7L+2jKkn57+UBiXjx01dL
AU4Fg1ziBUjhlMsmdJ17LQdfHAb0f2WSdXaIOSmLixIadOUpjIrM9UB1Kh0gEa2nYJsNlu/gOeA+
kUh7972CVvIvKNz05I5PNHaeS5Sr8jRzUjjB0bUNJdArQPP91Pep/JSom5YEWRTCYcsIwf09T+FX
mVZUN5Dy531RuxDpc43GGJlGXXuP5CaEIftytxEb6NMo0i58Ozuodk5Tgit9knS5NIos+TZTGRHl
A3EjcNPs/77vB2R165aV7RveB9jd1UwMlwXcC4nGTMxN1HHZfcMaWJpw6PD2qLl7iYYgohVdG31F
Ynn/sLQTDPi32ZhgAWRQiSf75T1jMn4PhAyem2DIL75ZSH1cp9vu7HpoRkqAXUibjO0KF6Kubr+F
5L1YiM+YIRoSNhNusyDaW2GJAaBY6NhkzynMceoiYOJvo8JWZ3GAAMhN4L92VQ8e6iJkr5wTWXwn
4dbrfVqRlrm3MrU4+9SHMtm3fiehXqXnvDOYx+NRozp+S720jS7qdCQ16pt2x5qfT2OxzBZTnjrE
DjHiLQM6xdrXo8XgGMYX36qsLC0xoab2I2TLu6xr0dlDB4B/qckJn7514Jxkh07hPu31cEmMYLNz
amDYRADY28dv88JhnKq5OjRpHkxYICAuGTt1WexQ48jjsgzoZ7+19giFPPKZ4k+If4xRGYZ4SYgw
aKNMn+YcfgSQaciz5BvQTMF65FWHIsy2AWptUHe3FsjDzqrVmhhXmWsVVvHB0el6acd99hbNPQE/
7qDGHzX57S8B9ReUkZDE7LBUiGIkonfl65WvKy1A08pmOuaoH5Oo7UbEtHmRnS+1iN+tGDwTYbS8
IZK8xQ7YuPIN4TqsN8g+W4QodXOR84tpnYdKGk8DcOCNHqKVvonG/GuMuvpVErbqHV3EomdzvFJy
863uHKeL8C8ivbI0g1dv9ZSZ1zG5Hj7bWB+RPVqoYkOt0HPIpJ578fgNveho+dBFtINngpiCua9v
zViol6ZP84cO3h/mJMO+dMyB2m+MGpHAfXPiMGfMGvUh1KjnE4AyrveQ83ref8sQRlS9FvFhdvV6
RTcB9gebS5/JyRbTWWb106Yw8Kq9Fzk2IFY1jRe+Bb6YVFGIwtqXS42os91kv2wl5e6bEK1tHKRG
R/LPfOhdT9UMWDrM6s3fVQC6j9J/UCB+ZL12DfltyzQ0v7EQu3+NNsWwi04bYJh0SXoKuFp/SeYA
cRyMyFY6A2UD6eRC48DySWtxE6Vsq+PhdiQni+PH16gBCrSJVdV8DUHPrdP6hf3drCTRHgjhFZey
z6DSAXvgQbDxEcPrNWOTwJn6H1moIpSLbhE8/MYF/fc/AVN8FPsEpxAF9Ydx/s/pGF07Ta5cgI5p
uTd/aOdcO7G9MfosMIt0O8GHp3EeiS2lfe2H27wgOgEgzotvfvNS/mbIBl4MeBsDPOwYg+JfgjpY
O1XHmbTudYC6bz/0Bt5X5chGIIK9gGp1vGfxISdjacYUVq7xkYA1nLhIhWnuCxpGkN8EyvzN7k+7
lYORPbIFIcwQHFtmxJ/s7LNLctiyZAToBCy9MJeS65Dc3OVurXP3U4WefEDdEKjDUqYuXRh9S+0O
Wm2069oYgEOXCeo30R2/VOts37uQNgWSVG1bEFPt/+L3z/uUwODZWvZQrfP6UcaL+2CpWnwg8FGf
yxSyLCnWREoZxwnbUYZOpU4GtgWIoFAP702nrX2YR5spwHPtXW1GFGayDke2HK+yeU89H0w9zpdt
wJ+K+laDnYbczJVfHtqKg/WCK6a816msL0W7kkJXmGq4TGELYZkjZ/j+m6/H9vH/xa9PS4FNZYDv
2yHxs+EvoTS0OEjXazNv72RRYy7juTJISFDOSa7eAWH4FLS2l/TGhn7zR+N8inQMt0UPZASnsMCJ
7Xb5R25Z7fNvXtuWFfDra4MZiJCFYTIJxS/5X3NIiKRnCbEf1jg3J8Jszv2gs9u7vLJDSFBd0VBG
znIJLNV4Cy0S1DFyFTpt+WV1VviYeRH48W9e1t+fKFI2tzQon3kp4LX99dsrAP9k1Bu1r9cVjsCF
xyLdILfWmVwKx7A1AGtiwxfMULDdg+R+RwuGym1knmGU0v98Rf+tyJOb7pOAh+Hzc7p66/7H9n/9
2VItgnxv+l9//UeCOf71k7cIkb/8w6GZiknfqc9B339u48W/Mz22/+X/77/8VyjJo+4IJfnZqgaz
y/1nVrTNX7JJtu7e//zzz/9LmAn5HG8NWQ+ff7yis4//+R8EHP87zMT1/uHweHKg2cSGYOzjE1g+
x4n/Ef/GJQeZqJntuCPr5L/CTHzvH3DWkcPBDN205Yz8V5iJF/8D6yrd43QCeVsCrvMf/35hvA6d
oXX+5Z//H7khJFQTs4EUSrj8FheS7ZevrY1gH+3FbDNAo/A7CFPa07F0siZFGxxADjHoocyoOi+6
TVMDbVa4/oryyh2i39ylf80N+eOlCKpqhO/ZPoO2/+tB6/VLP+LbTVQ96AP5i+lBDcO9jrLfdVr/
7jf9EibEQWd1TcYt18TOeILmYtiVSOzvyyH8XR7Z9v79n2Phn3+UQxQcWI1HCPOvgR41jEeFssJO
MkJtToAdl4S9HrEDZWwHlIJqv86j2ocECl5sm9vrn76I//q8//z5/t/+0j//+l/eU4PatdxKBgiO
xfAnRB8zo6v5PsQd9pujZvtRf/tLPcJ68BxQKuP8cnf7epYLDQI2hJwGrA0FWNz/pu5MluQ20i77
Lr2HDHAMDix6E3PkPGcyN7DkhHlyAO4Anr4PpDYrkaqfNO26rapUVaLIiEQg4O7fvfdcgviWYJAe
kZpPmHf1x1//eP/tNZnwUFUB98eGv/jj0w1BpvD8lB8vLwrmSAT3wQwTXH+zCltsYiZap1+/4E/7
vb8+TzYm0vYEOQTn50q7OenmuhgzQqpCN6+hM45XBIKWfN9rE8SHxuVRiihRC2dHi3nETCIhCMwc
KdTv82JXwYmJBm6rysYusWvqellN/rn12A+LdVcHdtLetqpgMIFHrtF3Mi9b+ZstzX+7KTDT0EDg
hR5Y9J+W0bKAc7N2npBELQQD2AIAfz6lDEyXKS7efn3F2Jf888agMsYG/LFeMfBJP35IjIOiqebJ
A2VnwMmDj3GKNjgH6nvvz9O4O6Yt5zSPKM3WJEJeSb8TekPrEdJ2tsSBBDnWxGbbTj3+EScd2ivH
8gK5MxL5bjMyUR5OTM7cetcpRFmoCcP0hJDLuIXr3jzrCTP584JQhVUqGcE/5gR4QnJXntYMtVrG
U0yhOeM7YX1Xp1UxsS6vI68dA/KZgSE5/o1sKdA4QaFQDf0YHYNEGzdgdqca6THOJzKQrogWTttW
XSzvdTO15aHC3Odfq3BUuIdgETwqX3uQhZg1QmqpF+IJRZwFW5ecz86mcIkp32KFXxwiTKAWOodJ
ZR924YMzhfqI2uUDT3R6PFj8Zxh3xJGHcS+EsYodwY/ibbC76A7TRczWTXntsy9YZK5xnjX3foEp
5Tg3Y4MsWC5kBoY2mbZ+VopbqfruE5fJT1ZXy/g1dFw5HxADM7XDaIhlmlSj/814KXK3cUAAMJco
+y+BN0usLWPwxlAR9QK/RHDR+sPyhdjNMmOAadw3mHLLjcpN8s2ZhbnXjZLca11cvBdu2IQ7VS/L
mleYh/uhmPBLVU3rv8wU/JHqaYL5MVc1VKh2aezHxbKSZE+BpX4EthE+LFJzoUoOllR/5BBrGRSV
y6n1m5IsLtoJ3jE7ZFw4h/2AoU1R40PoUybY+LSWXzBAxvlxQTX7PhCQyHAIW8UVXF4866YskCWX
2Zb61k96cYGWY8he8lx8YKEkCknIVLDBbGTkLS9TnNj6GFiYEC9SApveRRZqwV54wfmXHzn05M/k
pfGOhYnXj2yvcKoytoDk2q9bSsazkdeeaDzy/LMHOLY5SN0HjLWYQ+HPykBUsylrujRKscL1mbgx
pDlJUDo9p3hP+QHzt6qb7hPbrgWlD6nuNi0PM8SxeN2PUnxbfnHTIpv2i8oxgWHiRJGMZj28tyYb
uwOCx0I1KL0zMx0SC2JOjpYdbfJBDs8ovP28BYXC0GkZNOG2hR2/xKor+4+yixPnqvNgMpDkR8LV
S27KrcbBc5NUKdB4RsAEblWQBOYa5U0Fu1q0whw9jJnTIaxa2DadG3Mr4D2iywFTtIzqSx/rY/7c
dJIzCWyC0Vsp3l10xD8Uztcx8wbrmkHMPL9OoRvpPSAfvzu0NUOXb3Gf5tOZfCz/2khpgnE7CzmV
nwVfMsaRuCBuGCpU4wuTLFgPYhBFemsr46Oz8EW59JI5pUYgTkbcAp3lvvo2tVabhek2HC6KB7f2
wN2Zbu2xrSh3xvzlbDB3qOGGWyB6tdu5hZBAU2nE2NEvctJrcbScpwntc8u0jjs4iKcSS1TqPSIv
kVoc5aoAyla5d5phDFpJYa/joGzuAXhQQDSegoTB2l47Nk8QHpqN77z6lpveyTYxn3H8LPoNg2SG
q488c9y9N0GgGFY22Btq+5qYdYdnVjjMVS5jZq/yRDNKsMJY9EDQc9OqThCWtGtHehhdrXHGw2oT
jCr3Kslc4ZxjVAy9y5IseCrJDGlCkItkFax9j4kBa4m5FmNRUT3gtdyEo2Cas4uJkoZb40zDU+dR
Q3qqcmdiRohgPGyZRGXuxpNT8Tr79sL+ExWD490wBhQVumNyJONYVNdeDzPz1M9D3zwydEe4gAUV
vBRjoJ/Q3qIry1HpNcsQmiyFfmB+F5+cZ6PG6ZAWARG3hM5ZoGlc10W3zz2Iy0ePFETDiEz7O8Dg
ATVTU1V/4MOOsbngAZ8NLQR92vbPq1H0SuOk2QUm1C9AuaFrJUm8w5iyV6If9saaSN51002elx+N
RwEDfJBA7WsmXLt+UAvJ4RJ1GG7QAbc9nDXmVTuGdNIgrFXlU59pFAV/dOzLGZ8fefsCtyJCliHO
kjOE9twyRMpMB/9EYis7WCqK3pASrQ1yxb1umdKfKje8AnQeX9tqkPsmtYjLpNVGYZm+mCr7PTZR
sBelUc8hTsgNxzNzCq1cf4ACZ9rtKc2Kiw2XuyDEKeiluj9gJ0gP+D9OsexeuyVteOi0U/jRV314
kE1ZnThgjedCxeWnCCfsyTSePlYDj6hp8sMjUHWeH3JNG7Te9KWOmteiiMuTatL9jOy30YJjaBHG
uj1If8qvyUxTLSHd/hIp2rV3uRO/g8x3jlVjGnoQQhl/diJzZuwan6gb+BKSvkIMqJx3tChrO8w4
xmSfF0cQSStGIcd6RsUtvCYTvEJ3b59cnm9bNpKkL+aFAlHd9BtXjt/zFI+gFaWXfd99mWQMvqcj
v1775yhp8qMl8lfmRncGdg4wZNbjYr1WRVkOe5grYkeCeIxW2YQAVFnrM1Yv+5D56QX+2icBYwi2
KsoVNtfuYNDTTrlHjnsuVidz1rnbzNLYd9kFkMagJvstzlwUcVKEM+Em4d5ARCAL180L6XzQGTgj
NdxmXXTvHtLiY40Gn1EhOVAOoeIJW7ZM2jvSRcFh6HR8Zs/65PrSuTGZz9oiuvqWrpULlUWnqqV6
Meybz6kRN+jrF0KtU6zc6YGmkSpoEglirUF5Gfsr4n1Yc2Vkbf16fYAAApvzHRvdq1bX6Xf2hOFn
yRRsV0VLvE2DaNralrdc5kvQg7EaxbwllYuQJIEmeATXcIsbVl4WTpR4KFEzaB6yDsV5ctgI+Ma9
HXP5zR75PbCmxcmn3Fs39neiewe2Y8Nta9GWAX/yiL7Zb1ur+hKHuQJ3H3Yb5ZInMol+m/zeOntL
ek+/J3tKUGtMQkSGUuGGJJuCpTy4vVQkR1CUmcJyE3X7MZj8Tb2GCEwvSKEPe7Z78TnzjcDRFOp9
Vs/3jaeSQyqrd+oZw0ciaBdFiEplkRiqUkn0IMbeiJ9zkO2HRw8mTZv9o6Xz8xDN2z5J38haPs3j
Cr7s1CXJE7Fr0+SjylnAmDIQR+nim6q09kFGNXmNl+2yJZttxWxrEFG+9B0abGcAHEi4i8e0YD/s
xmWI5jLl23LGlxL1gn9YJ158RJGBoTc3WfCGZDjs7Hn+Dico26X1vOvHakHs/txWLpMj9Kddj2Ot
abETZXJ+9+x03GPb3i9WNFxRp8EDlR5ujx2vIdRKeqAkmfccThkdPMNsqWOtXI1gGmDFM00HeKaa
lAWgMIloNvNJRy+7gc3hW+InLn8YAHqMHOCCNtMwJ/dc6zzchoXi4TZayz0xj+Rxzqb6NTUBXGLp
Z6DuqK+rIqZaKeXx2gj7mxxSZ9nkwbjGorjVqGHIAnwaMalE1CUG7Wfc6TD02YAE9dlJe2pOfCSQ
8S3qsBgd7czvonO7yOEm13PskeX1mrvCxuy8JS3kAgno0wvBEstRLg7KbKOUmM4obNHJmvAObRcK
TbhzerzlGy9KXXB0IG+2vl322T53XfWdy1hK1oDa3vXpDDdoDnHaqHj0DDUzkuT/kng0HmJglu/R
OHkCxzgps3MrIuemZ4LDZWQS+pTbFWSTMpXiAY4dsiCCVH5jD3NfwExwww/H1M7yGDNhEtzUPkwX
zwkKbBqZT4azVYzfd25kkzJbwpitrSASvxDIAE2601Frv3C2fWwrCIRb2H+8Mdt0EOWhXNDTyOmV
/609qn9WpT393pIfBHhBDxkY095qhyMVFFh7AxIGZ8fVzXuC23pv/Fi8DJE/CAzjVv9qIqnUbppr
rpIkRRdvCEMjUbdhElxlpYsfZBFa8bfx2XKna4nq4jsjcrecsxcsHNyojqjlkxNOrF4heVpUqyDR
5W6JY/XeU4HDtZorHJ1U3UKvmCUhoLmLvD0tQilLQlKQopD48d4lWlmAMcVpT0RU5pGcmdd9i4XM
3itT6/sosM172HjduRyB0nFv1527lxjbXwcVs83DjbIci96hdjbHo0IO0jAI2whCf8M2W0bns06z
6NWLIx5DJaVgPG4La4364kV67lsrYKfOjak3pVuaB092zddCV/jGZQIsAOW+m68ILDE78xZsJLgO
mN3vo6j36qPVOM03RH3v3YZ58eQGiHEkgzwYIZn2qd8oaO5hAjVahgfXNJctX8XafMUKh+lhqXvM
ukOgnQevlMP92r2VXfS8yENp2BNsGPpY+ojnuWCVNAFREYrj8QK54fI5rvzmHhxwS22Nj7s2bkT3
RZf2clusTqT1W4YpiZxK90SYDpPAQJ+t2XUIUTnltaYUu4TAEP07TTBBcVmWBMIG1Ld36o2wn40T
dgQotTJgoY3ht/ID9USDUvANtMi596OLxLzxBtkTC21xA4YLoQtWF4mLn1jFXB970ZbPE7t2SZK1
qr9aI91UPIjh4WqorUS+lrppN/CHwIOWZW1/BfYGnhV6nCHzI5KA/nF6zxZCKTNbzmUxM64Af56v
Mox+Ztf6k/Wp1KECPrKQkd6qkkEqJBAEk8NUWGBJq6IMucjDzKnJB7VY7FODU5WSCkIRHG1ZLlKT
JxInTek/uNWSh0Q3OvFcztLjj+1DPBTL0KbOJoKJOpzSAH/R3hKqPesRw8phxqhqOMQFDrGcOXFw
/ubDdFjoBIcypUUEsqvE70F2XuQvVhNBqJZr56xkX4ppxTcKMiVNOu2u60L6aBu3wioTqfXoY6li
+Ra6/ZgeoybG8cxUxXoIacMLN8QRCBuKWMni4LfKPAeWwnyE2V/hfzF1d4+rP0E5MsxJT3RDyepo
ozvfk5uIPGh8vR3v1Z92/yEVzIV1scq/0vQ8zmNWbs5j+kAoBaetaYPwNc7AF21B1jO+SDBNjPQ4
xcXHr4daP4mCjAEj1w5X+LfP4HEd7f4400KIDoh0Y5It68l+wE+ZnyumPvR2Ro3ZI9nlp4FJYb7n
ZEx+FSfAYdTEblZX1HUPOMI5/Pod/WMSyhtaqzXpDqaazg1+muNnhGhA54LRRYH+pLEZsx9v8ERQ
rLJn/2Xf/euX83x0C+yODOkcZx0x/k0UJfGrgnECPQc2uQBmSWcvQJPsFITudxqF3d/MedeB/A+z
5chlsuyEwNY9Cf/f+/HlPMG0PrP9bDcsadx/9Pjt5hdTEYH/EBgGkWeCssJ0OAT/fn7OtIWNMKMT
T3r+T5e1tquG0SFKwcxzG2suhqx5COwjvYrmN/LHPz5BiayJ9M3NAagn9H8SJbBYFsu4vtSk5uXQ
VW6xI2vh7pwhMKeuLpP9rz/C/zIFXn8oYeNekAFWsx+vqRz70vbXeb2QFE/ZVOxd8l3n6WtZ028+
vn+81NpJQ4rdASSFbG3/9FKua6RKU3ITtIcHGHTZyNQ+JwF3cfy/ujb+lbx4nX1REAm/Dz9qiX/K
Yv8RGv//EyFRVH4lQqphTD7KH2VIfstfnQpW8AdF8QHVCXzUHu7P9Qnxlw5p0bcgcDigT/ku3y+b
O69u1JD+7//liVW85Abx+aKvyjtSAWOv9Zdc+w/uVHqDCf57gmNc+G90yPV79J8vOK/g8O4o0qEA
ik5kLD4/3ozsmMrFs3O5TWCO3ECJyu7p4O4OoU6yi6rOMDy3K1Ozq4vs2h6D9PFv1+rur1f6u072
k66zfhHQX23abrAW8DZ+Vq9MC+U+ZYS95Z1aJL4GtmAjAKYWYuEZ1y9z1GZmS+4NPamsypIcShi7
7JdQs7MEWLpcTn7QvlRz8AmsPLuQbnLNk0hyvRzBUPmaYJbc11PwOw3M+dG/s751ViA0N66bxBHi
/KSvdCwpiLwcGIMAd/+JsgBY0jQBc3SYGXa+zZ0YywOQMkS4ISYec0alcorLeRJ9/BtpaV33fvgc
A5AhzKpDh5Vofaz8+DkCtuxLrMo0+fo+Z/mkJr58wq4ehNu2KRhYFDzJ862TZJGBLWmzHfr1B/ln
EcwP7wCLfIRzKPBwyWNe+Okx2s0zGZTUNdummMyyj/TI1sqbx8I+TADKPiMRAMF1PPoxYKUtzQHa
vY5PKqoG+zi1VZZeNOwg5oOwKL6DrUQHwr40CQNnL+uz/lLYxnS/efb/Wab2w7vGGBDxtSQ96K9X
j+/t39dTRuV0kQ0YyDo/BTaCwQkAcjVFFKK75Zqf7GAxpxd27GloD94cecx6xmZKCL2Cp38omOT1
+wENLYDpBwdnY+VdNrz85uKu6+xPb5PbLaDii30P3Vc/rcNhBFODDhGgyqBlJk604fhoq4bw3mjj
v7JFNzhbRfhCnPLFEulNC6csP04JcBam4ks37ftFgUIIalpNidS6RvymbMn9x9cBI0PAgg1ZggIN
uboq/n4puc0FHSKi2UaNn6jbsnNbtaWFYZ0XziZYdn47N4dKR0TZ5Yw5BpW6ZBJr0WF+InXA8Qm7
cHixNPH4uScxeGDGWZjLzieW0uVAmgGnK3pXhy4E5Oxra7diP7ydopGRXCFYQ49RUV7pW2SE2D8q
Fv34eRp78yyZ/PjQZ9bzSDBWdKT85gP6UWtdn9QADCO+euv5XQr7pw9ILqWo55GmF01lfL7lu5LA
GLVtdsrGrgjpN3GHTdIYL9+bWdivaajdKwVpEAWWkiomGoCF5W/eFpL8TzeOXHvEYJ65nu/jhvh5
v4zn2DBGm4F5g+eTZ6cx3RlnJlHAiElQ/RmXEqd5GWf1eFlWw7kmtJDvc+MyABzCu6i2YyIzejJn
2ZYTMoV16HOlXkZ7NE8YS99gPbjnEuweIm41Oul2ALyx75WarqKBJCAdJhuk65oeUzwRm0yQKsPR
PoD2U/keEdJ+anT9FSD0iq4oabJbgptZEULfMBMD6AvGh4GNIYzbmT2K4LZxvOGxlRDZVDl/1x2k
AWym75OtZnbEKJiXxlJ9vK9azz4JlZY7NlrVpQoV78Sy7UMN+azYcrukXwtlrXBIqlrXW1WG+96e
iM5YWUdH61xiuib8y0ZtHC/maXpY7Mg/0pbjnZZ2ah+dIHlklI3FlzviRLRyufYmCJ5rlKw4VMS7
j+0UhB9WVzpg0dz0mr4vB/NyHLzzKL3oXeXtJOr9aW7s5OTj876YOubgOpGwX4gtrHxIP6EMp0yE
/9oFqMakeB+XnDlinw/1GbZWcnTIcxyqTKpdNxNBk9DcHuggfY7irrgVWOM3TsYpeF4bKVRFA0lW
X80UWb4p0uXvsI4IeAKzQOqy82GxL3yDQf4ionzl2wTB/2s1cL6aIAO5fXHsywmmD2nSPWSpCtrn
8J6JaDrYY/3NnUTX76NugvYOw5bp5WwHC+FWlX+2Fab6Lc597TOGifPvq5X/a8cZ4C7yxuBVTXH4
rVVLPWwZVJJ2G1LQ/nmQHdv+mn2H8KrxHMilxkS+co/t+tL2e+aDjJs4d/I57D1PuIzA8QjusFWg
tdMCfW+GwZyTRcVn6FRVc6RnVd2QpKF/TgaQKZYI6ViTg3f7MNhZc1sfhQ7SF3dmSktU/RJWjWGk
Y7yLpEiBQOAS9o6jTuvzoJPytMwtuRLLx+7QdvqLLhL6ikq/Vh94j9VnYVzBDUoP6iHMRP3oD4xY
BsYJYHLZ2TCjJDf2EdXIC6TwABYMOBHCvh1egQsKBBLs9zzBHdadUFh2s+W8Yu7CaGTYjhco3HRj
2TI4L7wx55tU1P2hmAKpzikNL8cx95A1q+wtsXz3MWQqtrf03H3mwVqcjCe69xR8+V2nV9ipzSHL
mXO946JT8wZBfVvwgH3qcoxg0ywDxiMQw3b2InK1sUQhnv0MgmyqYO4FwYpbiND9zhVdAFdz0S3X
CcMzbCI27ZNpdl36UBmj1ItONfH6S1dLeF/UnR47M35uoS49O4I7lm4aMV2YjNyzhoe5rShcuShj
c4eY/2kYPQLwdqjODEEBwnN+xPkrHPOpgYZxH5EmQVwuIFrhmHhACrDOAl4mvmZGTqqSEK5Nqp4m
xhf9rqL74cSm5o7/l71QPJGfCql9gN/akmdU0eSplHL6rJkDvlE1HdMA2QMcq2Tb3MzaWUhcDPxl
gibAzHhWX50GjAsDnLz+NBSzPs0W2hAXaT7FCugGyYKYYbVbq/K5WKZ7+DDV7WQF8+cVJLTt5uEz
5t9vEYjpYtO6VnrpKrt8rMBu3Ywi19+nrLPZ+xJYuLI8ULVxbqWnPlyCk1hcPj63MKHZIbLV25h1
7rnql68qI0PgWUPzgCPeQP5zw4vMUhO2oPUiTFzHL1VulrOsKsqeMT9GO1k71X6CUEDrd4y/2FMe
lQYOrbeOx+DdEaTCN4umSGDfd0P9IorQvS38FGQdFAxMyX1wcuy0uBBx++HQ/nKPKyC/YEg4HZGR
5QF0BK1UU2DvW0O8bKxV/xLXbXyFMCrOgEdmXB16uOvKvrjtB17N8E8ne01pBayUFNUNDqxE4z0m
Pc4fdmDmNSvq4aZQlYYrB93HP8RERJbDXGTdbYgDY5MpM6gNCbfkG1lsTJatzXMfkMNN0HOQMMEQ
7Qm9nPhvurGX8hvGQn1d0Xe9z6pA3Y25rqhKCENI5DlASYYh2B3qnd8MRL/6KXjz6Dg8ME9mRld0
OFDGODakKu3ctegm9h0OVvo+UaK49jXGR8cIuhkaiik30F6Zz6FMZWfcQPZLx8HsKm6s4IrBPdSj
OCW7wUuLY4ntZ6/8TJ5Inlpf8E7SENOIM+mO8IId/0x8jrwxqzpPtA1hD7UDCZcj3XMOUIRP9wVq
+GFSoXhq6dVZ0Na8r1bvRldhWoGI94ZR31KkdFhV3Nxqx+e+qp2jr+3gqW18cRimdjwvRSPeZVQd
eoCWXJYB27cPooA4tajvYuAvRzah06dpbJcb9IjxJvMTjElJ1p+DFk1+07UFVtCynS7dbJlvsQh3
Jz10q8/EERueAO5lhqqCjax91UsUXYC4xA9mJE6ANqbEgTAryk6YFZfgIbB3c58csTvVF17t6lM1
aYsAXUm4JxPiWxt4BsHPlAdvfbYgN1IMQoz7iXQGGAely+BoyPgdqtBrHvlml5cLtrZ+qxQUpJAd
OJ5cF56/tXj7ufGtFxL+9k3WFPLT5FbyhCTgZHs3jiFwxBPzYfLTy75D+6LQvFEvXWK7bxbpJAjR
YK6+ORxM74J6QVHtqSfYe9OwBjtDwDbae6yAJKKOxMdJDtFjDLPnfYTN/KiZDH43S1N8S6I2vc9W
Bn4wWAGF7aiNBBxBTeLP0mLLgHc6BwHokQzv/RAsKZ0m8OhdODwQHiLCngrUz7B+ZsJLrBmphbWq
yNrslNMgTpaUr4g7290jgNGek4XH7oJwnnvMycRv0RQdPCc6S+6FUGRdK7/IvmJIFJdC9Az6aUT0
v7R2huzlagruB5pUXoxurXsMHSnIJPxZ6FXR7L9hsSBaNVfFo3Z9PA5NNvtclfBrKnwgHjgqeQJ4
KBybqbbnO58wF0ftam1/wZNxC3qBn32oU6bRfLHKXRTxrT+M05xeQVZqHkaMqQ5Wmpmchk/Meqpm
JQ4Il/KTSEwmNzY4Z7lh+xc+e3hXKPZ1IzhY3KwAs32VDwcw9tN0gR6Qhy8+BtIDmdOIFZPxIt92
wzgTkGerKs8cOI5HTMkZRCcbWoa66F5nLThA7tCgTU9kY1nOSV62AeWm5XzH3VEkV1FGDRPB8CCI
dsaetX8gdMQDJxFhcxr7IXp20rH6KtyhPWkOe9+TLmCzOsKFvZ7GJbmrFqfYhJrUy0bhARx57kQj
4r8MEGPGur5O4c7U5A+ir7U9hCR5XM2WJ5HdJ1be9KplBHyys5w8bD5lOEhGaF4krPqBdQPhKjjG
Vtayirn0i+SR04H+ysF1FgP7mx0rT/OJJBWFQ46s4+dAhf1IAcNC7UwNpM/s9OLAepBW0AnIa7r8
Ohg3fC6hcd1MRvEHj6s4zZ/ZWB9gqDIoe/gNC2LZMnkqJi/+sIHnTpuZvoEjXhdSfXTZhc8mK0x9
ZK4qP9WFKvrtRNpxODrRHKldxrZcbW0QIh9ArTFVlk/sCIP3AKMHlkI52HjImr64sciUkYq06AHb
1Jghw0OA+PIAc3jdk4Tod0TgUrvemQ65ZNNmgpKVRls3mgB7CWPY4q+zyYy5KOI6fHY6d/IxOEY+
GOJxbK1tMcLVfq/x3V7xVa6tC9u2xuHI9mBcjvnsN2JPKAEk1MpJK4HKLUO+xZ8KsgE8iv0S9msD
COIbEnKZWNyvosZszN6d6ogtXfIwEzya8GDWs2/JLl27ki94TYZ8Z5HZyvaAJunrk13I5rg2MB5h
JAwRu3K7lPce1ao3s8EeH0Q5n1ZZ0kq4AVE5b3xsKtfWOIWfwEJaE8WWobuvgzp4aJbpIgnS4K6z
Y3HRitz6EKlTIap5CxcsBzNsrfqQRcsH9U8acRf2nWJpqAIn2TgAg17bVaQPG3Lf+2aiI2QcE/dj
4uF905St/h4xi/T4GlkNRkYQcvdZqgBh5lXFmXPEg9Me4WaNw3ZOFwTcJcQ0txYqusFhotoLbCjw
Xgszh1/1+18f+9cx7A9zGYJpkkOFZOqxqjLeTzJFhz7W69jpN7JrseIsKaefLMHXQ3FOe4yqHCWu
xKaBe3TMgw+dLy4mT0POgiVarHWjJfXKt028WN7eCYmsb1wHOQVhXuA7WbJh/DSKqQy2VmGqSxuY
muTu0AYlmdvf2wBwHMRW211JqrX0rCOPlmjmpDaWFE+lS0SDwoBzZd0vFP4WEjhWxl9fhH/M0GhT
ZbTN0JH7zqff4ydbe1eDorc5Q8Nnz5Mvng0IeqvjvvkG9D4B1Dyare22zj1+fTb8LOiQ74LFGbaD
XzjXWKPyW6fMPO7azJtufvPmfp5K8ebWVhKm6SFN4N7Pb87GHT60Hbu+vury5yR2OPgpe4mwHldd
pa9Axub0FU12th+W3G+Osux0v7W8jrPZr9/Lj0LTOl5EZiLwiZKGdEfL8o8DsqQVAq8GLidnnpFz
tbqscJTsk8AdDjQt+b+5OX8Uf/56uTUWFwiELce1f/pYPCyx8E4gPYBG+hisqX0Zgp7s6xBEH7/+
wf7rK0URipazlg//GUT4myhZJY2VN8kMPwGr4zabI2hkVWq2QwRN/8+X+lcy01NT8e9fakz/oxL1
Q+bt/42Qm1hFl/9ZX3poqo864xP5T8rtz9/xl7wkoj8Q9rBXIyCxkDjrtf9LXRL2H4KBMbd/6Akp
GXD/R10K+SW+CoCO+NRQd/lA/6+65Ll/BA5f5wihKkA8RHj9KdX2q5QbUeYfHpBSkNZhHEo4iTvf
xtC0fj3/dmuUJbWmeWqD8CJa034SmiHjhPV+saDCWF1Hc4gIbae6r5aMcOSGmKiEhmxNrF1PYU3a
5EYRpZSfsQwNsKkCL4Y6kuSUUZQKQyM4rd6PoFGVGTpMmTjdrVxcWNazTavcacirCVrPmKgkfSrK
eLSuMe568Lvcqmyaqzpwc/uhIVHg3+mmceS5M2J4DEeYrgVO6TvAb/1yzsbCe0W5s9rdVLU+to7E
VLecr/BsjWx4wPfQw9tUn8lfOCOOcbc28VUsC2Vs2FrOZD/b7FPjmy605/boRSVdkG4SAWNp/Zll
gEvkrE7vtP7kUe4FprDUegIzwKeOAzQqgbezkcffMrpUYCykwbHWYZ4lzODUoJdDK8TqUAWgCQ9J
AuVzV/e9Sa5LTrLXdDgwqCsyqrYVgNUrG4acYJ+v03HDj5C9DzCfH+YA3w9Rrh4IqoW4f5hVHoT7
immqd/DygmQ/W22oI7abrB5X4m26vPZEY97InrTgtTIls32ZqMzBRG1R2pDg6fmWzcP8QrPFLomj
udqprPd42SS4LyEBXbFLkKzuQwByALwtVQWVV2Dzja2HCp183pVe33+QgynRFRJQDNzuVym7C/pp
4Bx0tD34OGwvBBBWtjPoDZe51XfuDhNO+Uw9F1a9Niyvp84a2JI7wr1w8EqD/QAEG2VYzXTlll9s
v2Y70gEsZ8LK4n0L7ZfAbjybYtg5zuhf2sTeQU6oRG0ldb54yaql5ccxU/g94bBssztMJkrWlVWC
hLTQ+XfuAj0GZzPYQwWo5OhHHp00XQFXZ5Nwh14v5IEZHy+pDUw0yqGv+blvwwFGDGJwJABwocwm
M+H2NgUV6w0WlR2cTU+KSApzRlENDxwbGaw5Wdi8qlF1A0dI3v0mEW116/aot0xHdEEOWwb1TZNZ
61udwpGBZKrVU91l2VfwBj7tF26uX0EZp91uaN35aQSwgQOKcbWzMV03WCd6VH1Imrihv0ZRmj4r
Z5FYX2JIcsd4ogJ5N5m5/d71CcbXKlb5fc3mZ4A40lv3XQ1da5+zj+fM3geAiWNKXD8ZrYue7u2G
D0BgmrsE4A05p2aD+xXj2jBfQS82YhNlbnDv5EXyzHrvqXUQGh9THDfszikaeRNzNhP0DhNL722r
y29LRDmoIkPlf69Si4oNa+TXNhwTaEtspTZXifTcJ7jIzYMa5QiTWvbiXNQRDnzSYv2rxTo+XMlu
nE+aWBG1PVAQrtlEsd2GCZ3jqa1GZe9hH6/s6CqwbwmsxdEhH2iS2RCNascL0XlTscHm139tjWW+
NZArynM9FBGtLW23on0dm3aGCKtY9xmORd9vq17GnxpJlc8m1ktS84CzlLNN3ar4AjTcmw5M01sQ
DZkln4dJV3IrOAuMmxwbb7XvtFM8O4E1/x/2zmQ3cmS9wq/iF2CBDA5BbjOZc0pKzcOGkEoS55kM
Dk/vj7p94e6GbeBuDBtwL6urJKUyg/EP53wn8Lu8z5/JvVbsB5Gv/W6Kqbi4Q2Ykq8yucXThCTZZ
y/URCxiNlu6Nid/Cmfey6kFCG2cPM7h6tiVZJvrGwoO+LcWI9eLAIm+PdJEsB+h0gnMRlqO7rQiZ
Ry/qMIfYtFOgu9sOlSvU9NZkbecmA+8Rs2L30RSahx0RYXS7tQ2VXy9n1dtGthJ7Ir+RAISg3C51
JZm5kGYU3AaZljdr8n/rS93V4YtDbCy9m+V54Z5vqsb1RL8aHNrIRN1u84Z1vjK9Kd7Uwiwj30Ky
+Z7rgynhMfBU82uOsLWuIjfJtnIghGANCZOkNDOs21sqVCA5KigdBLGRDZ3XSnSS44wq046kD1bI
aIp2/i2D0H0sRd99zQR8XGVSsKtqvTB9axNlsTwrnTIAgmTwszuDRnIdEV3pfesZbo+DwKoaf/YM
JZndVtM9PiE72Q1MR7NVgjS28REWJ4vUT8Vowb0iyLcmMLuEJb5XPPGukchFoEfw6aoE71RGACiz
LJNH6VryU2LfKuioYpjSq3wE3L3qiKyI2Kmk+l1I7vW4cXPoW+sqsQj9HKQofUdM6m6megSCFSTt
vJoaFT5n4PhvAFhgLZuIqWZjtEQ7rvWxnG+sdoBY7prh0PB0GubPLAyHYyyZHbL7bY1xbYwT6FTw
Xd2tpjn4HLhR5UtdjOar4XShuWYv0kItHFywergGrec+m4w7TSfbaCWwbiA9VJXcD0bBgLJKbIiW
uiAqYBtpDuFnA0imeK0T//SuS4tlV2sNeF7dIncuxSS5Yua+tlrWXhm8KLOwpgsReXO+btDH9H4Z
ivaptyJxy5bc1bbcWXrMnCE2HrmYyvRoq15wqzVq3sRRbGobr0mJ+CvyttdxaKLN35ZhM0U+KsGe
v0jU4gsSlT7fMHbUrj1cGLC1cpLJ1nldDZMvc8cloY2xyELJwOdhzj1DZFtr+998jSBbxIziNSQv
9sKSPzbRQlSC8xXNxjEf0wi4Y0VOkR+4dnzvzR0pwmDSG3djUSI0vkBAfAqCCa5N2Hp0jdGUcd7w
NqUfMxaf63oU0ACtsrZoxCzeRb+CxXZLxks5HXNYxLskwwBLGL1Tk9HpTg7XLYAtoGGJWLYHIZZl
Awj4EpVl1+TN4rtZBZIhLNQSjQf2xLoc7jieOGqN1nwsU88A0CHFzIAFLiEK0WFcNidTG1kba0aK
CnWN77RGJMs4sbemYt6XRQUjyeHQtD4cYfvBicmKW+EeoRIck8i70OrHakPZGFsQp9mRbmx61X4D
PdwlxsCh9MV0oMRHr40F3Ho3wDmVhuHbEuxeH1MbETu3edYBkXZb7Q7rLHz0yEW2jnJ3AlFopIkF
p7NW/W0UaU14nGuUSIecvaU6N7O7HKXJqPyKyyA5G5PFtLKPla2vic8DTwcr2bgj0cq8czwzfRsk
YyegwG2ys/s+J+s7d4kTi6uSTysEODjyYW+bCzgcui0hpmU6aNdcpFF9qvMpxmTZujYJqXOvOYx8
ptDxbo0+Q2KAuBqY2olT2hdPSg3NsMENp+vNynZyMT/py8r3YyQhLr0qgV3VDyMYF5v7XrjF56jw
6W1s0pzN177MO/H6p87lP1F7LSqI/5Cx0A1YCFj43dt0K2hX/y5jCRKhOVXSkPfB/76ymhQdaynz
3//9d/mbMOvn27g2DA+bRsni2/1NieI1VdFS7aV+ZWFloHDIxntDdjweqRkTcocNUZ0dFOrJejKp
9fQGYVEg4+bhX29W/8tO9C/wlf9rmkiESH96Txbwy1/ALPfMPb/+3rQu/+QfTavh/LJdvHMe4ke0
vXSt/2xaDfMXmscF2MEsTSCuo5/8pyTS+eUuclmXxhRNxF+aVvsXNhiL5veH88Jn7F9pWllILKOR
P31OwbzodJ0o6gx0iYIi8K9dK1hvqRzy39ZTpedPJuPOD9MlNAkKuwcMyws12LNTqCYX65lHrEwG
VbZc27NlYiWNi+F3i2kRRYzXlPto4urYEOcrrnWLasfvsMX+bsMi4lqXs3aNjYwF8ZLlIfy+amux
c03BCHVCtYE3r0MlnJshBsZkWSgKc2dVOMl2Bbrvx9DtjBJTZ9lF2yGvAx6MVhW8iyrBqq4aEupW
4N0QTSrqo9KfiUImCdORcGWDusTt3MLexIoyksBDkF6Q3vThwpVrbZLksDMESHjA6vGjk73i+Dzo
ia1nRZUdTfA0pzQ0UWgO9eC9NakLvjewE4KaVJktVut0DIGc0/J+NkY74pQMWuM9QR5/lQTdcK6J
sTlLoyQZolM9V0o7FXm4QmrObQ9DQpObiuhN7WTSsng72au8WVGgtWIzNkX3koQhykpmEorcSK44
EkHmZHwRgKbvzGJssf+ijuPQTymubFqqfNNiuXnJQ9t6lUZoP0my797S2qtvAidWNHqjQ/FmN2ak
bSt0GWTNclOalYdjB/GSKOGMezAO2N6wNcMk3ZXukxe2J/juK1PD0VcYMYuin5gF5gMv+XhprOwU
VALfCgFTnrXnpyhqZ11b8QElFaZAywefsuUZ9e6C5tCNc4lvW7nz84xrei/KubueEx6UIb2ljbVW
5IDezfwDnd+jy853je5qXTH4wJONhKC/Muxu5+TzDQBZFo/eMdKMp6z9SqrhUodPmRN/WTSJSUgW
Vl+wHotJl3Zv+q5DdEmnEgcHQ5H2OljmLojalzolPbKgYBimXWPhGxELnhtxp+kVO64j/F7lZpDH
EnAxHf+4Gh2xzSG/IoOKdl1anWcX0ZFAV5/I/NzpLkMGec8C6pAEHuStsBMPqJ3Neyeby9+J3h7M
kY+gO4yjH8lMQzxnGg+BktmCht+oQZf3qR0vuY4sSohLZgiKJX/SXuBwsaSt+2+RNleOm1xsMJun
4seqSgz2Qzu568UQ0wf9MQpVcy0JWbFCOCeqxgd6bsSC/usvJKBtY3P2Iag8e8a7Pl1PlrtOPd+w
mD7pzwipN0YwPWeptckb3lO5+DQvhJWvZtpa0/UoE5kjOUTOaD0JCjp7dL3ko/3mWOo2mDtg56wJ
gexV9KV1xbgiH/0huc4ce+uyO9QJwGnZKPCw9MG4bNOu3kL/O2HuwRhPVqeWnJg6QDTTtnVinxHK
+F4L2lsv9rBt+43Fz0JvsYd5et9rj1H2W/TBCcoxQNQX4SSEX9a/JZ2FHp/IL9lyZNfeuGcC8zty
KIfCCJFmh0k0btVrBBh2GdDI6H7wjAcQv+UOHc+HpnnvfOpOCjQ1GQcEp9Qi97X0dkDShYO1fpB1
ptY6a3Xm7yZJINUtqOBt4MBkr53BXNnFi9N1BEKzuJzAkacj0UAUIwcWpb4q5h3CFfZNqvYVr8zR
SQGghOtJVnCC4cvuYfWsrF6I27jBwIYHp16XYXqJLXcDJOJMlOl++Uy72RDsAhuaPJ9S8jFjOz2N
IEbvRr7NUKtXyeCBwlZdTYQLmnP6zExzV0I/WEuh7dq0P9ize5/P+FzbYSs8MCrzjR7HRy+btyU0
ClLq8pUizxwX74cXQVUxMKUxdLMJj67JCkBbPHnbWjrHVDUOdGtOcftCX/4G73gvizy5Jz9+h8TY
t3LztpLxDWZuQJXnMHV3hGc+jKW8piO0bJQkNEPrqm7uZaLuhDYcLLeD9n/RQIeQenQ3LHVpnR6L
7l2pAiJN2zf3GQEJSvtmmPw4mc2dGI7egMaqYYJQUStBXSYFohDdbhxSE83AMJ7C+SwXWonGc9lI
4ht2oWcALGcgGOBSOJgDEsmadT4zXUcj2xfhd3adCSgIzXmIXLlOS6g/5PvgTQulT4DqojGEiyD1
OYXugFVy5bHMZu1d4X+tSHIoGBGv58Tc9iL4bkf7QArVPh5kcCoKjxRTG4gy1vW9rJj1KiY8MzSq
NdGDj9aAAzmqSb8CPRGmsBIdWvFhNybsG4EXdQj3bOR13LNzd8Mo69wGv5tMPyORWbvkrHcq36SL
mSwZN02fkzshWOD2H3Vsn0kIv9AY4HCet9ZAejVubGF/zOJA8NONHJn8hKu5vejELg06QHkkjCZB
Luz7yURBB+xoVvRuzh3kaY3FMh1we5MGNAoZE0VMje+4F850Cx9WUn2jEz31U8pQ1ZoRr1moceMt
mzyetmOzlTlz6mLTh87DYGXiGeTuolI9a0XGoL26YSjF4xer4GPf2K/u3AhO22+CspkmdB9z02+H
Vis/UoCwRxuFoEtv2wYu8tfJ2kKqJfG4KV/odEhuivULQa+OP80XDxMjPR5qJg5XSUpbtK64weAx
7/FG8hSM31HWvAtMy/gPCboVV6IbocFnK8Ogwewci3FteA49jbH54O1DqaNHJIRAj18aTfImpedw
qI1bLePLT0+63rE+HhFeX4PN4fIHvL3Ruq3dALXyrGVATgRRa2N9nrP9ZL60DGNOzYzsZbCvRtl8
29xwqTHDaKoFO+l4TQoizBWu1ZR+xr0xmmcrh8/uVo/zKE4hSTizO3kkM1zcUD6PSXogU2SbB9lq
HD9cI8bTUI6nmnBIoEBrLYx2tRkfkUyQ0khklYDviE1021u0weSTkfRRDJsm0Z8x4PzOIVgpfdo3
TXsNMwCUAcen7A7phHFgNu2t6fWfIVlxa9uOrxD5H8suvCSVjYTXSrHSTsaDE+J7IczQPAxxPTBN
YF7S2ufQROBKJEZs73h8oP1ptKuE1+foPpPGXW8o/cJimhylfhUbBGV8lgFrZYOiDrwvsy0UxN34
njvEOeAutqb7LAm3NTvjOn0zExf0VvFKNO0KBMud69Rrgn/MjnQuUnQIuLiNW2TjWJuL9NUuSPYk
6QrFAQsPqkF0Egx/YocwDZegE+Ozd8I9BKJDqgwkFFS2eUjiHMRyckZcga+8NdHmFFs7N0gvgcuv
jRfNYGii0Ffhme9Q6s5W+eSUxSqJX+fqOUraCdVLnN8Q68o9hXzMsbbhxCwBbV2WMf6atfJ6yInS
XBMzInjbnKMboXy28jbcx6I+JKTJT4oXOhEWizi6tu8HoQfPeKUZlSd7KhPG7sYKzuo6c7RNBE4l
DH73Vjv5eaG2VfiphOUjvEGdCNKBln65YEdz2tL7I30ugWfj1XccPqIkA0z6/EhvhJwztLZucwuW
urkFe+b4Csou+AWSbFg2AZ4wr0DvPKn6C9EnHLEbpZ/yqtt4QUGEILbqBIR+9eGO48aJzlK9j+Vm
8vDZLGnGGtAWvCnFVwC1IM1v2io62l15avUsfEFgHt5Ogzl/9R0raRgqpU2DjPSR/UEZkk1LG5H2
hYMkdpFHZS8mUB5TKy4xONWiFkRJsRk4oNFaL4zzhq8MjIIMhMLAGi07854JHEWRT4jafpDdmvHD
QkyPdmViv8uWRYlHUvG6GOFbDfKzZdo6afqDzTTemytEZHXUcSljjheyY2zIxA3YTvsRM5AlduMT
qeJwWzBEN1HpLJCIKQyOlvyy3Omtbo7mROWdkmGqTokbXU2GvY+n3r4tRrw084llyBcxpiCnNH9s
kK8GVDmFR6OgC84vBwPL+F5gO5d6vSGyY7OUMgKFzSIs7SOxHerkAWD9NrPzQzR+DNm4zxLzKiHL
VlYeankSl5svcDIbO8Z+E/xmhnXTLXHyWKWSzFonPZDgsjiFMts6DD9JId4a6g4wTZ7f8bN6Kypg
cnvsJ4dLBFrFrfByX/TGuhTFVZKLhcazt8J0O6tvM6Z1ENND0zpXKtTPLs/Ba4TzOyYyfj80FyMp
10meYFEwk01G2LjfGtrt5ETvRq+taobjvt0YqVhkfR1zZFwDHqoiAjLvTcZ2lbTPqFPfRqCT+zCR
+7GugkPqhKRrz9qNJ3sqGeaERvKSyTvQLBAx9DV5Db7UtHqlk+b0boIWqqV7KUIGhenRSBoAp7rc
qFma4JDzsDgWWeO7YXGFgwjdUE/GljNt+Yvfc4gnniE2On/s9MkC6LoOwqcJTv8Qb8hkIq6gTq5C
EETsPDc1I9+dArWGAFSCNeuHt8jlUS2KZj9T+eU0wKH+zsKP020Sn9IIEFRaTzljFg+CA5zTWkyN
gSDPoG+JYnXMEHGsaFzOouFodXG8j+2+3eMDhxtiI9aekqDeLKx4rlXWC9Zo+HPeAKNfrgTdmz5l
iqK6rILmyKi8O+EuMdcZGoovzXMbsvq0c5rWv+s22LEjIV4QW7A3mNHGcaMJCkB4SszAWrGOYlKK
lhorZD2eNZcwjyYrdopx5eKf6EfzZM/6weo9P23dq95qnotp2ucpNG8XizoAnpALTFsLr33PQ7WT
tUAmhTsRoLYiRG5tDt5M3T4f8K6oOxLoHFg9PumwKyn3uA78onHIoz93uONWEsSboPS0Ct05xNVt
1WJoAOXEBoUEuYMz9d9zfFjePwJE3YovklgxhYlokmlmQ++MTxHYLGgTMBle4xpPwirug+47EFYg
9gjTUFxbBEwFW4z4LtoybNsuu8cKPJ1GJtySfOzxj6ahRDuaMoW9WWaYgD2IU+Z3gKTdx3s2B9cF
2cho5WtjvOomh8OsmXp7hKwSCtITQHpByB/DfWiPgb5zSodQ+q6uqxtFSp/ml3NmnEmj5I7pOLwx
VEaj0jajMckL+HCqfivpYV6xEhJviSFD59ASqkFQU2taEWFhJX2PaSbGLfUQLe40K7pKwM/RS5LH
fD03BGqROpXXnP9/HtlNC/eZ6d9/O498L/7t6r2Ji/IvMprlH/0xkRS/bHgSaLOY/JmOu8wd/4BF
i18ke9s6/zFJxiSNVuafE0nzl4eoF/+yYJ6NjoY583/IaNB3MUTEjfuH+OZfkNH8uPT+NI/k1cG8
APDrWFDOTen9zVtLsE4hnIHGT0rOSoHVZuctMn8bI6hfwuvcCfIK0bapG2LadkYdH6ykq7a6SB+y
RGz6YrinnqI/H6P63JT2k0kaFxoY0iY0t802EdEafqPM5uDgtCEaO8j8tlYl4D7QT1ILvjIxWCuh
zITdLqrvUZffsqL8U16+d73imfgHGvbRpRrsjXvl6HsNWcaqRoaxgpizd+2W8rE/FPUbwJxhZXQO
kwIreMiV+Eeawf+YRuwvk/ndV3n9nn+1f5eb/W8Uki1z9P9aSHZfvcd/oauL5e//4/Nv/YIdyccf
Kz5OVlzcfJT/gBQY7i9WKR7kApuZvMFf+/MBWIRlhs4ncsEZW/yvPw6AkL/gruvLmJ5hmGlzoP6F
A7Bg1/80kEfLiMDUpIjUPYvYEXgIfx3ID2B8w6iOC0L2liEw2pBh3ksN+dYa/KezI6qs1SkgJ6Nh
T8xt4I+OAr4f0uI2m64PCNRNxpw/EQFD+Y1FmdFuMMYtF64dSWtdTk2AIUKXOYzwnNHF3Z9+17SK
CwD+z6ADg9f+9xdhstCQFvLPRQbKc+avL6Ka9BabgvrueRSpW74pM5zWG2BqjSy/uVTR70crB5rR
BiGGOqWdBxpyEEQBeiILX4OCIfaOTShTqdKdp/QZ5f5skBdZAMRhm53CWTPN/r3nqUUPUsMXo4Sb
SmdtV5L5usrs3mH4NYvmvtICak3MYOWFg2qYO7ItHbWBcGa34NIX8PA4Q2in2K31bF2g10Z8RfSf
vUmcHAJpTtmxjo2qvuA3X5LcBWE3vl4njVpRcY3dak4CmLFQm7RHTEiUuY0lUrXrXLv4RjoRmaSp
i6S+jo24fnUFRvxTN06Y2hCZt2glqMPpIDIGkypIKowOPciuTdxKkflVqekCCl90RotkiU1G3Nvd
oJNjujLHanrVBI5akmhUj1u2DnHKJ7byHFy8wzBtsjSJH6A1VJsQbNywI2MTcwa7Wn6PUKAKMji7
sR7f+NcgOSkHCSmMPCZct3hbq37bBEws1npU6ndJXhv2FR4YgoLNrh1SXA5L+CHlW/3a6YZgSKBa
QGrRpJpPZLGBvI+KglWBbtvVvHd7HeFKQjQgfXOcZdvInRjmVISuzpfeNOp069aIvxmtGiEDJvoe
yHGdQRM3KMLK+kLKa4xFtXkn51rFsF5jXkWXiOq17CEWH9IhELcD4nKi5wiCOFYLzmtjKRWN28mb
SKPCjzLW10R5VjC8htaaKL491Ph47HXYao5Tliv0mPNRijpe7AaZ+9K3wEl8pZabwrT76DkqJLqu
zCIMdGMHQ9EetLAdhxW51Xn9SsRu8l1WEar0siCp7JPt0XgBETgn616V2ogFqbDejRraxpFbdQi2
AbYTd91B05s2bdsnRDBzpqKNDl4gegQ3OnyIMukFTDWdzrDNZoLQY1QB3doOgl7cIOXgi4WjwRez
EKuQxdTgyAHsiv0xJw+WF8ZvV8EBPpVjzQOktgbX2BaeN14Kr8YwVMtBEUJvsVQ/uJrBYesMFz0D
TmK+aD8ZGYqPZhwvI9HXkwWWbDmKXYdaB1J0ovgSFZf0+DaW0NP2EahTqtgyMkecXh2ipPzTAjQx
D6sOKTiNlpaCNCMqzqYWfhoj8GsW67qRbzx7Y/WKA6QTNxkOSJD3Px/XWdSB/dKD4IPeTTw05pGf
D1012HG46xvZdb5o56I4I6LD1W86WcoUqHXfpRVC3SXYtuZDr0L7RTSYMA5EpDCkDSdpris7aW/5
neC5jKPJetW6ID3b0OhuHGOgnUPZa32M2kAXVQTlZ5Jm+p5SKTmhDWk2qhX2oW9LjnJRdZkfukLt
w7z4ZkeE5omKJtw6Wp5ey0ywliD6Jo62mLN7fGhBh3p01u1hQxSK/oxIktzhLBWbZE6m17FyJeGw
evHoKbCUXAdh+UbYs3fKphhE9qQVqM/7tCcLCsGU35Rl9gTj3TvU9lBesTWYhhWBucnFxByALClx
TcLudFcuNufokczQezcaURGVUUwknaWrrrslIa3v4W4NpUOqL5Nsfj+tXLyrSywBhlblC/aeRNUF
gvhZ5H3xooGpa78yJKmdZaNFPtIq++IYeXk23Ir3wNT6h35k4dMyrDlOElSoC7SerW0HGTO0m/hu
qqJ05HfoTjdz0dcMSMt0g/6BgUnWPaayS64nAT00GZpn1yhL/NB2wMjA4TmrHVReBs9jmtz3cxMe
urpvzrz6jJDTvn8d4XBTwrHxSzFNr6usL3esLNgco/9sfRj8xZFwMGsTq6gb6LJcpg6VVzFfpNEh
CddQQBnmNCKuzM6ib+ip+T1PbLYFqCDZlCdVW+90xHD8gcyjm8GrvXTDxKjZwnVnWp9ZzlzjHXVt
sU7qPDkj/VqCfnH6/XajjGH9LGOaLg927ns5L97jvBBvPZNUJnearD/iWMNFzARhuq+H2oEaGtYa
OjjhpT4brI7BlEUJjFTMuZ6zLD3o2Ap3PEn6cz6kcl3AyDwKy633WSHnNzUBIAh70eckQ1eLekpP
yg+uRsbPJOTijCyTbg9lovEXmhyLYHjA4hhTvtAT5wumRPW8Y6uxS9WnVo7WF8Pa70CfmyvUXqHf
UU09ThaJI66eyjfyXskbg639AS2DyUgyxcG60QMa3FAqAwJ6a/OtUk+eiNROvJNOXNydZSHtpJ9B
fNV4Q/U1MSj/dpO2vvCEXwAUnL1r23S634bRyfs+Iu+kGQwG8ViN5LkvrLnym0xkIGqFe1uJSb7n
2G9vE82JcSUHTMDicH5OjcE+dS7UvNKtgis3S8kXIP7tGbthuhVt293a0vLW1YQ4H2Nm6edOFWLT
ByjC80N6DLpzEc0PM1ZNWgcQ05RjbVOpfWratvcKzGOR/TLiijZJahTETMSQOlgSEWUN59p5TdOZ
wy5m5S0TcobpGiKjZomTyL7dbmB7kQxV+0TYI3c/jwOXFUg8z9wnwcwsMgZtSrAEEa+is7iMMbov
biynMOV2iJNx3HIbpM84yBSE5nRWJ4v5tfQr3ct2bdfivathAqBjqMtOv53wG+w7JMVfeRKSnh3x
cF/Zpjk66wy27LyLGKlGJBdOcb7xKMbQuo+8B+4jaFaG0G7RQ9ogMbnkMRcmtvuCqoxcs1FH+M1M
a3SsPQMP4j+1VuEmowhK/dLicKFCLyrPh/OofTEyYg88QIHFoZoR4Q4nQrAi9cZuO5CGMK+jShFV
3kwVz26EFB5j517k6BJarz9XiPJiPw0aAnCQmzja3SBjMLOlIp5hw7oIQxv2vMx4K2PLeOtNkkQv
vTfpOHQtCxl7TCnEHaBDSy8GVUebBqB7f3GolOKzEQC54vxPojuGdu+NvBMsvc5e4rUv8WRVt9zI
rjpa8bDoKag6EuIeY26uqamqz37q7GynlyAJd3g+e7IYRpPrI/MMc49tOg93iep0wOgeSadqhkix
GgYbh2FroqHBo504xm1WWxn7FU+pi43cDldzZFS73kw9Jue9524EBV7r0xjr+2npO3iYxM5pCipE
ezFb6L0ZhMmd6EfuVauy7G+Ko2sHbj4T6VbU8miY7Qg5x5lpqz0EOSMfSULi0UmPyWlIS/MEnL2y
djpig5T5XptapzIf+fxrYPfhUbMEBI1LnfFKeADRBtY81Ncpd6i9RqpzawXREhfa60zgTegY7FSU
OXZ+wLAKnYlmAbx104nDntG6behnKNYBGUbvTRF2bG9mruW5bdKrxuidr9CQ7Jq0aFoTL4oVdEwc
7TrN8urNM0KGUwmYQN6Nukfr71nVkEMiUYRyplOB8qUlRgxi9hw7aHRbhH37gmAQRZIHvFnAP8PC
uwEzVe+EDAWporOtnZEMubU/97ZmHGl8OsQO2GmePFKMbWKZCvdlyNECxrY1Eb9JuOFTbeoRC7iW
Z88am1p1SFRkHkWFioO4WcnxbZyCHzMyS/FEqGhx9oqR3/9kYiVcSwDlZ0ct/V2o99YjTpny1coq
taOTSt4sZLschqwcP0Vn1LduXRKyFtRRYB3QUZoH6O7tcCC2u0jX6DJB9WNjYLvy0wREmTEKqCbp
E8NQFz+lN9fzVs0Av/edOyAqttjvarQqwcDexgi+TXuIT3qsjyBqpAt02e3OpIKWWHpJN2X4HJFV
5xMeoGMYAukOj4Pd8nNkNPNTb0w9hlCnn+8lC/qWAU1unrLFXy9MPLtA7kb3ggjHRYOcWQYsdx4W
ttGYAiWCYk8lwuae8luRe6xht8CXvIfBQEMYldCo+MWnVx6+csTyWrOppIwOEZAAG5MR4F24ARy6
gTWXGyLebfScN3lhDEQLbUBDeHxrga3+aqzc+u6VjVfHi5s3b4y8+3AKwo3kfvWF1Ajttn8AB/oP
64Dj+xX8ABCqhYXQ9WFRrctojky/IJer3tXNJF+NpjSVjwZnWpGKwjx0MECWO6VbTzdK4DAUUdlt
3ZS0jpW30B3QkQF6QKam9izgiiO78nHHZcksmJ7SxQvdrYMfdISjjxedymOXeM1zDPr+0dCEcxIN
tIYYPOh+RotB9TbdWFotXuwfTEVeD9HJKNvZRKwF1cJZ+BZCM0kY4NOehrvRGvsDFrR2G02Gehwz
Q+5kSAFf6+aWQG1103YC2XqwIDbmTH6WowF1Iw0inSOKMvzkLnyOToEHWJN4QliJF8PyiAmWP3D7
fIHODz8drQYoExnmxuWhyuZvYYOAbmxMn9CNGDGanXjGuiMP+I6nZAa3BPn5UMUej4iKTyd3/cIl
MRdEyYDO5aWMcfr3bZggvDAobcHcr3Mav3WdqOaSxzERtuagrgZIKOjzva1CEXRoHDM7WYkm9ipw
1oDDcmtTG1r+5SaVSZRvW9+wlGQ9hi0BBkvyw2OJFjSLVbbtLbEoKasxQzs2BAplG8KGqCx7GUm2
piFRiU1Xkz+FgBAEs4a8rA/ajGgpt0yO+kKSAS3xPofVeKS86PbEWjdozzHku6Zr3aCbzJ5UTv7O
ZnSbeBmRmvJ5SMZpF/2QbAyBzq0BqDcgdCCWSvD5PATIGMw98cPehwXz8q5o9Y4332RbWwEQ607G
kAWkjP/Qd7oFxJMtSB5pUNXwnPRYSTdVnO6GBeUjkWSwZa2w/tiOrS6t1DhEkZh53Gtz0nyCGEP1
TtQu6KC8M5+bbtlsNL1R7FIpx48gLbD5J1QdnF7mTtoq12hQ+BjP1OSNFeqrYYz7e8vNtQPFOIyk
SLeDtVmFhEMo2qZNZRZI6tseWFIdiFerro1TkZQs3AoD+UQ9JJjjNe1NZ44L7goQk5EkcGgDLTyM
9B+EuWvVhhqFu7VZKCDuAnaqJ7xhTG4LFAzSNB7HTsJo4Llgpxun42ceHcN4rtwiwFIAQ5FxlJde
QgAYb3YIKZjuvC0fpjFgP4nrPfvhVA345dotJCb4VU2hcobcP3ArSH4DOi6lBTfw9lnaN8p7InC7
IfVIH3ZTG6bzdgwHC0J8R54nSs3sjnpw3ho/yC1p2A3J5nC4+h8kVwmcC+Vc2vi9OW+mWMt2aiF5
UXkC9XIXvteo6mrT5oAHuADrj97Q0ktkA7dqAlXSgs0DgpYfiJjGtPCA4X44lDRJtzmhzFJm7uzL
cMo+sO1XZEo0qUeqQX4ia2taGU0Q7Y2FYQaqI9oT2sL1R7Herwund78wik7tGu28ixZfsqHG3qY1
SLEWfpqcVf9SQzbfl71ou8vUpNO2XMBrDv0WgSSYeNI8u+RTdOh5tbte6zno7gJwswZWwMf5h+sW
SrcdNsjNtLe5sesXMHzXVSLALjC/Racg45c4LPS7pknQQM0pu75Wj189MmD2RJMzL4Q9VwaYGxJm
D9OempnsjM7UqLbpk0t0TU5+JlQqPdBOFjuUxc4bADPDRyccXYH997t/Z+7MluRUsi79Qs1vgOMM
txHEmPMgHUk3WGpiHh1w4On/D1V1tzKkzrTqi7auc1HHzhQEAe7b917rWzW2PYRA0TiRAiSrE70e
IqiVPZ+GxDEeiULlO6yYvdwTj5YHeI+mH3HebFP7DtrjTeTgCITVYiQ7m1y7Fm2bIN5jwZlKCSCH
9NbsAutzNFDZaVVDPBtyo74KSOulNwco0EsENRzoQItgxH1rF+lHuxADhVUE5zqQ2Zkg2e4mX0GE
NkTCBSLIlky6794KK5RK8QYRvFPdFQE0LT2pj71TJSkT2Kr/qBxpnNvK7z/7v9CJUkBJus+oI6Yv
lfTh943eYBZhHw3ZEHIecml36TQmKaMpHb4jrT78belS0kwFRaCTMDFb9eyViGw2ArgRdqy1ExQ5
qdkeEjHSuGxFTJUa9LVpbFLAqR/m1hkADCRI1OJkdK4MeNp0iFM4HTMiuWd23G7cu1VKLUWgTyyh
SWCRPo0cRkoka13bXPV9HSUh0/fM25DpwXhdTtZEAiCSBMLsydCVu8nxOHTxm/o0n0jvGzdvN83/
1jGXkCspKE2mFe7F3AuBeqRtEfzAsD6f/XIw5ZFUQ4I95hpcmlMPUU1Dv5tvvdxoPr392X+MHBgD
YkNwAbu7pvdrIvi7c913R9UiWnvxa1XdpIEYDvFskbBD0zVMrXY41qIYHo0od0o0HIa5f/vj/xx5
kLmMUBgTxLpxoVx+PS1IPJkYk7tqCk0rScitrDwaiEGazt8iIHHjc0PGJPmi4DZo1cO1/JplmaP2
eLCp6HRHNuaWmr/NwlmmU37C+z4XV8zeIvsgE7s0QhRl7XRfL/AAVu6fMP41bmY8Fv+o/zbyeG33
YWpD3eF4kqlSIPm/SxuFkYAamC3E8kSv5e4h6RL64BDcYa3j+R3sXZ9bVkGplDPTSYiqpHAvrHVU
Y0z6o6PWGDN0bNMYWr+mNkaL1+/+nfv8l4uEDGJKqh6eMa7z9X0WgsXWW51TbtNl4yEShltfASnh
uti4H/pEpz+CvGdWg+CAm/xrihTU5Cjs7Da23V2SxSntHkjr2NdmuQTvvATrVO7V8Mu3iOalGIdg
YjsuhI3XV0hjO2ngIqaAsYtgfPzXS6dsRQAW6tLGvWXdkGrvpvTrQ6/uZvcUT2opbgN4WBMuiLnH
J6GmnPKhaCseFzUJnpSoRbNwVRJ6pRGZ6d71b96+t+ISDMIF86tL3iJbmhDvL+gP2DSXIkgQZtlO
wdMr8rnwvxRwUcedMfNiv5SQUYtQG4mT38T4EQnyqtHX3MazWydX0hOxPBZFQ+glgta02DMCU3Go
pXIgDa56rSZbp0F0AmBBwrW1P0oZYYkLusIlO4QAMmffUjeTwFhy1KCWbv2D4deYdTpegZ+cmLJH
8Cn0WtOWmQkiPd94abCh6getEvc5mAQhIKLvm/qdt+MCjSERGeBNs/zVBgUSBnLy6591YTBRegx1
oK4lU3JrpD5Hm6FHoIKCe6oRC2JhFjeq6zlQQcOy56slcGO8qGRMzlcOh7Y7uv8KLUDFiBbjrSTE
kkU0z65Md/YdcBCmNMgic2wVtoTnio1fxvyr9oT+pyUW0QQG7ndD5r80bpkvJ7ou2Sca/Ob8/PaT
8Hox9WwTEx7LiLM+DGBALvHIiQZ54+QR6Ewf3TIVdLwlC7M4lWbZnF20+9vYJG8UI2pv72YjQOT3
9gX8Sqr4XUJBV9XByyVNHFrSxT92cbeTSRILAvxoSVJV793YcigikSgzMPk10uE2e84piJzkU2rU
QEqKpFtXViu2v8lEwpEqGpk60HtNGKN2Qa9yXwo9fKlwtVB8c645QRdE+0WkNDrzIUcQ0XLYxV4j
F6McN6UdGTvp0Kg8vPPlLm8vE3aB/GS1VArPB2n++stJnKpm5PbfOZm0N3RakIHbQ8HV0yEIbjhF
DhGiX0+cQZIkL41Z0U70PBzMO1DekdjpoEKNXJtucDfTGQ3HOcue7In0L2ZKlnwKhjm7IpeINcWM
ZJWRToSELjRNbd2kEyp/WsK0zX3clBgJKmDe9PKk2pVB0z06EYeh7dvfeBUd/LYmejbfGKmCizeP
P8fFc7GyFEYNsqWGICfWuZpg6sEZolZr7wxVQgVowG/HPc9YfVOMMXoZWdN3pSbnWIOeNpl2b1/Q
xXB/vSDw99JCCORZEJe8FYTz7eUxZZ5I4vz/KB0npYggim1l2jmnGt7bU5YFFd6iwYracBLu/GEE
zMAkFwpsutNy9qPrADInovShV8TlMqjONvjSgp8VTIJ+lxFWfeuJXAAEafLyZ5dKRpUSZsTNMFZt
8WRqf+J8tQ44WWjA6zRKIp2lXw942aR79+uvIglqaNabQG1X02I6hrHh58VekSUKthSUwsYcFcc3
qeocSw55qkk4l5bC68QYm5jBRaQp0Y/TmkI0VnTrCoryhP+kduZtySrSwwHH5LApfk0g7dIR8REc
RXsUrgPzNI0ICYfJPkTwejjRMuaM6mknsqKtw8orA+dUzWv65QBV+JokLOuDCmY6wrLm7ANMrYND
MpbBTWGiPsKjYhXBTvQkoTIVBJsKK9fFZj1bA+OmXz/s/zMx0f+POqE1hOMNndD4Unx96b6/ksqt
/8q/pEJCIJWzHJugcoEmji3+f0qFLPO/HBmY9PZMdjcfENj/Ugr55n+B4aGUpZz+Zd9lBfu3UshD
eyQwmIAnpEqEVGb/J0qh1yuhC4/XoSpAYUNeFplHv0IKfnsNidDh9KlMazd7St9ZPG0LwEnQfZt6
KgP/2kI/6+/peUE7rVOz6K+NsbS8f367YX+rfPmmvy1P/7oMP0Ds4ztwP+Hbv14NKkwOPMC4F2ZA
9jBop8kJTjW2QEZUqY6+MKCCtJrB1P80tK6NCagLkDlkLrTF49C00R0SVbajKBbM4Z0kVmcXVj29
2bkdkR97ThXfv3PNrwthwAM2Ci/LstipMWUHv6IEfrt1WbYEoKRq2oukYAB5quZDGpG9WLtmczXG
tqRcj5JHRQzYzhgyl80b10rWOtZVPLoK5Ch5xhsviRjfvXNpr1f7f10a12YKEyEmYsiLCngwuXWW
QedTaqu88mZ32gRznO0mzr971S8P5NbQv6cmDhfDso7pwsy0sAaq+rev5PWB9N8X4nJWoH/NiF1e
rPI5k+vZan/RKgKiLJ0yqn7MNLDuZWtoCmo/heu6EClAbsB7ES+Xz9T6+3A84QDAgRRp6YV8rItS
TmqRx+/jCrhA0zjFBO8NmbnPybQDGo8khvlui0jh7S99sdn++tau5NtSsK6BQ5dlPN7BiJ2G5i5C
C5J6DfQKmG5t/6j8zCMOlmnCyax8ven04DxqZDGbmcHZg5dHwbs5M+vO/r8LufVipId+DjQdBAFe
8vU2/faYuovfycVG/GU3Ro9N1zMImc0swS5WU7+SXNgzYzl3mQ0Ad3Gn4qVBtyO2btPGL+/cmD9/
EpdTDWsXqhYuzL14zek9VkuUq2Dntw6tUgYv7Z5xeHRDDx+UJ6mM0eeUI9021k1xmwLT/TCSLfEM
GWRfMMnC0T3OzefOmYzrKUtliNkCPPDSR/+8faV/Pre/1kUr8CiA3cBZb+pvN41MARmnpoZuPidE
2dP1xdfl0s0hgOTGBq526wyO8wSXMj6+/cl/PjzIoBGAutwnuhiWe/HY1u0CoohTyt5fyN6AvDEn
25qpF0MoozE/p6Wy/4FdsvzMg2Q6TrWfXDFPSfe5j87o7Wv5pbB89exwBWtThWeI8AXq5de3Ycji
zJzmeJ35p5ja83YCWTDXLGvXPSqsx6oMqvlss0LfLTMZLqcArOlAAPwEE58G9/KgiLVJr8idscZ/
rCgO6yqWRKKA1mpIchjoqglztq4NKYC21XY59QdGflQvjlcU2JvniZSNt7/VBe6EN4KAPPYY3k4O
AChMLxalrKCJlVo5UTqy74/joIejVXEE0LQuwrGtxZ4Sciau3c6+TSS4HH1rGt9bo9cPeX1rKcWB
rvAHOxN/8vrWsiQTSV9Pw952mwnXSN/C2x/NzLoJeu9DtXba3/7af/kx2VxB79pIkLFE+hefKCBG
NNYcDPvJmfVnkzMALvnCebbNovLDlgp126hmum6XurkOmOufac4gm7R774Fi9buCq/sR8R8WzdnO
PjY18QLMXK4Sa0ZympSqPEo8coxuZFk75IKDZ3KF4X17+3tcNPrWn4/vAUKXqoqF5I/oILARDvbP
aNz3CidC2Dlmv3PrQZHZELdXtTXKI/m0JIOQ53pslph8aMIRn4gEfZidrtkHCVFDZFO4jw7bHjYz
qVfEoH8X5YxRG1bQd/YDe72zr39rGq6seeva53KovnyNCIw25r7TKFO79CfZqBlmYz0AoCjmhzWo
4EiHITgN0i4fPUN/42yAXQrcUaji1k0xn87GtU8O9HPtu/2dXdN976FnGPDGlvmfBdEUaohqukNF
/MGLjZwguOjGEBmtaJQqzM6McbydsPW+UwP9+RCvr5HFEsE+a/ODvH6I7R6aeFZZ4z4azPla5cZA
4MRY31HJzadIONk7z/CfnxesvhI2skC4lvPHuX0QgvBnOe05a1efRG98p+hIadZ0+qsZp/1/RiBe
HzWK0dVKwj6AacW52K+QXZUIJQa9T5V0PpCfkv8wlsm7kpK8F1+38p0FdzXUXDwpK7iD/r2Lhoag
wYsbSiuq8mMznvcNppMtQiJml21dPkFsb8n2HL1bWn/OUzvAbHS0B3FzGCrs3EFtWveD18fPoncg
ZveT+86+dHlQ4FYwfaX/ZtHkpwl3UVKi+wwMlUbTPihEfojmwPoYRwlsn8IdbqfeD3ZYoa0fPUiA
jbCr98jhf/t4QFxUcrz9vPsXi1fdlsDmVD3vFzOfPphGY31hEHEwnBKQQ49fLJyM/jvG7uacZIb3
zpf/FRP7+g3mGQAJHEi6f7QrLh4E3+8rAdJc71VNzbJBUCCfO6chor2dMUlki3oORtIp+tg7pTjt
T53pjXdilkjVEMuiihkaBuJuVoCvZ9b44e018Y+7IzlBkrqxeks4aF5GybnFkGqg9mLvUgocO/Sb
d3VcYyO32/aTluKbD+vokdGH2FeFMp/e/vQ/SxayKPmDPdU0Sd+6rHdTBZBPMFbcZxgUjUejHuoP
msaivs0UbxXkYTyB23hy8WArhqMZDdu6O1oWRKbNlKn+Py79uSAv4IzDTif4VhflW0zyn4lv02Gd
0FA3xt6A6m3WxD4wLgRl1F8PRvVv1Pb/cXzzlx8BsMLaKsXExsNwMRgBjRnBDbWcfR4rmBVZMFo/
eymXw1y63sEZdfnNo/OM+injr9WG3bxX2KxP4aunVPJd6Q0AS3QoXYO1qv2tap0S7drJ6KLLJHeF
QB2MCxl9Y51WJyL02nNXm1l5AtCHgj3nH7lOjLHW96K3RhVW5JmtD29U1u/0+i4yS1lGuS4MSQFn
ovVnkRc/B1N3BGT2AMeGjB+MtBDj5RbvcwXy3ByXZOdjtoBGyo2pwqp2S0HGg0L0hqfaPRFgAoy1
H21/PgZMGIN9lc+cHgTQJXSnSyKf0lRniEXSYYkOStu42yuGgfq9+7v+gq/vLzJteh9Qvi0fzuvF
/e3qsrAatKl7UCRZRJqQP4NdylpaDsmYMFiOqthxoc4qciiiwJ/Cuq48c4tYA8XHDNe5PzC7VncW
4nQSMExPNKGY5/a9iIE/H0UskIJwRVYtzFGX53+vdvs19MjbGzR/wryY5akfzH+Y3Qc3djoXR7+1
5q+yqQ+za6f7t5eDPzZpChwKNHDWkq6XK9aL++0pdEhQjvI09faYsI1HclTHezcJTLAiHB6wI7fv
RBb8Kp9e/yxrS9tka5A2fG/v4vGiwaBcK0GfnHgVwWiGmA4FZ97QyBzzmvmkU+8iR+ojeypE3Tgw
d/mU1ye7YCHyjL68rRcvDzHJqCtRyuawEiONXVXQDSnjxf+UeI2z0bOivoLnvH37bv1KTL24erZ6
jNhECrPxX26sCd4vwxxSYhZ5wm9FFwTPViVApMVW/LGcOPMWJCAR5whj9Zron2hrxXMfkqdI4hC5
SCiW3Dyu3qlZrfVZfn1Zgi2f/605FXSd11/5t1+xo2VSNwvsHvxiBbQA9j2g7bjHP6Qw5et/Jicx
65OemahuHQIA6x0QHfe6X4R37kkTRYplGHG6wYjUEQ1px9Fel8asr3QbIIMWHbjP68ZGr/HO/fzb
hWO7ZKF1aXt4l8m+PAl25Y4G/AN/Ij2nxZxY7fLBDe4rz40+V30LFCiyior2oRh8a5dZlv4yqAoN
LVu1wDhjjEjSU4UBfoPXzzsO0YSobDLXiltZg1y9iIb53oX/uXqzW9kud5zFhVDUi/1DN72HHNJa
9qjmnGoTC6t/kTlImkLED5WFVL2MfeOL04EGj+1EPft1kUFXm6rbrOfFfuc+/uVy1qMpHldsmIJb
+foB6MXIqYOaf+96et7HkQCRYE/puXaluomUC85AJd7Zr3Vwro1+ui2spbzhT06ePcfvhOX+WYBJ
5le8HYgOuEPyckefixrdFWN4pvb1oRAR2iVGofoRDXG0tiHsKxHn3Z7oFvhfbjd8AKZYhKBmxt0C
UXkLOnC5ZzwMtE2NxTtl+19WIE5APiMtElMCFqGLFciuqtjrTPTNCN+QXNW0rzeBS7z2vQElBfa5
SBPvH2M2+oO0DW3ufQMI1BfkpBRARVkaGMcnr7ZuaNfTS46k27gh2F1zJsdmScrzYleiDhuvXakz
MkrqfbGklJkpp5b3bvVffngGC2s1SXOEBeDiy/gNNLMM0tAefBggkMTuOIa6/n7KYiMC2aGWGzxr
5UmP8bPBPblHZeUeBSiKA25d+c76aP+56bKRmRZFnGRWy6Tw9XPo8uslAyeDfQKj8UToZHVb9fwa
sDXNheg9Ye36WSgoNLazi8Bm01FS5r1fTtU+aUcT94luyZBhreBkEgdEYCSiM1Fpy2K7pCVaDtRs
xrMnxxW6l2RfWrsFTp31X9ETZ5+L0nM/vvNuiT8WV46wNt/GQuxD1sz6E/y+uGb5bOSdG+xtXrC7
xMrFjUtQwj6oivxl9Ji6xznSSttMEVaDpPyRxvorP0QTLmpOHnsztzf/F5fEAUuywq2dscseRVYP
vQ1TI4Kzg+Wtc1VznfK8bmgrL6E9WvPBLYrhU8CudMu6MIcTRdwGyL6Ln61z7xYTdfnb17T+sq+3
INp0ProPTjd0yC5XIPAf7WRaHs7NWbr/zMA+CDqU9Q01/bhLjNr44CivPL79oX953mj58qwxF1tz
EeTFbwNOHgo5HjUentg50Pi0j+gDvEOmSvRDSVleIZioP6Vdll01ynR/apG/QOFfso2LAuWQ+313
YxQB2BhbVFfSVi4oavJJ88XCeoNZVh3qcrR2RmYUp4UMz+d6tLNnNpprQjU77527aP1qGvx+Hx1+
1vVFRtHhw+O47LrnBcHebIkmFrUWEJyYFsLFe8YGz1lgz1NIrhtU0J6JRByyCMM2FIMdnKayV7g0
Zo6cGzyw7bJZ0G80Hysw8nFoV2BodhjGTft2NoWhNybG7O7LZBXTbmQccVgYfKvtmOHOAibjPss8
mT9FIIwZvVT5x3oC8BkPybhtsfxWodFafbMbgoLqPRMt1r6I14TwPOrjgdrN0ff5YOX0nxOPlA83
caYvsiL5d0OQrUVXM4+A7CoV691YjxbZBCVkQshrxhI61mQE0HckJsjWdYriFDmmvkUKZXTbWYro
gVuHETbLuvxHh/AnQ1c6YcZHCxGPVyNVTnS0IVkSh2f3SvEFjSE/USHkDzRyup/kZepgM/PlwlLP
4LsYD2h/21oFYNNatbdOMmbAmhpViy0hpLifBh2s1DJPtmRdw2/lrCBm4wqCTwtPxyGsgmBIMjQX
Q2NwriMzqLYDcYS3GVGMgOORQXdHJdvxhOCNeFLho19YothzdiYg4zviAQzzbNXM2Hb5UiRumMR+
S7xOW5rRQaPQsg4iV8UjN4/lsCO6eAmjPDa3vI1riEvtet9L5G+I7d9+xf5owPNAspyvVHNGdGiT
L7pcTet2yO2ltSut1DpnZl7tDa/jfQHEciMWkoY281Q0e4tN/OzUIj9xfrRO71zF2rF69VqwpKzN
tnXwzbHZuai3TKdbIAYuJAVlTX8q8ig+V5k0d4Wf3saDrk4idp/g26d0U2Oyx6YONa0XEBmXkSkc
Q0KiD5SqH29f1uXpia/NVVHjoGRmNmFenJ6altW/XWIMU3OpfxT5BLR/8Lr7cYiLTxJH7P7tz/uj
dmGF46TGBguEFWzJJWO+yUnmdrvR2/nBFFxnOsrPnZkUnwneJYVKtrwbsVPd4pSLT2opYYqYuGM5
Zlm4RdzcQu43Zsny0Z278hG6T/Yky0ZpzKzujVkOrBEtjlSgpVinHVNZ5ntPE3foj1+Sw6b7S1LE
VsGe+Xo7DZxJNui3oh2unMXd1Y7X+ae2aN0Cc3g/kPo3J8k5gpOqDmYhlqeW5y8mYmYxcfZIS98Q
wA73NNcwB0Nr5FC7hXNRfwbSqEkwAR/aJ1WOixujy0uM5zDbjhXg0E3rd1UdpmbTf+wqdOMRiYSH
yNMyObdKEROS5nUyPSTlChAj9ATpzdJ41afEXTQLX69IT6d5h5YoJveVyGEd92pXk5dU7EY4D8sp
9ouqvw9IpiB5ufTleT1fB6FtdpbcVV1cAylcxvJr02Rps88KO192ESeJr6iJquI4qQyOtBt0FI4F
nhm1cVNrcc7ZQvwTcqduvl5yWmM4Dvi9aNp131kgiv6ZJkz3Nekql19yiBOOUwlx2OcKMgKy3ZGx
XkgQirwtfAFw0jdTRBnZuOgXh+Qxe+9MWVaypLmWPgzuOmBC6VLFJ2ZzaPpdxrbOruhT0oLBiReA
fxHDQgabFgl6vUh9fbSatKjOXhE48w2eqAHLm16agzZ1dGPbLO2z2SzrvbYfozqgIJqVIDEcEovz
jQXIv5cyQFfXg/cIxUSsEvPGDNC2WYojfbH2yRF9ZRyjGjDMVmSSBChJo/ZOG+UaVSNzMpWGwHSy
EGie/dlPjeBeZXAMtgmp5fCs8yXoWIbV8lxhTcXWX8jiHiUkATNGPo432KP6bpsCOdnW2q3UsZgy
mW2i2kNvjrrcnXYKL6O95++SNCITGsMbAuiX4snriNimzveS84Sj8OBZXVw9pXiWy90ykaT0DJ5v
UPeeV1fjoXXYmEhYTozvecbZ9RRjfWl386IcdweRvv1gxEQL7oO2qgAvl3anMDP1BY6S0aFLBpOv
uyKRZa53xewAswY7kyCQqFWQkuvrBrq9B29YkGCczjAkMrpL10hiczP0YEWSp2Nmw6HkoN+TGA5Z
+dBkmR6v0axb/M08Hzq6emTu7JGs+dm+XprisWKbHUNRpXMoSRyu7rGJwCbO/MEoCMmxbHJjTR5d
Ww9efFM5jg1Ed5nSR/xzKR72wY+ma1uJpXkylsaFwcW7qU9EqglrYy96Ng4TBhJw5f7gMR6b8hWW
MHsR3OfRJ5+3F81UHBY7J30Mv+QYahr65Y8cTnG6MbWZOOeyGV2GKfzz7ZH43dWglRrAB+20ha9B
zCCwQ8yd+bDVNGSXOx49vNklIj+o6knR7WOjncluh1BxbSkAFsfSiFoWdU4tHPIIAQBWpNxtiQU8
TFKvu+aHBIvIHZtOuHCAGUZ+GjzhBbW8exaUcQ4Rnk4xzJx1FKOZgj4X2u7YvXylwjgevHw7Wuyb
N40lcyDSMaXs3nK6CDj7TGIUgkYHMFnUqqYgDa2wyDh15uCJXB7HOlflLJ96lervshtqlrcaEeEW
+pVQe1sXZXIssRPl5F45Qm3I1Os+O3ZTyC24bXKuRtVYFQZagBaYNWPwLD1ZEliE7WwYdhr/9sdc
Y97SyNo+OnlXtfjwJTEypMnF8grqd+lshlL7chfPFWyDfAAFtMWIDJ5JeGX2NapN3e8WUauPxATh
LUW8QWZ4PhnLEo7ETPiHgoCUZGcVcY8ZjSem3w5k/PYPXsIX3SN2oWKcbAJ2dpk3QSYO8uJbRoZR
uesDYK5IHYileDD7pj9r7DToopzF0kzbOuXeJE6W4NDKUfHYQ8o6sUYZ16TwWF2/a6VbHHHqeYTV
FQOvOp1sHYTx2Jsgdgq/fzDbof+wqA6/nxrzPrsJ2kwhsKVfYH8IhHJ+cndldVVywLJ3iiLpozHj
rN2idVqutVbqhxCdot28jH6xE8BqzJNhLGA8iYPs3Ee0sEYUYhDS9mGaePUPExXxuMuKKYZt3eAW
JGSgEifo9NPJIOpmOOVDWz8p+gCAat2+nG8mMMsDDyXgcByllh43MZ7bHLhPT5HmmwpUPmmvy07S
S8McOiY4COgh9d6m7PyJ2ENZyzDPjRZOcG9C1saj65uhU/k8wImKnbPATVCdDarTrQxKEtj6amn6
w4wSVmMsMe3nHHVy+kR+Nlv5UOigO2OtWnpUsnlPxdYPzw2Ja1eMnwHy5ryjBD5m1n2elO6nsffq
6ZCbJuEOc62mJ08oLEGqxC9+B7NCw3FePDvb5MphiU2cxSUnou2ByRQt5PQQ12NC7bfCdbZLa6LM
yKw+OgP6LzV7dGr/kwxDBBJzIWTviudAIdSVRf+oRy9atq7naX+DCq/oWPQnkMXWJBqwIVY/1fvJ
aoIfSeZzX3y7pUVp+2aj8AKS6ESwpcV/BSpwc5pGOV0tZBINob+uXptuidkFeyoCcOEzoRvY0lOa
b8FA73vWSOrCXLdzvM/AhgBn5y/hgh0dSCBBl1nnzq5aXBI6KT7OjSigLtD3nk+d7xVgn+1SlzhF
8NelfUGt4xdOJU+Ru6D+MFbmegAFpd943NbbHHEhmMNSkH4GEq6/mr2ao9qYwdkIl2KBCdEBxLgC
e7Ew+oRrNV2TKslsdimAqTfEq9Egm2gwn6N8YiOsmIRQFaQ0vIRa3EdkR/24dSWMoueySLR5WzI2
S66GeHC/ol0LGkbedp9sCP6uCFFs465E5tz2L0Rd4i6Wg+DTOOUvJBWUXrMbx6Abt369KBBOi1b9
VoilgJw0tfMjCOml35E7PX0fJs988aziIeZt4bpayAJbVhcaTIMoxgMpSPmwMWtTPETzghli7XIj
6WMCZd0YmUl6AZYT48auDPrlXoDTns8IzPJI4mE57ienBgSV4rEPy3Yk2y+aff/cezATjllVcG9M
q4w/pHRfN/Q38+GoHZXEN8TfIDmw6WqVW6upg5SkLVQtJ3oy06kmjq1/XKaqMTbe0jo/PBwy1p6a
zzAfFqPz6i3vuxvhv0j6B/Ku+3k35oonlZKC6qhaEsphpaJsxb4ucb1N2j44s6+SCIhMtayQ41vW
eKww1Y17Vg1X7bpixIDiBTjvtx6ZCf4x0rOP+H0QzkOLR6rbcP1EykrdDtuWhRy7s9Yrl6pxmjCS
+PFO5N4Db8OAZzAQ9AnMHDp/6V9ofJo3tasMNOoMLXFl+ouq7+PSHaIDkvaEsaYlwFQraWEUEU0K
PYf6J9inoNGWg1+kPQ0IpRJ5iBrHLXcGY9HsxBd0o8eaOIwTArRouWn1rJM7sgdkh6zPMsxDPtvW
T5pOQp+npjANYFbAasfCKe2d108MKLWh5MljWY7OFPcRFDSeF6J3GhayHazR6kc/FUt3qw2CdMA/
OXF7xJvXwRdvLa8OedlrAh1ACZTxABa+BDmTuEnxEuNv+lAEfkUwhzu45gYXWGvfB4RzRfwusYo3
rjF5nwlXi/37pqmybo/Vi3UItEcyHtMWTvwnk1FZfJS6Su76obTbK1Zw+jAg3qdb7ZdBfhbaaVC3
MSIE0z3hbd/ncKIlMU3LoK8zhxf1mtwFRS3cOGlxSku4OTubScN90rZUGEnT+WC0iaNlrp36ib5O
AsIAr9o00RlyaPRNh1oNIH5slRphW8+sqakQ5SOPPIqWFEksmis8bhzC0tap94QaFVeWzUEzHOXs
ejsimPQ1NkgOEezBhJ/F2hwjui/Cf+mTFdoVzSYItQgQNEVj2ZyiyoLJCr0V2Ipp5vKxFa1NmpSD
YGzHgSUingmwEQEtrRkvaxy8WMOiAAniRXRz8qnKbPlqpjm2Cp0m8Rm9KUnDU5NxC42WLVuXg99D
DhFjC1qpMgzY07W/w6uVUu/0cfsjdlYGwVQYWtxChhKgiZbyq5g0p9JJNz5Cqb4GcV8ZZftj6qjf
TnW6QsQkNEAO+u00xhtN4FOzM4woLolGwuy2IX0RrI/veXLjqFY52zGPyN0rq34Zzvmy6mJl6XTP
69ugt22JPWab6bj5yLyyfbJ4otNQLk1WYP+btGBt9icTxA5HMfJf00xBf4ZPAuVO9Ie+nlKy3ROU
gdqy4p8679L8qh3aXDFuFOLcFx6AfNNpmvRsZIHGE463iNgdHwUIpsrRDkHeVSjWemO4jzU+1T3W
k+rFylSeHprUMbMr1t7+QXOUcHdkTsvvbaUtIw7NRZhPpKCXV2kfV0f63NWW+sSqGUAK03sJIHTf
phOV96Ysumkf15n2n4MerV/oLw3zCmVyVNjR0Vf1T3eaVQUL0Yq6Q2o0wDMG31mex3hoxhMTpei6
bNzO3Wa21TmETQlb7S2r5TzbxWnh79xs8EagSIuX7dOY54HwyCp5GUhSIXfB6rognGz+HZHbfOnS
84HxRL7tfE8HIyUesxzdFZs3PdG3Sx67tja/8VTkOZQQSRIDBp9mOVHK98lt3LQVbDI5Ft+Vlaij
M3uFAMdiUB94hPbMoeNpNT1E1BZmaNt1j0gaCzkhalZr2QcsD0Dwcgo47zrBbeZfexC3yw2wY/JC
UigwQdh5zES2rq3jVZ1CmXonSqBBW7YD+OUZw0cZTrTtHh00XRPObbDjNa9LBB+OALWovKcKyq8r
xzeG68QDbxNQx9k3OIK9geoZps29QRy4DRjLgFdgp7Z+bM2UhoFwYjUfarYW7wNTnqrbEW2ZY8yI
jaDfCXKgxV2Tz/Lw35SdWW/cSJpF/8pg3tngHiQwMw9J5qpdtmXZL4QXmRHc9yD56+fQDQxKqoY1
/VBAucp2ppjM4Lfce+6cjSBCTGCr6sQ3JvzioAPdJ8jJeQhQtKzn0M4hrtak4RIKBvo0/SQxyO42
4mtDiVmKiwTSuUBWrVM3IivTTPDd21Z9cWWnBHDDNeR4YpF3CgT2VcbCTIGA2U/ubV+vNbx/hTIp
qjNn1Qe3D+WVuUjzmx5EYEQjlc4F5ZGpQaPWxBEwdFDX2CjJnbC0spZ9G9iF/xiSYLmHcKZRqzQ2
p74nmn648kzIGMe17BI2Umvq1rErLX2VgMUCsluPFjzTqtjGvsgofYH5ZdIi4jeS3Y3eT3U8D/MA
KlvB7BnoWLa0+blZ8rDA5haazMnDCuRrrZLkocOvFhy2CNBzp0U3xFmSTF/lyoDh0LLxXwB7gKy9
kzVQoI9hOxrhrVMIcKnMqgXDdgTYPCYD/aULK55WFFmUDSBkRVzJMaWxSYuJ1NFGJCQkG1TM5y6r
Ent7NpIEYCwYbHet1cv2NK/bmWngXqsoP2iYz0E+4kfeEfhlPs30sst+0JQ++4mY5vXQgLbTu77J
k29ZRn7zYS7pp9g5oLyPjSDJwE2CWT2xe7YBC6zgq7CvMDa7MjzlmHdcZfFdgjtOiL1KsiUC0DBn
d9a8JVqV62r9KOETod4zgck/JE2iJO5h0FinrFDeUUAjy87rrLcmsR+KS+ZWubWzWJz0pEJb87PS
REFFMw4/noNFinQglNytEdGEYaSBpMl4BJFCdKBwu8+rL9WybRk9EoL7lrOh9sgxO44oa+WhQyTH
s8mbx+F2GDGARwhrYHzYtaHI5Jk0qKVABu1ZdLTDd1Vh5k9znWffnCnfwsUd10wvHLhrGHVQr1gK
Y7Ggeswz/yFMAKtUbIesXZ0Xxp1tjm1CCJrVFY+NPWiwxmvW7+0uz891yfkfd4o4CyiKhR3CpCNm
rK3G4mbMy4R7K5iLa7Ps6NiTdmrci8ef+DKwKlU7PODu95BRX7ovs6RqblyHccjBblS6AF2gt4eT
lZNyszCXnK9AxrrrQ5OH6NEFfl876hnFAzgTWXfFHUlOlmX4k/ji9F35bC2SVWTFl9MlryZbvSgZ
llGfrbSub3JplMFTh0kaiYcvu0tR5Q3cTWpYCMxTzxDQ99MJriDqUBiFU4PpZe7r4mUSvsAU5QbZ
Lzr6ujo2TU7cgTcvLF8rYge+T9VsglrwrOCW+GgGvrw1OzjCXOT9qJRMXViMnvGA9s/tjsyM1J7V
dEK5NhfavLFWM1hiZadU4I4wnAe4J8KiLk7DF1RwEB1SXWbmaQNVErxBYt+9bDywhzOj4oKWUI9U
uutIJiHYvKuuXG0GXUJKnmRLmAwHGIktNCh+IrhP9UYiTVrW6Tt23j0xPkqUL0hs1nNQjNZ3poII
WIokwHyGARli4gqeLoPX8QwLO7fpl4Bp3kNPsL9k3ezL2EfJ2MTz2IMLG5OSZDlUsNZKlWX0/UWa
vavixu9/UQdr8UCsMFlbXqCN7tHhseTvO4Qh1aFbBZh7TLcOkPyeDfzFHFcoBBS5ARRAIyjljVMR
bRzrokuN2FD0Njs+a332Ep5cMBqCBmX5sFK3zbTpH/qFScYlGNq5vDSyNW9AA6sPGqATBUCwEInn
1Btph8jHYwemF7KpCqgtF49wkGu7meYkJgGG/pF+Rt6njSAWpiGms9sxwBA3xAuo9sJi2gdR5piV
viVcQnS3plg8AkbGZaKZATU9fBuNHKrCEujuWEs04kVjGl9Ln+8NUkudHqkNq4FZSNPcoEpdwnOC
IDWjVjAW7wDZj9yuvgCOxXd+mNxtWkHeEmO91Tu2CK3FHXA9/DfDWpOVXYp58T8zvWyIanEApYGo
Kdv2xE+cNWBuArvfJzispktbGB5+6sQx18tgWyOhK0Xuh2fi7zLszIGZMHxQfWBcq37q8oOntYbt
x1G2Xk3wp1+cxpuosfGottQQ5WgfjaW2yVOFNVDYd00rzTMVJZDbATr6naZesk66tAXSdSuk+iaa
Jei/tj2amVuCmnRxmb26eXbzTHxHB2zLSFaDJC6kaK2PidOlD1OCEyMyO7OnWejybLnC3jlUxz51
vKjreJqTt9Mg21raegvJKatxuSZKpv68mj4PJZ06mR33Xh2wV/ZXfsKBnOw8dpmYfYE+GHwW1byJ
4xNmT3FJKwgvz+qXfU4d/L3OS/ndrMf0awJvcTkFhk5Q3/il+slwbzy7erTEAZbBwq0ZtoTxyTAb
P2AUAsJBqeerSPPJMOyVNngs9kDwb5PU7CO39bqznVnic5ub689cdUN37mGKEn2bY7I/APUDFQpu
RAwnaxpIh2vzXIurOtzmnoyEtbzxMpvzScyZRU8s2qz2v7KrXZJrukWXwMzMGq1DXkFCe2zQIBEd
OYt5evFtYKcxMTOhE1vaRaiacf8592tLDRLl5IBPMcVb7x4yXxQ3fT6x72MdnH+rQ8mTxFtkFRez
K45g34kmk6vTOVDoPevIJeBlWiuhpbe9jtFB14QYErJk6UFM85EUt1L4uj6s7KC/TjNOinucQTDk
DDHl4orScYz9lqO2AyJHLCdzNU3IRpsk/smTU/mzsXtPEnrRVMNPYt9GBD2auKAdZObJjJBH0ccT
gUs6EG1/Ht5IBlUPSUUUDDsx9B1RyNrjMzA3tVwTwDeGJ+LOVcyDieeAZrLmfi+5TZ/6xBqbvYm9
/hRmkGUuahxY5ztqQ3OmhTvaMZZ6s/g1e2uWR+BXyubgeZW/XmUqlHKNmIe7CeKkTp9UzXIs1sjc
f9I9Z0u8WLbxi/gR+qfGGHuobqgTzQ9bQoC6XTH1ZXx1w+akFNST66pzkCjNLQP6SBR5HUZukRt2
LKulfewrsP27EuQeUQKyIYCwBsISxpkiaJ74vBkQ4AymAoFj4JBiZcDam3ZWMmlcsKijidAsW+dC
OiUEbQX3wdhxTHexB83IOYJPQGdqopIUcVaz7oatyHfqWXcr2T1eSWTeJ/Zt9R3qkMHbybEb8qtx
ahw4t+i31bEgOe8Om5hPiZH6thERvNqNe/5Dv8twCf8IsC6ROLnO7im3WuOzbjmuAHmtuY45mZOE
NsvmKGOWTIYCcLT8MZXsmOEtJM7ZKDRMfoyijh+NvZPeqqHsMiCL/aCPXCUeMktiVQQuAvr1D0IG
W5aonzb9OZlmiMaFuzDY7P0cXYse1YjU1118P2ZWaGSshZDAxzV73zFe/Y5Z3GTNwB07Tyk6i66s
H3A3WuUBftskvs2W339sOfCeKZhGcvaWurVZEA3OjbQ9KO5FMK9Pi2wD64L+V+asEIiDQfnqmMbe
aYTsz8HYyDIewJpZJ08R5stYgWvVyGH7OgHELuPCVo0+lmURHHvJJi6C6FeExwHdMu1TrbYw3j6Z
n/pS1D+S3tPsT1lSCuCVIjlp9MRdVNHUkbAQiA5ypQ7cK7h9K5tXg/nYDvq3pnwT0HuOfNtHqLte
g6+unzz/hc6nnbdMgdqjwSh0cMFwhWQkqTP2a6BWa2bQWYr0ZbbGbM8WKdjGoLZ1V1AtLhFqTY5H
5UtEBQyVuxvYbNDHG20RJFiEzXKQRTLJ3cxveShLayoiSH+5POu6kNemgKNOpGvYvcxgw4hqmwqj
uFCvFYwpsN8fcs7f8UCGQJCdyol5DZM01qaxXLWu7qQw0SXV/Jz+USBZJTWwYOfHzkB116wLmQtW
S2L/ytKcvPCd2Dj2ReckisDdAbkCCdggJ9XI9pzIK+bVUWcsiRnDbXbgWC4Bgxcg1g4tFJSCfTvO
XPFy9pJLPzdmuu9b3/xKjNAWTLjoeXpPqvYvdA8EHG1uj417Bi3ite4hzU1aNGsM93XCDKlnhhIP
kzdeTENN+AXr9CeYm5nNtAXLmEGHdZhrCO1UX85l8QMyNvRqX8Z19U953RFaMg3yU8N3lrI9Tb9Y
ZuHt3b4mVoQ8z/7Tn4Unb3XaPGww1fHGwV0hQfHfiDaKcin8ie0IpHTXJXPMVmcpRMgah6jOomei
alViZk7Ksu4dyYh4q7/EAIxKhDbKYhvMv795bZZSa+DmNTxiz+7vRg9JWjK4lg0bODSJFeSJNaMG
Z9udHcl51Unc+f7iH0uhHeeAmQFkg7JLH25wU5keyvaAUT5NNZI4DbiaY4fSWl3xoEsfel3qj5mw
9XprqSwgrCLNdE7p3iBYni0gL+wvfBI9S8FIjqidZuoOciJedmez7GGhwlLG23fJXDa30MvlZwjQ
mye7JR9uNibk4Es76E8KM7ZD8Mzw00G+FDHArT4jeh3vWWx0gIuymTwDORHImfaDIGwAKSk5INLk
UvMh+eqBwmRtv8ks8YPYBJ6mCeK2s2/rvNr1sqPENqpnhsw4wTdso4ikV+c/SyK1H1Jrccz7kew6
Nt/I56ZHmXbTerRcZFac0En91ZuJeov6WhtfUaqgJjdTCewd5LeuGaoWBgNsJ0+sQzm17ZfMh2Hx
nsL+b4qv7WMnYsnegBCbjfH198VltruUDkHiQB+HA2dssMuxH51tLv/eGQor1uBzvndh/mXyW2Lf
k1IcqnS9gdrHerl0pzuteM9//iL8zQGy3Y3klGH6d0GJoLl//bYkIxKbUeF8QHTS3PIwM59CmQ1H
FxgL+NC2PxLmwD4xCDvgZ2PiPHm+hqCFSDeybQkb3dal84487q34ljfFV4NrZAukN6BEXr+pwW7a
0cSUfzCKJr10IWxb+oM2O5Ntvu40rebZQ2Hznutg++a9EuUBXMC0gRoN9ytAxjfSQF8MFE5EQB76
hiG26noqz9ztbtHOIx/B38zGjJ75g9EW6tK602f+GsiiQbWeUl+YIE+t8N7LzX6/djm10p8/qn/1
7sB5cNbCDeMDe3MDWYifc7ae1oET9g5ia9/vVF62N41djNM7wve/uSqp9lwfWRueAu4MFB6vPwHJ
Ulk6Y8qhbQzu97Fv3RS37dLvh8kEa75Qq7WqtvfKbZabaotvCopGsI1O1v2/+2MLMEXYO1FJmgIs
xet3MhCNp12T+KNE6eExp2EHaq/CMApacpH//Fp/fywENsJH4sDszWz89mhmFjmippDrwREN7bhA
DkqWLkkFu9qjserZ7j6PAX3+SDHwzmv/TXuJIh966W8hJE598ebj7ecgYcvEPT8qd2OCM/AP7KkE
A9gX/R4WpiHfuaFs++39jneeCbaNxQqXg/n2a9bQuBiBspM9hjykKiCIPQKEJ7PeD05JTe+ocToT
9mlOiP3yFmh5ZdVHxlY09rRE5rkKXCoSzUhv/G4aed5HoNKZR+YUAtwvzPwJOqRKjJOioNlT7tD1
F6KOrGGv1pkJ7Z8/PuvtNQRbarGDIH8GjTc3zRv96pDP3EWtpG1H2vydfmet4Plhl+b4r67a1NNf
2qBFVVkunGmlkBUKsZAZRrcZYnn8ervRIZW0b1PzZhwN5+ss0uwdluS/epNb4YE/kX/Qdr+5odGD
lyVr7eNY18I6LIUal09mbQhCyobZ6i+Y3cbh2zuX5m25xqXhFrWJDYR8E+Bjf/2qyJXMzoXwc2wI
Gjsz72mozFzvkRot2a8syG8cOM+nbmFZstPV1jBqiJ4nls/v2ft+m5H/es76GzgMTO5vm+hGm339
XlLDVrXJuumYWCZyuho14BW0efvGg+MsrhvfLtXVSs+X3/KNSKwjjrtMwLJHFhnngqXFLsQFTx6D
MsPpGoErOws0Y511NTXwWaMFpD06uq7nGDfy3rtln1KsB98J+vasbY6zHelqpjzZfQPWTyHYIBe9
Z1jczLbqbkpEDeKSu5xzl4yA5eTaWxmrxb1mqrNbXQ0PQTGPs1krOFB/aUC3+BpNj3WN2L5/9kDH
LF/SNTOzu7qrGOPO/bJeNeS8+FeO27nOrT0gXCKXwfSvU261InJHif+uhgaOamOc/E8CT3cS67D0
9D1SNjlHDC1xQnQYX4/v3B5vjwKfx625GTSw8FMSvz1lFzCUTBlnE748OyuYAiF5oUw7sZWlpoBg
5bR4/aLWM4MJo5N0DASARaCjMFFjcWXOgUbj05rd9E4p8PapxzlsOwLs0oZ+QC7/pj7B1mkCW0uX
40pUQjwMaYMRNefbmm7O1HfsZ3zgb45EYBt4TwCK0NpQf4g3z70asGHZ+0N6RKkm2k3wZdV3Sd3m
v0rHaJa9gwkC6VaGGuxhJAfyKRwDFVxGxoLp3TJhQDnmY+qZX9NgpN+ePcRFD0zd5G1YIqOL0jAF
8Z2jQbK+1EZVzB9bqdpi31Imz8g4+s7ce2RDkeytTcr9foF9dJPUTNkxrvy+4DXQr9vVTNIpGrn6
2V7MGgBykmvDTvljXm49jUBpl1Pfu8X6SVjIvXe6dQnsdgGYWKcwD6uja2Bhi7d16HNoJcELBHGm
KKklANelTOUo7KphMfZw2cqvdplaR9PyE/9SWAuqW0xZm/gkx6eEsR6CCbW/098h2e481uXUVkcW
YKApe7mMPuundCTC0zGm5FPPkv7oM20vIm8p6x+zY07VAc1RR26JbNqPYWdjQGlbY/zV1KXYNWuo
ix88O5j4lLC9y2eWM3YbDVJZBBSoLIkoh5zuc5N76TmlfSrP7uhNj07d+BQmSVInZ0ck80+Hk5Uj
vsYSHzn5OH4MnCrUZ82y0InZSvfP2yMr3LUoSmXkZZqE0tqVAbzpoHB+WYVNmk+thuWlQjX5wSny
TvzM8wD5uSFbH779SGBGhpObDJCd6q2M1QM3yzWZ7UVOepme/Z0I8JLukdcULYKrZDy4oqxYp3Yz
c0VWPnQxSH1Gor4DZUJLy0sCJReHSCvehWc6PEy54vhVgiw9+jSsa2RaY/UlmJn+7gQRvcyz/Cb5
ygNyrbeyTRrZsZ4JAwXla3mndM5gL2OWxWFsrwPhTlanzmIy1mCPji/AN600C31o8k1wKqAblbEn
g/5lzibWjKWV0ke20BuMHYI3tg0I1QZ91fIAkoQ8QNnaGfS/9Ym5hKiu5NikZCx5S3thsi4wYCkh
513tSPV9yKqswVqsYb5ZlirLKO+smp0F+fJrxJnNxyArz0U6TNabHbOtTO9thdiduQ4Zg7HhaFaI
RuktTeT4ffkB5C1zXKua1VUw5S52gdb3XtaMlErWHCbZRLpOljvyU9np1hyrwR2TcYQv6Wrcz7Xo
vtH9++E2mVq4A8r+u5uvnn2gjKLXETjMo8Z15yJa3LIR7IPlBOJossLIrkrKJy0TO91nnaMuvpVb
+b4aJuR1Rll9DP1sOVfIBn6iIWnPfh4otsB2Dva6ceCjnCuHTxBgSYHGEl9M0MQGfewaZW69BDv2
g861sr2Qp/RUIfwdvL5BmYMfluIblsJlIh3yiXHsSHrd0MyPJtIwGJZlY10j4TS6eBlEW10zuIQP
KVYhkkdtrzK8yqaeQDOULNykQbfaX2BUM1HrFYbBHQM1LneFTBEPmZWac9xRxs57P59nVlaQ6TpW
3El+bxSFXE7LzGgL4VpmD4i6mHRg2cGXQMhfMnA1vFUhLApTTqFwk++IxO2vq0Yteg/lkmAXIgKr
B1T67bPLkEzs6tXzHtU0+13kELZ+tW5u+Z1JieDEIkcrsmvnXJMaQ6rlJQgmN66Q/j+XY71W0UK6
5BpXTZbO5ykLimfIe+YcMX1xU3LfyqqMMESRkNCFRNotNiMB3diwZKxKfSlyDC6nsGzVF0yLWGaS
MNWEZhVr85Rm6ACBtImZk48dYsVdUXBv89cHn7QiYIM1UJJ9JlQHWx6y7rnYryh9DitM+nYvyrzF
UWeHZkLgXaZW1JV2tjwMbtmF+6Tw3fuqSVlxVK6sH/vE9+y4M6tNDrKijY62Dc4Anzu0FPN72/3R
5NTt+6lcRXO23GF91r6kDCH2jIQ96F3+5wIBPvISJEpZzAgfF6I9kH8oJ20DY1yaJY0ACtuHJWEU
Gllz6O0N/kMdiUYgwJWm1/7wpUeNNBPo4cSI5MWDzmeOn0oOydeyFJ2IRpBEHD/Q0e+Qt3l4SpZs
/bRC8ip3s9vZH6jbQFL7E5OIM2SwTb8e4k+KVq+rYwLPC4PxlW3Yu9l0jYokHlMUV+ya5qdsZkfK
OT7P8pFUqPxnp1frQbHTGy6k1kw/kYGiV6urJHwo6S6WD5VuIf0FHWSgC8wFAy+ln/JIYq/22cor
nPkTGr56z5LTj82FdQ+JBnPzuWukPcVdUKFE56hiz+zCIYTpsYTuet9WZnowQsRK0bqaSp2WgXJp
h3jbMg9G45Q0qGwC7GMxYe3Tzhz4B+kO0icv1SKGWfZ2/YLLrUcDUzRca9mSjYHCpvADZIhij23p
snQwF3BUjrjBVlvN2xy7bn8ErF9Nxr62oyN/mUmxnHwncT82feDMaKzHybqf7TXwPyU+t1+E35cH
G/gm5lvhlICR9wAkxVmWpI92hoEH1/c0HzsqiJ7DHHvWFo+XcUUGxp+iITnyvpg68zbs0fzExliO
X50lN5Jil6fGJA6Kk4I/o60Q7l1qFPtOzPhBzdk2e56oLck7E+k96kqWrvXJ0ktYnhnd4/liZD/8
yNFmVfgt2sR8CEyyqcQIzCdGfyTJBeD5We0Irf48eIpcU1khYDtYQtYlS2/gV2ha883VEZYs0Io0
fcw5mX+g984UFxHgxVH3+DaQ7FbqsKh5fBLSTH541hrOp4SPdC/zsvmW0yyuh1aV9YtIA4R9Hd/O
MmpI4DGwKdQl8Sz4iSsOqJx5mNZKmOg8eH7hvfCGNZowc0IE1+18JWh72ANb66RPBplAWTTQBtMX
A/G6tQsQPZ9A9CZsbY25FYdhrP0PQ56VpOu6GWdZ4Ts9f548y09iXTQpQ1m4Xk91DpMTAFB1Jn7X
JUcSZOuxG6oUJWvt+ddNAj8yMgNMDodkdfFJzirA3hfMNnJnIxsycLzNsKwPGPgaQIN95xIrq2aX
wN28XNiw+2FGBgnwxJ9zl7bBblGN7R6zORcd93nPYH81BXrOIeA+CNPmg1VmdooEbew/Tc1SrFSN
nhuV9jYlgnEvVZQuDYvwMhtmY+8yPqvIT2vn9sCdwjcodWj7CDJYpmtWOu03oFa4DazZnLw7g8Wy
jgK1WLcrIjqOn9Vq5riqLCWvq6Eaux35nclXjyjkl5YjxdtNOvPqq2qZ7HsMcCx5MDwPuU+cjlPN
cda0c3YJFHjPOC85sK9hYTTNhjXNmj3PBOXubW25yS1f+jVAKzfN+3Dg4Lox2L7fzM40wD3vled/
cOuUPCNLAvC8BBUfUry10whIZDCVkWMiJjvYWeeRvmOuSxzmposCJ6uDZyOdpbmDcN8HuwoYTHCS
aS5x/S5qNSg5AAARqICit9oJVjbhrUzoJWLLttYgmnXerne558818WnJGOyprIklo0hPyAaV9YjX
H9yDFWc2uoY9GkmyeKe5oFhMTQwqz0QGI/woprq1eHQZhhP3tjvcgJE2ygvpHurbao42o+CxVT8S
n886wlEzDte1hTT2qi2dwr8Dc+RPv3ovmaZ9jnR/OlfZ6j4YmXK9I1VVz8mPqG0edwuqj3JPeRN+
saRbnWapzGDH3+Lia+oB3dyrXgasISa7MvdEiPK7M8PA0eZ62ZBeKzcNs8fC18Sn+pxe01kHRSo/
CgyYmwWycdI9x79Z3qkVJclN2c5+ccARkupna0obWvJ+CWSF7hncjyhkMh1Z5NXpYwESG0tAOznW
yOLH75eDTyJthqpwLgLWs9LaQq77kMhgnxhqjXjf0PcwWTuGW0VWP6RDj3SdMOxWR45mf0XSMzPT
z6506wcEj/jbV4k8gBJTlc/mkqrwvZSMv8+RqPZRsFiB8J0QcsbrKUqVKg+JQDoeEanVt4AfvjaY
9vSOvbEZN2p+D8i7Dc/+OrWBFsKuAHZIAKQDytab6XhIA17oZRmP2ZJPTz0pAxFPguxRy2E8sLFI
xiis9DNsmfGGmvc9r/i/enmGAADFGB8xrXzz446Bz5SZeDsyozXCpbE2wFr0rtt90q7sn0KrT38V
Q41mqlb9teEYv/48Inn7+tvWhhkJAm4uBGb1bYLyF2wKI9Sl6zBIHRnZ1MEO1xaTGGqyM8KnYQ+5
o92vQT1tOjx09NSXbfznN7D9gH+9/tskhB0NBY/FZJroitdvoKGaMAG7LyDCUJAjs04vhmrMzyE/
+nXgj9MXj2fxO9P3v+EStldlHAQizGdlSan/+lVT7Hg2aXjg5Y38ia2Nukya9BAbeaqKzQxjQ5oF
wVVmAdQokHo/gpMo35kB/e3SQ77zfqMJwBaTNLT9/79c+iDQGIT5ZI6SUrQmqBGQ25Wpx0lHQA/b
9aqFFlU9ytbtfpZhat6BURn6w58v/++57Kvrb29EInAF7GJ9BmVvrgQslqq2LKThi4Z0zPR06r6b
XaPXn53X6ukR5Yotoo6JirfZ4oZfNsW4OhTwmYabIeut4qZwtW3c51VY97/00BT4fpUv0qvUFfl6
ogJYSAWmITxRBg/GYaiS5pfnSp+T1uiWcZ+3aGIiY7AK82qdAxI65lbW+tC4pp+cMshV5Se8Fm79
jCg8sG+DbMRl4clkTE8MgBsoFz4sqlMhRu1GOZGD42GsQ7fAL469kGQytzI17mCv/szWfbH242iX
P/GJkn2qOxSDUQMl7COzd4teB0RKcZUTk+y9MyInRuL1vU4sC5Z8pnAOIBxP/M6q+ssnbqKbXUSu
sZHBcI4RO4ZnQJYeYq98gIBLLPBlJBdqV1NS34GNJ4Gw2Zbm46Ki2mzq058/e+v35uCvHz4bMDZv
AYhLUh2ZCrz59g9rU6UGwLlD2AcAnTSWMuMyVCjinoalBAAQJBMWSGSTbZQ64VrtR0E5dNsxKOOL
UQEFfZqJoujO6NkW84hsx2p37sS04ycm6v4pwB+fnpaESdFeVwY50+Q5IO6cZ++5Gb3Ap2AV7Wej
7woyDzMEvwVE3PaQluaanFwbD8FubO0tndyuUGUAxEDqUiYLBSGB9NW+UEmDTHDMJ3GFL0NXF8Ye
nvugnWxuDoULRvZDMPhpe6bWJLI77GrpElDnaGM3GFlwnQM6dGNWqN5nu127Al1vO3dMycek+tJY
ghyMZXBHWlxIHd2hJoENWxeeN3pjUn0oLofBQ2xh2UN2v1Cdigs9D5tuCNNrtl/mrBvvfLurGB1W
bffoZmjysStY03L2If74T6MFICs1MgfVFMIM/1PKB/Wkp9r51hve2Fz1M3OXPfGTrkTxaifyUK3s
VRBE98hwpV2v66FAV6Zu9dBpOuN+DT66k7t4Ud6k62PPl4rweGghfpxREMhDmRiM04RXakUTN4aY
hTP8CKgY2IKxIAynW2/KwjqGx8CoHBBkt+dTWJMYM+GSH3ovGL81RUro9wBb5TJbKRrYUWb9YZyJ
9Y0o3fgR5Ch9pEsaMCfKALffhUlpGfsefry6mzJYNpfaLLnNicX1p0ikTa1/ADZFpb/jBgDCDFZ1
2BLAZ5Te12kXbk2r1Ru8VuoXR+SqwXLf5L3Z7JQh+mf6MKpfNC9I4PrclvNd2oet/2iNdXFBxWQh
FA98onyJZx6PqJ1q65BYeSqPlcHi7grLHz+0gganyF8tk2c87cDOwzxwO9gLYKfKzkpeXDlgfCoW
jVJMg2e89MUs+stidGiYDL/ST2Xej2LHCNgc33l0va2PIBlS7Hpbys2WkuK8ERGANm9MqdYUjBYU
vHQOu4e1I86FGmY9V9xo/+YCd3s9ioON3sXnYYk3Tykq0HGcbF7PKQ3nA6DiHwB7EJwiNfkuvU5/
//OZ9LftLa8HEzsISYhAsABs9fVTURhhU0CDwfYmPAwyopvvZBoeOgyPX7IShAz0qokQyXCqd6HS
rkVwuT0fWbIHX2w//ZYLs6Ir9l0WuAKWLJDoLIiqRKskDpHIRRRB9XXeTNW1xP8cD/RIn//8M7zd
tmw/Aj+BTVyi4N/NN6cqTVkixxy8XjrDd8FcYB0EBqjYFyvD1tSGfGYy/7secSEc//zSbzLmWHiT
BIKGHs4aT3Oga2/WsHU9IogcE/9QKaw16BZzSLi9rrCKJaY3hrc0WvYH5ff2euj9FI2HobP1eR5a
b4ztAdp3RKEIwamnr8aQ54z2icYSJwOYrfWHX/jJV57r/vABGSs2a1w8oTwE3oiGOSWC+6ZRIoSO
w8jpvSTWv935zP65sohFOIAseHKv7wyjmpK0qqcGE/KSxT4jnl9pBrbVsvCTIjs3sndKU2fbwr16
PILo3Fj1iM8oEimTX79iClIQylDaHvViMuxOUlJlCDQHRofBkseA22l1JZhAlEey7n17l1FLObF0
uGx7c1D5QkCsiZsECEfIOsfvyqeqL9wB4YHCIUALht1YSAcn08qO+skox/lTarcqPaMgYkavahkV
NMImKWZeSZvqZsM5R7rxo6Eh3OttaczZ2z/9vo3+rcSxu+al+jB0Ly/Dzbfmv15liP3P61/2//w1
iazxt+Hbq1+wB2Bv9DC+dMvjSz8Ww//81z/h39vv/P/+z/94+f23fFyal//+zx/1WA3b35aqunqd
D0br9odIMf3y8+Xvf+CfgWK2+w8LiRSSHBoDzp6tStYv/UBsnvkPchEozjlw0ZUQOvF/gWJ++A+T
HEUkUC4dCEtcbsgepqP87//0vH/AjBcovZBeOegh/q1AsTfdCl2h7XDUCy8kBpR5wW+ByF/qRkD9
BSJbRv5Z6LVkdtVOQlVr/y9zZ7IkKZJu6VfpByhKmIdNLwAbffbwKXyDuMfADKqggMLT389udd/O
iKzOlCvSi07JRUrGYG5moKie/5zvCAYYovQKMn8w2L/ZPfWkiS+iuobvMtUv5AW8v2WHXhwV/+ee
uPwsPisvawwwYIbUv7vJBlk2MstFsZvR5u5Qq7Y8RWgpisQyq8K/7ShzCBNCn4ud4LUkDmBMYGMF
sbk7zQ1eMb0Yg8sYtgzLpCl6Maas7RiBkfN8+4R/1ULB1lbgsS1egnzf0ZQmMfD0DcMwwt53Jbup
OWkqa3D+xiD265GMN4fFhmItvrfw8lH/bh0adDt3QNwZJRSbeTCaijl0Ie3o+zJUhpuy4+RdOT4B
3ITQ2WBwUBPq73blv3pa+CF8/GBmZHLJhT4H8N+egAiXrR4V40IaBhvzJLFUMDwRHvMnNpChd4uW
art7nVXz+wYDqb0AKpynRdrCOTlDP6r4DzfK/b++3P8B4+m+JzhFVWT4558IjcS1OChcXFXIJb+u
g7iv+z6DfJDShOObXxhh91VCrNhr9zB9ZpUozxh8PL52ZnN6r9bnjkJ086xKT+U4KSkq5rmw0WKv
jJGA7kptrnPTdaHPireuEdiyEGpvAMjgsxvgJdUZht00y8DYMOks2FAuYlETrjU3ZI4/ecqNiyK0
ngHxm/MxNBWD8xD8iPG0mKSYkdeLrrsmjEdVQt43k3FHMLiWyRSQWmBUa6/lYSACqgFw9phyVz8o
l5RyYM/fm6vR+xCa/DFnztFT85gHGqyEx8MnuJOgy+XemwfjC+eV3NhZ2Jta9oz+Ml15LVop9a7I
zl94XNTOnmIkZaWKlGfzjX1w3b7aDP7LY87ZCUwI2NMAaWtQYNy3sRVEUIzuqz+7HWkBMbZzGkXI
6ymcqLyJPXdZXzkwBvh68NxUzAsHG2BvsNXwoqCcLGnWES2LfeLfUxxMeb4ecSPl3X4mX+Ufm7DY
CG2CgLhYJ0oQX85ICv9vnpsQdy9XxB9XCYviQ0zoHNCwdZrW77Y/g+i4bhfHSrJ5rNUr20tgGrBD
Cj/xI61zeDyeWE/UDxv2XZ1NtroW2O7BpDpyCfcAa4zuRdApNx1V3kcbfAv4a8dlsTovsas5qI5Q
JJjC+hKWB+Y7VJMUNYFESgXzTSWkmowAgtK0GHt/5ht6G1xkpqQ17dretVOwGHBCqoGwKVMRTL+j
N1gsWK477YLc3eRO9Tn8r3YyVH2w2rKtD+UQyq8hcj44QNspx8cVOHOY5kPZuckmRZ8fF1EWyGZs
UIbbOlvy4dkgHL7nSgtcRmTNtsQTnQcFXb0uuVPHJlzexrZtD68dFh6ymK6HTg9mbkAFsvwVd/II
aTXNmWkwuhxJr545YW31ccuc0dmNPTAnAc6k2ZMOCTrKEDBcJrbhXW6UsPG867ZiKIfrabM+K2fF
02L7aF0PlthoeWK9B1VmgJcXPEyUh2NEG5ZdHmaOSKTGbaKPuy6v4dLkuT99Yl0OnU8wWvUadzmi
0D2jFwASDWbz8+Is47KrqU6uyLMS143totXiRuMG/CjIeXjpmM1tvWPOmK2npvQxYjHmpqfOtTnw
xzMwuSmGTgPiKJ8CGWABgNmNc2Thu+6zfmyftOZ4vENul9mrXub6ApjK+41bnjrlJB/IAMTkxqXY
Y1Ms5p1cJxhLPKlBPTutANHnCcbVRGIHgj2tQatjqt1OfRomLtkE0uzUPHIyqbh5l7l5gzerLgS6
lngsyaMF+b0tMZksllB6H0AR5JNQYfOscyPEjNAy0iFVMxeP2uqkfLS6gdlpOVvQy7YqKL8x0mjr
RJUzjriV5zS5dsGhPllDiFu9JL6NWQJuWhK6SgKU3FClDqDyFClBKHeg/AoJYQP1aJIwZqcJKpqV
Y0+xqrUz9y7oRLmrKadoErSZ2rg2jKD/GVWLgDoWFEzAifAUzbFRUcmzW7brllIm798zjkdugVQr
zCSCfGTuzMwtsTlljfGZR4adpVZQy3fTdNkIA2bom11Jop9AZVZhLJbhai7keRY7BOxScAC2etGI
L2FAeoyhomv9AN/MNHUMZyiCk86FvYMPKXiM6bz6YsCTGrCdaMvkbOQY41H1A6hJ5ha0e4UtwEHE
w8oQqRV68JIRTBtyiqO1vvONGG3S2034FjAXLRJlN+VnDbnmIVqjMtgtJi54Pn8sTKkF7bNOm6jU
r0SPQuBibRm29K5XYZGMdZC9ZrmNXXJkpboMZqsn1Xr8koE5H4xLqC2VNN5C82jmdhQ9E4JXQeI5
yr63fUDJSGVl9OiowUZYLDShPZeLAjzQ2mRuKgiAEwyEEUTtONNQP74sPQgppPfse6jCQ55mOh/C
pFU2NZ5CD/io8FxatwWsLUaYNTnbZDAXkKnQpyCiWuuyGcC1MR7sq1ZIxo2zfIuiVYvUo4CBXJhs
K5nwAZfrjVNDI0ovkvCWLFZr23f+nB3gCEwq9vB/ool5Mr9XBYaag25HSWegghKTDjkP4SP83LJ7
XexZWlecgP38Qo++5M3mdeN0fWk1uDf7OSyu1wiFNdbTBUhdkc5TsQ2KABZGUfeHLKxZoIVdOWeH
ojt+0AkRCJpODaJx0LX6NMUy6HT2+KO4xT2DBZFy8xtQDE25x/ZHYHymho6xr1WPQVyRHtWxXkVd
pmrxKwUfJGRC3g+yfazmbPwGscD/MRWZEx4Y9cprv0AZvwJ5NvgnQKiqS9o+1BfuAh8iUVUUkdip
8EXgKoyYcIKC2XDIdg2RwR7t7r0J14ABJwwFXniGlb+BqrOTtp3Ar7Zuuf1EkDRc3GsWD2sDZOuj
BnJrHfr5cl+1TdM9rYQA+AY9K3OSqZpc0IW50N81kyAXAuHqTwffyDsTxPWGS1eQgXIAexvlz3ZT
7GX05K2EfZqetu5YeHx+oMOCjFnNPDmwOoJZVAeNpMZaF0T569CANYo7bYePjpk7EFoz0+W9lRWm
m8uo0TmV6wQx08oVCM2Ko2z3Nfd0Hj2zwVxRRuei/+a1cJ5PBfFyWFbsKut7Eo51mYyLwdKgDO18
GpYAW1ryHeJHzowPQoqYPMpwkndba4rvFmfo4VBgF/WvQuaXdoKZLvKSLSJcdTLqkPohKD3mvS3Y
VcWqi6avtdE770wNo+8YCoMgAf5t1PEwyI1ON1wiuK7HqdbQXTo6U1pkU4bKeVExS5iIOeI2qbAn
N1YVMOkYNveGfiP/HFUgV3fDLHGL2G3E/lk3aqaDZZ2yNcY6wepFlSRTXpeZ7ptDRhboroZPazIR
fpqt+QJrVBasF1RIi/t29GENZ4OT73Wl58emnM2ORUsUz1mLJSqG1ZVV+9DsINrQbES/eJfhU0zd
YdWfBQB4FcP7cT40OU0aFoI1JMHact6Mx9DUDm40zHwpcApT4hsYPLVfZ2f1d2EPsjkxnal8wx++
eHsVRNW3ss+c+qoMttDeuTxKn0xcyf1O+9OACI5drGGTDecqMfJoEDFNUD0UYFEN8yEn00/ov9A8
8NqgNL8ZpLjU0d9ofhe9BVe+mxzGOz0nwCvyzb7Yz9oV30aF2+Q0wYwoELx895NBhvfdFuP8bVhN
Rg0lSFDCLoRbAX5iAn9znJm8P89RuJE4hauXVlbDEgcSoEnKTsV1z2rJQVnqKbefx4aNXRwqg4d6
sPGl8z7QupOmd7qPZjSmw2qEJPEa+qzKS9J/hVQIV+qV0w2x1FZcpvK8F5/9KL4Z/iAbUfgDQFGQ
nrt5lLEZIckc4VplDy72nzef37Lu15VB6c4shh4PjQWxEcm1/GDwkLXUffnEUtmGkM/Aw6fNHXHG
drs2qES868qJRa6VtSDZm1ULmz+C+1EC5VbOMcPRBarjKkt2babR6aSZBNuOgWPf0wr5iZUob+qf
9qADEQOAh3UlgbO5CacB5y1rL2yEbeZZGrvGhBwOXzrQifCVKtPApgk1yTCpBgdvRgqMbdLy1/06
g7B1CWk+MyEF7ishYIU7fJ1UrbWQlQvizE6zIpEisXLI9IWKIbeiE5p2BjbXHPXPcaYGIekDU4xE
pyCzrSucOyiNIY/mbd2M545N1y1LZknxwVYOHyIssF+OpGZX7tysOFtiboF/W9765BXGpagV6mA8
zsEIgAXjLf7pNqt/iraeCjoqrAZiE7YtCA1FJLKYx1lkxgsNvw/LhugPeU9P17iRrR0MRvu6wj/K
SM0rnCPQth6/96iA/do4VrwAybyOxPUcmaA2vQVTEa6bu+1CUOSoCijtkuE1FRKLXVELpedQ3PV8
4kk5V8/OhAdlaJzxaQEfwTjIrO9AhRyLai32dQMVNHWN0PqGebfggFjKU94Sq8e3AY/YacoTkQ16
nLonYjpBYm7dSxsZU8rS4J9CuBqnbiqOZBD6W4/e0WNXYHvO3Vwk3NnGwe5WcRl/5eniYmIDNRTc
cIUa6TbVfSyidSTAL4Zb0dXyYQYZhCGcsPog7beixEA+XvYZ5aJ3gFFqqrG4gSGwkjFiwVY1Liu8
1aTkbWoxx5kcPOe2JLcY9qyWk39hC3EDkfWmgBB8CMNi/Jh1SEVPVzc6BQCBbpJHF5+gWO+ARzSH
eWr2Tsi1Eqn8u+2yJHutEcb9Quoi9Sk0troNClBmLfvVG24QDS5H/+3E7u4u1OsQV+Bm0oVN8/uk
TR7uVfCAlQ55AYX1PLobMZuBMeVkTzQ1XmAiEo8yJUVOft937cED1X0CgB6cgHXs+yjKYbKZzd3G
ZuoYSpMWB1/ejsAk4jDsYMqP7AdE2JsxIjiOoXV8Hrs2vJqGpXvkJvSPhUEzz2ZtMsmGpvgBY+yL
DZ0iXqu+OQrZnBEbgT/NZK8V1JFrMUb1FeMbGOgGjIWxgpthTJ6VbBUurZytJVLH0a/MCJacTZQ8
cMz6wByPU5qe/b2zufXeGuvznHcRW+PSVjskyxYSY+DtLREMsa1ti2348uiHm7xlUdjVJbW91JA3
z40Z5AmHhet6Goudgx0uyXQjrwgd6AfPM6LdiJlapqQB1ZU3jEu6LnV17gf2diCK3Je8UM49RoZn
RpjkD9jD6HhQ+D21MxVs0RSPPo+PP1lo8qMrOFwPRS3suOTSOUxTpCEq62LcMRx9DNlFPGjf605q
7rqzk8/jHqphcZPJSMduD0iYUvUpJjDATkwPX6meZMVEbQBoCLmf42W53dSS48KQ10e2LcRUh+KU
FTL76kvYHhfYVu2EDz6n3yt/M35sTmjcKk866Zxl1ws+LRHKM61Xz1j4zCuoDvMuxEXsKIUcL7FP
e5ISgb4z+6u1qsV1jfN04DGWZFVxYcjw/CqCCz1iKkI0WSRZnlteG1fjxPkJ280OUDAsZ69ZDo21
kIHPwQAMhe4HchV0kiDbsnJhOJ4P9ajDnauduzEz8+cJ2+tty2aX3GJucciyjK/E6M9ZiE+im81h
X60emAhr83aa9aoOjatAgWrmEI37k0Ens6Yxe1m9JTioFawwGekdIaEgsQfL2M+mHbwt5shIai6s
mDwEB3hdHkhZZDvXnXkGcYPcsF9tmWF56wGcWNyJ+jvBlWgnDetdLs3BHRtGxrhsvDdsFsd69uS5
GK3lMAhuSxYlh+KeMY2c5huRe75GusKI0K+U0Ds5z7r1eVlUhNriF0dwlFs8+VUQm2wvgotaJMPJ
v1J+89xNG7+rDNabPFqLo86M6AByqd9LA2w3xKMAeg6sCPhePvpCQ9tKq9rPYbWIn8joW2OwXsMN
mnf5GMIQKVV+lO6idFzD0oixyZHsAGpTLt70Mi3+y0rEn9kyW55yHk5GxxQmMQervHLF4usEjOVL
YzXklORECEhQTnPK4Y3QWQGJK+U6Ejs5BrtyLZ5WD19HgCBQR9w7OVDxFQjaSzZwzxV1fW2UqEBR
5RYnojCfmBh2Ye2SQx+bT6Nsy2ucB7c1c69j7UuOONvlFvYN+7wVuCpQAFFkpz7tMQHftA5wkDLj
OOgDi029Ts471v4VqNLlDLHYzq202y9+afQHTL5Fai+5Piio/gmx7rsMrTum1uSrDVNsP3imwT0n
+AkD9wh92YiNTiznYS5vlSLx0EZN9er5UXiVR5DYrLX9kZXB+xwUNL/DbjiqanFnskHumOpS7Ym4
PHhb86EYvgzxxCQWF2PwZbBz/WwvDcklC0AhR+EJvcIf5GH0WMEiyRqjVrbDGIIoqQPrAkIZYh+j
/AJMH2n9FQrR8cLkv3Y3TjMCXsueqcJygy2ZvqPSMBIOIjZi+rRC1kH+qSe8N7hXjyZ9K5hrKAvS
ZLArtI5L9qA4Ard/JjpLmX0x0h9RtMv42joVRSNm4D2Cvzxxi0jaWEiPc+h/B9nt7DbPoNcDvMyc
rlH9mnGYAWPodUkzQh6sVW5DxpEToNpKODsoVRAfyN6lJdDy3Sq27KONogFUgQMAuwIqgQNiDe6J
BA+pzdEqlqLVB3tx+LEV4XTq2U8eM8CY7omnYRvM45DZ5VsJDi/RwGzpdhtmWhu64ZTRLnPIqnxE
RR/Ma5hzkAMLT9NqhBf1nozJMczJDM+TvJZGk90O7XwPPQLoedSlNC+MsauF3EFJfA3Qb+KIZNUX
SsKv8pwrrfV5UrI0BybZHSFOtiXuOWYxLWA7dlWUg46nemOrVFvWV2zHx41pMUb5+lT74dvAjuuK
oUhG8RmqX7UZG+THyr/nb1QJe97Y0wOAJjUZZ4I+Z8bVKLdh69GvhGAC0ckHG8iT7IIbqY/LJBCC
3Sk/+2BE47UtdyJwVKobco9bCB8VFDAtuF207TtpnCZ3tJ8Cr8JkoiOve8xEfVMr8RM8uWRqVcP1
MjMgJnloQ9MCo2bqD6LsLatmJ45LnqVOUJ2ihZ088CrvmSz8wzhSCs1Z59wG03stJhcCT1498oRX
73jwg9gwCn/nQldOSTu8mmWhr0RlfmbqrTcn952ah2fpBtyXVT2kwpFIW0WpuierAPm7+MaObBf2
K556dys7WWTxcbmLJIWVnqEIjxUUSUyI+wVTyz2MwQdF6C3xxsosYqPNupiOONqJPZX93JreuLLM
RRyo1Thjp9Yfhl9dushaxnCULbSniC4c/lyXOx8Gg0fMfYAaCa7B5H7XGcKXN33Ph/Fl6pdXglyH
sYuetQmYRMB6uSmZTaDXmiRkTEnedsGrPTuqNW4x2UzNmWSwu96Imnv7hwA9X9xSHLQA/RlLhCYu
CuZxEFXKi2y/QsRvFDxg+EPbzVR2oQOHtMg7uQ/WqeTRNEFwObCTJmUENY3WwrsINdFJhWsXxhd6
pmvjgLut2O5KDDbhp7BrpwJGIDujeyf5lZucq2htIkEUuDQOEedw3FfMHpF3Hgz09BTQfW4/uZjB
u1t4QNSGdYjc5vPgO8RdjCjq3CMJrzG/tRfLtwBqKNlch/D13ow1HFAOgKZ1B/xgDEUgirZlf0VX
3DgmeR2E+kiohT6g2Aix3f4I2OR1O5xJfnBLbKSeH5WIRGgQ9sQTXcaUA5lgrnRtLzcS8aB6sBXO
lp8kUucNd/7lREZdC6NrvvQukPPyuBUUJ5P52ngoZm41Nlcj94H1moGgH47tuMjhGOKLWm7NsM98
YlGcp14Yv8xocX7lzod29uuZEE5ASQ5XPpCsHeqSZ/p7cAi9ZOA0z9JjddvC7buhL6z5NYCF9dGZ
eDMPAQHz6WXp9YLTTYa1ABmIyggTDdDr/OoUvWPdW0GOY5YyiUxZRuwNmrwEwUl7Rg7Br1eItB5w
SPDzToF3nD32iV9sbXYeGzsaco7TIrzglWHDsIb0ipnSLtE2ef5/+iCFgs+JKyFQEKyyvt5vBPSw
tOeTZH8ELLaH5emTSXoTIQjT79FGvnfH6YZDChzvRt0R+sSERlIX19+Rc3YWXOlh8vUBUvfcXpu1
kC5uv1q+gXudGE0UuDgLDXDxBEou+NlFY9E9yMJBxFZ10d+Y4VIQrQ3X0P1uUCIwxZfeleLKo0PS
Oy6myOt9hporYy7RNTqy7YZKQRNUHR3cy/DrZKk5Yz9q2mhYZuvNZuqUC1vM1YAgdCUluNR48UgX
JV7Ytu8omfYPOhjL5RBwCq1uDRkWcu/z6Dt3btO/N5PEoprlvvLTyBB7IHmZgwawOveimj6K1aD7
0M3mF4/7erehvN9Z7tx80sOTSKx9Vx4e5qtuuBwSsoxHTY7viE2Vda1L+cqpxL4PMusMLPwDdf+r
Ao26I9duPxF9vC7sOkzyieaazmx455HJsl2TGRtmH0V8KGVwgnTEULfNjfsJz1++02thca6HoPC9
7sfsBqtXnZOOdLxPVAxu6K7cgseW5/BdVovmpXCFcY0scTchQ34tyNful74OP1tNGLobo76kT8Gh
plPhspjrvn3HDiSYtLjlV89f50/mt6Ti66g6gCfUj0NO/oOSJtOBm7AFMi7drtrDA5zJdtq8Uy//
ocYBNObmU6ux7mz/c8Z6tB9h7El7fceAksgoPC8uaSzcD3kSmFV/Rso0j6LnNOgSA9TaunOGb76O
zr5R8bVXUXUNInoPJWrFgaUneQzEUO+2dTiELAz7ki1+QpZi5ErjaEbkK5bL8h1jxxV2k6NBhHu/
EvHBxBHdQ6j3j+bYkCAzPnpsHklAJ8W9aUfTA8XV+TVAPsn/7KZ6P5CkaeINA7v/lS4wApNr21TY
3WA6DxdmW5AfRoMjJVVxsHlbCiCesRewprLJErGalD4UgSoeMqMfXHBoDt6Ky6rQHitada5Yyxl5
m8FUY9IuAUzGjjXDCM99EfTH3GEHmoaByJ10HRvruwWrjj7GCzV17/WIrzuYWzkjAmabD7AInOUQ
bRtDhAnn1gUmXEWvDR8X2WbkLcJfPuriWThC1/QKtN4jDLcW0HNWk4ItGDlg2ipUqxOQYM0LOAK6
Qyxn7YgzVkSKDhzYkaK91kTpR8s1wOM1IxBn0C4Z3bPo3DbdVfPc70oyO32ciYLRj8wG980bZfGT
oQgj5m1jIpWQOPTzvR0YHv0DG4dNkEUKOicXhE5dpoUMgSAdlYlhRhNZHtudvhVrBfeQYZEFT6qd
AzctubkgvPsSv4IZUNK2V/NmQuIk4m0eEQgjEneYdl7seu1QuaAG6Li18CLsldfCi5n8rX6fi2aN
kpkJNQF6VpEiXV17bO5GJyz12YIh+0MNjAyRXpuaeZfRVQ32v15kqdlmFMSUIRSWAAqsxXLeDOsV
hnvFNnihpxLrGvV59VZ63avWs5Efw2Jgp+ixZ7qd2ozk8kajIA2jpT0yOmPLRDithm/80nkEOGIm
tEiT3uJbtyBHypY7Necyr3SwwVSJ/Aq4xzbJ55IjdEk+mUYn+J6uOHo0iVCMZWTGNwP6FHQ5Z17N
E0aEaHrhPITw74fu1EL/qP2f2dxQZ59NoBZ3PLnLlyAgEYbDlI3Ua64qL7iuVY3jOVipAo3/EWqc
gL1nzSksnIWSt5xMC2MR2mnLrAJZHrn+8hbK1nr+R8FwdFlaOMMhj4KT20KQT7J1zSi+Q/iC8qn7
t3/kxNppiA7Vjv7y4U5X2ZIE4Gy6GBvA9P0fNELkzUacb4f046h959jzN9U79l2wuQEfIPfOtt+W
ohSn/8deQQx/33omQ7C71f+8Kb/hQOp/ql8thP9/OgovYbD/u6PwuR4+yu7HLx7Ey5/4l6XQNf95
cY+amEfJWHnhxcj8L0uhbf/Tcshb4G02YU3S9ftflkLP/ie/AqkLIiy/CIbyvyyFrvtP5FH8h9hq
aO52+Pv+t5fyf1m4sGH+y1v5byxdv7v4aPQkbhVdDIU4CzE+/uroYjgvKxspEw6HHZ2Bm7rnOh+H
vzGO/dtXcZldAEPFKuj95p8NShG2pSA5b2QUX4PvrtVRU4f2+YeP/d+8mV/91gGmvYsfOAgJmhCi
oyni1zfDYiUcxy9mRK9+QikwGXawMTgSUS7PwdSNzwaVkld9baEo/vVL/2dQ7I9Gp8tr40pmYGZi
TA5/Nzp1i+jlYnczKJHeyt6pYwg3LOrspjh8Ei8drlsIH5Qr2h7CeBBG+YuyButrZ7cyS4v28oig
/7BBWzcCEBvtYNJH3E6mxeHnr3/WP38bkCFJePEihP3+5J92aZ8FLGHO+B8c9ThSUkM8n9OJ/puE
AtfoL94vjy/bdUk58Y0jUf/u4EfpCZfF33RK55kif+/Y2ruzVSuXm5BezoFm0olq77ciykvl/3ff
ZOixS/RJWvEv1LmLifwPVtlJIYNKnOlpMBp+Slg1uHIk0f2//igvVvNfvnV8DRYO30tw83L4++1V
JM6xLLckmeSgGgFbhnB0PUe8ABx+++tXuvxNv71SwKMcJx1RD/tP7D4m4sx9keXSUloatr6fUQAy
g+MNtTaumtqDIvrXr/iny4SlimvZuSQyETq9y9f7h0+wnCZ3Ik8Hqml1SXL7lzii3xt/k4X700Xy
n68CrtYHHgoz7XJP/+FVPOg3A9R+J3WYoT9WFLztG+bLaaVLB++7fHGor7r/63f2d6/52zpBz7K7
uhuvaYc0dtgt00+rlt9E6/uvGFCRAXjKnv+7r8mSxHuNQHCarOm/xXWCHG/nWFFlZIeUm83Vpu4t
Z9NnnAwuhk6otepSzrtkf3MT/vm68U2Ud5OliQvU+X1NzLvFCCtJbxBkguZxphjmA6+2H7P8BlM8
gwG/++s3+qdbghWQfywH5yfRF8/+9Qvl6JSNjfS81FLMSK1ISJFOZluBiQkr4/TXL4bD9DdPMolt
QsO8UORCeMSW+NsHS80lWUpZz+noZ5QIAkWsurOoDLW9Vop53AGzT5sRJNzs7mCrhq0wQ+utgYfo
R0fPGqT1oRttoiPSPj0PZ9pbwxxCSbAaewQZtIAe5YkhpBYcvMgnuv3OGrzM33XzpSKYZY3wxRqM
+DGmKegtgBmQoWKbBvMhaekaF3cD43/3ap0DqzsvW+E4ryH2eEnhZJOMm3MCYhXhAKGslucWVFz7
WBWRVp9uKRE013Bd+uul96V/JEgW0evus1+1hnYxU4BC4q0H1eOdfEqioRJ55N5iRNy5o8ql77sk
N9mCputcc7XPjCUOJdvvLc5aCBKx04ipvmHYyAacMlrk6dzwqvtFRmDVtsAO53tCBYWzl3Yg3uhD
MtCDt8oTe7JCLmp7AO8wbgYT9pQF9+UuJCbhHP3cHF8yEysq4aGczs84oIoh/8bq6KICCDu31yLJ
shE5m9EJDv+REs7AfVYmJsxY9OvGR4jLjzo5WiUuwmEIj2PD0/uy6rbLD1FTM+SkKApHXW4D8bni
UBMebXxm8Dhw75FipzngAWf+Yh7M1YreszBQE2f3dZY+CetlYFTqNjq0viw8LqwHV9K6QwCdlu3D
hmAn6H/B1JXjU63VQtVStNn7Qs+zcb0UGrK1YcAjewp6yr8gOeUU9/KYyBeOFgp11rHogI0BEfn1
vW2NHYVkEgQSAQkyHKdsIBGdTmQH9Q5suvVaVQYxzgyW2NU48r0zbt0MMV4zkYme8lX10KUrKiAh
f8zyJWR2ZMLRUijOGkhOfYvnC+g7vMHshNqkuBIos2nSXgn/y8VggQAD4aW/Yl1ns9GKiERjN4x2
m/hD533gLmTDJNG7yFly/g3fpFLuj4xBwprgDZ0vaN6mLRO7NWktw9AkX2jUMJ5sG0TV3nGgmlD9
l1nMtuoZtW7OKxgVYC4Xsh5cNj+58kEh+b2guNMZs+ylnmZJYzD+IyyBvqYKYBM2twVmhvJMMm4p
GGEo8dBN+Fp3NKVmMgXLA00NjtTkMI7s89e+6TAr6dqAWJWPtkM9Fv6ZT0bJGLHKqr+0fdr+GiQ6
rNciriZg0/G2MbJNliWzvmO1oOCUZsYVv9jkONjvmkzhbLMx+dHfysNodGFfckgc1j7Fzc6AjO+u
Xo8lxkF3P+JlFfvVCaHHER/bpjvBxopYbUEb585kiiieWgNk3iMPwarcAxgppoTnm7xds4ipOsUG
7dcpX8w3Y5bVXUjoxj1MpUZwItJVlyf6MRZN2Niww2fbccwzt675VS3zmu8GYdhfiMZs0XttUxK6
lwi7Bpad0Bqid9j7bXHvAL3EdTxjreDvac16RA0WmScL8NduS/2TuQyvFnSu8d4JpmG8onJm+jI7
uVeczB7/KiKAApNQJ9QGmnIfro2dnxxswtDGcKdU1wJ8BlqQvY72vczLYHxcgt52SWOoAfx4SzIF
5bUr6+F7VdeWfjJkybyJe7Nrdos7uuEPimXKbA9VhRmFPWUYLafV0NhtF1ytVD5UbATQrqZbiN6I
VTPyFU5N6poPOVz092DgMYOLy9/y0yUS8GDCoxnQ6bftAWua86ZD5RS7qJoZpFPXRr0STVNfy4YK
RiXa5QeZ9e1nQdGIRwWEqO6mud6Ge+CTxkdG6PmdBFjwhDRfk2YoQ5Ia0GPGHxFg43vTxXSYZr43
/IDFZqNH8N9kjB1Vyf3mdRE14v1WH+iKxrISzhewWU2bth97KjQPtGLnLePSrsPaO0HiykNnJipN
iel+puoP/I3yF59Zeo8LKjdVJHFLEf9KAgYKT6XF8hm389ozvCobfzeq+lKS3FX9V9hP+CfbCmvG
seUAItPZvmTHMLMY30bDnLxkoXTyNVr74WlzfFR4Cm7NCluQY//QdeV1e1v2jjrDjyNhk1NPhwzV
c5dnmPSOeA+z4QSJ1v9YsB/gMSn09AYNAhdd6zLARAtd9S1+1u2BSL8xUKUCeQrPlV8Y4PppUdq1
ZlZSAYdxpk/gj/Y/iIJTwUZNURkDlqnGVILGGNPGc5slYdA1mIfmP6g7sx1LkTTrPhEpwACD2wNn
9HkOjxvk7uHODIYx8/S9UFdXd7ZULdXd/9+kUpmR6cMBs2/Ye21zQFXZ4Nx/EFbZ6meE3cj3LADH
H75nmV/gxgSFFQpgcyeMiVRfy8MldFzcYriZJHKqEDCvwxajFv2+ybuETxHAHPu8Jf21uPz8kY+Q
o95z+5oImmcUU1GKtghzAUE49ywoWx31HbqK04hq0NzFgdNyc0uFcaxfM+NTYzeGyGg0zBXHdGLZ
Vyyi/t3bMg5uF9BFoLcc7o5ncxkdY1cFY3lTT4NlAQPziUkzcxGfJEDAbyL5VB7WeNsTLCOu+vJg
F3aHYsgRQRBiLH9IP9BGxLyIR2H2amQ6rdDj3oX2Gh9nZMGKS3e5I3HBnY+tDFZvFyxL6u4azNRv
NlCx7gBbzqWDZZNe7PyCQTlePEpllrGWmx4sdHFoQwkbQ5TDXPx+1oAdwWg31keXkJ2yg3dsYqso
CnaO9mr4HwibY3aZPVLXYmpY0sZoW17WyTIWPlkL3v8KI+zDQPtbRi6ICh5gmBILoc8z3D5Pd/Nv
Mh/j5KCDTD8m+TbOo2dRQ8j0r5mO9eR3ZqiUknPkYluY91j04dR1ds/e0Y/bbf1bLXttbVnyDqXO
Z8Zh+OhzKRNU5cR63Y3+RBaZrgvWpT1VV78HjMVxaSE1gGHsawmo1kF6emaGLKtwQJrxXvoj7LmC
YL2ZcaidD/suXtAzxqgSuLjVYK5oP+3uhIJdPy8+5woxuuUA6Krj1IyCbFXm7ZSwcIwyVfCpFn2f
PmImhLMxsZnYSBd6QdQ+kFgrMAZ4h7V0x88c7ielKuk0wJ+RMQc7D1F+zpHkGXXopGtQMYAfRsop
XSS3OV7W6dSzvyQgDhq+gN2jrHNGcia1oypQCaRxPb+XqYOuIa0qFDcTUQGPcYIX5gIvyeXmgUGE
C0tQjKHtQ2tp2Km4axWp5Udz8hLvJAUctL3IWwrfzOqytwm/0Ie2p9zfMyf1ZeSMmfyJq1zhcxAx
NtERf8jPyNn45JVDcDEnhdRq7pR+HdG7vfZ2gt7fTgH/kmpUWcc+6FzU74FEYJU0nqdCZ1j060SI
Ine7HNTn3KTNU03u1kunFUixUSt1kk3PD63xx3oIy30N5ZSIwJzpdeBHa+UwJZ4Lr36oZ7LJwlYQ
EATEy2rfumJEtOayTGQ37a3sFAYL0rUxKvlqIGgjG3uBp0cSKQDfPXcS3xEXDjWpy1jDDLHWk7/l
aCZSvGkgJiJZ4w1EuenLK+TlLPFShIE3ZH258AJBa0h0cahfw1HSAu805VtM2qDZgYpzRxVcwKdA
JbNiz3sivsUpjspy6xsX/uUvTWWXI+arKA/NLqCQs7OcQDaxttOZ5Ur9Fi+xQSXUVNUtH2drkyjv
93jACK9+8FDvkV5a6xq6aFk99WNuPtn2Ur90+VSR5z718Tc4vbbfJZgC7oN4JjqAnS3O16VafBbg
fUfcoJ6T12Bt4b4mbUm8FqX1/DWmVX3riHnrNfhgxx2M1K7bj/CtKXyRlWGRSFKfU6sHN6X8rKfw
dzfln/IMweZSzvabAfEY/DAUTaQ25IuPfPtNfXZzj1cnplB9WDkhNY/E2OQHgtPjp8UZuETwS2NM
YVXRop4b1I/FPwaiQyruJ+twBLheKvTdlMe0ArMMKghu3TqROt8HMABtwshkE+OLKAdWObicEJNE
KYtkjL+zN70nCSayXVC37g38HEHEdjc1T3CJDA5n4pjpLwDrYImKueEvZO1OGKA4il5wY6SfflCr
+VRWMbLwEcfPFUdk9d4tKMIRZM3+E44rz2ct3gy/e+25/G0yiePUzW4VUQvErz4PQnF27IYb3CSK
bNfHuUXlP7CJYJzACFL7ffZi8e5AXMbJ0uzgIwRsRkA+OhsRyZQ7jKwry6qRZ5LCy3F+KtTczW6w
dHLpU59aJVW66cOavyb4FBRZUCChOFBNYsRJj0Tk2OxNNuYy7KqKUIeyYpMdEVbJdng0aGJ3o8yq
GY1dZcO8zFwzwyNjEnFOIBULbHafG7zHlemRlMoxRkthiWfLaTieMVi576QfOmi33BzZdQzYf6fH
Hh8cA2touTa1wFU7KpP7CgcaMeST1ZG1R8Z8BWxhmN5HEdTPwFyJuOX2qm8HbSHyZSDIApJqguqj
Xa2tyMVKvkaMcjcF84D4maDlpb2fgUf2bO2Q93BE9gNZvTmIHdw2nf21MUDeJxLGXusiX839wtVv
7/rSUN8p6n8wSBhZPqo1oAHzK5/D2yJBku21gUUZorad/3izmz7SWg3pIYbU8bt1s/Fb2cNcH6AK
cgnpUhsEOHdYqhkwOm6Mjr1I8Tf2pveDUnhp7upFgINux3UJgHoPJUt72lLS5uzFrg602/k3oGx2
wGmelkf41U16ieuE7T0zIoE6LVmLMHOW/DszJoaJVQ3jjTWgvS6olpzCCyVKHKTFuJevRQ+EaxhK
WDydiUAJHw8tZep79oeNlfd61HP/PiZmRqAiUsENh533j23vQ0jy4daQLGdbuRkVrlu6yB2gah+8
XsWfFAJDjafeXOhWDY/vI2+SBcgyopsJxYf0b6Us5JPh1sbLIMv2I47LlTucQMHnodr6lTxuiGhC
L+Q9zZRLaRhU5Gzf4G4JxDEYgRwzdy6YSyy0HX9YJ6a/EK0o4vfsjIk9SvoeoaPto2LrVgs91OgQ
vk4owdqfaUMpJLWtC34O7HPxUU199VzwQVchWevuCaiy015GJwDKY/ZJf6XXhPKddIEr1g4AMO0F
wh+i1mIlTh69mxEmthKPk1cAtcx6pMJIQ932kZhKOJmlIzZDpVvllMwrIa2RHJwGbXmbUGqSSaIf
MJAHOPNsHgJKck7cvQFxeHO0jm5yHNxO3TmGYb8HfW9Poa14KSNOYPx6/jAwQFJMSa6HammMY4yK
dI0GcrPxbDg1EX+Vlo6GfUvD81GzybKjgW04Zr6pcd6IqGvUzgsmUrMny0RBPAk3v5sH3233jKlW
wP9BP6dRW1UBbjI0n5EGYTpExMGNr70kkBy/1Gh9IAJOsfsQIoEoHvhzc6npxpLTGGSIcOzRKOBJ
bfgoI1vwPELI7NVVNS2aP+HSg/rsH35NRDRCrcmItEERKfkeamGkH1gA+DI1iszgSqPnME66mdMt
adTjwXLGga8wLbhRQLEjmT6JeOVXSwYwhmyhoYYfcBR1N5lppdV5gjgMUgr2S7HbsnuCXc/+3gi7
tp3Wg876Jtg7iYvOFJR/EiV8fOMhd1BTRl7Hs4LSkjnBL5NxFEm6dSpxjRpz7+9m4KheKFglAmVG
VXS08s7zsLUDM6Z6iW0/sqtpfuENXl188UxFaBXd/KRplqD8sGLHg+KqzXgL2uebYAcBmHNcFo6K
fv1yes+92JY3c9R1iffLdRb5pnNbfyUwaYpwdFJi4M15cr+ZD5cUHk6S6YhZC7GzcrKHP5OcSTqk
JG/fg9qz7rBVJWR2ZIn/wv0EvsApeE6POJ6bB7YYprzxtaNeelHF/a4z2+C+lHXxi8lFTGawAVZz
37UdaNduyzHftXK74Y3ZJ/dQtBaONFdlCOB8+oivFbgbkYwpi8pO5RlcsblZXDhFZoLRzIcuInIz
fsKLqNOwkhCOblafGOoDBMfltxQLHmgLvifDBD2K6VRohBz3gOAGFZHACZtbyE7ap6xv8Rl4HLNY
R4Wq3WiNa7QWDCXre3u1eSMGXCw/NU6zERSPoF6YIf1mIUhnYFhEB43Vi1HkzcvSsq3ZZXgzn0H0
OGk4CEl90Lu0m6dRgqrnJXJdGcFzVteknXOcO6gYOBVGdghM9lAz7Ty3tal1mG9eI4UgRsXGYkFq
ipvxRzCj1g/+IOdgZ2mvwvtmxcUHqY82YwNeQgLGMiQw4aw8/82sAsRnCGW5vIcmGfnCTb5QrXeV
d7esvu+cSkeBcdVumrwFBuObcCCXGAcMSrwu7Ihb/8M2QVtRyWlQ7hDnoHSqmzJ/z0j5oJTs8E1j
ObZyVFr2Wvgnjubxl1/ViFjgj9dU2ibDpV1SIdtGtlojlHTjVr0R/tCQCGdaT3nt9/HeG9KJD5MB
FTaern3hxBxvbdwtEEZoKeErcUD/4BgvPm308lz4pKUkx6Wiwdk7y2j9it0NyTcMBCWHI870Gzwc
ZhJmxCF5e7DuqwP+3c34/7GWhPluOnF8dhnyMs+qGvQn2VIorPiGSHAk1u19UBqk+tL8xw8LaRyo
6a05vw/mnJ1uENQ2QqRiDA6ONVa3RrFU3SE3rBiLnxP7LzJHNbfTnWj9kIhU+kyzL23/0HgxFhyG
81sKghwWH2mxjK9R9w5ViLO97y44kJtfuOqbdh/HdvpjBnDDDuCNsaLNQameHbaqfGi5a/yOoTfU
oOYd0RwUw71kLyc8rhgugvqeEs//mgIxQmT3k+rN9OAwRGq0ipdsbHS1t+yajVA3j5UESoD/bpyL
lluf82EGX2IVX6yTu42NUeb1h6Pjlaq4k/G7ZPYHyTszRfs5KgdmWN+SAIBUuwjwXI2uWZ6JJpy+
hTv0fyyk/PD8nFQPl6xn47LrjMkIDg0iyjtHEF8cFtbUkRNDkMkctW1AMK3NZOJGc0IYnIjDcpLO
IPprLFHdG6gaxFwIse2zgJmKdV1p54tEFlj0bRszkzU8v37LTXICothc/LvNnfm4MM35MsnAYmYE
VBCzbUM3RLBx5h/Bo2IKcS2pftraqwyuyMW4mbkq0PR1wj6xsC7VhWhDXA/L0GIvUYo6tGcs+x0g
E+VkGowK3oKScVh1JR4dUNbFZwI+aOZNwku0S0lwwN1LdoLciSArIAiiUaRXcRc5hlPfQ2qmNyMN
UyPD7U8NctWLQaT3n9wF/McJyl6A85LUxH1FfIt1cJYCm0HNOLylqI3xqSzMyGw8jjJ7B83PY0JX
RiIkblTeX1Jb+ztCTZbfM3xc2jlBlbujCCWugQl91x5hS1KhWuain1No6d92vWZjlKtuvi1bRHg7
E60eYTnZljzcFob1KNKBuiJ2EPwTJ4AnEMUTjwWK3Tgb9yOrygUlqrfmZzZo7t0k+rGjHRUjE42J
6eHe0z5TAMFYxt5TNWCjxU6/+fQlir6QdNXgGQBHEofkpeMB9qgWvSvl6cyNhmBNrHPfAUYCqGve
W9tTTXHFVRu1vUKDJUtySNgVVfHE2kehEcbfzTqI1A7jDnYVBgz0Iyikp2LhXS51YwPiJgOFzZg2
Yv+YpqwgDwEpOBxMNcCSvSJhnrxRUnTYU/mNzjd/hVDXHi8rBaTNxXhTMPs0ooYJ24pHYqzfCfTC
jaKCwkJbSkP5QCViNHsKTeouCdXwBfSouyV2uPHWNMMkggcO+OrYrass7yfAcNOeCYjH8DZdrHVX
YMu3d6pFpLIv5xZx/lowAAi5stcmquXkfVv0ZLTUcZFZISZtiAHDxFQrjMsq+AER4fnHXvIvdrrR
8hyTEl2fR9rPGwvtuR3FyIc4tpB3dWFlj6I81mw3NELbeLyiU/IGAlBt447xCA7kjNDgBDSFiJsw
AFD57ayb8jRj27chzGmdD13aeT4IE4SKodXkOYEvWi/PvLYVLCWn5zYeVg6Fg5JmfJeVwrk1G7xR
Y+YbazgzlpEhiF5l7UhvLVjnrtRAoVViz4lcXjlm8HiFSGOJlbFwuC3xo1vGgT4G7casQWzcoGNO
BL2pSQN7ogye5YFOmEHNCKrauFD/SmCtY2amzyYz6/4rwwLiH5RYUh7vKvbBkaV81eKuUbUHw8Cc
2Rhi5raqK6juLDbhXEMHqe2ycXZqoR87kMjEe9kq543LsrdPQrVctHXmmd2BRX2ZnyBNDXeW57Lo
sCyQr48IQknbbDi2vF2SyPEX234GxSsbroHmt/QtAmRzUkOjkuvZOWRuJX2k2IM4UOfPVuiZZcXT
URv9I4Kk7HfXZLBa1pKJ7K5tu+maIT5l6uAG1VPVY/hDzbIkN07iKJzqgUiNA9rEFFysVXtFaLQg
GED3tjTnAsV9Ec30bj0W26CMOYtsh3qEQMT5BNADAiUZKtW7xSFPa0GArMkEf/TetcIJzHIgM3tU
pQ2jBzOHqHjmK5fvwWiYJGl3jBtUYeY/bCeKX3OGZG6n1nL4CtxB6T+0L+isDqlJaO97w2FVtZSt
bHV++wxdqx/ooay11tIxYMSAk1P4iRq9XJh+NcNeewOrwVjWZUcPg1ZgJ2fF+SBK9oQ7kBH++NPC
s+No6zSjVVHUSfzMsiHt6aUm/TE5ktPDIEgtwRUee84R8T4aVXpM3wjbIF7dsEQucEoMRK/MioPM
35saWdKepCnnqfZz6l7mSsN5DiRsF9fMy9eVU7Pd5+zf1VXZe5zrwWq1WQgnRqxPS2YJIKepz+Wb
t2bBrsgvzYWpvKdSPLpsGaOe4idlOouiO9IGfwgP+iCMs5rc4N6nyKv20ugsDwcFecTYCgYX5AXE
FkqrjyDoh/VVJVamz42XKvzTNPP8olppK9r22CePoM2HamdKXo1tEF0m2S7QMTPVca2YdekO0Smv
7dAQGS48LhWIacZ6sIjdSkNGGd50maZhRj9RFcEhVlxlbIIcPGxobGkW5j7tNtxl0AADMaZ1OPOX
mk2xD15X19hAjG0YuFiCeoVEgu2QJkjq4rupytGdJz2dTMM6PGRP4/PmKa/7gwY2eDLWKaYXNNgH
hpgxlBOWi+OenXjq5d7o24EJYk0YdATKQ2lGtabtsqq2cAIXRBox6IBt0V25tfanK8Mlkzmcgl4R
xjxkeXCxWF/frEsPJCGXpYWxjByl0CPGNjgi2iVSx2mhVnA8lktP/5gzYB80kC20jeAuGEY36wse
jyw/pXARAEJZLSSOEMyiOZ/bovS+GtkEX1bbTwQFo0aYAiZrYOpu6BnINAPQwcApUKaElM4UP71P
irlUP34NUbsg06G6nUqG/OeRiSgYlJmp/75HF3zHaAnOP/MT8h4tg3lcskMqM9SvC21rwxh87eS5
NJLMfADPU7hnuK69c+Qux++TaYQB2JN8xvr94LKzdTKwxddWIijhV+Za5lGwM0zvZp05wT51wHn8
srkS63vsBq0RujOijpCRBVM+AQ7sPxVf/xbH9F8qjv+mS/7/jnYqEdP+a23yTVP33/V3opu/yZO3
/+gfxFPzLwB9qEBxMiF4kjZiuf+UJ1v+X6yDkAS7Pv/Od7awyLrRG9bUEX+5LvKuTerlCPiUiK7+
QTx1rL/8TeMr0ZshvLTMf0uebPPH/6Z7BPUrGK2BT7YdyxWQRv8uJzNcw3aRxRZhSZGI86DR3BeU
+UDEU2g0NNG9mn870Gft/TAubA0gkJfo2+oSeze+rNzbq2Vm3wDrxYRg53vXXcdkb08EPUyUtVxM
eqgVz3HlbXGHwp+CbYodlGTooOKYSreqotYu2xBEiv6Wzrxhpo1AHqqld7GexJpqME6JCGqTabwD
2ZijRyFoDH8lKLaXckZbFmctXLvNlpge/cGh9xsByYfOpMRLxXPf4ksaYAqY68qBucz698LK7waH
vE/oVye7F0B3QRY6/AaMkFg5OmhHsf+GWIOYzQTbM8A+dpXiKDXMUy4M8dAIx/n2KPrxPju64eID
yhkalEUUiAR7Yrfq6Z4DAWV0FwNDUhEdvgPTznXVNVrG4uKbSg23HFe2f5SYF08CcBQbQUIDzZOz
2MkzboPkklGaswgtsUeEshDVbcHGjFwjft3vRtm7bx19E25RJgpXcgURxgwWWhbxUVCy94r1gTXZ
agmJuqCSUGblNfxubCxHvsJDyEx1fGnpfkgOTBZ8+okbzxKMfJejRpA+P4Si/fkpBte5mbE73ZFD
Kj4ZOYjhWFW+C/gPu6UXgdwL9M2SVNbFzkaiBadyIKuvsspNkz0/NM7oD3vYtdXZxj+YkruUegZQ
eZQxdTMf2oC5Jp9zWlz7hpO9tZYKXj3mUO5+iE2BynzwCAHIAuIV27JnzV25waMsjPKVBxxJ1zB6
MWsvo0CFYsQba7+LXRVEvS40qMi51vdrr9crmwXmtiVumJZyVLf+2ZDKeq3s0uLxd61kXyKuTjix
WxZ/Sdzh0UqM5IOkjCGP4ENaL45njB8ZeNk16uaePB/4iPjfCmAUXri4CWBdtQQsBRFX6HeT/Q26
qH6Yb7D5c/+CzqLAK5qCWHIQYDdTvph8DdD7NJk+ZvjQ5u4/M90hPy+T2yY63bxSWFaH4r4Lakk4
nZypa3iGGif0kVyxV7O1M4dT0uAHS4l7YL8DGgcGmu15tz4Ch3zPhIDGFLCDsVeAHTXSVRMFhM0c
6ryaarwJjC65uJxAJ2kbOb6npt+iiApCIS6wJdS5a2QFm7UiYI3QnkTAVTPH3MVDJG7gBJhRErTz
g0Q7QITD1G42ZsxQQEHTznyoMpPWZ23RA0R5rIs1tFukCrD/5FYj2nL8h1b937qd/s9752831L+8
x7av90+Dzf8jLG75fzpnnr71Z/bx95vpn8YZW/zFpYR1hoQfj6vG4mr4583kk2HiI09Hcs8w/b8v
Ju8vi8JCSuw23pZmgjr5vy4m+y8MM44DFFRa3HOe9+/4ZhBP/y99vE2kNFJ833MkqAooiZsw+X8o
1zMSggKZcPZ7Oh8vGU7JPStR92LIpPkQjTW82YRwQAFi/98vM7g6juHU7vWdj/bxGi2S88nwc6Up
yfwz2aLpW5qT4OEOq3NNbYiJjTpJ/qJR7Y6qRIcJQYRBXsAADjFwl/1M1KcPpA+6WPN745ZhgX7k
zW9vmcBOkPym4d6kk75BYKleIekmmO3SfD+5AwMqhl7AQbNurwPbeMn7Flsd4/RzD8KD4LiMOe1q
zu0DY2TnydHUuIK59mcjfYDCaTadhVgJPVNQBSawk1czCwZMPYC2VoK+9w0pKQc0XsV108HgcM37
xLb2ySwfSysmD9O2njgv/ZCiROyWfiZdC7HTR+ATO2g21n6OGQ47oFNCauo/8QTzGkvnPiuR9ZTy
oivZHpnXEmXK7YfE4mKL8s5LXqaleTRcHOxp4k73A7fwoQoQfOzMZJre8CEv1/Cm0S6Kof/2J+Ug
hi7R3q32trVG8GEu0/IJZ9R8coaqPRuL80zU6vRexAGy08QxjpMFaisVt4x+3eNq6fohrhrqfiRW
L1NtLnvpDShiGmN8TpiuoxVVCdE+aDjhxk5eCIB0eO3F7LLyTlEsJVzsd8GQfg0tU9ic3J+KYQsS
woowJJ+Y7Vr28RfwzPRYtaJ/EIK1U13C21LxgEBIOXeuAVDUbvp72fWISA0kM60IpwXQMXLqc10l
0Yz0b3LT4bYd5tdEcVoTZQtrYPiUInt0C5Jl5qK4YcKhLv6Sm2FfrelBODmufne96sf5qkVWShYx
tEX9mcJeB82bkHlbjS+jvfmcumRIr422Y4XSt4pvorM0kDgQJUTZ+mefFc/rIPPiykLucQXECKBI
QiPTeVUbZkslDibToyjJiYXO6v3U/rFbvwISs4J8AhBzlnCaUCSFSSe6fTuzsaSXjJBi8utN4/jS
AIabyce90cE0hFlArAejzqOfC5pAqLxfFtXNoWmd2KZxlH40WtZwzx4YNAJh034dhIskCwzy985d
IPuQOcVqxWBrNwKTYdxBa4eIFsNo28wnYALtxR6Db62tM5srNnd5f4VIYd7NAvxlQsooYLRZ7bWb
sPHmuibG8Wq0GZmsVCogPeASQzS+EgoT7MjACkWGeQAD24W9qCFwKiFuu0bddqPvPMxUUrtCtug2
9Yscp+bO8t2H2kaMshFxYHFU4BbADu6lND5m7N/XHbusR23id8sXYUaSqEbbQWsx09yR1e3BhCK+
Ue94EfTH2jvelU5951gsyEJGJCNFHyd3eKlmgKzpu80MEQKxNb0OnnDI1mqHp8F2b3rf4HeVGkQR
1xeJXon40J+8QrjspNmNl8zOa1GvdqTKu54cnshfNgm176SRmKaveomZI7SmeHUJD47Y2WRX9IQH
kSEC6B3jFxNE81BzE0emTp/jVUdeD8CvXqqTtHibYJBl8ppUYvXqoMEJGfJ8lWn+gLloIIQRRHwA
4VOgelv610ba8JySnGeyV0+wR/7Ui/yQQ0vSUaluZcZixSvLEqkUBL8yyy+ugjKfDB4IqLIYX6Gw
VDfkBhAPLonwtXGIHMDOFF9iDPR1RmIVTvJy/dF5U0S1KHED4OK+KtBEH1kectx1rH+RmRLsDiOS
nC1llVDg5pkFZ8n71Cr2GczajzAr2BMQ/IkKJOA0DGKsxpmcThlqDehqBfNyshHXyWFRzGD5kDiW
xc7Z9q8WarcrpmjpI8gN+3fWAPtAkN5bt7hhNHSx7OIkxUOMRI3sLBDI/LfrTVksEEH8Wuxqy0v/
kCbhnawxyH8lbrbcSt3p76Co3O+Zj+1SrMGDNeYUdv40f7qYFz5g7kKidmPyk8pVRiXLh6RNzjD9
pz0oEOusMSc/wQ/90/cWksAGCBtxb/VrA/r0UdlV+dotFWnR3npONSjGJLHrB6MZ4TMteWBvWCDv
lzG7cFK3rCo6v0XWsFTJEiC9hkBpjoHbsS2+GL8Sd5P1VQi+oozMlGRN3u3W/lBp1qlwMOzuNfMJ
cuVH3aTmmUgECPJNeGdvtO569ZjIdFNp+MduMZyzb8zGuxhVfU35AeQLcZB8dkzDd3eIKYd3icbi
RFtU3/egNs5BUDTXdtMYUefkzFTsbFM+MbLV1wKtMWnt+Dde2DBP92NmcwxkaDY/B2RT/i4m4eaE
I029YjZ1nx3WP4oEr3SlWShrXEt9A0e3HbLhcfPjPxnCrx9tlXZPlCI+Cp3aC0tv6HYdm5JdbCGi
YzENEzdw5zs4oesNo9XhAsxAkbi1Fi+NY72yieIRG6rmKlCzuGSrnj/4fTDRWb22+V5WbDbtkg4/
CX9oicqsEy9ymZORZazNCYnbA4m1FuT/HRsSD9G51uOjPbj71ncJNw/MLEri4Al85g4A0S3ZyY9G
IbmJmzgctvZkIBXYA439A5Ddw09hEBSwHEv3DxzGCH7rsXfGiEn1p2kzh8SHn6aZk0NUixf2A018
7RcDs+R8OrOF/fBHaDLsIGG22VikPrdy8Wpj7txXSQcQZV7jLgTHj0EHBTJWSiNaEoQiPL4si4dj
IHlH2RxHdtCPR2BU7otjDVNEGSFuzJLj2GTrcqjx1GO5WfeWKbuHMbe8F83rhES1n9unnFAYzD0O
RI2k7j4yjdyeWIKArQuCxGEtaHzy3D+nLuLbTFD9Jb3Shz5gYePJ7nMp5coyaJj45QBJVlCh/rgL
qyFqr44blAXXoCnSuta6gjZSPqG9JrU6RpiuZ/Khm3U4ytT6JM3tlS5/iHTn1rdNoBlK5y2nehMj
/Y2zk7mQ/M576Rr1deI3RzsmLzELAEGstmO+ZnzGwKJp96+4hOrvMUdsVK0Me1dbJUf0+5PY5WWe
/Gm74kMakAnsytrnUBKvBYPzR1cR9eIAX7q3hGm/t3ocr2pjbF6IbxN309B3J69cakx87CvUhC6f
7jn/Gusg3o8dk4O1EOIFL0ZDKVC3/o+oSgwlWBm8o60oZ3FpRS7eqpRM28Ib75bkYhYg8Tbi54TV
x3a8E8uIjAjetLxPGp1egNXoEwkrPlHceXJn+uNQ7QElqb1kfRtZCdJGlxv2XNvZw7Cil3FFGtxO
a8ukB78taEvSD1/wo3f4FiAQwcxP8elyjGcCCxoyrdwEjJjaRFT/npbiJIx+L634idlSBphz47TA
/kz6tT0O6Lpz8jr8+JyXo/VTOF13UrBYYRL1F51k4moAc7vTizefinSpzlqr4bwO0n5rfZjNI4Uw
+2A2KSW7eA+ZYdUCiceFnu0H6C1EUDmoO0Y2Y9fJ0AFAW808CfZ2Bn6Hnrzv9s7qCPgyoyx4Sx2D
4sxeEpZ+23OeNYv6reeMntztjwlJ07+mvgTqsy7ZVEU8+AA5TUSAVFEWQhgjtSK7q+OrihetRjWj
HZPOIxV7zUgAvfS0gV1bGRjPgTYgJxoSLCLVdw1DM3DFSXVtPyEwmJGIqXV4m3QLw8MXGV4tj2yY
ncwG85lECpaTdpeBKVlztuDswMyYX5zpv1rAkUhL3JQTSsjnxUtQimESKR7nXFRHw4/lgeCzJjIX
B0fMgtqYT76yw1H5IlRLxsahY6rwXE5EnHsir+44/5NDnlDIdb0Gd4Rm8y7GyXTAKaU/bOLEvZ2R
F82PbXTrR9Gwz+8TbzrMTfs8MrkDhxkQ6AGX7FY6PdWcnVvEI8WtuDXSk7su3nW1kfRFoatbRw/6
Al2ufLZpAziYaOq4QAghF3wDE6mLv/ntDGf2mYjTGXqiozWmg1LSvY674V0J041KvzeKMBgyF6/r
uILijjnyanhEd5DS7NMWgI1dIQnCXueUKhDDLhaX86XtvfWI6MWE4gsabjJ81EPY+Q8D6PErJNHG
Hs2ZIB47bclmdYx9mm8bEvY+1a9uUe45V/628esCbhBriZSslhP/iAvV1DQtx24qrDdvGtciomF9
RCH2iY2m2aE7Z4fGyrPvK6yXYNNCj3EYzVdLW4Q5iaMHW8odMhYRpihLdh7uwqvRI/f9CXPt46Sd
i9/lRCl41j0Nw+8h+CNmotQwd47DhBSxyqhx0TVn5vTY0PGhH52CS5AKSSiOk515Pkjm6Kf+F9/o
ezwSNpP3zZsxZbDI2rz/8Arne8rTKyj+XsgmdWdV64HgsJu5nTfiHLvfTqY/wt2wDibKPrz0NAzB
6O5lXr3NvpLXszO8/gd157EsOXJm6VfpBxjQAIdwYDOLCCAQ+mq5gV2V0Frj6edDVnGs2DOkGXvV
vWNVMfNmRgDuvzjnO06rCA99Yrhx8uCyROmwTcc+vza6ASg+zOz9Mk8IV+iLzYvsOKvW8JREKupT
JWJaLpqKjUW16KqTDNyZ6nIq4F0Sr7TBCa2fjb7w40IrTkywt3qT7qalMB+aJVd2SgDevdbMtyGI
7FcOQqiJcfpeqAVLKywlkUGGDgmwajEvXiVK0+erL91AtOa+C9LHcaBD5GiLKS+cjl6Bhh6tZlXc
l0GgQO8NyQPYIAzN/LIKg8Sr1UGuZmTiQwIr8fmFhEo700OcLF+zHXZupCCU2xRJ77IgDW5rBF98
3PJZj8kU3kgzSA6Gk/SfyaCpW1NbiVy8Oh6sph2WjmoDwVhBHzw498JhW7BtAvtS0xjZfXeJ0zy7
MZnawIGIrR1pMARVdYZnmg2R6Oyj3Al1/FZv5wtRtLAtTQrMugM96nwlvQ2iaS5gcWatNynipMeY
wRB3O+5s10/okh4a6FVMCtl3RVr7hv933NNU8ryafB2EuWSberCg2Rqhzd+QC2kMr+SQGsfBnJcb
bcreF0Ml+1Qf5L4baEBpXtRtn7O5qOOrUJrwMNEvy4rfQ9ixb1Khb7SZ7SDDFeElYU48veZWJikQ
KA+RC3f89KHVPuIO1AY21PcEEZwHbwnxPy4G9u/Blo194fHtYXpVGP/aQw5L2q7J2MmWO60vHmqt
PrBKhowLgsLVsQNua0OrdlponLlvEWkHD6n4VMQ4+IaK5BDFQvwJurEnqyM4ZoN8l+1w6ijXa03L
fDzX4xYCywN3RXvTZ30FHZOMGxVVX9iPxgnhzHKQQbEXVhDipw12Q9PdIjlAWN9s8tGZ94T8slDB
D9loGgdOWBSHiHnftu7MwedxM++w58Z+FgTzzhmr2bWS9mVEM3DTpiivCJx7xamXbYsy8cmcQnuX
BpeUenxfBcyy54UVrZ63T2Oe7PQmOZd5810R8+exVKZT5e/lz1O8HIu2ftWJ9bnLW/nI1h29R4b7
hBOm8wswK9eMeQF6PGXfG3V7oEVf3Ufl7AYG0O3MCC1ihKGWqkk3e30u7ohlkZylivZJ+/ZpSbQj
AiLUoYItvxHt4uLgD1b5JMqXZPDg8vI+hXDJ2I1Nm7g2zW00OeS7cD0jGlUPmsX/KBFIYDgKb1ax
jI7rO9w0aGzSmNSfxLDUS4UDxQUt/zQF+hV2sbq3m97gzWPE4wwNLT14Unelf6KAwe6L2rAzP9Zw
my1QtIdKTB8dYXgblmbNJi1yPiPMBJu4Yj2nJUwxGnQdtTU1aFCQRLaaci+s+hjWDu0mRmoACwR4
A2b1cRfHCMyoXpGX7K0S/X9oqqt4xLoxcvuiUlg7w+wmnVZvUzU9YZl9wcyRwK9T451lNvFZI8LH
JL1r5ES5igA2xvqcFHscSFwXeeD4c2ffUXio6Ewd/BSAdoHSsWypHSK1MJ0NJQ1mv1p1KAF/RRRl
P/YcfWF0JEgVbedmxPe14YhC86Xa801d6wj6eTmpp2K/7rH0RU53Tzbc1lr6FU1sdvfQdjdOnL3q
IqkPi8jZdkes9hrtrCrVnVVYfqMr1i8bxZcRE8NTLW/NSDkRYxC38amBzF7lJvQ8DVt347UzRfju
OEjs5AIoWmTnaoi+JJfipoeZQhmXaK9azgc/MCywshVRPwx37NxJuml3RoVfs0nNfttNuo+Bek0o
ytxQFsWjkeaRPxnTqQWUycUxjzt4jx+IM45ouc/gjeTqD9Kn+Ccju4KFIk8gkOc1aQM0BuHNGzJ4
gMf3lnQbm8yRJbLupoGvyxkbD80rpVOeE4CwLF4ksTp2acIOkVhxEQAqzB9jyzloKds+0lakj4iG
tebUzfT0wpn1JzxbvwDzaGfEbwagJ1PfQdJtzn0Pn8Zu39V6eFWgLTvhiq9p6m9ZF8Ouarts29ML
eoL8JzcaKyJNjLH45J5F3wINddT1Zp/ihpwWVqFRNxVuU/80hvAQzl8ZQmPpzL76dnoViWltOov1
nZUTKJE0IYTbMVrOWi3MxyXkcFcMg6fFeFGwoZUo5vbOcIE52O/rKvyCI7l4c61O53FuJ7cnJG3H
/JuyhXBsOZy1WD2hy6npomfgCSg6l4rQ6dy6RLiPnCglmAXnwZYcymUnTEt9i9k12JNgDwn6eq/P
5FgpP23pYZrc1NMtinxv1BpfpL/m5blX34ZSrP5PGqsMI6ye/iDQ3tlVRgEJdePWWtrM7VMVbVSX
E0eWRS9tkimHEMUHz+MZj4L2qCrGssFkkX1HoILcvABNIEWz3DHO1F0YLDhKVYIzFmiAIBVVcPu8
WbFSPMgkuHagFv0BLeMlI/F7i6z0aQyo0E0CKMKQs79XFPBGLApZGbwKI0cQmLReuSjRyUiT7MLH
P+1ITtgHvcEftIyKx4aoLiASVv/aK6+mM+zEPHlNJq2NqucDHONgdX5qzYNB/Lk72uIYassh5U30
KUm+LOCAQRqe1EYgHh++i6C8GhoPJe3Rt8MeRpSEtGSZelLK0Ad7zydGuHuOs1l3LE9ZXe8JAkJD
jZajtZg2tlwirLG6+f0UaKcIt6OHd954wUxPWWCDlTBGVqmoIRsIIupCsHtpw7Zvqx3tVEahXbV3
YoCcE7MxwEyWFUxvrY6r2zZ+WjNjk9sgYZ6+dFKddrIypreUl50GJNku48Mcmnsr5iFEHJQBlUhB
hZJdxo2LSGwTy7cK8BDX0U72Vn8MkZNeFjZFO4ThSCYwucQkksxMVBiLI7Smv8v72x5HNKFeD02f
kAZWhPk7+LJTEijMvsb7vjNrJLwjt3LTPhVUTTGIeuzI9bDNSco+TgNri8JuGPfH8muCNbq1KCVm
tQXKLGvz1FjcVAzBmpMxF1449kAYSwYIteRFgAV/qhnM6tx6cbmy2BcLJ1ldsGNuzGI0NzBtZ1iZ
g4TFw/iP3MGlaU6pOizMTUYOFXirZLaF7YUB6S+0m81WCWoOXo3Kz1vwo9x0QES9LAJ3PxtrOB4d
134GZQEMa3mUyMb3nZLXewVyfLipNOoeQ8PxOEVjh0WmdC5tPRC40SOJ3CWFiRIPdEu2rUmcekKU
i263x7RVUk4dyLAk0XWprQiEOpS6S6CVHEzcQaFHCILtJzOts1ans8uPc24TZu9kFNY4bgYb+rBa
riZV5IFIOkv1wyj7s5JbCHaL+IBbKXoRZocI3OGYH6YaZ4hRJwcxkUMdTPyIWRseOu7lH77c2hsK
G/OrtAd48mmivihZq35H1DbgHgLCTUqcHnSTTMQwj1VkdDnpl9ka6jnKpPrRxIvlW0U3vpZymp5T
Zs9rElO5I0cmO5Kr4vYoGU3GobH+JgxDuzASMv2kodDsOQhvAid+Is4sOE8Q5+8iupvPQSWJBr2J
g8EfALGLpj167hL8j5sU3tG1qPP0knUdkShTW28TzYwv89hXr71cnOOITHfHdAqopp11LtQZcSmm
pnHzpfgI6+bWiNkfIOtGWmSCgY/aRJKU0/Q7zWGfwBemlg+rlvDUx7n5JghVHSjpw/F59YQe+9zQ
mDPh353Rs4TMIkf16JSwnkxgIgTDUo9YgHCpOwpi1LtJhDfgYIdTVoaWj8QfR69s7JeRFLHvKoSV
D82m38Hbnr2xAdQJH8/YoHPkWhxRj6NbuTdSuzwIsPKvhTDnM/638lTGS/DdgINNmAEVoWYxR2wM
nuq8wLfFINuIJfDzpX3qFA2LWKuEy3cfl4g1Yi3wGZXqpHY9A5tRPuTUBXRGVrcH9NPftSQNudCq
2MkVceZDBEmwtjvNqQ3aiSuM4gJh4fry1OBh0AZt24G6iBqvFsFtHAzjXhWacdJCbPrzZBZUCJLY
cj6A41KwemXE0E1bZVnY46BBuW/o8L3/ZfAiN7nN9HZJBgncxClOwdKazDUXPMhhaLuoESOOGKP5
L4gF/6Uc47+h0EIztRVx+M+FgIc2+/mP8td/XD7+Ifv8z1/3hxZQAS2qGdJwiIFZBXeqQNf3h+SC
/0QStqk7UuWsQ+6i8tP+VAOaxt8MjSAvyZzbIKlawPD7U3TBf1oNjaY0JfhnYUNv+09w0n8FK/1H
LaBJcISqOripabUYaZjqqsj4i+Kiwbsilg6if075wAjiAwDJ2qgTyEcKknlHuIJvTw6OqgrjyF8+
rds/SIt/zb42/j8/HFKqzS1q6vxV1JV795cfrgrFycXIfJTwnmRbjuxo2fnCnKraKji0tZrpJIrU
pH1YJfgTpBms4pTCPrcUwBHz4bT93ZcgLrTS7NSN/EvVVF+HmeV8FEU10UNEArITlhqL5JR3R8un
rxF6zIRvCQNBDrjECxuze2lUbOmkDOXdPp9j8R1rA8a1stWHaAf+ItwY5MmUnp3NFVOKZj4HQeTc
5YRgvHeLAXQ6VFgnsa8fOaSD1O9sO30LLa0vtyzi0FBmjNcRstf4QxpBaOzcaeaFxGPH+ONj/bek
T/9U0PRXPdP//h/3RjrWCrP852/kddXS8j5+/XyXxT+qoLQ/fu2fCl10ULoBsZU3TDoCke7fX0qh
/g3prYXiCUonMl2Hn/d3he4KEIb2KE0sJiiidN6VvwuhVBS6wgBJjH4JQ53577yS/CKe+7+ASYUh
HAcEo8YLrgrr/4HuqjMpW3RKWLMlYa8skiLtDCrqJ66uSDVfkxB9YUITQzH8rrXVaxQpB8sarY9F
UWa/iJpvM0RwhOzyFll7SmIiW+S9nkuccIC9e+cNaLbY5anm24F2p82ti6j8ltMC2/4qfQlxC6zF
JVU8xiO4hOrUXsvsl66DOquyNiCvxokfuk6WN0vEbX1o5zR/SCMzxSSPKjBZoBpxeTsoSO/LuvGo
O9zUzv3SSm7CiTZSmzrC2Uuxm/EeXSKq2UucF4z0DFp83Jpwg4qnrGye63y54Gm8aDhBfKb5rIah
JRINnMesE/uy0L1Z4o2bytK6MdkMXWQ4+2qRHmA/kRcaHPome+pCHaiTIbZxbHzpHR9e0DTISfIw
uWnLGoshk70c9TAVMs6PrjrjXDgzRvuOYu27tpV9ZaJGTtT8RQ6ET9qx9ojwWN/1oY20qzAedA3l
ApxEcnEaZZdN40uDXmgOl0dyKX8w/Axn1nyPaSnfllwezZwNkJ6Ib7KwqLAwJkyzclfEwUl1qvZ2
ANN+qIinQ4JRMno2jQego86xEYLoo8VXtOaztQoK6OAn1xTVrVcY4dLWlyWcsQrl0aNuoWHQDWyf
sjehZ5A/Z06i+JY5IzNrTOR9JLLHqLnPYC9s8KfTzoAVeYgnQA6Z0z5KoX8ATwCYkLBtQXuUNPwx
cw2IPfq6fKuXC3mZ9sxoPG6ubSO6G8m+yyXeHB5mTrcTaFaFuzwEL9CH+6iBoxYlqaeXZDrbNVYv
FhjONlYzzZ9It91MmiEwDsnaE6gAyMVBhKzWWESnMXqfY6aB7FLIUh/lLRWvx6bcPim2YjNVRjnF
XxhT2iI2QlchvxJq7eYlnrmyyj9jhK5kurX7tIK9EIO8YELcozfeaGLw5xpvW9iTjJNgvLEmyZSe
/Ksm51zvaehVUaLSKwiR7Wgxm6UAhJRDw9iKIbDehN2+yUgpCSSYDTfI2nZiJhgwpy7lXdIyJ+Xs
RzNgYHvpT2R9+DzjbqPWeFdk8miTndB7kFRQwpYwkRi2V8h2gDMCF+FfGWQXKg8M/TDiAlacxAZy
Jho15A9bYJm3ZnmTRcFbiecqcBCaFbBEX/pUuMCOPCfI6U574bbYPa9mtNy1mTHvsR4GN0mzpyZB
ztsvh7mIPXUNxG3y8gfHGwgRvhBPouvQdec9lCS/8dpqpsIOm5SOIeZ0CpmJ8a0wklNTw+OSJ4tL
0C8Y07y3OHP2pinHW50G1S8BSbjkXWc+bukHFBce2SZge6J9MVmEvjbyl7HoF7JzwyvIlw9zDuQ1
qsjtYFxgpyFXNev9rRU2rjGGRP+S2DegDBJkdiUq8/acMr5ffkM00crRuCLUImqAFR/vlzM5bhrq
B6ToDJDG/qtGjNQbIDCqxsSbTIQrdBzUHLlG6qyovmZgXK7dE1ecqT+wZ499FN0SemLs07lkGTB9
OACgEJhkuGEH9QbHhWtoChGUI0ZvBqq4+UxcBRQtpFjoiuYrzvQO1ZqBkiCpESxsx9CqZvgmLIRk
mZ5ujXZ8sZPljE8Ngd5CWhK81uMUMBCfIoKX0JouyXzPtJSvNVX2VpFoG/5tfCpK4dvWBDE3a5ES
EktPY7Y2X9DhHbm8qymKKF2+z3l+mtQwJoSsSDxp5iN0lPlNi6WLO/scZkjOZmP6ckJCq42SBZC2
sdEwYYzPXTNjMt6U5h4L/W3cM7bQ0aNuq354VINhQ/rJtrLew0oj/wx/wUVavlyU1ykiDCmaln3N
+ipS2w+7xhVbD48Txlz4oC+Q/Aaa8ult7ocL+yuUbBmGz7CGMK44l1COeCWMQjkyCgWysgoBibV0
u3qMPbMoii+kTAqrC6a2TT5+xAuqJF6pO4nSxSV93m3MG9rpb23Qu1NQF8JFrvbVTsT+WuHzGM7J
BYTW9E7SDwGDJTNj7ro4Grj42mArLFNs7XGut40ta2MDp/4umcIPTAunQe32scU6gkinA2mVis+G
Y3xNMi5PeAeOVxhch5ZV37B23pTTZ2YiF2Gr9CYdxvhSvrFWZMVDTvbOXryuUwcH4oNEmBNfY5Le
MI2dGJD/CiuyhVRrYIDjGMc44bFmsB67NOvGlu3VVxWzvI/BUJBaEj2FstP82rK+ZjbqO2cVG6ur
7Bj6HDnIv7XIWodeN10Fyjpe3qdsFS33hab8LvPdBMu+16wPnEMc1DMbte7SBml/a6oKAOM4r6/W
KoymVFeuYY5YuhxQ+YejHf0CzZudO2uGjvBbX435rfVxQMpX6A4gYqxViq217bLLV3l2JUx5cFbJ
dr0s+qezyrgzrhPKihStGBpvNKws5VbZtyQb5yW0kYI3tWIcMdcHLMAYsbVre+usjW6o0vKS6kP3
q66NcCuS7D5dAnFjK0rM6swG3lQQ1JQ15r6Pu2rnxGzONyRjtb8cG76a2mNwMIJyuEeB7MagE8ap
sTErtebRyHPGWHkjTos+fyhO0H2nTgp9LMnrR2DPvcu5wSk8oTGw5tGtWUreqeESeSN5LV/gdgKU
ubahHeq5AyPV1auWBUnHRR2j6oRCAcGIWas3/FWiY5Q1snBL0asPJrili4qQBxQBETz9h0m0t4KF
FGE34SAeJqIbrPb9zZTYZuo1tVXHDOmb5m6cHOXYVpBVJ1SlvrZEjEcTyxivq0too6QotpwlDo8K
MwmHIGDWTaMS22S7i6j0+iy2XmOdoLQhTSL40EXjY1waP0dTKLQ8AqhaODOAToSSogON1J2WIS1O
YB4nmx7ILpPKniqP3sx8S2uBEpuzkiDgWFl8knviE7+G0KbyivoM9VW70wlY5WZzSD3WJma8Xf6F
n2yrzJbL7uYk5wb/icgOJBB3T0BKMFKNrmmP70menZSZqZOVjQd8AtBm+9xEkhoiqw3BbFbm788X
WxaS20BkAoeQes7ZWLmsO/yOeedmbHAhtWR/4uK6k2XZn6ps8Yysve9JKtZxCXl2y2OccXeQHjT6
Y5J9I7Bitj3J7GkmtWvNGMPZTA5rt0Q5S0gMXkUBWLV0iILWil3N4v8GJ+6lJMsTM8QTNhiB836o
76Zx9NLBunOi0yh4J5cAl7QJ4astCvVqtBHiNqfa5fZ0W9fdVm1ACaSUpmPg1jElf6xk5bbVlfLJ
VNB0M6w1xHxA1bipVLmrsir2AyW+H0O0DFid2PEzXMvj4HlZOjz6tXRVWmOtVp8Dq7qCbuVSaDgo
i84TJrRufLcb6E7O3RQi7LJE4Bup6mESftatpj7LkVO1Qi/Gd1/Mr+z7X7nRT9js2cd05l7Yv2qy
LW6kID9sKgG1jPx/P2jpV3chVwpTRaZRs9tY3RfSlOXYO49TGp5RpOyQ6LSeM7WgNxWVYxUBVb3g
o80RPS1I+tP2hcDeaBtTOWat49L93QqkGa5K45OX9cppPcpOskmrg/gHYiNoUSe51N16E3XPWlQr
Z91OL0AKFq9fXc1JeDHbJx2JBnvG4aJ26ZmUg6MOMn27lMwFRZY+OCsa2umOc00/Ikt4j5pzzAh9
H7Zqxyj4J+vRsozT9M7OKWajv5yg1a2cczi2Nk9X3zmFRzojpnIozBvmeUdjoFLnolNCRBIFAgLs
1txHzcT1wW+hQLCfGkvbFoV1bTN+vLHctAvCfgzkF9UBrGfipMP0rJ+buUbG8bur/rdGDP/ThgdY
ngz8uP9qfHAiPWn4B1fv//1Ff84NtL+t3iliaQDiSoy4jAD+GOYxN8D3A8GOACGhYWH6B2fv6mrS
1d+OX8u0aPf/PjdYnb3S0h0dBxWzeePfmuUxIPhPSREYqHAOM+KygMxYMHXWidtfJmpZEiT5YqUF
t18b3ULWnI8lzeAhMioJR5c2uczcqEDHHM6lin+izZ6lWX2HZfY+zPpR9N0H5bTjmWjGMflWHU/0
oLM5wbHJBldn5UzpwqIF9EsePMoY3vkyfpXaPLNXZHer1ONNmNAi6kXwPMrBDS0q2awJbgup5PvI
huw20vnMqz5ODbUbkIy3xPGC+xpWIaqiXewmFg/NeCxt7ci4PyQdNHqa4u5H/L6y8GBdCflbaA8H
8EN9KzeWxuqCqqEHvxB8as5Itkp9LVDKTjJ9xbzGC5WHp9BAHN/l/UGrUMENTnoOcEJve6u6F6rI
feLV4Oj1U7Yfl+xKMy0OgZKdkKm+Cr0sr3Fs3vVUU8US2Fy8+GlneAq7OmWGUE2xB00k2hHRdZsr
unI0uKP7Zt4nA5xJ8hsK30lygsha2s2mR1RdQt4I6W2F9dy16mZpHGBYLd0ALs/EoZyfdP0hDKdr
XQ284eW96sxe3Vd7unTKs+YQTxQElX4Aw3UeVN2z4/688qSnGsF7zhYhT5iPJtVjlrIELmr55LQ5
KMhAf56lQ7K0Qn6osDQfIfSTmMSOrkvZd6R6XGbDyLwEQSJ+Uva3On+YkRV7w9pFLn61li9pEYlD
VFeUVO1yKKLgIWeiUuRwOI100bcYet2ihSdhGgQGYpKTuYSjDKEEGsgBfsceV8C+Nq0Lqd+7OE18
UlRLvBYp+t20PVV1eBqrAMNWAgtJoRmnAixfNY0+JC26DmwwVTl7GUrmH0hUJClXgbcMKbV2TcPd
xxJyUP81GEzP1jJNa2duCW7aijRAo0ZOxbvhqwJFHQzsfUK25lalsAP+8Y6/zUeG1u7mvjijSX1W
2vSWUuGGgtNN2+ERgwRQpoywQ7YvgvpKALluE82PK5DOMTJtdzTszzrLfUISjJ0FX2yragVWmhEm
ZtKXx1GqBLp299MgDqpunfVyOuAPQTk509GkPdK/ytABhCjmc1DIK1Uh3VFv3Wt2wV9kLIk4r0MP
NtWe6QEgcPrgeQHeS7AtJS5lTQ5/a0lE7lVG+EBg+S6sSk/OwcuIIIuPovusGXpXS/RlCOV5Lor6
qIcGsSbG1yLlR9N2p1CggFHxLmMReRTrmqm34gfGiIdJamedbZmOOCmd6734vY2aV0tc7CfQDJui
8mU63TkKmkN7ds5lNj1FdXIX1sIDcPVQi/CuYqsVFzwtFJ5iXXc5VvEoEl3bBKm2Y9zuW+qSbI3M
edFLlp2YBI02+FjWJRk50ncN8skq6C4dXOolYaSvJkRG4NbXEkjEhYOSoSq/ZZcdEvtbZNynals+
jBpVcYCgm+IwdJumH3Z2wQGxuh3MdU+XjWvYe2582cBWD9KQ+a6annU1PAVh6cIy4AOGBY6xRTzy
DwDWeunNLdDORbzxiAa04eKaSyP3khq3vcZhUyvKkXZlB7I4u6kTrThYjbkjbPyxZouIKu1m0BBt
0H/6aYkYq1O73A001fRhzIWoVaInWxmpjiHXpM4Ll7tri/Iy4Nom/yDeQ0hKXcd6doqnyH6iRiQ2
dMXWaRFr7lG/G+KOc3+hQKBfzyfxnDYNCPDAbe35q6Suhk+JVGau4R21TrJv2a16GhrodT9kTvGV
iMyGhx7oIDyRk27JS86ArkQIvdV5dfF2LC77lidTFrfS5GVDXMJbgo0GiW1nIbfTD2bfv8XSvDey
hUkLLlHdug1ABTCVv5brtjbQGSgFIejNHCk0Q7xrNOvJtlqG77bUK6AnwJD1Mrnrp+E9X3e+Y+us
36H91IwF0TQ4KOYAMYZl5h9kMuobMjjuylrd5US/YG9ohxUI9jL2/FNrhKgdijKmpnRoagrGQjh1
RrW45TgALqyML9a6dh6m6Lk1ik8rtM6gqb9gvdyGefbKkX5oAvWQDc4C0HqVqvTPatPvSf4lVbRv
DlSEvNEsbbELil1WIaPg/qAItdBN1voA03aejjRsn4pF1gNZe0x15Iixr7vMwv7KBiRTzKwY+jT6
M+w86UZW1nkB3OZpNM6MSxCrhM6vUbOx+Ii856TXeurpOPQSaQ3nsg7fp1F9tZPsuBi534DT2nC5
4QVz5BfkiFPZVzexrsIqWGNXKuyVzBhxiMiweCk08jasML6N9fk5V5WfQYsYQY7dwZi1+262gPda
Ep6tvBtlejFwzOYwhJkN34sFcbmNaBMOCeZLjD9dO53wtsWQfuW+HIEUKKuQIJ8wYEmGwz2kCsJL
qbx18S0TccvX+cTh1ZzTtNqnsGcZ0JOKBEDjXo4gy22FUADCD7fQ1hDB9tPPFGoPELtZuymrRra6
cn2km6z6rfNWvYZde961lNWi3MXKfJfBD9yMrV3vjDK91WyD4GT7Li5Tk8e319BGMitcDEQW8Rh+
thOYv8GBbWekX62wj7gIAQwWS3KhooFL5mh8h45EfkCAQLe0GDLG2SsjIl6ruLyPq/xVA5LNvS2A
5hK/RA5S5QH28GxtQI1G1dX1Z5EBrGMkoTj6vlzqDCaa/gtQkqc09mmwo+WQVznvFylMhjEQMBxq
TKpFr13i6s1CDNIvNEKIQ4gNOnSmek07x4+6sXadbpk2Uls4ItrdmM+7bFWUoK08mOA2t1q6vMeW
/TlrMOpl2BN5Yqo3s0x8B/VkGfA9WVrCb11iXx0TvpL0oxVGdNLn6cRSilAPZ7jX8RbAYsp9vSKm
IplbHudCP+PcNraGUunA1FG6TGU++MVv9UtufuB9z9wuHi8EOUE4txgqpDrJUViBaI0RjkLbfCJg
+zDXxVc90Pw0TnwBvwHrLh+7bdPFe0svxp3WRQYjrPRRidWzQODuc5j1XjAYCLhJyPbCEoElIjpm
6KgUdw0wcTBYCF060zhDSATE1nJqJNpxHpqALIfwZVxVPstc6z72A4LfUI9hmFDDXWTSyqFdQQEV
IZ81DHDxCURSBhqFFB9ahVIdqWy1a+fuyll3GvThzGk+cyzGF2kXHxLNBX07PHzYGQqebWquLnF7
FZ+h0nX0vWlcoMuZcP21+PFhknuZaT91Yr63+vhtXOaLyGMIPMmH7GW3aSSOarQ8gyciVOdmR6jG
7BAgYNUV5UCAbUktViZIKH8qvbc8zkUUwukMOxIATp2s0mo0/oG6aYfxRhE6SJdav+umVRXHGGJs
Vg8x01R7AvGFovABijLy7e6UC/3IUgBodq9/V9LQTnIaH5bKfmoN22sUm7wqw9nCZl8d7zs8l7vI
qnBum3mJOohwmUGRHgJYViU2UTxjkU5ggHGbkqPFoTOPb3MXbntDBhiQx/PcqMGGw7QBGT24sTWv
Tq/gfoT3SKGMsNFpko906s+axihfX+Vk8L2uFnoN0Hr4bPVoHUSGxT5V0UyndX/H00cLHojvri6f
gqAAnsfMNtc9sjq6rYFUDS1FwMS+fiQhqlrTZ06tmF8ViUpYIWBnw/ziUQTNGUfUI/a4G7Dk923B
uHgMc77W8VGz1yWJZn62yFc7FeNCqExHPcn2szmejEg/hGg1NkOXUHVJ05sTiio0aLckJaNuzpUf
JJPA1ymIlypDbZ04N6HZ5agRB9TbZboVqySP6G4XhJDpKsydt2kaEMzMRKRyDl0b/gr0qPdNqXvM
d57h6hJ23ELaqPPxJbURfWQoEHsl9czGOSgGmgvV7nIf/mx/TCPrimck8/j0NpxFuzBNLoz82cQ4
GEeiVanGqaPio4KS2O0J5xh2lqKuMl0H24Mamas7c9wSeNPv555lYMWxepyjTvW6AKaDjkB+Maen
oCbhT2dWVcfOx9BTvLZZR5HrtGzJzGPVs42CNajsYqwWlCp4wM2YkSPpLc227dCeM9rf2QY+WXWc
X9uswhmmmrcRKTn93CasvARdKJMjvcuxFsfPdl2c4sDWvaDUJVOX9EOveBsNGB1bQk52U0MwCYsy
SsGBxAS9aHaJwpJTSRBb1k12O8CH3Mbkv2y1sY7vmij51ES0nAjbIKdeD7dDzZE46YpvUO74YAQQ
DVq0ozJUr3qU30aR+dGZDN3g/6DnJcmybsrdSucD+7tpRjQ5cK7Txb4i0KXm6vhNcPhAJfRUu3wV
iPVo/kL28BFDscR0Ciro+d0aQG3k8ROv65ew5Q1rbXqMBoilPTffToUwT1miB6v4mvXsxdKbfNfo
+c6gvqaLxZ45r2zWDijdLk0X7T3S/g9357kcOZKl2VeZF0AbtDBbW7OBCIRgBGVS/YGRmUwAAa3F
0+9BVu00GeQyrHv+rI21qip20uEOh4t7v3s+XBDNqKReXpInJiKV4vCd0wvZkl4kzC2cQOJPZbEu
EnaJbtslL4N6YwaSabrIdUQXQiuXCIsY/lEC1Id5mH6BGuDxGFH9wVkhpQA3l8AvxPndTNk5VxGC
u1i6KOTqJbZOShR/mYU3T1AJKfEJFEz62quyXzjJJcpT0nVRn9zoyqWVH0EXLwYEsoFQcWo2ZTlt
KZbf6uJIft3UqPClGIQA684SSdtJcv2Yh5jFECFgUewQD+qYMrKjq9et+DgOVbCRS3WVc9GdM2Wj
59T8qWb1MPYwSIJqvq8MnVMMlU+s3sEwHZAS1avAUKji1RbLHd/KM2Kgw3WeBGiL2/iALeIubsQ9
mrF9yxEs0vMfFDjegey9pfT9XhqkdRNF4JilBt22SiHmdIcJOiAOq7kyEIhzMpE5BclD6qXyU1C0
ko15Z82Ft3s8Hg/kX3/UmQarKWoSioGmX/VMHqXheqpyAguG5SpPcDspO6qbtAhTtlmXHa0cnbSm
xklU8i3oAspCQVHhmRYBcoR6gAeCLQQ/FflhYEHs5+o67qfI78P0cZfp1p78+77vEXWOKRfsPriM
6j7d4LGzzWmnzibFgWrz1hjVRSmaJJMpJF0yFqJGRBlqt2ogqtDjxzmjQP9KK19Q2zl43+QAm/tV
W3ImIQfsdA26YaSXm6xFjNAZcNCLm7HrkNPH4OZAKN5OiiHsxKFr3VabklXV95z1DfEwGeodLqtE
eom6Zvwf7Al1yHrxk4BqmirFL23GO8vI5wPlRJB2CPx3dbkWdelQUowpBf1ar5s7VAb1Kp9etKP2
YlSGsUnG3/jTbY5EE7JcBCDazQcNQzSKKn5JPNGDSv0FOcXHvJqLddcmv4qAXpj91B8meGI2EkBy
kBHOhxVWNW18lL3UAohaWoG0wiHDDckGc9VCLKHrqjMUneBLhPkUwukOBdwA3fJY/l0vqOexXeQ1
chv4MoXU+14zha3WGMed3irQgSRCAYOcJK4aQANuOu32Xw8a/w/VpX3Li/zP7K2Of77k/3H7khUf
yFzSfyEjYcma/5BUhRVIxHnXIlT8fyPLgmRI/4DKhZWzrCP6NCXix39L0gSJHy2yM0tnkiiiuHik
/x1bFiT1HxraUezIKcRXtcVJ+18Qin40PaaEAF2bTHSbuhcRwoKyGEC/iyzX+CP2qtYbt1zqQJBM
XN20YWo9Sl1wYTu2zeZd5P0LcaiyUCj/KYKjn4Ap0dkZMuJYFYXeiQmxLCgW0q+ivzMoTwrIxGIj
w1E6Mrezxe5gDqp8oVUJNgiVyiXJUsMFKtJT4quG0fYYoJYZiUyA6jd7daNwe31bmCKZyWmdC5Ck
3tTqlD6HnNn8MJDAbB+NHoPZBsbOdOyPL7iBhaKTw5R+C+oH0ORkncRRslZhJ1rP3/f2Y9z+r85q
oqiphO81UJ8n4DPKYbIAGXx7R3hSdWJyr243KY9zLWnu9y0t7+njsOIvQtJBUjW0v6p68h6tFlNB
paUeLDfi9gBoGOlCBVggIDN2pL64xMx2COXV960uM/tTs5pqcLhCd6mYxkliQoEZMGKCmd0hipNW
ctyBsmktxDyAv6lsk0lMhEPi6G10gf3Wz0lvxrvvH0H+qKpcxtiQdEWRRNJAKKqt5efvZrAohlOt
UiR4pyACOVCoEBOZbSmi0bJDYdBl7r+DV1KUD/56vhajptvA0Q9cMUkSL2k02WsTYfBhMyZPyGPw
rStlwY8xB4NY9VutqRmZqIrZ4wQtr79/+NP5YcHsY24sWScVbapyMj9CKIsKCBThlvoRnZNPIWzl
5NzUOP3El0Y0SaMBjcY+feJ92MAyBVR5q0eZr8dvbVb6fPf+eLz/05t/KX34P3Mn0DVJJjmIop5s
o2kqmsn39a1e+XeRJv9BJcFL/us9tPHLX/RXElLSjX+wmCMSJpqgsLz/11bx5ycSK76mamwYVAn8
c6eQTf4QCn9up5xKtPfqZUG2/kHogc3CImPIR2L++xsFAEn9z29i5dYUTf2zI73/zDB6N9UhqKKH
DsN3O7Wbx3n7boy+2BpOFpPPTZwsJq2ktLU004Rr/ghf+sf0knKW1B7cfLa/b+rjd/epJXNZ1t6t
GSkJp8Qyaanw6vVV6nz/27/uCNs9r5FFX5NO9rgw7/JExcT2AYcpbJAO80OwEu/KQ3xm+ZWXEfnn
qv93P941RN76fT9UaTSPpcx5M19iHkR8bGNFss56jVYbTDe32rbdlrvgilCH3W3QXxxQVRPIdM1V
sgHxC/BxJRneme5/Obrvnmr5+fvRRUinA4uOHmqYHIQo1qvizfK6VesNbv0y3vfPo0pu99yo8xV8
OxjLOviu2agOZBWtRvQgbiW3vhs3aC7xnX9ofvQ7aRvYzVWzYArtfLs1zmxC0lddXpZyS5JNrMlP
j1FCJSC+OrbRg/STIk6TAtVn7tdPVK2rd6Bs1MtkFcueBmr09fvB/rjv/zUD3je8DMq7TltyLdci
GnpSf4QaENTZ8/3PYv19I8tR9NPQvm/l5MtcqmUMlf960BEzE/F+EsEVcKFcMGY2RpnUb8aCg6Dg
+3b/7H+n89sAqC4bsmaBSF+e613vKFo9wkiyuE9lXp036F9CACuDCd2pBNVOQbCCcauhX2fakfLe
cUP4BoshZEY7Q8ICjFxxZYd9R4AzyYs9cCQ4QjDjMOoie5PK8s5Myw7aVRZwxRx9krm/i8mIQJIa
OHPgx4klBxUOefMwT3Pj4VoQut/3UVq+0e/6eLJYgICCDSfKFJ/6wmV7Fe7Hm9iRDqHd30NXfUKk
sTvT4vIbv2vxZNXIjyHmuDCiH5Rb1UTlags2xkge99NLEjHmI4Gs71tcSmi+bfFkRQjIZfV1JUUP
lcdlfx14wDQ7D6+sC9EBGCVaXn9Fns3FGcGWJjyQ3Cb0AOP1yTqOYEjYKD/8dNOsU5+/Ty4FV94F
3vcP+dXyYVgk07gFwfn/857ezbXZ7MUob3nG+gIe5CFzj2cuA2CTP4+CKWnsCIuUR1RPZvPUol9Q
6zh+IKboIEju7T1VNDf1L6JacNIcwftJRXH1w3yad5E7XbYPErFnj0o07Kkgh670zXQl34os5qUz
PYRu4I3YshDA2Agr6Rbt4BoWafB2dKwnEpG/atVNJO+aIpKr7ldyRXTbHnboAiCI2+HVC3LOM0uw
8tUy+L6HJ3M5jSgCbiMheiDJ5kUbStcvBXteVU5Brs2FanZDMjLZRrfmhuDvtMJTycb/caW+Qqhx
omdYNfxvdRt5nW253ZnHWzDYn6bh+8c7mfjTNM25CsPyYfKPF9MWq/rmPll3fr9GJUnRvNn645aA
1kW0Va6sC9Iq308x7avv4P0DnHwHeV8OBMqYAYldXqjb6Cl153Xh1LvhKnHuANq45FHdxHmot40L
DIxJUW1JYG2bPQqk3Xidv169/ByvUy9epc7ReURv5CpPCATRugJF3RcP8k2zG0S73A+77sxnfHLV
+muzMYlicApVOdUsMrn3y3EkJ7EwEq19INDm5ptadnXf+qmtJJfilJXhsSKXnn6L9PESbqnT/gjd
39+P4J+j0+naZXKoVQidQOHTT0ZQjkJhwvcsfojv5Xv5TbhRfy3Q8G2eeUBvQSOAIQY+cqbV5R72
XasnR4u5CRNNgdbzcFyVl9pasK+ai9aPtsPu3Cf0JyTwXVMnF/m6NIgBCjSVHCgxyfASsKlo3+Re
cGDhLM4sevKXM/LdeJ6cHxDbFwlShvhB9YPt6CZucAic1h0v8BN0hMP4KnjTk7hpXA6P9rBpbmHj
uvHDmfH98sN89xQn5wtjyoDgksZ44KP0Bx/Jj5++RpfRq3XAvsAjS7cnM3vcBweRtdP/vvWlVPvz
211CJ7rBzY4b8sdpjQ3gKGUBY9B5s5u6x8vUjXfoKV3Stk75e3hCn+Tiu7SVdwhSWncPCTo8M8Uo
y/7qKXQRRj9IfiKCJ3eSqbMI0qiMwePmlWIs+/F2/3q/ig/YnbjMOMw5d4X9utm/GvYOOY8tuZnj
yba39Ukp2FcbYIfOpeyITrbN7EfdfwaytMr8O9aQaHXjJc76InJX5FD4fZsrT6V/vf16H65uM/uS
smz+5Grn5E7t4uFn7ynytBv7+XpvrHaF/3yd2JekfWzNXhGBd1VftK9HN70YV/vL3h28xglcJ7Ud
f3Kv3lZXTzc/vemSWgHZm1exvb8EQmfLTmHvelffXu5V7/kuchT7N+wre3//7Fb23X3FX/+s3cm5
3KM13GT2urDvUpv2bWml2I+rYANJ8c8ASCvdiVx+K7Avlsm3y2e04PZ14Wb27WGyf+2fZ7rg7gTX
u7m0a/sidXjsjbu63t4X9mDv6c8vSoFWP9a/INPwcKlT2usfnRM4vx4D7/452MR24VzhhMFKewvl
zSmcS8ZymR3j7pX3AQ/Zzuhz4Qj2RrOv97du7+43rX3nj/bz5D/vnF+jq/CPnkc6JTozqyZ7ucWT
N/7lM/c0zlyWs8ocf6aHyb61b0ADOdOVzm8hQeLy3a34/a3tqTZ8v+Uvfnqa5/mm7ZBadpxbb3vQ
7cTfXK1G+2n9g0dVHL93No19Rd0i8/bi4XC7S52DfXUxM50v1ltsPp3K9bYXW+/mwrS3lvtY2bt1
Z9/W3kbzLmjE4aRlOwHT6/eL6TYOJ1LKwGz/Cfw7M+4q9NqtabO87zv7kNvemtJgXi7VEs7hVrbX
XmT/wp6BAVW2PyPXH1bCVtna8urFPvyY3OQutJ9xH/Z1Bs674X9Ke0sdoX17tO8t23BzO3dIhtgX
b4bjbUs/2HlbyVme7K1wVi4KLBdC0eXhgoZ4Tqd09pex6/323K3/thx0vMOvfedsO8+yf7CgIcK4
8nLPfwNgt668fbe9npx97/ar3pVWrbtO7PUeIqMjb+/5uiem1f7yrndXEKW82v1xv7/U7Me1wRfR
u0A5fW/duoZ9v99d8+SJy4nMKx0q++xd513eJ65duL8V+/bxFzN5+YwM+3fmeusf9453tSUfYx/8
J4Yvs3/frx8Hm9GF1HZ4uaht0z48hc7TtBq9rddeI7+2Z6/3BL9wI/u4C2z2dv7lg1O3w9WawS63
kR26/Nbl92EO4SINWB7oh/eDp2u9beDcXj++DvZudJFO2BSwOsqKQvDN3T3pNU6isJecayK3P7Cp
XZeHeps72+bMHVL9cpV9t76dxDplwdRjtWJ9I9FrPwq7x9l93TfMmnveFB/sJnL2qiMz9IXzeue3
Xrb5SdCg2jyY9sVydu29aqU4t//eqRDgKBdcWSIdc7Ljlhhfa4JQx8QN8o3oheR5/XKD6Cu9Pa5a
wk/Dpb6mVCT3FCdnwn2/+0jLr/+04b9r/mQHtiIr0qngW86E8vVzccC7gXXQjz3lEKz1S31VbpPL
6szbWH7paaOWqEEGAVGifUoXiFES96YyxA/IwEsv0gK8UvCHEqTqJTeAhOQwzJ1wrI1zMb6vZgHm
x2SBuM1r+mJI8/4IicEU8kD4SQ+DN2/E3+Zv9Wl4lB+5kZR740q4M50/w/svxaT/s6Mg8iWNydVR
m/b20i10l9v2herHNv7Z/K/ll/0s8GONw6j93x//9v8TcyAOC//vcLP9lsbz2/sw83LM+yuqLJjG
P6BaULlC/GQ5wcucmP8G1ZjWP2TqMHWLqyipSYOf/J2AXAztLBKQhLMUwr1kB/8r/yhp/wAqQ3E4
91jLgLTxrwSVaeHdNKTAzeIXIMaRF/6G9Smo3MlxSG5HbPxWiDZmZLpxXgO7nFfvhuPqr3n9nkjz
8RP7uxkJbD0JEE0zT+Ox0wxUVp6nxkclsytaEXHka6D8ov76KsVS5PvGTm6Zf7cGckejKe5IpxnO
hC5JkFkb36yNQ0jAwYmr4RGb8NrhjEsxiFriH0MEDaGtW5vRFZUkz1KQ3ZK6I0QVbcb6RsUOaAV2
7RX3pru2Ee7PPOPH7//vZzSBkWgKgw+R5ONnKJH/gmuGIj2wxtie0PEqpWJSTUgZBOzC20iq7ipJ
XmuhcFMmMkxFoaSs9DheqUfrQpTHTSKgEgOeIbtRVeCnN2ZnXpp8klv8MzmYY1RDESzRyW1+fMZI
BdMPN7jxSZ5hPVDBv+jqVU/JCbA4eSuoxaMKbcSkoIRqCLzYIhUxYGX4o5Kt6wj/AFHonqK6egZ9
ejujBiyKRSSLb4/3/XB+vL78NZpUjzGD+dIM8jAfn1RAb2ekBqMZgl70S3RI8D2Iyygd1RhogsAb
Sw2qrCXwiKXa940vr+qfS/nfjRNNEpE36ph1ndydxM5EzhaUjZ+S+cz1gO9IePq+idPPlBS2JMrL
fNZh6Ch/gE/vQmOoGmLki0dUu6K5Q2C3jrXElwr94vtmTvIm/P6lHWQNCrcgxRTNk1mpt1I2HfOo
8Wurfgtzs9w3oHchrcPdxKk59RO8st14SkOIAWzQ1bG++f4RTmJ0fz0ChwCR5Y9qO/718VVqWW5g
Uy5gAatS2kGl5eCRAO5fYQVMqzaD/bAN22F6iMtYQNUaSE+EBqjjTTuklGBy8LDN0vitL1Pk35ZR
cLXIFFIRyNjXEpi2EvKu0DyPdbAPKuuApXW213LD8iUU3fNxhqWqSrYY11QC9aXkS51+2ZVCR31E
KLpDaFz2SQEnYw5+FIsOrD2GFwvUaM1jXAiIn70pEbRVII3hndqKqkOGKHIGtUMiFBSXZgncVI2P
+C8sdDoQ0wkeO9HFgO2iNxjFBnKshFxoKcQ1QiciMw7KnaJo0QrBS6rjq5pBYJfwYjADysjAdCvy
IHtATKwLDZ7Y96/jJAHw1+sg28gRBekGCciTyV1knZn2WUN1OiAcTz5GidMdh8hhabgxWLUoLr5p
owUlPJrUU5Ql6lcjr1UK2BTxDZ3IfdcpA64ZlJoVzGxHBdLjNxmEEzHEenrqw33Ta3ZYhyzIdFl4
GGt+WNYh9jyVFD6Hx3yi7qtbs4lobqggfgxF8/f3/fzqA4P8BlKOMk/e1undH7sFDYpszQLSgG0I
43Yfzs1d1aVv3zd0uu4vXxh5ZAvnEP4D0urj9KaWxKqLDm1pKabJGnWa0DnmmMLo6URWLUqaW0xE
0icw2+KZg+5XfdTJT0t82Atw66SPolLUUolli99QhPGG4cY+osD+KZjz+ExLp9s9nVRlQF+kylmt
PrW0sA/bVAxKf84BCnVYhZWpehtyzABjBGex/PUvD6qOhooIEiZD1AkvPX+3POKoHeRDIiLYbWPV
axRjK43UCmp66wYl4M5Ectr0XEzyi+GkUbQ+Brry5W1+bFQoYAyP8VD7GfoWysOOFypEWltWx/zM
cH61LOsynqssi+gg+Eo+NqVhaGFVIM6xvSnfwgnttDHMvkWJLTZeeMkM4wbt5e9KbHKnyZKf34/u
lx1ViPUuojFkYydTVq/M3qgt5g1FtHamaXs9aldNNZ7p5ReTRpdVpDicklWm6UknrS6FFBzAwShm
GRbynN/Hdepi5YJpairdwb+x/rqacJkI34ovTqUnmb8/ixumndpisImgRNdO541U1cBCBeyEELY/
6GHqyGWzifADtzF3upmmkRCkopcbHeWWZ8r18clsSm9o9WKl6QPGXxOk6+9H++uXTfJehIBD1fnp
vNIpn6NkMuJlB+KqNToL9PL0Ulo/a3yiKagdsesRketacmMPLcVG37f/5WvAyBJJiyih7ZI/zjUj
wDehHiwcK4fjDeZOfpBNF7KeHzBUej2m07n06/Ja35+eWCvI1iOe4Q0sl6STzwgnm5AVU6v8FASu
XBUP1bE/856/6pLCqsD81YEInB7QQv3YpcE8VH5YRyiy2z4HOV1Pq0GaHkMqTzvhTIOfbiB/OvXP
Fo2TpTa0IsC9+USLBaXTwKb7y7Iuj1DH+5dGQzDigaA5UqlgwlEZmrXGUa7Tk6e+kQ+pXq6tozb6
gQGqJZP3IS5+/P+VcX004rfv3/ZX3zYl8uzsVBNwCTw5OE8NdUd531V+IhzvjXTcDwrmghQK/Pea
OZlUSddFut71la8DH8VGL3HCdCTVAZ7nzCqyHA9Pp9P7Dp1MpyKleG0e6VA8zz9jBeOJXrhMO0gA
0H6/79SXX+qffQ5yJcKTPz9/t+0gcJcjCDaVf1RIr+bqRYJtN0YF0qExtb1ophshSddirBa+oYU3
37f+1Xejs7+KBqI0hX9//E6HMY4HsWSK4dWHV7xu9q9NNpaP/71WThbloo1JN3Iyo2a/d4gVeFOY
nrl0fHEiWugeCLVY+Lm8ncwN4N5V0FQUINfYeYOqeLLG+UZqjlcG5AOxylJY2uG5E8qX7w65ECNH
qxrEkY/Dl+udPM6k+vxgHoHI5WNIuctNzrGW0hkWvwDzeVFvpPUxTyl/kdS77wf2JM34197Dfk6/
JUXm4HlyzzmOUzDKeIj6WSk9F1X6IIDBc/QEt8Uw+zFWyZNaxr9bOc1RxyL1yYrM/f4RrC8+fu7K
lqroCBeRF56sUkXM9MIasvQLsAP+XKdv8Szd9PlooN0VDLuPJqrxjfS6Gmplm2XJ4Le97OFkaHgj
91SXYEpy3UxB5EtVvg0bnRxE06er0TJdpdTJYGLTu4GL6NR5RAF+MR8srQ9XbS/cNnXUANoe7icB
HQZIkd04WuB926ZwKVxKfIMSGEfCLcZtB2GTVvn82IE595gMgZMLDbkf3pguzNDoljK7WMaaFYOO
0Z6U5Ba34tTVC/WqrI3NMSrAflkaPCtkwE40ZPs8LNsLVUzgdMyYzrXh3dhjolsmynasQfaZseIn
UVU5SmhS2DzrVPYLiUiCe2pUorMN5I04XfVCdavH1J9PEIU2waxcRqNCZVWBJ3CUDPmTNFv4NBfB
rsrqwW9mCusa07zAtiVdTaKAm0CJebQsITRRm1baJrW5lI/lv4E7vsZNclDyaRPjHO+GjUX5VFFr
u06ShE0Bfev7+fDFNmmKHDIlQ5ZENuSTbz045ooFMKb02yFf/BggWURhdC028VVoHW/4U2fW6q8a
5MKFqpfDxnJX+PgNGqYxCjiylX6Ot41TonB1OuxWAinZmnOP43Sbn+nip5AWG7MJKQF9EXBsFaHg
xybVOkqnpNELDpkV5cYUK3kEvo63Bb7VNgZpL13FD/U+sbzS0q6zLHsri/aCR8v3IXVpdlBG6Uay
jrKrxeN0qbV5/qpSyrvqJEhSRzONhzOj9NVKAbqNZYJVSuJTPVkgJzNLJjC6pd+U2YVplNtuFNrt
nEXQMUtgqiZlXMFxPmIKJP/uBRMH9KE7s1Z8sVSYWHNx+OcKIgJIOhm3oVKMtjMKdhvIN2lbcfTE
wGk2zDO9XSbZyf5tkqNiPbToMiHjjw0pDQSCoRhx9UyyZx07YS4cZ07Yy9L+qQki6rIKEVCXT0+4
RCsoYa77wk8G+b4Z6saJ8vw+LaI1cZnYXk4/eqjAudSaM537aqtDOcOZQdMUyopONx2MYCwFT0D/
2MTbxNTe0jK405rsaopycLPaRFVMv//+q15m9KfekufRlusEMaOTN5eYtTmLrURvE2p3p2C+rXCL
M+LEWqnBcKaxr4aWRALx4CXb8Sm60eGIW4yIQ3HC1a+EYwd8lTrDhPL80ih2gmrcKpV+i2H9GWXf
VwNL9oJslo4dAPGqj7NGG/SoEFSp9HsJXXPjlXIAGJ4qaLesJMr45JRjWfLw/cj+uZGeDC1ByqUi
wMSAgGzex1aTvsmwqI1odbaSDSaklMNzXVMb7VXBhxTnbqja5ggkGfAN4SU3T5KdNOm4Ty2E18Sw
UGMaFP6GYIOcsEYbY7coZDwBmBjk/p+qWhILFBovFIbGyXVFc6SmvjUS7RVU8ZNRzotRhvRDSTr0
fpJ1mI1E8BvBwoariF5KRQbsjIMzsUZzR5wGpzA1iVygTZFXN8CsDKNecOWW4PZxdfv98MjLuvRp
eAilcYmkVI4qu4/Do+GVU1pjUPhjk3GYMmBCy8sFrGxwOZupiVenDnZiIG6n5XQQCXL1jK/uKmnS
+VaENdF2UeMZRbbR5gKsAsRmBqNanB7VJ93EFgtmn7Uq9OhcpOyLjcni5kudCWEIhZTVxydvsRCP
ErzBoKqPlHfyPGAXZ8kdmjG8MEveageH88y388WlUSLPQk6IKhdIJuLJXSxNRw0/Kq3w60FtV90I
LVtOiUBA+LAIgZTiCsNfAJ6aEECcjEFQStwsjkdwN1ag/NBM7XUc2vuuB4IzUGh1LHV1O1Yp9euF
JZzZSb/YlZZDAjWExE+UxWTj4xiVTRtWRqfmvmgRqG2Pd3DpWhuTI+SjYjgu/5jHbEHMpuBklK7K
1oM8SGf2pc8LDgWFnFVg+VMZRPrn41OMx6qUwE/mvjAlO3CmBxFNadJMXkvpXQ4aa4g5wkIWPbOS
f74/UBRqigY1d4Ro2EOWFend3U/DXlgLkMf7uEJimypZPp7niY1dH9K01zqIbpmlICc7/H7O9PnT
XnzS9EmfqyaWokxM2SLbaQ2AbjMV5A/K/swbPtPMaUjc7OU0MqqEjwCaRp52BFcXT7Fz8aZPG/7S
GwiPBuso68QfVd67gQxF4G/KkYHESLveBPi371KJaoPvF6Ov3xdVwEvKXOYEeHLwk2f4bqZ0LMhT
JCu5VW/RfBz0OHrFX+uqC0F+kNTaVSDf5M78txpnw5cNakQN649q+10fy7RvuQyENF4K1OYr111w
/DUlLeXw5UvVVpvwGKWOWd/lU7E50/Fl1fiwCi/j+67tk44fwTNHWNQV+GB3K81KvVpfMrVc+gD/
5n1/V6nHx9EU7samvEA5f+ZD+bSULs1juUPekggrWY+P30lI0ek8YJDl9+ZrNMlQCYAPVpdyelwD
iznT2NKXT31919hJTASwtsAF2shhAtROTxWF3ndQ82Si1ul/s6llWr97pYFI8pCrYe43UDiLAYgG
q5/U3yzcy+/f4Ned0iRKE3UUshQRfmhJUbuy0iU+EHguKuQUHTcMyGZcZefpAEa9/3d6tsQn+CJl
i7L4j+1lZCQ1ctq5P1lYi8UQhW2wEuUqgGniAnFLz8zQL/v3rr2TGWIMSd/JGS8tDssrQxr2Df4o
lQmEWW7X/8ZQss6oisaJ+FMe5TgRHQblmvtSjBKgNNWD1SD+T7OB4+G5ZPqnM+ky88krELymHNw8
fW+YZWMgay39mlScKfXMi2v90FnQLKsZnBJ6BEH58X0HP+/KZO6JB+InSmxJFk+j6WotCmKLnZ6P
YbpTTLLgNkH02lYZVKoS3lB2UUUVnrfp5OWtcZv29ZnL1Re7xocHOPkuOrVUBxFctI9xtROnOpCi
ZpWaw833Hf1i12DKcIMjZE3y4M89/93nl1b6rMcjg9tIEj45FrljGJPnpiaCq88rCkFCKnuxNVKl
PzKs9595084s2wlnWF0WnuNYDG7UY6avOBE4aZN7zSBG11M5Dt6kTD+n8kjylpCfm8ixQvBLvE2E
6rdZlAirTexQDPNYb1qA5nZalbcJHkUrY67Xk9zsqkLZH0f5espL2EOxPm7AAfarIdYEO+qrwe76
Ea2oZAkO3McfxKeai6kILb8l3L0K6xw3anz7FslLhwSiTaAIdQHznGQ5BNBSSWK/6TPzd9GL4bpO
I+2iAG3Z58JV3ynZLqElt9BnC5tWyjc7xcREWdkFQ9Ku+sbqriAYekNvJeu+lmSIsvQ+yeZfZZuo
hypQH0PiW+5IzrfSqLc0shbbRVX4AX0rveAlPWupPt623I5h9IRQXZVyXo9hjbwbR5K1XgK8lLW0
2gy90GEe2WIGUh133TyuixJQoJVBHzfSrrqOjqrpd7kRXKpqJvmo5FI70dFYqBq3Jl1qofCAaooD
8alsurtBCARbyeVLI5A2iQR6mdyerK3qptTRG8jGU0S7ToxdALZEC4ueApf9lIiDi3NtcB0FWu/k
8bHekiw3nYovbBvVIpSOJXg4REnyJsBL3eryVB7EmqNn1wb21IW1Z2E97emhfLyAjQGOMlM3NWwf
T9VbcTPk4YUkKOR+MrD6sSr1Xq5It8oUvgQZNSfH4RZj2mEbSwZo+LJGhG4mP3M1LQ/9XL9yzZ7p
NjbnxM+xg5pbH5LB0RvEYj2gLfBgmWfsgckEp0M015YErFE+Suu+NB0qMIDFgf/wwuNRc0kbK5hS
55dE3nl3Q9BHfgyCzp67QnucSqqA7DE8djvEOYBKTSVYpZCoIe7KxeBlNWU4ddz8kBC5YK2C6axl
ZLIvZSGeO7NabNWuGdcZscTQOWJZdQyLx8JsUrgQ8CUHcxiuzbYPuB0q3UZogn2pT+LDIITaNpTD
5KoOSgUDje6I+tsabWFSgwsdhyGsydXhWctrAMcMfOOJqACUVZ/rYrXuR0nY62qV1ISPsVpd/FJt
S47gVIXRqlfm5rrLOxkrFahW3Mewg+w1mHgCXgXaXJa7jFTFRhBHTwMA6B8xweKPF/cG3iRgEYsX
rdML+CzaDffo5J7cpghZDgXkBoRi+xIpJYBa8OWBnUNpfNOiSFYxfBr6amvJFUAoYRKOTnLs7uJJ
WhsELGw5i5w2GCFlDE6mwJpPo1bfYpOMCdIo7SpRQndXpoY9GMZ8iSiwdoZQWHU172RWOm7IVdPV
rtRxY7OLCQvXfLZ6P5UqgSVFGIYLOQxfWnHQvaBlf80UDdKtXIfzZVsiL/NDbGOuVK49ByNrKLdR
arirJS5moaNks7wSZ3yYNTOsKUWQGyRKIcBhXzC6AYxsPRoYYh2L8lKAH743MAnbNhLfzAqbpNzL
dKG5hcEobdQUDyFKxNT451gEl7iAN87cN7pX9Dh792IgXgs42lJFVrCSTZmeXwTHYdMPDRi3cIAB
lv/SOqjJuIBDYi0rCxCXEGvEJPHa0jdSo+GMUiT1cNBy7SZRMoh13KAtojC7JIkGOysD1cU2B0Ad
deHd8Qqp4vUgqasoKB/K+virnkrBxnV9p6XpwcRj3oiHrTqX2BAA6ASRF0VOV0sPixGow9wL3c7E
fktPYe0hs/HnptiZeno94zBnm3Gde3MjpC73j0f0CI2r53q7SkTpwdDYMSoOPviZKVdmwzUEw2FM
u6L2ipjdr8xkXmCrPQCqDTdSpGKH+n+oO7PdurEsTb9Koe8Z4DxcdAFNnlE6mmXJ8g0h2RY353na
T98fFZGR0rFSKmcBjepEIpAIp7VFck/rX/8wqndEbJBU0znPDNRjIRaedfVwGlbxl6I3V6NxP3QS
JmbT37d2fi9UavLBVSiS1ep69Lqb1DXOlLwglbYrD25M2rZiQnqqr4fOfDId+ECjPa5DOdOUjncR
b0abvSulC1lid17ftJhiqeusJITb7c8KOzrBcHPxYh41XwOLWhGNsDjKiUNYWEHY5T+TgRfo3QmC
YPAqJGg53oB1kxtFsE0SbZO8PYsycSqInJ7c/qeaFV+GEYXUqI0nMtUXsJRbvA1pLDFuUJafcvoH
GkUpMVlbwPNzI3og+S5jmYv7obLPjNRBDDPiTjemxaVuyJ1nsxdMUVZcKziEBanM74wBJcjsbjWi
vugVB/bQ4U4wKd/FgK1wakcY7OYrM9YeFLO9MtOp3LPP+L3rfmNNfUuHOXCcdN1NWvHkAfhFIieO
u3G3kXdth/ZGwR4C7yp0Rbl91nQaitGB6Tg2ym7OzBOiirWdwb+YjLC8TCKSl2vTmlaO2gSpNaxj
LiSrwltsEmcbj0xXbs26vSb0/ScBxMNJTe++O8naMbKnrbCHuP06i2mIr6zcLJryKsQvUqzhSBKx
G6fyBATz+eNr2Htl9UJsN5bAR5eL31GxEE6h0yszSFmiNwdnEPAB4fm5D/p4MevqBWzcu8gcd70b
/xs1tQsleWHUAwBxD3xbpqh27+hYOYMbzC1mg8NJXg7KrnHTJ9ksvthKQzTcbHyJanFiO59Rst67
5i4MVYcYMWqsYxUsmek1ZFnghNGy9xgMB9w+z6Tym85BdAm4zqvEYSCMIcz2GBIUSUzeREntN7T9
SeRZ21wo0ANJI68/swh471MulQq3AbyYcbw5gpVMkmCTzmEshywh2yZXeX7UizuzJUPKKFq6JAYO
9mCtlftZI3D50Ud1++uhj5mJJZF/RUxO9nbO5tMoBlD3yF7pwmo/uqkvJSdEL5wTjIZ/v/Z8M/DR
9G2ViWkyinJrhN6t1rQbq6g2fV2c61P3ifDmvRlDTe2iPaCegKX+dr5O0kqnqgCHUQpqL0O74s4e
lG5/8fGKfAdvsSwNZQ80Qb7jcU8i0kvNlvS7tz1mi7Z3r2cjPRhjhzHlOlWcT7gb7zwUa49eKp5I
HovxqHZPRZYOZV7y/mQORt3h/Ygzehw0vWauPn6wdyox1DALgqTTpEZ18fb9zVU7xFNTl1sxSOu0
snL8hXOd/A5rjHcp4V4r2cpp7crO/qSR8U6t+WpkTT1GuhUiDFUiq7ZOi2sC/azQNbcfP9w7GMiC
SrCbLQG1iIXePlwk7Tojgq/cWnN3WiB2M84NLriWbXwy0DvTA7oLXA8NjqXpHMtOcA1tRDiyyN20
+arX182MMyY5n6Q+nDqt/cnyem964KAIrotugS7Z0fKSijs1Kfe9LU0cPGptMlzQTE6fvb13PtBS
seiwmhHS0ep8+/aaOJPkwzHnaZJ/axaynGVeffyB3h0CkBr4GL0Qm/LbIabFO71SGWKK5zM7z2ti
Sdzb/94YyyR5hWlE+lTYwmOHSDCypRHmd+lnMPg7H8TDtBJIivY6h8rReoWHMVYU2MW289Q7t4x/
DBVWvur8WQPt/XEWhRqlEyzWo9c1TG4+qTbjFI68G/LkaTAK7AhHZf3xK/tsnKNX5pjRUFsVaBPk
EXxOUoTwrntbgzF/PM77n/+fz7Msq1efRhlnA1YYz4Po7AobzyslF5+B1++OYSF4WRQ+HsrQt2P0
s93YZB5wQDjhug/1Xd18dsa/PwS9MiAth83mCB+v3NmdaJQDSXbKSdIVh2Ewdx+/qXd2MsAvaAYI
2yye5WizVAcPvpwHAFnK7NkM+7M5F091mx+k91mD+d2ncegYGcCA+Owtf/7qo2hNmNl8/mI7cUHw
heSRht9mT0DSgK9h2GSWc8VdZJ1vxsCcwxtSu9jCjDn3lLIm/njYLKEVauJ+Ap2+9zzL7QuRF36e
jnO8OMcus7xSZaxOvZLtdRR+tsO8t1xMBAsO5jHwLX+5Z2nEsEbWwMeZ88NS55RhCugVf8LGeG8Y
SBEejAxcnPAlffvSMigNbhRyyBgOzqflBGgGs9FoPmmMHAm3wX/5OOwwGpQkqgCIa2/HqQty/Kgk
y23bkl0p3F3WKQE2m2U2nnuhfWlUyj5UGbolriG1f2qxhXWic9VpzqlsH9VMWZFn+vH8P3IE/OuX
Mh3u7DQZNCjnb38pCWTshhmzEqz2opwB3cSGeDm/quqVU1kbJYGo5TmrrrH2FqiHFunbsX1IiXsp
bM2P6yJIv+dyudjgwUFisdS9bVpWK27JJ8VISFop14qT7hqj9zXjfLCsT07td+4I3EL++QRHl5FW
tDTMPWLVss4AhH3qTH2bqOWZTtyYqTfbj1/Yu6Phx2WgO2TSHFdSkdersVOxwuKGMAF5ocyzr4ja
n8rn2Pusl/bezOT68/dgR+dFPqFyc2MGUwn85JDyBXbmjn3/7zySQb+O2ypkw6N5WYi0a92JFzhZ
eEKEbjCpYhtBD6+48duO//Fo7z/TP0c72jaGAWi2KhlNls7GMeatpdwJ/ZM78PuDQHfQFxIZauC3
s5oUAALXKtgeLuHlSnGleuWK1M1PHuW9w4My4u9RlrnyakfPBqm2jq3TvUqw2fBOZUdSFIioZv43
H+doildwiEllZKDBKFcuQbj6g0V24scf5t2ZDaHHcJHSLE7bb5+GA9gd8l5bLiftVhmfDbvelgop
1BoZw7X3SSn27rv752jHkhNa/HHfjowWme16iryVRDY50wMXZA19/GDvHVQYJJHTqXm0344ng12r
FaGcM5NB1UmRGYnNdT55d+/Ot1dDHM2Eto9cdVAmZoKjrwBf3bJfCePfmm/oWrkRc+JChX/7hWh7
xCFNgAIM6cwSKgKHcl2p1MqfaQXf/Ticui7nIRYIx8V/ZM5OYTsc7R2dqcmx17OGOxuZCGZ++/G3
+XUkhOIaJflCX8PfY3mxr5ZQoVeemsTcvwrL3hhGvW8x7czq/iIBFPt4qOXtvEVtGApVFYzqxS35
mNox6AQS9yjDSD52Nm4938ES2ApNnCup2ObGga5mkXSfDPrrxGBQkDfc8uGzQil5+3yp9DI7LyRX
mFSuVefeKzPiN8ZPpt+vS5dRLM4jrPIpYH7RImo91Oac7zUmco3ygj4Z9nbqfTzoQB32J9/s3Wei
lgenRjj7C8G7RntlRTXrqVPSlYYeI1Noq43T+uPv9e4wmGsulLWF/HC06Y1mqUSR27NDhEMw6r0v
ySxV0Kp/PMzyY46nBV6xCBeBaZA4L7vHqxmYpnrohUNWAMt3QRjrBDLTw5DXA0nz6iBWJAb+/pzA
fB4TDV6fBynxaES6kFkqkjnnWqsH1DcHPqlfky/68YMtP+bowTQ04ixjZEOwyJb3++rBVAnDN07d
fBu1aoqDc6V2t25iJ5+xxN/5TkjE4ak5kO1t2PZvx4mKIYs7Dx8L4rpuTKtaaaN1ibjlt8uNhV6/
eK2CmsBPOdr8NJlmRuYYOQzStAlcC45krPyVTfIvJbbvLCRLw64dKBKONDe8t8/SuclQTZ3MtzoR
u5ZeHnLVOwxzvdbxYCnIffz4E3023NEzAWSMIX3bfEs24IaWxIWr6/5SAnh1vCJA+OHfGA7HEfx7
wOYhibx9ukKUqj7YA8NVTYDDzja05JZEQT+LXT+hN/jxcO9suFBe2NptlBHQUo4mBulcYmzUPN+O
MvcnLXq0ZL2G3hc41nk8z7t+dnZK9FmZ9c6J8mZU/e1D9uTIybks8i1shKCKMcobJhJZ422a23/u
UL/lFbX9WZ4/5j9/MYV6YxH1Xws5uC1z/vvWTup/pruUpi/s+H9tMHUW/xgf5//4P12ZZW9spv78
i385TSF9+IP1bDPTWNmLwuVvp6mXP0KSQYuOTHQba5W/raYIMFguDIvl5Z/9LP7or6gb/kjjCCRH
DmvQpdX1W0k3R3J7E372UqszvAqSgnPs0fzV+zaPhtiOHuqhKvyhEdai8yToSZ4qdf2zzrstfGNa
4FHWbfBPWSXwgDu3xiYy0bCBKYwfr17i5Z9797+2pfrrF+JOxk1psY443gLHpjMpN4foIU+reoOC
L/Nf/pFqIl4pKeKmvFfvX8b8rTl+Uf0sbrrm58/u7LH6/2B+LjbK/3pyounsHv/jmiim11Nz+Tv/
cEDT/wDXRHgPsIkCH3HX3/MSczR0v0wFdARQFjkK/2GApjErsYNlp3M4CWnv/z0rLazRKKowo1j0
cA73mN+IX3pRz70+1cHaQCotFIF4eQCLLUfKq1NdyWWvZrOXbsaSm5lP2UFKAjLyEwXFeBl4+Ywe
VWT6eQOtfK0otlhBYIFSliflUwqL7JMz5RcKJ8gpdmAWPV+cwVh7R9cMGXG3SgeX1OvJ1W5F6xr7
xm6xl9aq8bLoh3g72DGZ3wtrrZ7V8L7Az/aqiBt5++orvrM6YBfz7G/eDW395V4KWkz6yi96NRtZ
civqjnwevEZ86eZLXPVQ7os50k51zfshmmwKpqZBJePaM7yVqWxPXTGQXjqE6kESM3hpQdgJZmkY
X/VQsbZ1g1GZJFJv7ots04uuw+wXIfFZ50TTpoX6hThIva6t7nuoY0JfZkN/MNPEPYOALEj7m9UT
MIQuaGFOuH7ZxM1liyLy2hElfdvcsU69vur8EKofGjD2xGdjMu1tnvbhaWalxRn0WSco++y0HFE0
oJQpg1jJ++1omN9zYjIpadNv/CJw4iwx/4BLU6ABIrqtak3y1J2IjO3sdPIi8y7r7HoTG/n0mGqm
2EziPMtgVtWq8d1R0gc7IdRVVF/GoXM2NXfyQC/iM7a4jMxorgwZEeJXEMeF76AU8b1Wsw6NGhm+
qtXzemyb9kzWllwZYzhtUmG1XwqSWwPXK9p9m5bojDPN2HszpmrxZM6GT/mXwsAhl3EsiVjvhnhN
yKANLS/5ntcu2YfkQKoXYa+MEJ4SKJWlERIdqauEeMkI7l+uCgx1h1QPuthq+8ARdmM+ZmMdZyf4
7xwUtsZw13hakI6Si3a5awdFDZThrrLUr7bD56uimoxxQRS0YudPytycGK14hkaBzF0swWaG8KFG
qrsIkyCojWVzmqitTWCpW6wmO/vuuSEYqUYyp1eO+2qeZoL7rO6sIBt321tx5Q+zmZBuNZ6SjCq+
6LFLxqzZYboqUdsMEol3aTwlXrhpJ03dQ/DMV7Q8EK2SEE/uWYxjr6gPIhPVTqnmHwlUxTWNMQQ7
I85jujKqQUNyopZUu3Iuvqat1CBPht2uqtLRb9Ok24WpdRNNGO+ZWb1zFBUiq+PiRjw6FwY8OU4S
1633aqeqaxr/1ySW66NPvRRgw6ReEi87T5veDUk9o7NxGYXRvJtl731ZIob2Xq24B1mpSuzXLUmQ
YaxqF6WdToSFd0UeuLNTncJXsC/xzh4OBRTHZSYjHFtX0PetoNcrCGe9YksSvNtRnJbsJqtYJ6i3
KEhn9vV+foxVNb1SanurWMsclKmpOGdtVBJaSOK4HZ7a3lCJi3KAGRLEMPjAqNuq0OWSuwkTc1oS
yXxR1ZN2pZbWJHdN2czlxrEmfh1zrDIIi256MYabyYrSr4Us91aS36pxZa26AZ/XLiSlde6ykNxV
FI7Skir/V1GdGOZoXc8J4TWRhGam1zrCeaVuqsAs9ceMGIlHNjy4oZbISEXO4WoOqLUEPJzZ+paT
tPhTFU5/5bm9eqsMqLeNMEdvE4ZO/UMpQ0mYZ8qRj6egT6zY4DdqJc46bWz8epr0nTO2+La4KhTP
MBYrJ+vk1hizvA8Il4x3rpfIe6iJvT9Oavtljm1v63rDTtfacaePsfOcdhwfK1UD2i+LgUAFwlPg
RQy5fTo2VZwQ7KrRpUig2g6UguTbm0vSsgVoV6gl0HENH438yW7X6A1xAq49pdcFM4w9jel6mU9W
dydSaIW+HERcbHpLSfaq5YTpnfRG271NDC13t3CWm06SJmw11U/p1tNCSE208Dw2zWTjeS0diqRL
7DX4vIr/UVFZZ1WhemTaFp1955Sqdhs6xUGfQ7iSwGWXrjU2jd9ERGOaqal9nXW5jusSamJTNP33
MdN6lImOsU+MAuveRMX4ToMNXlZeZXBiJeOKzO1xnfStFri4o+yNyqGaKPqETPd2Kje1F04nfWjI
YuGAareIiomHqYd2hnjoRIDqajNNl5EVfTOm0MMxfXYl+0QRHurUyb6Au2Id0ce9jl9wmSTfZ8e6
iRsuwLg/utNlgXrvkikzXTqIwQ9FWYnKrwuhNOu2rbTbhclAyDn/J8/NrP0Y0l6qBzYMNQLPMqF6
3Qi3GXfcqfObCOv8G91WLlnv417w/s96s6d7L0O1OYssJ1rHraKtI/bcYIQNv4vzPucjFtRvZU9W
XjMwwQeZX9v2kjhfG2ZBDLbjHrzE2FcE7MS+gRXhbSNr42GG99MH+eRp3U28iGE7bY42UTkkKaLU
Dh6zKN1Ghfxp4ucrTPu+Yh+afLtfkkl5xYESZVHiF46FvV3HhXxV93F4zf+qt2Mj8iAuUmSTZZVe
GUUHDbZQdTytx8a+gp6g9T5Ntkbzp7pw11FdyYvCrjG0Hkxjq9mKka3t1MiulSJa626VfrHK3Ip2
1lyyDQxTd5vPzmEyB2PDJFT3c4ytcyqHfO1lWsh6GcYSdfTY97dzk6SXUdLIq2IoCbaXhrrN7Uwe
cq1S7rBCyAJFV7cKycSs4NA60UY5YpCY1g+ZrN3VTND0g96VY6D2ibcrQ6VmcxDFbdsk9UNUq/YZ
Ksrqcsbf8DxRGm9jRyZ80nnyeKesu8h17c3MsRHDGTcGPcD6w8GpFcJrmJDJTGbsVzr26TXeRqBa
6tisI9mEpzJ1uxtVT8nktXt1iZTNFGMvyt5AGpD0pHMLpyW9yTWrB6+d3EM41rdqkVSPsdkzD0lu
9lkM7mM66xx1SlKKyyHlkgrfva03kxqTZz6K6IutFQMagEK3r4ym7kkPzub8PsHPBgFIllsnllAQ
dodGCL/aKTn77c5tVjba85ADVTSE1MZFtzJao/3RTVG0Sjt7XTtNujGVJLwkw9jdjJXVBppmFFee
mlVnKgZxPwSCcXX1sgZ1mTFZRGHjYmnCsp8Jot4lHFenSdgnKzea1Z2e1Vlg1Boe/GLITqbYqx5e
NogojvtD4nnhg8xgxGedF55XWp0b3OBUVlqYFkSGaoowA2ZWuQ5VSCV+MphqdCJHozfP1DLTb5su
xyJ/iPXbrG/NOPZ5s5O38hLX6G7COut+xKQtGYFtj2wzbjddYhDVxl8EQm5yHBLhmLtBsVlrBjrQ
Ve42TPgJJj42lSG3OrvQp8uXY7nWW2wEh7b2ngsReQcPGcOPolW9viQ729Ru00Tl3WpjqSKCIOm4
XBmONsDVrjuCyzGYTKZNToTWZdN27goi5fgVnBHJ8BCFlyK3IdHBuMbI0+iqB6OU7VnoaQPU39qc
Ll/+JTcNJmRiGfzTRhhhsFrG6gFzm2ZYlb3lxgFoMg9QmpD5cRjgtiCmyv4urDx9to3U3ENm4q+Z
NnIUN48wPhonbbrEi6Z6QC5SfW1xHODq5SQo3rXO5o/soXqY5aBeDtz8t9VEnKUfZy65OH3taX6b
cA7d5EM+njblgDWOqbIxRXPPv3XNPrr0Ekw2Xl5/5A3ehWnVf5Yqv1VUv4/2/Ndgo2Wgvw3I/2c4
jmMq+apcWz1SYv8suribF3Tsf/+vc8rt5jHq39TcL3/nn0W3A7RLGC2y+MVeHDTxH7bjzh+IcbGs
WJoo7p9Bl/8ou60/cD/FQxNCHUyRlzzZv8AgTf3DQRMKNYkOFmAnrgi/UXf/AnIjwIS0AXGc8clf
Piq7nQxHTW7O7aYpZO23tWXdOIiYNkZYpJ/g9r+AwpDdVKjpi5nw0oo9gp1K26isJPaazWKvC8iE
MUK6Fa5+a7Jbd46ye/Ud3imbfx2OV77gcqBs1M/H5hFppbozYrpmY/fGrRm6a0OTGeF2CRZxc3Ym
kyz6pOPy67tkRL4w3vJcfH/hPw5NazVzz4gCCVwwtvV6Gup1mBWfUdR+tU9iOuk03WwIr5gnHfu4
W9RqSeHOzaaOwnZn4KmCSKEziMqrovmk1ER6ajltd8vFtdoUxYBB5njDT/o2mNXXfLa3RWm3uu+M
nuQ0ai5UMySvSg/3BYnT11af158Q935ltS8ERNXDfYQ5xhtaMPVX8E6i0y3NvCjbJEp3BqBxmPP2
0om8Gd7ThMOZSgYJjj1+PmiodMZ2XH88G1583F5jKLwmyGMgOeCoLMLjLukUiZ7+lAsxWuNGExRT
mZ6WZqhvvKlbxY5S+HA+956mBC4+lJgjH+ifnUyR9aiq42kZTUrQqfI7vO7PjKV+aSdA0/OWsCPw
Jiw8jpGv2BWJsDDE34REHpO8FNolEhbDapGoFmpglxW9T6NqQuyoLcQ48D+My4/fDgHRxxAT2LIO
uY5Nhf7nL4zUROLqEsdevMnHPnpWEqo3Oc+WAHhb9HfcL0pfLJVeEWf5gxI2t+Eo5SrkgklGjT4O
66GSvDdSQa/5a9WJutSQeKyYG8MZbvulwOyXUtNlhay8qrwtqULnpRydQq7dhntrIpFW1pE9mvF6
glI+0n9NHH2dzAl2c1inyP6gl7VmrkNzUJ/sqnOG68jItCe3yJLzIgQmIzRR8R6aOu7uW/5zT4mp
Ps2yHKvzVjaSQB3DkaU/zfV0mRTxkrbhhfOmrRJvSzpmPjN+26406H+oLPPi3BnnvPEFdnqY8hnE
e452H9aB0zbpY4sS665JMYZjG0qNNRWr3BZdNm/Sola28KnK6b7tZy3ZzqE62yeWPZA2bSbp3rEb
g5R2+FbnqM3K9ZAq1c+cwW4NBLq2X7hudiBEkGSBVO2e9RmHFT/V3PA8a7vyfo7a5oDykBBBE+9J
QpvmmvUcDxI7rawvs4PRON2z0Md5Zyuld1941M+gW0r+tXDs8BxF4nimOXiHDVqm77MuTkk1qEyC
CiuMZ4OO+1kaNHRgT4To4GEMZjnviizU9E3LNQ4AMu9Rb2W4y6h+beNPK3Qkc9t2JFxm7UbVEMC2
sw+ebJHnJpnePlWxUC6i3qrmvcDtcEaA6vAx3dZRzXUz2ZIQRCPB05h3ORJgZXL3PMlrtdlDE6p4
SMtNB3uFM3c97+vG0tJ9xXGyCuNOWEEpYmcjLCsNhrrC6RquYe5e6HE8RzsdDRRBSUZqnErkojIo
Glsjr9XovpiRlair0GinR92sE6h8SYU2NG1ooqwH2c3RGaF3SrJSkwRYKk2TqzA1Ky/o51y5jUp3
SrFH76ZVURease5TolKfLOkCMgCh2Ygj0JSWmDY41tWkYNG4d6N+BD6Ns+fGmc2fbhcS69nWGnzD
0Il3UgUarS23w/I/S56bYagwznIvw3mcyAONvkD4PEtF7vyQXnFT0TD64hR5eqpkXr+LDXQ61LtV
FnB9Ni/CaiLlLFuM22WdbcbBoELqQ/tq9gax16Drr63Ui1YmstMdONcUoIdLToWjD37Wm9bWNYYG
I37u1YmeZGshvfJLW0flIy6F9wq1SqAbc7bLKsQmOQLyVT84TxjKRxt9iolFs2eKHq10/bbpFCBW
tyWc0R0rH/SGdz2bV+UwneCf55yOZq3tFCH6VRY3zT4pbTPAEFMHGtXOoUwYa0XvL6j7DppeVie5
B2SX5NM+URttLUUnd1Jzb2Bkur7etqU/KPmmLDLlQi2Nzre0SKwnnB1x6HbyfVeSqYBteLExxhYB
pu71X3V70Pyi1i/1MXmmKtb3WhzhegpafquoWrVPpBefTkn6VEdyPFMLQz5PiRZ/ydk3vzZOLvbI
r/PV0BVXaAht30DBFRHC6+WBBhUoaHknq8rpAGLzxIbT0uMBHw0KC9dkieH/K6+mcG6qVQU7JV6N
eXaPTb5BRRxfEG5drdqq9DzfsoUb+2qac2ujsl41lXY9xkRR+EAf3q3u1OYKgPqkSDXgRCuKMmZV
3pxnjSKuUzzAHDN+MFPd5GpUFqe2lToFPGpp3deplp6H+MWdxnY+rOnS1CeD6PpVGWNhpoylszfm
8VCNtAiKMovPiYK8GgkMTnxbcoNcV2bTsKKr8XzI5v5ZKC4+nsQPbVV9xFQtmar7vkEq7+uRTLZ2
pWWrJsr2eTdGgYWSdhNV7Q8gOCfA5bu+0HD/KlZmqSrbuhT9cxfxrmkmJApytLnJwAe5VvjV1OCy
Yd5NVINr1Z3kwZxs76rIvflEs7sa8aaZnDiJY9wJNostNjzopZtKP2gd7l5OXXwn1tK+GDVYJWSj
yHOzldceNJ2dq/R+05cgjLoxSSOQnhkf6oKbSuQY5rccMfLXDCz4JCsm78luuukbrQdJ4oUFjBYr
pXHoQIo5PGPOFRe8mVgUw7qsS26FSRJ3t3CT5Ubrw/HCzTJ6Fo6RrIcau7zIjOb9SEUZxLoKe1sP
y2EXIfLYdFNbrrVEGn5oiIdGRHiktr3E8q6Z23OOZPM71X2J3VwDWJZn7dqNderUKeTnCyG3cZxj
CWjUT0MhT4ZSPqaVg+I2JDu64hFK2J5PLdvT2s2La6815FbNjEuj14NMiOYxR9C7RXOuBjBe2z0Z
EWttoP8jhX1RifGmaCf9tK7075EB0EHCcr0WxWJwEKZ4ZGha0KK6B8qriCJMsjTIlfppzsbmogkn
D6o4YbCo1s3Y+R5rc7gt0n5c2zHndmaPRcDr/JbPQlzKuYAJUXXKT91JriOUz5EHUl25IltXGmcb
bn3xT7uutH3XxGITEzF21dMq883YnRBs9/jjRmVnAmuhU/fVio0Kt7x+k8yI9ij5n2a97h+FLlpC
ta12Opdp5W0E9gz4eeiN+ZXbhn0uWV0iGHSWzG7qk+xLrHR1tvLc4bYaMRNu3Na4HTK3r2kZ9Zdh
Z/dEjaVmQwfT9i6aCDJHzy99g1Pi8M1rlPii0JqUVIGyjONTuhjaYZyF9yBTaZtIq036NR2o2x0r
Id5nwgAIzpSi/plaLlPIE1b3Vc70tAgYm7ZxFUYOtHUUrH7VpxquvYYJDBIPBqYmmuyAQOhK1Nwl
YoM7XVzRGIAu7zoaUnkPUhLeQ3UekBumX1jCKi8VgBvVL/KmvAttZVJXlTXp9U7iN1P7cx3Ht2Wc
yMEHhU/KoK3s5M7IC9x3gGvb57bvaYCNykTjzEjduMTluK1us1py16OTSXuq6FeWzNiFKkU75EZt
nse1LM2T1Iic8KTMEyKG7LyxzgjkSX7YmZtFa8zejX1rd8YBJwx3V0Vmd+3NOeTymPP5PmEPCFqz
K26mvlwbuTmdVsI0G99Wu4ItSw0f5hRJXJ6H4ymREiP2HVF1Fs+d+ZSK5YbpW23hfZur0X3O8pqM
9HaSV6MThbsCBw1tVbW1sdUnxAMt617boF2fPb9JMwewtpAx3aBMRmt3TufLRI/s4Tr23Fms+ljN
OQJtQlWczuDHtjjvT73jVXiD5Phhc8up6CSxyZRdQhYP9jX4+lXF9FUbadiqdW8JbxV2nWr4TSK4
1ApkXvkXBCDTd4fS6mfVu/MNwTq0r7usalBKLxku1hSlFcYTqvoUtxN7ONek8qaOigyks1k2g9Lr
Zytg3+AUnkuPbxnO5XWdMSG2c10q5109zUVQ51OGy8ZYrHVNtF8VoXtfW362WINf5Cu7y4YrjRrh
JC5Fd13EUtlmc9YdnLFu71saIzEXalknvqoO010100bgUtWj/VciicFEDc293JsGXsvcO6Uhgzyc
Bvsuiy0uYng1nkG2pGuCdtleuy+9FD4toa8vHZahFHPoOy+dF3b4pQ0Tv/RkjApF+63aZiK765a2
zfzSwfEmj24OLpDdXfrS4nnp9jhL46d+6QGZSztoXBpD+dIimusGqUREz0AmXZj6U6zTTKJ5eT68
dJiMzLNOo5e+E6V4fSOXZlTy0pfSlhaV7qXjLp37Xa3OVCFLI2taWlrO0tzqyFeik7V0vOyl+aW7
BXG1kVeShUFrrFqaZEKRjc/lQZylSwstXJppUdHUm3BpsHlLq03/s+u2NODcpRUnl6bcSw35/wz7
ew39/ee/Yp/9TwQIvQ8BwsvH4jF/iw4uf+EvdBCmGC043UU8BwaAJTag2D/QQeMPkApQgUUnA8ff
gxXyFzro/WGbi7uuuohIXR0219+kHH4ehBw0X7jJo7AhmeB30EF9weReoyaYeS6YBP9AqMoWxG/+
GrYpLMdrTW8y13UnxIZ0Ku1Gd+ZxJ1FKr3R30s+VfOj2A5WEEYSF7l17lW2fWWqWHAxFTVeQzTCK
7dQBkjj1RIdbKeE1ExwBj31vawt+ToR7GwYeU7H/GNV4kWsf/fauhuMtgmGY8fz+b397Lfu/7J3X
jt3IlqZf5WDuWaA3F3PR3OS26Z1SuiFSSomeDPogn34+Zp+qo8zUUU4N0MA00CigUChhiy5ixTK/
UcD3Rp4RFortXpVJlJ48r9TRkY/nNOgr63OdIYI7zxmNdCevkuOc0QU1BMRdn36ItcvcpNqOarrF
V88MpYkQD8O6/NhVAnFXe/jSJfWNpdvNI0Ush3LKCREVjhpomcGAVZcZQitylrvGSMZT4qlzEHHg
BqUH5awHuHqhjmWKH5/SwdhXxm0+uPq2kXV2astSftASfQsJX78hC4kOGH6V0LTfvA8L0Cp4GzoV
blvKu0KkHWiioYlPkZe0/pwa+WOjLrr0h3b8+vtv8Q5OhToJgMMV+UgjDoPANwhkitAS0HunhcPE
vxbGTfc9fPGgdlO5FQIpKwebIWdYuy3j+KBQah9nTXz7/W28bQqj54u7Ddx0vPs8RrTG6xVRJ+ik
wYoGWjYamq+0Vu2rU/FDcdwHUy+XA+/hI4uLt11hLumC9qT3jz7J2uN7fUmQG9HQN04fupNqb3Tb
fSyb9qZzP3T7ev91uRCtZ7h7Fsxl902LtRJEd2ux+9DEHgg4AmrNu6i2+i01rRlI5olU4a4OOzez
/m57d31IOpesL4vnfIdQi/iysRADqKIIKZhSNCJ07SoP3C52wkJt70QVwT4ouqDTloe10PB//2F/
9fDrizY8Y5VYf/uWO/CieTS2fVhb0aMa1U+ysR8zg0S5mXocDDTa4B/xRd7D8thG9OFRw0DCwXq7
pFMmfmo1pD2Qpc46pGnMcC13xf3vn+z9+iHJJphrtE5Rh3vLJBqk2XX4Irahk4OAmT1QCfPcd36V
I9P1+0u969IjEEFfy+RkgTcCmfsNkN6xpylvmGLwGc3T0Dj3jWZ9V6jdNmCUhL9kbUiSQjuBul3v
u08fXP797oQHsOo8crxxFlpvYkRnLozLDC7fG/pzm9dnqmy/OGr/xYiHPcaw21rEERA7rFkT51ZV
vC9ThmOFteiC/wumMfbAm7h5iqb759/f2y++wqtbe7O5aIGiRRVza46FPVblXXlm/5VPs//9ZX4R
JnkFq2SobhCeiJevo4WtlK7M9AV1PlPeOuAi3dp4KNYCzx2GsFOybaIm5+4Edo8kHNks6f5dWiGL
gEmA6kLkJi0Bkf36FlJS06weJIvAberQodkZTML4yHj73cDh5SqkFeuQDsLQm7NIrTPkXtWRq2TO
fTw7d33RP1Sctq3swt+/1F8tKzYQI0DCIyrpb4J+Zhae2lhDGxqLaPdL7DymNRAmfUjMHXhGaxUF
nT+IR796PMwdCQ40jhjTvvmOXgvpR2YdTG0x3MUewDI7aaFwo56UfASf/9W2RfcA5LaDgxJyMm+2
bQO8UKdv2IbFjEEN3RSJ1jpSL/FM2ygR2bQTfTr6uNQ91ij3qbRm/l/W7YtoAnw2mIjGm/0xTJGi
oqDdImttnnsc8ae0GXGNj5ZAzsP3mc+CK0OWBhKdAPLWm3RslQ/e+S83D8JZxH+4QBxCbz40ney6
0ZOqDS1ZPyLjdTNr+jkUzzuhiQdSuyvOrsVvrB8mqiGGrEnb/4Lb/2LirL0/hCBXUTOurArYmG8V
ihBYKYe4Q3F07EbGG6Ny5uW4jORRloS9VW07KMFjnuZbu/EUX3o9kqiJYWFuqCth39NUrGYAvSZy
DVGj5Hu0AVToUtVHTsnvFyeaE6pBXmpxk/hevd7hqls5ycKAnoPLvE/RmD1mnrtzmJcDYgQe9/vX
8j50cpQw9aXsxJf5nUNBN+n20GeFFnpWNz7neXprGbWBQ85H6e0Li+11vs8mXwHymCHolvZWXD7L
sCySuamGWqMflEI8LuBsNnPVXUlkcZGihfoYt1hbNGXFaFf3sDRTpz0YtmCgnQ4Yz2DQkYDQrXLn
S4+X276fzNgXVanve4tkQkuS63Zc5TTQ1vAtXbaB6GdGS4O5Acj4LaZJ8/u39/ZbQaZEU4lnYWuz
qt5G42moElskzRIOFFChZZXutYzpnLmLGcHIrj6Ky2+Tmv+8Hhh4Kk8KybfuU0nZZ6Mq2iVsyc5P
daZa110c2cHvn+ptSF6vYiKOjWMEq5Cc9fUKLNByLGl7LaEeLXR7RfJ1kemX3hRnXamGHkzFDy74
dmtyQZSjAR+Q1EDce4tzkWJKXCaGc6hDHHgUTY5/2tA86a32TSvo/ZYjgLWsNqsPrvsOd7BemJwY
thXXh4v75kmtzO2z3nVliHMa+s+cQnpt3EU9ftP51BlHnfleZmX37vIjsd3bSk0vbRepVTKgpS4f
dU3P/NFL6g9i5dtNyW1RKBCjIJuhD/TWqV1Wcd9V7IXQw4A4iGRsHmgTozqNMPPh99/6HX2Fa8Fr
eymAMCgx3grq5LMy9IWSSmIg1q7tUsWb2BCB6YBgj6kSwgWKUWAv2pMFRH0GXryh8lOAmJtblgc9
+Sn9+vt7+sVygMoESofjgjzrJZL/BEcZGjPhWrkMMzrGW9q9JchILGUR839iovmYDUAV4rRItr+/
7rujGoSQCiOQfwjBa9HweuHTsyGeS8zU5y7/wXwYVX9UmvMy8GSVAtXNlrOpGuqTXRg0HmAEO35T
Nv3z72/jRZPp50i53gZ8Oxw6AUej1/bmBBgKupcgocfQLCbj2RLR53xMLycgxtid9t/zabDvRnIb
JtOaF9+0mZj3RbEEpe4l14rbHuhqu2cDFux72Tp45jnxigNR4JAAkWwBri71taO0ySWoEOuQm4t2
8CqAwTWSsp+tsrH2tbGoX3qx6LvIrL3dkAwDfYeq2eIE3206qfrlLMqgQC39op4QsmfqttFnBhEM
gfQDMIqvleI4RxT2jCcGuxLsdM1NoryLLVy9rXT9oZkMeTMXANhd7A32ut1ZF01tZSAlivqyRCNo
lwBwCUFaMOEf2yIK4mmS50XOyAHSNF0RW23dk5y0/D536szaMb81lg824/sYz8EIKgkMDiEKI5vX
i4LOt2vmBZb1E6CKZxeL93tdi6p9uagPVut9JEDwi0XIhydbo8Siw/guJikz6H9r8IBpV8adFZv3
fMOvtSO+DF2e++k6i126PZPIMJ6Vb79fei/0/NdLj4dFyV/TAK+tsq2vH7ZMl8pN7GKEIRNHD4Mm
EBROHSsAZxR9Q9jBToMCZCueS4q8sado+gRuO7tLitY5xU5t/xizkYWYSeXUl9BgfKVIgeIjSckY
LVqjWY4txw29dH3DPApyi8NfpFqduhNGrTHaBez/+2d6H03wWYOcDb6NhgC08NePVFgzHh0TGCiz
jauNI9r0Cvtb99IVkrVjJ9HBRR0o7HWn+EhKjkTg/VnKuYL6J9Bn/oND+/XVEy3qY9A9fRglQJq2
eQaeAXGz8qDXLvN/IQAU12kOD2yMpXNgJmGVvl0q5WWEkPyzdNP0U4wSNrVkmh6qzgKYHVkRHaR8
ME9MeOdH12a2povxRzFI7SJDKvyk5xqa3JNG5dSgLm2C4XO9fT+Uctwq6Vxfycb6XGnaheoU2l7X
a/Mk3BowyVTeL175ZFRQEyA11gej6/RPwCecL4yYxEbUdXFeSUMeClAze2HpzVVf6M6GjMW7gXEm
LiZT71wEyIeyDEVpGgfFK9p94mb6Xb0qhAajYoQL5+2+sgZA2b2q7bLIrjYFYzVMCATa+CnHzGNS
1tM9fRsvzMFDtCHTrXQjmizONijAKZhPGiovomTSeZZ2RXe5QngKn0F8fUIMnRGn043Lk5IPyhN5
tnbXTYb1ZMmGUa+Cu1vNCFRHgL7XxGfJsDZYmkleozZfbFHvX6ClMestIne+Bp1eb0aBRIfS6Q59
8oyJYoKREdPnAcihYoyqF/uutVihqPraCLqmai4Qje+RMG+qaJPMmTy3hFIHSOjEzRahmSLdRIqi
28DPet4FE6O7su/bzJ9iVXxeVjeZrinr1NcMxbvQUk2cQ+GEBNam1RfXaJITevnI1tTMj70YMY+V
0OOPttNnYVuDhYJTUZWfyWVQBadzOvkJsId9wXQprMA54cZRN8c5z7K9njb5sxqPwxXTPXsz5x6K
atoEUbOU2XE29XTnZCmq8tWSwUaC2NGpJUttBg2RCO08iVSQGEqNbV4/ejY4/85Vjhr+Gd9ljygt
iYQaw52j4mXE2tPm2qXApmAsgCPZYWvQGIe5pSjGp24lISAQhAy5AFCVMZV2m73K2C/M8kTZxBnc
Xmh3BrD8Jt2ZbjpcgN5Lj0kWo23XAg1RFT1pGaB7Ix4uUzEfF2eOrx2bpGWxhHeWG8zmliy9xUBX
O2ssgaaMaNWHFjk3oDXCCutphhXZqloZqmk1YHabN0FT2R4zR2/cStxEv6SDzVC9MmWzMZc82cgc
XkmKAx7HazWf42YOKERXetdXS08/TjB8N+nihNrsDsEibYVNpqU3mS7F0awd72EeRy+EoyNvWoX8
wl9qtzlvMYvc1iPIj3F2eCO9dtFXcQOUUzfPI3sOZdNNxzrXnAtM5RBRi10tsL0eHxMYVL2PP59r
g6WzlGM/T7iW21l7yzb5PDitEdhAXjAaz8Zd3+rOwetz76i6qbJfrD4NFktx7tK8x8c4jrxHqWXy
Rib68k0UfMwxntytIGje5PSXzwdV9EFV5O4FVC/73HGi8bwdFuerzinwzasUPl1UZo/CynVw5XzT
qcvtsJCdeRGlEigWpVp90oSXyL3T53nQlS2l35yO/XlkTkyrUrR07piTkzRULgYTIIo3uM00Jxdc
9aWCDqwHUvBqKHV5U0sjPUUyq7cjjf2t7kQosumuEhaTZyM1Z7mnhmr4CODqabKlN/h9lCkbVemN
fWFb13bZcRiJ1gv11M6uUkrUqyrOo86n1whvRV8UDCHqxTifeieL/UqrSRazHG1K39bytPStwTi3
U2vE1aiY7iulCcE2LrfplGkXTsb65RItfdMRq5UsV42gbVsYJy+nIKAkxl0j9HAKknT1D4k4az8X
Dr+tOld81oc2O3VGYj9PsgJ000z1yXBEuivBmIVlVWpwT9ocTZeJF/FYqyb3qMmxuoBNt2/7CF38
AmxQ4saXo+e2WxiNzdGknXiR5oV7rWSAPKp5aG6Q8V++LG2XfrJnc76uvOS2mmrlu704JrEH3AQ9
NO3CmFVovdmI3QkE3Ssn6hLtoMTaMEOUhMg5iC6DDweBy7kUWdZq+2Ws3BuaKQKT3lxHR93lx8zp
nPvRGSUgY9Wb9KAa4lHuq6qNr9PClN7W6b0h4A1PFiWiVmkBXdpMBoAUFX9qsA3dDXYM1hRrUaaB
jHcxMWhGiI+LhjuXqKprkSOIunGxMN60WXtfSHXaJG1rX9ZTVH/PNEV+KhLMPquhG6ftqMnoEzLT
iC0mSp1sp26sHzO64w5GCIpdhwn6hdvOa3PQx0nvwZVQn7GEWcn9/bbP0ac0AIxBvY6s8y6T2SdP
rYpdGjmZ7RfIk204ZaYrmuPjF3xJ86dcLUHoCBlvy8oAMOvJSe8BbOpdShRXFlwWxqoJzLx3BQYI
S7m34oV4oxaHyTOKa+aj9Y+lMvINAMFK83lf070tjflKKCNdkRikamXCOISrLYyjlmQNzMhqOI02
M5lc7EDXTyGMWPNp8vQe6UxD3keRJ5YtbjHJRVSbxndVTb8KZ3Qu495qnxVRkCcOeMPcS0i1guks
tCqhSbKaXLjO/bLoTA9rS70QAny1lw06jcde3lEH4Vcj8uLEkVp8HhY4tSOaJ35fdTg+xAhi1/Gt
mo8n6p1uY0hFg6kdn4o2u8bUrfK9EY1ARbJZx1g1DnQdXSO0IwqcndYrjLnFRA5qyepmVgt9B9W4
DxImkF9ktpTpA8CWz3NqJuqWQ7qKKXHW5MIc+UBdze5MEu84S/0Ii9bclyirU3JQ8+xAtVwVk1KB
XLFQPvATveGUMzqDEGwaLUe7UzFH4J3ApJ2mCOrsSxbkDTHok0RYh3rs8gU0StnsNZkeXe7xnHSl
uyKQFr7TOw+lteYxbeGdEENGFSwbUSOI0y1Hd3ZCLuqkDmUcoK0Ai5ls2irVbucMpNRKMYJvSoo9
YOySAIqxDWUejhy686mKynBKmE0NiqNxIOs/ItbU3rKqxRdqaYWucMJSGeytSEpIglHlrvoCj3Y2
KPsCTBXkf8EFrTx54A3lX8smqaBXqs42d534ovEasmvXO2DNgc58qXeXPbJah2FtGrVNIj/Zdpke
uyImArXR/KCqRX+qHbYKEvnhVABu07BnCoZOguKTNQBQ6eYH1TB2GFKPG6ObkB+s96mQc2DG2R2b
udjk8XKBcCimTarIw242rnobeYIcPsK1G2kQHS0JTV3O2Dv2aVJd5pOYr/RFdOW2bUVyMUNHPFkM
DK/BaOFNA7fnYpmzS862Qa5vhgwW7NyubElHJ9vrwtSxsZkl0F1bcmCWCpf0DMfq5mYyID26Wvkt
ggh4KgoaWIGNr+aZXP9AxQU23pjwU7Gpj7UwUUxzhZ+6YSfzdk8NBLZobOQxmaRFPywe7vl7TiO7
6zgybVu79lr/FJdPs5NaW7XPp6Bm1R6HfCYjQ6hi15iFSZ4cZWf6gL7h1Am+YRw1YRqVF9KqtAvF
ZG3CPPcVdB33UYdwRtJ5lR9BN+Pn0zcDWfIQjYH5IoFhDtxPmw7qlBv3CjyOs6KK55sx1dKD0efq
VQznYjfqKkVOPeSKHWjqJMuAgakkfGrzmbPoqH+15nxvT4iOZF6d4RBnA+toSrPbOKNegy6rK+vc
iKvc8MHPm+hrKKz6hcINrJXTnJiRpK3vzbPh+G1qsnmGRcvmjVap+dZLxiSMDWBtmwkyXZApxvLd
zmwxBaj5w3FYkPMjT4f7fQXM32DpuG39JXOK+HZUcnEA/AynPo4mNw5oWYzXnaDO3WTqMl1ASwUt
Vutyi8AC0iExfBFvU7dLeTcUmXJWGCb0h2GxSQBqTaFnRA8TfE0w4IbkR3D8gPma8gYei/UkxxIC
T2OZWzpZBh9dbQM9VR1Abe4kOlApsyh2EwKZZ7SilGO8GNlWy6vsBp9AQPmN5n2GA1t9KkelR5UX
tm69nvlaUpG+FCkvdQFnbPu9U7uge8kEX2jESifiS9WuelLsJd13tV7RybVEKAuluZClt6lGy4Oa
rEKD7yx3h+7JajRl38z9Mofl3IgtvnputOn6PAqn1HD2YxL3oT0X4tvM8grU2LG2kYvOpUXWyGy/
n6FsNNGsXFklblPUCOLsBUzTm7AC8BYCD6dFtfqElb0d2K2rHaOsF0zGEncj6HP7FDjutlsqgdsf
SKWmcIJuskjqDCyf1SyantQ8breFzsepJ/vYePPFaqf1sAjl2amy+GGcjPTr2KvqdsHA9tuglMA7
1LwGYd1XN1MxxMfOwhp4VkZiO4D+AMaz4VvmpCP0UnnarWfG2CiJxcIuZ72lzqbzMhZnbt9qwrcM
HEoGb4w2rTI2Z6OLULVBTtf3Qtk3Im9ClIeGo0r3GqVjLzpqi1HsYqVHsbCK1CB2BZu1ZeKkx9V0
wo0QyRDRUr8oHehR9K1Ra1xacCI0XfdW78kRdHGK3V1Vg1X28ybu7/R5sRPfhv02+XmZNGE+FbuW
lsg5fHTXbw2I//bU7xajJb2NjYG3aNTmYZJDC5kNq+46NcZPpp6jJCMURH6jrmD9Vq0V0mGrTkrp
cd61ejAmd4tlJkcoF7Xqy4SEMSpcxjeC8xTZ95bsrjIoBLK7eEqjQ6SpcVDRkqADMd/GXWofkRJr
g9T14nntIQ+HyNDGbWWUcFTwRMPxi5DkFXXZAThdxIaXhqHE4KAyRe4eZtmUQ2oiAuO3tyRz93lA
2tnntNmMnjF+ixnQw2WLPns6iPC5sOlBgdO7ildQNQ0R06/twt6MUXTmOeDM7L6btkuUeaGh1Idl
aTmpTeVRthlw5eR7pSGhMJlr7Tbh69Znix3KZWXEm7DF2l7gdYIB2xQ1y91Y8WMjyZYNXlfqIdbS
MMPozKdE2XQjtgv1FDd0P7CxV2k3hCJxlG2tLlva+jGjxvUggEy3w3x5OnMzGn26WeMMtgr9FNGM
2INRBaoDnRQaunOOV6G1QefnzKjyNMxTVoCVaLACZpWJSSrP0ZWNCXzFTQRfzLdSePNS9KS5cqfb
6j3v/qmPswde1MNs5fvJbHezRHkFgul5w0FshmMbI8ieQgyKAMoZHpnJMnuWPzjgijGulFe4KXZH
TSf3WZbMdwiQk489F5pJqVHMV+7SymszbYCUC1w0b0wLJlsTZzqGcRmkPfTvNqpWfVoYTda+maNR
28X0TDxMh8LZ7GO0UaNhl0nP/MY2gpSxRnt8J3WIMUin+oIeEYoVeG1iAQZcz77C7wCrdW00Po2a
cecuurmZylJcWGD5fMBdn+AVpoHjzTkwL205AcWFkMDX3KdA+TepZ1CQeWNHAoSUY6HFlPGp4X3R
u+W+gGyGoxvaEwAI6a/M2TM9iXzTeOm9LpUBDGYybtDBeca7ekuQY8mZ1NR0NfUrSx/1MM089Rwt
BffacAf3Ik1QP9DEkO2BxJUXMc5/wNldsMlFlPjVNGDq6RbpQzTPNad2bl30Sa+fF4gTXagNWvB9
E2/VyXh0Yw3/wYqUARKgdW7LtmRPTfbetjLz0dGk3GtDt8Ecir+cjABQXy+/epMibuoMeQ2Idw5e
dtpypLXN2MA2aJJZ0hGwkJpuDyW1vFCaDA+9pPC+OnWr6eApa09FI0qhiVaAI2g3cVMpHBCJaqf3
Pb0dm+4N8PRv1uJwLhWaLeK1LkaPXzXJg2PUNIQ6JE8OrZBTw564dvgGp3hqqlOlGrMbuIvTfffs
OeFyScY0Yu77fZXN8aXjwGOyOIqfZZYpt6I18h+RKOczWcTic1ca+Q2Ye0hjjkojy8EGLpgnS9v1
kTMw5+/0IKdHExpxwuKpYysw2sZlK+rtY6x3852GWNxOevl43y1mDT1w6FWkHNJkH0XkO3GmZmcO
9KiQCb04oaATFSFljvTJeOwTZMGYsrw3NxAxJ3RPk3oJdC593lcyZXDWDoeskQXtxgzEVoeIyNza
GWjAsb/wctvw43FOroZIKW/Ldmz3bWqRzLg50k1hA0GBUQBlkbxJtQqKLgIT9NdzrbWe4iWlPwGQ
0gvHUvKZBjKF7KT3hBdY68VXr+V4WpxJZL60LO+usSFoNkYpNktRmg/VbMSfFDIap5690M2bGstO
3VACt2lWeRTJ6VAuircRPYyttENTv3dkfEtov6GRt1FNKmEm/WQktzlNR/Iza9vYzU4abQbO2D3E
KeeW67a+oyEnrmksk8ErvvQlPYeulg6zB+WHkQMmUxNBY7s0cDcbzJBu9j5hxrCBGVgFiotAF9DG
rdfk/UOKjBhbd/jWDvRo2mLqgjqxhw1uRDeiXs2cI1hpTZJax5xH953ZQkVOU3DKcrw6XCSSaMWY
94eE5nVgcbZ+VyNO5t4q9a25WNb3WWrexsLaOxjI7+wRvZVs8sZTijLS2Yr7PNCmVxAO0q2ghenb
+eZYIiuC1csm4XdHowFZwaujwUfntbsdIMP7dK3GcxETKCDBanf5MHihOhhon49WlZDcxtRDnYv2
l92pig9W1WYxSfe6oZt19lJnz0k13cdJpZ0ZBkJFZocojDrXyd7NCqw8xsk9pZ19xCa6SHxD386Q
h2O/AdK+02t9uNWwb9yN5jxu6VEXig/uOdsZY+HtzWmQoW6gspK1tfNUZWn+2Gp990A7DS2bCfZu
FmR6Up/KUXbPEcOBU8Vw6wCTWbtAzbA4axZbXHlxjvvsHCMjVGWBUc3Jw+9HPO8kF1Y4xMqMd20H
uQ7gRa+nLBMzqDxR9SbUzMzcoMyyckpx0MxpRRfiskLn8Nbiru4ZtXzneCJX0UvVAaFnFNbTi+jK
FLv2zmmo8Au1uNfgRh27eon9PK0QaqeY+eCefzF4t4jz4EcMmzkvc+7X92zSWIomIwe0WWcm6mhI
KiXSSMj9BT67Jvisbo04+lA/JwYbCa90+4QHqHku3KrD8QSsJzlR+wEg4P24zHIAYGsG7H/uSnsz
7jTUCgKtEyM+Tae7A2DCGOoaeSSOoyYxAzPKURlDUe0jHNI6CHs9ecQFHqUTBFdA34F+eP06HGth
RfdpEy61Vhy9GsPm2ZZjFkSJcycy4wlU+v0MjHjjttlIZUB+bjEn8PvGra6KRRSAFa0nOg75OfNH
92JKzfrgNLMRLKtqD968NahZdZ1NtRozBPR8AmYcP1owtz6NbIdMDa9Myhj9W9Q2F5gelL4mtLBK
Jm9XLqD1LKbykOar8psyQxZwCkxXYYHlnAtLTbVt23d0YZKDOi7j5zbXlqCN0MxUss4IgBEVZDPl
ZxfGAVogmWZ/W9g7kPfpe5tLPH///aZ4B7hzkK1ZHcwQgbQxOngL2PXmGqDoBEpUKNYcTO2889Bi
uaABn+/gNtIEamwnuRtcJSXc5M+pZiO8mFlT/sEE3Xz7acFT6Mh7gO1hcoOjx+tPO/InIh3UOuxn
w762o9hlRGFMVy/P+7coTv93ktf/jr/0iuT0a6Wk/x8pTj8ti3cKSP/RDl8BSv6nKNLh+X//L/DC
/2Q32d4fkBFeYLeQcDT23V/sJkf9A9UhhI1MdG3hDvwkhK3pf9iELLwLXBVEq7Nyov7UPtL/MDWw
A0BWvBVyD8z0b2gfvdjs/RwQgD1BbCIlAZwIDuZlsv4TCkhxs35GHxZVkEkrry3aTxR8S7yfUCpO
DmnvlMeWdaUxACa3S9rJcMOpEt1GKEt+l3ZiPKopE6S4VUNaYlBEU9lol8hKiiHw3KbflznQmU2k
F9bV6HZuvdVtdFz+q1blfze9awL4X/jb9+sOFS50t/7xVD3/w39qvw7Pr1Yhv/1zFWp/APv7Uzrd
AgL+1yq0tT+QpAIzYYDXhTKzmmT8qcDl/LHy6BAXZCZlr139f61C+w8EpQzdY/5neQ5grr+1Cld0
yM+rEBVLZKZXFB4yYOD51tj20yocdLrKImtnssPSuU3l0DFIded649SL+tUQnj7QfMij7aSuoofI
P89+P83wtfMxcQ4jtuU3aT5NACBgeiJLBYwvaVwPwCuKRV/xASl20aIMFfov1UdmeS+csdd3zwlO
9CfCokUFI/H13Ssq+ppzbU0B5u3zE7NA/Ta3rZnOjQdhP/G89kEbqa3qIkpzfy71wKZDjkEEuEbe
inlAh9pL0RN1tZpSllflDwpt4DjhWKw991wpXOu+ZYJxVw5GXm2qbLA2C4gtID/ltLGdoh38jMbO
40IfSL3EWZzpjoo81rWdZVif6xXzIMQiUqp0U6Y+7rgNs2t1/AiL8xZTCX+TvEKFcQi3gYPoDQxI
G0jHC7uWgalZEcVL4viDVBUwlRC/flrqv4Cav8X8rJeCCeMAbiOZQUbp9VtP69LU4CHKwHZmYP+V
UI+dEgGa8hjAOV3k7OKhuv6fONPPLycWX/J3gSYe0qJ4FV00fvFneNH/QBuSMharGNSzEIz/V3gx
/gDfZsFAhcFKbrKK3v8ZXnB78ECKvfi1w7daCRN/HnK4PfC3kZ+sYu9rVPo74eVdjoblL2EMxicA
MRBq+rqUfgovSzkyZkZTNaihyAeWCtiLIW6IWfy32uu/uql7PTSztk/0XBy7cYj92aSV8tMb+8V6
fQc5JA9Yj3pzNXEi97feliJMbh0XbahgMFT1NLjj0a1wH8myO6l0pzRT6PYxK/Hrqj5DGHX6AKH3
wv97Faa4Pp4XgG458wnab94C+19oHbBfZKVIRgO6TQAhEKm9FKWVSDSTlr70DQU3HmoCRxW0jxsF
LfEun7ZTUSl+iSRfuqHQMryNm2dJYDcD8t0obYM5FaIO/mez/XOzcZD++822nuRPz3X3KqHkF//c
bJb3h6kTYVdOBFQu2N1/bTb+CN6Pq+Orgs0RBit84j83m/EH+aQGSRXOL9SQtXj/c7PBsqdOh7yK
94Tlwt35O5vtXUbJTWGvQmm5MlFZJ2/icpV5Hdr/prLJLO2M0UrcY54Sp+GSWxFwuEGCeyUdNmmf
MSIqNh0lt7JJTKvt/ZJ25jHp5+6HtYxI7UhcaH7ETUGViraGCDE3KgFbGNr0rEWu5bcIq9zXVpWd
t+gx/9Oh/L+g1vnvllWuC+PfL8DN01w+Vf84dAWJ5atluP7un8vQ8UgOyf8saLIvdc2/lqGrrSsU
5b1/JYd/LUN+hacFVF56Mq+9VDSPk4LA6GGASAxZdSD+TmHzNhOB/wzFZWVcrHeh6VRQP8d8DHkn
7AUSMBqMSXdVrJeXuXjIRwA+bYw6SULWtGElIQOmms8ug8gr2EszoJMuUBsNi418jIB81t5eBTO3
kqYywxfwJOn4LtFVHqszQ/Vmj974t2KggZ5Gmrll3vqRCdvLrf4cuNdHQS3WpBRc+Turnc3Pj5I0
RZ62Rstw1UA5OM7vHRgqvt5M9IBtmQwX8zzvkmbu9Y2OrCD8LSGNTY0S+z4Bx3pZA8HYFZq0zxpF
GkdVjVeFKMYYvoajyW3r5uJGLuITihWbn9bNL848491XIEgRivjaq7Ub//361nWIyA0tP2PboUqK
Fo7Z3rldLD/XJtJXGyiiiHv+H/bOrEluG0vbv4gT3JfbXMhaVCXJsiRbNwxLsrkv4E7++u9BzfTX
lUxOMkp9O47oaHfbISQI4ODgnHeZ6uqvajbL32oxfo5Foj6VQNqeEwB2aEMbZfphUIv6SyoQFT/o
rRd2B9tGfCnyivHvWB+8e2fWv6hiQUNHMRraZKBEwCmXNaphjTNSfyqeG68CBOXFMdjlqgtpg5Ex
+nOcfFXtPIxOEFil1g66ndAiEdH5/n932X/fZbz8boWSVWFE/tv/CiDmfwEHt6lwQLT+n8zwX7ov
5n+xazD0hHznkKzI8uj/3GM6+ST1Chu3bWjZ6LwQkf51j1FqIYJwtXHrcEqMt8QPeaZenzlVxiLU
dinN6ugBrM9cJbouazu8ItrWnf3G0KJTAir3v1McSlzR39XG+VgfDzkKOS4HAy9MSTa/PB5p6o3Q
HYsh4F/7YXUaElZuiF45oNIdDuXeSHy21zEETDydPCgngVIPBpYJQDMQqkpPCb4j51crvDEpecGv
Pp3MI6C78RqWcseXQyHAmJtgRXpkBJUIHVlLeVfQDUW8tYtrLEa8OihatfXJYto/R68xeHb8/8tq
Y/yNpbOgc8mv6kDstVYxR9Ob0MO2tA/sXrcPUBhomYeYK799FER12BwWr5sr8j4xxVUWoGzIDhqu
n6Z9DPnEMw63R9lYNpiT/x5ltWxtHbdamIk+AJeiPBqLEd2bs3BOhlblb5+QTeoOTONFNsldfbbS
6OvIdcIuoEfmvc/NzvnE863cuRE2FofrH8V3eKAIh6wfIb2DSmdem11Qu535CFUhRIi1nXZGkbXu
1Rbk8uctSnygqmStctCqw12oAtEbRHrZ3INPBMMgVBeR39x5iHiQHnsHvTj4t9HOyFvz466Wz1py
D8SBLze/mipO0ZUd5lD93B+VCm/RMYFB8NZtgXwQOjm85vixCMlfjuIsapWIQq8Dem7VsYIr9o7q
kH3UxNK8f/tQMK5MqKi80dWXV+2rt3PoUchq6wnAjFY4D4veO/dFZTfPwrH2xKquvx0YQ9oX3Acm
a7YuHiGp3Nd1Q7e4IB4fPFqmT0kVZXe3J7Q3yioxNNCiMrsCf2ikRYy7CrjHIxDovblcH9zLuayC
YFfSugb7zCiGSnG9bYpjpeipryw8dm5PaHMoTaWqy9uO/b6KEUmB37CIIoaivXVnxZh7eYqVnFIw
7qfbQ21+u1dDyXP3ajMMYdyFoHMQVZqBGOB/tAR2ov99e5C9+awOr90boq5QWQ7qFNcopKPw9BkV
7dS2w56Ft7xfL+OENHTE9+HFmeKlwP16Pmz3EGyLWwVpazVB1BXWXaJ2hZ+4xQ+iYf4rWw9VDvkm
MQ1o4JefL44U5BFdB31yJ1F8pYsRvEat+c2LhLIFpG5LOqKbtOsvRxGDghp24ZRBFndf+mnIzrVn
jv4bF0mWGLgveJlwDsmRLgdBhVNPwk7Ng84dhqOtxd1PI+7QW6wbe8+y/mrXvYyFLhMAD9QY1uI1
i1NnaULlLpDml3+EgIwPLdyHvQbqVYGM6iRiIAB1STyxA1lrw1U8ZIoY8fpAdTOs420veVfO2DCM
mVW8Q++2f6/Z8fSkGKN4x5tMf5/hWfm1h42WHjXFrQ5whZYnp1cwUYQV9cgN0H4qjbnekRq72rXy
d/LReRQaLl0b+b1encJQ7xMr6ZI86KPe+wbPyAKOW4lAiUwHvO6wV2nf+P6UYhGtp1uJBIexWmuI
iUOJiFke6JryhbaFccpVZ3rrrjUoGvFgZySTv9TVINlShlamihypmLzxnUIM59Aa+p1Pd4Vh4dfL
KxMz0xfqtWNcfrtcUHxV6K4ELcv0V41w8HyyFaPUD6UJpwYCFbL99diox3IpJhR0Yi8QiNr9ztUE
wVNv60+uFumIEQsHWV4+xEEoA838YmiXM6WIyh/rCpilOg31x9tn7noddB2EAYw55At5UMvA+Wrd
gbIvFbdiFmT5LP2Au+quUWZ352TL8HAREzHBwAbHo07toVqxvk6UyFN7V/RZEDZoIsx1qh1hakb+
jNfrIyC5Bpew+W8HuflPt6cnGwjXI9M/46TT30aV4nJ+KOCXimt3aeDEcQpAe0qNT9YyW39VdTPT
uuodZ8B90Jg+zing8pPA9yE71i28lHe163Hswq71vmUIOX+LYnuGlAblHRbl7d95ffx4W5DfmR5f
yeE/lz+ztwptnKIkg7+SG6cxT79Z0mi97IpZmsv2O8NdPadYDwqzjs4Nj2DTGmCCY0zlNSpS8bjG
GqhnVxkmm3l7yCo6fge7S8LAzmrzGwKe2kd4AepbLy3GZzeQypKw25q7OjGx3qRzG/dpMOHKcgYZ
i4KjySa8/VFl1Xq9+Lw9HId0ViKj1tuuTCpYFk2eBiJtkBbPVW0+4GcPoaOdzAeHAtjDjJ7354US
zhHIGLh6MYTmaSi76R5AjPf2afN2pDhBaZwwvr7gkmrRtApPB5zX1IwTgCZUk2B+cnvaG0faYFHJ
4Cncm/zN5V5qlnla+txK0P4Ai02RskbUvk//w1FWS6gl4dwjeZAE4+wU54xL/UBHWNkJHFvnFwyJ
SzLwor67VpSBsyjcfgZzPA/Fexdo8ac4iRpIurGFLU3sCLDRtZhN+1Dj3/p7Xqm99FCF7+mmtgqy
1MZf1YVm91PnZP1TT07ivvmWoWXsmhSXiKJIVq6+d1clioYFRxzgfjgjLuIuH8wcfv3tVd0IZAYn
ha1sUhtg/1yuaiYWLUqTJQmSrBgfLE9gLONRICB9H3aWVqaMq2hNG8hFSIQ+KiX11YTiMW91iAeA
J4cRKw7nfZvgR5x3zmcpKJu6+vfbU7vqpcIBpHBPd9agSg8UdHVPx642QDcArYnAfxYUPfBUVMVo
8gje8e81bRmxlbA7TEJUGJFWVPp1ZcQfWErr6+2fcv2VZTiEeQyKyqRMuPolWKAgcIIgaFAP+fK7
7Uq1CHfqKN/axU4wuA75l0OtvjIMdHDxA0Pp5Na+AxjxzoJ1HWAxEb0Du2/+h+OtD6zZDqrA7TdQ
5xKpvKo2fiZZNsFotCGOIUG7c3Sv7xhWVSZ4QGPkLbMaLyXh6Ty1igMjDrU7kakwAxPA9fExnAft
SSkbKH8OPiRh2Ll/5ojM/XN7Lbe2FZ8YYgR3jQuQUgbKV7lNbGSKaPFqkZ4a4mMz9tUXB/TTsQ9D
43FklXEDLXI0883swYtEeMYtAkXJeri//UO2NhWYPOSwXopUsl598TvgwmLR1sQBekfKgf6ECs9J
8rdsqFq/MBRSryg1Ui3lDXo5FPL9jRZVUJWbBgb6MoMNylAGOeZ6/VYpTg4t3V9q47rUU+WWvRyq
k+yTPneiQKhx/GDE03jGOgJbaXjLhznO0539dH2tMZzs/9HnkxJ3q/OSIWzpicSIgmwBt142g/aP
6pTlTmnqOvYxCrOh1KybSHmtZiWmtO5aoUaBWoXDV7xtoWFEhoYOxSCVQnA2qZv0zXVf+SXZobKw
jDLs2qouogBDvllGQW6o9ael6sePsWaMOwFgIx0CsQ4mxqHy5oLPXJ1IRXEnaAJpFCy5WXzMlmz+
EWlmizq7ET7ro3Ae2tmJzyatdgpLaXkcSgeTVQOvD6eCZn57q77A5C+vGX4OaZ3O+bQkeuVyAyG+
SADBCSKgIlm9x37DQKh2UbhBW3H00sz4TXXxsj5YsyH+rlJswNRiNu+Q/UyfavjV99Dn4r27b2uX
gezhvQ7kDNnR1VktVG1UMJ6Ogqb2pFpCiRuFPSBwuTP5NTpRnh77Ra9OAoh4d19Ofh4NqL5dHAU9
ranvlV575xw++6MHzeSxhtR1j/ZVjEVbq6DFVNcfF8Dne5niFXzo5VcgCQ2AB8lCbc1kYC94fego
im8g4/pHOTZQY1CUOMEVa4+i71zqwF526pY0fV4Sp4Sd6FV/3P4UG1+cugMK3GCPEU5zV18CzRDY
uKCHfGgd2UfFVZEywB1nZ/PLP2W12ejiEVodDdgWxbLL7y2PXWyXo+Kj7PRFwenpKYkh2glrIn55
n25PaWswA8wikVFegesgYiS1sWRDp/i4mvU+71KYUQNYZSsv3Ueifvbb7fG2PiGtDzDcjmmpyFNc
Ti7GC9rq857JGd5yQlRvPEI0zp5+YRTap0CA+IaghS5H6cuRxKlvFN/BCfGA+xC5YDjt1WzcjYUC
pM4bmL+4XlY3WJTPDZITPCTSbjGfunrsHqGjY+DSVuZ3xxjDu9Z1hyCsQ8e/Pb+N0I+c0r9HXm0R
eizQtQXzGxor/RDNLrJErYw6Kgr0fSWk/XObvP2jyo4ScBJeatzbq0GT1OjalPK3r8UF7kMDUT/F
Xyu4PbWNDITNSPeDCbKCEqr9OgNJMlsbrQYRHg2P+ePULEgRVh7oYXx7j28finuMkh5imAB3V+uH
8JGWjzF+83E8uJ+dePIeoNy271w1nk+3h3phNK0ONUkORi4oHvI+XHsRY9KnNgs6K77dGJM/2VVc
nLUwrQ5lMqk/QHSVGIyoyU87dfMFPvoQ/YA7rT3ruEEGjg2xe+bi/dD2BtoP2uI02gEGo3JEfK5+
iksLA6++H3f8mq+kawm6wDYh80prGol3ulwMlZdN6ISJ51tZXj+jFNqGwaIZDeaDboH2Hhugj+cD
dc0Z6YgFUJunxsmPDJW237CyxUl9drCd6zR1gfLGukN7NiujPM5jhBv57W+8sXMA0vPwNKXquvvi
BfMqh+4Rx0o92px+rzZNf3J0ZY5JDirvOXQL+/wLg0n4gkwIqAyttqk6ooaHT57ru20yvee2aO/R
hxifxLSEO6uwOa9XQ61uHZF5va1ovesrQ4mEdg1Wfh6V/Ow0+Hn8Z7NapZTwOMPQqZDDiDO3/b3M
GvXOoWXzTsT9nufxxkUARJLuNK1VjQfs6vAplH2GCT0+v0Pc6KjE0jFxdPYyt+1RHFJxLm7VWecu
OcPPacO3o4bfH7yyVQ51XBY7gWTj/chc/j3K6rNlaDKqUw6z2xiE+CImQf87VMx3NmVYSUwI0S2E
W31Ue7vAVtBus537YHOaJIGWjJz081bp8ojAZmjCOvSVhqIofJf5gFustTPNzVFIvWy6COC31y+2
ZfEyLUFry3cRigz4XzFftIh20p/tUSi4kvbTCF8DaN05ncOhKF2fUvk/8YT2gAZhfacRsnmmeGnL
Poh8qckf8TpWUMXhwUmsSERvPsexkn8ZFdcK2jrcq7ntDbWKFFWDD29kc6agkBePGjTGoDPH5YgT
6p7E+danAxhBSwyKO32k1VBpPwtviNgGi61DRO/RGZpTpTi/PUgAP5N3NC80Oq2X306Hli4BRq4/
qFF1N3eIc2ABmJy8ERXH20Nt5DnMAy1/NPToWq2BHiGWeVk5pCzTOFgPYk6ShxzM2p1pa8Yh0d3m
cSjj+usvDCoboGx0KPX2Kt4OvYZETGY7fjqAuZZ9sLOHOORj1XXLe+rG3bc+M5KdIC//0HV+AFwc
7B4MZfB7q49aN54zuEhO+mjX2c/FOBo+SpLIkYOtfXJiI397xEBiStb3Zb8JcO3lIg6I+tVqx1nu
qqbEgBITYasaxc59sjErtiEGKEAVJelilTKqOmrWhWBWJU+Jk1YLZCQV6JBFkn7Q88E83V65rbIB
47H9gVHzdFqnqGlV1M3AN4ZkaWK+i35B+9HoK2U+Gz1vDaTyCI9mbZQfIqDzfp3IltoIveqxzCIM
I0hXdr6APHKrdUUXGgs/+unYGq0NQQy1N+cZ6xYfsjlKKh31CiOkS4o52a8sKVk55QmkvT0qNJdL
aoLSbDKorn4N6vnjMFrxwYwGd6dCuBFjyP1dknP8gWxjbbOFl/yottznfuewPXs1LU5J38Zvv2ow
E6PERIFQliNX2zPqlzYNU0apQcvji9f/tTRDGdzeLltTwZAOmTMK+tdIkczB5iIvNMdP2nQ542KO
ipUFc+MXRpF8AF7yvJ9fhPhfXTWut+hwy0bHNzwUtzwkuQ+jG/c7y7K1z4Cj0DWG54X54yp+GJqS
N3bcOn7bzu7diCrqQ6jExUdu8WbnlG0NBdQKdJDs3KHfcLnPFtxhDcyIHX/koRjw2HEBjve9X8aq
ubNCW0PR1uG5Sc8ZxMIqr8libXCWCalV053aoJlRiyvNojlHrbWXw22V4GkhkcVR4gJos/YvwpoI
oDU4D19rsHJDJfWgV8qZAvUfjoLGlRI5n0vP7Y+I/BAzWv3b2Invt7fK5nSBmbBRyHtoB1x+2RAx
M8xxPKSE7b70K8ulopeZ5bkR3riziBspq0x/4K/Aoed2XV1yFg6IWYGmtd/WuvKInYx+quGFHKtQ
056sRC/R4CzFueni4aMr2ugXrh9aDKAc6XdTopEX/6tDEaECrXD0bB/jZvPgmGV3HIiVO8H3ek2l
vAhXD3UtmyL5GtRbKV6JtrOwfV6BJkp7SVgeWjoBPxX8gR5RnDRPdRvaSJmn1ed+NAcfJe72g5lK
C8zba3sVbPgpBE2wMsCXKLat1nYRmj5lE5qnnasWj6ad5A/2oO6kLuv7FhkOquWAYED/spHXGXo0
e2PtimEIHIzbnlry6CMyz+JrpOnRbyUlsb3i8HrHvgxIWRwiPAsJZfVyHWsrygpdgydgN6JFPD2H
StINOIM37Vs93KjYkYxB+AMyytlY9669WIktvVwGetfm/A81w5+LWtenoonEXWa70d20tNNftxdt
Pb2XMTGUktkLA68PZIwEXaMPfE8zR5dwQfcPuajKPYL/mneuifXSURgia0fTgsMvs6VVqmS5qRIZ
JRJWIWHezzWm1iOpfeK52h0Uu/R2GBHrACDHo8wMsgVEIf+9OoE6BnjFMPRIZpVGG1STvtwPEWph
hz550dUaUe4iFN1P3CuPtH+Rorr9bdcH4uUH8PbXOQ1SVEn+81chQHhp7oZ2LgKsLLFCsgjAh0Kd
ij3isZzI6wxMjiN1+vC4kbiutdGU22skwTqsC89N8OaoS334MdmDxMRXZXLvar1xKgA6Brend711
GBYmjqTrcK2sAT2mlLm1aRcE2ZB/y103PTa1+H3RnD0SzcZ3pIoBI8iwKXWr6xzbqN1REdqMfiUp
332B5PhhjpT57s3TgUggq4FcT9fuWUs0qnY9NFUAInP8Ohqhck+fAqnIEvWUnVD5QgW/XDJwd8RK
uWD4V6+bjKXAwBzXsyJA1t2ej+NcJ+KjiQbmfAa9ErZH1OG78Jzh04Z+6lC34qCxru9ln476dzgu
3zm4+XCc1XAuMBzRzaCujbo6dnntPKht1k5oClb1d6tyIuQVgSxSKSzC7hHZzX4+eQtiyseCTt7P
qTOS38eime7nqpjPg6o377N0bIyDohmt6eNKUxbB6MzIeBlJPlR3Sr0YX9QODemgtebmqJAVnuZQ
M74Jg6csiGcD0xJbqH9JO7q/ldlE5inqUN+k7AYf6FBOzXAfC2XWzl3eh3emYi1IZdVVsRyGzKEy
rJsRFL6ycZLz7WW+3kx8eY9+H1cyRc31hbloWeOFc1oGsQKR03Ra7QBQco9rcx3rXBqWDuoqxFVT
XyNq1WpWE1Cq6DUjM37yNBQM6bkhSoa+JCIWzZsjDcPJJhenRNay9ctIM6VNnZVRUgZKNXhoAaqR
n2fTHkx4Y1K8U9AY8PBqB2mwCqh8OtRpY6sKejv7aheLcUwz867tCsxWFH04vXmhOF8Urqj2kByv
ISsd0kQWSVsVNJO6fDS6avZHT30r5Fa+vaRiA7oWsMkgs11+OTNUrEETWhWIOjffjZBovxiVKnbW
5zpUSpELCXrmbqeqt7r68rlEm6UzoSEsaujDjqLArQ1IGRfGHpl4Y39DaiSkcOPR9llnYalqiSxT
cOQcajRjVGCBtO/7xX/74rC7AUpQjIUMtZqQQmnbyqccCsc4ake9XjrICEhW3x5la8NJVQ8MvMDY
oS9yuTjeBKW3rL0ywLHZ/QOVYpzVZ88+Z96QHRtHhDtPzK1vR3URgQODpx8Y7Mvx8l4rMqEvZdCn
9LFcR4mPRaz8wmFlI1BYgMDIjntBWb5KC6a+HvUSvY0ACWX1XLaocavoxr59y8muDdkWcYiK0WqF
AOBG6PMZKHOOQ3HH+6M4L3w2cKidtzPUS61idZvxpqT3QFWSUtu6iYbcX1IoKRc0FdXu4Kbu2WqN
r/SNvzdx/k+RD49xX35CCPWxTpo39mw5wPLWpvDE4BBWVms2NiHufh7XNqYQ8zHVUGWNnXJvihsH
mD8e5ghYJ25taxVgdcJii4Ufo1SIKzcdATZt84+J2+yFveus1SWZo+gglY+gRst//mp3eIuwFYgS
VQAcJvbx/8IGtTWwLMzb9NlYIv1YAfu4Aw0a/SbyXXPujSNAUsfQAKqpsq1ZGjg6OrXokypwKlzH
G0W3fNqj3c6O2TjY7EiuYCC6yDutEfaQEAvVGmAwxZ3VfkgXBex3spiCJzmpA7bv6rAz4nWODPSD
wjOS3LziIH5fftZMK0plIA4HeTuLRxtJx0MdVeZTo6ULllowiQ+AHUSzk+htHg0qtTgQsm04jas7
05qiFjHnmBA2LbSs+kT5HDVl9uA2uvljqszkQNJnfOiSsnnQSdK/9IB/dn7ExtyBt5M680TgtKyf
sIlZjFqvegVeLp7ykE5p/mSqVMJbq4NbmurDE0CBPejBxkYCuidvBxwDOTarEwMZvmvGmgyoAVB2
N2fILjhK1O0k7Zuj8PSBuARHDR7F5bImRGsXbeEiUAXmZEuMe5ZC0WEnZ5T3zCq+vUjeyL3KOq63
a+w4ZV/mYxGEokNtY6n19/A/y9PUdvEprOFjpiJWDpXoo9PtG3Aj7iC2xStBWlhK1trl/Lqi11MU
tYugqHWBeU2MIJ4xVz6ytePOc/kKAkgkhQOCHgMblbbJuivE/wumaKyLQLHtH7w23llK99Ql3inN
mw96N9zZI9r3cIfuxSxOmZKehRHdYY329facN9aUijXVUGqUEhy2qozrKOeWHZcWDOuGCIhKCDrc
2fL2nQMVmUKLfMTaV8VQI4VWlEcLnENTS8iWDcuP7HYPArwR6PiYvDgk9Jnyziqaq3gdaW0Brtns
q+VQlrlyrwBFQ6QkOjiu8tYuOUsoGXZQ+cguuIdXn84IJ63vaicLkqZWT9KN+U9zGJfn2wu0EU/k
C0rShqR6hrlKLQoHTwpDy7LA8rLpWzzp7Xle8P2optR7yMWgPaRDpO2RRK+UnuXkmBnlPzQZAAWv
JhcvXlrGcDkCYKoVLjR9lgcFLJ47J7e7IE0j/N2KWf+4aIV2gqdAF1ppcn9sTfuoWG5+jHi2BhgI
OjspyFVTjl8mZZ5BXnOXkQqsVnlWcm7smOSqMqrhkCqhw9sbHyzANe9cM33GuTTxdRW1/bh4l5bj
cyFcnIOs6efthdk4OR6Ws3A2qKBtdMeb0hwsAXFNsTvtoW894c9zP+xEw81RUECg5SframtcSz10
U2+VShqYAmxcbtjNQ9hZP25PZSPwUeSVSw1CWtaTLwNfW+Y4usx2iqrnUJ+mOF5wLIM31Xv9zkgb
R5RWDxuZ7iWHZ53xoAKvu0s6p4E9LRl+2MS31olYPTL/5esSZXuPwauaPdsFCpUGKoMNzQRXQb0t
xywfEphw7pJED5YxoehUREryaewizJe9CTfJKWlObe7iNTLP8WMzV+lxsZNiZ+duLSVyOpJobJHs
rZEoMlOaNPwkA00dGiTDC5T3QXnuwPi31hL5TkSiaIeg67M6Hq4TR3lcqSmU3CryMVIQJw+QzQlJ
KHUnNF1PCAojWZa8qXkAG6sYoc6xOTphUQTwspR7M5y+t6Op3t/emxtJHaPwDmBrguAE73i5OWdV
pGmnY0CUpfXydUD6/E+RWsrR1ZTmY13E2pOGBCP3SaM/OKUanjQ3e2vjkLSK30ARC9g+md36gPAe
ynUcrgmB9hL5kz7gKVdjT9eZzl7uvPVR8QWgl0ank8fxKt73Y9arLRZIgY7Jxbmaw+xEmtm++UIG
vkaq48LCh6i0hr97tWGVwmvyIM5C484qxuE5h/61sxe35kJyAwEaTJ6kzFwunRllfNIFX6e8rn5X
sd4KwrBQdlKp6w2PwsmrQVZJf6zPSZzNDJIlKe241M2CGmOhI7T0PSLO5lC8aqTUP+/Fdf+4jKRJ
ZoPT4hCp0iBYhH4IxBFR3rnbmdV1oGRWwErILGS4WAeLBVTJjJYaC9TU5UNbdzqcz6pQj3mP998h
L6e93tt1osGI3DHyhc+DYa2DkIZN4jUpI1qiNZ4cqv9Hax6dEx7HuFMZeKkNqfH2wgmDSuyfrJ5R
e1yFEByfKax5cR7YQzI+DJWRHBxIBFwK817jZmMzQoJgwxMToRzp8t3x6q3vTuOw4LiUBXNSjE95
odt/ZcJR3l4ShNEhm2E0MUnrXyQTXg3jtEWlqhj7BLOlj896W7V/4n5c7ETFjcXiRHGrkezavDdX
m54slwsGCFKQVnl0jGuh3SP1p01HqL/a0zgk9mloHHcHVbY5qsXlAjIU3LkUN3/9CWHu9fYs5iyI
YFD5wjTEUeum9NkOM9WvIjP9Yi+eFdy+ALbWjTnSCEI3neC7CoiUQ3VZJcmCrtaGu8Tr8PJwkrcq
aRHhsQ/hNpMYJNLs1dT4lKbWVl0WjIuI3k11mBeHCjfTnYgob9/Lx+3lMDLCvNodcxfb5oQgXWB1
bnpvk3c5h6krfiCAgiMknjdBnnrg8Ocidh+MLjTfXJ3wuL0cpCNJROQmvRwfLVmsJLHZDHABlz65
s3qcTLy5pwF726E1m3ulKKIvt1dwI2Wnm2jJ+5vWrApp8nLUpJ2LtBYC0QVrwC2Fi8Z7TuoGy+Ow
Nf4Z8VX6MTSq80iTDptqNZ3uYlzmAxsm3pNaZOHOjtoI43SkXmCRJtnhGnFUEDtxPqtTPL017NKU
ND+Xs6aeRGzEO+d0Y/OiNSElOKTov6auvnfhhjP+WjwS2Ni4iMYiOyM3v9dm25qQI4slJqhAD+mq
y+9rJmqj4nFD/p7FsI6XpfZLNXWfDGvca0ttTkg2bqVaLbXTVcB2KiyfhMVQsfC+RbZbYlgR71GD
NuIMmsUazRvuQI3U73I+PY7tUv8cSyc3TEA2i+lc48X0zoxntI0j274Hmrj3UtiaGSVLnaSIIgWp
1+WgaVhUvcdngwAfYgHm6uNv01CJz7fPwsa9Tm+KS1ai64G7rOIMGlyhqRc8gBwrGd9nUdR8KNMQ
DY4eM8BjFxrWTsTZmhZbApkG8j0qLzIivYo4KSaoHe6VPOS1yg0sxWx9aQR0vj2trSxdgkRNadwg
UaOrr5crajGY2ZAGXj6MDypOwPcjju6YWffZhyiCVkwik98Dek7+atuF+k+MPdHx9q/YOAd8WsTA
pFuCFAW7nCt0sr50l4g44y7mF09JcetVEVdowmEP8b/xWTlsWGwAYACSvK6F9mM/TvhmJPjwqeVf
XmKyO7EjPt2e0NYoZGN0cjgPEld6OSFUurFqmzMETRTtmygAEBoCNv3tQba+GpAPnsbsffge60GQ
1ouyMk6CKYuUI2Wm4Vhq9nwodKPbmc/mUOR7NuYBlOnX10+xjKXd1E4caLHyp4im8JSM+gdFScNf
2AnUVyX8HUU1d11E5varh9lBPKVy7OhYza16NqYEk79wl1SwuUY8tCkFSTzeuupoogoC+R8N7NkU
1KMaoJamErk7B2wjcUAlCXysQxOYkCh/xetj3FhDoZduEtCUQtoAgH+Y+Ei52e0Z6sF0HjEZmI8h
aIzlMObwEMBzKNYOzeUqePH2kWr38h6nfmGvgr+EOnZRy/lC8rF6nwwp7pyATA/AoZ0TlkbhW1+p
cjyQ57LUB3viRRz/1aS9TmsQbC3TYHCcwvfUsT+4GKzu7P+rBSSBJK1EAFQqdKGZdPlpTRulWR7c
SaB54w+h9MNJ1f7lqfS/ahNfCflLkRxqUKRcsu7F7XU5CsVpSpoJduwKtQQ8KZMWgIKCLlset8Zv
buJlz/aYhifdbJTASbU+ORSNXjw5Onp4UdtmOLdrQ+8vbYQkt0CetDHG6TwBKvRzS1FOTYInZiz6
RTk6hpg/KHNi7yRyV8dXzgFoADcX7zVeAJdzKJBAbPSOL2XGXduehAA9fahcO08OEwntTrB4eZFd
JMvoDfOWkqBw7i6U7C+HM3FMTyNlRD1E19EhiGaRnt2Qkt2DSu0kfGidsTIPeTMBgQ8n8bNZ5ujZ
q0Zsf5y5Ug5uqLkPEIvLn7FtKEE161NxaCOrekpKZ3iOMzPCt7MXj6wWfVBO7mGAtXosjcW877rU
DcpBbe6K0TTuRaj8Bfp3j/N9vfeYogQUkx1T2lp7qSSaikd2Qkgvqtx6nrM2PWRmneycow3Ne9TA
yDukG4DKN11tcTs1Ii1HVDkI9cTDhF731Vr/LRYdAG3vC06/j6YTfkAyLj+YhenzKr73zHw4hGVz
jMv5w1QOv4cDlfZRHdVDMza+yHsD5/XkWBnTTunj+ptQkaJiZAFHImVec5cgJ3uKSefLN8sBt/Wy
MgscK/pe2dlf19GMceQDADQDBMQ1vS3KkHWA6u76RbgYnxInLb9XlKELGsd58dsCJnBnwK2JSfoB
nTagSXjRXe7nrHWmpudq8ENvUO69lHcXnvD5WxM+ki/Zepf0LzoGaw86y0vcAdQa1I26Ge/NvktO
Ug3uV+YCcIEEXVYD1u8A26i6pS6YC4538VOkihFf6yzZeT5dBxxeNdCdqHKQbXFOLr+Y1Xa5mYCo
9yN894ZTredqhps9FqSHrmz2gBJboyEQwwkBMkTxTW6YV9dN7OrVkI3wJTqBhbgt4sPgVn/jGbZH
39/YeTJ3pKyH7Jfsp18O1BlRV8Wta8Nji+bHUeQ8+A2Hl85gjZ8FFqI7i7U9Hk0qCb2TxLnL8RLT
6qDNQY8olrz7NvboT9oFskgdepTnsdKsL7czyo2NLulpYDHJEgATr8LNkpWdhtKV7bt6pz+GsYVx
vNAm//Yom8tF4gVEEu885nY5K8jlHoJeclYGwJkYOMZda8zTwZrtPXr+1gfk5iNMS5DXlf2JMbuI
8RkLxA9qzQ/LIoz3wwRMd3lnYce4s+mvv57MFdBho68s0Xir1eoSq6qMMDH8Rp9xI28a6c6nGOe3
fj3ZhIK0Q+mVUsgaGFel1jIxjO67wvu+2Jl2tEB9+I3a5ztVw635SDUycnGucWCMl+vUiQHn1lHX
/cZTcuD5Vn8qojx8c9hjPuA+ScNZphfTtNeHFwdwdYwi6RU9Y3OfZL32WWm1/vc3fzViHRIwVCJJ
StaC9B6ijHEVjrqPZ0zoo5GS+GltqZ9a3Qp3htr4bKAK0MSib8k1uIYXLCYawZU76WT54r4dTOux
L5w9abzNQVgcIPjY4hBmL9dmEqGKci+D2Hk501tw3IdkVPZ6WtcFQJl3yHYvhUdaW+vaeznkqJ4W
heYvbtn83sQdiAyuli7+qJg8Iz5o4diiwarWGeytEPPBQw3ZOLrHqz5PqEuOcUVH1hr2AuP19NmP
5P3ycqEaug6MalR0YwKjwzcjO/s7B29I91sVO33S6+hBkZ6Un7oPZewrboxXzEWbW6XKR6ab57oz
6utR/m6IRX20irzZOdmbw0FypC8rJb7XWG411eHXFJHqc2CW+7I2dT+xUSuKhiI+TGqxp1R69RH5
cjLdIJPiO1Kvu9xDQ5iYjVmalm8ONnY/jlae1cV8M7iHUdCJgP8C5Y0XyGqUWl2QZOtdy2/n5Kc5
dM6xaWcTPn33Q1GsYueluzUnSiI8PDA6lx4el3OacNxtRaNa/lSb+RFx9vocYXK4E+mvVoo50SFC
FgDUsCzHX44i4O8ltWKavhfbUTB59BzMYRnv29oBMWnGe8KUL7qPFy8qSUcltZGsduyC1q7WWms3
xVyGpm8ZKVDyRfSaOIxNgUFEPo6IJCG//jddECV+4MgJ84B8hvYg3DZbDkU+RdQWzAQP8m6s0Gwa
OtUbgsFqy3+q0cmsgzc50OSbsB4euUZEdhhnLRs+TY2ufnZaJDjPgyafbKWlDeXhdmR+0cO9mhsJ
jvTrBmCirkJZ0tMA61FH9VMR0pOtl6ELsQxp84Z5mjB0TLOuY4r8OpLu7ZLr1kE00fgF/w0rPcWK
a34eitr5nINm0g5uPHbaOa80xeBiFFV36McOvHU+/j/2zmQ5biVL06+SdteFW5gHs7q5ABARnEWK
1EBtYBRFYQYcgMMxPH194B1KDKnFVq+6zXpRWamUSEQADvdz/vMPYnltZPgd3M1ToQ2Epo7WA4HS
0YE/Fjy0wujsPdvd/KGBUrFbGs2NLYFAEJMk/2ImBve1+7WVR8f3Cz+mzfieHguGxcvFN87+qnsp
3V66ZtVVu6jgPMB349yvfJLOOlIjwtJtp9hJBVmam7RxD6zaXtltkXxWlju+0qT+4JUDJoJthqaO
ucKx30CqK6HsAnl+0GT21YLnUqhXy/CrZQL3ml++Zd1u5ffxaAHwUZIqI7HDkPZyYU/CBRP0zF/f
Ppha4O+NFRH19rH4u7fMHLeP0t4TirpGjsLzerRZZT9f8j/YPiCGbTviFlUCz/rlEyyAj/R89q39
PAypH+GjpkGa1fRbOS/WxVT69tufX/AHj4hng3YKo060T8fclLn0FqOyqEw1BrIhpA5eaBn0r9y8
H7wOvmnCFd3Y/5yZR3vv1Nij3o26ubc3F+/A4Do7jNWMOJmoVMKc7Z7kQFe+//mX25qSo/cBtwPW
ho72mDb96G66S2XjrblQChlzGo7LXN0V0+ztDLH4QIOkbbZ+ot8k/vL15xfefvH3F96GTkg6uLdH
sEBneHiUW4r62ByHnVT1eFXiQ3+6jK7xyjv2PQoJ5k7V6m+pkVu029GXLPsxF2QpGfsm19mH+0xU
EUZrA996FloZJ0CXj5ldODE0bH/HsH/cuYVX2JG9tnKHc1x/BgdmjSUHCWzzrj+r0oycF0/i6qsx
eAzGNj/veDXCbDHraMwN4u1/fsN+sAw5LCHesltAgjiWkQV4cOk8GmMfOL17os1lESXMnl55u354
FRxD0BNuZJ9jq5WhtnWAKGnsNbd/05OAfS2Twnhl0W1r+ejZI4Zj80XxzgFwTG5oBzDhWR+Nfa6t
bLW5+hyI2sRUTJ0uAwDE/8GNo9D1GKwCcRyTvZvcysZkEMZeEnoS6tLyTsuVMKqfX+VZT3v8pagx
aJLYALcgpZf7UkMOUF/NQt/rjdM4EWLz/p4QMZBVACX/s1bW2fs2M4s8mi3c2oBk52nYVwqsN0yL
UUfq6BvD186aExH2uHs+Wd6wPkxJr8pwJgTT3iFx6Mmn7G2ninqo0/kBWztOrMoeV4GvduA+OLUI
gti2FtzL+A90zK1lqJzOIrGaMC/s5lM9Jf6XgOHok0Fjf6dsf3o3Sy23YT5Z9j0JDeUcIph3Ptjp
gCQAWYs0Qh0VHoRV04cFWNmpPkc1jrZv/VLpfkR8CRMm9JrtbZVP5X3ad3MaWXZtqkjp7dpHhvDn
ZhPBVDLkgy/O7j/81vMyf2iIV02qwg3dFN5vqLd+8/mVR/PdcoMOy97Ko4cQywj65ZMJ/Eqs8Mf0
vUHrsDPnSoSzlgvCoObXvJq+Z5CzyvCPQAvDK+p/t9XoztiXw9qte+pI1USTZjMX1vEkCI26zvvT
uS+UFpVWVoxxYo32AbkbrLqqEBUx2O1Un495k4zRQmXa7+2yaR9/+WZs1tOMsraOFHfXlzdjnjtR
tCiSkFB3ZhSgdYwZxRqhKbrXRhnf7yV4HG2xH7CV2OaP2wnVNl1f2/m6r2b8LdcqKM4Erpe/fHBy
lQ2X4Bjbqrqj927UpSb91lmw10xop40uETfGahO3a9updo1JF6E76WJhWvXzO/mDr7fBSFx1s9lj
7PryTjrSqbLEnpf9MgXrWdkmXwNn0l/5dn/i4y/3FcodvBdwMkY0yjTt5WXE2sh+NoJhn7RTGZx0
gVy0XW0Tsb6zkmX+ZDsdkn69Ta02dGXgvle5X+jch8kl6qUbkiTO2rkyYuXUhRliq6vZYS6tLg8N
YzKy3RwIx9xx8s/2LnPm7m4O1jaLpiSfC2wDMLk4ISgQKK6rg7nbp9WAwtzBcHjXILe3TtYpE2U0
D6DIIVt+1YfA2kUa5Ql43pWoaxJPlrXyiqh2zPRjtyhfi4SvMj8OGuFfwOVL7RM37aDken0bhKKc
zDt9HLs0VFOtUYIkRap2ijau3CVpnd+4qPlrxlapL6NnB/c4GfVUDy2TwjDETaV/Er2RVLFlLK4I
y8SsP3ZuX93Bv69ulJ+6X7pk1G5h9gGtd5owbr3OMD6M1ugjshKNVUekdnVN2A2t40KuNqdLuzJM
WNfOHLxpxr5NwqD0Cidaltab9wMJy1gHe9raXtS4AjGbXlsEKirXxpTJpU8r1gk/yK/ovGodezFP
3bJqTSPE315/1ym/yqNSWKrEQmSt63DNnToJcwvbkkPniqxGlmUmRcxM1XhrT31u7abKHMRJnfXj
e8vJrAc6YInZyWbBkPeuunI1LatCP8UM/F2Si+E8z1Zz3XV2MGWb0qu1DpIv20S+Xrpx4c+1H9pO
an8N+sR1Qh2mHPw8O0stIsEW442a2GPDMp/092Su2P2eIiQNdqyU/qZqNdXinW+QlWSspgTtcbNA
hh7miSdDxxQ3xLtRS9jm1+W+HMqOm+ZrvKbZqC1EZ4mBLkwFglc4zxnJVa2Tkb6cmS1Abbp+Vmm3
ZDSvPmXatJbDBWjPau3FoKw7pYJqpPTSM8mrnk5B5Jqz6ZKlNWZfG6u1L0xnyq+ZumLIoFV+fl1R
gL71iYWnEgy8RsWy85lA6IUhHvt1IqVo9KqJL6QNSRuxu00Yh4+WOmuz0vlcQqhgLAiQyfepg9Xe
pUW6fBV96dyak3I9jNNNQIZFussUTx61fUQuKggqATcZO1Prj+sJDKWhjhKZ6tfK1ZCbu5AdIrPO
AF/mKUvmsPb9GdJQkYuvZuskn9ANdveNj1IwHCbfuhlA763IDOgbd0o3+svBfeOp9KLLRXI3iU77
6lfzUEadGocmwlPVe5rsub8natY0Dn1Q2cveVFZdn1euLWU45UX/iNDIaQijy/xsb45ZSdi5r4qr
BnJyEXn24j+IrlNPOXDRDXcnwbKDpTNHOs6mT22QjV6EbFxrwomYzAes5ce7ZZl0cWixQuZ/9QIl
Y6s2rDYa8WhOwpVsvjuw0LyKdEaDRtggkP88BIAbO8K0TScel4R1UVZO8pEfy6HEjZMblulUZFHu
dN4OzqRLKe5o3luJY/F46hSlH1rGIK8rS+DBRRyox2Icss2bPQ94BkPjZSK0YPKeB5OZdKcJnt9q
z4sUvHFT2ycJbF6gFdhG26fh4JrMY3P87bwQnG+6owTCjplHOBXUTYZ17rfu8taqCz2aMMAGM9IX
+6xbA4NFa2T+dDaYk0ChStcjI2xT0zrkC04EwnnucK45bn6TuHJu4rKpHPJSlG7fJllS37hZN7g8
wtYoWYjSOHGYYFy3gYuIx2PqQ1mF+0+3G2yiBLRANnAHx/xixXz0riPzYt27nnC6s4ZIuS4acoWJ
7jIEaxDlqswutnQW1oY9ufO+FbWn9uss2+agxkI0IHON35yUOELCuMlr6LJzO3ysGEkMEURS8+An
qc0+KxpM0+thci78sUdaXZmdcaVDEHOjqS7GS6MbsO2qCTc8EFfJ5tmQmpefkUicSnJEssk4OK5i
q+zwabnry6J6zExtSg9O7s/pXqqiyQ/VtOr0P9Sz1iF3poDaVGTsSEWai09cYAaDzahHkJEGxi0B
F6UKeUDqS+d0/Sd7snoVzra2lFFWedVHy5WuduhHRd4Zaa5mFjo8yZKHkwszmoOadHtrTPw2RKoo
P9Z+rmM7UOiY1DSevX4kipogs7WW5o1vltWpNcKXCPOpa+fQslDT7wovzYeThH1Yj8109DSM01rv
NsXfG6rS7Gr3OBnU4tTzhKbjAG5vRWDRVE9VPvY2VX+e3kMY6M9bHFoTqGpGDy4rPGrwZRXLdRKs
miLxpanZvvvEmUOvKJBBF5rd8Kix7D6t5sQJWzqBw9h5erSm8gI5+HCtJs3R9ysFXBGaZHoNe0cI
xS3AvYFor3TLomSmPl7b+ZwWIWS59H5wtHqMnF6hH2DGVpzpoyO+tGBqNG/O6BRhYetU19TAmoir
oik6wn+WzghT4bZ5vCyedjHWuHiCpTjZvWVL93Jduik/sFtacyw0k6MsMwpulLJrN5J9Z5SnSVfM
185YDPd1m1RtZLVevrChOiXORZMhkniF5lKG7TQ5KualqYJdWiv5sDJPOWAavfggu3l50vWcH3Hh
iSF9KJ3SXXd5OaXGadZo2SdPV7aIrcwxi1gaKQljc20c5Jy3+yEXGCHZVtkZUbOI+oJ7WdCD5e3Q
RvmqpSIysaS7WivUo5/JFW1FNJbSvRO9Yz1lgYtg1R2qSd9V0sfxveHLjmFhcFKHut+zRcjWHd6U
fd89yY7T7oBnIIQ3a0gWGju23uEpnUafo0kHiG0SfflgWHP9pFYDEk/Z9Yt9VyptepT9l6zaG0W9
fiFw2b+fq7WhlhNAvnMiIbeYsDDwmlSe28U8N4d5bq8tN/gcy0c5VupDi5VUFXZIcN/ns6e+0JRQ
2AnXEFO4mAOFnY0ZYHW7VSY32bho2UFVGU6PAQFXKkQQgZyld+Q4RRhazFm0zisSJT3I1V3fm94H
4TvyY+nnw3iFXL95RMhbupE/GF4f1onWX3nzkH91ZGN+NC1b9FFqJ8lXNjfO58G0gVxIS63TkN/T
vB3txnhX6rV3q7pFh0dUa9kYQWWounhmq9Ni3sYqOKWAcudd2RrzqbuynCAhb6unRGWBc0iGANRP
pXdDQFZZhXMmMsSQeI3d6G1lpfGkyeZeJKXzVGKORflcqOCd5piZhSLfqZ+GJNDeNP3SXDJgmHe5
Mspl1xh9vUUT5ONDXbfd49JJFG11koj1bkLQZ5x58yQ+FJTVJ601FPdzYNkXXloaHuGE2HeFKmHg
wJcpF4S+TVu+486V6kxhd/I+a7W8QhjSauJq7XpDi5UOQBl7bP4iBLfidCrK3PEOwjDALTFLSJ24
SqWZ06sMdfFGn9ylfTfk7B7R0Fv2GpezDmWULUHe4Bnei6gJvEWGNWv2qul7/WapNJcUCX1in6MO
a5ZQgITWoZERihr6YxEsYRlgZxgyXnTSEzMgwo1ot7nPQ0bVYtyV0k/fkxAbfGmZnsE+9OZsDSUc
wtuyc0m8ka6ufapJG1mppqvs7WRypIZ5Dhw193ayhmYGjBnObdq2oZbwXHkvm7Q5c6QxZ8RBKOuq
Bgw0D4M75l9n2YyfzdYskzgo5tpDKjdv7UdhGTIiDEKMUY+HpnY2kTWV47TgZ3eFh6syG+Gize+J
7F3USeCvctnVNIJEH+pux6idUFHOnMDUHBBMdxR7N1nz5qRDF3Fh9lIucWkVwMW0veU+yc12wJjP
cr5uscoUplPjO6ft2M5fIKx64qy2rbQPB81LwGfMtI5K5BofLavllSqlx4nS9uM8vDEJ6a1P0n6s
gqifnLyMjXmd3zeWHB8SqJxpVI4qGyJzkuIhD/I+jWB6eo9NsZJzOjbN6oZ+xfOLcnKrndDWZP9B
6oz9oJzV/kPVjtgXYu4G6FTXTnqBw3qn7XTpGsXOGkRGiBvHtBXO0OvTuHILPY21NVXcnjXf/A7T
cq0PyqxRfhCiVeRkkODPcXC9Co+JyR1BXdOitaYrzCCa6VoNnvtO8/CDicylXvtY2JP5AJdmsu48
QQPP7Z61k85c5B0wXmpHem5Vt742cfYCJLkMTBIfhAtLWXwCkeMs0HPBzCInVZ1+0g2VZd5XRIeM
V9owCD/Coqi5zJa0a0+DcsmuamoLNxzLxm5COlZ5j+WOvO4NosnDeW2dIgo0CtiInQB14OqYYxI1
rsTYpDKZpId+txSU+kVV3uK2VFnhqJqAnMxhHKbQxX+5iWo/GKaDZFX4hzwg9SLy00xl52ZjBcs5
1RS5Cp4w/NOqEzrkvwar1agqvP62Msrxa1Oyg8ZTuXRvJ912buqxpFEoUjrJ8yIZKvYaRBykdolW
Zhea0PqZGWYvFJGRddlzx2ZezDmb2j7Eecd+QAk+ZHHpOuJ6nkkcOdEoGw5lySR61yo9+bSUPJC4
pxwsI192+o0YOwpNa9LbYqdGpfXbrfHGG7DqNohlOcoh9Negs8Kisbhx0jJTQQ2qtyM1z8x6c7IV
HgBcQ8c4L3P2p7NM9bKlYknFB0/TZX5aopO69/UCM/V1Tfs1roOGoO5qWrCXpOKSBzmClOInnJC3
KRdvfqqxKjgblEOfq1ZitEKkeBjv6KKrE3Y1v1Yhyvb0ckAie+1nwr0xNZ8t3ujSWt8tfpeYoXKp
uIFci9IDUsmzgGuNpYiCzA9EaK6T/uirHms1U8zyS1cgdjtBkJfs23kNkththuZxHKxej//DylQr
SBSb9uXWO7elSbHZabP+WozE9+MTnE4h0ZJbiSeWfzz3dUmKVr5ZAT6lzGnZItj03dYf4Lk5rzlT
fQ90MT60NsdKe7O5Pwa6Rsgyk1GIZZ+3itN4tIM32ZRVX34VTmNk6BEIBh0dmdrxAMzI1dJaSzPv
e2VfYkTqUlEM4MO/jNrh6gsTQN80O8CfR2z+Yhk1JQx92uuIcKFMoxVr9OW1DJjvJxww6pF+Izpk
JGoePx6OiyFLcXnfB+lYXNZFVl/3dVCdGYlj7bvWt15xWfiea8T1cJWDBkDZC9x6hIKueWetjpNO
+8kmvs9hb6l7xcFsze81HExCv+nsqMOhOXRWGpC6uClcOoH+V6MNHQ9jmE3waG2zqu8+Ry8VxUhq
SuyDiulkEuQwNRiN/vJD5Cp43kDu5hvDe3iJiZYmSqTUmuQeZStC9N4bqGxIhfn5ivzuHQPDZ0QF
a4S5PFS0I0InsF6Vt6nCRDyZ1GVRkQkCluxsLUH1q8M94hAhxTIJ2sw13WNOjJylSFdV1ftOekPU
Z01+Pcz59Mor9v2wl5k5Vmj42IEnM1h4edv48HY98Fx4OBVTHEW56haPc6KAC7V7JHoQ4l9j4X93
E3Hm0v1NXojMigns0TWrUa8XqTs8qqYoI6MutNiD0hfhg/3LWkZvuwzTCtzzIOIefz1zHZw1ceSy
t0mgCXParcMKV+eVVfGD3ZCroI1B0cLk+vlN/IYvXRV1M412x7xBaOuOHmANV6P9ZVeu7bvwf1ti
OnvvMX00rb3JM2Sz7DV9dkMHNG6fS4Ib10H7yzT7P1+odIZ//xd/fmzF0hO5K4/++O834qm5lf3T
k7x8EP+1/eg///TlD/77Mn8k9q79Ko//1Ysf4vf/df34QT68+MOOyF253IxP/fL2CfGUfL5A+tRu
//J/9y//9fT8W+4W8fTHb4/IROX229K8bX77669Ov/zx20Yx/89vf/1ff3f1UPNjcVvnTf74cPwT
Tw+D/OM3zTV+hxG/0fsMF34EVii//Wt6+vuvUOZgdLe5bm2+W+y2TUtL/sdvhvM7gy76F5stA6P1
jdcwtONff7XxOxgPuvARWDvBb39/tus/Bz5/PhVuxV9//lcz1tdt3sjhj9+e1SvfzoWoMgjBg0YP
9xCl5DERnCOsyGRudLEpmSeshY+ovbJNLUw0tNdRPVoMmT2BpWlo40oYhFjkDLFjJG7clbUnwknq
/lPZFGe2WrQOGFxcG81sHsbBdcmgA4sGdNZ0Er9KoISwNCxKKuY2xqEppP6myKErhlmR2he9P40X
ha+WD4H0Sn83KoAGxxmQUxI8ZMKdKNezoMvn82QWbcc8hladnFVP7NqmvhaG7Mb986P8pUX9v1yq
L5b3T5f+/42Lmh329UXd/Ovtkxg/Vznj4T/flecXgp/9e3n7vyMQgDTIwmarQTzzz/L2zN9Z9xR6
DM03Gte28v9e3sHvOB7ZcMiwFIEiss10/17e3u8E0KEhh5bFLNbFvOUXljciXA6jb9c3OytWQBg2
UNJAtD2eHgutMovFqqYdg1bfOy+AlZd9K7HQ2pdlVdyZTN+mHSZBgMRrMhRqP0DH6cJx6KrzwdBb
M7a0Mm3PBqda+IeBrg6jAbQd5WOWP6yjyVhrrVrrCwMzUsRKSBR1KIQ9vmsKLE4ib4L5Epoy1QpQ
nrxvThn2tm5ceb3/Lm+MlnEFDum0m9KSS5g3vl2GgweeEwHYAZEiU/XLy6aqhzTs1RTwJo1eUkSw
MJb0MLSFh2hRePpVY0zznVcOJjyJ0ce836hnjIH7deANSVpPPQWj4wGxas181+u5V5+UUKDBS23X
VlddVuMKmahBdJEWZPpnlJ3Jl83JbgzRLJp2rIADbmFfV+5lYwwiiEr6ssspUMF4Ru6quYSLGHyQ
nn6u6z3wmomQamKDwTQMG4vIADbq99Lw8/qKTVhOcVMrawwXfez6HRiOggLNUPRaOZjcxxMBwg/G
3JRN6Ln8ZARTeh52WDJiEW+5iWZGk543U9zOcsw+ZbLR3wDl6CLMV79ljkANq67o+uzpMORT/2Go
HcUANUBho3ZajnjjpBOivANfKu1I5UF9YeWZmkNm1vVl4in9YfL84g30XO8ztuX2ECb0Y+yQZG3P
oZEWtoG4bineVHYg34suKP3IEr6e4xuPdCnOEs36vHpzuoTDXKzvUkb7E6OrZGay7sIn23dIIpg8
aKuWR0s7QHTpBSbVRPJ2jndTeABzYNircg6r1nbWmW1nmUkPPyUqauGpEazlGMNbbDi8bo8jVnIp
HCXNGMDTe9oYK9UVQKz5Viqi5i8KW5nuiRgts4xXe/UJzJ6Tso79eq4wYk9QCp+3vEbTaaMBIkfK
XMwJXCYZZDzIWaRRJVPMhQoDe9HIUF1g7/EzzbR4rJ2qjEVpVclB63z70nbrQkapHGDt9MT5WYfZ
YG66L/MFVmfWDuPbwcg82vrEmx6NeppV6GoQfEPGGpm6aCQzStj4GHhmNP5zFDAnEaFn9r4TaaVa
T0d7GDBXcicdnyXXUgZwe4PlBfObLoj9vmxvSR9ImJs1WhpEWDEaSIcr+Iv3o6MlPmNd3PVDZy61
D3LA/zkcnFl73+dqmuK89pz3/jTpHwLIA0lIC954PPGN7Q3ezmrNGd1a/tw9Bm2HB59d6JxxTZEv
jJN69dlrSnWtzfOMgbpaLKbZaDi+AuVie7+U8LewwNqmS7J+WhL4uofZXZc5WvMyMUIV+Djd5UTi
sIH2dVRVs1NGZZYOjxKilIymavUvRArvJmyLjtfGy/L5LhtL58qGzgHE3gSdEUNmq/cefkfA0Oni
MdxrRXpaV3zb2JAEoIUjFol13IpS62KKatHGptMHkFQNCXRR43JJ3JLdk9iDppUBZjCuw7IDC/cu
mc8ZItI8DmiWEcOJqFH5PIerW0/WuZk6mMLUuv5Ym8n40PQ2YxJnIq4QGXpl2+HirqNxmJGOvrOL
ogFrhNl+67AIBWLuLGcIlzrjB90FKg9TifcCZLVlxsQL7xMR54qlC6M+g4zi2xOoZ84jMGBcp+nn
NMnsS12WzoQLrGlp7JtlUEfp7Opd6JNDm+5tRfzX3h+tsjh8c1L+oKR6ZgK+PHIs1GHQl7fgR3RB
R72K2evZOMz9BCWGZxUOQdL4UU40/W4c1+IyK/QeYkGRfJrKzDmvc98qYosz4RWBxHGHgTEdDOrN
9ZTsZg7p7WT8psOw8tnK12qcdhivleyXFreuMl7L6jpuzFx+O2Ujhr825zzL8eVVssHqps61up3b
1sYZ2L26d0QxvOvyxqao+KcE+cGN3drxl/f1mWxvITqGHfcdKa5pksAYqlygLBjzOlL27Ay7kojq
KQyk8I2LvqtgLWa1CfkTuEkfo6Fo8788lv9/Tfjb5rf9zwPZ+qgXjc5hfPjyxK0VT9/WgtvP/F0L
GhR8BiISVAisenQC/9SCdEE8u80bGiOKrahjsf5dC7q/w6uk36aZQfbKj/1PLej8zsLd3iIEHlSS
eNL8Qi3IB3uxfIBENqkaSCf9E5Y+R6+lS5UTLJYaY+axH5LeXMOWeIt4mikJIAm81t/zsb+7HJ4B
FogMWCTOYS9fDGoVxm6lKeM+sd0QTxdf7jA1mj6l9TKerdOA6huKnYHmNvWyL+24iOZE9JZxqper
hITmdcuFSzDOLY7A7zXfr99XNYznuCv03Wo4bdiPcgJHLpqoDXob97qmcg9aaVenMHD7A4MHfa8V
nbaGekv9wFl1KWQSvM1g94poJl0hDxSynLnWT5dlnYfIdRI5xotDLZG6S5aGNeOpICQEuLyZssxn
lByo4uabVfSD1/r5xn/7Xm8PhuYBMNWHAYG65OWd0hLMoKkVuVNB1X1q+lq8cyea452rQWc2O78B
lJ6VR5hSo33iv9np3rQrht4aVQIFcpFBv1sLK0blplMsli5zjmBo03eFqJnUlHk+EDeUIwZeG/RJ
rtOVsHAKNcKsW5WxM1rX+DIoVRT7cQxcpnjFwhClcDqk8u7JrEt4gsio9acUQW4oB3c6seEH7FZv
3X6TNbRP8HjuGAGkpOcx1lgTfMXin9+o71Ra3CgGTwxOSVtgILH1Wt/u6Cuh9QId1AB5b/UhSaC/
KV29OYW8ZpzjjeArwloKcYEJpXYwoDZJY2T4JC3UFxVlq5x058AQCkLkAJtSL/X38MnTQz3M1e7n
n/UYI+SjBh6elBhKgdjh2PDyo1apN4nSrGTMrs00b/WTk8lvZs45PYsdqLYH3+t73Mx79asY9vOl
uU0wWgyEs8em30XRdXzbQsYYhG01XT/HPmRHoF17iMgX6E88ZnV75DNQu9Y0OcM4xIycFq8jo0ra
V27E8Sn8/GmQKEJl2uRpxw5HsnIo6ZxUxqvkOVB3WhhEDd5rS2O7ny/foQ0/YrqCwh7V83GwCRzP
xjNbJLhw8boLs63EKUxec4qyreNIsqm+0a0Egq6uaf4DXv1T2Etbv01MP9mJQRNPa1mqt5itjOcF
nlBZOKkmuZzGvntN0Pz9PvxsOIAxO/Cq4T7LbL6pS8p61LO0MIbYS4XYp+ll1XnD6dSvJyV96J/b
8C8d1v+vQTPAIt+8bN+dwycPucy/PYKf//1fZ7Bn/M4dpejbkEFmOP+cwJ4NrsIuS44PJSkHKtXV
Xyewqf/Oi4pbAgMmTiwmIf9zAvu/47mC6YUPwkMwBz4vv3ACHxdwm28m4A57F3sY/+/oBF793iKr
PIPxreixwrwlvSXH5vi0XXI7CVMzaC/nxExlSFO3HBQNevnKi7Kdut++J39+BEpilIwBt2n7+28W
n1l0ZQt7y9ulEGH2fWdZkZ01xg5mx6+KJTe3cqJptkgwrnU8IYQqqCU15JhdDXEm1sXqxBkgzivf
5/tbyjciLcZycJ63scl8+X0yvwKhGm17p6lSf9OT5jYwn2vTISx06DB7s67kCV5T2pWLF/4HaJdm
vv9m9f3g/D7eejbhAguKL0v9T/zo9hG/uaXQnmGxFSa6oi13VLiDe1ktSRDP1VDT1UICtvREe02M
F2xVwcsniWwC6BqvS5BEXG6OLmvWSVfpvbPTG1GkYZvlmX6q2RW02DUzRbALZqNPT2VvTOANQUf7
nugO4EUgyvZNKjX7nVj1aQkVhOCLRrgM73Xldg9lLgO49m2aAnTQC593xgrxSBT49nKSNcDVs8zL
Ihz8oKA4WpqUsBHeKnno/cy+0/1N3507s+mFvVfk9pciG0DGfaTA0z4xpuRdZuXFRx5W8darLPuz
X3al2i9YiMiTujDgbbtd4L4lQjb/BHrkuDcSZkL9zobNY4WBg5fXiT9q7n3qLIl9ZVWwpd+V9kJ4
R1usau83pWFGxnPnrMtaffCe+2ljtgNxhUGTeZu6Hh33sjXf63MfTndPT07fTX/ePvfqzda2w1Ey
HiFi6AR/bV19+9zhJ8/dPjYFcGe6ZxTANpR3CRkdbMDxuO3QMRC1hGMhnTQs/KoCS2BRWPvmGWMA
dANv2OIZauYOGw5RE3ifxXKDJ5oeYAoV2IZaMKKr9zmlAljGuKxTWCWjc+VvYEcKGTEAi1lXogc2
OMSbUEZFRIn5j8jtwUuwOgE7MTcYBf50cdCfsRVwB3AWlxdlPEyVeNKY3d6uz4iMmgs4/+YG1HS4
UmaIADb8htuprhswnfYZ3amK1h4hszvUx2Rhd4+JTOpoxTDlpNcm5e0S2oqbSnrZRTC4wcc+VdkT
Qgs0A5amb1oGf7XgPqvuIIZKHjxb88/rcvHUeaEF9n0HZn1tdlYLjglR8QxSjscIBkDxcp4DH6L7
agT/zd55NLeNbWv7r3R9c6iQwxSBpCjKCrZkWxOUnJDjRv7194H6+ByJ0hHLd3a7vkFXO5QMEtjY
a+13veFmQNjc+gggIauguYUNlVUJSI5qiSAENYMwXcr64g2AIx8mJe4bTy+mUvEdDs+Ja6hSfF9n
Q3xT51kuBYleO/2ORE8z8XKRRwGM4im9LwZuWulGRPyaewi/AOM1hgDlftLTcDmQqkLmfK0Wzm1i
OU3vxTCFUq/C8mALAoIXijrbRuP3Yanl/tJLy+KLuDKrnT7m0TcmRhT80kG25qpw5iDqDp3uNk6V
fq+tCtc+hk8yAZ1AmvC6ClPSrlLm9aE3E3PUBdkkqg9oEbvJS/AhuwWKrb7aANHf8YhKeE0bKbwh
kMK+irPUQjtn1NFd01uscQiW4qeFSPDaQcwrewy10ps5UbooSEM5b301KVKxsQ3JuNfxZ31o1an8
BXIM69Vp8uFB0NJ+UxAwNmwuCmoDA3tOkqp0orx3HDWN8GrI21mGKQvTzMMtoO+9NK8mxWUvz8kt
lqcRQL/KeE8UK3WuTehHna8OJafTItSYcpc9KhggxwpmZVKqH+QuxbzLtGnr/ayfO37dMNj1Y5U2
zYWFoOBWIle17qsjphkror18bSRTwowr78pHI6pQT6pxV6WbsuiZCDuahGlANagSUGBK1JcPGhUT
FdW3s8JhSThgZ9KSR1dajUOsp2XFYPumXRMx1Q8aZvrSKMMRr4lIhWqWJGOMEcMAMX9WmpiMBzXC
TgKAU59cc7Cnx6lvJcvPKquWA5kpHqHYlsYJlcYhioImbbXRJzxXjvd6SN/s1aggVs6aXT7akV5c
L6xeJBUYUWiu1lbLlTlLpeJhuxB+R8Sarj4QQ/81jyT5UyOBJvJG2JaMxaKFPWArq+gsRForkc9p
rrUBHTEP8522zRx/FKXxiaDZztqVlZa2fmnaQ7Uf+46VOWWtedfjjp+6tVzaCG5MkZ2SmB+3xiao
IVMvprGrz+tT+/a8lEJbjiQlzYygHOeHQpT6JbzVxR9Hyd70eZj+obfO0+UAawyFUxod49F50q7Y
8BABGYHU9MZNLm4qiEX7dMnrW93i0bzfJzyd459XbHM93zMJZOaHsQMN4MuK3bbl0rKF6MGwRP1N
bCdl7MZGb6H5aZ2ldw04f1gmKn0zB0mSh8kdbHgp9IG8O3h6DhxMv9HNekZlJcB3+1KgSYi0KPTY
ksuf7YBOb6s5EBr9sTaIBWfz6cBewggdAWzcYdiUlMJTGcmvAV+ZgSXwFpAvfTLcs5dfTDHtHlYF
trWgrRLEdmE5yjc9HgSVackc84LmaVLPm7SQ8UhSZNGiu1gpv8yyzf7vjvCPTjz/zJE1MNGzFffq
XLR/LB6PeBhPP/H7ZGSerXEtzIDJTfkXBPkvIobFEBvfCh1ylmGt2Mp/zkaKfYZh6+qqolmQgZ4w
zf9Mqp+YYzaYDN5UwJR/cjYCGDxuaOErklRlrSbqkIKOrSzUDvalUyvpZlHkhmHYqCaPdqIz/Rh5
e2lAq7Je8QxHua0UOYOLL8pm8AkvHWY3l9EFeLguTJpXFKKGuyopbLo9dFlmx7F1gD2lFVBhV0r8
pDFD6s1c2llJjnPr2A/zXek4S+iGddOrCLuG7HPdkS4VEKe6j8O4uJ3zVKs9mGXwMczIzlH1kqyr
gxHqdKw5MjdqC+kSEagYKkU3iQztvmgxG/JLpLyHPFSrL00OngivyuQDqlp4ZedVCVM5w6KNLLDe
SbeNIZRrMcrIGWKtmO5NW0KrgwZ0aZB+yn3hFc2oI5ASdEwQz+0PFcqPieG0Mv2MFAeOCTrj6U6B
yrKblCwvPJlA6HN+W/Qb9nvlM0lZ6jcZS7MDaQ4abapqtqPbqFmEkV9kqEnQ9eqUBsrSy/cwPfXP
mUiKZIde1PlmJU1zoY+jYQV4oEq1JyMS0fE9hRi9sSoz/CZ1jgW1vzKzLxzGdYapqF5p2/qYhyM0
O/1SW4KaN8ect13IzUJ1GyUMZ9fqoIB5oCbSA5KHQWEQHRqrydBgB63WWo+VpNqlW0hJ9wVqfPw9
BFu23cqswysVL8rEJTKh1XwS6LoHpFCaxjROtVk7lq4vB1x10i8SWntPUIwHPyEnm56t6oyJeZqU
PLS6VGeuVBhCRxDpaD+HpocEhF/aVKFBbtONEEbyZVBDLQ/MiAG8pKMJczm0jzh3I1hWaRecMfSG
MF4jEftBvzEFEiPyU+Nxr886yWFcAOOME9Xl1cGeqRDo2oosoKXn3P1yD04rgeID7cAGKl0ZQCpa
e1zc2zoq9olLvT5zywq0PRw6gKvx9GZXel6l8z7Jo5aWbVMbzbVkLSlcjpFMLaOVApSha3lKhkPN
L6+VVB7/xjf/aH//P4dorejHf58sXT62xMYmTf/zBay1/tDv0ZJ8xua4TpVAU+gfVvL4f1h0AF4Y
NwA3gy6pq/Ps79GSfsa2zDiKqRPQl8aD+r1362d0lPwVMNkaeEBl+QNca33gzxsbUExKB58Mf+81
GeYIAUFXoeiAAKVvmMLxEUvJ5/IsnfLBeDKYe3UZrEeYtbLAyU48WneiRzZRxSU4UoPEybGscJdC
de9dk/HNp2KIdcSjmbWZRm3x46gfP5uL0H8WZhw+1pK16/WZLFi1Th288ia1QfwnbUtyUa/rWalu
x6r2G7muvxgpjAdrTPNtr44AOVldPjS9kD9VGD7+FLVxE0VWY7qzJg8+9tbNRTqo8RX0mnCPMCP2
zKq1NFedhf7BXi0OrAI9MVofW/lhFr3xhbeqvZ4HjRMCY6ePUa0K5HJdYRBwnGjdx1QqVeZidf4L
QhH63GZWOgNqlC7fK5yMfywpAmN35NW+gWrUu5FWd0heJ13nmIgOBv2gAX897waj2miDQBFTKXMQ
atHyxTRD7HuoO5cV2MVDWDSW67QjIl2ytKxNP1uwdTKI9+eVk6k/8mqItk3mbNJevq7DUblDqFH/
YLTe3WsSZ9RVkSbvLJUk72mpOUHltYUX+pQ25ya0lJzR31x8wacCj4B56kc3Rgv//el1+YfvCWzh
7+wJFXzVn2372L3cE/ih33uCegapnjAtlAK84AwQ/7MnqGeqBmjNO4JxDLTnZw2debbyFKDkYq9E
xhi9+u89wTxjOgzIxh8adOiy+id7wtOE6/nbSpfJtqBTY3AupSoxDH9eJQZ7FDT9NCa9qYm7dKiX
r3E2bXs9l3HKaJXsGlWkcwl7TAGT4/iCi9W0L7VU2oNs9V/NKFNROGX9hYpR0vmcqPmtqYCV/C8m
JP/M8wK4+3sr7FNLzfnx+OOvx/LHX5+qb49R9XypPf3076UmnxFGvsqW5HVhHJWflcq6tgMoL9Am
sAp/lx/ljKE2K5BVSBF6Grn8XmuMXLDLw0dsNTo0WI9/stZe1R/GwiakWY6eJFi9gg0ojdHURAi2
4nHst8Mg8HSZplMO/PbaQj1b0VjHrmZUeD6hJJCxTFzRi2dAfzsmimROGcagYRp+SjT62SBHNNe6
9tjGX7NYlySyOaTG9OU5nZRgGTCocJVumq5mo0zmDbqKRHZNxInQOBe06ps56aGHYqGQeCKW1elQ
a3p/RfDqzHAd25JvOuL2PQ7eEsF5U9HdU9DYpVE8yoY/IOesPZEr4uti1O018vUouhDmQtgCRE3t
Bv8DFSovsY+dRzMwt6sEogBNk6PUOA9R0ffnqdUM16km8Exoh3r6sE6dzMBhy5eYXsxN6zWhXh6K
klMDqsSyByCHVQh2pvP1PBnXpl+jNTaRpyKlvML+NblPsHdLAZLN/r7h7R092CBJy2GlnA/kwKQa
BnWtfq6mENrnMQHexbNlWAKGRM3oFuCLmbvaRBheRVrz5BlZNa9wXo/KkFbjU7HYi+RXhm5+iLGW
EG4zGiC5ujRm+ADl4UYrySbHeUQPbU/vcnvhTAR05+lSpn5gVKR+yyIbiLEwJ/vHs5fojXHQ0WJk
yyPlBkSJ4zLj91eNOJ5FnWrNreRpi3B2YsLUwcE6b/P+VY4xl78vQ6wsZoz4g6BgeLkYMeK1O6cX
mP+TUnxOHMUtJAjVrxDHX9iAlfhGheGFkla9x2ubHqYQDfH7n2Fd7y/eB74pZCKDGFhigsimefkR
orRmEFLUsK+NWFzmU6vtEpGo7qLHddAnpuq/fz12r1fXY5PhqryKDN2OYKZO16ApY8Dq1QXHJ30x
Oj/vsOUpS0vZvn+pFVk5vhZICJz9NaFiJee8/G5NHYeJsImWmrsykbaNmogv0jwg24ft23WuVrfj
hSRzEt+Yhriu6IF+4mucZBsNmOAA7BXbHnHRw1Uz8LEJx3Y6x9W1IYGF0hmdRy/WwGWa8aBmlhI3
n4EO69sWDPsQ4xeApKxq/4Y7/6hL+qdWOhqc/95LfVrdAp/KnAdCVom/zkVO0RMvyx3/xG+oTDlT
OEeRU6Q42Lo+Fa7fUJl6Bs8T3211Xfnrq/fvcqcqZxjYMQiGeQCZFI+2f7dW/BUkOPgFMglzGBQD
Df/BcWtd58/eO4bpnLmpRPBpaNUIE3i5NmdplsK4I0taHbPufi6gKOOMXflmvionuuTXQK7EvaZU
j89u2vXfV3iulTp6//6+LuxGmrp1sP8kNXlW/5bZKkcMdsj/QFONsb7W3qZ4P3qJXPZ/LA/kO+Kx
DKlWAZB8alOf11puZQ9cTdZIbkdo54sk2uAdtZzYUXgir+4kx0RHl6nqtMlHd1II3SpMZU00sa0i
6EQBghUq2U5gyoHVzVQcpCqEtbhtxfjHKbwrEUU2YEeykiz2tJdP0UB6u9g5156QPgdWjP5LWi7x
V0g2apsoQVtzmPvjBwhMD8CK0m1llB5tahrRmxg4oHQYwybxwlLWuL0pHtONEZ9gf7xxZ9k+UTHD
xWEjtY/Kk+PEbJCSJAWSqJNrFcGH7yxlch4aVnYhifnByOQLG63uLu/A497/nq/tQ7m3GqRTviWm
/7CyX95bUxIZ1zakoB4qm4Rja9mCD2suEIFNJJfS+pq6WAy2536TpAtH9W6QfMUeIcQBWsIn92I5
OZWm+cb7Q0Aw/E7GJZyJXsVyK5RJ0lmkALzY2ZjNkhOYiCYjwsDsRGl+6w6AoZucAunA2cSOarPS
pGNC/FG8GSKngrYQGt9iSJAPgBXGXTOAWzjm6NVyWp732UFCqODRSKVBgrvdBvf75SZTQmX5+6z1
QiL7fAdRj1qGdQth3gZGhDUBT+Y4Ol5gxxVBTYo2JGS1SLNyqyBVYrYrP6kdpXJhLtqf8mhWPmjD
omFONM6xh9fPTDSbNu5HdZQ+9+bET2EmHvsCUYUXlWUN5a8nvaXULMZlReRjWaEfkkj6VmRgznEc
A0nIY6yeA92Wn01ygU9p6V+dd+lHEGiz7lBirKTno5crs6qYAwpPt42tbGMMS39hOSmkB1HJqDbC
KpZ/TWGFbwyGOBBB9W4V9cyDSgJ8WUOVwd31EsEavUE91M5nphjm7DdRFGPHo82neJlPwr+XVWQ9
5ZMOQDgoEOBxrEpo9z2ESDMMxqw0LsoJY2OvKkv8amCNXOBqqdyKPFYqr1H1CMZOmqMsyO09QfYW
Mr1G7u/ztAP8TucQ2yoMY3FO0bUO45YJtZ87ZoKBzJjzB53qwP+ZVMz40KpEH/G1H6/5F+KbNoxA
o6RqsjDVzIxrHFby2yQ34COUm4gTQMcovtO3zNLVPc7kxm1ihvbkKWKaT6zN9fm8vB9Mv2RKM5Jk
nVnQ0RujDcZgRJoegpIlw11ez/K2tBvjRMV5+yo2HSVcf/iERztTvcRpKDlyGDiRLfxRnX9WtWmf
2P9eNwjrII/v8pReSjDCy+0PoVyyNMYY4o9kdr6RLtaXVtUKN4rKnEGHhUN9Pbbe3Jbq+fs773Hf
zAuOpoddC902xD/sK15euo3NRIpTzQmytkKTVBqxFYMLVmagzgPGfYkyPGA6myUckeVlV01FbXh9
quJLOdlWfYgzef6RivDQjIXwVajxnYuTY/spVFPpYogt7dPqE1dg5FXGt1JWFt8Z4+nQM5z0eupP
xn2/cSvXHIaVvgaMgSj35fdJReeAPAknGEg9IT5uNT0cCTSZWwEtyLpDeBUjTiitE4/wdf0kjArv
BQQjQCSvaNNTTQpnXctOENfOsNFH2/nItOVWZB27OVk2G9bWB8Qj8dbBw/7ExZ/iCo7eBWVNpIWx
sGZ1HrNEMyaapCi2TlBldb/tWj32Qok4R8Z91jbNmuEqxw7Frecx9KW0opwqRrZZclm7Ru02B01p
32dWWGGWFC6+ri44KsoW8o5KB1oQY+MV7aj6tVz/jBCzuX3RPiJsCj90KmK195fkyt49frF5EdiY
OTkiwjm2zoimSRniwbKCJlKt2yXTAEd0J7mIi07p3HlsVY9K5ZwnXaj7udE451PRVtdhK6L7/8VH
ITVFJZSLKTyjyZeraSrB5pOsYjW1+EnVct8+Dj0+mKbWi3N7UaQrK15kt9FxNW0ENpuw4g6K1na3
Jz6I+sY9WbE6uKsm9izHrHyHp0k2TMwHadpD2avny2LI56Q8JwfaMZJqIBB4WPYdZiHpO+AEZwuU
kPt1op6yYHpjpQOnIVcwkXXQHR3dkxg35kKiVwjwiNbuojizL028kdGelw1s/shCyKM8OphhXEjk
AJ0wBn9jP15zbNgo2bZwwVl7tmdnmqrBgjhtuPrkhOFlKBx7oxV6+/ca/P8n7/8H0f7Z0nvFSfn4
iO3GX/dJ+R33hKcTeBf//Gvb/iwffyTlT/HiBL7+U78BZ07gOCdYdMo20wtYU/+ZbShnLD4sFZhT
PJ2yeaS/AWftbLVgAKp2CC/FC+jfB3BFPTNs7WkUisoKnr/yJwfwV/vjWtkA3TiXUsVXB6WXqwab
ytaWFoFr4FCa8FOK0kxc0xmwMa0djBPcVGTq3QoWf3Zi2ic3rmL7euhycSd3DZ2oivGmXqnhhkO+
SLepIjmXc2/sJs6cgQ1xBVc8B0tm0Mz7OrbFLm8N60ouQyH5OO9al5owTuiGXuX8rl8KZMPUifZC
mXJ8PEkciUqQlpk/JuQzR6TbXus1nlNpqsWeMQvE/0JYn4SDObo8V/ml1gr9prfrbBsznIYW6rRo
v6pL03BSDDTnkDyGCoV6jLWoGRlBCD16R/Sq2D1bUm/gEmtP8bxa8cGJQlNYEOCRNN7ay6fBLEk2
cCPOfNIJik03LlMQjcX9uJQDvFhs3bpQjCdK5DH+ygma2du6d64eNezkx41Bgb4Hq4DURxCo3mXp
fF+jZXeVHp12ZdGQEH0VTKrQ/Nx2xk3dl86JrUs5PkytH4Gco/WMiyEVjfzL7201nI6sgY9Qlwg6
TC1Gaq8r5ZdJ0Xovp/O6lIXd+jHK+q0ipVKQzep65OikwETdeBEnCiTSOvteF6PkppCzT9ykVyHc
fEKiJFhNANWrGmQtQ8921wV+UNGXFjdJu0+Gy36o8EKY3IEglAGvxqZlmadXpki8RZ72EJwPufaD
4TiGEFh3hoY/q1spKrZ0G97S275mlb7mfJ3tFFH+53qyqJLSJnE+tv2/hFP/9aj6xs01kZGBXICX
YPJ1tKiamFFHoZqpLyQMKpaphVuO1TliymV0B8KKzt9fxK9O7LjOMcfVbcZXWBEpx7m+tjHoTg9N
n3ZJmjejnV/IJOxuK+wXgrzIwku11771XYpxel5hxJItuEGMmKoIpcdGFrehbRcOf5oy+PSpWFwr
yE/O9bF5W+/YbS73fCqnnQZPimmWinisd+y1lT9LvfCfbsMfVcr/a+weoJxnz/pVDXRb9Goipgq2
UVK+iT0/Z/roZ6w3ihTFDSO7J6X4b6YPdB5OVZhhsUD+LmL/rnz2GbQbzgsakZ1wgVZp7O9RK+RO
yJQMb+F5r7Xxj0rf8Wux8ssgS5NI+sQdeoU9L21bT6g6gF4wNtYRj3ulMFERb/v8T7PN1mvZeHzB
U1iTJ4+vJQtcfweRguiURo91epQGJvycwInFicb8aVr2vIQ8XeopMo6zP23g0VaKqgmvn4SvRQqL
h5vsxWDfl8U0+sqsZ5uiRf80DcO5mYUSSXL1l9ma/CWUr+Mkqh4K7dcQ3UI3TdG3FrIPkRHDcax8
tEzFpUErgvhUet9xyVs/L/vpqmgAImfU+HJjRalQGFi2O34/YxO+iAb4DvoSGwKwZo0lsS8x2Aie
Lds36uzTdv3iLoEnssJW108Aa5bpy6sSp2vk/Vw4fp0ymrWb6iZqhl+56uQ35tRejmG8cjPH6jJO
pMmbNCXQZ9O5HHT8u6ED+GQm+Uli38QwJQlL0TxNEHYSIcsf7icpGzeJosyI8AlNmRcLAmOBtMKO
nIfZMN08q6uPY2veTIOYgk6XNEZxiw6N144RXRHiZSCtDguYt1jZz17bIhQvKMJ4vuSfxTqQnYbk
RDz1K8NQeC3rSHJdolDvXtVgeFPRmGQdrht2P/mtVRieNmc/EDomYB265fci+lJ0CMUUQA05dPY5
Bnj4Y0Xm9v2n8+rNXD8JbmLrKJb94bh9c3QiEbIBF2Fn5bDinxT5g9Y6wLr37bic4oA+IbVHa+H5
5Z76o2elfa4ySy/AKX0c6eHGrmjNXAPKpQXaEKzhOUPmwBeJ6mexgsJHdJ036y2c6ebzOJinch+P
z3Hrc2BdQtBwoGYox+gr4QpYfw+O7TdNmLvO2A0BYQnDiTfgCSs4/tZrCOKKjWjsgEddQaHXc47F
ruPnUo6xknDw2FUFyOSynclM2tcx+EWoGPvZQqYBrcEi31DgZw3L2BJbcypua201nc6HHWPrH7h9
CdyOLvtcCS9xSI48Ses3YakOAQGZW0mXCHHnDO46wwdtSQaviZ271lCuID3oF2g2G59jSO02UZy6
TkLYJYIhrIWK7oMy+7aS9Oc4NBeEOQDSFJK1VeUsxkmaWBZ9Eq1n5eGjJKc/snL8GmGBfLCJEZac
aMEyQIYt4rCdZMndkKzet2aDdUQlQNzjNA6y0haYgJengOk3VxZWJwwJwKBWJP3lLhNPeTOaWY59
dI4lN1rFKo0QSJVGtesM6ROG39WFIsfmhh5Wcq3Ix1+K+cGQ7dUu//b+S7WCD8fPm72O6RxN7GoU
+fKzWE6N+CkMbd9iRk+OxGhiP1/JrvzdGd1ajIK0xe5U2/zmRcEk8FWGZ4SR7cuLysuIPwlSRL+M
roeuc/AiGTpXb5vLJWmZWkFaJ+rw6/vf9M2dDPwDftMaT0+3/vKq5YhqfsCV2xdGfy4cNm97hriA
OtitBsRtkugfrGqR3KGyHmY5Sy6KwdjZAoe9E59k/X7HN91cDXGwoGU0exyAG3bGUtV95PhRO+re
XJCDE8o4iMUoXD25iWtvATHwmmhq92GbTn4jOjtQLekDpvfT3jZ9iUgAdyIk8MRJ03hVd9lmWJar
IQCZJ7hrvLxJGcx39BFsM07xFYOa/CqfP8xZh/jR3KD+Unh3sM+vdO0cYf1ihvMlFuipOxhJH6QF
hJUsojwpMkYlatu6Ve18FYVmIDmNCy/VbhO1JRBIpA6B3hi1SCownFWanmb3bjikl4092kFdSF+n
ZPYjp8UYJns0ZQzQpJnVMeWHbEx3CBBCtLZR6ZGnmrqd1GBTasaPnDpkN17mjaiUhYiMq8YqJw9C
GLlhEeFJctP7JMWlXs6NjqIp9eF/WX5Cao2nNPlNkuknxsRvFS0LBhGt7uoZZqyvwrMqYpBiX/ah
Zftj6gy+1kseWXSB2iV3iar+K9v+j84W/1D+i8HG9N/5L3cf3z188LO/YTf9DNdsZl9MHJ64nJTZ
34cPA5MMRklMb9kIwbB5a3/DbvaZrmgOQAinV7hv6wv7+/BhwSnW0QX8qz+CBfwHxJdXRX7dnbB7
AKhlZ2R8+XK10NKqY4Qu33ewC1CTeTtj3vLsxrzR477ae44ucbQg2SAVRyPHzJ9w0FNrfAxq0JLB
+fj+ZV6t+6fLQIolkhL//Ccs7tm676AgRp0sh36Yj5tKLw5VRdKJ4dyzc50CFt66FiTcNVCXLRyb
k5d3zTEw/JCXOfTtYbiIle4C1Tc2xLgThvO2KQnq0oaLCitVPc72STF/6GZ9N0fabr27zjhvZck8
8fVfVTi+/qqAxTsdYAG09uVHUvANzatlQpwcSzRE+S4eI5zs+otofbD4wkb5dELre+qS69p6dsd1
NZqh4zCvKuToczlzWSi3U9l7ZZ96EgYaxuScOBy8tVyff8t1rT27ZGeTDNI2fMsarWCKpDvWs937
6+jVcOvpPA6/Y/WTsXGvPtLEpNYMwyXqeLhhdb3I5QP2uTuJazHovjQL/XIw+wvREb7SVddI/k5d
f22AXtRqniST5nVUSS3CMv7ld2x1o1ezrCW+Y3io9fZq6Qp/FvkuK52DHSb7OUr2qeHcjk6+awr7
LhbdiRLySla93gIErRjNAIysMqiXH8EJZzvShiL05wIi15J+VdviUDPkhgF1V9aLXyWRK+MDqUX4
xyoqCSuEN9lx7vdKGJS4NkRI5CDKnrMUDrnTX2QOAhY52w31SH5Rdf3+M1vft1e3jCMEAQVPk/Kj
R9a0dWmSXskjm83LTlBtpSjQVXi6o/ORbJ0L0JDLUhbf3r/sWzsbEndsI+GnwFA8OrwXocULN5as
xnL8RtrUdV0NQWvGt+9f5okZe/z1wHzhUeC8SVk4WhFaZJPg3YHaZOilsvq61AkfKRYtqLuKtBD0
9QOBjlG0kTPpsG4xSLoCZ5YO6uwcxjK/qctlyzjSlZLFn6zoxszGoED+1El4tmkz+9E8be002khV
vnPq5orMBx9TE/ySC5zhtL2MuzEXJ/Ny+/53Q1PzxrMDRgNHg10FCfTo2S2xbWdSZzl+qTifYqu4
VqfhAuXBpSlCP8cTHk5W5qoa6Y9Jdz6ZdeR22SMYQIAvyH7V2kpV8nWaMHKBaVLD9Rmnq4blN0m6
V89M+kODGQoJrSGu3FZLxh1JkjnM6ng0d8uS3s4t67IloCeTAivD4RPJv2rlu4kj44TsLRLRtiwM
17A5QnInZdJGQ5WdFfdsRYzfLIEva2PsWu5oxJ/HzvjBaJqrsHhorAk6vTgn4Oswq9IGRe/tPGL6
zDHQx8yxd7Mh9bKoODjWEITC8JyGuDU7CtYL6kV1zVt+6OfIsxC+ReRqdmb+tZm7i8Kyf4yahHp2
2jaJ6c1xul8mdS8RZBriiUJwyG7l4hly+6jqyT5Jy+shIb4LwPkKDOzSjrDDMuOtQbJ3JXJGwuFH
YpIepZo+u26nD+rIa6vb94WS3FpZd5U0ueHXS/ZpmEl2b8v8OnX0HSYbgRTFQR91V7YtQX1Lftik
wFKMtlWUBHk9IGpWPycpT9S079O1Lhh4/85O0Fme2YPwbQ3tMmtthAhhsG4klfkr5t6u++56r+u5
Rn0Q6M0DQCrBuyV/pBk/pkgnrhCKFGVvZ5n1LdmCh5Zo5YIcGWkcL/JE2rSldFj/rQo4NVrElZPF
eysOA9HlB4LC9sW4Bj0Z8xZJ9ifyKYIhiverj2aG7XMhLXehZjB9Y+FJyzkspssu6lEo54fambYl
iWokdO0wKrlZdx0pkbeRol3aebxVzdV7xNiRTunqPWlxJbgclJrSA+D6NhfShliC9T8XDyfKpkA2
kjsfAUnu4IgFU0dS1oC83B2V4pA28rbGd5HsDby/xLnAi0cOdSY98V7qxk2ZpXvTiIIRwx+tGgDG
Zr8Ou/N8ID1qxCCn48Za5nkS9bchMhK7aa9gjQWVPvsEx/pRU/j4g/g1YdZ4Z3cekqXvoiwIrpQx
VVPb817o+/VRxzm/h0SX2dK9NHTnoz4GSpPt5Ihk1Wb1jpc2ejRtoBXZrnBYx0N/3o3RLc3xPpsX
KKvh0xroTCqZHv2a8fVp1DDI48W31OijCTdPz6kuFFZT/WQrvUco/N5QxiDitrbro1nPTm3yVcBA
1AvELayTgexKEiTuCnU6sUO9tclDQgesINGKsc3R5ru0REra0O3wzW6vLEwOohLJnaGeKPvqWiyO
N/l1wA4vhgk9yR4va24a6nndYIXmj072K+Ytbs3IjfLqOjdmXyj6PpmLXb9OxeeqDxqpvMY+/sta
U2Uj/BwjvncFWBhWPp+JBzpgTEba7uy/v12/RpLoDJBpkTHDiJ6snqM2s9PSuCxC2/ElZTaAxeXc
nZ3l+2jou1TV9hP/lxxlT7z1twV3Kd2YthYDcDeqTsKlb/VJMF/XwQ1V49UkVDXyMddyBgzzGN8m
nf1JL5dvfTZvO9A50+LMq3UX5dg8JlbnNRabhS4F79+ON9fGs49wdDemoZAKwSjBN7Tpg9WQRou5
7mPKSP/967y1OJiY6jAcTRi+VMqXi2PIm0RSO20dpuRfa1m/NC0p4Fi36xbn6R0phzCwrBlsPPUa
Lf4yt1ckXW80diEnbM8ledi0jnOo2mRf9Ly2cX9qdL7W6aP1S/1mePIk8iFd7+VHNKMZ6nG7zk8q
7BjmIYiJyRPQ1VNCWs182ChtGPQS6aQRwBMJju779+iNM9nq9Ix9m7FyTY9H91JqaXEzyY5fKA+T
iAM7VL8n9EF5eer498a5h7EfNAVMh2jLjgmZUo2TUZYTCKCm54TZBGaq+inYYq1iFVTr7MgP7381
hDBv3VxefholdiAIMi9vbm6iSe8SLlnrNGIUjt5gWtSi5aDRbRUCoi2yMNe/XE+doEubXrNrNxyz
3boi8Dbz9AYIXRuDWR82xaLujDnfmWZ+IJZwT6LCueiiL8Bdm7qSt30xBM04BKlZ+BM/U0xDYNEF
tVir2mZxKBLpHsjs45TFQdqIK2VOcYVzDklG8YuNfddCE4kMbHCTvShg57fpTZGOrgW82ZgpWGf5
ME/WvZw3h5YPvf58N+FXCAje1dquo9rYFRnXdh/gx7+XpvjL2o31XK8U/YXRxEGdd+dDGV1Oaeop
fXelz2Ew0AXOi75X5GVrc8xe3xIMYKiH7ZXMjunk+m5tlsax9/os+hLpEsAmJ5Yu3UOT+zXY2U7j
rKz3023jLNd9Ocl4QQ8bs6ZFTMS5Qh+8dloWxbYbBqpbvgtjKYhl6dbOyARXoi3VDleS6buudhdL
NH1Y9++51feh+pA04e1S5zANpAuBEWkd4qqztiLhYB+0NCIT+9KMywelj7Yh8R1NFd7LghbctA/A
EN48QOPmOYRL54maVeAkNxHdZ0PXa1URXY1zmC3dzdt4P+Jaud7D4X+4+7IlOXHvzVeZy5kLdYhV
4vJPZpJZq2txebshvLIIEAIJAW80zzEvNh9ue7oKu7rCRExMzC+i+8Z2KkmhcySd8y1avaJ1dheh
7O+40XH5XDHjYIgdlY7BCfI+VyTC/5bcWwVfWsyfLM1FzV93w4SbXrADiiLRtIAruz5zBZowqbgV
gC4CNHY3s+jQaZyfqmq/KKwuBxm/jN5wHyXQMPWuejLuI8B6U9xH0ki/Ys10PRTDhS+w4Zd4p1hr
GbzQqKgvg3C8DupXMyvvyg6H7v4D8P874JZvlpoRT3GsCuzRab1zWw9n7ZSfe9iFNAyC4Ul9O0/F
LpP2osHlVAbitsGFtYxgq006TBs+nEON+3xu8/ulFrKskXCcjoub52CRnrAGly22jvqziQnANOej
T2usV3uIfH0WIrvqFOuT+7HbwQc7D3bLu+mIgbJkuGM5uWcSE0Rw7YQBMkxATk6Hk5x9jZB++PeM
8JvWAuACqCcuhhCQ+lr3jcEoLw1+O1qTGblf7gOuby5mnCqXZdCU/qkQ2T0DSafwp2Of4hjoRS9c
S39JuEAsoGgJQDN8JBdx4Kc5SVJFO+qN6G5A23FoNExnoVkUVKep1rt//7m46a4T4FKMAcTfpVBg
WGAXT7/MaSIC79mM7/2gPCczTGPzScOgo8/vGJ333oxjPIQSbyEVclDIw6Vy3qh8/AAznLt2UtAz
8dzztCWXAySVcJGJyWg/hX6x4yM8b32JKydygwNcHrxVcFKHwuElTKrPB9hdxJovx5xlcnFJQx/p
aIrg5Ey4FKBPy117tCHM51HsmqHuB3228Ri209FaCBBDr/+UpuYC/JZzybwrKbzzwEP9iBV3uH/c
9QgdALevIwDKOmC/4xy+vRArxeF/8q9klTX7AsTwvmYzUH/Z25LPeRyGM5yZpmurlxtohRzluXqM
xwZZcK4v/S68sjp/13jFLRHyRnd1E/MxPXQQLofobLmDzSFyLNYq+iCTm951TnpPRRg3lhyQh7//
eg3Ll6oh9wSbLYQy8zvjZqDq0urk+/oT6fKv0xh6seDeKWzaGx6aswHhS1CK6DNyJ0qBptGQ3ssw
2Dke3kCmyGUtsrfaw40QN8dmaOAhpYYDMsF5VsCCuSjPU8hn6gCXOhDoznNc1twGd2A5JIBFjLs+
y+6Upgkysiew12l+SdzoXuA7UTK7dVKd0Lm6VNQ7B6f0iuM+XZHosMRFDxqR1/iQ75r2WGbnEy77
cHI9QQ/kZIIh0W1+3sKAUnTZ3ZJmYX/1AC9s6GeZ3dChseS3ZP998Kg8oSskYog27RhYOYGqTtrF
pjh3p7DHXxgQqBXX924LHH4KdUiU97+wUGd7A2ttJ0fvWefKOwEMwOFtLdCg+QYKfwsRM7xcP83P
KyJOoh+vPT7tAx1AXKD5KAS/LzoDad4FGiJOTMvL5eJdIinPuEi1VH/Ku4pDCgtmAYLM0zk667da
szfQr7rrXX6nkJwPkamRsIBEzfr0Ybli5/CH3o2s2JHOJLAU2rsjeuahOLRpdggr7JQSfBILfFyL
u7UkB1CrzijuyXDu+RAWuMbjvF05EeC6yJkxndML6XjnKPmfVyx8DUcltPXn8VpAdjiWDKbTpYKG
DUTL3kfNkCce9F4NWiQXy07fNdkLZ+ffZI6F84E2C86EwH6tavUa5a166mHoBMwoTkeYTGy8YAdc
9JBgEKhO/Huq+vXrANBEiXohrAF5v4YR0SKEJJtucEGqzMVyPslxa+ZN83FZ6e1oX/i632wE0KsB
EA2MxBAVUEDRnlTEJ4DbgC6zbC+R9CtcsLsCOkZipkfUbGClLj7QKb+3XFwWeQ0xAbMbox92G/8X
uoCvZY3/1gadT1wPn20nLo/z+ZFN6I/HW8CB/69sPCEU9Gh1/AJTvP/46eMTOP7yz3/2Bb2/FgoN
CsfQ+fqBPPzZF8RfLWBENLG+65I97gui+QcPYzQTwZf3YMeEi8CjvuACJ6WAfS2cSRgt/0Ff8Bdj
EFDqQSnFD1zw0FC5XC5Bjzot8PwI2ZxyFyYTUC2hqj3zaoidol0Z9/Y1qrA9muv2c585Z6DF1Xsv
ravYj+QltI+bQ66gXtEM7hXAb7ijeP5VoN9/n8o/WnT/38FaF9LF803l+4XZcTC9/qgL0z9dOfjg
z5Xj/oV2BSowAMzDhxdic/90lD3YJYHehv4wGO4L1PWfjjKD6miwpIpwWSVQFX68ciAejRI8EK3B
34vqD1bOL4TkJd/gUAr8ARDq+M7VudDJ0aPMrevsF2JTilopfG0g1WzK91XqP0CkPNo1kRl2fQDo
Iq6kXfEW4Ihlpw7v3WBRUQbgs0TFHAd//51jeZmkM/uUwUf72FX9jWNprI0kew0B+50HAfF9+/Nw
+x+9uiDu8K+r6ztxKP4IMOT/+p/V13p6vMC+f/afBbaYcQOjhcX1mCbk/oX9DBcO8O2DxR0CN4Kf
eAX2F64hgAnCTgUVuccSaGwRTISlAg5VLgoY9I/sPn6hWGNxLYLWAAth7cMkbnUPSHXWjVyA6OjO
AZDA5QSvKU2K/VA+eKo50sw9Ks2+RlCTCgtkJFRNQB/vxnMZSBMXJrhL9zaj9MaWLts3kXfWQC0t
Lo1+o+liRimzV4GGA6Ljnru4ImLL/lZSKM33/ijQ5QnfQHXvQoUAbUWd/ppHBceZWAXHjrJzyK3/
ULj+j16H2NGw+byU564+YiV+feKK/eODP5chktliqsJA8ce9D+ywx3nOWcSTsRJRLgdK+NFKhL3M
onUOqBuwfsvH/slz+CuKpLm4BGPxYlv9gzT3C1UIGySEF4BR9oFaRc1+VZJTKZThhQy8fYDe9g7s
TvSYmgRYsbggetiVqXMQcvgAk14Rp7J5bZrJAuWd+TtRFdBtNFV/nAlDHhTiJabNb67LywECKjsg
3EDJcM2KtRUqoU0wePtWwBVH90NzCjp6AULBJ+DDyIFW6QdoLjlxXs03bduhl8BgyVvJN9NMpzOG
dmAVkH3X8gfH6Whs0bbHNf8KMNYKKLcKN06DokJT85sZVq57Zll1CMSggBH3ymSfwTJuF/GFTyOg
udKPqNz00HjmELck7TxBr4Ne4LZT7f/zDwXLtQTr91+OBd8T99+Ktv/tvyfdR1A//8fj5P1jhJ9x
g/MBTJmwBQOyjtwbIQL+OVkuwYSyEWASoMMs7LKfGZxDoAmq5BGOBmg+fYeI/jxZIm5wQOAwdEKL
HrY4/E8CB+eMp30CxA0YdgD2A62BbWR1sBSj6PWIU8x+mh33JFXt73JvpricF+MLLYFf2yZLjOKb
ANRarmLB6nLkBTBpGcvI25f9bE+wMak7MExdyAruPDnuMgvZjWbIyl0XQmq31SgqjVXCOzwJeg3+
UX8r4Bh70mKG+68PLiIt8r3fNZdM0CB59E5v/u6UPBZy8fHO1xMD0yUc3yH5D3T0uq3gcs36AS9v
30v2JhOzAD+GV5ec51cS0OixhdSHQkDCVYjsmTpReHwfyxFuxHXPaRwQb9i1Rjix8vgnUajXDFfB
XavJrmZqsasw3t7lpdqXEPoTKEQlIwq6xyxn57jSjpASRGUaliN8X167um92DZgeGYdns50xUFDL
InHc8pzT8qIDi88rii9jm7+OpsY9j6BFyHIK+0fgYblKz4NUBof//OBe0GXPR/Z/dRlI3EXz8XE0
Lx/5EcqB9xcYSRSnpr8tTh8d9Zn3FyRgF71psIdgF7CIwf4IZQJtNIT9okcL3hr0JhaK4Y9YJgFA
p8v9EKGMshPkjP5oF1zO8v80/fBFiz8YtElWxzBfGZnKNK/QkzdvUY39lJo3jybid+Hw+5HXnJsq
yKgGXqI6QA4yLhGIM4Ah24ZeZZ5inrSvRk8cpojdUI/cwPb5JWmMZyZkjWJvDdSaU5GKA4VQ9hV0
PnJ8y9S9UAd/bvQldTy6jKeAz8OlmIuDMyQU1bis+AHkfpab+9zIS7Z+NLIsKUAC3BGHGaLb53ND
zb4S00vY3OdGX/780ehu2s22YbIChaZjO7hpA1UGlvG217k6gLEJ5AXkLVhg1yI8ZY3+aKngf+ec
P54XRNfjJ595X/iK0erg9SpOs/kSTNTTtudebUqY3rbFBV8c+qx3r/ugMZ+9sqDjxrWyCk2mLLg+
VVMdStDnLtDJc65STl6A/v7+hf5izBdo5ptuwrPn7meF6xI0CDYFJ6qWTyc8hYb6yEq3OlRlAzlf
jmISwf1ty5TjGPN08GLoRe+Dy3coWsDy3CE7Be1IX9rAMcivuZCvWT5gd8q2d7B3dtNUfZ67OjuD
+2t0tu3RVwEKDz0xyqHHzvxubndeu3FGVpGZgnQwFSWGtX0LqBHE7aD+6mwKHjg0PZ3uBkx20GCw
SsB3AWbAulAJHLc++SoyB+HoVhVddRhY1sfVWKQ7y43aON2r4ISdZjpnqJYfeFQdo54XOwClf2jX
/GFS4Wv29VzXs836uTowtLvQyQybeGJab3v0tXxG6BpTzxKjt+Vlb17L9nzTCvzuIfEoiUMdpMGJ
EeLZhTtc1SnU4rumfQFx/kw+Wesdh96c02gGyxtu7mdwPqg/5rhSvwCfeW7w1a6pQg5wrPVKwFhC
8aELaS/iqO+abXHPV5E517RQhR+WgO0Wi/giGB4OeQl9+Nyzr+KzkpOBEyAmxq0quU+DBviTEHjZ
ba90FaDwA6W6gSPHHtIDQFranTt82TbyKjqhlKrKvIC3Wm8WlLPxv3jpnwnZ/jx0oiuxSit6LkER
5gUakXQPveoPuQNM0bbnXu2aMKljavYUDJqgDhAXENSpWd3uNw2+VrzTA9NT1+HBBaBB4CaWUPER
t9vGXu2bAwce0w3w4CWGpV7z0Nf1zbahV7tmMy66jg2G7phmZ9pj57Qb2bboYavgFNWU+12PwWvQ
rINg3/kbn3oVlmPv912N/ewwVbAqd5G8Q4YK77YpWYVlD2G+iYY5lokCuwD2Av4BHgAP2wZfRWWV
krYRpoYkR1n51TF1oil4zyREKLad3ta0HgZ4ErjVVXnIgR/j5G3eeRvf5io0J0YM1E4xsiTTuc5a
BzWJ+fW2aVmFZhvkpRnYDKRDbT8RYi7ToFXbEuG6Wy8pM+OYe4D9e2N4V9LxAUq67h+R1v5PvloX
YdNGFYUXmeKQOflVQzQuEdT223blpeD++ILiZr5TTgpMAVpwSN82zXtciPJty3wprz8ePG0FblIa
UKpCi+bACVwnZd1t2/PXQPeGgI9aQLj50BbvoWl9yGGyvWmlhKvoJBTYpszzc0z4yOOuBRg5JI7c
+DpX4ak7mxFDsFbG7CP2ClT1AUfdOOHu0wmveOFYUy9vs3LlAezDN30W8U0Xzl8gInYoatcFeeLA
QFAqg6MrN+7I624cWBA40oIUdrClhvA2uCImFC8B/Ze39pt71aL9/3gRQrHJ1zkMvQ41R/myrKF7
l0XEblsr6zI0+suknIibLyK6qOtaFIFb1EOPm1bimjQSDIMZRo7RwZ+5roT9qmbIjmwbexWcZdql
sEarsQ59cOG8obsVc59uS4jBavf0M24HlYc5ZKGgggfzIr1zapVvC6E1NMDtMpPRCY/OYXI5tzdh
+27bnKxis6v5rGEglx+8AvJtsFwfbgfL+cbRV9EJTHFjhQKXoFQloNynan5Jxf25Nb7aN7spjSy8
ybHGiYQah/dpNCh/bJuT1b6JVs5UkWWHEBZe9znsknZmrF+QuHzmwdeoOjCVvEpK0CykiYBVnYc9
lILcbU++xh7lfRXWOQHGX+pLSBLUw7Y9cy3izVxpNETkgeGW02VbVVfzS+i/56ZjFZOw/Z5HHmk8
cRU7Wdxv2yrXotGNb02f9wCRY48/C6Ez4KX5ftPq8Jdf8uhWHynd8BzCPwdvDsGCvPKm4gVG0HNz
sYrFavKoHX1sChB8LO/Afn1oTCO2ZZC1khFkpDPgSPEKZeXfd/yqVem2IPdXoTgCCqM7H9uNP73O
zKHJNy66VRg6lU+6bqF0wsH88wT/h3n2NhaU1rI+OgozrWssu7FNzTEVk9qB8Z5tC8O15UedVaKn
47KoJekOs7vw6yEns2n9rbudXs1gwKAaDJ417UfGW5g0BTPpNz77KiCrKOyGMsLwRs0gFufjEUAM
b+OzrzbJFjojUOrDOTMQnXo7p9KEicdMMG6LoO96AI9iE/AkAfmMNj90VQnTkDEu+bTtLLjmb8qB
5RCARPzUtXPKq6mBnC/Ezra9U/dpTpEqHFhnl+Csj8yfXk1ju227WUA9j7PVVHpBAdFAZKuGQwhj
VkcwT8pk22OvIlTUouxDD1l20m47JSybpz5mpRk3LkZ3dZLtaD3hvoMv6Ig/X4jKfIE+un+36enX
Yu+mnSF/ZynylvM6YH3sjOG2LWKt4GnSyrX+khHdHD6QXtrvwqim29bKdxTpozXOlISg5YjBKytP
eXE1k2Lb2XtBTz9eKxV3NepgSFuC9zcVJ04S5hPbOCerbZMtoJW0MewwRHq4NJQ2lwqNiMO2d7na
OkMgEEWt5xAOSl227wa/OZus+oGj+NP2w9rfUDROia1Ih0k2tPUR8MX5DHjKaeO0r0KUsVaPji6Q
CVM77DxYHh/ysBw3zsw6RgmfJxt1YSKi3py6bHaSEZfxbQndWQUohV1C1DUqTLhp6+sogPpJNZV6
27N/h9o/WuqtdVoFKYww0UYAueMDJDoBsrQte615z1E2EDo7JbQbBaCusH4IzzqPi5tNK/I7CvLx
s6clKEKQKEvSsUCsUp5dFFm48fzirEJVTrk72kmGSR2Fza3ylXcGlUqxLcV8lwd/9OwUJ0U1zu0y
76O5DYgaT1XOxo0zs4rVAm1PFvhNmFjDwx1YWPxd7RuzbcP7Tvt59OxdPeejMFWYNJNbnojIvZtB
aX277a2uY7WGebqrsWakcBchYVFfWTcg244va3AQaYinYE2Dt1oaDksb2LJdUeiMbnv4NUKI9ins
GgiGh4y/TBThzr7m2TaQEOj9T3cP5kwgoBZYNFblt4pAt6eF7/a2+9waJcSLfnZpgbeK0iRkc4Tj
xMId+LZ5X0Cljzc+kD7qqMmQxQJ/VK8D2bjfclmwbdEEHP+T0U1v0roZkYGjqHKhXQTKNouKaluO
XJOJiRZD12o8u5dDw6quJNk5VZFt27XXWO2xnHJbBFmYzBqwbMCdwpjAmWpbBobJ+5OZKWsNxGWb
BklNdZ6AtIKjRxUG2+6PdBWrPtBYZedj19alcBMgRPWh9+uty321r45Qokk72OxBkB1E8XEGvZdB
+u3TljwDuPzTmRk4tOICCSHXGvzWWFRBtRsdT256q+hFPh09FEr1JdxGkyAY3BMOkHw3u5PY9FYh
0vl09MiFHVk+0BDCAMRcj5qS2GQBuds2M6tYhc+IA1kj7HxSu8ErKOR8cseZbKptQ7Po6aOrzIma
vmLBstzh7mGhnBH4stp00ANT6OnogUFuV2bAITXwb1yAjK+C0IabVjs4u08HJ0Nkw2DowyRfrBqr
tlgczHu58dHXkeoouAKBV5lYp8kuKcznT3SWICNve6mrUJ36nGs1YLnzEKTtIVV+LH1Hbxx9FaoD
fHCMdkmQQOGv+Br50j9K1GDVtuHX8KGMCqhP+ahkoETqHNQQTGfWGdoXNu2VuubPZigYAE9fbKNt
5FYCU98bGx0cKTjscag5sdQ3QI4HXlwFPZQ3THcRObV77ETpvhY44m/LdOCjPX0Ai+tCC3nDEGRC
U76TE+u/Vf6LFsTL4v+1WQWpiqejG9/mtamdIDFNL86hDZIBetnyFzLd8oy/G30V0JWqPBgrBwGE
D0hzpqkZF/XTuimgO6+qvRimDr7tNtt0+ITj8NMfUwXC4JaFxJpDLP/g925xAGbV3XTZgsTq09EH
MAPg9DQFCYyC+h0Nen9n/WBbXRHMw6ejgxGTh/2Myxbps/okiy6N56CdX1jGz73mVYTnC6yeFRVL
pmCCdIZD+AlLfVs3CM6KT5/d0aktshLHFKrrFtyKHpoIWTO93pSdfkEhBSIdYOMRJBpMzYNLbATF
yoJtOnwycISeHIIGMMQl2k1hUuoBioKQ4+q+tpl0t2GoMMtPxx9Z2Nlgwvj9NEFnhs+MHdPBh/XV
ttlZBfAIh48GV11cdLNWv+W0Ly7nSg6nfx/9mQBeSLWPj+bAIQ5FuKzKHrolYJkix+6iSEavaq/w
9qmAboZBvy7bFmKL7MDjrxtQpge9VbDEc+EPs/gKXUvrlJtuvmAJPx0dyISZNymqVFmlVOyWsDJF
OeNFaxyM8ptctwYphaMNR9ri3DWhd/4AUlgHsbjZv//3F/FMALNVAAdYMBNsOvAiqB0u0FrTydzp
bQArdFifzgyoeJ0YswC1GIA5nF3TyV7tkIO8dNvxaI1XctB5rjKknkTV7vzG8NT/1kV8W0mDrQFL
PhA/7eBidACgIyixtu/gTvSShOQzM78GLInGs8MQMAw+jOP90PjOK7/PqhcC7LnRV+Fbu9IVjHC8
V9fRN5D7dXYMt8hk06pZQ5ZAaic5aXqWRNrK9CzljrzXiIKX9CSfe/rlzx9VewiYLC116ygJOhPF
Kcg+CZkatnHRrOK1VL7hfisjaAWX3nVd1fQy6gV7t21uVhuuLwLe5DmPEt6DPEQMix6yrrXbjiJr
eZuegv7lGC9KmK/KRfENltvtOGzLZGv8UpPK2XASRjgTgpgMoav6c5558uummVkDmCZAwqPBuJj3
kExvAIwCgbQcsvpu2/CrHRc+SCIq2BQlRLgKnuRzFYpdlEbTpmIVRCefLspO5PXYZ22ayK7sYtrU
4Q0DlGlTIx9816ej1146lkPXpMnkdO6+CPshjvz2h/fhH7Y6IAn6dHRJwzLsmUxRL1m0plF4j63n
DfttM78KV0giRhKyORFEyDSqAjUlp1ZXL+nrPZMMglW4ZgJ8UCBgUhTFm+6uLVl+bTTZRsmD5dzT
malhKM4zuAskeYtjPZyLvGvdGPjpbpua1f5a5GlU83xIEyUpPRCPlB/rptafto2+2l87r58y4zbw
J7UA7YWwiU2CAf3DTaOvMU1sjGRa+nA/zaPaeQi9xZzb5v2XbaOvwnVuBbjfGkp0aT2NB4O629Fq
4mzL8WtoU92QruyjKk2yvqqg5DaJG+YJ7/O2Z18F6zRKMS5NsgSCy+5V7hD1Oq/nardt9FWwzjSv
dWgmkgzQ+HsH9TlxnkLUcVsxbA108lnZusIgjTXz7Ca2La+LtN5YUFr7JKe1deCxbtOEBaSFjO2Y
Qv4RCubbJmYVq+kAYUUiBiiqD0F70HCVO9rF42rb6KtQdVMP9cw5IIluqmw+U5Afv/fSsPU2Pv0q
WLNae5AMgUWBw4SnsNj1yGCVJezGitUa/VTCRtxRqBwsdfdwD52s9K3nF8W2iFqjn0QA8d8+R64x
U6cu8mkqzyBs/9KF8Jkkv4Y/Obkf5aQN0mTAJn7ugi31hnP7IkZ4CczfXKK+yyg9OlC2LW6Zk7Qk
4bkJsl1qRnoEx8kkQuUCQo0S4m7botdbRS8waDA49EeSTD2zscw8F/QS2W8cfbXVFjKkaAPNyMne
YkPiZ34MVeJq2+lyjYYqAIaKSJ3BtsAG1j+HGU/4IFHU6bbdG7xVAOeRnPTIqTpq+OIkEEOxp7Lt
N6aHNShKE9dHJU32RykyOO9Mg2jiWRbzt035wVvFr28CuJmD2nxk0dhBbC2A92suym3ZYY2JKvOJ
hIVbk6NvcHjNZWWPsMvYxutha1BUmkckJV6QHoMJEqOoUZDwqz902bZi1xoZRYHtz3uhs5NwCYVw
TIMOdyg6ODdvmvo1OGrolZQp5N1PrPVpPLiDudStyLatyjVAaobBUAH1rO7UG3j+wkorg6NTmNfb
iLHwLHp6xCwj5UhMuDqNMErdeZE0u1x7ZuPceE9HVzCooKmAKk8Lv5QjoADtrfD0xmvJGiMlhUES
LkZyKlT7drJB87Vitn+/7bWudtyOD6Wti7o9Gzy/+hBAY/NLq5uX0JfP5Pw13KVj0DfJytGeRYwo
mwxdpMdTnzr2m6TaEXsBIscLJ+Xw+0XqNxvMd+WlRxuMSdMunFzTnnUERsEXAYpqqXNk2vOCBk5H
OYweQNnpS6h8ccn8K8iQEX6Ea8SUfrWLJfYEcemyK/KYwkzawDiDzERfEZ9BFnpHxOSxhIUkLz8p
GNPUMXPpOHnwlahD9zyXRrRYWXMaQQu6GDzxiYxeK9149kPrvGfLR0YcVgs130HjvavOmzQq6iuW
w4zkPMh4m703jVGmiFvZj909VcpU7U5MWvslXMaDNPtEXOvAWlRQV5ZfoI6v7QztXDNmkLLPrRpi
34eX0q6VU5e+ko5fjpe1Huewg4HUwPXe8WuR3rUD1BCuJJ05VJdK4EvLO6ag0jTEdszoyGDxPAXd
m6rr4G4DfkLTnkUcOtFxpod6kPuBVlWN35+bWZ3NnR+BYEBJrt65beU111w6kSp2tvNDfQlMhqtq
uBuMnH+BsbKjrtFZU/RdravBpfvBqQvc9OQ4ctbtGjeH/3vswVRvgnY3xlRq3yvuO5/misJHNLZc
lUW7m7wxpXUMfLPLZJxzUAe6WE0lfOOz1KbyupwaHdx2WdBjBB4Q4gbo5rlRMEE/Crveq7KHQ9F1
5M6wS4hwD2rxg1JfTonuHV5dzJwX1S0UP1sIO+IsAeuoPJiC/qo3HnpfENRDhx/mVAHciHc6YmGm
4C04Z+0JWqMBeV97euqbuAACkeXxMAKnIlHNGeHnDu321vYG5mKl19kdSHaT511MMItGgZBCw32O
07FhQXmEFlAFUVs19yRAz6jhaVhAuBxFiY8DXIrtgylcnj+oNFBDBwo6hFWKHXTHRrDyCXzw8rMQ
Qtnhh6J3q/KbpozMZQLQ+ezC+S4k+NguhAHBeCpH/CrnONVpX5G4BA3fobHTMHzvoYkKGBWAjiYN
/0b7LPcgJ1iqFGxDxU1D3pFZG3ibWTq5+j26FE6LdUhZBZ8OP9Bql5dtVB+81qqxuWgmsUQYU5Ab
P4C5LKNxnzdyiMYLv5Ce0yUlZaFuDiRCgqY7KITBeGjPeFHbry6KG+ZOU4Cj3ys1t/QrzGPcKnHT
1ktjbUsVZx3p35oSZ8uB+PKMS5wTQgGLtrgLhjHf44CCOIdLAKKhU6zQn50eU/lFlb0L6trc1M50
3qCyxC5Bqu7dO64UA3cYV9nqtg7hEGUdQW+gPFr5X5Rp+/MOqIxLzzXwuVesTODWXcZO4eAAURRp
ee8Lx2ZfsjCEdlvGopzNcG0fc5VejZXU4tJqMfnw/hj9NIL9h8mxCMWVP+cRXMeaqasRPaHMZPem
Rzbx5QFWyAySbwBVWnleldk0QD4N5tlQUfOrKbRvQ0L7+Svx0qx76AfWRvAGzlGbp7HxfD3f5k6K
k8K+wqblQCXSMlFCIl0BWKbgrcWzok0GX9Sde2J0gI7REWRHGN/FNeRw1DcQz1rI8GeQCtEt4OlQ
DOGwu5i4C/CVKUv1HorCKYeSG86ZVQRXugF+9XEPfd0simfiK6piCsNh+g4291N017mNDd97E9HQ
8o8GgH7wbHaw/rdKd568LfKeq3ejrKVTxz4IhuY6paU7frTZUALCU060LY5VGgwd9ItUW5gKPpB5
XTiJzUI2DkihnSfcSzE4dHBgydcolN06nnrFCIMI0jvvRmMnemC+CP1vBmZApDrrZRbJKmEC/ZPE
oW7fXauhNI2EU/o4zPAqgRDZfQ7JAPoJr9XAJ4GPPChq+AJSG92MbeEHY9Lneqi+zOWoyAeo4GoH
S9RVjd/EMG4eXXMUqoVzM5Ru2jB7FcJYXu1dWGPTM1r4GtsLCwcO8yJl0y+TqIb8VrDKmlcyVYF7
xNRk/ucKxiYOKIaw0MwecAQxJZwAIGuZDXHe140948qf1QioPIf3PNzbyhZ5QvtD49odM5XJHvzI
kfpEO7e37/rK+g3ZqaDI4clY6VFpu2vtSIdbo5CWrvoyrxbBGIBVdg5axmKfVXPE67iX0rllua9N
3FRT4ZbxYtVdvSWpCWd5i1tHid5NF0Rh2V5MrJ3ZwTp9O16gf0oCGrsunHSOQII7/hSnKNvBOgBG
7FP9KahGv4C4Z5RbmLvmqvPbMjY5lGoEVAOy/FXJTIcMn6aj/xHKVVVT7+eh1I6NQevpWvhIwJxr
fNtzFvWvaiFK2RxzWuaCHxtn6Dg9OJlDigtXwpNzemX5INxmF/WTm81X3jzjXcXK0VVXoK460ZTu
pUtq2AQ0oWBNs1Ptcu2P9eyR9rbVvGdlnE7z5KrDbFF/bGLdBVnDX8H2PnufEhngBDF22h2/Ovjt
cxpDrLgcvvjWRkCPjb3TwOuCwD8DngzceruM0BRlChyoLL+jxgE+Nov6Ap7g6Ieh2PCtSOdhUkmL
flz0gHxJ3SIe/AKOW/B0NSY8dmE7wKW8aXJ3+jQhfXYXKaxz6Hmp2GxfN9XcD1c+nSSs7rUSReDh
KDIjB4i4RTjO+cNoeyyQndtr5nQ7CDLrQu6m0a3HN9gESvLBsAmGeXHpwof0mEHlMv9aRlXTve64
8SS8h6WXc2enqlBFlwFVHEYnxkgx9LAFaGVxmpqxgF9WNDgNdhFFkJzuLGEDUrPvK7+58YDrMmdp
NOrwdqYCng/Q0iiCudy5WmdNv+swJzCccDKPLVfoxtidyDMJxhJ8Zb3qPmokdn6Y8eSB/gDHlSH7
2sLorm+BOa6tmeIBGAfYQIgWCiYxsVXpvXWGaHFhUZ3E1SpOuZkJjOdzaBs5h35uWvG/qfuSJrl1
rblfRAdHgNh4QbLm7upRrZY2jG61BIIgAZAgwOHXO+tGXPvzDb944RfeeK2KVhWJ4ZzMPJnYbyvq
RyQbdenaXjLiR/IMyjthL2JDGMeENxFHA/BhMggFZA5GqMhMQeK6OecIA23fus1l6heNBRK7ilQl
Cw6Kjo0R+QWRqPZLEQvSie985fWIDL48QKkE/82sHk69bdpaFLjXmvjNIpYtlIXwYRPgAZJpwtKq
V0ERBCVQ9salgDcjzEeQwxhEGBmBN4lDwTWiYS/gTm3qU9M4iyco1yW6Q4mCuM2kw9G4N1t0s7dS
G6zL3ledSLlfhngeZZEi3b7+0W9M2yd8lQw5HLXrenuZQ23jRwQU5/CmJguJCtorp8uAySnqyhae
cPWzrtNlPEVL18X7LcX7QX3uNfs20WYZMU1p+foDbuujdMXaBEk/FfBz1+l9sGFPPIVra9qkMMjG
krrAIEDWCUxKdRPEwMOqeYvM0sUrxM2EcypSuUuY5fS3lXDtMoWBOTM+37egrY9Zj0vqOzK0KT0v
LYKq3nmE8+TXpvHAnuQ4Zf6h0X3ir0uA+uVcd4pikg+N/ZyfJ2XH6U9kNuV3Ycho5grvokYfa5+0
7l0aeGO8JEPaNc9+DhKnC40Z6PVNCiuHI4joZo6KPCRUv40hyOKvrc8jFe2S0S9kLmKwo/OrZEOM
+t/z2WSndWhnQY89bzvMtIomcH0R1cZlvyMn2wzXK0Jc32YcIng+wApFhmewBDXeAvbzMFyWre+2
j9CY9mlFE5jdURfcIj4nFz4u2mGeJRGjYN+EEK3vSzRUY3YfSCbljxiuR+2DBDwS78cW+/CD2wF7
spRZzTIMfCFfHeOZUfrb1zpgTyssAhb0WjOie44qhIHMCex7Pr3qLp6azxWRWPj5OOrl+kARD9xj
t3XrpO55sLauiHkzq/dkQdVZGIPoqVNruEFQW4hkk4N3QsrXLDMN0kG9XOP+2JkUKsQAtd2bY56Y
B1d7Lw+2nYJgQIipyoPXxgw8/i0hUnMH3HzDUqgoXqMC1yLFqoza2Fbh5NsQeXCuZm/KqC7FmZ1n
poqEy823RaWuO+Epb9gEdqMTJhccUgf9U2DnCai4k7Vqdz4bAln53E/0OeAWibij5yk9tkhO7DDv
sLAOETqb3DgSlHH6vC4IRstKrUancdvw2hYbaZExF4ZzQ57hL9d7WdaKdhNyXKLcpc9yCknvqzmF
t9g+3WiGcFbb53QXGuu5rTD3jFRUeDQ06g5VJ/VnmvOI7HrrkNHcJtib535TpIYqd2vRFVMRDYiA
k+HNa9JpIS+iT+HhXeAdyukUrpPLqxiNcXf1ELPZk2s20Mqk6XTPC4fvRo5UYcLousDFObnrQ/A0
VUaC1uzbBTNltECG9BZe0LRL/YuTPrfvjkIN+xB1Sbqi08PcE3ngxspxN9pp9Hdkjok5pfWAoPM4
cj48iXSMljuMpcJ8oiDtlLKfUguz7HOxefUqsX/h6NBu0XAYE3Q/D8Tb1KCoykFheqBYMevvO6ni
7eoJHrHqShcsIUIUs5WnAVLYSC0QhRvA0JnBWbYnzb/zRf8XaPs/57uyHrpf5ONwxEcPGC8C/zNA
VQSq/Od/BOz8c8IL+bXYUX5skN8XDhcoCsKrRLDTf8Zg/XPCK+4nR1EhbadMN7aYbTS8rpg3ePrP
vvsNTvovSA7NkHCrEj2fBiKic9x07fdbrfxvvvtfoOL/ASj654hXmyVS86CRJ93UGdJIU7LderZ0
rE8ZtF3wrYa9IEesdRxg2a/9lu1DWCb/FkzerKo1z64CC2kCiIuia1vK1LBxLYJ0XBNcQTlmGqvU
9Tk+YE3K60M8aGaKVpqYFl3XBBzphlTZM/ciarCsLYi61on133rg/KvF9Q9AchlkEni72pOHPVpw
7oRmQQZ37CjUFdMbQJQiq7c0q4AFBDmw0JShK4YOMAoQQ3fz2y9wgM92F2VTMO6XrrbjkfVJnN0R
XweyNApTcm6XTjJg0EoPY6fsFa04QX00TcblExxqrTXIdN7ojFkFUzeo5aFGH843ER2iUmgt0ePu
RBs4me26Rbe0isdmRTjZjMMgPkjCkZzs+RjNr722IEGKjvgewS11V3ehRG+Jbno9DMgFAYwybNw2
iKBeB13FM1yAdj0PFuvPab4wf+1zwp28ytnOSlR/rdP/d4kYEIf8z5io//7/VZoUtt6/9govdCe8
+PivTuE3XuBvp3D63245YEjEQIgPglhungF/m/6zm4k44lwQYZ2mSMYFC/W3Uzj+iWBQkcGbKc1u
sRj4i387hceIe4FnC4GB/t/5G/8XeRkxRMQ4Sf7XEYCA5gyBBIhFgxE/RiORnvu/nzRwFhrjOaHh
zrtx4bsabSpyM9t4dP4et1c8vwZ/tUjouYOkCBtNkGYGYHX9zODc/cmhRaI/p2hqEXTKgmAqE0JW
eCmSlINdMOsmkQWqA/U8adaIPWot6ZpiajHPewtlXBokxa8qehiQ583KbTHzVmRjkg13IUrc3JR9
Qhv0ZpHJ7ud2HhTKyTHTyc7LbFvScpuGwSL2dVjlW6eHQZ7SQY/9Ph3p/GfuzfSz5WNM9zkI9UKs
lOxgG9RWQJ6vC+wKXkfXK2wjTbEP9UMAg8yd7B3y1FfxhqZR/wowhFlZP+oK09OfMHZLLhtOFB7y
umwo7P+bCT3lpuRQGAHb3lvvfoAp5gWJS+YiZWZLyuW0jwg6i9WzS2az7iFBTjipGpqUNEmf7LqJ
So5mqMQ6I7cTUuTrJjECE6Y5qTRtniBqIEXejtfMLc1patbxxXlDdrnn+QntbVwi+nvaJxnSXfpo
qaKBPqATGE+DD85A+/9EwfqUZHIrM5z8+3ER3zrn3QHd37ana6ufoi7+ZG2bliOAvSqtzfDN9LA0
l3GvdihwPxH0+RMYboJcy1AfSLj9SkgTPISJM7sYeGiRjtuCDHrfFrEW/kUy975iEzwjnJMAbQoc
2AVef5MYB/sJN1J2xESn2QWWLOWE6reMeI/yKsdpubyKaGnCr3kb5FvsQ9EWw0wdeRmUWE8wPKiT
s/V+Sr5q3+UUC1IHQWmTPpvjayuSlO2NyKbpAMYrvDPxluY71vGhOTcupy/BMqkILeka+K4FJTDA
6K1KfJSv7j6f0gaaunViOTzfAEJk+R8T8mld7zh1lsWPyA4MZg4UaQojJCmPmVEVCk4/HIash3dC
yjf3zENQEJdch9GIK2aMXtCvxB90o3kJz8Hl6NpmeELCG4MlFm4WpHLREiYRG7pv5NmWREzkHcs2
KbfA5YVOSAbUPOynYwN3k/uxbs0fwNtTobjSwLCRKXCeFV+vDnWltTtt6i6wb1bUKwCuVtalRFFf
cj6La7Qkj5zqpBpI0pdTHnhRsFtdV8m6xSrOUXf6S4/zIj/HUbcawAiARrejBWBVQm4RXOaoC4+w
VkI+RY0g0jQI1h1rYlM0oh7snUVfASLToC+qrFowy1hoTEx+MoC+xy7zxpVzU09TkXJeH10d8GId
7Ldm1NnPYIbnVt77BjPKczDvV2eax1ST9UADtOssiNhe5yrcp8M4FfDVMWVe56SI+7RD0LuAITdQ
qHpSwymab2k57bAVssHECVOIIxbttp1vo5qpBIKbtPmDFbG4jLVRJwOJ7EXe4ljzcJz3ABbHd92v
wUVPc1LNCDa9z7e5/eBcqEIuWPZ83fAwEsC6aXb7yNaoAgmz3QFpWPnB2qjhhRypuOSjzw+hHvND
Drj11MUkLFuXbYUVht0hySS/apUmlWZteAxT0V7mZg4ueZqk30QGvzewDrawFg7b69aebLMMLyH2
SfHXfymndXhB1HZehOyvb8Xe+IgTq5g9E6TC68D/K6bx/a83qK0Jj3rZkiqPb38hIPPvcRkRRtQ3
H1IDAlzmNDhjAHU+8UYtr/mKR4Kzt36YoB4C4Gm7shmNOCk/TXubEvy+YZ73wDrYIXNyKwC5Jyd0
zj34tDV+GKhHUCnCVEsB41BY+pEfeb22H3/9/5qR5vtMSXeQFp8IB86ufz1DQP7La7j00ykfEVZ3
z7us+R5i631xm+X3KmmSr6WdwidMVbYflnaqsuPWfkiXjO8KsxCfS+/7qqdQJxa5X3H0Ycbgh4yC
5QQKiL1SDIC8jJsK3oQBsdZB9FO0mH9C463yuzmCcreP8/mPmFGvSgCnGILbWBmNipn8e5JlLKAn
U4NqkbdnTOL4Vk3qzp/hW2raBlBAGHFdAPiKGwBkxk3nNIzsWBiayVOAZuTViiw5L3SFFdJMHmod
vgB4fF6JOi4q2Sqdz7sG6dpxZ08Ig9rHbj26JPk0ea7LELlVVc6tOocUhFxj8oc5GbDQ8+gx59t3
L5guEzmADiVAr7Y+uoVbTSjNvcNiAja7F+M0FoxbuU9dhuBfnSeAMwHp5IHgOy5YWEA5ml5sAkVL
2CCxnniRlERRAFk848eRYInbmfRRuSJCkQ5RXC5u9IjYXd9gVSzw/PWrjOufbqx/ZbDVqyLkF0fj
PFxxlzBk2K7qiHC5HvX/jNVNcRQ7cD87v+XgJSdJvi06W6q42ez72oBxoZ4Gl1H44GA1VH0KDfCB
2OYEznXFwZ3mf5bQ7reVHkMQuj0ch3FliQ2pzoh8BryD5O0E4eIEOVxrJB9iGdB7k4EZy+eJl8iA
zi9rp8JSygmGTIQBb2m+1QqsbDDXazEP9oz++/swbQcDprEgnSeHKU82wOPyl0jFCsrixivpeATl
iGTyILVhxSw8t0cRoQGK1uPmgmHnMtrvQraA3SOsDNI533NQdunq42ptSXfHO2CwxdwvlVZzvlNd
g2Mwo8HZh9sCDs+dsF/bA8ZnyM5F5gQaFme1bko4yKiPdgW9Y5MpeUIkR3Lgs69LwKXssQcp+RxZ
MsMRpgsrlXf5ix5pfMBcW3KUfQ2mNujEUvHeisqGEYX1Ck0V3M4j9lTzBFlkSICsBJtjeIMAscfi
a8R1s333wLqo3+OshsIHQ9rhE2im8fu4pmSASEy4Uy4oq1CQ5m3BNa4RKBamM2X1F1Dr9VoDXblH
r9mVWqZRlRvTP4lw0OU2DPwU4ZLe1f1Yd7jyyFRhTDU5jBRjq3nqG7BiatiPYTu+9kbCY3oOtK4c
nC5+KqaCA8zAxmrJRltuiBM4ed8TJF0itlqAmwK6k8tTpmx0SUhLjzPOq6/FaTB8tA0e4DHtsUy5
vIvYuO1xLkZI1k5XYNjLvJSmCRj4lhSHDMYRkxUMFogPXIc03op2MmvFRTADwyYNuxMb5RU1yHYz
vTb3WuixaqUEEAYSqFBLOL6oWUhQ/KgYSY4BNCPp+tPHwVS0XSx4yUfKnxGzN1c089tOLTNohgzZ
TrNy7QHx6h0pGujmdg5C/gJzi1kRolKv6m1eH8HnsydT21sJDXqOyOA6Qy37C39YPrJ56nbTgPPf
h9P2zS/rgdTpVBBYeJ7A4yBBek3BJ6/rbx735Cs3NDwEhIL+4bISMkHIfQu4Lqvr+bDACh4XIugJ
aMnqCfUx7qS8rf+wvofMvaO0wJ38PsnZ3kej0E+pVKyclX5DlgSirptwOSuMPLwylIwVjTNxIqCN
ymRCATqtjuzaFX8op+oPbvTnLR7BTeAqKxDue/XMPddh2hRzDE9mXMsxLIpG3CY1a/on0LUC7MqC
U21Y6PeOTa8tSvsz5BJflLlfYUdQe2VBUilpUnDEES4zHm9kwnGpxr2P208yt6xyvP2g3Ybbb+t1
EbnhYcQeQwJ7mhYrxvKP2mAUD6WGRaI4iQsiww49OkIsAYbe90rFdzcVzEEtYHCWsGvewjSNwDux
Lr/wBOexhrUdSuW4ZDcFhWv0vF8UztERvV3BA2X2YLo+crCeRxRc6gNjjDgUWXdeDbyng0azY50K
8wRFxVy6qBsuUAwqvKYYUQMd82cXLhtIkfVlVTk5pgOMfUVC48LbuavqLr2qjHzknf3WqjTeh1Ru
YL0dAuQlQYT7UBNehJ3Ept/Mc0BRU8L45fZSfycip4UYiHuEW+uym+TwG0gPCt1h7OEEDRLKJl69
xA11T5ihnvSN44nPWxCbMhvyFovN1W9gtANTocDClBqqpWI1EN1IMaYHRiH1AcX+CwM9spTEqTJN
8Z7sGNcnj6vu2CXBq9TJKQkAu9TpHB6nRJAHLweomqLtEDQ9P0cs5VWnFcMp0rACo5TwggnGuOyc
3Q4zHiPUHFGidmjS+YlnKZYzKvBqElv4XIOw/j4juKHw9fK0KvcRbab7pmaE00+pebZB0r7yNI4P
Ph2TH+ir7B7q068BeZ1nIEw4C+nwAFbiYQv1tafqMOeotBSHGS94CXWSpF9PkYY9JRbup1zEXYjn
+r1GXiAAtQHvERQvgqjYWQKSK8baRuWUcWTUd0iS8ZjvP2RTHIcFAyVwN6eTep7TfIJHTzuUaw1J
gYxluPdsm46y2+pdqji7+JqjPAt+UtW4e8o83Mz7wP+u23x8A4rWV3kv2D4N5gzj3JrjsjT1WwLY
8NrBT/2wkay+n6MAV1idhxW0Tx3AN9Q8NR4mgbHz40wTVcHTL3sQupEGCg/IkyGcmBFKDQdvFSXZ
fZbEfdn0brq2OJxLUF9IHlv7ATjbithhgzhNEC1hUjbh9qVStlXt0vinBRa7h+XWh6JYIcWKEUo0
3oP7TJt0QfkWw8MiIrATZH2jyiWYPhsPGhfZpgLT4xAVEJG5OxBnHzNIqx/ZNoP6AQF2FtmQYv1j
jBHQx/s6d7wc2kUW4GzD7yqg42EeavraWRo+cT+ldy0zABeWOUBhzrYS8m84dSn55OE8DS0ZSfYq
7r7noiHHPDVZBVcjijnkwZ9mn9sib4YZxwYRw55giuERv07sMNpwTbebP6RL5uxla9MfI0m3YiGy
cYUzKXtUSm07wWL7qcE8lqrN8dD7qJZFFqIScU6B0gCLXCD5pjsC4AwvirQ3I1H0UKg22FOadP7F
5jFHz962cWV0sj43mkc79MLyqFUGBRNv3R1a1GmnKacn30S2cuMsXzXr9XOiVlwDKc7Z+wHUzrGH
luWS6ExeXZ37r3WROMf7ARIb2fGXHnmpRYcJ5t2i0+B9Ah1z1MzBf+IWa9MHcvgRDqk5U6fTn0KF
mJSi/byf0ESiZGIWhHsW7hvQJ0fE7bhqiLsB85SzAotmaHfXrVl7F8cAPmIPpLmr1wPUEttdCi1p
CK79wudmu6vneAYK7pZjIpcJVYLDbESOrcRabo+pivguC9K+MDX/pZfE7uq2/vQDFBvd2N+PaKss
bFEeRrqoJ0pW8qeGDB8sD4dSGJXcUzDW4kCF20QB2t78VCrr7vBIREWhYDnQNWZVGDb2iaLIfnRo
oo65rqHWBJhQOhRFUZENjlQBwSYophSSONj7xGAz601RLHQWVWFDsmprhlUUK5yxnzErtRy9UBSz
HtFUsqyfD0zRoGTjELwzU6dwe9iaSg91/wI6DgGcDTd4MM1wNihz9gDwUQO38Tyhn8liLK5kAb8p
B9gU92vsDzpp4eg61cNVtq6+LkzaEoUqhCFgB3/qFV8KDFxrgV8M5BiboX/eUC7DzDcKvpEJbUcz
LlPlMBt/ULfuP+Qu3ActbtFVhic2hNMR36s5sQUgETCE7j713Xjg6ST+dJvoPhT0aXuQcrBJ0r09
+KFff1iDQyXkbERmmYJEiMRDAlnoln/kmZa71ih33LIpPxKr9H4FHPPehW7dtRBjNsiknqIv5kL1
NuXGQt0pHHuOTB4+DFsb/lJsAk/o87GcJpr+doCJkK678kq3+VK4tVV75oC8xHWXARhZzBugpfrT
qVZf63aaSjVRDdYO2kAOG/NfAqx7wlN5nbkYjm6yKFgytuif67Kkz/ECD/90aZcfOdSUOBrS/NOL
rbmYIPRHiQu5L+HYR55tFrQv3tY4XPVgQCLcGmi1Bme9RBtUpA20kQaXi27QDRe8V2FSpDrK76XM
xQXiSfGZyLkbb9cJJyAH+/ZxGjdadWDwTUEscrW9Hek1IRBHXOaNCXNoSGKhmyC7IJ5klRpqE8gT
BC6TNvIXSI4HEJbIWMU+GNiDWlr6DBRN3kfQzn90MeRqUPn0ohjnbSx9k/vvPUKWqnrFvT4CS3tN
OakvjLgA9o9BvI8Zn89aQALrktv2DoLgtzMaqrNQPNqB+8e4p4gWr3vgYuBCEdky4MyT2z2Dv9vB
A0e8a6msnwK8NhSbK3uMlz4CcEnyWwC0uTd1WJ9xZvbXRkbJrs+G5QHbYyroyqcvhgLHaP6ZxOwT
kq2XFKDpXaDU9ymqX0Syoc7xoa+gdF0qimWSN/FX3ztXxgn7SVy76zpoVcak5xeAht3rFKUxqpu4
CiX9RmYjSjg70jJc+T6KpqSYU8TyRtgNu2SNqwwFKsKaG142XRwXyHLbg6lbD9C/4ug2MwrH1Zy9
5tPLGORYNlbe+4bHOO66be9bhfidKI7PQxJ7uNOsb1y5dz0wiFQzt7PK7zW6TKgoQn8fRUAG67o/
YoNvBXyZ6nszTXGFmA11oaGixyXqoBqOZ5RhGGCtOMSdZdxO7YkQMh3Xxa6HdYTxSMjkWY/1dI/2
p+W4s9NPT9u2wlz3gr0WPyV6mI8DlFqpT0QZi4QfzLilv2G+Or4QaYPdJiGSnhM0SNvatWUCYdBx
bpAoEsCCDSLeLN6hZ4IlLnXyflYMmCoE1nMxZFBn5m377mCoWEGaFz620EDciyG4KQY3l+5yN7IH
QgHdMuFfe9FFVWRpDRpw7gv4O0KulSXdfiB18+QnoALhTIMKotn7jaNStx1gWedGfmKW6HsFjGhP
xxn9UYLmedR49nmYIc04Cs4wFsEvw3J4XdT6zBRKYOGRNI56EtXcAAL81jHFrPG7IQuRzpkt59rF
S2WpMte51Sfo3r8by++9Cb6MB88aIAFuF65UXENuIQaCvvEWbVXysKZHyLNJFfIcVV2Wf+bEjuhC
1Dugm6GEjRpWF+TTpxVChNLUt3q8j/d6Aa67uX4XwNz5yZsEC2CG5khBjGzRJpQInhvKLvBBIVmi
82KZ84cGm7tMYyN2vpX9KYd6eJosjB/0O4SlWbHCnkevQ17KVHy3rdA7tAV1QUD77KHNtPtMkgGs
xYYQMTHep61+XbIW99sIrFUl5E4xORbJCCYAxgbzbkjostv6RSBR0+xJlwK1a4wtdA2ZYjzK5JUG
9odjgN9ixHJDPEgX3JhQW2CapGzXfMbcVG4vaT5/sysTAK10uO9N+N7mCcfRIv2ROPaqCUqpYUqW
+7iBTgleduOBJSY5m8w9U2LAeiydv2JMkyfo7kFjM72IfabWPYv9T9+wl6wG1AF98gEnvavkFNc4
e01+cosMX1EWtgfBfm2Q5AOXUwCWQ/aK+vA7F8sDGggNsbRuXoRTXyt4mquMaLh3cHu7T4Poi9YQ
uDBThWIrIlimHNiwqeOcuOac5MsBN+Yt1B5LgkZiPqy38h5qxH2Xmi8/9adGx9/qoU4rLcPnDbrr
c8v79m7s0bGyqK1ipj4IJseLsUc/EwkPygpKwZOE83ex1rg+ApWru61tz+h++HmmoTnEQfSri8wr
l+LDC8gXuAmio5zb7tizDgwRCtELn3h2SFCmQWQuxwb98ny0GJXYrWRjD2sSfyW9714w57GcdDCs
JVxQzFOSY8IDzha64o1rSjTl4xOHveBBKfcDA0K9uJv5XInmFUf6fOr62RRJ59ZDjHlCCP41/2kW
E1VOKyzx0LYl6q4TZPMtfk0AU57MHxLVn7p5+9G76M5yt9+SZSmGxZ07CdGxwwIUWQ1BdNf+WHX6
hOd9WpJ0l2H8IsG6K5J1CHdAUw9WipfF1tXSgtIbnKofRYMPeddfxsGuVWDNMxi052QZ9y5uTibL
K2QCQZk51LsI4ZzFBmX0Ja2nSrnm0bHoLeDY6mY5SQnx5Da4L9ktsqqD6NP24SnDbvBYGofZtfcm
zE9BnL9EJOlKn/Zn2EacM+Qs0zQpNibjx6XVUQHezMHjYc4rEobnTiNUinUDeWtG9Z61yF6HW+SP
YQkeM9mUaWRf0qFZS7tFpxkMY4MucAf+1ryHW3tt6qUI+qnCFVUtnfkWNhjlQRW7VyS5JpGBmAIy
55Nj9XrltT7qCTGhSOBLd6LvazCu4LDiQFQzXz63FMl2wZjLsw8wGzBN9Tt81BMEqqOCIp2rMNcx
F8Zxu+vW5UffhPNu2er7GO1I5uFyMA41zgbso45RMLNwdeIgBvb5QM88b9hlsJFA55Yo+h1AV4YZ
2VYUqp7mh5yGF+QTANhFC7nryST2gBDMO8Qt0+NC0/YctELcswDRr52jLVBSeC93CTkAPxGnxgaw
64s7SP5BGJo3WKTMn+mAgh25lx1y5JnqPgTJ0IWjroaWC3QAtP+70I5mt6CUg+nVFyE+LXvBGxAt
MHBZ2AYpO7HgavvQgqcDpNT4lO4SvBlCWYsZlQS3N0qTtI4qasdd5oAQc6AUwtMXAYn60WMSAL5x
7lcqJRAFkE/AIgrnxAlvsEQ1qAGWO1UNsx5xaGTZOZ7756gnHlQFZn3d+pbW6jxQORUuDB+J2+Qu
pqYr+3p46xr3OPv4GyhOWRADXj8gaVsNER9PahvXCjOCv0Y+RGi4Q0jcW6JfnfYU6t/2edrIKa9Z
sndDUpeQ/q6FS7en2Gxm149eQy6IYchu7cCzRz/g6myhdjFtmQF0t2konzK8UUrhIAsRJwpXTg8r
CM8iB/CaNMyWfVfLasnrK2YCnqkCGGEpZgMwjlDg9jn6pgsh14Grist+2jz66fzSlSO4wp034jb7
Mr1x7X6xcKqGmoEiIdnOp1xgHSePGH0we90hyLTrwl9w/O6PAcEwQErBu1HZUJQO8c7n21C5rruM
k6+4m8lJ0/ZHoEEySHj30mm6jsGcHNJmiPabHZ7zOkIrnT1PhI4PfKFLNdYLuRt16qp6Amzte9zK
OD6Tc65oSef/wdl57UiuXOn6VQa6Hgr0EQRmzkVaZnnX9oZoU5veez79+diSMJWsnMwpQYCgrd7o
yAiGWeY3fr6htxxcNV1o7kD85dC6CNtpi1Mk90hChZ2n68qXnzUnqu9AbVu3QRNe13AOtkAVXbC+
9xG6ZIQTPDQeCUYVxVuQR1s6kmDpY6OiskNnNtaj+14V4SqvVX0VCRwr+jCMdy2N+G1gEijE+Gxx
6sbwkEiK0aqti41CWgByqbuxsInpps7eQgZ7BLxE/VConxFCAnjmFyb/lQeHsNN/GAPliTy9Bdee
bkc9S25V30wIQJ1krZkkKmI0yG5SRWRUZ0nsIFb1EfVM43NnFEOSPuR+oRmvk1545cYr6cqDOUdB
7mDkrYivB5iBI8jpOjFu6bUC6desLq4ONQYF2k1ZVMgBUIIo6TBVvqJEO6t2emjXpVn9iIogof7e
1NOXgBLc8FhTIipWIUXGfs8f9tZtQ/6Zb6EZjcED77tX3VdKPv41xYOstrTQC+rwKYJlbppacGxC
L+tgAA20QPJ16pe5uomsStFuQHUQENqjCL6hUesjDmOZonjSaXYRTbPv4/BmsMK8feoqzyFwhWAT
bVqwR9lV5gdOu3NoY1OUt5zWXhdG2al7OPwVPeR4ymPl2qemOt71g8fkPFSkaZUaZt1sIhmRLcBJ
6rRwWFUNFkJfs7Kf1CsH0xxocNFgas2WuMeW9yGgCPZxnyKYAF1/3ECzCbuVlkrnAZSEvDOF9nMo
rQdZgcM2u85eJ3YW7pu47p+kAcWzjIoScqznAYALW/97GvXFgxIr8C+qrJn0ta7ylq7VTJMHABxP
Uyesl9SPv/qV2NlRQGFb89Z62nY7PzYeZJ9idIv8FcgaRJ7GynykIZ5f+Yos5JrbsJ0+m8CY5V9d
Venz+J19jUjvp74Ax92XwU7xvV+B2Wr7NBF7FJ/3RUcMXCU3oxVqGy9CRjaN8pAWRzDRXAmpJgp9
R1MC9lTHH2YRdg5aimZNVTrAeUQzfC4nWNLVkF97jU7yRth73adjtkqdQb9OrSDYiHmRMiszKGlX
+0ox8kMNIHrfG8XPTJF3AZhdcqTyqi+I8ciOoLin0Js4lhg8KT73qK0X1VoNOCE9TJVPXg0FUxl0
+zYxVXNDVXIEohB5B6WrzC/j0MKv6qcvRRP/zgk6Ns1Q7aN68lxR4EHuNw6ONJMFBrVwfuujjA5t
3t7lEBL2ede/BEM4XHdUvh7LUuKJ3gs4jKH6PWuyYA15jVfGUKgzV1MB0poELVsFXZTjL0RC60zT
zhzofw9BjfNFMGwzMGkkVSUNhnK8ohlnuMLhEXRGvdiaWj/uEz+xiRIEXMGITDmrh0dwzvbKtlJ/
besObm2a50MUFc4tpNonM5PFC7LG8SpqJ/sRrJ7j9qUvNjRNyl9enyBEFaL97pS4BflGrbl1B3ar
qmpyiYgObFDB6TGYPfwrA3EpwLkHTjv1VCmvQ0Ayv0saAhTtJ7xw+n66l/qorrMYIoBnKfqq9+Jv
sU3+WYc8bbkePcdRN6xT+HJb2qvP05Cmt07s0a51SqJB0TbOxkqj4XNuGinBDNinKxrZ7QiCgrVf
Qf+Aa4Pa1fQD2Jf+M3ESK39sHJJDnWq9tssSGAgPcsyjeteogXplRWnxc0LJGRxJx0RvzIRK6VpJ
zC9xqIV0DvPiE4g16xowYwt5lsZlO1VX03xlrZrag5Ipi4w2V3aTAANclyo1l8JBHayfgxutViaX
mCP6DMoX7ckh6FFQ8YYrLjACa+kl8boq2AfbzKv6YF21GlFXnfWFeqXpmGqvjKYd5G+SPjhMXWuh
dTh42U3lxJvcLPurwc/NJ8Wy6yvZpvpmCBT7wUmHcUevIbprxiB7CorsF3aG+i2HOFvHaaI8Yl/+
qGNkdaiw+Xmm3QGwP3m1qkhuEGcCywtPIJ9M87FowdNvQs1TNpPtRx7YnmBqrsHMfsdU7xMdxXYz
InzdlqpyiDxSZD0Mn4aYBp05UpviHXZlaSivWQl2IHfEuh7zfaRn+Xoop/7ADbGzLPBBkkOyTfG5
bNnksbnRLE/jZbbjW1+oz51Dz06FiUxHq1jpZn9dmI1+0A2lXnuqo6+7sN9NMmbt+74OH4RqdoTz
GX3GJhDwfVJ/Y9H4/6QXjbjz7VRgPgR5YJ1HlboW2PActCAeV3WgV5+mKP5sSFh+fVv+JgFqnoDW
gV7I++eAa3cCTzUMr7YwXygQhbuWPgod+Cc/VYO1VzmC+Lt/IQSN4ChyT8Cg73eoOn2ZnNShPJv0
V16t8mm0hl53b8M7c1Z91atAbMbBaaIb37IsiOS9+GRAPL1NeivZAVAI9wO46Ah8z+ik05ZkecXY
1LdkNFEHb+18m4KbbW5EAJF0p2vKz1aV9pY6kTzo8OfuZDuanDp2mKeBP+lh363BaamrOrJs16Dr
36/sZsRHc4q1uylvvsdW2d8iARDvk6get1BCzWuajPUdnBtz5sv8ztiPmwKmzXVZAUddpZn/agch
CKBy2zfDjoo+IgucNKd87qFv7XI/4GkvuxuhiI3mdIGbGgA1jGbSCMYhVeSGGrLV9Zr4xwFyYeOc
QaOhBtFDS/3KaTW3pdWmj02ygaeyht8rmYH27PjNHU7oN6kOnhXWV7crUh/gLPQkqMOmaLf+5BQ3
UVQpwHKiYGWBQNpgpkOX1O81dEW8fFWG0nNreKRuS+GN+QLoCp3xc6o1+TpB4C6OWKW4Dn3guhFS
A0P0pNTKZ2whRvpW4PkdC2mtph8nnnrrIYeTc51kFr0qOuHoedXXStxn8MELlxYcLHeNkDzPKVQa
0BYBNchvCQxUKijKL0Mbn6ei1SHl+jg1wHXp+0jZKZ015atxIj20JFQqis+HfhKvGkwXudbsrsFI
M2RzadN0yFisW3ygMjKQj8Pb/1fQ+hG0/b54zZ6b6vW1uf1R/NeMn/8f2PvxP9b/788/+6/55kfz
4+gftnApmvGxfa3Gp9e6TZp/Qbznf/P/+of/8frnb3kZi9f//tuvvM2a+W/zwzx7i1Y3z8Lb10GY
vC7/9X+C223776aG+PyMXUde6p+4dk11/m6aDugGw0aZSbP4+/+Fa9eAwzuSapuwAIHr/Kv/g2u3
7L/zLzv8oWppQJik9rd/TfrhH3B11ovVZLn++c//kbWE73SE6//+G4O8BbWDrJaqphoOb53h8D8W
oHZQTUakaMN0rSGQRM1F5nbyCMY48T7pGTT6T4Ef5T/fAP9PjMmPPxqTN0oT4PwtYYD5h3R2DKQ3
xyItqavIq2l3f++s93fAUP7Bsvhfp/Xn73gD1leXY8y/4Q0tyNMDTY3yRF7FXk9Pdi9SeOZTMId7
K6FXa89INzhUO+IZLf+1mnYEfdYaSYt1AyrTMK/i1KEi0174XRemvtSdKSnwdl7Cz0pX34P1S7O6
01fZBWUhbWbsnJm7vvimo/2v9a23j19vXx6izcO0/qauLhlTXZrMTJh4s8bO2JmFbfEd49XX7y/+
6sZbXRCvW9gt2MvPqC/ISeFg+anns15ide+vnr7c3D0/XprGH0Onc+sF9+TtPEhRaXqPzOPaWWmb
l2DDROjJXvgs89/yZhS2vC4N0MqcNI0j7Sz0yArfI3Z1RLNHT6jfRkMpDyW19ofzZ2uWq1uOYmum
bTpCkwZn+3guheLpwHzKZm9Mov02jGHzuQeptgJRdMn68FgMHj4Mckcq4ZZFVGjBz1l8/ilBcLTL
rdTtOnW4mVRoF86EwW9GqxKQGwQro7CHC1J3f8xD305wHnVeSltVQTrA/DmeYOLHmUkskbqNprVr
wOhyk4ThQPk0HKaNMng8vRBEV7WVOrfCoznbpmHu+lUh9ygvN9sQnZMD/f/0WgEURLfHMTZGW5a7
qI+tO2pEYFZEmmzDsvE3bQexN5XUhsysstcgEMSmLfpyE8elt28i0LdBU4pry6oKt9Z6ujaOX5JT
N/2PolCr4oObSOfLmsK2LNVSdYkIwfHs8yYVtMQcf2cA+ds5ycwJzvtud34TLbcqFAqbVabjZaiG
KZabaFSowMTqVO5GO9XXveV1u0ppL6kKLreqznvDXGDcmCYQruUzQLpEFj6m5q5pnOpzITPIh6XV
P7c22JTzEzoxFGh0Q4NDA1GEsvTxsumxlyI37Zm70RcZ9CEl/jRCS93KyWyfPj4Uj7pt8b7x4C+N
JGBByDw01Lms6FvbsrIiKC9ZsIN27Hx0MzgGX8kigOBzaZSkjmdFxjQVHoioHZJS1nZCKWrTJEqw
Oj+h5TE3DAh5BrHGvBUctsbxKNgBtHqOcJiLwgStoTrE2W9t92n8O/Foh2wnuAjPRSKU7MJbOYcB
b0+6CSzXcOYWvulA71vaQKl6oJaN2Xl73yehBaGWVF/xdunjXaaG4ZfGEtW3kPAKPoJWgwc6P+1F
YGRyvRF96WSrJlRAbpzjaaepjpmAWScuEk6lv56QBbHcoc5BhlLNUZ/0zvG1Dy61STxkcfII+ojv
qKIejynTAdRtptjgctA34dr1vxasNHU0AZVOTjk8A6R3zk90+X1Ni0Oha7ZtWmgdwsE8HjTKQfXC
xuH6aio0fjpL86MdXL8cl5jWNL0V4lDKN2qs2cfsPbjIGNmxHZMyiQmsZQ6A3767VupNqWHJ3E2z
0adQY+W3IPLDCy/G8uz/GcWBtsnjO4fhi/lptkZ9IqaJVjZ1inBYxeVdVDp5a/kxb6Z5QoJ9KpiV
qmqmXJovZklctlaObCE55Pj9j5ZeBjngwg2zvJ3nUXgBJGfSgv66PPbwIZo8sOzRVVExvLM8AF7U
x4cLodepURzedUmZ01IJJY4/jiId1RdpPboaBfFd04eVq5TZz/N778QgYDPg9jiGbVKDW9zLNcCH
1FGi3i1ybdpGfU51NwqD9q/zw7w7yxZjkGc4XJe8oHM29Xaj5XKgMqElvYumqn4v2tK70anp3xaj
nCg+DeOv8+PNf9/RzcV4AiF6dX5IeW4WG1uzksJvx3xw7cz0H21U9reaASgjStNyUzp9vGmKRt+C
77cPjRHmFz7d+x0vhKYSkv1hUnOyj6cbG1xngd4BE7Cw1PWKUKHuDkNgRbu6+3R+qie+oNAMXlYm
aqic5OOxSGjSJOu03vXhJySAVyi8Oah9GReuxlNzQqyQIQShD6Mdj0P/1Ygiwxld/G+yH6yoqF2Z
USTe5wyWH87Papl3mIRZrJ5tAwklJ2b3HA9Xg2oMhZEoLvI5htzBEinlg6r4+Wfg5sodGl9p/S1K
HfnSe1I+4ZRjyG1Jax15yjZxogt32B+f4qMdRZTNs8DMHR1O+zLu8wc7MqNeVV2fdegoqA6ds6eX
JxA0nAKz2pQNgpNbZNTiEkAdan27OLA7SKhodoo99fIGLAt8qGGVIuyYbAKQXZ81PxwfdOhz0eb8
+r07AHNSoBOT2BqvqFwKlgy2iNrUmEY3Epr4nXmKCphObxt69Lp13eu8MA66Dbet6MVWV8dLBrXv
3rQ/SYltGo7N10OX6fjziaYtLDMtR3ecWX565phrre/CvZGm1VcPpbMbEMrhhU1zalCpGjZxMyUV
0O/Hg9ZlVYi+ZIs61ozmIO3gMhtDAqc87EF+6+AdB9O3PnoymOvbYRcpwdROzYCnxOjOykvfY6dL
2rUf1znST1pWX5JJf3cO59E0YdiEZmxDa/EsFH08VJ1tjW7Whd1BRKIOV35dAmYMdPXSrj85GJG0
LVTiEuKd4xUNNCOYoJ7CAcwhX5ZTkLR7vTG8B2gdvYmFYOYmIxXdQsRfVHSu7s3B3vqZEa+NoAIR
P3ThrUZegaNE4jf6hcDp3avCUhBXaNKeLySqWce/TgmFkvQqLOSZNrEOsnp8oRau9OAsZwC/mlxK
LU5tMKIllfotQb8m5+V6U2/xBLwrtU9V10rshKZN5kAYqPNPhVn627ZCNBSv2ksu2CcHlYgbEdGo
5GmLmxAppk6xAn1yy6QHnpCBegA2pJfPelgFT4Gh0oWJID1c8mk+8e2pLlAp4fNTBlraLKIWR9bT
hKob9g60MvRfgLYmXid/I4dXfTl/X52YJOku8T51E111liYbyuDQdBNiRDNAVdhFTZKsrNBu7+gB
Zlt+RwsCqK3vzo/67u1EmQQJWVM3uSyAEs+/6s33tDssWozKnqCxU/lfVRqEsrXaR8Lf/jsD2dRM
KEBTiF7cTDIIDIMuJ9SSiO4wCU/sovTUXriITk3H5nViUgQYmrMYRYXQM9AQ0dxmqvJuY3l9pm54
W5F/Pj+dZYGT1xkFFqoG2PvMMd0yT8psbA+8GKikbtAA3hoaOpz0VgPQGLUXpugFpX34KXfCUaI0
gPDkioC/9tfoXQsYv32iipVawCZxQxlaHzMkIQuYfx0xs+COpM73Trzf8bIClXTNjRJZOBAdEDbZ
2WYAIf78Opw6Im8HWrxy5JKwcwwGsuCPzHrEpaKuiqFMnrSqBO91frT5sl2EIJSeVJWUQ9N40peR
XtmAI4xpnyKQLaC+QOZDRU0HcDGksJJqcR8ib7xB+Qkt0PNDnwgngPVbKihqB8mU5R00en0MKpq7
YMRT6sWSE6qjwESGJ94FsO7oN6o3vuIBgXAs9L67BMHX87/gxN426bASEWpzSL/0ahF63paOXcPB
TqMkR/6zrvursK2RpPjwQEIn7qR6RAbJ7Xd8J2QAj+MsbmDkw57cJEkBoH1s0o8/XWQolNy4YGkB
LT26aqPtG2cA9Q7mAkSmk/aDs+n6MP3FRRTEoFY98+v5iZ3YrGBPqH/zmpu2VBcBvB7naCgGiXBz
mtibyhc1LA0EZUkBL7lLntipfCHcc8R8qVtLu8PIKJxS8WrTNXsDwHSlJmW8jYch+Fr5KJGtfAsJ
D8BCPrc6GjKXgl/tzwCLo8IT7ejz7U6QpC4udvDRVgrM13Zx9ol/606ufIEl11Q7eGXlowIyz77T
1MrI9tIqGlDtrVNV6KTo1q/GNzAF0OPGjtjIWWdt7VDGnyM/QKqs5iLPD9CRR6jqSRVIKARG8znL
wqpdoyCuhxu/MyNY09nkPeegbb6gU5zeoXxZl1+NKa4MgI7acJ/aokcNpqYms+mowth7mGxesVNQ
sEXWQldAUwRx2eBIb1YmVLJuFGBIZar9rqquQW1bKfObQLfAWiS9Hn8uoQcj25o2AnWopM6frBbQ
7SqqFXVaFXUtum2uN+avzpE9yBzVw0uwzDSWpB8V52vrQERaW+YQV5vY6hS5G9ig/VrpoqFap7Hh
3dM56fKnyJCWtxEGHNwV8qC5tTMiMIkrk1xMW6Wl1L3tlJnDd60JlOY+CtvqtusBc6/gvVTfkX8V
/GKhKT9qFETkAVJ8j8o0Uv+fG8R2Xoomg59sgNp+MVCbex1Bu/1CDxNAm5Yo06MNNVhfx0OEMOTk
6c6I+S0JFnH+YBmPcGUrf9ONuvdYhaoyAhf37SevsIBr4tgOQi6bTaS6yCvuGtXrhMucuk9521re
vd36XOKWHanlNkGX664FOgFcbYj1YV0ZvVJtkShOv/cQrI29UcsEjWV0W7de2be/TbUbfbg1PtQU
1EsCDf0K1fqFcGfPfMoiy66DtFGztZiGMkBPIqZ1YJstws9eyw/a1akvy12YkRw+qhMC/qA2ShCN
djeAp5CJoYKBS6OxWze62uuIJnSwF/000F1Ag7m6H9jn3jrX09rY+GWPsPAADPZXDg/LWcWa1ot1
LKouvZJKkfwY0nb4RSQ3HUZEKaCqaDqKB5ZeVsauAj7y05dq/tM0mlTb5VWbgMjxVCXb5qPERcBX
bbDddVI9FrzmPOatys9gn6FxqjY94FjF6GF/qQisbGBEpubW56366z/RceiHOioNXrF6/qtHu3JW
/hiCzT5/353IDshYkLah72BZ77pj5EkS4SzNdMu0ab6nsY8eteMp3cYpU7TPKjCBl0Qql43MOfJw
sGygfCxQvXtnjmjlFTotmm+6KPiXYoduDQLRQZnGD5UWlNdTnxVPfum3f5kNPCXwvaH2CMjEzjfn
537itcTMgjhagmuQZCzHj1hqKF7Wq4XuNrZl31VU/jYpWpYXRjkRtNM1og3GdOfOzqJaPoxtY+RG
qrt6rXQg74gReP2litT2SuUVRZ/VSMTPQIx1/tf5CZ76uDYFXkATVEb1ZXHUbHOfcEHoLgQ7lLqz
0Br3taFOT1YhxX5AO+n8eO+naqsWzReia4cy0LJ/5cE4AxKOgsDkpU0MJlQBDuWUfYFMTzyB41dq
JP52waT4lxL+948p9Wz0DiV5J6oES0N6lRAXAuAwm9ci0r7NG2H89MNYBcSmztqg9AmydtuC80B4
OkDf+oJH1YlSHOU3QhWLZjb52bIRA1wR8Rg7Sg92iIISwjpw/ddZiJgbPFli7W2DvQTEAyWsDRds
W4ERI/oRwJhrtflkqjAHLxzt96EMoZNOKEx9lUbssgYSK2EJ3B6NhrJCN3nl1JVzPdaaddVVofxx
/su/32mMxYen0MBuE8tNXkA/zHI0Qw6ZNNptgDLElrZwexuYPXbLsgsuzO39ThNzM3GuNFK9ftd0
6yBEYGYzSVeGUbwHfiHBCk/prRGN2h5an7ZCvP6Sze2JBRWEhFAXmCNTXZxkQx2ATFiG4/JsJHdE
EYhYw27b+pBnLszv/dUkBLcyPQ3bpmojFvF15Qe2aOAmuLlV6DvFbOOrBrz77sNfjb9a11lBNj6C
occXoOZNJAxFC75IBZoHn1d5roO+24a92nNKteBCJeGdNilBNXgwDiMLZfDazNN+U0qI0KjrBzI3
6sN6nlD+klx/1DQMlNv70njMsaGyD/jH1PgrafAG9tAVgvu6r8RDiPmNgZbhQBMO6XXlxRtF7UPs
NdLkNtLNDGgoqmDtvi6s5jFC5ty7E9lofmu80fk0C+tbF5bv1H5waHBJaowknMsD1lp1DJIklkgg
GBVE5dw0s50khX4oJ6Oxtuc/1onRJIG6ZTuCZrNhGMdrF6LMEMEb8VzEvAcUYTSvDFD+19BcGn0L
1uC/MZyY97mlI14rFsMptXSKSYk9tyhbOcLRzFJlS526egFnnisfTlyFJAuiy0mFif7JYmOUqFop
Aq6H26QwmrF5sb+1dlo9nJ/TiVMFtkmn90k1lObTohLhVIyQJKPn5rYCal6JsTH4pOLhIC8MdOI1
YltoqirnLisV6ONvFQuzK22z8NxJhEitkRnoBLqQ3Kq6TS0kfex+C9UjuAlBwl4qQ5zaKHx3ml02
h4xCyPHgCX+EUrbuuarShC/UGhr9axwZ2SddARv8cn5JTw0G7gGAE+AHgKCLD+fj1tM7Q6e4SoVJ
d1dGTgTdtVQPneaEF87b/MOP81UQXHRrqAmY7MzldTUNaPKaSNC5foI2W9I1DUx4HdGYCvMXjseF
O/jEG0PXGjEG1J4pui7vYEQ6mwGLasU1AcXc62qJ7daEhl8dJzDYi045VHApL+yc9zUk5khvnmAC
bAV+S8cfr+mCZiBSULhTUltF0kMNkHottdratnaNpqGNbrCD/GHW/1AQxN/rdT2aF4KZUzMHZwFo
V+gCrMX80d9c03E22Cl4GsWlVJpqLlJvoM0630ISFBmhUd1Mju/XyLQiWnx+O506oSQFvO3UfXRz
Wb3jKAZdW6eKm5STfZ0iTLD2ydwvzO/UKETFdCnBHzLWfHzfzK9WismqZM6XjUc4Fj2dP2ThWqcW
FwY6tWOBjNANmVEk7yrAdueYuIcETEdQv4qcplijSPHb9KnyVj7WHudX79RhBDkCFgLwJu/rIkBp
nDBKCkM6IFVqFJ+R+NwOokEwK+r+jcNBmWzu9YJU4+AvhpIWLXW9TRD7jRsQY62M2kccxk1QKyls
nlVmFkwvKh3n45cA4SwgDAJaIU25uHCmnK3fTMyxRSrKpW8LhVib7E9odlL6QVVj++E1nWv3pgRf
yNOxHM9KKOPDZZRuollQhDy4T2MgDcqddX3h853YlijWcNOAYuM/M5L/7bYEPJAZqPk5bhFZ4V2i
Z8FVa3fR/vyETqTfc4pG/j1Dc4AALl52W+l6SB2N49bJhDFj2uiwzNErMFEB9NQKYjiyC+VhgInT
HVK/7mAAZ5h8UjdDiO3CrzmxZQHr0YgA7kILdZmi+kAj+pzuvOujfHAtcbPZQin3Xx3fugTUmxX4
l++Ho1PW5Yg4oGyW8bueFJWG+ZXjRk6NKCuFLRz9dMg0lWpDQvUgIieNh86r37auQI58VQCb+VIZ
k79HfVtewL+cCBKIrvjOGhAslPoXnzuhopRWwxyNIG1Fo1TmBdakVYecAeK7oeID7sX+FVX9Dge9
85vg1LLT9iHHmE8vD9zxVgM0XAtMOj2XXhOsud4eEIqTfHBxsJVhuOTacXo4hzcFwCKln0XgFRqQ
HDPDInZVnOIQ2IMhN5SJ+oe+GCGLn5/bH6eWRZxAW4J40gZNxVu6uN6j3qzNCA8yt4561PIcSjDl
Vey33heEElBxoDsd69sqryj6YsSClk5oyEI9IPDWfkV0OUdDoE0QwZQDWoxc1Fqa7tWmFVcjrZ9+
1eJa5124Zk68FHMqQRjFkZSEjscfBGabg0EfexNvEdjWw4AWj6EbK5yB4PYlqnNhkU6NJ1RBrA38
RKU6dTxe5oX+oE6B50KCrl4Rpgu/qXGcfwOih59hFnXoV53/LO+3O0AzoOASZgF36Z+v9ubRxdnJ
swK44y41VKpPEIrCFw9lVXVD1pM02xox2XgDDsh8nmoExS5M+P3lCvrkH9hKXmSGOJ5wAEa3bXwp
3NL3JTKhSXZoG3O4MMr7jc4oQLfpLJO8U3I7HqVO/Nn7qWaUOEh22tSZm7QCVg1Ccbhwc56c0Nwq
J1zSST/nP3+znsGYtwGIYuEmHrgWBzKAW+jdJf/vkxOCc0ppjZIedanjUQClqlM92sINRIUcu6OV
66pT0YtW8Ac7v0FODkVYRuCJg4luL+4k3fCxKip6ug28QmscAcZtgdTeehpz7UJof3ooLl6alyTT
ywAwSwl8qQcLdwqGL5rp9UCm+xoGfdFfuOTfnzP4bzNSmuiP4tESPIxBXRhP9iCAeOXNIdQyuVPT
uF8PTqZD3jIuVQlOjAdlzQTYC7CTgugc2r/ZFYjX6hk4I04ZehBXOR7uiN9P9TYz6m6t2f3H7xE5
o0LmZdQxPVuSuLI4C3hCUV2k86Y+tDS9H8mnsIzw0s76pXp5pF/IkE58O40VpWs5fyPulOMZ+rjQ
xa1SSBd3wHEV4ru3opf/x+G7uHBlnRqKij3ZGCEgkNzFsyWavGkUIJPulE3yKrCaekMXatjgddtd
GOrEaaZ2CBtjDgbI/hanGRdEw254e1yjo1bbVLgZD6jHXNj3p3bH21HmCb/ZHQYsW6xea+kicwAM
ExVu2o5j9zJiJuEOeEFvzx/pk+PRWra5PqB7LSPankAGr/eKb5VPKIRkufM42sOIymGe7UwzUj9e
+5CUPehBODxtcDYXE1RkJ6j05dIV6B1vRY1Sig00j0bbkFz4Yu8zdTr3nLO5l8XDvQRv4g9eExdk
rGWlwnLGNmITm+zIOJ1QlesN1S3w2ViV1Lwg8Ff67/NLeyKaZXyoSegYYiBFSeT4Wzb5FAeGzdr2
IoLyHSJl/4pYXIvrSygFGk66XecPYxlX/V5WuigJhIz6ObX1+grXtrnh3Qe4/Z7/WSdeebi6pBdz
7EV0PO+INzssq/C2rAZDUA+yRqR27Fy7jSpP/GjbEp9dOt9o+0qja//SSosu9PnR5zkfR34EfDPm
ik0A685Z3H4pIGm7dIii7EqZJcvQf4bkqxzOj3LqWiBOo9Svz1HmslgZ+MIcQoXmg4jL8a5CBHYb
dWC45FD8Oj/SiVxNQi+yJUk2bzBV3+PlbAzTmii8SBfURXffZ3RM1xrdDns9ZIn9zczqCGY+AqoH
VSUJdrSehnODm93533FiXWEqz2A5cHOUThc/o0XlMvUQ/nVxq0bvOcbIuBuzD4P0bSZLwZLwj08H
4Od4shWeJnjvaqjbZ1Ho/alagMceZZNciDTmbbDYJjpdFW5aeg28/4t7HYn4GdqBUxF0g9zbJEi6
lyjnVxiOJZ4dXqFsWN4aWoMNzPl1PHEf0m+m2UImBBJXLgYeK5r/WZ6wP5NYu2lYbaxiAv/W9Csk
hEdpX4gRT+4fjZcLkB+rai9zTJHjNKnFGtUL0+i+xdIrbnFWkXRKqOkHvTdsrZAYFb6og7xhlO56
Dfvxj0+aCio1EsQrKO0vroTBbKapDullIdAdf0OksHb2tkgjfFgywzS2/B/ozp0f88QRJQSnZos8
wfwgLBaaAkBvpA4PnWxEu64mdMoMDCt3UTXmF4Y6ceMBJAV1x+ttUCWaz86bG09V+yGzRhILuw1U
c60QGH9rJ+x9BmAVCCMhKfsABESKVQ58d3A/PtG3o88L8WZ0w0Lgr7UCXljgZJ8wDTBfa54GaxWk
ll9eODenrgEyRrAigHMpxC8OqD4rbjmjIl1F7/M7nKf7G8D7+oWQ+dS3I4eivjeTSbj2jqekxqZq
F+3I9Tpa1dY0sEfBDsfcBmXh/RsToqNGBszlhnjUIpY0A3+a1ISoy2sjLCgQ/NpIXFr/jVFmdQz1
Tzv3Hzi8N9+oaaJeNdEFcwNMoPdTnOabKSyLC/twsWw2jhXUsg0QCHOgRXR8vGxBibWN4UTNoRlq
bKJAKMlyjyix/62TQa3fn993i13/ZzSONMcLXAv138XKaY5S1K1dkdLU8GVaRXPWtaXlhzbSlJ0Y
xuZqIEV+LPEOunCHvh8ZmD2s+hkmbs9P4/E87WikyKdq42G2djefPTpOzl/4TrTBPo7RAtwEaVVi
PkV3xVuVRgwz/qNTn3+ASTFjJq4RPxz/gNIP0N8SynhAD7OJnqYaSjGiOnV5CxbW3oeYG94JHHDu
R1TFv54fe/GAsOycOx3oHIePfumyXBrWSH/gIzkd/D7P1gjFhxvVHGhhWMgxj739wZx8Hg+y7Yxp
mZFLQASO5wrbICjntTgEJgyDMMXWlnD3tenaS6nJ4k1ejrTEDg26DjypMNTD0FojxkvNtEYbuNxZ
Jtq8HJ9sZw1jeeF9XFxo/xiUBheJAvkyecPx9IBUQNwOmJ7uBagPUwa86gB3Hs5/tBOjsHI8+QTq
9O2XBfcy76axDzRxaMoscqH8IBSvZh/UbJnnAmeCb0EFiubZMll1aCwVjmKIQ170+VNLrPGtRBwR
vWS90YxV3YrgKkvhJqGmXeb7UKbll/Pz/MOifBNXzT8B/g3t+7nXNdfYj5eT8olFByqUyP6FPD6h
GcidmermD7Mc7efYHI3vhWUlGGsY1W0Y+nJX+7rdowluBd/9DmPJLY5tvJRZZWo/zv+4EyfHgVYC
6Q3bPkpZiwtLsUNdDi3+frb3/zk7rx25ja5dXxEB5nBKdvc0Z0ajZEm2TghJtos556v/n9KHvaHm
EE3I8OEIrq5ihRXeEDUB3p31Zfa8+alU2+VJHUvrIOrZ+egAK2UZy9L5JluswUpQo6zZ4oTekCSn
JevG50hVl8v9Wcnzt11xnX6fKjnqlNY3G3gwVLv3UEQLlRwJVZ98FclBPZ2MF0Kr7HPbxOWTadXj
c4PzzIe1XZsf93+AHGD7AyShlrfadSWN8vaT96Iv1b7mky+qW3wUed6NqLIb+TWK+w4AL66Vf62V
6by/P+zrx45vSO5LQZk2saVuyuU2uqF6D4wtXHVc4wCIIx0t5vnjjNvo9f5QexvH4FCBkwQl71ry
p/zyeqODZ4PP1VliwFp+pELNwZZDQ9Ov816oj64Hz8vu1Kjh0RoCWETZ5HY8PUUtzqNjFsLO/wYw
u3lcc8/+kEerejCzvS3KQSBddkGoAt28HalCOyfTzQ6ZGWgyAcQ57cWiHPTh/vq93iEGYkJEWdSU
6P5sU9hosfVm1GY3tEDZP6UpZsXmiq1EZ/X1FRJNFUw6m/b+oK8XEUkY8IGcPsgwvJa3U7NXdMyz
cUQ8sIgtv2zW5kz4BEKsxm/wvwxFiVCS6SkFyf3zy/7okbiN1Kl1Q7SRYyQCZ8OPTYC2RRrFB6fd
2J8WbQVuWInL2Gz7VRSd04LHCiFi9G/cmdIP7mlF977TFX4bwmALcuuq2mNVWPU8BEjXapN+6dwy
Q8pdKkAbkYogSK3Y6zfTyWqpkr3gdNBVqSat/BIYD627lglSkTBSzojKto917ygeouBV8qbxdOww
rWxo/7JHLiSBf52LziZoDlTyu6b0friwRx670mkMMJKVqeLXoCtVAFWkNs7Giu+DT5nfO7iIXm9m
GcRzQGnGSwiq/Psvn8GkfRTbghuhiXH6aIZ5fVObeXMQ9r6+DBiFuFdWKqhRbD/2msPGob/ohLxy
kXqm4ySkH5Tl4AytoM7W4zx9xCPc++g0aQnBJPETuYbbmakpXReXtnU4prqYUJOm8Bg48aIEdo+M
6v3d/PpB4diAZiQfIvemrn87WNd1MaD7zMLMoqAN3JiRiJHWBT/ut5NA83umd/t+tud5AHYYw3KZ
3HJuD+7AnY8JKEBKDsIxU0EH3P6KfHWU2q5bnByk4AZNWPyQBCbo9+eqW/IuvX296AgiXkguCwUf
fafbccpimWjrWnbYSiOdz8Y4uclXr6ky41vtUGB9wm5Snx4y/pHu90mLliotyxSrxjxCNslEz6cJ
BWhnM5wRuUoBDCw98l5LoaOkXBXk4ZSR8BTJYx7FYB0wAHxKvZwKjLCzGne3ol6SU62i7BXiy5WP
74Bto4ttCyzVary47XNMsx4z+DjCYc7KNa30+3lpaS7m+Ls8COQLxsdFW4zhnRI7mfaWLn48/+Hh
tf3JTpAt9wV4BvFkjUA4fS+aBCZmDvpg0thpPTXIn36IkCoDyzwl/RCsaZmkD/Qb65fUnpP8nI9C
XS96jsuiaRcFxnNGX/7AX8S84FemvXebwnnX8oOf9MnTYow8oL3g2jm13WldqSSclCFNm+dWRBae
hWmRfNZ6Tbr/6Vh7MqVef5l6bU3/7NDpTXzHFhT8KtC9OFdURVt/BVvktt/7vIrQbR1zL36yRFku
L6uqpJ/xcY+jU0NxubpYsek9jHpp9D88Y0w+5kNRZA+2jU/D1RXzWr1TK9KXHyV2US3zVWqBIAB8
SS7LVf84tx1CUR1mG/kZV5Ghepc20bAG6my5yTe9w//3sXNbeBsKC2MEWiFVpD2rHMFpm2qUhDSF
8bxaZz1+NKu6dy9YoWjL49iorhuU0KqUt3k/YtOLEVlGwRgn6+gvnKXtx77XzRofOPI/ZB3j9E8F
W9uR+rmWzX/ka41wlNs5wngbJVT7z6iDFlngLFXifkY3e5ieMQ+Z7M+2AePtm8hgHfu60/ZXo9XZ
fl6j4paDyEYknpU+krfIPHB3rzF2cU/tmpjpVRRVO4c1bARsDyYsSE56udiJb61r012WWSuluUoL
l0xNLaP+MnaJM30hFOp0FFt0/ZtojLh7QuBTZVt2sdkECPdKNmyjDDM66jkDenBh3qIXRMoKKAXj
m9ip1OpS2QMujwWGZic+RIkgf2x7Scdx0sz03LcADX2U1/NHJKqLNVgJ37+OWRKlSJCnqXYyMb56
n5kgeHxXqPjSr1kEVlyg61cVGd5rJdpmA3Z3nv4dNSKci8HepPVT6Xrz38D+EuoFU81ntyJzNp7q
2LGU0Om1pcAtMYkTJKkpeJzz2EGoj6JV3gU9MuB5gKw4blIGCLHvrTWpyrnRYDbisdV5alAQAhcn
obdqgnUeDMerhgcNzLI0qkof59P0czVXw5Nt0bUNIhS136sWXCQUd6xae8QSYFwea09LukvdktD5
nW516ycCg+QNDQcsc/PJ7oFLLyUnixdhcM4zPn3iWdX6ybhiXjF9zEUU/0C9qsc6LJ/xQIWHM8Sn
aULdmNgBDugpstshI3aoc+vBU+P1zdK6zRPLxpBDvuC53aDIXPiLi1D/eU0xGjzhLmkPn2e1b52/
wZcM9tntBrx5SdIjml6tTiFkseC0pB2py2kmzkRwucZv+sesq+PnOenLd1qua5+suIvEQxLnSQjn
Dd+2peob46kZmrZ94H9hhKObsMcqNOqw/FGjo1LWzptO6k/wDoGIetYWnBStMAVnOD2hGfcYQkjr
X3Uy4sCaq/ncYt7x7v6zs/O4Ubai00H9RqUXYNw+OoXazqM5TQ5W33WBxfa8IBntHKHLdsJu5Nkg
91LWBO/+8+n7JR7ycmNqktFDXTnpvb+qHhNcnzwuqNSsfzNoyQIPPh7rg1LnTqxCuYiSEbhQh/d0
k7y4XJt5O5h2mENgvCS1IsIFQpaPAZp7EHfvfDZarzpQRjk7U5d//2WCkO0whStVL5xRiifpzSz9
h2IoMxrpaf6GzmRxwHnfNlMob/xsZJMCgjuQ9cfbEWfRsIg0wkJeVPEGsxznb8XLjC+cee+PGUlD
rKUx23bXzDtleGm/b1Lcyy73d89PIbhNzCLh4bAJiehpCW5S/hTRUbTAG4WIo7N+xJZbchoVdwVx
XyAYkU3ekvmO26n/qIqTvUuLcex9ru3kLZr86zcdlf71Dwyj8WKzkeGOCSgh5b1USYEEfUUvMQ1q
rbG1wFPGXse7U0m0S99rDtZOWoo3bzkIj4umSA3MdKBDPXdAW9xTPeQavsV2rmAyZS84e45LMmXP
Y85DT7twUrHJEEL7A7StN101Bd3jcy5G4wPQm+hLa1fJh75FlZX+tQVymVgm7nE407v3qwbMxO+n
CYOGnpRv9fOlMRd/yvBG9uGCzVgKDpCJs9pU5xN4P+2tN2Nh4ptWkX8Yy7iwQW7Y5R/jEDv0hN2a
t6iPFJv4A1Z7HbQzrkS+0/QOOqqjVxdBrwyV7fdCEz3pjpJ8GFQN2xK3jlvcGgbQsUQnc/neQgqw
PmkQhRswS/mMnypOSOUpNo0SF9vMXR5L4vR/C2gY/w6i0mEossbnSQzFV0yWM8+feU+6ABPo4Tst
ceOPtkiK7wIMzLdIFAmiaHpCBJYO6fpJq3qcSV3m2vo4prnP2WA5C4Y9Sn7J48wqfNjemukLLatz
Py+AQX7CTMeOD0qaO+eci0UWDwDgcJltDt+kDLbXJp4V4ni7okWdJ3gHJCWxT5PjM3F/y8ucY7Pj
qXWD13c41HSfN+curYXZC/zbKbgLeg3gOf8cV5n6un28vDOpMDYB31V9Towe6fj7g+/d1qAZQJMA
UIbEu7mtDXx9sTJAAa9x6CSIxc4CNMyOMvu9UShBS1Eag1rxtk9bjAWOqm7qhu6Ax/eSzcZVgrcP
5rL31SA8U1MixaN7IX/FL1dm5alYu8/UQJO4iIK5R1a/Jx9/mzbLUR65OyFaBoDZofvRlbodatRR
L7B10nFNx6BaU2LrFIMu+A/bkMv4/48is9lfJkTSljammbFsOk4egvf0IuZo/CONy/FgqL33lKIL
JU4oIxB9N2sXTUmOv22My6OqTS8mLLLCp+TeBg25wLPXdI6P+4ZzUMfa0orlm+MgoyxRwXL/bxs+
NmYXbetU4rGyyUhPhZNOTysyDni9Zkp5EUJpT3kJHUqPaloYlNyx9fP0UlCL0BD4OdhBO0cRkV5I
t0CPaH1t4X4mbkZtPHtKiFFNEs7jbL+rcPfDxGTBnzXGsgiEyOqP9Ake7p/DneeekeVygKKkzb75
1E4M1sqYHSXsNXVFskJViiVwM2X5FxERTkqMjdlBSWmnn8FoErKAEiEoK2Nzy6l9QuFANZXQQoCZ
YNnBM8O26odMW/B0ybCLXdQeH13xGdUvXPr6EadkLFzxUoneA/P+Glmpebq/DjtnmCsXew+pLU7l
dnMfLQNyKNowKBieJRg96ZJX1GruGe5pchCo7g1FoRFZZrAbNP03kUZTAUmHPMzpatrhPRUP5cUZ
1zpMxO9Kf8ltThfDlo4R3E5gVW4PcjY7aYRxrRv2ZIvXbOiXF0hLxsFp2rmU6I7/rAxL4attVXhJ
O+Q1tNUNx0WbQ8UZxzc5xOGDL7RzU8DPdTC9oaoOM3izU7t4QRulctwwQaD8Mw9089TyaJF/25QZ
/Mw02/cYSfVHYIa9z8UBAc1Mewvsy+ZzufGkNQn863DqMAfPxmI+mcP0w4DtcHAX7o9Ec0IyP+Xn
uv1aCKKPZV6iS0NWB3HFa/IHctokADB1JIm++8kQyPx/Q222u2kruY3TkouGo5ZeDSXJTzb+PAeX
y94oXGtSNwwoJdiT2wkNZeNmY+xRYtUG69xRif27U5z0+/2juzMKissSSi+vMWOLXBjYE7nSxl4I
p6o4G0O1XLSq+k3CmjxK5EQm3B4gsDLYu51LryK+AYmaxmM9DH9kU0rRUjfAwFLda464Njs7AQ4l
d4AEYtD/2JxbPRqzuu15gBGgiDA37PF07zC6jUwtPTi8O08PmCA4m6SXuMpsYRfCLnl3dBqqORVd
JehQDaV5gSiP4S+VUvcUKkf3exnXaEHT3ThoOO48P4R/oIpR5waRub0LY8OJKOfSxVqmucBIHMfB
YIprM6SMsvzRmYa43t8se9PlGuGplexRLvrbz7gC2NNSCsUh9mbZD/DHKc9tF60nmuf5i5KP83nB
NOelwyHyP8SJks5NGwAlFYoHm4B7tZUyGWSFwk2n9bG3EVu/9Fbr4LHe421/f6J7pwL9YhIJsmpJ
+72dKP54tDadygE6JOxza3jFi1voR2jt1xuVJjmrKOv8fL3tqRiNYUVgp4tCjzIsBEsbo9wurt7O
DjpE9ye0RWZzAil8wB5BwxLiACjT2xkRymkUz+IoLBvaaSfy+CU+yQ5dQrhtuDgWiRZgq3Ds6dQh
eDAHVRF1wjdrsxS6b5qkzWcHeZ75fP+Xvd5T8ofxnOMrR6Nyi4pUUZS0uzKRscMqxGVyjOx7UQjz
UnWRVp9StevNQF9Em/h51VhHoMzd4U0Y/Oj5EdTam3WZ3arSElWLwgQlsSKIaZ5jRJ5IVX1FdNXT
OKnGFwHfNjkj5L4c6VC+PsL/g8jIZ5kca9tUqtp4Kss6j8IVYTvfVDzvVKr1iH2hZ3zAdPSo8b1T
L+Iupo0Gy4jz+Wq527ZpwClUUagaNbZwZl+ovs0mf1gGowwG8MVnS4NgqNfu9C6Nu/4ymFP94f43
39v4QN1cngJS6Ffa9cjljrDpWiWM5wnNPG/OLlHel2e9dKzfPsnyXSOFBU4ANGMLsXGyzhbQcRQc
+3BfNlOSFEcvjP+wiXkA2MY0Yjk7m+DDWfsBmThXrmq6XFQI0w80pFKctjExHKIREm82GafEIeK6
v5R7G4iaJikgpAuahptrMR4AOUSrGYV1YtlBQ9T8RgxNiZaXUr7FUXs+el1fX40SOQSNgrnyBbdP
XsG2is1EEJZg0aPSO58i7+pNLTfY/ZltpWrllaVBGUM6gMlRwd3ErJnZIf4LJzxcXSqt1M2KTP+6
1rloPljjaheXshjKL07fG5+6sTTzwLERIg7KyEW1NkYH8N+xLqz3KA5Qij34bfKD3pZ/+G0AgSHH
8utecSpx7lpz5u+GKbYqxWWcsuyjaqe6i4ew23+ZFlWrL3VnlV9VxRMmtqOifG8kDiqvE27ua9Ao
tXaE5JcLsv1RGgw7Ss/YDxHq397xXebgNNQ6Togv7odlKJ4rID0PiddZj4vQ8jNxyN+Dq68nkTf5
n/dX5HWCwTpQxkEpBOwXAva3Y9ulDvEHj65QaPabocxOWdwGNGLyl7yK6fuNiLvfH3HnEkFPAuA3
6S5zfsW5E2MGRaLxQi+K2zO9rfEMr0D9u9aW3wcl0YaRgFN42xJKuAn4h3rRO+rPXpg4mDoZSjuc
Gh2ll/8wIaTxOFTyOTDlhH8pHGUw0vtB+iXTp0SM0XAL8pi8KT9C3CKl+f3B4GeRq1M+tCGn3Q4m
JAQymsmjhU2VgOZ7eXLKyPJtPTrKPeUTut2WslSE7BMsWsqlt0OplauUrjJ4YWGh7o9uJz/Kj2Yj
pZQdp3MVqDaOuGwRV3xU20w5Oqw7VyTIZKoCMvkAJLAJ5shGXGI57hHVVdaTm6ApgRRWc6qcMUeC
dVoOruSdGxI8PToujjwPYE5v5xsns64tEznv0FnTGwkZxEItOQKK7M0K4TdYI8ChqbpsnpxlVGja
kQGFYvGgB1lCqz4WicF9r9ZONJyjOfl94DUcNmm6iXc1FagtM2HKerfTBVe/Mxn/6GrXPtfFGr2h
E5L3B2u4d7gdThrwTfrfNN1v13BRcGqb2KPhXKvTGSe57NLSE8JtvBUHefbOUIC9wEJLvxL26GZ7
4NUWO8ZiG2HsIMJ4XifalHQsLOXfOu6y4nz/3O0UT2lEymSY+h1y4NuAZExcF+CaboSSUmIiN5wh
95rmRZQ9LGtVzR+MdlqXMMN1zzzhpK2OGObpLQ2wbi27s1uNhX1wF+xsWJeJs9L8LsDSm+sNn+km
K8RqhbmptF9WVXyZrVL5cH/iO4NQMOG5JPrk3XzFoInRa0KL0w61WheBRqUwVBbQTPdHeX0qyMah
fgP6lmy2rUloFzXagIASiRvKJe8Ve/CQiUsS1CuaNf2WLMI8WLvXlxsDQiyl/E7vAyG3242apZQ8
Oi11wg7ox/veNovLnHj1xwrAGkqM8fjn2hVl4KVWd4CK252qA02AsqHsNmxKa50W9UaqIo7igG94
AOdZ0/Q17EA3sgHEgJFe7i/t6w/4s+RPtEOIgbba5nlaMs9GGRjrzSga54dqjrRrO6KMcH+U16eR
MjI1G0gszIqtcrueg77SiqWRFraCRsGiGuK5bNfvnj4eWT3trB9zIXCQux4+uPyyvzy3pjOMUDvB
UIti1V/0wQMR0neTj4e7dlnVxArvz+x1hCTLvLjhUU4A17FVcW+dMY1tGEC006ohSO2kPc+1NQaj
gn+9kppLoKJofXAe9pYTSSXyanxnKC9v3qKs5CpauxrsQ+vZp6QSzQncQn2G/lh9uj+/nf2BXiKq
xTqHD/XJzVCAIwe6ezN6OnYSvx+7qQ3dWpt+U7aHhSPGBEWChLBs4m2zgsXo7doWBgpFrqnUgaJp
1UkHSTacVD07cv/YWT6qevQBDNlgo9J2u0d0rTK5Govouqh2/tANSJerdhNdY4jiBxfJT5z0TZhk
IMAu7QQBUlCm2fJwtdLq3MJu40cF4mbkx0uHILw6ZHrmt4vZ/1iKeppPldU1tq+2eQXK2erLb+Xq
peVZOFZp+itmbV9Kqyr+mUqSt8uwYqVGNSOvvseEQclFb1AJCkxrgIufrg0MhdlwFeetIfhmui+E
CQgsX1P05yslGfKgQrIDLX7dGuvTOmQiOtGWXr5gDdX8My0Z5q4NQNghMAqam9zsC1bRktoXGKWi
8Me1nMpzOdCFCuopat5aykoZrVhFXPrdahRf+AcuF2Vbjv+uqWivwMQt7RSXnjYA7h1ywG4IUn+Y
VxcI4G9uWLnguDdyLAAVk8TdflyYcEUZofn9GM1ottLqKcNSX3+TOSo7dSonkNIDyZbsFt6OosaK
kYz9rIQdQAA0lWvjlK/a8BJHvOm/OyE5FJafcqtSFNhMyI3reLWsCZRg2yVnY2z1J8zWjsA+r865
nBBZl9REhTy6jQLXfBhsYa0U7Kbce9AWfPJKsLsHc3l1O+MO9b/o2SQmQerkdtnq1WvTEcOCkOai
fo6cPg80RU/+jLwhfTTbGem3+4v36qgzIL1jCinUcF7blNB96+y1TsTjmFVK0Haq8xARfPtxPB4l
RFsxMLkn4MPKNiV9CuKuzYeqtEXH8I6ONWJXzSeSSqM/yYLds9an6+hT1xjHU5IP+QS0G+l5v4vt
/rG0GvEh1dP5g17O6sfZMvrYh72tDH5V6al75uCW30H9tL/dipK/l0OCLLNkHG0pHkgZpnMPjDd0
ijJ9r7ZD8hUwuXqgxLzj1Cf9+Rypc0QJDV/L228OcmGuqevY16rJoeFEWvdhMRTPRw0AKTwzs4M6
WuKHWp+TU1dHqq9wtJ8xu0B52ByUk6pMmu84TftSpKLyozW1DmKuzRsO1IJfiCYgFXTk0NDQvP2F
0Sjf9Rg3Wy/VhwDgb47r+VktY/U8k4MebMltsfbVcHLP/hKi4CxbJKoQ9rUeR+1bBFz/b5j1Y3EZ
qnayQR3puFk41vqnYzQ55oCw4czTXOG5/XthxM8fQjbLxpVKz6Adbn9IZeoLr+5oX5Up7f/0Yi0J
LL0RbzOrjM/3z+Hmevk5FCotLsEmYiaowd0OxZeP7dJdnCvIZQOkrkq5Cnjb710vP0chHaEqzKck
dt5cL7gvTYmLAMI1jkkW4s7VTwYON2iiVeW7xhzjgwXc2TgcH/gyWK9ZpLObjUOKW/e1F9loAK3D
U0Rf99yuhfICFBcYumWVF7Q7j1QgNleanCSWT6wlkZLMUjaFFz3zIuEqDGr0eeRnZa2fpkmxrvpg
JQc41N2huNDABKG7Cibu9qvl6rCmY5o6VwKJJGgTXX9xKppI3tykBxnC5mX436x+GWqzF+N4HfuM
nP06gVYPqKMlpxFS+0PsdlmAzehvluX+N55hc9qlMiWv3u3UakgCA/5AREF1WvgCi563U6NMnyo7
Ot3f+nszY5egAkMyTrdic9zhaXcNXhAinKpk9KNkas5t5/ZP6+SmQYpo/sP98eQv/yXi/Dkz2gNQ
zWmTc7A3h2DE7s2gEiZCg6JxHvbRWH5KSwLqICN9/eras5efZRdA+Gh16099Nqbh/Z+wc9qlBh3B
JzAHUpTNae/jWUWswxXhUHfa2apRiiLmaA5Ou9wS24lSd6DRRJSHhvWmmmRBFMqbxhDIn/T1s1HH
4xubmuAbp7XtZxH1FUQWy+mF7/Se+HB/hntj05dBJgnlELifm0UestYwastDIJzYP/YdXXEu0RDH
7/Jk7R89FYsAN+vUs7MUR2j0vUNJs1yaDKNnS3/qdudGThXlLqHnVS3U6eQNq/4QFdZ8yqp5OviO
P7GT2yWWegJUIulDIQhxO1aPxFmhzGVMFa3yYNksuGEhFVu45vPQTRg/aQ2d1oCMt8Wpaezi6NHK
R0SZqWPWZHDRgAWnG5tuAJIMaribOsPDpLhudrLcusVFXpP2Uc5kNkf2anvHgMyL5BhmL4WUzRdy
OHNqUQIdLIc48x4aVNvXIGvrvP9qR4b+1R0N7a9ZMVGRT/iBz5mGWtIBh3PvU3FzWlL7SZUNgNvl
M3Kvb81kiENXm5Oz57bReXHEj26Jj6jcP+U+N1+KHBrKplRztijI3Q5F5yohRLD4Um0fF383ItOS
J3RSlsRv9RVKbmLowntceq+cHwbVIdKvhsnC8A197TQUupGnX0C4xtB8W4qVT1E5DvDyMH84lYZe
9OdlTcF/l5iALo966tTth4RYzP5H4Yz1/lTUM58TT5yjis7OI0ucSqlDqg/IG+V2ZmmWCmANCbr/
wIxsP07gJATJoLRrEBcQX/zR9vrpnDSw6Q5umJ2rG8EeFKUQdpKWwptHSZ/kBTB2ytVAxnN4U4yu
JKeOFdJnFX/70Jnx0Pz+myvZsADrkCWSYk+3053jRIeulSlXDKM+5U1fflLz4lPRu+PB5txbV/jL
lDg5JrTANpszdyy0dPQqgrzVzoBMoV3FsI7Hx2ZyxtYfUT4vz7MDq+3gQdw5FUAzSJrZrLhYbr1l
aaL2Qw/v71rlfeyeslopYW7bGvAqZ27Xg+B+56ZGC5rgTOpzGSj+365npowxV4EbIeCuK580r8Dc
SzjdkvsdYcX8PGBcWF1NN63asFmnUfl8/6XYuYe4PuFHoccioXKbPQQ7iMSwTeMQeowz/o21XB8/
Vmy48bTqIJ+C2nXSEic4aCX+gBNj7WteVx8JjO6lYTTrgP3Lzgvg8s2+qko3z1bFUa5tYyviTTlZ
yqdWa6f8cVwMM6wcNJ0w6VY6HNQR1rfn91o2rv8kJIgwRnSB6k8zFm364GCt+mjNijI8TYqyvMwD
1aSDj7a3Rag6EnFSgydn2Lw72Ho0S1ZjzqBQxHnK3QEGRj7g8eiII67V7lC0bBCOoOsM2OJ2f1jF
VKteKxT8nabB8geg91+VcWzNIMrayvTv74a9G+WnBhA9WjBi24kVWaRnUYaJSVxSgVOsprJ8041X
A253Lb4l0AaPhFt2gjEpbUYUxk3GfbKZID2bftaFmoTmohWXDmz/ZZ1s/Xx/Ynuj8NpSCUN8iLh6
8/7YmtJBZbSTEPYWuO3GroM4x4Ti/ijbPpsMbnGQokspjRDQvNlcWpOpzRk3dhLWY1u217VXiyJQ
pISF3yywnd4MqVq3gR55Qg2GtWOyhQV5/mK2Tf5Vb1LziDK0s39YU9ndoL0PPGMzcYBX7tjabhIW
jpU+qoSk77J+rR+cpNT+uj/73TXGh4LOEE88e/Z2q65F2ibtyuRp184PMwLmgQZG/2CL7rwL7BJK
IUS1wGC2XzJXmwzJKCsJ+wGDJMVh4XwY9vjU1nhM1qbevxFaXD/8h7mxkAgcgvImIbudW76ORtn0
7FIdHhx8l8VU0lPVuPnBGu4cQJomKsvHVSy1lm/HEc1az2Ym5GloSU083QyaoqlfylaNrmXfx9f7
89odj+Y6CAX8bejF3o6HXbqo6bzHwCSg/K7421zNlWpxssTLF3VOj0hkO8+N7DOoHEMCd6LB2/Gi
ye0qW+RpyFXT6pdYZAYE8HRN+8CZ87jzrXTqzLMHnKp+AWkzfjKLJv19/yScmlGtA+hFZQTA7e2v
6KmX4OnVCH5FJ8nsqeVPaVI+RHUyX9WmPHovdlaZ8bh4qMXQJt4CLlNUY0xCGRE65toOZ9DLBqoL
HuzFC+Hw7Hyjb2Hyvt7/tjtHnw4j+CgsYjx0FeRJ+qWQ5xiTyNE5hXg8tojH93l9WbhrL9jdHvnZ
7Q9Fg5HAEKz9NhIluE+nuMmYYImQ8trO1dtGrbWwnpIjDbndoWgCMBjlUGKG21mtc6ohP0FqC0i2
RKSjy5+iRriPgDemg9rw3lCkR+ClcWWh9Lq5OzMM+hB1R9NiaiwRCNwrr1DM0V7IC+Xo5ZBbbpMg
UTijYiZ1bTCak7/ll4+lmKiBo2nsXXHX0V+StjGJvyqJQhFVUDRgRCbw0ecmQkOtaWM1aGB4nu5v
mJ1YFKSNVMHSOaPgpm5/Q9e5U5uqrZQdrsd/gYWMj5jFm6fIXc1gAYz9wbWKf6K0Gb/cH3jn5eDh
lEhoXErgP22/aWxVSTKjd5yNUX+NFsN+58zTEex5C0eXrzP/oVUkFRzBAW8OxLzUgzFTcsOCwMxK
bK4VMzot4N/iC+jc9i9U4NMvfaGMX6x+5B+YsCfJMeKqqi7KGmf2g9Ov3hHjdS9oIAGHiCoTDp0o
/HbZnQFmj2NjQdPOoFQevN6J0ZaBPmz6FrLx47lJBzc6eauqt36VWm31YI8lkh/4dq8vJYjx5WA3
7t1X0j0LOSAQvp66iclyLe9i+O8YI7Vt9iZxxPqv7Yn1oZqg+9VLVP95//vvbDwJZaELQ/UdVP7m
w8QTei62jfrs1NLc8Ox/HS15G7f2m0bYX1rN+FaVKHDcH1P+PzcHTiZdHG0wCtSQNoe7m7DParMZ
nxlhVH91ESRK1e31s4AIEU5r/bea2ebvXyhwSEDKIocFI2LbZrANhFCoQGBL5qV/Uc/pA2A6qD+3
65Fu1M47SwWOSFRGSNA8NrOzW8uurMxEajoxxyRQer0fkCRI69kHvWq6fmX31ngCJdt8F+3aRYFX
tMq7+0u8c3+CyZXEGfTIOHObjV21uTImDRtbqxW9QGlGtV86B6mkYEQIoDrYtLuj0dqkEsOzgJr5
7TEaE2UUczFG16RLy4dmUP4y6nS6LFo2Xf7DvH4ZaXNdWd28jqZJhWCSaAXNqsRndDvTIDHG5mAJ
d04i2B0psQ+Kipd1czKKCeRLGg24yxV082s9Vp+JIOKLizZM4M6d+fAfpgbjiesRz07YIbeLWBsG
dZ0csIkBqzfxq2JRh7MON+cfQ0PC6j+cQWotHAW6DxyLTbSLQFKjdr2ND5ltQfvp56RIX5AXtLKT
viw1pYZU15DSwQ/nN0Wi5VvAo04zHGV0Xtste9gzZntCOY7j76bjGQl+96WsCjUwAN+cf39NwTpL
IhQsGGq9t2uKRBYiIDEOgU0l1stAMzPoTKFetcE9qrPunQFK7xIwSzGFIPt2qD4e1XqmP33Nqil/
V6ia4OwtTgBZ+ZDxuHdpA/oAkyEhx1BGb8cSZqasU2GReMVRhHBwE5XDZSV3/0dFaunfJq5HZCKm
3PhC/JAfGVzszZTeGDET1WsJeb4d3aNPhSi251ydYine9oU9X2q3s33QoNaX3/9+PIZknZSlSMo2
d6lTNXFi0dS8VsMYXVrUXk7NmGSPKipUB1tl77h70vRBDiQrPrezMvQF6VWFoTrPXZ9r2xiDHteH
IG7S2R+z9mi/7DwTNE7RzqECibfxFtcmrLQcktV1r9IOp8MMwVo/NfDxWurxlfhrsTIej7bUrR/U
FqpHGAnJP/cXdyf045qBJyjJRBitbu7SRfTtalQo6eu15YCA6fPTWDhH/f2d3UJFhl4ck+Q92vKH
DHfuc7gi7nWYXecyNWaMRI0+P6RtZh/caTufEO4Q+QmRHL2Ordzx0o5rOshPSBFCCaYprUPFSDW/
QB8mRJLvCEe9NzW+Hjc20jAUeja5bEJAEVkTtpzWpDrvKw9Ztb4GqzKq3sGn2huJ2MzwgGTAH90i
vfpRSZpmjUUYW2ZWXZyhFGCqM+F2Fz1JyyNslDzBmwDtZ7Cu08GU2etmYktDf5i7TrkOYCkuJLri
D2uZpZJQbJ9S0zRPyJNOB19vd46S+E4tnMbY9kVq7LbpgIjR3hinLuTjRS+6V9lvMXjtz/d3/t7Z
s8mV6d1IJPBWOahzZnOZupZaKz1+REocXTQPrtWCG2+VNnVPRr5UZpDkqvmoo4s2BymcgeZ6/1f8
RBJsl5loiaoTuTu/ZXO7FUnrGH3aU3jnrV0+1p4uvi+KUaa+2WYe2E9t8Tg3MHTypzVR0mfRU//2
0yGz/8xI5l4wH/D60Mgt1P+ddbbp1fwfZ+fVZLXOrOFf5CrncGt7pQkwpIHNjQp2cLblbOvXn8ec
G8azalbxwQ1VwMiWJXWr+w0OcAl81zQ7/5AlblBH2eJ4WailY/elLRF8jOZ+0PXQGQqtimq6gD/o
zubPZAO1dtxA2newuso0RFK1vkcv809ZJVv455glSTSg86FhtltcOBFXq7tQU5PpnHzBhKWOKM34
z5Vm9jfy0mutDZIp7neYotD+3MvcGU7Rmg7aKJcGXRw+sW8mY7j4QfMPErPmfbHQ6AE12worxixr
LaMBK0r36MHPfudb3QSlQJf6fYDsJ1xt15L2wXXy7F0CaT19fns5XFn/G7WH2hjMcLKi3WpYOGY0
5Iq0c6BXX4rCCk4SlgpwWHSY3h7pysG/Mes3JCL9RMrlL0PdgIZvgKs223uTihOyWuOugR389ijX
0Gy4JP8agRTsVUW+kdIOuspmeSOO9tA2Ft7lToMMW4CQY5TXtv0TLUZIs27xbZ7S7JCMxr9vP8OV
iMAjbHQ32onQQ3a3aWOkUFUHGmcKls1nzS5AWDaZVAeAIMYRRbfkRuv06kfcmvoeuNyt3/FyalGP
LeYSAexzgddRWMMEjuxAy06jJvz47Xe7+hVJazmjIdABc3k5VKtg1DmjpZ2dxKvPmZuu5znonBtA
tmszCG1iO6IAlWFe8HIUKu/1tIE9LnOZ1B+zapnf9c6CEi2WGJ8ru0KI4s9fi/W/IYQ8sJd7XZes
bs0U6Lh27hMoEn2HLZM5AAp9e5QrEW6jfkFtoeqBNNj22r/V/JZgroZSyyjQFkt6XjEXjaaxyw8k
YIoSwTKeLIs2w58PunVYqTNtUW6PxGjpb1R2MtNQTFGZSHRN3FlGXz8imteep6RuP5pjOxzfHvRK
rNvc6Mi+NvD2K/5E17cZQtn4zCdpJp+NNLUOydACN1NWFi9aV90vCPRF6UJAN+r/xXhrI4d4YMg5
cABfvpxoPVtNmTjoKdV0eB7rQdaxEch/hU85a/NavTHFrzcF5725NQKpLvGFzZfD5cYAKcHsYWwo
z/wMzy+NcDldb+zy7aFfBG4KA4hKMgLMHpqK21P8tnpWsx3aYZ7GcyB7/0M3dfI92Nw+HsvRe9dW
lhepWQIvA6/xx+k0Q1OpoyRB5rBpq74cGpqkyFFEHM/LlI56qNy0/Y4iC2pkXu2IW4bFV150u3jB
XtyyMtSkXo6W54OrJ3k9MVodIBsF6Lk6JIz/NW9H/5uvt6N9THrLm8M1dYJb8fvK8BQKN3MNIK08
x27xjCq1pplm8ZlUyYoQ+NySNYVsSl1k00NfAxaTZendmWN14+J5bWTT2sRaPIqF3HRfvngAnXBj
NM0crqLDFl2W93ptIy1nV/V8MhRK413XjjEwWHF5e8P+Wj271cV+BRqy0YO4Iu4OduH3YkIeaj7n
ypvuim6wi3ithRmbU6pOi9FrDzIfrb+CdZzoT6DMjCIqdgNur7DqdpFolk769yjq4MZR8jqiexh1
BIQaFj15617PN1l9W+G0O5+BQXCE4PallWGy5ip5P3lL68aGZDIjVctiDVtDlqhym3OtQn5Wnt+A
Q706wnkY6Pnsc/YBe2H3iRoLP9w0N6fzOGvus1+7QVhL5Z1Ak6vPXZBaX0a7nL+8/XG2H7r7NkSM
rU3jU+KglPxyXbQa1UJw1eN5zkdvOmgiyHGdWfPPi13P1qEzq76+EapeHWnA2/Bt4hbGL+5F2zz8
dtjkc8GUJ3I6B7UcgOFn60GnAnp4+8WujwJU1uFYg8O+O9J6bzCyxu/Z6UEZ/LQCEuDBVMmtFbSV
Fffzx82EkjThj5bL7mVkm0E5x5b5bM+efxrNJuniWrjGU2l5/BFlyUEP57523qmsaZ7aamz8OFd1
+3cDW/uPoQVMLYUskLI04UmId+dLa5d+3eHRcu5m3zmhGdYc6QPeqo5fm9pNOXZTZNrC/26h9itG
J1W+ci2TMI0k0rzR6nd/SKCiLEAdEOa8ixM7ne69IEfj4dzswXreLKkLM7TqAb/JodQbGlpBY2pc
e5b1nz9cNNuYtM6w3qN1xCH9cmkOsklR4BfqrJGHPo320L+rpJhvLM1Xe+7XKB6FTuIQScxu/vwm
cxz0lRUZTKKixg7Gcz5m7Ue6lubJyNLgDwVGt6lEKo67FqTkrWa1i3rJMoDSNpz1jABafijrVJ2z
ZVof9Wn6ezES7wRPtD0n+Iv9aZNqG3i7KxHuNubw7vaAVQYekPjBnjWtlbiWWdkHe6VcjfA/1K+3
v92WuL/YidtYxFZQyGTZHC8vvx23W98bpKbOADntQyeC9WHo3PTT3NnVLVXI14GDwTb4MecKXc1X
C2WhCeUNrqnOc6m1X63ZTO/JRv3sWM3dFIST3WdGOODG9PecBPY7fwqW93m+BP2NmPFqK1Kp+wW3
5kGg3e5hBZqWY4dgT9a51oo0tlOa+fbY3+J1vJ5aRkFI+BdvDCWU3bbYakuAiVrrPORpi5ZZOUez
tchP2WjXN5KF13uDtgZUH9qpYLLg47z8irltlqLIdOu8YiIa+qLQQWP3/mGoqiyeQd59fXvVXBuP
TUjF2GPRUC1/OR4hYSqxbrDPplsODjzEXMVVIpPskJdB0obgw/QbN9Brswlzi8SBhN6gbfxyyAbu
G8K7KOSBzkpjIChTVBo0qBrN0uO33257+pd7AgQIFVYQdFyqsSp+OdTsBXWh8NU8S3v0nlotUZdR
2PqHMmhqdOm91XiEYdZfNHLDv2Z4JdqNTXn1ATBWY7vQmSO5efkATlAZmUyhVSG33v0os8LDeS13
IE9bsmpMon+vOaeyq7yI6o52qcE2/f32HPxygnw1CSRUIAmRbIPe8fIZ0gq9Agdq/9kWhllf3KFM
1f26evl0GchYf7ZpOQdfSe6oaMANLrt/E21wHtRiZ+9Q/LDks7IlsHt7kt78brZmbTnOQ7uWz9o8
ed2lGFbPiLSpSarHykirT42kyICAcKfeuVM/atE6d4V6mKQB6RVIeHfQFk+NJ7WK9Z8glxMS06I3
raM5r208YjdeR/NKuLs0pZE4yPxbBhUtssf0bp1F2JHRfDO8eV0QCKFoErZD2uph2leTEddZX34y
VI+nSm/ASI1NjGv/6208R8JC9mRceVWbGMi42fBDa1pTxF0y0prx2z796CKtv4TSLdjYmOq0EwBy
Gx0LWQedjPQxJ5tBcrGdD0YlHfJg6dvv8mDNi68N7E79RqTczuzfPh2NIPpyAE2pnVB+IoC9/HQz
2D+AtoO8QN3X4n6c1kvpy/EwN3YVj5XJLl0G68b+3J2p26Abegoku7Nx3vcNnjlvMELKp+YyJ7p1
tMTYhMEy/yGY9tcowAu2yhpnAMWMl69myUmjBibqS2qUdlhkUp6khcq/1LTpxixeOXC4dm3qD78S
jn2zRZhzX+Ij4J2VMLRwDDwZ2YUwDr6fL6e3N9tu7sg0kJrQaVoxGlbT+5ovtlEsrgQGtGqs9AR5
y40V1/AbL3Tl0EbFiYAEFhHHhD00GrafU02UR8lnWo995WCxLp0xBmQvTzOE8lsJ1O61to/FR9q6
+3T6KR3u1qHHmYm22FwidLr6D46oyETt9NZ19MooqOByUlJn3bp9u4MKjxcrWPuyhD9R1LhgZl2s
Gv8Wn+/KnkJOBK4evSKW+L4X5iEIUkhaAxfbqMewHAvjgLP6T28ylAxxkyVZSogbfxYIthnc4M40
12n5kZ9t7/7bpW8cBgPKVVdeZierP6O1399NwsrzcK7zJgibAl+dUIyZBVDDSaynAvOB/H95BkQu
t50A52h/8dQse11seylRKtf9j9TDlveL8LywTUQeuZnqHjUtaEN3zatvpd3JL2/vjWsTj+4YgC0m
H7nqXTDGwycop6ZrLsQII+rW2fpLeG4bDnIaIlMz60fIOuQBfzwq2uzbmUavGvDP7pxRc4dz+do2
FwX550My6OapdZf+udcX/zGXxb8ZUIRvb495ZSFDFiXWevgkUWzaZuK3j200dTmobqovQdNa79tG
a8NU08vz26PscottSVH9pRZrUr0Bd7Ade7+NMiUbeKrV6gu9ev+73+Z5cZjbuZBnfOy6JK7MpG7C
KU/Q6SuaANt72Ysu+/D2U+wO119PQUGPeg0UAqZ4N7/z4Aej4ZTNpcaf7Juwp7/XenVCxGfMz2+P
dG1WGY6XReMMRMBuC6WGVGrAUOjSCjEcgzJxjspaihsn+NX3AT1BqAC5/gqonPZZ2tmdqi99zuWU
Li04UUt4XGa0W8nhrib5a+o26jTbEfy+tSco9I7T5HXaVhfPW8zn2UKYO8ZM2rQeXW1x+ktmNpN7
SfI0lzF1U3x43p7QPYj3/x8AK1t6tsADKI++XEGwBkTvJHp9cYZsaMNeT03nPmut6gnbXts9SrDE
D327EUM7ofzp3oR4qh2k3SL4Oy/GkkZYKd4E2+8/NBUViAQkHgCvtnvJLg7UmV44WoG6cEc8iGZu
Jk82jYbHt99+F0QpD3HLgngJPQRsJwJRL18+KQX6R/0gLjjx+F3coX91IoNcg4NXZsEnPxu8Gwfg
fmn9GnGjanDdApG0hwIj+IZVU5+ISzeOT8zydBgsB9/asqhuHQ37pcVQKBDwavRoQCLsxfpGeszU
A4A5Koy1vmDKVj2sfZA5qBBwIYoyuSw/gd0oI+zN3EQeXGJbeilyI/s5t5AUY62W3Q9LWBbns9UG
/wpUoxr0rV3j0Slm56m2rAVjLgP1KJjd+iJDrdL0/thNWu0AbpLot3i9nTv/Gr3ecLtJ5mUNdSgU
wVk6S/dxBPCZhea6CHkaClN+cbItZwfckdJLblerPmw16SVcxDj8dOeJaqwJifszcZr8ppNB/aTl
mnUBpYMBhjvA7/64SUTivwh+NrYnnDEezUUtwwcIO7UZQi2sVCyMkhr3ZLfqg93prQZ4KcAuq6tq
DbMZNDaQXq5bLEc1s7P1MKmTAhh55ZQfslmjBWw2qyrjDo9HxCwt6Q0QlE19jOpZjhA1hq4K68bz
8EYv9S9j7+qfxlyjhq+l2vQIZUxikFkRpyK0vrK7pgr8T5aFyXBYisl7Z+Gt+uwbfQOqWC2eQPHN
a20MLU0L4rXKFxXXSi1tiLMYpmRBQb01GpiXKVTJCqG0rQWniJ+6fso4ohxjC3gAfQ1t0cuwNlTg
0PVpSjj8ZqJh8FjI+i9tydNb4lz7EhH7i34vZMSNaLmVunfhvkdYGf/RBI8rmDIUTIZW+5hDYusA
ciWZFlaOwYxMKOaWR5QlWxnmi4+EwqrL5BZpaJ96AFHZcI1gcEGEAP7dtsvvobIbcLSjEnnR1zQ5
DBo6VGWnF0cdjDPT4SzHNbNuuQO8Ol5/jcr9DTA+hCWuci9HTQetWB2ncy+0WXQv7FA+MOLWbgiP
STt16LYjWfNv4pf1cqDjuxafgCgb/zn2VH81024t731iev/89rn3+hRiLn57qt1c8JisFs1zLgaa
odTqB//QuK15WHSIEW8P9fog5zLEEiDx3Wzd9lgDz0WsoptN+5LQHn4WC1fLMKVjXN4IZFdeiQsr
pUjqn/Rr9N1El5DMs7GaMPXk+D4JV29jVaRNNM3Jt7ff6MpIXLeAM/CLFsAe4ZUNrpNl+WRcxqQt
43Zw8o+Dnur37eikN4Z6FZ82hDPu9kDWqei+wuyVs5ZJGEsBSHXto2Ii7yiMfA565MBDZSW3gtO1
4TY1TZIR3pD78svFatR2Q+qOIXieCPegsJam561h2JgLK7IxnY7+cCZ5PTrtVDlBq3NX3Y03Q7xy
hK6CiyG86ouYBiFDT2uMb7JWWndjsH2qjJQEBh24a4IYM2FGmy9fzh5JlvE+wVGmyDLIn6awnais
zerQmm6PP/Xaors8VQHIbi1Ny/f9qOobZZVrEwxUhLBPpxU1wV36qszcTozMQz60N9bHZLW98jT1
htkeTKes7yWn+Oe3p/gXA/T38tH22ggDkWKSzeLesz3Sb8eeTQCp8IMNLmnhu/25NfpSxYgUiSVW
HBFTXGU4qNZG5piURcbaio1hEv/09WxeBo+q4X3qF8kXmaUzbFLZFz1OoPg83Ni+r44JHpNaE9I+
YAn5RLulgM0oEVDrAtwQ0/qz2Szlv95k3cKIvtq62yikfNyWbGwK9yrmgdla/Yik1qWr2+U7GDk3
9MSKr2iC5c6Xt2f+2htxz0bklLhHR3L3rRu8SIVCt/YyTOlycDHVvM9kdsvk5tobsVE59aDfIiCy
G4UsE2XT1WdV01OOilFVp6qhiCGCZv4fNhAs8U05DnkrOsovV5I798ovobldcEjSkVlyJuubJHX4
MI6V+Fp6m02goOFLCo0wfIYjSeOvN5bJtQ1E+KbuRf0EqONumRjljCN3vuKWpJRCgCZ3Wy8sZT/B
3kPuGtpEk9x67ysfcsN1IdPuULAAFf7yvdeyNrgimIheZ70f13XVnq0yuWV8+uuusduoGzrOZkkA
P2egl8PYeO1puZ4wvQCuZB77drf2Jy9w8k/VELTDIaem48dG3/YITdZuKg/KmMvuiW7uivcM3rZt
1I+V5nzv0t5+GkWReiH9JVDluqEwvgvq2U3fCS9tvg2NM2j3ilp2gXWLl/wDAasizddqdUxUCuhH
dxLzZAuNsv5Y1EUe1r1hlTCQG/E81F7+jz9udhnLZPmx0J0VxgH1dSeau3b6rmOJpGOs3fo/tCrP
mhgXXe8W3O/K0ofrhOA5WpMgt/bAFX2efK+YG5TsfQy9DT3pj/VkacdmKOrj23t5W1a7b7OlLptZ
JiUOYDIvv01drrAnNTO4YGAeRB17O0QMKMd+tFInx6y4wOnrLfTGHjPkcnSDboUTtCkkkz3uVkQj
60I6Bp4H6TBrR8ovNfcS2ImfGkS37zJyySSqs0k9LlPrvFfo3D9qVaG9H9wiv7iYdSgqtKb7PegG
dUvo4MqmoDNAAWaLYugc7DYi4ctRuezExdTc5m+hOerDmizt/zLvUFmRA6IS4+/xD7kFhCVr/eCi
Naa65CAxmkiUqd09eKK1xkuu9c3fbV4Y/Y1z5kqygAUKKnMbNgEV093rdWbZSbRrxWVK8WaegiGI
1RKIaHXRaSaF1e+GpQwOg5EsH8ESTDeO2l+Z1n7BgQ+i+kHLDzGh3Zkjh2D1YQiIi11wX0Yoqa+f
cr/MjXgYFU7Qno7vHpo5w7+5mlOmvvD+avH0uQfdNxunoJqFgWFeXn+z9awgHAibkF3j+fOEvHRw
q8B6bbrQKCElhjNDB363P+i0rUWSawEpsTNeeHoostghnCnny7tyMcqHLqjGQz/O5lGWjnkDAXBt
eO50xEGaycSmXWq3GhizY1FJ3ur73TP3UOu9YzU6S8UzcFHt67iFgh1y856jxdOrG1/r2kGEUQhA
ajSHXThDL0+HtSvQ2phIY2t0Br4vqKVVoZ+vlAVmK5njt4+iKxuP4hHUEt1GTCrYS0N4yQK+d/Pv
MGeZRIixOf9BvBj/enuUK3GWTB/Y7cZPol6//f1vWWNNQ07XtAZjkkK552CpjC/pOgxHXdiaHg1t
fkMB6tpb0TPbirobLnUPXCmsoZPYTwWXuajFqTf6LD941dhVp7ff68qn2oC23P632vyr2cuSzKN+
if8B8lLrUWWt+GBmZXJodaFurIrXV38Ort/H2u1hZa6OJXLypdoYRBOWxor/VW2M1nfNH7TmUyDW
6Wdv2hWCkq4z/EDg0tZCMpG2Onh1Ju9Q3aMh9PYEvC7JbE/Fob3l2pvj5O6pWqv24IVgsbrYAnHG
NNPDrCmwqG8Cea7Yw1FhIjLEgYHtarpQMxvr8g814bbIRnmXBwCMBbF2D8aSeasKTfZk+2DQHvFi
deK5a8RdqUr/Rgi59sWp7jo6sepXA3O3kkfVrU7Fymrwev+vHyZcdfplePbc5vPbU3tlDW8dJkgV
5OGQqra//23P0ABpZVbOJHAOkjuVSJqPqk+9GzD1KzuTbcnng3vJbXV/jVW+Q2ulIwNWaa2e9XTI
YYgk81PGVCdY5o7uz7df68rhSsbD0b5BxeHM70LhkFfIsOm1f2n6aVhCb26z7yW2ysu31IBVFtpN
kP5QXTl+XMqRg3/Ceud/WbXAWJFwooa2dfB3D2Hkvde39exd5hRR28SR4tR10ulDdD2h1gmuAymY
EODDCOx13b1dW+pu9bX5j61iPM5eykzbV6ZgsSefrUoAQRl15wIWmWvjiAuW4eCqmRvpGlfIjX5Y
R6VFTi+aG0Fur2uybZoNaUcFk+sPicFu53pSld6ctO7F96SnDjZqBcegyIDwy6RrzHeNsGUXWlqb
nZvAEp/TwROf88BT79YeFbr47WWxzfguQ2EWaJEB+9302XYhX3DdSstSOBez6vowFXyfcAYbF7uZ
GxwN2cmDX3Xqx9ujXtljIAPQKiIbp6C8X4xcDReLbpl7QbLwe6va+t4ryls631eOjABY4y/fqk0o
f7fYuGKWetXzakPWjXeVvgAsqtdx/akM4f6hmsH/f9VNq5IDA3XO/X4WdBjLOl8pS+e0Neugt+5k
3ao46Odb/rHXJo9z0AN3vtUt9wuo0ytXlO7iXKjouJFTyeG46k5xK+5tRf39ytjkin/5N21A7Jfn
4KJX1izW3KHbvrTFwdexrwjXqsw/YuyEWEOrjPxhzJq8iGgbpO9GacIar5e5LKNar+ZbkIdrn5M0
ekPkoFD2Svs7QMO8L9eClWo26f1EkakJ53RKiliffPuW6NO1Sd44aDBbwBoCi3359tQtbXxOehcX
eMTmBlpb0aTb5Z9HtQ0VBs8ZcAHFvV3KaS+GP9UNo9iWUYeF5cxRYbfYfifeLYm5q9MHJwmQARhR
wIAvX2gkC3FkzVC+RYOoDOblEoDijUXSGTeSk2tzB4cYS0MapJRAdhsvzTpNSdN1L7qnVXcT4x26
dpE35u5KCmRsvShAExwgm+HXyzcKKJvAFt46QVkV/DMsqy0ioYZhhnm1rl1kNEH/DzmSewiw5i5D
N23wwoQcT4Hr7ePsdTDnSbajDC4r+jCvCBqJpCufGc4Fok3zOBXFJDlE3WQCbOhVD+Y6mLfuD9eG
3JQe0epzOG327C+3X70sITu7mHWRnPVF5DTjsnE5oo5b3S3WeKuy+3r9ABNACZ+PupVq9hqoFNSn
yvIz76KhCR7nVZccqS05h7qzvPjt6bw6FDMGciygSLgnClqIkZVz4WCUBTnjiPxMeT8L3T62fa7f
uLC8zop4KxDMJLIUX/39jbetdLTFRuFeet9PT7pYJsQApx9GttgH/OQoj6a+iCq7be4Cqc23ul3X
1jDN1Q1yAwYfhMq2lX5LNvXc0tLFwtx8cYIOkETSfdKnzLjXJ9GfjNaYTzCoxjGcOg2lAKtO53cK
k+rP/8OEkwgBnaAuCsj65VNMeSdzx068i94jNove6hrZ1lqeEVm66bez/ayXYQXpK8p8tHA3HZC9
NZlqZt/DldPF6GO1kfwBjfB3mUOQrnJf+1yCqjhpThV86rrFvSxLDflgRBvvAY/f+b7zrfY0ZlP+
0RuL5b+3Z4H9+vrZNmgu6aCLW6e35zejcqCrCcblxXZS7YdcXCFw8MzqJHRVZ5VR1416EcG6nqbI
rXwd1mXf9w9IFGDd7tbzXB1wNRyayxIEaXEZh9z/AeG178KcPBPpiESf2rjT53GNxWQ1Q1i1evBj
tTqFngyLzIlLr0gS+svm8NVOJm35OkO6LiKc351vk17YBAgtKxSQAune9w3s0lCvbJUfba0yNvOu
QbZhOwmRxSA38IMqzGAQd/wUoe6Rga2LMBOJ0cWppNVbhH4/++8FFcD1Y996fnbQpkr6p6Ut06cO
bKX9HaG5xQq7EhfOM55IRhJJDt0upf074NWFzAUa5HqQmeLUDFo6nOuq7u6CoG+KLkrwPivf5ZUx
LmeKSGYdVVm9+KHZVpob6fogxtjOLCu783NdM06E8qWIJy1x3GMWLEYdN+VUj8/55LbNuV28dDgm
ppnLd5NrZO4dAJc2/+I5UmoQGdsiuzdBCMqDJ4F6R9CtRHGgIlu4X+zM1N8jk7ko/P4Ga4zkmCuF
fGVBE9btreXMvlv1p6Xyp/KRhrrzSTlB3kRpMBTqMKWJUR2MIGlkvLgg8cJNZ8o+y6lRP5ZFGc9i
rjrIOpWUyYNmeHANuWMUZWhXTdWHbQZP9kRfpX0aA7tRYaYAjIRlaS7bP1ys7mB62jpFHglHGq5C
Uz43sURqh2HqMnRg7WnOwml08j6qZdB/0Cy/8sKk1Mj/tKFlDrAKWa3PtXTLMQmrwJ2HcCjGsn1X
iazt/stxdvvq6pkLzsWxV/8+w03kAY+nVEQ58MkxooYq7tqukNge1JpvHXu9bPqHajZ757xqLpcz
WzOq56AuWxdkj4llIrUT8XWaR/dOysUMTv1q5PflXCXr3VAiyhhihi6m01zlhooH1y+/jdkyN6FS
k52GJcLQn0ZHBn+NIs0/LUFr3idcBrVoTJ2qfJCYTrAdmhpJsjJwxsfSXkc9ngvl5edSBSj09Qik
d8ehzM05rGgON7Hh1KMM2ar6HA6t6b8r0pyNU9Y1Srp9m9Qycqeq+WHbSuP/tGXwt51U6cy+UaiI
5JqncydMEhBLg5UaKjLBRjlxAYbv4wjVuHjQS5w3IvoJ4qtdVaqKaJxk33JvwMvPLR31OSA1+W9S
ra4ObVIunwu1yPGkGYs+HISGaFyEd1hWHItucj8miNAC4tE3Zz72ef1OTiU6gE7vWP+UU6u0x3UO
xk8zolREAjQz9EPpZ20Bsmv1sEbzxwxd/Koa+yNmEua/CGfKFdDTJhswWZWFxmDprB/dVcOMHj9r
DwpipsbqEsi6O2V9FQTRYKQK92fEuPVo8d2qvl8yWgbRHOg4uKtxAOyjgtEC9aFZ4kAxWgS4D7ht
gbV6aZ2mxKcEpZTmHK05HckwDbHcj+aEvQPJH1IU5iApK3jNMH+ess7nmgkt/3PeQR6NKe247iYZ
iMKzEZRjqJay/ZYgM2GecFpbYpFP0g5bFDfSaEh6/VJ01jIdKgxCx6hYqbJfkEsnRBqTyJ9cv3Vx
RRvT7vx2iNiy/l3w2sDfsNM2bxKyoF2gnMrKsNPCQDa8si+Flo9zPOgF+B8LA0Z2oy6S+97q8wco
yEZ7I1m5khdtOGH4/lz7QOHsUnjHX/VSYBFygTSzHhY/yZ6AnVZwXPLqRnJ9ZSj4CKgr4jRHSrtv
nGDIU5XakNkX0cs5TpZCRB6g4PMK5Ofw9pxeSQhw/6IoQuiF3LW3fGksPWnSuXUudW85B2GQ8iUc
Hx9ujPIra9x9uy13pfu0vRjgw5ffzs6BVa+op19EkQTTD2or0v4wO6Wh4SJvee3RVi6+lp4AgPag
KDOaIWIx6xoKYLHGcUGlyZMhxn96/zErFj93PxB16l4+oCjqFE+U83B6bDGPBn6C1DOHtVe0/xnN
4jf/rrU7JMfWgDb6AIM1Nx/aAODWZ4eotJmHLrN/x/GSaKFa9Ub9lZYBzCm3t5F40hxISQewEEn+
g45zO8eTtY7WSfOsyjgPvjFYUSAFBtZpN4/iPxSi3Ap04wIxNmIpJfljP81Y/eRiwnFoEq7DXdNu
xh+lm+bFcZixYonTyu6NKNGcdI1qf6yGGLYo4IPe69L1/Ubmp0OvBT0nTZe3d+OaQd/KVO1jUuOK
mhi6WOaTnzVAJTo4lvldUWBdgAVy1lNYki1idtJdpp+dAxQ6ysx0TGM0KvifXSbSJ89s2vGuyFpD
nBPR6uZhhvq13vVJMPfPxWhVphsjBpZ4PyACGMmxtntPHKQ1adtewE46D6VvqPIrUFBfPix5ZtT3
c+6szbErqff9nJtq0aN+sd0pqhfTbg5ZPRY2/e1s7j7opdSwoFdq/d61GLjGohDlp2GVpfYTbZjm
XdLgYRCPDVoe86VXvSEHZKdwuXks13ZEedq2loepM7j7tdPg/PRG0xFPhtvT0K5q2X513HZCwRMB
Wic0htR0wwrurR4WaIMssSlrfTohqgA+Zw365MtQUrsKkeNbHqrWDOaTK1k/H1Fpqn4AZvDa0J7n
Ig0nPTW+rcLU+vfQ9xYj7JCKsR5AdFjvnMlVc2QpO/9ndNxEPqdJWa4nesrzw+BjuvqkADGkhwzd
kDzMp2Ltw8Fxl7sKuWdxnFUzPXvc5QOSSW3+aAjHudf1QnsOVn6jDbau3LAxzYzGNRV/NRRtnVDv
8MqI52FVWh4GRg1iYMy8VEXBWDY/KlBbSWTb0nrqaGFM926lI8eir7xjaFWjtUbSalUSptwevnhz
PfwYen8046DKwSjogIPHe1TyK+tEJmyN52wa639hb3BO1UNd/KyCsWjDInA6K5QUm49qcLMfGQjW
7xW8TCd09dIvWOlz8CXrU90A4VLgcJtMIyREqVHpIRvK+pB0Q1Xh2LqZcbTTBo6UBvIiDjTaMvEi
RPIF8zLPoIKbVfVlyOmengsLkj0PaWePebeKf4bZN9rYMOTyZUxWN43povhPrtDw6I3dbrG8D4sh
KjuyMjE6R3B0CRbDtiTNNeRo6F+xocu4CJdu0tx3wawJ/FDdwVthERDlIpk6Vou2xsCa6myPBG3u
00DECS5R1HVGlJI+wnqsvHuy4AFDIhA9P/y1KDGM6km5Ho0uN9znJV+LM6Wo6v84O6/mOLE0DP8i
qsjhFuhuIcuWZVtON5TD+JDhkOHX74OuLESpy7tbuzW1M+vTnPiFNxAa1knXp74s5ql/M+e4O987
epq2bzMLE5JApL33BiWMPjsJxVveNp46/xyzlb4b4qvZGGSaNB+aJO/V9yt2AhDIW0GSgnWP+UsD
5pAH8SC9+dZwIXtfgBx1d+hzGDZiahWA6prMjBRlJAR7n4Ii3pzwpETle1O8xbZ+BObeZtWXKZVp
fZ7MYZ2IPegHvh+IQ94pdQwocIybfDwN9IsEm65crFNipvWHpq60T6JYmDFprfJjJ9GDRXZpiIuT
4H65J8zJnLCsFfW73bjyHpmp3vSNrlO1SE41WtEDTafFtzDucny37x0E2U1eSVJZZ7iD1ZKIBwu+
69e1VTgfhnDbt63N3j4nPAiREbeI/Kn2LLPA00e5BLZRzHaIBuaCkbNa5MtZGGDn39QYhkzhJOa0
/pIoXa9dTC1rPybDUjlo5VIZfkcqvwyBndjjfRPXYsb3eZymt+jagnvv9NLpQwPjkRwKHCIRfpEu
XembUk0KgjDCynOR67Y4NxXFMt44bShOhp6VD209aPXZKnU8kVMxAjXHm936NZhzr/nVoBe3CSBo
zd8knh5Q5wfv7ixF/WEG4/pTU4b0P8dpjfdFCYXat+DE/U67dkI33LGzsBlF5/jTkq4E8cNifqQP
npkh97Y6+Ar77wsvcldikFcv3zxNxh9HGF5v6rla/hCWzuDDimV4hOONAFlT4SGITQayBZO+FsWt
UihreyZGqx4do2u+NbGWfqR9m9xqaV40JzmhpMKsjO53K6dN6/PnpnmIwnH9BzOYVt7GagJbVsMc
KQnRvVPvIcnkMqqWKX23Di5Gr7m0Rez3o2cjlup4yWNBv9Ch5MiuDjLVKRuo2GmfhSDcbHQbatv6
kgD+jZE6HRyozW0z/5lcUA4wk4c4cMka3rbI7yNr31rqpSxsS9yZBTo9vtEDff5iLH1LuaDjPrNy
BymBlMSbJYOL8FCCKAHJ1AvSWqXK0l9rE6/miZJhKs5mb3bfR1FrzZcZPP5n8EOTAp2rnnXimISb
dp1IdqJhaTC7E0mMxxa8ze/TuDS/MCY3SWe5O9RvyzhL6xy3sdaeKdWo5qmXTfVOd8r2m7G6Ja/8
pPdvcXfTv9It6NfAAqA5+wbCrrlf6/x5l6ZeUjuU3QzAFe2TtXFvnWwdjIAvG1s/b4sUJqrlwSBW
7bp6mFYxWzS2y2II4k6NIwpFzlfkUso8oIEWf3KrDMCOu8iufU+BSOd9KdKmDXMv8+pwUZT1V+WM
KkIIgzWIsEWRhMqwYy/G7dzrbhY6brJop1kpZvWij1Z702m9Y4VKnY3JXaE76wdM46R5AWHNHgfg
PH+mCmL0wdDrzhAkrkd2j4ol5XQ8pxDqHksrzy4EDM27WQ7rcmOhzkfBRsTrYy8SvpI+3/KhrFNc
kk17wqtghqSqJEE7xqv9u+o72X55Pe49qBPDQHFo5ICZ3lq/z6Peui8HdagnCycbDgcapEPzeWZn
fzTiqT3bsSp+vT7gUeYAAwtkNqA+/mKfIpltXWJGDoCf6OSkjb1+N1XOEuhFblwpux9kYwhQg+dD
2Rvhtb14zzxOy6KnnckGrjV5Wu3URTFziaubPlY63CB6tziV/VRxwzZa0l8Z/uXUboa+FDK36jF9
sl06hkkOlUGMNKnzCfPsqGn8Ri9gX5jeqIYU0pcryefLRElXwfltpWoQUmBZny9loU2qOpIGROsW
ZdEL7lAdE174+vod9KcZBqg5dA+K70BLng+jORX3FpZbETBZHNwmq+vuvSqr8HHLp+o/aqfV/YIK
1CVPFE3zPdwTbD+tev1W6Yzs2+u/5uUSQ/bBBl7l3xsdf9ttf9XH3TUvM4cwKfLok915MU+YouvD
LbmB80AakAVr4Q2+a5bXyKNHq4vOEDNO9gsFbzfbfSE73ek6I+pa3X2Yh1njGlrKszm41btJi/+V
QUqbgz4OgHaP/grVhd2Xmok7NVMjjWg7x37t9XXoSiM9F3H9Pcb/8Cu3aEk+047/nOpv3Hl0SjfE
Mgn/7oZQshGmJESryC5gyZboloaznrsEvupyZaiX9XWG2nigbGIOzJ4lS/STZxmU+Ega8RoWZSfe
IkBu34tOy865Qc9ztJ1rSuAHxwZAKX0y2GtUTfbHdLQx80YKUI16U8rIG+Jf1qKKK0WMg90CYIRD
SWMeKPMe2ILuSZ0uQ6FGs9bbMnCHqfwJb7R/28erJ0+dm1pXOK8v71mQXzSMNgYqoIN9MSi1h87y
hLGikkr5Dm3p9Ha2qvQ8KO41s8Vtqz+vnMAnps8ITYo1e8GBz9JSH5Gd0SLFq9fT2tr6T/BR8QVK
m3nbmhQewPi3p8IYCAQ6U7lyIx3MLVA/NA5olIPc3iPq0yQvnIKSTjSmyXBqR5C8uZ3F9ETWLBgm
8/84EMhiAAB9onsA0nl+55Q5rbCyVzdZ+lYNmjWvL3R3xwils+IKCuzpt++mdgPv8TxzLKCpb5v3
r/sNP5qpsgZbjcq45mSritP96EZYq742Je0vr5j5WpEZFZTKzFOygPd87mGuttq7oZc5lEdHHWu/
RUn1SsXsYNpN8JXcuThD2pjlPP9ppuw7e6DwH41Fan3AOXv5qY1zloeT25i/Go3Y6sqDenA9oKuD
AAGwO1x09/B8WUD5s50chgZwi2hUuzlcVmOhsdMMt+aKH/UAjfb1B+agA4uEKcNyIW3iivvnDjqn
bo7QBCMCe2cjALQUrYrWXb9AewVLIKfWisOOl/eMDd5602vod4V51TnplTvk4ERvmChUWWDFOJRC
n0+40oO+10rJw7us+Tkm1I90tbNOmuyuYScOhqLfzPXBSGxze7e2ldOjvrAlriYminHq9u9yrVdD
iNP/6DBKmMMtxcuygbyIlPYIeK3ru7rTHC3SyZhkqMQWlQKrLrUrsLr9Lb+pgpAAwDnjqtqK488n
bybVH1ZtQYNonKtfUgfDRl1S+9fH5GkYpIE2VAtRkrpbo2HucokwUM1u6doHMeVOFI/utRvv4GM8
iO2oy2ymrC8sQynzYG3brW00S9v4pFj1dKt5g37luL2I9PgYgJhbZrAFOTT3ns8ZEr4TTMOyjYRi
qo+e0sb3Tas6F6XVuqDJTQQx+0QJxnHtz0WveYGez/KTBTnlyuLtt+PTD6HxbmxR9GYz8fyHpPPQ
6n0i2gjDgYrOrlV9QfNQ+q4hxsvr5/1oasF7Ej2rFjiovXADhb111jJbRgPyzCdayybNROcf1cQ3
chGwexeQGjoqiDvtUgNMmWNoRk4OAqqi11nQl+BrJm+EvYDQi3oG0929F3o8XQtEXnzfho3bJOpA
ZQNe3t+h1IVdNZM4iaK9KT4YPRE8TrrDlU7UkzT43+/W9oGIIBEgQ+qxeB+er1gMkkx3ki6LqmYx
ZkTMVNR+Ft5NtK5nCCYnFTpj1LQ1dbLEzbxfBmJF9As0oWZv4iTdZJL7PKdWrKEAMdtG901bMFk8
r3GZfOraJq8CReTpNXu7o+kBqEVCYekQB/bQtBgOVeVq8Ko6m2izwsAWSCi97Nc32cuTtU0PBGXa
THQJgTE9n56yEJQnxziNxCi5HZYStznKO6UHbiGH1POoJ/2q3k401o3zCOIH17IS4uMJ2duV2Nv0
skyPXv9RLw4Zv4kgigCOEvP2l89/kzmMEJwyI+fON+c3mV2lEeIR8UNblN4VfvThUMixkMvwfmIj
+HwoxaNHUnprHmEomd+Antf9uc6dm3QtHv/9o55Eb5DVBUi/x/iKssYkRvQZB6206da3fVTAWsWS
vVBOrw/1JMW23/P2poBhAOCmNbq7+8e2o3GoZnmEKpL+uzapuuM+aniPyjx5i1/0RfldMvHfs0zN
s1sbg17X18SgfsOntC0C2Q6m4Uvk/4a3VjNaDz0yncomUUNdfdbd6qcKXUPzx242PtcuJSFfL0rk
DCdhLNe+5miJNpl6yEGgXAEQPl8iXeJ8hlp4FjlTDV5Xp7Iq1VYGoH+uKcwenTkAp5tVLPn0i7BO
zFNCoZYryUw182alc3iH38g1+eqjUaBYwkUBeUr8uNtzKD72XuE4MCbh6oRZ0oqAlMwOX98ER6MA
kgMwyOUB+nQXOHXOuI4AC9LIoqsQQu8wzoAKr9EWD0YB1k3REjz+gWxjir9fUi/M2JTrMP3cvgst
eyivXOLHoxCfgf9HKmQvKQCeZ6qMQTCKurQn5FPysxlP14p0BxsN0cutZvUk2bYfpSVnXDJ0+iKc
whfn5Ii8q/14hgXr283gZufXF2jbt7tDumlsIhzCrbtVy57v67xMRtvs1yxC2365GUilSl8rcDH1
Rm/9MmtJd0pBXf5Qi+xaBWf7o/dDc+GRxak6IMK9V3EBM8CIZZ9HiTqWF2PuuILIONwPvZZVH5M8
S/VbaXb/KIy7xRqEvAQzyNui/bUn19qxlVdV6+UR7bt6ORPsuS0mSMXgRraX5+Jtpsv2oUOhfTgt
5FPGeaFKsl45GAfLjFcXmi2sMkz1fWkHjiEUbtQrI3uyaCzEpLCWn4J9xciK2sG/PzAYaoMgpejC
K6Mbz1e5NpzOSayqimo50U7QVrP9IF0pfs/GYl8LqQ7W9dlg2zn6K0fPzVhaVhuj7Tbk5RvFzURo
9fDiu+wRpv/XOrbqK5t4u6t2Owma2xY6EsNRP9k91UPaT5B7zTyyihZOH93a6VNXldD5yzlVXb9T
RDlfqSdpW7S/H5QIHM1xlFxwFNrFLHWnoolF4zYqXQS1vKcWfDrTxChGIxSgW8+g0vJwzmztRnQ1
nV4h2xOuRO3PDniL/8/n2CB53IQ9oWEA0X4+6RDu7E1HM4tqrzVCgNFS8REtANLBZlf+VNgO/UGU
yfktVev360MfrTePFeH7EwHwaaL+Wm82bjp3NIgi1cqYa3UcbmcPRMkgkAqISZnOaI/U1yQxtg/a
T79DwkCZDS4I18LzD7aAVVS2UudR3JfrQ19jqiJVxf35+rcd7SzU5EizNqkFWBPPR2n1lbZ+Twyz
Jq5yrpS4O/deJj+2TtV+yNPhmuHy0bXgIEREPZujqu6r2nZPgNtRt4pUuq7+uM71yYJtdwHYX4av
f9rhUMC6NKhe7Dp7t2PU2Z6Vxi3zyG51y7fk/LMxwVkunqVdCe8Plwr+CvVekIC4Zz6fxKxLFaXA
fC9Khqy6g+Qy3QKMqW9e/56Dlwx5IY4iBShud2e3ITy17QZnIlUx0bob76u4EyjoeekqT+lQZW1k
p8IAFhPP0rmtwKf8eX38F5JDPCyomJApUx8C0bHnSK7gq5xuJYrPK7ey/K2DcCPQnjMiuuz59NVA
Aqn4UklYNYHbN+Pkp8pSCrq4cLUelzSzzTBrsrYLViszq1O1Vrl9BhKiXeOVHiwIvxREJnclofle
OAC3rMpIWs4ODLH4gc5++Ya6xpWjczQI603BjG4qAfNu1d1KcxRMJ0Tkln13iZN88PvUEFdKIQcH
dJNMBqPIcwrfeTeKg02OkgBjRiqjlmGfrvqln8Xy1lXWbwb2Aacri7x183bXDkVHTefF3vpO6q7b
B7whxXtEikiNWydCNEvcVLNh3o92LiLLm9c/BSqTNPjUpHxHhR8j2kJK+0qt+eDsokUNsBKxULKr
/TVR65Xp4rqLF+RiLqfJzSfAwIYRxgAdwte/+GiCHZIEbiSP93X/zBWAtyaqexi9zd4SxZVefer7
uvgOXwAxzVzRr3F8jgekccJ9i3nAvm0bM1tmKQblZtIGJxS18U5oJtmW2Y234KWbK993tE3J61Dh
4vzSL9k942uZq8OoYj0Yq2oXpoYlwqZeqyuX09EoT3AC2JFb1XUXoWBASgfZ9XACNIo+MJW8vDh1
Wl1eX6ujbfH3KFvI8tdLrMqiEdKz4Z3ovYoXqtTedNCUP0xGmn98fajDD6JaR+mMNSJfeT6Uba9z
Mm7nQBQtaBQO5gW15ezKBx3c6UR1nDVgA/TE9iS6Ik3mQjMrEcX0BoMq1+DnwP05i2HUb0u7TS5I
SKohGLX0SqfpaBc+pQd4q2wo6O37/5rKQe11nBs5YcO8pFg3IoVajwXt+5zPnUCuXHkjn1SNdhcL
rHJrs3KhiYTEyfMByRKgElRmEmWUDy+ljr0UzStZPxjQSExfnzClC3EnqT5W3mIa9zHyVXjQDOuI
4rQ5Lbf2suqQCYYcqE6lUvH/kWVwGTBuAYIU2j0ikaBGAdcEfVbNZjDMuobjmWYgC2p7qQHVc3QN
Cq448yp+Bf9ECWq+OyNwLdz4DDm8PntOprS3MnZRAWjnIjPCDW+QP05GMpZXkpaDuHITtOSSRXEA
PeT9jGBuSmLqJFFpLsoDaGv3nFMKPS9CQ/EL7ZsboIPXtFsPB6WtvxHhET2zdplSj054kVluEk2a
Hp/yaR2DAbnGyAXDFNLV7W88apVXgveDc0sJhsISpVb67vuOrdPZMlaUDmNSXs13TW73b7XEGT4r
o2ecXz+3h0PhbIG0FI8/gJzn2wzVWnt0t1e5SlP3PMCM90ulFO9cOf7+P0ba1DTJ4zcrr93yZZVX
wrVveP8tKYdASwuz8VNZl9/KIZ6uGWu96Etye+OUSSgAKoNWgrMt7F8HVjTSkTWaVFGqSSNMNJlf
mjgbzpPe1Kdk9BRyQQnWPNVqN3Ctkqs4HtrT6998/Cvo+1OMQo/pBa5hmUUCtjhJoq4fhjsTMOTZ
MYvS8F1X2B87cIzNySpXGFBm3JnfzdqQd3Ity2v65gfX1xYVkRuBVUU1Yhem4FFYTdZsiKjLYcPO
mfO7NHQg2nZukRzazv+xgYG8UC3nLQBisVvrop5MPa5H5UbZCn5hPQ8pnrd98rPH/cu4MtjB08Nj
QNv7KdgG7PR8ped6lQB4G+UmLSfA+lrX3i65qkavL+XRQaHPhmombSkasrt0YimlPVgFFtYz2PYx
tLAauVlyLEv9kTD22+uDHS4XSi+067Eaoabw/JOSCQhnreOmm4yjtIKqr1m5WKMjlNVaOK1kC1cm
8WhEmNy0dnRCH3hgz0dsTGeGc4xtPDZ7sIUBhA0o8COA+w4S+dKHVlE61/AKRwtHU2XTHwA3xb+e
jykbhbcermWUpRkHoDQ9HPDsa6Mc3eAI8+FqST0C0ZzdDRfjm0kyQkbQVsqAh4BtpPLSYg17hifZ
v+lpSxSoCCfW5fU1PNgwoN+A84G7ATq1X0NvotqVVCrb0sq02wSA0yk3JsePyRmuLN5Rqrk5ydKS
o6pH+XAXnSiiWxcvG1N0+kQJGreMewkaoQArgNZcq0CutaR9BqNfpjeVbSkygHIEXE1fY1wd1Ex1
P6ouzlHnpZvbdxWqKVvgEVvqlTDqaFL+/qHb3//rVgbVDyikK7GzwkwpNJcxoSrV6z6v/nglgjpY
d25c0kAybw1p2N3Ljeofe49+NQWhdfykztAza9hnKAN18r4eGjPs+n64sujbxbaL2qgBYm/2lAwS
pDz/vmocWlm3hAtO5WUPaBAuvq1oCdqhhh64dqGEVGDMb6yMGo6DV17JAw9OMWeY+3arexr8hufD
j3Vi91OGKKutV0YVCohb8CysvtQvYkZYzV9UB+786xv9ICgnWQLFa29R5Av1jrJcVOyDhiTyEJN/
ow11d7bALvurUmjnjKw01PJmxOAm+UdPya10vyk6MyQXM5KxuyWeRZPlOs5BkQJ977521IbmX6LB
DW6dKwt7NLOcK1STGY4G2e4WcRYbh5ly64tk8ZbgSEO7lHauwyqjlClUuV45KUezShGVFGDDP5Bq
P1/KbICuBRs7ixIxii9TlzeYkMns1Fra4tym3YB8D7eldybAV8orgz99zn4fI/4EoZQUf9PweT46
YMWYDrdkZocEywR9VEwZFhVcuVujc+b2JLJ6pPc5igRXBQoAJ7qUqu63hlvdK0k3PYpWwcwpF3pX
3c+8yVbQCC2+dSiB5A/IK/QPXgu7R4/5vwVN4zbruXUtiAuvb86DN4a6FiU49olNerqt618Xztwm
0szkmESyyeZ7a2k06KJJd01e72gYtGmpovF2chp20QF+nnmqjEUSVdAp79wBH7/KdJLz6x9zcHuS
9uAvzBZEO30PBrM7ax3syS6jBmME5MtF45W+pzRwPkzqxN9fH+1gy4Nz4NUk5+L63JfSZFrowCIl
ljijlxt+xctjh7Xb5Mq2zE5/grduGVfO2VPjfLfzNvgNH0n3Fl2e3Zkekalq8q1bFBudK87wp+fR
d0tN/wjibtoIWw16IpyNXr8s+tJkgFlhDGBKNC8FpHUrW89MXlqES7YMv43YRaXCnPW2uHFqhz9g
LhVYT4PnohBTQ5J5QBdAne5NNRHTx962RY6IgDO2wSBjoSDnkEheyHEo3phiqB6sxF2v6fserKv7
JNez4SiBsu7OuqzhbTowdInOq3INYjlOF0OYSRMNGf995WF8IajMtUmlEBCPTm60GRw+PxMIrfUj
mp9McTpqgEKzvkDdulQ3vxarEFBz9L78Dns9b+5Us6zUSyOUbPJtBALUAAumzvUVmLoDXQIDWuG0
lo288qgcTQnbnP4VOYRJk+D5b6xUrVznEWu6KnNZf7UZzsoMu9YqCvPKljsaCto8xUW2mw0Q5vlQ
vVljc1DgRwcPXTtj+tn/isu4CgZ9rf68fqQOhyIThKOF+QEP9fOhxNZeb+KxiNS+ds9LbthhTwE5
sPPq0+sjHTwfLu8iagdbL8fbZ9tTnA/52pVFREHse1HC7PHsxfWhSGL2401jUGcWUGStucY4ObgJ
gXagXEZxGD/Lvfxn3OOiVVrMZl33zcnAXPXtAojrSi3oaCI9WmKwljYIjrv9/b+u9aKD4Ne1HdtD
pMXNpqJ6SubVeasMmn0F5rE9dfsLCQrYE1eJ0Hq/E9NejUvcQPggKH63STlVMIjJANNhY79NsM+K
Rq0fX1++g+/ziKZoXfGJQKV26Vjc06uxRlwm0wVZyUF08ZtMm767tZNe+byDjcJyYWiwBTZ0Mva7
P9W9Fh31PJrwwlkjD2g8DFUu0yaQxowR4prV8/xuBOtqfxTC1eNr19HBO0NPiDPBM7316naxRr+0
JRIWKl6XqpmioU4t8Safk+yTZsMN9Tu8cz5ZyUoZ26ronn9QFgyv0LRpXdsfLDO91/vCri8jYPw3
gMxg/zSTEObmIlVec8442Az8VlC/IH/pKe6V6lLHRJAlp6fXEAdSlZ1tv1bz9aa2jDUoSpKKGNWI
K9bph0sEohVHGnRTXgj1oTMwqbEzIogFj+Ob5tXF41JX0JtXM7lkXZ/flfTceN7QY319Gx7Vryha
6SRQ20509k8FZbMFsyg9j3RnSWo/RdsKjZi6gjlSxIgyhLw0RREOKyr9AJ1zzQjmhvo9BF88rl7/
MUdnYiv6UxPfrrZ9i6GvUMfuHKvAZdmWrm+TCX1NhSn1M04z/Xx6fbSDe2yzyCSBJInnKtt27V83
DFl9mdQNDxDYQyfshk7zSz2+Jud29E0Us0E70XcF7rr9/b9GEcQrlAgHRilgg4MuMfxEXaoTGl3O
lQ86Omag+zf9Sup/L+Rc5waqrdLbmL1acX5B7shJA2NOnC9zjpowLZuhenx9Cl9+HMXrrYm2CfUS
Re7jDFqeU+tlZYSNgEbJ0xyLNvSMZjNXX1f7ymhPYuzPL2oKvRDIKGRDPqId+nwuK5OyoxJzj7ij
i/zTUKMoQd/Cyj/nmMc3kVl2KD70eOk2D9jCJHCSYw/8+tJaynLBNS9dqEeLMT4hU5ElJ1uaU3WS
ld7DPUcmwvznBaEsAfiWqIOlJw57/nv1roNqMQEhtYBfnVBrs26tvGluOFL5fe/165XxDpYDcgAX
PY1UXKb2RVkAfQ11njqL4jYzAsKONsjc1bupjNG5eX3ln8xgdmux9cOhP2wYWcqKz79N9NK2R60v
IiZg6cJkGKf4xk5GMvSZe+pTTa3gW1x0sr6sTpsS1osWVW0A1SiyqJWEvC/7MrHfgC6fsU4Q3m9Q
XO2AuPWsQqQQ0yRCyv42Yj7ZxGt85fe/bOtvpUL8NnWEncGq7tbGWfF6x20wj1KYee9jFCh/TjHX
pG8u+moHYMFtg7ZfOj6WeV4ud3ZVZLOfQKNJr0Q6L48tRAGO0MYX2LyCd4UHJnHQvG57n7W6+aSl
iu0bk+edYJ1qj80wf3n9yw+GA0dAWWULrHSax88XLlXUaSrGtMBZliQkkbV4h84fWCrPpnwEY1C7
sitfPm6cV7IRWqp0IRAUfz5ghiGHoeQWsKO0Tz9MCUhwLV9gjGXCO2VNlcBLl+njJo5yJfJ5ecMD
p+ZihzG23e/7+wIORt0NYz5GTa7Cfnc7BCor3bnyhJInb5tldxi2fjWJHZcgqP7dnNplGqtjXnhR
J1ojOdsQaMQ7pOesk6ctSuKXk4KgwZTMzjetn+rulFhz54RTJ8fFL11l/F2SiuibM7z9tZ8tgWBJ
AZzEkt0sAvh2o7yj99R3wVTNSw2coEW4hQ6lAGezxA4kPNHP4/tuqgqQKOtQkQWjztTjfKSWbYB+
qvejVQvlqymt8n3J+yqoGurxV1eIBEPRgoAK4V9T+bOiwrjguznW77RS9D+WZS7KOw8Dz1+WNmI/
pbbWWAVGDjMj4FOSws+0HnclAGvd5+3wJv5MFdY6y35Tylo9Z8nfV6YsPqlVmX91Mr3+qs1r1l4S
veg+J3hVKictxebKL9pp6hEUivP8v0KRSR0NlKLQrfSKZPJRZy76j1Nc9WXhYyCcm5dpsmnSeAr6
HD9EalCSXBZpfVDU2v2ZTp60Tin0u+mip9LOw0zL+/YuV2jK3pUwtUSIrFiRv8FKalHfgFc3jJ9j
4WHXCbFnWn9xl+V9YMlCBymvrVUcpN5SvEVmS+Gta9tGe19UsfxYWkqMkjHwOk/9jV+pV90oupyM
t5lRU8v1ESlVdS5lR6mKFke8HEzub91NBjsAB1bNRLqG9ZseRmW/IXVfLvmyyi4YAH06NzMFrvGm
QHLzdxLrw9fNSbAKS1Aej4PaaOrNXPAPoB5UTVWY9Ys++9gHOyIQwP2bgOrbJAMQU+KPWzWGGTSK
kq1YXZTF93oREw7opUC1d5Wu+yFDDqYAkVYmX6QVN4gn9W3xrW9Tswh0tyMaXyDPeGDsAA6ekOnC
SQt8gbb6qEcDHiha7GV9C8WO34hme0mgoYSswgQQiwjByXlFSKg0f46XRHtHD7n/ptrQjU4Jbnvt
aSzE1PpoCYwDStRxXAQuHH8ZtNba/aEJY4UjMJoHrH2r1E+X3r5TqsEF6ufQ4ixrLdcCGjV5kMWN
PeDOkKQPSteieGh1aCD6jimRxcJbqPb5T/tZyLx4A/SiuqCq0/yE4F96Fz1ftAYuq+oWAbZ2zkOK
PE2G7o4+zgHbH3uwmOOP2utqOf9poxF/XVFcu63RqpxPEHqK5lypBfaq0KNj4y6RUofXkjfmLc4B
xNdqM3VvhjRbAC07In5A1if96vF4FgEKOuJjncfZJ9WS6/dEyTqIoGmiLUGmx+KXmU6J4qc6bOMg
h2GJeyNms+jk5k6FcpzWz58NfP/eew0oNLxORP55zlfr0RPmMAWrXOx3iNZBT05Sd/pVm8qC5clY
Uy5tXRc1nwVpMceHSpuJQHPKVA2TelwGH0r7qPC/D9zW7tDGwbjW2T2YN6HxZakjs3DoakuGxtKl
yy8YgxzlzX85CWs6jcUN2qvmXUlz7n6NEy8ssXFv/LoeJnSiMiRGA0x7xzqsKaeUfmlXblAW3fRB
Mey2C2FAmPfqnGffUFSJs9ArkFYNcgcBE+QDm/arI538jwM4SfhiY8/57iKcnl1YVe/lIhMH6dF0
+IKuWycCnC/L1a8mNP+CsZ37CqHXSv7MLb2e/JjLrAw7SeHw3Ce2/dlWs+lPhyLrZwMdvPnUI5hi
BV5nJ++tRrHFBSg9HKSlksjnJEVrDeDjiNBDQn1PI74RcedPQsFfDs8ycTZqelY+Ak/t2znX1Zyb
rpweY12n7IUlKdNWO5nxK1VTkZyWVi7dGYlAl6IOzR50hNDzCV2KZKk/QJR/7JQkHpALRj+Jyl6L
cZ6CP4YPJXT9o9BR3siDs7v6q6YsX+p5qtrAE0p505qk08Ekc20TL5FKHtrsGc/XlKZ6D7Mw+wqU
AwDe2PUIvMJc7r8LBAeXQK1q9YdNYfYL6quc/aTT8+8Ip+IVIcyC68GbeiP2Ua+mhJKlKYj0TQzQ
Qlcxbf5MKfitsLXQ4jyN4+w4gXTV4l6HCfGgQQuZMRFI0KAhMjc+w0Sn+qimg9s8xr1q98ABx+oH
4tOUwpVKU9rTKpBzOutOY4QmtthqmEu9bwPXSebPDQQhglJrVqyTIAbvwpwAfQidtsUGfG11OfP+
afNwsbGYdk4YqDigfRwFoAQ42RiTcLNZolqFjX3p6mbjWTrQwTNEI2kwBFae6woqwzqSx9mk6J8p
DNTSB0EGOnKoa+P3phn7FuITJE/Ev2B9yrIeqrAxi+UBYdZNEzNB6MsULcgynsj8ftHb5dGs8/Wx
RlqFC3xO7T9uTDB3qlcCae6OXL9FX2BQeSmFix7njLC27zVDj9v4ApbMV7LSLO4MOcKRF0PyA2kr
gu4pSxLsD7NRPnYmZgNndAyd3yNdhfo2bZJV0m0yu2huOu2HxN+sCMeGP2FQdPQ64aYgBlK1zvSn
GVdj8mscg6kjlx3XoNrV3lv4HbEIl2FxLppedTIwYsuugsZK+v+sCgMVf23UJDlnS49hGCht7w+t
h3ZBK63lFK81r2VQgsFMUPJMZeHT7S7/DKk9rsQWSU0VukbV2NcAMPSBJlpRIP5QefeJSLrbUV2s
OVgKr2x905DZ17EYkv/qRp/GELddd6GejQ6YMNSa828pZkWDq7AIMLp4BArFw5rjimX5Jkqb96ur
D12w0LD7gMD0sJw77v5osOfYC2csxlO0ZEHyUyVcBhc4d+q4NCMnXl3bjtsvaGYis1XOIv/ULqtX
nCrkZw1/TBX3vmkMfQydGQ/BU633c3eTQ5T7z6iU6n2uVEbpW6VZ/o+iM1uOE4mC6BcRwb68At2t
XbIs27JeCI9lQbFVUQUU8PVz+nnGdqsFd8nMm2mLOoWBKWybrbg7dNeqBX+xf9tqKeKb1m/FI/bs
M9c12LGhHIn0+tL5eNRddlxcvDNVwn1JcRrbGAq8/SSXQWVPWBC033BJZevV4ZQMOOrtiOp25yrM
oN/sVOSjxgHOFW4/E7Tj0nbqIG7wNMW1RTw4Tq1kPmvZq8Jy7EF/XDfFK0q1/zcec/tymJ29H/df
XxVYSx/+zTGP22fmLfXFxGOU8b7M25uMd3nf7MH85roDbdA1I8zDOJmpwgiNCltM6KNwnQ5dmr/T
dW5/kyYoHGJt49992vKGuYcO7qp2SGd+AkDPvNIU5YLUVDViwI1DXV77Mn7UFZcqGNamRpVhGyzu
Ca8S3y+2ZqIu6mCLohI5EIKlfkI6wSuSpc/IjVqPP9RUOMtazLJ4/BrnwWSbxUl4MhgsJmLNnmUP
oEefSQYnr2xmsVmcoSih63oGr1bX1T/lR4vAFIAhFi0rzkF5b3yelWpfus+Fz1blvd9434dB1T+c
aMneE+PS5Gss7n4t7YbbHVkclT7rA1uTHGm2p8GmlSMLbbbY4YEfHciTeJTva+auCsyuW27CXTfj
Tb+J4G3QSx+wf3gCr09N7HqeLdifnt3JCVGXRnUXlIQNYevr2rF6DrFtZMsNIaZRPUWNytmwep2r
3W/suYGkmXOJwus67SYuhoRx1P23+OOhb1CyOq/D4Io2Nyjzf3hXKUoR6WNlQ4jRsuaIMXy8750N
5k6LTmAuaJfvmVCTW3Rzun4Y16sfmoTXrsC9up9uCAfDwIqTDjqJw7KD86c/hE86rMjC6tLGu7O7
QwQEHpmhyfvULm9bZCI+tRv1bsGpm/vRqba9s3FFavCYKIk79qS2XxPCvDlvPBPbPONAfyuaRa9z
jgcV9qZVh2/syVsYxAt83uOh5FH1xgISSf9tunD1Cp2JBENY3zjuo+egO7lnOUj63G99hl18/YbX
SQhpcjn2/l+O/TE5rLNxONXJpAaiNUceslDMu83dbJxeasSTMsf0oPovWLz556EGvZUbw8fI93Td
BPSwDbpc924GMicEQOcVdCU6n2kS3017ZM9oG+j/R7xreybDeAjzdsrqvzNmUn8gPLFtidLJxZGe
AC3+WV/sTxIG6VOHERN248avg8NdcD46unuqlQv1uo/R9qe3WcjX5HGCXYRSGVvuBGj/xwm4/gWm
rBw0l0H47hze8sWOTEpstS3ptUgP+5x3TC9/hn7lx/PNvoIro0x+qrhWt2ff6cVfVrTtq1f91Xs+
IcCIQACl8TDU62TztgkpwtUW8YEtiZ8q6NkxBgO4VAXzIwIKPNi7UfV/g1RqbOozukYfWmyYp8Yc
opxbJ3wPF3azItwS+85CSyGjYCENTSnPD12N0Uuxe2JtSsY8df1+Bojw+ej3j2iLJ5Xr9WC3jPwj
+GioAhMWkeu8lR1mjJr7qVW+i0rYz2jBbj1vB1YnYlFq55mJPWJ9Xaa+uqzT4Nl8WeaNX3MfTeIU
qNogp0bROdMVt/33ILoKYD3RLh62ddreVdkoqTa62/9zbC3upb+Z9tvooTySzhD/xDS6xl7e7hmX
IGSfB/epOwlVpmaoL2ml565k7lToZbx9VZdhxWAh3/QekH4QVxKT68lf2JyH0Oe1Hra+cKv4ChUP
NW1c6ET/a7sp7XK7H4IdENSvP12b9sfh4GKJL3DdYLLfdRV+joH4iuM5bMvIOP3r6rtixJI4kvfE
OCSasT92Jzygjf8QICGPqWBE3l4s0+P3dI8XXRhrsZ9GgeLQ/pxu+eyqg5u4zDkk3r3Y1tyMbTZh
bztk+ked7ulW4KdbidzB5P5PT9P4r9pi+dEF9ZHlWCxisJlEMmIjjpm6vGuYFOVPEf3YEqX9a++T
SOTa2XRypu/v31tXij+ocqZvSbINHzrG+/myrd40FzBsLEom3hUdA59SUi8OzJKvLRux38CGw3Lc
NeGfZdHzUyD4d7H8q9bPTXVDz9Z92AoLgzag1dCro8KdNvvS899ee+FkziUevP13NQzZa7XOLalT
Djov3oRJ05lDoPscZRYTV4Og4XZtq6MpnH7B+ylOj8gvrR3Fj47Zl0jcFIPSIw6p47gSRtS7OcX5
mziCf/j9TF3OMKj1KdMVaV1YMqRtEaQNBXUnoOMXU6OHH2V6LHlIKDMLWOIZYhNcIq7JUNo/QoxM
7yKvRfsz1fH+SbnmWUnniH8wGxaim3u0iXXuAQF8znuUPi/JMR1FELfiP+YjbFzJKxzvuFWZE1CK
Ba0BeMBU3TbqAEcyRELYS5vZFrDebekeRMvgkC3QUFxaNnNyUnCTc7jHjxzv1JjePCKT2fdCYCsr
aUw4+FLCan777bRo7Nj9kfQILOFteu8o6/4g9mB59pqNYegglfSBoZl1bW/6mujgyKxDvq8+gJ04
nIC5EGFhjz+7XM1piPz6mzvM/c1IyNqrPYxxSi8bxyyvvHSTpa0aPPCPdLUj3hRpSsRKs/N2LNyz
AJet/n5Kw6b/71i97MN1ZiyEmynzoGInwiPyNd39OsdZmQlwWVTwFuBd9tHO2YbVsE6tBYE2yr1l
b1wsE6vVoqhn7XpFA7pMREa6qe81lrQ8F+vUPLlOxrbMRNc4Zw4j4Tm4w4xe2yYmOKb3lwO1JADX
nodejM1Mm2zyM+7X2WD2nRz0+izFWr7dqle7BVVVQi/4/ww/zVOX+dwzJl6P9aOYNz7j0F4Psf3k
o0IBNuRdy1KWk+1D6E6os/rPTEhyXQxyUnSYukmnk1JO8M8PbNqUs5KStjKvwZFH6hr/ITECf6qC
gZ46AdCYs7ertL+bj2l9dvqWMNnDmbMXFZOaw0vsHgAbiQ7m0gFtHU9HJB0eBrhuj/yfw7+Ti4xD
PnAVv+Ogw2lN2q/DNyf0mkes4aB5U73JX8m+mBADarG92fbqSVzVe3znaOkkd1wkph6U0oKVNE0+
ie+qQG9fKnZI5FHI9b5UuAPL1KG7ZhBKGYVTz/3yOa4phuuoDMwjk9m+XIbrbWOeCTCeYhvV9qwZ
Yz/GLF5wB4KG/5Ed7dKwkJuWCD9Qrg81Zv3bOkwMLdWmuMtpYZFt3uE//5Jlsm3YtKWP1fpwDDH3
bIn7HSrQ0bfjzG6dZ5UfP/VRFWApzBdLmmi9fGx1NPzHBOd/BcMOIdCIcHUKqwKseFSVwNPM8+GR
yTMK954bVqWRcFdyK1Nbqz84y+8p5FlWG/wjstic5qPWP8nhWnyG97pTJ2YBoMVkOfCKb4Zm+upd
siFgf6rhL6bnlM8ezDbFL086vHnHNryYzmu+0OawY/vTsr4dntme97Cxv3k+gldOjsP/GlBOfOgM
YlQySavpg8hF57GuZe1fjm6t/+xMjGmh2x1MKEtYxvKDaJpftV3H30fnue/r6KnvGoemd2cwOr5Y
5IrPWBUkf4SoK3VShrCScgKBG8uDTJoLijREjAyZ/r8Dvflvgw3Rez9uw1ZgVsTiyqTqfw47OH+J
iVXMM7fwkixp0A3l4nrdWxxWPvpwv0JOEtL/3TxrZpNd8yIzXUTutm2XTIOwMLbI+SeUtf+tTTL5
fYkaee9NIulu5sF1m7LDloTYGZoJ6TtNcM3Y8r2DTAQb1m+VM+01DJzf/rJZ41A2N+sGJyl19G90
kh04Fd7n/RDLQM3ADjoE2u5cdYL4sXcqthvWqm4y//Rqv5koanWQXEaM6NOc5xKFNT8dLgtEDD1Q
iChvopIVnKvy1i+Ui1QVd28Sr4Bhks6Z7+vK8/GYv+0q2dgXsPBbbgO12SjfJQxirjKSQnJGj/Vj
4j5hzMmoT8HiWmbZnLCJY8xJGya9cpmpMPmA3ltAmSw8WEHt9/8MAAN4tuei/dQmGM8hqkLMo+cl
YH1udAucgIatzienZyU+FIYueYTb8V5K0NMaEUnfvxCIUPF92CGW9FwSOoq6nfSd9XGW4yO2a1sO
SR089hOpUUXfdO7PatPxl4G++D7WKzMG3r/B64JhsAYnjGRIeTJOVgZ9P/7yZztg4iUS8WNdgjX4
YbUNXydEZGo8YxYZx79gq82/ZSJEwjLdEyPE0kyviy6xaNUjGWUEaATToB88gZLjhiOslSy1VVYf
C7XjlslwG86tQj1R9PEsP0NRtcdJVn2q85hcBZl3zpCxOst1+TEZ24CyUrOby5rMy2M2z9yii6Re
v5rJXjc2FsRv0d6pl11geIzTgg4sw387PFrl+S/durlkuXAKJvJUmv2rHeLgXjbJ/hYpr/s18JRG
5ZFM9mXfAv1HtlP8c4RiB0EjX6vLx6BdfvSou+UDSWCpZiPqLWvl5DM8r4PXAgmta8QuQSEV05MC
XdXeTS/TAMNPFUe41gPtu7ucSRZBvD7EgAXa1CdYgTFhymmJOaPoirk7NZoIiZP1SFFTE8bxlKA6
GXMnxWu91NTXH63TBS8pyCnjBiKcf9b1/V9LZ5x3zWfB1t8lxRxeyHjchrKtfyZzEEKvsCKTLSNt
ezeDaamyMeqKA1JlnmbX7yWHZ76dTi3ZXbTkZovvOMIYw7Pb4Hf62Xse20AI7T2f0xif90fWQEyn
GWKgLkkF2ZmRlryKRfUUbaG7FVgcZ99HO23Tjb9VCUklQ0u+LOCCq258jjLdU+QPBD/1wVj/Gh0U
ssAXGkinP2xDoJzMorZs9uaY7924bqvTFhxJVo5jnJIUYFRiS4kII2UsmcdXDkT2Fkqe7JEcBJAv
osu0/Q4QIU3RZr2bfjZuH8EKpo1278ziHVGe0D2bwqiA8WxOq54okeuYfoEYOm58c7VnnYhqGcpp
GKYd/JRLkRPxri4LIJGdGIFlO9KOs+y9zXvhFmNFtEmP++XvVZpilxOhFj6pMBjcUzy02881Weas
tEEycz4eQ2XlIbKL45lf3+QXcwzjVs5rqu5p2sP7qm1wk7X99LejgzU3K5rc7pzafWjP8TRlz8Nq
hq7kZQFCaP1kalgz4i47SY+71FwsEQOiAGBX52t79G5rK2Ty2LIo/K36ED+AaQ1+y7nZZdn23jjm
G8Y0EvN9TmPw+ju8L9JzmGxy4LA5vhDM4s+EI4nleAf02MzjAQQen0LGGBI9elv/43Cx3i8e1N1w
PxwpsIxcmmT4KTmK8s/ehHlBCSgYTreIitv6vBJJJJ/CXVVbXtsjGW8tcLpmEw33pOC9YAgGjRb7
3RCExnunbLHRZIqjB5GT9bMQNiLowU+bi7Xti5NhvBLkpJls84kz1f6NqYpIUB8Yv34mtIfFrkuj
3S8Hopk+pQAK/EOUgxteZh403HiFC3HXCNcjQUONLXE66HWLdW76iqo7Dt55SuuF3ZTnByrVs/jH
iSpcZ/5P4r7vMMKK5/vsOnT/sH6Tbn/b3lkMbzDFJ+9YH/m+jDDbUx+mC6VNusS9srMGwWOybbG4
Y9slF4HYsJZJzNoGvXtFx4//Ej+hsgtQ/lAXfWrgR5qoztYT3ET2s9kzBxXgdPh/gz0022tfxWY5
Sdt1GawqeQSPNly5pG4ygkMufeP73qPXkwF4cVoBqedoSu+ZOjd9bYGj3bMlZvI3sRVZf+4Pz36q
ugUH6ap9swwvmfe18pevD0BwBMcFgJjzDyzOxp4gzcXZHpqoXYNCcQvBcIv5UFDwQ0/rO85ExKtg
TKE/aSQpWX6mHb0Xp5rSgCAGIihfQgY2dQ6WY1mfssqmUJK87/abJxdtH8Gmk/Ddw4AkORkS12FW
5O7bu3ZPLcEVETKVgq1SYQk68wKUoUxJyVtXE7mk1oCLlThAu/ttQLq1ugXGxcoBpT1NY45S31Cn
aA43OppVU0axsObiLwiHckIndv+tBw4y+dBZFzDHBTovpp3okccxMdT+nr3VlFaPSNE3vHKGvFcH
lRphhHvvemsLyCQCTYSCCrOZVQgv1rsMoO3zUDucMseJZj6xqFbBuZ5w881r6sP6MGYTzw2U9rGV
M6OO/N5iDED0RyCw4cHRfnFKSQhJx8dcqjY7oQGIt6KS8/rhd8QzFhkn10fOAzbHN3WftPOZsMWY
rSFz+/rkj+s4Fzpsl640xJzupwqjEb9sMFrff3Xp4LuQk+ESv0UGu+i7DC6VpRALRQLXRj543Y7z
Dz1tFQc0Ehl7sXoBH8DMajtK0a9rzIy+z/N2Zyot9nI7QtGeONrx+bHig3OdxtFWPmV4aL/yl9MQ
JT/cTzNb45XHvJCSZ+HxP9mczBM3IgQ0aV72n7Ho2O8bTMzdB7fZXHtWmWWSiCzzJQydw1jXxPWg
7tp6pg+SdHCQXTJHB2w30mZFRBrRh8Fd5szh95B1Fp1dO+OllwNOdiNrQrUcP+XuTuQeIh2qoBNG
6z9L7Oers7u6ofoB8YDBNeTwUN8DXMD6G4EtcxHBZ8WnfmuQHKIwM1DXde+tP4Hdm/p8bBX+oLii
YaasUk6S75oonbencUmcxwg5RXoLfBCr3FEuOcLk76Q/6EbVWs7gCtR3MKTvPt8CSFzYhQTUJEgM
C7db0qWofTPZuzmp4yFvBWvjnToifIfHTnivQLDsEv6ecc9iYoezS34H7UcTevIopT0EOcnxoUxe
TTIUZTsi1PmtSMcE24GHavMkgNy+0VIY9znruM08Dyshuo9uksSU6hVsAPISQoTxBvU/YYD4ohLA
ukFz9ad0G7lWW7ThZKhpe9BcD3Gv8xRUKMy/RVffk1/d3DQNrO8KLXtSbcWCGyKujr6rWLhruayY
GH+2c5VOsAIUzJ5BHKAGFNblCcdJrJouoQabfCJuqhWlg7Y1OM2RzUi1rUOznDMkgM33RW+auQFJ
1njenDm4V1iXyxtrzfw2IGC817pNdemL+YA+RNBRBg2hpA9J0Ep1SzsbEBOSr1kT5WNgBLUI1u2M
q8nwDrBVkY43pVWTp1W0fA0H8WV4DvRLeKtqjfvTyrXHp1KeebawXO9YwZBNAUBCaGkzz3twBhN2
/Nta+N74na9thtIyYTKVvmqdKo8OZt8No2XYLWQEwXkcU1e+YZuBKj2RwfivXcx23JFybOzJsSJF
7kGtux0JiSJknPfMf0VoIaVbDB049z/Z27694AbSDYWGsE5Kf0zi9TyF8PGcq23OMsk8OdpOxLnr
rqt6rJ11XLFEBot5QNYq1nPcyumDZ5RZDh8UkguJtLIVRZAg1sL4hw8Dsh76FwvDsD7rKGseOFHW
9aXR+xqcJTgwQMDaQc0aouFHlDRjUJXK77o413ZOEfDEGtzPTG6Y5BF3bkO+OYF9FNDy2UVY6kfh
GVjBIho2f7/xJ83CtjhGLOexm9RlRk9VF0EfHM0D2UfOUFYL58c3KR5cSGz3sdtLThEXVUh/v6bd
Eka7FNAINGU6uQigrsPFKfYoqR83sj5i0rdsCniXdc3TjD4TsVCzRPxgwjtO5M7NwWXPRv2b9JX6
aeUEGrmL4HN7OC0P54NV6WfTTPHTzucei4wkWBbsmswwu/X+HxwVutcw6tVHXXkD4or1CI+Xq7gm
ffSCFVwVeZLBJAhcWxXgT8QSW/xpP4KO5GJSEzukWS6awsuxOeM/T/Aun/utmsfzqEUUXXj/5vTk
N8nan3F+QAA1y31XF9+Ju+0SoxYwhRF1Ep058zHV27qwCJc6DK/Ff5zdX/xlnn6YGUa9P1bNWXSR
0vH8kkDQozmrNDbZeSc4WL0u1Sp+hG3I2yqkrn53aWZAJ7Yw+IDKQaPVYklGXCNg4GmrbfShaw5D
8onlDR6YgYS3nFr004CnNUXV6OkLGyh3KAW8zxNoX4dkhmC9FwwGNMKFNFqJJJlc0t6YyCo3dwMp
rknEBADjgVjHoN6DO/5o5Jb9aPdYfaEFDvvHcHcFkuSBewZCM/qBrLUG/CxyheJSbeKTfZ+jSTY3
yLIk/X4FlX5bkishwRS9fIvtRM4COpsBD82UfTR15PQJ+daKh2Ccae5VHJvwnlAwY94tWsiEqADf
hBfdUFLu9lFO4sIZntjKyQQrehjfDlyzViwtLXDRdksY4/wdx1+eTceJ1QfB6+t/Fj31NyfDILoY
64zw0oZuk9y0G6YDZZxYZX8E9biinQoWsd80u7PKi7NO2+u6WdgegHysZWbY96z00x1eqHZ6DuPT
Rqx7qRSrK0INu5sbREqk5vJH3Res6UHCJAeK+JayyzYEZXbDP0kIOMTTnkA0T0gdpvvD92dZxIup
XodlPj6rikSyW0R9fBEMDio340g2T9rtY0ueaLvvw09YbNQRJu00L3Eq4apzbj0khsvKN81pAVpt
HzvZip+N7fqunGTmuSdyNVP53vdB886ZwYhuTcdZiz5wWLxirzxy1YMOeuzG9ebQ4t40uP/NlUWf
g9o+OlBO2fU/MzsH9gyTWOYbBEHB8JJEUZWCLK6UhcTvomc3Iaz1s58WoJQlgIUrrIt1wakfnUYW
E+iLODdhi3tthrUfJoCBUj9JuTPNWVut7Q11qQtOXdDvaIoON+sLE3s82mYi8QqyI1bzQz96S4yA
00cmMG6y9nja/d6HknXiO4/wqu2R+nUdOzH1jIooiVB91Byrg5ASZYysCBZlvB37DC+6dUwJYkaV
q5ty8nxievfamIPowBSIb5fZhBIYOAg9IabVUb4oTsDg5iFwy20l9g45HgAfJRZfy3wjsc4vj6VP
9I2AHv9zGAEAloD+rkxmdccEIZrpbV1Ftt5uzeb9i00TVycNgv2tPQwyIXpgw1WESuIrwTgsJ+64
Y85BtiYsYQSjtwlBTHziHKH6h5sh6hpu8L2XI/aH9rKIKk5um1STTXYEJvDpAGpip40OYsMlG3lz
rhkE00vE7/TLTSZuuep2TsSlR2rc/zEam/2cWQJWORfJ6N8A7Nd3nNI7yy1BQVl3VbIcZI0PGxu6
D4g4vcoYPDz3CdiFbmtTb7unOra2iDKVntLr3Vc+wwl4NxGus8OFVafhUq/umv4O7XG3IauMDJfs
CVjZmad57B49JKID7xk4xYkL/+pu1Lt+bOa4YlqMF/c79Nf6yvlG9qHRUOgrkddIF4TZbcJ8O6z7
JXTmdPkMNdmUUDlecO6yDXoCHL1H07UBZS+T0K+JDV1bkgO9cY65jCrNZ6RvFumxsf4J3LyDtvOE
jwIclF3cd6sT8PZpb66h4kGm3pMxkM6DCNQiymyCyC1Ct8Ptz2985/iG6gLsbJ6qLC5t70aPPSqu
5nWXfOI2n4/BLAW6EvHYz5s3PgeH1dB0Zm+yS+AIcU0gMN6ryw0lhl+O8LdvUyZrDn9dNf/b5Nza
+w0UVz4za+xXE4S0YtAdXeleIE+ZNsJ4nvwXsCUJEoAiQRWhv00P0tiOHNAKr9u3AwSXOamrQXcr
BgXnlzdNzvqw9x782sFhSPQEgNWvZxz9o/CHI/sjKBFmbYC/sQjS695h1e2B7KgpDROryDvbzhyl
eyp7aVm5AKChNt0bJMnZ7wD9dnuel5DnJiMPCDFiEOx/FzJ86XTdBHlco4Xhoarm+stROltf68C5
hqJV3RC8ECy2owMF7rEvR7CsH0hiO40oFe1dPq1HPFzCGTnTqZ4zx5TBsRtTyC1ZX46l9Vcm1Er+
nplzam5HpPN7Vw5TYB/5XCRl18jRN3ItsvlvDKyLGDy0M4ct8lDb9wO7LvdlBvJB9OAvYTjdCLvS
hmo0bd/8ZA9DkIwo+zV6vftnynTyM0Brv1w3t+n3UPdt9t2vCHkEcBza7MG6qu5ftiO4Yk6pSKeL
XwdcfoPqoH1TPnTtt0OADT1oPU0ZcawJDEE4r933iBvR+MmZF7+9MOBU/snvoEJua2RoDkiVU5H0
FMW12B7aCETpZJd4/ZvRUNfCNEpRhY10x/NAd+a+3fMM6D32ec8tqsIhj4Ui8T4a2W1fdiAgWeIL
NlY588Qwn0N19GuOsFVj6BlB3KN9vNofsFCtzCbq8PndE1WIcWp4VHOR6F0CZkmfcMya7x2bq4X0
WWaIOFUFF2v6OqFy4FnKHfYaaB4V5F3FK5gVuwCFJKN0SCVTCvHHRYOZMeUhU67+OrY28JurwnnZ
T5pbNL/wALZ/i872NueKNvBPS9Ik4aPRkt9jaHCefsQIAxG0ynxl3npQ1uO8E3ByfRpJaeV4GGi7
OGIz9ucQscmOmJK1pcX6A1VTABhA3Y+jd08BFRUMst5AcLNR+t6unXjztBpMsZp2d8plQ2cLp0o4
XB6CQD8fpGA4Z+wFh+BEOHCt7qw3tc19mKqVeTRYUVny1TBljsLuTyOGB9iBTb3cLmZrZcs2aUbD
ZJ3td1x0tP0718rJDQaEy+sUNAiAtkmpPzZK+i/YxPSNaBtA7cWvENAf/vHIHWL33HO1/GJHOevT
BteARnPZ/deecRfWGsL6NVxpQrCS2CUxAVk9F1XvI2B2F7OeLbH22QNAo5eUS9qYD96GaSsHlnrI
bc8SCSGZNX8P6bpy7rBrBG17HaVf9Zb59akVptsKpG1G3WTNFHwNDgLVU9wji2BDTH2B+e7UqhhG
udv+WxDx/9oMPeLKSsfmHB5T5z57O3W+gIjw9W0gluq4dGEd/EbnxBmDvw/pm5fMsX5WyOxmQKjE
syAnaSWfl3SnSJt0xfJu3dLoTyO6NrkAXsB3ydqIuyDZM84ScOzub2jqM+LRpHZPpEHp4YQqFfmb
4X7y/lAHHEOLZWlzN2CN+U0SDXVTjRJJkj9V/FDXSPn5VEk3vEuTgSobEKv6ex0c3z0nTUt9ZyGn
yPIh2YE60cfTH4+G8mNrYqOLBj+d4EQSXpDeDIIx/sQ9U6jQmpCvXCxVLRMuVxTasDa2w9+tT5df
++6QOu8kruUqt17DV+VFag/zalj8zzpJ4MfC0QfMt/iO/V4PHxxvwv3ZOR+UL6xwZTtyV6um7Hws
EUsWGOzWDGfP2UgaboRdXhrHGT/x7GDd3V1Xf0jRt/KM5ArdcbuuQPRyVDJiFh/dXwLmoXnjnsb+
YBvhQG5Ld8LXD7on6ofA5UpG0413xvL/+lDbjbjahXKmsTKY2VFSZMwDe+RTi3byBz6U0Gbh1Ex/
uSXo5jztMnWfBFKGp7RawGrM0Yl7kA2eIrw0N1OkjR99bF7d/txFKpLcQHw0ud6Ra3A9LY41D/tG
oKe6koAPKck928mrDBqLZPZQfHM2jSTDBg558trs+IXNeGG8hcdQwz+gd/ibLNwr3yarPbiEdo9Y
nxMfwXdRuVswXQKGterKz2eiWCEkTpPTMINhwi//Cl7H5m4eOT8DJPT9vnRsQJldHBmCRvEDtQ/D
ADWBIn9CI4IyECH86C/rcepN6piTyurtCcMlG/938E3ilMLc6N6rJBy4dmoXfz03IluCU2wDEtH7
ZAsnvq+IStEfPfnf8dpsomSFwYI/3xgneRxcOA3AdiU/sOzieItfRSBKOM6rcEi52X+uQkGVowDv
CZF2TT+dnDhFo8VcEoZ8ueFIhR6ntVrOmqMXc5M6gOdQsgfqVz17PHMGDaspOfSUGcqZHamuUAEg
V1bvzXbCGdxHotIQ48am9pgks6nLpJnr5CEOdu+/YMMVFYZ0teEF3GjbL0ZkVv3pTGL8Qqxo3e+u
qi9VYqUE0AGClxJP79RcazFgpCnRyLZtH4/Jk39ZhPdXqlonLlzEiEfHxIu62K0W0T1i7+wNVyvx
N7Ezyn6i2nv7yJgqGtZ2TMDzIVlpzeiiRnHaGoSjBecCHBRBwNagR5Jl8IzFWgh9JgJaM1K66LjY
dp3D/0k7kyWpkS0Nv9CVmWtwubSNWZFzkkDCRgYJaJ5nPX1/ohdNirQM43Yt2FBVHpJ8OP6ff7hH
GqVHB99o42usXWcMfCh1k9uGG8Yh70yMulytqtktI63+RQKQFZ+hDvbPruVHt0ZPa2/XZLJ7geHr
fg2xdh+vtS4e+nM2wnD+lmZt1sAdcCob4aYLL1kZSEB2XAl7lyMqHZVHnlb+k21P/zjq2AXTrMt9
a8sxv+SsQ5rHfZTLUoONr55bR23oLG2HziB/BIyOfhVar72UUPDyDfcXuFt12GXftCynNsQ4oJpP
9HvsaC/DNKFwisdwb0Tx0q5yzAhyEXXsNVHRSOEqAcUWRbqZWPtEV5oEgZ/V93wMabzpPSof6pYq
mXdjjkJ0n6oILmCPY5t5sjXYH8e4m40vqoMNtdMhVadHYSv/uz3wU+vO7xA000u7Q/EBTaobobQs
HjbwcNosn1pPgmMfEnsaK9gKzJ8MMVtefw7jXjNOUBDxKaxNOYzHCjizYiPInG+IgM0HqBHGd/bz
3l54UAkZ5bZThR/0UHQlvHxO5/YhTIaCbgwMUX8fZ+M0cPDIKDnpRmBQYdsT10ou93mx04C6n4sq
tLqjOXHJoh8VFNlNaBAXgS7PL7p7Ecqy2fXV1F8nfZLDFYXYyKXJpIt3g2iiEFBao5nGfWbiDLWz
2qgbT5oOYr0BNNVPRpnaAo7WiDIHwUUT77Dxya9knFfWHVEZISna2gKzNL0b3fOD8q9whHk/m5ke
F5XapIfgBLkRlGRujzQwsDhuoehih4+iZSim5hyrws32eKmprwlaOXj0WB87R/Y10Z+0EPIpxAa3
YUcE/36CXD5ROcvKCG6Cusvb28Gd5w6MQjEL0ZsGXITqFr1K0yGQP2a176tHflQOJIvsxt8OvjA/
+gVN2W2pR1x0VRi6PkS6nA3YDaH7TaJDLN7T+r/2DU2qQ45g4SpJmPQPSpCPdOKGDrme2xUEOLvS
Nf85TcYOoDMvhl8SEsHsceGqx6NGi9Y8Q3WnxLTzxDxAU0+ZSHGU3HSFPsAshd/+ZC0LYjvn7EUP
lJ3uC3TFBM2vCrpqixzL4K6KjWj4ZFdh8A2OkJoOJYafkjsEkX6orSxlHKrs94UTUz2TdQeM/mIM
ZT1s4MLGN/0MbHkmJSLrtyPx3b9GIwS4ThSwJHv6wmfQqpyvHVGyzwchu3I+FyzlYJdaUXQfBVmM
ukKxlD9xIufw+OnqBzchTGfnDCk8MnddgpQUoiMt2J0/tdVVlppk1YLQOZ8rDHOSI7o/apguS+LS
U7WehGfdiIphC2ifIq6hXYTHZgDetwl8etbbOrWa8vNQJKwyw4ixvsSLlAgFmYu23QNjO+kdJFui
AexxQlkyGWVwR9hewUnbp+MeXN/y91k8gF2Xmul8zAO4STzpNPg3LDLoEcs17oMILL07pbNDteIr
hy3CloiMbIS6zq7RG4571ywL+7obFZIBBQDAtqsP6mZI7Pk5qiVctwa03d1mpk8HzU0Etxkj7qf7
jHF4K6gMIhZwyR0EhDmPtoLWv9ybpHYM+8xE07fPdUsTFJZdwb5Tw5LCWcGwkiNUmsQ5GJGTWcdR
o/GJk1ZeL8G8UGOrZjKjk2X7kXUgJNhcuF8yvmvbwS/gpyV2eTdndZQ/sH4L2/N1bRg9RBDAwanV
3YUKFey2KMMesicvkSoc0ylDlHp3g6/P6Jzdss5vgwkxuudOeIVAXUlmbg/R5MBc8eNfMyrV2qNV
ycUJMMqNxH2mSafcYIyWWMy2eE53WRvKYlfTEv3eZLTh96rRinpbKdAjyqo5eGjg9I/fqtYkNCOi
Skv2PsQO+1j2NLBOZV8rqkWcLH+ZHI7oMxT5TjthG3F+7DurH+5bvUhshHnp9EkNBCAwhJ05iA3M
+sopxkAcRQtnddPNAX0HPBvY2PMArSEIVMXJQ/jxZG7GxNb5oX5MQwNYLoVqLDT7hxuqoKZJOIbR
1qmnSt9nGF97o8v2uYUpiSOqpEKuOb/GuvnY9MFsb4aGUKiCQslCXhV000eC652HgN6NTrkAHX8n
rNaPtzqkIrjKRYhkOcfkGUVGKpthI31VfaPHQQvezV2T26sVQhPk5USgFdSCyQkiuJ7sDVPNgDR2
Z0U0thAE7zG9CdRBrwH3vQkaDHBVDnWUsisRDTAg1LhdpYZI28ZJw9nmYxJpeeMMGfwkx8z5QU8B
IZXmIwTYm2M1mvu5yKaPrGI6hAgpiSbWp0I/mjmOtZgh9NZTBXewuC7cYWrPQSX7TyzwJdiv74J9
5hbFD7M1p19QbSPUX5U2wedyKJiBtg2E0ohFDxyzWbQXbtHSvUYQ5x61sZnr7Rj4/ryvTZObE9P9
voDf9IuGuLuDv7foiICb6+d56ueYH2dT/w5cMZCF9EF1R/epoiQc4at4VOuDQy1e186m8Gd2PdPF
nmGLbCYv9iSOSLgryyVnN4aYx28oZKfPvSvbD2alN1/GTE2nFHOh6Fw1qXGlhGMtAtQB4UxKCAsc
XEVwAmiWH19X8NeejbB2csrJQi+hULNxM+VVNe5xovLBMolqUSdn0JxkN5khsh53sJxj6EBcOJaQ
9LBj0CoHdoET5PekrFVfcMYNH6Mp0b7oXU7jJlOcJtc4WqXmHoiyl1tI6861ikdEIKT1WJCYBFmA
ZqIgO2S+MZyWviY9OwjzwwZXc/Omscbyu5BFNOy70cJEADME9N7KKQL7OLpYTNBPWZKw28l2udRx
9my4ILmfGnh0EZoXv7MxB/Llk4SJHB/BD8Yn6sLqs20lpGWZehF+a9n1xn2aCfW90mBrbSAIB+MR
73rxjSmByShXE8FdSA3jHeYQ1uJzN0uLVII6SfaN2zXNfV61NYRoc9Zf7IoDc4MIHyZvofDc3gWz
Kj9ExNeY+6rsgvsI46cfHObK3mldiiaeiyk+Cci20u85nbgR+niluMvMgwVDzkxoWdV9ARVoNidI
6CV6U3itTiJPyuBCtg3hzAMbGTg106jFW2Jr6CFtCguPG/wlIkyIWshb3TEJit7nmB/sZ2w6B7Qp
ZibvAhVw/9Fj13zufWXQ0S/U+BBHaZBe2ZBQftmqj54brWQtZ6yt3+Do3O3wqcvUFkOj8JMqirg/
VdGM1kIFyj1prmkMt2i7iCfr3bGDC2lE5nR2bBijFI89OEiREH26SdrR/jINI53/sXNb/5h03Fp0
BHfRoSR2RlAaNQtgjJjROs7aPF13VTt0noF8zt3ZCRdV1IKDq67ogjYZi7DiV2hdAQSNxjJO6HHi
B7GTehuXt3ngY0/B7BUfE3aL/AjdipwozUym5jGxu/g+aab5RUep4I06iki6bt2ElLAvquAAo07O
CIscoGrXt11ja5VUAV5uV5aAVqLhFGdFYRIcJb4K9NmlVQS70aK+PILFh/rXsRmHp8LqteaAING+
mdsgq482dg5foo6bBcBqmT1CxsyHzSB5cUwDNwdjZP9PEXvY82ORdnLaAB5MMG9rDfe0QLdhpnTa
BMbEDX8KTgHo5N4QY8T0jTLdonDpqx+t4XBJaGELtJt2sEeL287sP2RdZmoHE/L/i6DNZnvWYJg/
u7mUGXCKLe79OcmgyxdO97wkTzdwveqSUsHKXXmeIUlG+xjHj7scxykLkX7A1FoMTe4qF/r9fiJZ
dT6gGc8hvCKK2Ujiyb4N6OBBzh3ZfHPtLNS8DoztQ4XMIN6gbI5uW8jA8U43S+teBw9nwk0mDQFj
KiL/BhlhhFwzqd27Rk/T8Yi8kgRjY2nLwI+pPmh6CzolcsMN97JNK1aSVrfdnTsEY7CfhpREsgar
+OLETkXx5WY6acjMzJRMktFJUqaWwhIkymGGhAEtMjal1jGPpWFJ9JC/AaJsEXgCbXBibSdk2ley
GHsmXwY5iRoqpB2DFUsHw0+ncfU9qUP3Luakw+SFM+WrjUqrPkehHxh7bVTAD+ARg7lXWIVEOxS0
6tHwZx3mulmGGfkWtbpvw4oNv+mo97SsQuSKs03JVo7RoUtrwE0DczcnfgnIZpTqIGhOQV3KQ1Nu
OxowgJBCFI/Ua9R0QyF0FGsNO9ZxluZ0l+psp5t+opc2yDhaquka0Hnu7RhgrIjCbTRC5930RMPE
V2Yp0mZRlVBVfud6oxTGHtK44z1zrEgpCB6jVzw9WBhqffaLqsFDITSh088Rm8kB2622PgsuM4/B
oJCXWrKMIAChi+o3RQyr/AbsARwsKBrrk+8k/n0bzP6NoF3jX1mFPast1hnasHfdQc8286Tb01UZ
WBigja3IfpGfWH7Rws7/NMEBnb1EWfEvOiARuWg5bIeN0849XuJVCDSm+2523dSLqsy0+vA7tkSh
OpIbRNzjNKWTzQ0XdwNPU2V154eVDgxvcwfby5p+H58hzJEjSds3T0qDC4+sHh3ZzqmretnlbGPT
IjA6W3kGd5XgQnmiQUbTAhpM7O+sWTkQ02AtEx2SpF3+iH6hu5/irn8ws6Jh24ac3sCsD8fPtbXc
V9CC9Gd8FWCGOUmmhiv2PF98YEoiirAnM++ho2HPuQ98B78GVcNN23BRXez6RTtc+c4ID1JqEs9L
2njZ1nYCXQSbhKyqnxVt9IWPhmp4A3zff+l0BzY395b6MWxL6Pc421wVEKHk3p9oxuHBFKAt880g
+hFUnT7uoH9j47L4XxibGYqHf5DgMC3if9P9LH0j/ITLe/EhGSNWT2Tl7WmyCyFoyITWFWKbwNjE
zBz7EFP/xHuZmDhETJFwj4Ubm9f0Z9ucPHMA77u8SyHfAFnLp9Z1+mZTdmbNaoDn4wMvBJygFuVk
czv7UeVuAoyn5LbR80WRHVDn7LVAj5/tJq7mQ0XLpbvnp46PNYcVnv5gU6CotjTb/Yx0AK4kZ5nN
65L0OjNrbj5h30QfKE2d8qVxe1Vv9MB2ODrSDhUGpA04Ilbdau0mWCIVtrHpZ9GxFmNJv6CrCfwA
HTKbW2N2oydAf1veMhtTnD8Nu/P3eiU542gD0EQPOpjTAJeyCvYiGXB34T/tqz0mxngQxGrG0A5t
IvkAvFv0U8BJgK/YNKh4V/dDGx8aqdyQC1fY3xpGLxZDACe8mWdTcz4EvjU9ZcuKBK6IufWWhWs/
iRowE4pUmVwFtZOauOW4zXNP+3M8ZujlbzMOCMKacjJ2AxpQBUdFN3xtMXj+ifuBdW1pmYVNkXJ8
ZxtYEKLPqNIEPsxlMXo4DclzXRPfuEGkErTbmUqL+cq9X37VAUU/67AvKaPgGAFqQplUH2wjNct9
X/c2rjUc0NsGwZCHqURfHfm7MNk0w0ijIDXsUuxMVEIwUaxu+pqqAXR77kM32BnciLOvALPOHrnu
AvGYMA9OXPc08wRnsDv3Zg+upDmVZAUr6X6jj2akCOr1cDkk8HhG+5AO5hOuauLD2Bjpi8Y8+dJk
Y3ETWsG0SEB8tlHpT/kLonuxqI114DMXV7qfYaYRlUUnxh43E4fYlctMn65SK0vvtSRO5HaG8xtv
pIJ08IzLRYByjQRWlGaYLIPdz9wcOWxoO+/asRwexzie28eCxh0aKLduP2VglLA/pSWf4VoMzhG6
mFnB+snZLrEqVXJTVVxET4MotOYrLXKRb40hqsprcI7iXFBvzcca7ouxD0WgIU+AsoXhTjaGD9Ql
xlc98KlG8xkCCXzsFrLbLOKqxRqH0IhNRYepAGA2y/g4z+6EOixPKaZLW7jMuTC3KJvZAMfD5ELt
2XZ6OLX3bm4ltwhj6vh6KFO5T5TIIFklgZnDBI6tYC9BlUtKyn7piFZ4KT7gaIYMXeqRk3uQZWxz
Cw/L/4abVhDfl52s4wMpGka+rw13gHfpGNWtDhxYbfRI8KsRzRjG2XCgdsPAdtJjqmdpeAYwLajj
CDWCBJ83k3hunVL7we085+0OhXqY7MyCXTnFtb3B+rGLPlTB3BzMYJy6fWqMIACz0TdwXE2/OMCi
i+91XIuwfSqKcr6NqsokwhbZDKF9EGyD7PY/UABtrY3awbOdPjxjslmqm96IfHczq2nUd/8xfLO2
4L1m3uz35GvpWV7m2OdYebof8PYdDzDMRcH/aoaeUMTldCrrKVf7tOPYmjo+HCKIZLjg0fmGHaht
K/xgMdM1dMtcWUzTBp1o9pSdh+2z2OqyMGGIQNE1uHdu3zeV1BeTyrUDIoIO4hcWu1OEevz9Hza3
8eL5iTqn8zosD3Y+Bkb7yDac2wmjly2Ikfqq+TP3C5dikO42lOeC6hxRX2xesNN8y/RRmaQa0BpS
JDWszKY1pjTwmei8Rs3tocPgErPrqD++/8B/20TrvFqAPYMQliUF9vXzagGw7sS1xOv8+gMfMPhs
htwdheloHngCl6oqRVz9/qBvv2VrOb5Mm+Rba/VsOXLGwQeE9Ia+1+8hNDhH/m1ta6mUOeZruBDB
tNlnjT3vygHNcatmd7ukQl/43m9NLfXHD1k8P//43Dgn1aq2ecl9luGkB+HKcfToCulnfyHu9c3P
CaGODHdMUpHRvh5J2aOdKqvuPJse8tFk6t3a5exccJ5+83MCLvNIJilqarVUzDawYUqNnVciPfZI
gAj2Dn2cz/hd5ee4hsdINdb/NzP1j0FXFrQ99JhOb0zuzuTZApFZ8lQMtbxgv/rGp8LO3FnMp4XS
hbkaxaXKBXi0Ok/hbbind9/edsngY8SGhO/9+fnGt3IJTtMXA2o0gtbKn7nDOAlmSNx55OwZaGFp
cB5gTNJA/9dxDGEKx8Z+WNcttV4GYc52Dp2F2Rc35m0xG/BB5zG4MCf+NsplFBQKJiFP5IeZK19e
jBchgEtmno914sEpKuOj747aeJ6j2PDABX3jQsL83065RFkJnJuXLwX9YzWiQWCJwluo8SgRuk+h
5JqhxWmyH3M7wBh5cexP7AInN98wLpjY/vZrfr2B0zcxHV4owlPBjHm9zrABMhF5RbPX9pqte4mf
I5Gh1eByCy5zo/B6BQPRqzvqsRNdArvimqLLc9chQzgkwq2An5NS/up81/0pUzVlW0QPvjzlKGPh
EWRYem5wZ7WDQ1I2yAz4E2u3FHl9tidJqsVFFP8SOIPpbD2pejbLC9vn39MTr2qWtwV3Bmt/c/n7
PzYt3U2LKIqMCU5rYj9h+gSXYQ7Fw/uT8+/1toxCMga+2NhLr0/COtESix7HROsKy4BQG9qt1oeG
N5Rzc+EQevOBXKBK11rSk9e5iALZ6ewEiqF6ny63BVK7kAgvrOq3HoioTelymsKtNNeHjla7de1a
RBNCK9pOjcTGYOZSh0bhUkbh39swxnpC5+BG/km85GqvAt2Ms86qRg/MQgPSy+ifFgOEOa79V1Ul
4p1tFuWFE+aNVefoOiCXTiCz7azzMaBW5wghndELuJUVmzQbMJjqhsUTCQdEI7zGpzX8NrgdrF8j
1abwwm72xvt1dMxAiEQyHPxvV9Oy9MsoVm09ebEWEcxhD+le1d2wN7Gw+fdP6eAOzw5jCcMy1pkx
gR1jBZ8wN2NrfIa42yHgovfLFphdGOnNL/l/I61dxttKww6myyavpQh9hL9l3+ZuMSGFMXqvwrGE
Hq1jH/556TksbIP45iVBYp25jUgsoN+SDF6AvORcZeiaNAuFAehx/V88Hyuc3QTaiU4t9novQV3H
Xd1BK9LAG/luwrx4yUruSWEUtw9t6+ifJ5q+3//9+RyugbDyXN1Qv/MR/tjA8JHmijqUozdYGHwP
VoXYKOp/duPgXjiJ3vh8JJE4wINsYvyzqrqqySryXrcHL2769h5HUPMwEQHykVZvde34AUTGSLy8
/3RvjmkZLuIygWH879ywP54umoAV9aVd2kMQzugCN+lVimf8LhoxQULvL7DymeCVW6f3B/77oDf1
5bZAkgUcHkqk198SPlye4HFUcejJEGk0zfeUJIsfRdYVP00MR4ILk+fvfZsBTep3BxkqjknLm/jj
SWsW3hCiJMWXXmu4M+ILlyVRc+EbvjkKYTuGoPOh5Hpf05scp8axrbysGKGTuBD4H9zYNi48zN/b
Fw9Dde5Qehs2qZSvH0YHOrV6v629esCbDDZPMx9t8MRhF+JE/Ov9T/XGYEuKEUUzWyVxf6s6nW7X
pKoobD3Mc7SrluTCQzj62e0kyn+PTTLtJVjUtmESES+78vR3BynpKviNZ4OhTdiCiBEvd4wG4U73
NCL7c4415z0ZRCm3XJ1j/t8elY1F0fZb8tEEle7vAI4/JkmBuFiX4ICeRG++x+/W2A+D4WLHbYe7
fx7KEcvXAydQbJ6r+ciZhMFI2pienmMuj9gCtluCNH7aJ52Bbur90dbzkgeDVQwgIQjN1Xm41xMm
iCGpxpjwezOl7sZEQk/bzZIXTvX1brKMYhnEE5pwsSmnV7V0bAl8zapAeCFGhDe1XLxF8Ii5lhC9
d8iskHMijfj274+GMRP9f0oYir/VWsDxGPArIpnalCK7aqwq8RC0X8refuvRaPxa3E1cZJbW6uxx
4jYxaFBwTyUf5c7Ia/M6q9rmHqoL9IrKBURG8KO7F8rnt4YF2yFomaXOGbQals5oG+EbJTx6gOIB
42Bx6FMZHXo7w7VBT3Jqd1oBsLj/9aX+76DWUoIq8rFezxfINCm6Wmf2JIqFa9wO8h32fOLCGlh+
/Z/3H7hvnDxslZzVhDWtEYBgyHJNcsZ4aMVVv5vRr/eHEcNk4+Cge+63Embr9ykoCjx3mjy59FF/
38PXP8BYzlqJphOlivn6MbHzsjoEOjoVk44RbZN3wUCIRw5dyiZnhw6emAaxsWzNeFwKL3uD2b/1
omFW8uzapfmC+G3A2m5A6otDZ3ZLX95QWB0LC2GptPWvWPRgnruYgSPIyQYo24beNY9unU7VBgYE
aj8c6oM7E23VtyR05BctSBO42KgDaFg1qvtaE755ZTYJ1XmEY5m2KycbSPz9D74+j5dPQSkMaMHu
YLKaXr8JGcPxTTCsxsymw9sBZ6sdlE0sUbGax2mh7C6c/+tDBRjBMcnNImaQ4xhu5uvx4lFkEPML
1+vxjnx0USkdU9Sang7x4sKj/b79/fmVlb4AhpKdFtIZ0MVq84tm/DYnXAO9pIrxTybyvSF/XaGw
nhOuXluXUAJ6qVPQb7UgCr+AUGBjKHvXujMa6VwTgQh/OdaaUexbs+c0j4eiLp5jy5/UbZUKyCmu
JbHqrNzoRy1TlDVD2wjs7qvQts9tOpDUkPVSR3JtBDK8a8JRkvBZl0iVCFjNxBb3aT/A4FKJL4SO
w1ArUWS0hxG3J9iKJQTyHZR2NEUaHd4YR9IUzhCW3FVw6kYxfpaagd28gozdwYZ2HLIRYoy574dh
IDh6bPvp1kI+QldoYp86WYMbmfdwdSFARgEdVAyzpYULhEKBdiy6trFPqR1OOHs5bex8fH+yrXc1
PgiXBQHqQseICbBadqJQqcYa6bzIKR1P10QXHnG67NKrPh6d/lRnJbwzJOrBdGEu6OsIKoZmn6EA
5Igin9FZzQUbdo+Fvrz3TKcmkxZ+QjRvwqEIvooiUT3CNGPSzohcrMzTW03/xGpFz5UR+T1fCCB8
4y0sU1IsJ+VSy61+ioLk38Zt3nu4YRAahtRqA5HG+EkMBHbIZYbMUzXBhSP6LzibF0AMMO0ufam9
wUpeLzyy3bF/Kwvg7MbnNdip7d7R5+kJHUyHKttyS6VrhX9qIW7w1KffXgVVC08rLtGnE/bBdf39
2bDeChCeiOWAI9qM6txY/6Iwj3BtwozJs/LCvQs6LfYcMUDhqPAef3+odRnEULxtPD9oTJNB5q4K
lJSNghjZYaaJ3sUni1Cjc4kx3vHfR1mKoAXvAt5eB0pniTv7Gn1l1LRdtgvnpD7q8KUvlHRvTGWT
BhMGxJYusDBaXwKQB0YLOUx4yHd1jAU7ceZ22ewV1IMdrifh02gypaLqilahfYsp2qVm198zmF/A
+FTNthRqXXoVQ1OEDd4SNKBS/xQ1TXSqVBsdIuUrL1nMoaCDzheKBn3ZHV5v56YOCAxmakFqVnJV
E9GQDvF2sWfsZ2xcAgwfM4utNmK9e+jyUXg9lmrWtcYa2OooFGvkv4J3AHGcyCV29i89NIZfvcJc
4sJP+x1I/tdP4wJBLcFRQzH6enGlcBssMqBmDxaRcVXAMsw21IvVd1pCHOeIXrLxiOXyGO8aaU3O
ppKQXD3R08rcitGH8azhqEe8TYm3NM7sTWac6pbCY6u1RkirScMgYmu2lLrYhQz2Z9NsaJ3XJSl6
O9p8zb2N8GmEKxcWX6KsbkqSQyuCBUi5yMDTzOSONL0YG/ulskHGVcFqg487/IJ2E2VwKhUUf9kG
QY+U2AzvrSzIvoiuLeP9+4tkXfstS9E2WYZk4vG6dOP1q7Ls0o/ctpm9Wur+rZC5us7iAMtlC0e2
HyRzdL8qJD/InYrafnp/7Dc2QdPA7ldCwWTmwsF+PbjLVRfXe4B3bmZRsVeTIX8lgezNjQWNaNwg
GvDvqrhDQwxI3+e7pYb4jL4/g41ntbW8sC8t0M5q3gD64NfPjsxyXt87pQyw0axa4eHIARWnQmjR
o+6x071uTgriU5g0/lafLEJEJgtGw2YQmnnhIvXGPsxepeBJ0vKTvILXL2W0NJihOIV5ZVGTnNaI
aS+0xP+wSHcu7JBvbByWu3SKXdMG6Fzj9QQu+NT98+jNYnLvqjbBVjVb3EaCUpxhUjQ7hCjphZe8
3vxNBgOzp/n2+z2vb6fENMx+AleKy33YXYu2Q9eCn8in9+fW+i0uo3ChAFMH4GaGrbYAJ5qLFr1s
54WZER78OfuG61a2VxbXmfdHWv5Pf04aRgK0Ay1kOMGNdHWYQR0cQn1UtWfHszh2oxPEW5oW/UIu
77sjuSjtpQvTGw/n0PKgjmaPs8l5fD1FyiJoR7OWrSdqbbwHe8X6157dKwNTrcP7T/fX8cbjQc0D
RFiwIAC1FRyKZU+I4AXnYgsTp+y85MnXUONx4NhgnGCdG1kXPzG3Gr6RGGjsATjFk0EW1z9eVPgZ
TBghASlNzvP1xQjZ8mhUxiJQQLD7RMAMfGQnarTTlKGgf/+Z3/iifFOCnKmNefJ1XaxUltpdFFEX
I+O60oZSfvSrLsOup4EUQVYDEa4Xjqy/h7TQiDOPwG0I3nZXiBuSnDxPo7jxyIHEflHae0jWzU6Q
TbbNB9zm3n/Cv9cgw9kcjFwlObz11dk9D7COwtapvVAPOw+XSuyaeNYLo/w9TRmF8n7JExdUCqtR
UkTDlj/4tRe17nyLJ65z5GhGOb34sb7/QOuh+FIUlExUznsb5s/ywH8ghlplEa/XaTDl6746N4XZ
IElVxSGQ0aX2x5tD0YowHcgS/Lnan2FWIherU+ER95mf6EY8RxhgLcYrwYX3t/5Kvx/qj5FW9zN9
Mt0kaQtSJMNyOAydb+8sDc/N91/d+tBbRgFQBnkBF/ubudDHk66j19M9HQgIBFTanxZg0aMZp/Z9
q8d7ohvcG4JNm/1IEMGlxbY+hBifywA+34JfQAm1ep9olsyoUaHpYVETTIexrCPjQXZkWF+R+oP7
K57M3ZUhlPiRY12I8Q0en6hNm+SpgYfz5FqA0ds6iyt0j2Tf5eEWva/CMQQjbVz4mlavd7HfOp9G
ZUNW1kMj/zXTDP/QlzR0Dz7ZCNoV6j3ct3CjiY2NPhiFc3KQ0jqbuFOGTuQlhs5bp/ftl7RLpHkk
KDZ5URJ2PuZKmvxJRIv5UuPYfkeghvO9xZSFqNpwMdVMeqPE8b5SzTF0y049QUzC5TRBc9A/NmMa
51cJvn0Pcy6H5OD35fwD6/w6O/kFzm47gC+cQ8RUGU8DVGrmdUVLaMtukeuHcUiwALXSfDA3AcTy
lzTxw35fTHGLzISr901Sajbu6YCk4owBP4JyXWRi0ykHdy6UEXV4ofXyu2j78zzkey4XIg4MixMK
777XS9EONBs2aILCVxuNEr+eyPpWu2Rjea2qnPoIGqWcA/mFSbQf6iTEMaZKkJGM8yifB6xo8jv0
fIlB4EaEUNQvrMEBa4sI0HCwbEkODU4a4kSkrLxy+rElJBvzye6AEQ3mRAvghfMKeUUfY8yZ4XzK
ss7sTdGE/ROUYOtr33TTNTD81G9Qf7YvczvPePI4kC936BSrp2mIFRb2TjWif+qwC73CmcwkXe39
dffG6tYF3W8Wnm2DwKzeU6InJfHapfAMZEXnXHO6U7RYaLw/yvpgWVYX91LsPzDxWuiJr78GVvO2
FXGkenkicVfM8FiLxDyQchy5W0lY8T/mTi/j0cRg3we8BNdYjdfNGv09X+PSHaSi32J9ED/XtSIt
4f3nemMXNn5vWdQkjLemdvXo2SYttw2cWTpQQR/HfxzAW6iJ+MdgzXlhuDc+FhwhQweaBa7gUHv9
GmVR4YyAqwZEEInBThXH13xc5b3/UL9pqau1w/EF/Mt25krbXRVbRmvH0EPQmbJZNu6nqMhDKDtW
0TxVpYbK0REhNH4/DcJDbjUT2ayVYVBnzmS4oNDujQU51cND63QqOgSuqE9s6nqzrWnz+TDFQrp5
HfUExoow1B+KOm+1HfbP9v2MGg0yUqqZ1sEeksj9Mrpiar6GpcF9jPuBaUDzJob3PPoYAm/xO2an
JUNa4I6Apnm6UHi+9YGXJhmTd4GlxPL3f5zoY2DgkkymjhcKJ/ZmvLSAftMCpgrb4fuv/Y01AhFQ
cg2Ch8KSXBVfcYwHK2mHsyfGsP+syFf2sFoadp3VlT/Hqf/6/nDrK/eyQYJdU7sbYBTmXz2seuhy
LlxcuV36gds5yH75qnc+BuSobolmMu6wpc28MiNN9/2R/8Jsfg8t2V/hDnLWrneDLAVorioEhbAV
A3lV5lb0jMLHfew1R3qFEzgkLoRdcDd3WvVsZF11wLnCfqr8wvg8tH1213fzuH//V73xpYEDwcSg
PnHdXdPvslHXgyixZhrbjTwFdducsawtPqIRjS+8gLeHYsulWGSZrWsN15px4OR88kQrSDQpakRo
MspvCg3d1H/xVMC4oNyKwt5ZTaqsN6rYRmLg4cGLI0/ISbVLtTB8xE2xvX9/rDcmMFgcKDrTasEO
Vmulmrhpxw1tQhQvc/IpkEp8HJHH3HQpTtYvBlj6paqN1bfaqExdWXQNAXAkkMnr1RlqWRTQ9pw9
fSgV/pEEnqDrJIe4C2AWpkF14cO9USSy28P9ZoVK2FGrw7LptVJVSTt5SRgYu9HA0asvEQgiOMrQ
QgcvAjzgH6+cy2Kh0wweblPq825fP6MbolTOAskGnKviEbkTXmWI3I/FkEb/z6H+h7PzWI4bWdbw
EyEC3mwb7dAkRYmk7AZBOXjv8fT3K97NNIhohM7MZmI0E9Uok5WV+ZvF9dIWMDICFGm9mewlOuRY
Y37KKEVh4JPK6lb3ZXUyqSzR64UsAHDl+sMwsjLtEGKT5zSDcjdgP3nq9DT9K+QhzsGMliyuTeXG
Hl07erTNaPxRZZR5aVwPKrim5QCaxDOQ1fkwYn9xakn1T6KWsZGDrAVY2snU7wA2kYOKP//P1dFi
kBNLU85Q0F7dKrNg1TkTxjNjTsttVLrffdjAVanNIt/IfreGXn5lUyOfmDsj6peqD/euqM7ofino
jyUo5Q8kXvjFB7uc/tfGyG+v6eWR1LhQOGwmEd4Rq/6fr66MsodSkrCqfV0X3OSt30PUnaJ+j4lV
bLsY4YbjPld1Y3BNSPTehFpbjEGk71wQf7eVnYzERejaOcXzHTV7POzUafTtXW1UDVbaszqg+Teg
XH24Hb/W9gZdb4K/aEWCK7z+6VmY+cqERr9XpXZ6HBzJ2iOLmZI9yvZGWF4LlfRIBEgAsA+B8Hoo
uceATB/m2evrajoGNE7OTo95oRxM8z3St9Pp9qetnTWBaae8zoDUCK/Hg/CuBQHWRF7v+I561Dut
e4Ct5Qcfe61QbS/zhWKqkjTt0+2BV3YiFWxDB71lvp2C64FLTDbDvpUGDzpm8xOanfWKvk3yGyQ8
6nShhn4+REYF6y9eRpSabo8uAtZiM+qUXWlKsR11xV7cSFgsaL2PX54XZLNO8wUVfGeH/FW49Ypa
WU/KMADadboIvO0WkbMOQPWNNZ9JUd4vIC/CRm85AUdDGsfnXnY2pnVlPYU8M8UjR2RwyuLDnDDR
0PXJRk9HRjNEulNWJHQGMlk6YGOT4IAYzvN9TB3h9faMrpwRevU0HnRwvhBNFkFtHuLGlA2g0gAM
KB+EZjQ5B9yMtf7Qq4a6Acxem1bdoSXA2vHgWRa5dNSNpwqdGq9q5w7R6BbPFD2S1HFPWwwhWBNv
t8PtD1zbsIaM1ojKy4ky6OJWsoswaLWwmiF44UDy0CZCfc0MExMGafaKp8iDlVva6OZ2629cGGtf
CwEEm1BbNy0S0euzMsZ5YyJOOPK664QpQ6mk0l2chMMPiIz0Mx3UsNrj7c8VN8HyhOA3qgHqAgHP
pXg9JgL2udzwHvMoZlRnol16yFo4lrWtx16a6PrZxEV8n9exNO/Kvqo3VnhtP5mOScuYlJFy7+Kb
ObsZ2ajCN7f5JxtnZw//yZ8zprgbEfDtSCy/lBSYlxVRl7bFIgQmChLpeVCxlxSq0Y9hbFA+R0BC
ymmVxoBad86clQ+a1SH3hgVv/qNqqvwMz87+Ime5BpEU+MpPTl5lXiKoR62H0xWFk9sL8oY/Wv5O
7iCKnQBPocks8j1JVQquhohCKBdQevL7rCvvGlzELx1GyqjC9UOtIWKixHeWjqzcTg3y+Tu19GJ2
2zFBPAR1gvwkWxGKChbqbb8bGdo8FlSqBqhtVq3WRbhdyk/IIiPiwWsHT3Q/mxDUiB0ntn6aUoMb
EN5ZsnrHUyWdznZTDcHe1K2ELnGU0YP0y3Zi+qKkxKmwJXTf99MU/xwpNn7SoyCgox6Mn/QyzXBh
jmvtVZ7U6Lc/KAHKaT7G9W7l2Bj84jBYX7RAtoJ9JplTjrPwoF40ucny7xsT+36nQ+SnagJOQLAZ
Fwcb/lZrOdk4ezpwqb3atTjeNSj23R7l7cAslo8ONjgmnrYgCfVFZCaqxH6RUi2nSwDUo8Hp1nYV
aUJuJPYbIUkAcRNh6jjE+qPQ7ekrcnZ4lkI48FFZsm3fPATzbNtom5W4TaP/PiABAYIs3JVzNUa7
yRlqZQ+fuawPzYCZgdvgAW6e7KQYhS7gjMZNoPnK38xBRxlpkmCydpZfWs9KiS/4boaN/8HvFJrc
liKF4MEQz/I0CrkvRYDv+q7Hj5F93nTPzgCF6uhQmEHIojUkza3qCTuViiL+1zDU4t9NhxHM3sR+
ZPhbhIgzePSlcJU2h8zI9zViKXSq8bIaMWjNOlSZAkBwxkbgfNfB540k4qUlXp4QUJcU1RRrJTRI
A4O3exepv3TdKYc/HerZX5EtDJuPst7oPLSj3hzuqm6E+pZTjAxdqnfTXwuthWy/sQ3ebzYoi2wD
gDgOJLTFIbYVfGHSStGBcyIesQsM5TOlBf1jm5MO3B5q5dZgKAHX5BFMm3Cxr2WnzoeiNHQPE3NU
EDu/rfRL3Lb6XwWB9OgzPb3w3x9RlG6oGQOAJq9b8jKDOVIjzDABxjuZaZ6bDrXJ46DiyvxtIk3a
am2vJDv/fylS+4Setax6hs1EJ39WNC/TUEbU0P441SammHgRZl8RQRiOmVx+uj2rK2mALaAPpI2o
r3Bqr+9Fm9JN3+ahDjfEgsWNcLjauIOdDR/ryiFjr3pKY8Gc3CEsGGwhqcSlt4ghgMotYICihQEJ
4nrwIZtRsgQDCrcbDztUg5Cjx2lw66ZZGwWwIYo3IK6hcyxGiXATxozG9JLOGHaBaqX7OFTijbO5
csHDq6P6RPlUUA4W3xK3huPrpMfeiCHk3kEb/17LWumgFbTpb6/ZSi4jxA+ACNBl4PJc5BIW8s6g
FRuTB3cxOUeATE5/jJAlHu5LUsd8r0yRdVZMpPFdX4W1uTOs0De3Eg2xNZar55A6MrUOOmPL3gOa
GqjySaiG1b2FcqSZGfe63UaHSDLmszUxbKBn7Te967V9KNnxftZ6bWNtV4KCYI9xNEFyC7La9dqa
6ImgFB9bnoGE0Nc0Ntonq1L8Y2EPxtepwZlx4957OxCLr2a/EoEMEBoAHRf3nt2kZolwjyleQPmL
nBtI38w58muOUe5pHwMen7CtToYRB6UgGly/mq2NqLv61QKBKEIvKMjFoU0meYKqIFsY7jj6MUFx
z8XFGqw0FKF9oVnxVrFj5aCC0QJeQN1T1+zlMx5Ry9SM/Q7Uvo9DFeK/TnKo0ErftzaWw1apdy7d
2+gJEhNC8LbcuI5Fp2MywNz1FLv39JDtU4S+9JfbR+HtxlsuB+99xwTMgWvkEtuKt1cBUcs2vQFb
V8lFttP4wGYBBalXqvPCLRn/pT1poMRNPCt3Imes3aYechPiA52l3WAGVnmE3y8VJ4yRB2Xf45Sa
HHsbLuce247a3gfQHuqPQ9aqnThcivUxR2hbepzmmQ49bU4htAqXDCUrgBGDa82m7eGQhwVuGSfa
L3rPnfrr9qev3BYsP4AZwjY8hndUKrTYs0iOTE9OlOBAQvDDdlr16zjorz2OYpdmaLWNGLe2Df47
5CKSKgXGnEDwDOK1rT8xycrO6PpgY7dpa9ubhzcPJUopcO8WSQXumegW2GQ5tJI7aVdaEoDIIh/L
j5qV4l3W4iyN3FBKOveYN2GD5FKJbvqDGne5dp/Ibf8d96npjPG233+PUknHklbN0RWfEIBG+xjC
KZ4xSA8Gbj0MyZNvDhisJ2pvutyVQgRUSscvNO4k64TLRWN4YWk01j6alOEUJi12EprczQin4TSK
i3UdK/4es2TDf7L9EXploYlicmCOZrBPSJP74+21X7lsaJ6pNB80SLos/3XYc6JOEa7PpjfTyznE
ZkCqGqs17fjsn9lKssxQlNIEtBs8mFis/9Q5EyNBmoiqttdDEvmdoIu0s7OyOWRBPT0gljWeO7RM
L6SsW/DQtd0G+YtzQ4bgQBpcjJxBMIun2fSaGdOI3FB7Vx+jrW7k2lSiakDHU6ZrD+XzehTMW6Yk
4uu9YR7Tn3OgZETQWPuKzdXnf180GHuqKJsRtZd9ANxz8YjWMvIQJK92SRIVr6JK+xC1ILVuD7UW
GwjX1OIh5FIIWCQjUo4zSQlhystGS7sEhlS9mFmm3kekB/fqiCWjZdYbmeTaRIpCHaA6md+9vCOC
eNSSOGIiLchU1kFC6CQDGdKXB01O4u+3P3B9MB3I4Ft3ddmC02unyrDvNrwIzDTHsBAeh0p8RiZe
37hs3w9FnYS7lgUTGjBLyPYURUai98RZR03nO96FmN35xvxczuFWtfz9jhclGajAqKCRY5iLvYhm
bEIEUw3PQKATRUWSiQyzlI3gsZLCKPR9Be6HlxTQoUX0iFpZxoUz0Twys7kB8JU6wU+5CmHAUHqM
bJTZklgVtstOiuUedWW89XAhQb7TLp36y+2lfGOHX1/hQIZltGAUvlr0pa9PYN/2A6YkMj2CLHy2
K71BUzZG/V4DpFQ/2JPVHjq8DxGooZVTSLqzD/UwRt9a02g0SShVV2X+svGjRHBZ/iiwAiw5ya0g
7F3/qDkrIJ+lherp6dQlCNPaUn4f5Si+gk5zgq/c8LpzHvNIl3cN/nqxmznyLF0QfmnTS1ZmY3zU
o6zf2iJvygvLH0a+S6CSeQOgPXH9wyxKi30+FWijh0XRI4HvQ1JIp6FyHiZH7l5nyUngXEBrLFy8
Q+TWxdQbW/SdjuH8FzVrR/ksISyu7XlkpyWao237Sqd8eiwjpf99expXNjQPLhJUweOFZL7YaYY1
VY2k1tC9h0x+TvJAHiFD4xqykZWL1VhMCkxWdhDwcx5G7+BJnWW0dihrnjzkzve0D7AABUj8qJFA
IKSM3XGGk9iA2vXYpChsVzHiWxs9ejHxy98gMNuAYmnEWMuGoKbGtAeSykA9utCe+T9RdEfA8qnR
q+xc9ZPh85sm58x1Z25kTGvTLHaExmOMFvMyGkYlsuFNO1MWmnv1GBtZfIFpr24c1JVASMbBk5M8
m+ePsTgSfopUJEokukdfBJdZtHmdX51TBp8gqMvxVpB6f4WJ1zrqHCh0IBSwVCCRG6qpPjodLKkN
VFBI8hjPQ1LW3Z2dSyOiJGPoZG46lt1Lj1VRgzC8jPUbyIWo/R6iEjXsWwnR+TM9FRwBZBSZMK/F
OMg8OjXuIwcFx5ithvTKSvCrSSZIXimHqYuXGWliD60x1byizAxvIth9mts42GgmrI5CNwP4OgUx
BIyuY0A12HmMu5TmsZeCi8/zf8d+rDaYmub7DQ3+gwoneQQS1vZivfO5tXxtqAYvj3zf+esMqpns
0dvQcYlpiB0POZ3vjTFXVp02KmwccATcT8sSWD6bo20V1egpldb8GGSBcUGGd2ehQb0v8di4n4oq
2dhrb+nQ4uiK1wY4JYipwPMX89louoI1o9Z7fTLU9UOmViDuMK+kCQYoqv7I9GDibodVK4yWAjrl
KOMbB2iiYSlsFNGsGcoQb90oy2JlH+A8EjzCdbY/D9FMw1LAPR6stEJYA1vWUnkJA6713YiyXbRT
Eu6KVw1n4eR7qTvSq9SGSnFOiHUNcDA1so5DmmColJFBBk+p3YOvDYtt0bK1uQfdKW49yvrvSMJW
CLpKr9rWi2NtevYlbO4isNMVoJhWPY7cRZgHK9XwdPuOWNlmgrNAX45GK++6xR0R5hVGBzr0DwVx
oY9pgD+gUdg8nHPV/gS0oN24K1biNK9KKgU0A+nUL3NjVPE6kkR4GNEYGp+GXGl+IXAfuqiJYtBT
t/Mv4DqVcD/KN/bZyrEVunfAgxHJQVhGBNj/PKWMUm1KHydbr9Nx56M+0Z6MwBhPt+dzLUOg1Amr
RUQHFV2X62Gq2Y6HqjTRboo6pHxbw5ebsxkrqmeWFDvYsEUy02+xJWmfIs893xkNe+K5U3yav32n
+e3vOsBC8wh8pMcEQK1V0EOFNHxW5SnUN37vyrZDpQDEF6kfD5blrDShP8nIQIweHuDWhSdo+XFK
U+wp+1ZLul1U+6lXmjhKHG7P09q4NjpsFL8RRqLUcD1NZawhqIwNpicVVnlOuzb6pNfF6OLaqTxy
wzcYF9XRl9uDrmx2ejcKjX5ySqE7cT1o34+4DQpdLc2eS5xEZLzO7d4+jF3xxcdr3bs93MqOI5TS
nCMtACW+7JnUeSLrfR1NXtN0SOJavYNRKc3KLVjISmMKVL1GJ5fAzV/Lu2I2Kjq5pTN4BojqeT8E
WvSa0/0VFlj55GMvWOtIHqDTfcSjJYJdGerqqdcr4x71bH16vf3dK2sL4x8xI8SG6Pcv32yjn0v4
LsmNx6OwGi+23lTUJtX61HZqcZcgv68elDQs/r2YIMIYgHU0quhsa4vrf04SOaLJgNJWj2Ge7/vh
Lk2C5tyTFmxs35WUV2hTQT+HhA6QY3E7T84EOSMqG6+YQ8U1AlPZVbXsuHIcIaChlf5J8eX2GHGW
jqFdzC+3Z3glGQQFRJ5DJ5IOwBsn/D+xbIxHHxsSyGZj0k170wG2vNNJy+o9vd96Cyyw9mQlYWVf
AQ4VSeHiho5n8PiRWrYeMrkzifRg5X9mbDhfIhzk0FbvKwOdb4sr6qBFKTI0bawEX+UQO66N62Pl
BJP7gqyEGkn+tZRVgdkD1LttYEYOBbC/NuzOPBA7xLJyf4+TZL5Rc9XezTTZh6BC0KOjDMbdcR0y
cAjHxdV0fI+AHZVuHQaDsx9bLW2FVL/qn5N+xBmr8SPKmROwYOmMU7WJFqHS2q9ZhE/XJ1zUpR7g
QW98A6SJh01I8q6dkzxB5UPvhhaXbTktgrueZCRxjdCow0+KPwol+jxDeaUt1NY44esuNa4/mclr
Pur95Da9IacHCls5nWY4YtrBsDocQEONqsEebqps4QKmzn9JuqrpE3ay6pYo3LsQx/SYaJ/CQuSy
Q47xenokI1YM0C4+GHs9hFRXTRfNr/BX+Mf9LoZBZovCHUO9q5n0jToYOcLyXgVh/FdnaOEDsCVM
b0ya7VvysWtLDteRmUHwm0O+KN8pPfFLRlzCS+M+OWJ3oiJTn2b3Rjr3G2HkXTbEd4EWIu8TKp0o
d1xPH13fDo/v0PemaNTdAdsqfOdS+zDJc3/fgN86SXlS7avRNP/cntF3AYyRYf//f++XN/siTelD
6IaSPThodJYA+coJWytcjcc9DDz82GyIdaqJpTxOVfOB5kzxr3cj48NxVukxEFhY1OsvR7wK6cuu
cTxsY9Hax0vdxTAxO97+yrX5RRYOlV4wBPT0xVL/J07CeJx7w5ccT7dqCg/U0vpTiqfs9ziN7LMk
Da/1YDUuIW8rz13bRDB5VKqx1NeAglyPLBVOOMPB9ykmzpgX1Zp8Gvu+PdhJmW+kcKtDIdMmWqJi
Fy1CFBYc1F3EfvXtOrnPVTm/y6vOOtZlv6X/snLc2apU5ZBPQHJ/qSs7+SMlcxzKLjQemy8VRsU7
8KH9RkFlZdWEjqXoeIDPfgfZN/E2nUadtzXexsnfQO2HU46ZZXQo68H5MSuZRlwz8vCUJaW/sWPW
vpDWGTUTEDWoKizWzUok227zKbggV2ScZK3TBmwZo6Tf396Z7+9UykU0bkQPGZwYI11vEBNIctC0
fGSRN02P2YyFbkoQNVqKJ+CQJcIZKzJOitKXrdugp41RW5lnT3pS4zF3+8eIw3b1Ahe/RReSPtwE
ZG6LKO60c5Ib/Rxc5jIYD1Bxz3PWH5yoHc/A/rbo/yvLS1QlWaWeJVTdF1M8aVOkq2EQXeCZVoc0
tZwjXm8miFAz/qxVauWpdlZ/a4dA3Tgp7xJTUW+nVEcs4HnGtF/POb7IDnVKnG9TE+W9Ed33U5um
yYs+adpdOtd/s1r1N6pFq2MChaejINCWy/p6hSMnSkVqeEHENFF/ZLPSKrsMNxR80LIAR9NB2Mu7
Y1zV2sZeFp+zWFZ4RGBUuDpNXjyLwDA3UkQLLwtxVe7S9pT2SYAPexPoxhOiX/WDopvDT3iHzWOf
QJm+p1St1lv7XAyy/BEss6iO0vPgmXk959Bx027AfOwyxUmbfEoN7rtjGkI22jUF5xlPbWueXQle
5s8mU8aPI/BTec/+aUKXU9E/z70WS+7tHf8msb/8WWwBywZ3hYXUkqowY1vDlDmS59jo7V+iIo2U
XWEWFu5kiZTXd7xcy8DtospQPhlloUuulnAUd42BPt5OFa5Lu1ICK+3Glpw/+8GsD7umUVBGGqn7
Xzql0fHO43lZ7FQwi9nR6YSvcxzkKdaxGOs+RGFHn2cyS3l2YWdHv5JW79iDs/kz62btySimQdsp
7Sjh49qgOH1I1NE2MaOSjGbfpDYyQkpXmSoAD871EQOF8UtRa3hT9gNuhEVhDC2u5Ir8oyoj/09W
+khymRPgS0gG5gvYW+0n9ifgN9rcKZ07P58B3ZZD2fhHbH377/WMWdIuqaKi36cBxlKHrKM0jVJ6
iUxeMQwSZgCgoD6PyPQmx5lKnpcPtf3bKAwECiTct35mVN8zt8CdOTiMAHHTHVs1Uh5ivRq/KKg/
OziaRLaxH2LMXDe239oRIHUHtin2HirM17tP7/JALYcxuKhAjvc4VY8Y2k/+BzzDFNDIJqQ6KUdq
aRzrPba4/q/b20wEzuUu4+HAa5jyGiFgEVj9qcfow8mCC45LwshwMu59Ev2X26OsJAD0LOldCgEw
QbC//sjJjnvbDFpGCVLnhG94I+AZwXGo5q0Iuj6UgCLw8oSJvsiN4Wo0lu8k3BSJ6hzabtQ/abEy
7BOw3of/5asgrvJZZDfLjnYZdGRWcRBc4mxAGzyS8X7Fu3LX9V2ysUvWLmOBdkGKT9Ci3/Ub6yEN
8wICkZfmiXmXBl1+kHzNeNGkvPkwRkXrRXKeujIF2WM7KkBZND/9cvt738oiy83CJhX9OrrM1GKv
l7ECg48XCclVp0zWd9qeSG4hwlk+NnIaN8cJsl12GhM9FB1ibo4H8DDFvC+Apn4vdEVydqqJBMLG
3KzdXzQhhGqWeCYsCdxyks0WATq4EEX7n4h8jDhypYH82fLb5o4KJuAvdYDMcHs23gBUi9mgnwYr
VXfYa+9qdXC1sHTjzX0BaYyySQW86mehG9lrMU7y91ztqqd+stL8ScUhkw55JXfyLpjMePqAhRkP
ZadtracRW9PPM12LFDu0WXqFU9Pnbj53youGX1+IMVpV9TtZGyTdRTxE6fY2EqT9nspGfewLXX2g
K9C0u4qgiKdgF1vPwCxS46JVnQ1WF6cm28VdpPkBlyBP7zLIQr9tGhQ/MjW1ygPcicTZjbhwd24K
y5Z/ntL4KZ6q6rcUC7f7otEKhFXwnsCsGZ087ZDkhd+Q803Fa2MrhYK96FQBro+17CMq2lLxrbGN
4m7wnUZ7DuYxOWR6Mzd38BbjXxWG73+iIBx+byzI+1B2tR6L3Il4b0+Jxu4cjORV7SMLC0CrcvGM
m8//PJLIkxAERtRMMPquz0E38Zgb2ii+TDpwM6MH+JwPvbXPo9H4eHso/f1HgVolOXOwAwH1Lf78
P+/DvKnod+H5dukLp7hrZ38ErF8XG0doJWhSbH0zEUMuHImx61Esv6dvpY3xxaz87qvuJxEeGX50
zEG/bWSb73k9NJDgqDN9PC7opS2WacoQ6basNL2YPmqHhwzlWXuXY93d7Mh+FTZyElj4w0VxoZ39
UWn6S1ZnUb7H8i74mqL1gSkivZ9fjV2reNLqUV4eKOHPT6nqdJg1NgWnQet5oe0aXQpOijSaGvjb
2rB5wRvyY9lMTX83a2ju3DVh7bc7kiqUxCI5U3/b2VR/NyUnQjGzq1VhdBl9qICWfDPR5PjmB6hC
RgjkFbugskH4hJi3/nIkNf2eA+cNDiY1vvCDgfnAjxbx4KeWFt8HzIC7YDfPsokFN25sL7c3yfvy
OnMKCwHyhw47kGfv9fr5yCiGlRHEl0FyqtdmkOcfk64nX+QmoG9TtsMjqsrZq1L1UXmO5HAAdjto
HU6Juu3/uP1jVsIxuQxMBMo3CI0tK0Yh9qtdX5FO03aoP2Ckizw4CDpyP9M6GEWMhrGRmhvHRHzg
IhbjssKLmCwD8Iu8uPVrJ5XyqlDCS4UB4wFHaTRo6OF9CLoa0yPVDj7/Dx8pZCQA15J9LpNzuTC6
OeArL3EUUUsUDffnQMkt/jGN/O8Z53Te6VQbtY1bZy0e8FYT/XZBPl0iO7lfHKm0mV1kANGe0XIb
vUaQZk+3v++9NAk7SrADDaIOJQBrEREmWPKtpU4QIDGh1rDsSPoXWU/pO7e+Hu2sMsCKlJbSryr3
sZ7pS3w9zAam6GHI8FFvWzlWjtXcVxsLvRapeBmLHIjNzo6/3umBilhs3YU8VlUl+TBI1nAafNu5
T+ZkS6tpZapFu5+6JyrMHK7FoUrDHrf1sgovKoaaP6xa1Y7tLI3/imggfSCdErLvqBtSIrv+IFS1
Kmd29OBSqYStUZv3Uee7kxxPrp/wVOsAsP97tMdYjb8p7QrozKILNYw5pLQWImWOOfBeNwP5ZCoY
NZtqFm7clCvnEtQV4EgB/BS4l+uvU2s5llDQji7l1EjomNvdBzzrpAlLZF1pj7lUqFtKL2JnLkIB
KFrRY6NwRSlw8XXItOKprnBCZC2tHypeM8+NZU93sO7kS8iL9s4wG1tyARFK3eH2sVnZnbC0QQ4I
3CQTu/jcXp1NK5NNysWllp10K/reV1LxUa2qP7cHWtubDAD3nCNK1Waxa6ZElYF+cDwLOliPpmy/
ynU/bLSW1gYRRU56wwh3E56vFw9I56DNwmhWaVDFGxsfqfNQ02v5dPtjVm4M+jLw+Ek9IAkua+CS
gd922PIxXds/V7QbTjooraPephEu6AMGKVE90uO4PeraWvGGEcr37E/sX66/zswhYsCRIJJIuv8R
um3m2gqoTLiQW+Tut4fRck+S7QATptnOkVt0UeI01JrALFNUfP3RP6pdU8WPID26vzWCR8/AM8dh
Z41toO816soW/uZh+7EMsuZZNufwexxjq4fNvF++gofAYCMIuuc8bZt+l+VGiXGzU1pbD5z3y49e
twBAIAdJ6rmsTHCE0DTLJsTgyZR2RecrB0i45Uada20U3pJsYqHgSby9Xgbb6XhAWAHpINre+3hG
HQYBwvLwr4stMhFoQAKnTZFzsdhlF1L/aav0Is9memTDp6car2wvqc1hf3uotQ9CpgijJDJ2Yvpi
ravajtVmGOKLJVnGvkyb8lAXWfV4e5T3Z4auPncSenui9btEMGRT22VBG8cXuQ3VYae21dy6PlSl
R7/F9nKnlqNSHzDrGI2NBVspRSDrigMISgXAC5CSvV6xusGGOjfyGF39wkj3URLqv+La9LFEK6Qk
2cnO1N+nQGd+9k1KEVXgfn+pAW70G7/k/QnmhzAJls4dqrx7hsW4lELBU7lc8jY+pVD0D5g4JG5h
Jc5GKFybbqHMAOCbcXiRXX9z6U/hIGljdBkrCb/Q1jZ/0uZI3dTq6+e6qlAjHZtxYye9vzz5PsTh
eCYJOdYleRr9IEWrKG1e1FlVzs1URq7MC2lXj6qEG+W4per1/ubkmYTpBqkB6P931fgqDjGB83tu
zjLOfbf3p+CFon9610xDdm+2cuXpat3Je4E0/h/WksllW/HJIi25nmBYE+akDoydp2gsx3JvYbo5
6DsDCcSNodYOKLg+0PFwlug+LGJBIlUk5xlr6ctzfRjtvDwXTtZuRJyVxYNFAe1UexP9WYrXp5M2
R+lsJhdVoracZtnJp9GxQwdowqt+K4t8y/uvbxjSDZD0ULEYEVDT9fyZVI1CC4L0RR1UTbwOGtV2
e7XDIacEbhoi2hKGSMz2fe8lILVzRIdSsvSD3DnJnWyWcB/HLgo/S/Iov5ap2n3O07nsqXl38DjJ
e03a/5Aaf1UZNjA7qQoC6OBg5IJ7p4hCf6fKkvOH1/H4aMhSbLqlPeiPuhNGT5VittkOumWNSHiR
aSMqtEoKj6rlHB2soNPq/YCQ3HQC7pBPLvM2Zh8Nv7dTtx4bvXZrRcla164lbeB9n+mRW5Sy/mXW
Ch0coGOQHMTFRPlLT2sb/LfBv74db9/LppBusa8pk9MmA6K3mGCMJxPJKLr4EqgdahnBFJjnGPG/
FzvMG/8ghh/3RtB0xsFGxBnCb5VI93024FQcRambS2gQn81BGkw8KiLnLpaDbINi8M46WSSdcPRJ
tSHLwPkUEfM/1aIxYIoBWXHNBahpnOYmNIedT28L0HE72NG9kqIxcqi6snsM/FFvXXYTjpZRV6Yv
MlrKf2FOZvOdiaGvhypqi+lDWuswRzGGPQiNo3gv95E9sqPlsvBSyo3SBRRo2ruYrIB29hEFHg9I
2jXJRSJt+Vdj77cvpMDBE1hYbi/fpSZFjmjqWAYld9IXPdOdnRbr5cbtulJQ4SghfUH45XGG1dv1
RE5mCP7Srh2vbkZ1V1Cy3Md6HbiBnI2PjqPLH5wmLugJtvlDJrUdwiTV7FpWt8Xlf6teLw+2CY2f
HBxwl770Q6KAo2XJMCFNFmWafnCCPiz3Fbqh9QczwtJvJ1HaTe4SxxniU9ZyJbo8bJIIobsRR462
dQbnBILLn46aNsTfmsyqkBUP2tyA9o8O9z3di6n7Iyt1hKdWZlJ9zujhfZY7o0mR957D4dAEdZ+6
o9TLxVPZ2X15LNpk+JmlVhrvLJ5yxYNtz86DOSNRsa9Ds/4YG1L8zS4lHL3iVE8y/rOx4Ze32TS5
UmMN8U5Stea75vMsPs+hng2YySHgtZuw28gv/dQVl6GJOkiCbLZxnzqT8ihrM8B4y+FW3LgVVm54
2t9wMxDgFa4I2vWK95UixfOI15oqV86pUrPK2bWk4vtBYd2lpKn2IWLBG6OubTSGRXcaTwzBmlmk
vz5G9QG6K7YXSghLxiZgjiHJEMAuOxpJXZG6dobJSdsQC2UahXcWIuEnrZnUjQxn5fIHa0XJDqwT
cK9l2mqFUxbTdeCH+KO2H6pk/oC+WHvgrjE+tJ08HtHftI6GsVUvXMniGJhnH4w1Wt1L4W2LWqqj
lWKDA/M++k0su3GFbIHcB9ppI4iLRVwcJsHhIHoDwqURsXg2jzldTj0dwEomY/tJ59mZu7E9TBjA
aTPtVzNL5k9x1OvpzqpkmoiRxqX40g3S/ENT61KrkI60IB4GkS/n3u1ft5KXELtlFE7BFVF1WwTv
aQwGerGh49lSnR4SnCYvyAJmG6Os7XMgz3SmqO0BT11ENkszsmwiKYLFEUv0lSIre5kSpxZt/M65
jF1iIbNvhNFW2vWW8Swmn1wIBV6yQ3hDS1YSdbsBc+pC8nBsGJ4AZtKQNeK0ocOtZPr9pAXao6n6
wbEsFPkO2ycVwTkEJ7BAloRZJPavjdRLj442SsfZ7uTnYGqGMxgV6ZumN1hIpVKyMVuqeMwsfzQd
T9Gd5/FIq/c6LMQp6gAOTB8vyrrgKS/BHiLz10wJnTDHoBNhD5a+QwyqNHCP6qefoxGNf4ic7RMG
YXRk8WJR4ISGWos+oOIb1ZmkFDl93yr7rxOIOTqAViwd28lSPdXJq+Ah8bGzjP2+2Xq6reSk6EJx
q5H8coUuy1OdM1uNE2oSwsRp6sVzFp6GUs/+xOOYvESZpDzd3tErR5tGAM8l8eim+b+YvDCp0N9q
GU+FwvMrNQOtcou+qz8GvMa3XOxWBwPzh1K7oLUvB2v9kKQyNCVvGjuMxEi29wHqHufZmI3j7e9a
OamMI6rQ5FvAvBePlSIZnELCQMWjpzu6yozqRzEZW/Lgq6sFxI99gjHfO49125DBuYQ5+WMKCqSs
5vSgU1k4BSBU9mGBmcPtr1qbQNpxomRKMxsrmuutLs1dUpcxKM0xM7u9AeTlIGGWsQua4t9rbxCd
EKjh8uDBqS7h+rrvW2MaiE9D3f3eGXQZ6qadeE7aRxsnePWrHOpYFAgoyi5BGko70ETpEsnDaip6
6CRkJaHDND8yJdzS/tkaahFa/4+z89iRG0nb9RURoDdbJjOzimXkW1JviJZ6fnpPBs3Vnye0OUoW
kYS6F4NB12AiIxjmM6+ZgYNgzplxvPQqvtA9oiLj2emXOEq1859/K/yBPZ4KxCne6Ko57jhP8Fui
R9ylIZGMi9Gd8jKbHmaHK/H+WDsvBoUmj7wHhJzU+tjsi27QM+Ad3mOJnPi5N9fsNSlFFjjW+nc7
Jv8ze1RP7g+5s5I3Q27e6alarRxEAsa3Ni4PaCLr86dakGcQoPZH3fy9+WFqIJE1BO4UoW/nhwwm
JdCljh7RqqteFTcqnvK2N58qu88u1hRPPIqrcxBu7c0QKBTOuzLLwHDkdlD+5Tr0Y+TCLlPz0E5G
Snb1quOQNB05ie7cI5K9ihgYCkOox8rb7LekcIG5pvVoiDzWQhmCtTHjYDIG5AjNND2RxtkHe3Nv
PNB56A94eGe9YR+PSA6Momo99NREdkmHaf136q3v5jDoYWoL7yBX21lJ8AQUAqGsg5rdBjSplqLG
00nYR5IUzzwOMGHTobqOYCUPTsLuUGhv/Ho/ybC3B7xO87KEjBBy+U7PRmUtr1QE7PejawwHl/EO
1krKzaDgw2gc8e20LLuIjdWOeGOIpbD/LpVTM1dmMNPOvyqas5CYrKiQ4tX72hnN8Fc55dVJ1xrl
KUZm7iBP2Zs5fS2p6Sz5ZFvGidEyfu3pyuOKU9F5qUpw1x4iyzElygOAyM5xRDROWlLz7JGRbROx
TkSTI2blcSjq5blBn/1BSxX10mFhc+566/2s1Nnf9++bnQedMZGFBAcs8RObpw+V1aLQ10V5zPoK
raylyj+shH0H5ZndRfxtlM32adSytlENUx6FnaXk5IiF+pnXpn6bCnBE96e0l1nSs6Fs7AJVeosJ
GaNiNYeV8pMGvOgf6OBIGNHmDkQEgYDA2jPet+hyPA3R7P2ltbnpnNLVANXVRkdiDbvLy1tPmV7C
FrbmG0ZHMp9hH/7YLGoRDrZThB7mTwdHZnd55R0ALAMFt20JVFEzJ87KJg57w4LTWYC9cK1kePW8
8j/0eFhTTgLtF0wptuLYE+C+rG3Bs7pzAhqSsP2hEOWn+19w9yAQJXH4wedSzru9twcj8zo3kgIO
nRH7i7OgIWfnJp7TY3sSRdqfxjz55/6Ye2tIYwlHJQhPNGTll/ztrQDTos0OwqKhucR9MAm9RmyX
1cyj4ojSsTvULwVqwA8c803lo+b6LLKYTUFxBGLikiPW0avlY6TE/eX+rHZqG8iEUS1ERoCS/BYh
SnrX1SoaUI+DtmKuMbpYyk5jfpl6LQtKdNy+k05aXwaEGQ7uzb2dL2FJFCpJgkA+367nNFNvmTwu
lihpvGttlnngpONygCHZH4VXUIbToJ82S5nHiTZZLkcdDLD9qHX4feW6nh/MZe+DcSP/CpWoUeib
uej6mswwUZXHSqhLuLpd8dOrdONsO7P2H7Y+EQTAanqD1MY2Q2mL2tH2L5THuC5dvIXJoFNbHa+I
o4tLjlirX9b1kYrl3nmj+QVmW4YSPAa33wpomZd0yFyFSjSJUw3TwzeTSpxzS/lguwsYfOhGB7f0
3poilyOTcW4tYMSbMXV4NzpU5NDRYvNTXnfpyTSq7ufirN//+Az8kkzhdNPee0NnLLNVa3p8uEOl
0uMYxoTZPWGZrL1KpYjKT1Hx+2QPZrNeUeY/SiF2NigqWWD/qfEBJdiWfpxsaCekBuLQmkGU+lqn
AprLSqTS7k9ydxzKWjSnJeZoKw9j1pGdtL0Vh6LLm8kX1oQ4CjT0H/eH2blPJJcYti81DcAEm/w/
KRt9WU1BebDAsY+e6XimuZf6tC2jsNOy4eTF8PHSojlKnPcmyOw45KR+pCqbParD57F7TFwfu7EU
H+HstHAo8Ea7P7+9ZheYPwobMH6Jh96IiI0aXT7PjB6VzlpRfdOTFuj6IBbNB9fntlfFK/uSkEyb
m6DrF9Fdy2K1ZLF6Fo1PK2jwAhYO+LquVVp6wdRG0yH6lPpRn3UvzuEyQpEGO0Vy6m3hOqqyFhkx
eKxJktnwStK2dwPi6hnf9mZZKWZOVeOcy8wrIx9uCAKVELwm2iSrMTono6uM5iCE3ftKAAa57hFX
JGGWf//tFa3dObayGkp+aarLa0/NAUj+fBST786cp4UUgRYJeeTmlrSKaVEbEvZH7hXtYaY+HboV
5jmxDcfCKBQd8GAZv9IVRmc/GQU2a14bjJPbHtRYdn8JYRf4RQ882hsju8kaFcEF4z4WypLzpCag
BiCLW2kbVPbi2A/oxYx/q4raLj6K05l9brTK6i4G3X3XzxV7yg5+0s7FKi85lkb6KUPivv0EXLhl
t1h59JgvaXHpaBQ/G9msXSTS7D98bQQfyFngHON2LH/Kb1+7XOtIIP7PmXTU5GwNbXZW5vaIASQ/
5qYQTRTIJUqkhK7Otrw5L1Vk9G2rPNo5nf2kbeIHgS8YiJcuwp4p+3n/CthbPyr1knEkw5ZtquuR
QuPe4NApseH9qx16EU0lMl8XeXFApt55dzFcIXPnW+lUNeXff1s/qhKtiiuT8qgsaXTtjT5TfNPu
mmfRr5ZB/JloBj7IyfrX/Snujit1NCHfaTr6gJtxsbka8sYiQeLGvXaj0oWus8RPUYb3FpLlRjj3
xtF19VZLjBqFjAWpUYNmoN1zO2rSwHnXIBeHUaNU5jltatc8pbhlQ9nC6ss5QVIdw9GNZ8PPjKT7
OWIW+tN1sP/xoZlGBCVqbioBLBBneRjA9ef+CBu5xpKiW8azmxTTh2X1FNAIXQ6sUEtH9DkR4kNE
zDJmwCjlWqaXobb6b1ED4/bUCbv7rg5QP973HviQoQbM9ZA1HSpbgissPggk955PGYtQTyAuRufo
dgkcJWnStmkoNCtJPfvpjGxbuzQeAi0Z9eYSxebHxMu9H7PVpNf7H33vaqYaTHPfRZSexvrt2IUF
mbvS2gi1Vj09j60xXMs0OkJY7x1WyrP0NX+9SNsaRl3SWVcnnmmlzYoHS+1UQI1dd40aa0RbxcgP
qol7mDwCgv8/4Oa665qkGEGp4zriYA3RpX15Muo1fhfP4OH4b55vLkoSFAD3fD3S0F5J6Y/cX9rd
Scuoi5eILvqW2NMkDuIqEMO4Mpr23ax43SVdYzxwW8PyY/RvDq74t+cXQC1jETsTOoO0uv2UdQYO
xMsIUhrXqX6s5TqdvGV0TzQFjdeeFjITL9uD/fP2XrwddBOwK22fiQT1mke1Eu2JszwE0NtLeoLF
Ub4lo8jbG5+hMMKVOEuoi9sruCUboFPIN50znfWMPOB/wE/ObhoVwi/svv6Qx9T8PKWvg7Kw14Pv
uTdVyTfl+USNDHGh2/XNewtvHX1MQkSpk3fJvFbP7tg262MGvurI82t3MOhttgQf8I5uPmYv+klX
sDAO8zguXg1s4h8VJ5rfF/WQHbzXe0Pp8h2lHUT1Zov/m814MbOuAMtpe00wZG4TaJC4zn1uFgc3
3d5QDILFkQs9CeGz2yVUOxrG8QA1Fd9H5WnRlOLf3hBD4CzG/PlPTx9sZxmwU1Ggxu9tboBiLBV0
8gDDJuTJSs9rYRlTfMmjKQ9QHF/P94fbCfkYTx5zsjmkULaWgl2fLWk82Wlogij5jFVShGV8BPhW
KbWzGMcFQQDbuIxZvASxkubPTTMCIco146D48fY1sYFpQf39hcp7Q4WwiykRjeCHRNOQvfdqyzsZ
Nnk0kgzOyZwXy09bBfhhJawPB2sgN+X2hP4+tLyhfotcUD4qLDEuediuKu5x/tg3g3VWrTx/Wd0p
av2mW1Phgy2AwYsPuhGO5FpNOBaReul5mAdWrzWO7qid1wDVf9icOGoSuTnbLHEeaV2hsgZwuFqS
oMJO7zooa3rJcD1GtaVongzRZ8EgkJ+e1y65ZvWk/oetT1TH3CisG2+EeHpT63WFPRLmg+WcoqpT
v2vjOJzsMjMOvsPbh4eSF2BAUnIouWzK288g1LglsYR1kzfrV7QMKvXkogoTKD1eXxVVj4MLZHd9
CWAYCYlQiDGbm9FITNESOCZhlI3FRU80Ut50KQ1fSmRiDxCZZ6vj3qp1LXlntVRqhXQ5u7/79mZN
JCNhFcSvhJS3s+7B6VR9DLUKKyH3b7Ub7HdiyasLij39k0kEd6Q6tjsgFTm0OEEJsc63AzpalkWF
x72puWwtq1SLj4uSlU/OpCQfCuT8D55aOYHt6aKdxwsoc+g3qlF1MuZGg/9yWI5IRTjThPZmNWu5
X43ZQmoroqDLTOPjf1hWTqFEflLc35Y+kpjIP8PLIuwwov0+N8ngV0qSvU4Wlqk68keX++PtvfIe
CSrVafDb4IxuV1Vvu1IdKjcJndZe/WJCBkcrxffFjpDrjsrVB1ydnxayZb8qln/vD763k+W5oagL
IEjFLOh2dEvUFOe9WmYjKv7CCfYW80XTJpc3ZLDXSym0MUTf1bnEaB+/0DAwPlZiTZyDWE4e0c23
puwqrbFM9G8BA97+Dru1MCyaxzgsqHb4BQoHn5pJUQ/C5N1REOoAz8ujjB7J7SguK+wWLh2iJW2N
f2GYfmnRKfx6sKY7DxLS5Kylpskq5FZU1aDu0Y5VqhAiKqvlI6BNyTNd0+FlVJsGfCsVglB1E+cb
J7fIg3mZ6f7BPelMqtwDn0FJorXD35DN6GtVM8YndK/rKsgheQ/BWAkgH3Od58rRoy432/YzcJ8R
8OGkJ8OW2wUqZE8/LTVScdtsvZMyJZjnzkmPN9OYmupDBrygJvTUh29xqQorcNxZfdKivPknHsbo
2a4LtwyIBdDJvb+qO5cP1jqkFr8qBG8iqQnie1FZClAyJZ4uczsYlwRpo391LCY/zGiRH9yue1sF
fTUIcDyfGvYetyvBVnEUkXIwdEjMoaVHZuWPEC7f35/WDrwbdCEviVQRoUq3zYUR3FESqmBxWBZZ
4fqQN5J/8GIzv2BQ2ua+UkZIHEKxiv/RR0ebXzDQLB8QDerEaYUq2b8aS507Z72U6Q9cwPl74tjg
Agy9cuOgrUsTWV+rcDu0fcTyDekl50cnskG9ajPnPkBuuIUrv5blpyrD3itwncx5h5K/jcobxOrE
d3RFMYkVFnd4mNBh8M71WOM/jhAzP3hVYYlephmu/wOOmMvqL2ZdP4H382J/Elr+qVoa3X5Rk2xs
KNGOcXfVQU/87fB/kv/fkEB0Bnzbxc65bwifzrAr2vjTwSrvbGtiY+rlBgRrLtnbj+noa16vywDV
U12MEHy3/Tr1ffVwf5Sd94pOIltF3mTQqOQW/i0aFF6Kg7hL/6jJavWpa6b2ya7SPizWvHyFHPPF
qyPt2/0xdxIMmIagJSCI8TJv3+RBNL1e1hwLCPvNaS7N8rGlKxwg9pUeXA57JxAfT4Sq4IdJwZvb
6QGEzIp2BUa0tPXPxnMF3zRfPuGz6r2LYq8a//zEI3r2K8kA6Ebf9na8JXJjYCYloIHIWOD3SBDB
pS0UilmxYnTzCTaQmn25v547k5RUfDruEJG5bDYXoEYPo11GET0OqaKd10n/4SRY4NhLg5ZjsxYH
t8zO55PCQXxC2mLSLvB2jq2T9tBZ6F2MHd5p/hzLm524Hnu6OjWygy+4c6dJCX357ZCrIpK7HS02
jSZWW4kIqVukBtTaeQRFeGQCt7OEULnR3sTfgtLxNhE1TNi8jU2buFNpsFxancrFJ3vyEiDeGGvU
aGTWsR3c/247CwkZFQ4BhSAmto1jlkxYGMnQMG4ns0UpZlUueYNfUU4ifLCKO0Ohv4VCO4Ri5MW2
rPgCL3kMfzUgLK2oLw6p7YtoDEyj2+Lw4vpl1bl5kMF/SR+3XxL0W+N3GJm2oq9GEToINVdnEWmw
I+1VtYRvWaKz/ZQU82c3OunfeEvgZWNqYs5ptBXm//I8a1+4cZs1MDqIdecm1xGFnuPEvZiLq/0F
w8fFD9trdA+NvBHmkIK98g9N6Oq/hhsj9p/V2fSJF2FNDzb+zlZEe5Y+O9U7ifTSb7eiOY9UD2Yl
D5vU6wKb8xVEbt0c3Mh7o6A6yyakS0aZQv79txvZ5CWy5pj83DLX4qGZ0ErxjOWoTrY3ChhcihAE
rzzkm9dlifHYcw2Bq1PZDM8pbK1TXw9Heu5Ho2yu37FlmEnvizC1gEQYs51cdLtV/8Pm/gUXI4CF
/b/FigLYh2gJ/SRENV05TQa1JHpz9cUErnoQjMtlud3aYB7om9FfRjObEtLtx6G7PPf9muWhFsVp
hwE6fPXILt2PQrPLODAmy7kgFfxgOHlykMC/PcIMi8SqVAQwIfpt9oVHzGirs5mHa2VWoRWnqm+Y
YgkTZVwOEpu9Wco+AxAuaSWx1VfE9KXEBhx5AwN3mPKa9Fk/XjpnduNTUcEl/6k7AjqtWRpROMwL
dM37F+Pu+AgrUBmkTIfEwu0qp10+0aVmlYfGqnCxn+JXaquq7/ZW8lAmc/YK0U29wDnrD0beXWR0
ZmisySO4jWwH3RlSkOOMvKraempM1f1hIc4Z+67eHO3bt6eD7JlnhzSaEIUH8naa1dQUY19AfE1J
sn3Ijskz3L3xen8x30Z4cAioyTvg4xCA294nmVFN9IAr6LXo3VVI681WGUDJ72vc5Vvu1jYZoheb
osxRQ2lHj4mh5Y5FFPiXOPDtBDs1rsbeyMuwhiH9Jaq7+aUoMlvFZ1OrfiaDJT7g7OwESPKPT7mh
xPkpTd3uExIuWjD0pf5gu1N+lCXtfWOZuDhglGX9YnP1xYCtM7jfBQXQ5nOblM5jYiV6gFJs8vnP
l566EyGFS9mN1/d2/gCQ9WG0kzIEtF4gzeapHxaYzr5XNP3nzhuriwNA8qAzvVMekX19miCS+U3o
u3mmetFS4C3jMqxE3VwWO0Z3QbPm95NracHo6P8u7ehd825AOrHoqzOFkaOG8d7Ohi5HkY/iCipv
m3s/VaYIPryThx1V9OvYusYpA/J7vr+8uzOV0jSYSpKHApu4XV/sUGJNjaw8nL2u+GCAs/N8VZ+9
zC+0JpEA9Gl5roc4Obt2WtZ+1djTl1WP0BG4/0veho+8pNSAWHE0mcm8b39IpE+DOWp5EXZ9ig1R
YzjTjyaHIeq3qOSeKy0/OtV7K0xNE+yzBoCFjXw7IpVqrbX6rAjdWllfzam1w9mtu4Mi9d7d8fso
m63UjZWpjYQhktNsNmeXt/xp6sEfYAUe2a2P643IT50uIG3fX9Hd+cEcp6BJvPpmE89UUeOyjfi0
vWdVIXyzCDXSNB694P5Au5+ORiyBA2jGN6jNRJ24Mz3eusjU24tl/Iu20Q999PRT5SEdf3+wnfWE
XIJBE4Vams5bAs04qHPs5EYW5pOuZ59ppuRfdbw29He57URXLBTqR1Ud54f7w+7MEdYf0iHyXkAZ
Sf79t5ByMBeTVraFQHuPVZAvVtIEzNWpk6V63j/p1SgOSkTygG/iJN5uhiKAoNe2vYPIx0WTdhSk
7WqiBO9P7aS3z64yKJgsu7X4uKq6MC5tlRbJ//VoHA2XcooH8/P9ie+9QIi04+gjZbpofGyPSWsO
mkL8Eraicj7MtZn9LPEtynxZghBXchLMAIpESV8oxzXtgzc46ZmsdwzsuU8/92tCAwolkoNYbu+D
0PyDQs8NDaFQ7v7fPgiKJHrOkqShC4b7BU5xHTR6J8D41fFz4oxHHNodYg5MYLD/AA6g7INZ2gzI
RU1fB6Ua1xgrv0iiJhDpYj537jpcO8fGDCXJkSxZ9P5kG0p3GivkGZRY+07cKQ62494pIJYFSkkN
AaeCzY9BPX80TSpPIe6AlGOL0VTKi9V7y19t56aBwEnu0Wu0+M9F9hiSaAQarHSZ8jabIUavLMpL
Wm5xHJWBuVZF0LkXrTxb+N08i8F7b2TOH5tnEq5TEAJT6cBthM12u/KgnEB6CI8+nxqhRtIMzqu3
1kf0tZ2YhlGkgCmcR1mavR0l8fTSI5ND2tNS0hN8ku6yaksULKV7JOa5NxSoVSrtcHBws98MVYHG
qZ0VJS1vnaBstUO3CsSlvAgtaGEeWc3snRRmJH1LgNWTdd1ODHPZeewTJQtLFXtUsN86Mp2Z++Ct
6Y8VUFhw/8LYHe5XUwmbQSwMtlskW2sz7fQs1PuyfaRH7wbVZPSP5LD5OYus/np/vL3F5MOhjErf
DuOEzVGo0D4ZdYXxxNQnYTJF63lAJCaoAeoeREu7Q0luGuGJZMlsNmKhzYuSIrIeKiXBUrPi25nP
vfZ1wFnqYBXlr769/elB8NJQ3eJ+g596+9H6Pva8rJnzEE174l5S47M+wOC8v3Y74R/D4HdEdM2x
Jje+HQaug83G1xkGKd2T3mX5lXzLPDde7KKrYLjvkW9rrw7inb6izWZgm1138KK/fejkb0AChOge
980tCW/OBmwpFiJdyxrZMNziD7NQlueM732aGm+2fO7z2sfHDJ+GJTuib8vT9mapCSnQ7GOloXvc
roE6xDZaei5xkt53OHrb3VPu9t05pjl5GoEt+aJZlw+Dk6eX+8u/+5FB21Ljwz4Z/sLtyIPWj4i0
l6x+mQznFdH1a1+Zxh/vWlm5l7xcti1hrtzVv72U0BiqtMUUMJwTJTrV/K9OU6c5Qdx3ykHIubeU
krFGM5d4E/jw7VBMFLH/oWGoaKgfJscZLoM1N76jrh5Ur1m9AAGdLtbQW39OK2OWcPMo94Gbe7OL
YkOISjEs4sLYbhfgXVn0cUW+rA+UrgNZ/OdfjvoGLUIp0YCHze1E57gpnDzn0omQYzZ8PE3cz607
9EdSh7sLSpALxOsXpXMzTurQnV/TOiP9HztxyZA5/OIiNyuQ8nDnp3ooye35eUXsF6YRHeQub+87
l1eX8JOrYYfRbSE8WtZVnoWdqpdhmc9zMLhW8TCsxtGC/mrrbE8hgRx4BNzfkAKUZ+W3XeqYomgG
D4fydV3b/KM0pMfSxojXONCk+ODXcm4EolKwSiYWPJv0JTBA1hkwTZAn81PXbBIwkXgALITv+nm2
erd/KNa1/zbMegNDZGwEaopLZF+acpnTB1UVRuSvi5kYB1fa7r1Kx5r2FaKGcGk22bsO7aXthcjC
BMDVu1qYBuYy6FmdFyx1zmmbzi+uNSH8BDXmf+6QgNrTEJ3/801KOx+9bMgJlNk210s2pGNsWSiS
gkUcXudVKCenLJ2D62XvEpPXJnhVGWBsS3Bo3CbV4AJtKPNWPFpOpzygKOYe1Qf29iLMJxslPo8Q
bQsUXYUras1GLLjpNDtI1NQ+9QNcTq+InQO+9tsIhmq+DZSSlx7Qvr75eNyNE+SViWBibYYXbdC1
x8KkdDkLTQTYByz/5RWmQ80/PMQs5SauGPMZxT7pRFWshvoD1aNFnAenEuZToTmVFnQUxVu/wBCq
8L0qr5336Vi579R8gOZ0f8/sLTOtNKkCStzxFqM/pLHiLmiEJxCJAtfsojDJPOeSYW13MO3doeAv
0b5jRJTubk+8CdIEBhnQ3xpStwg0fHm1lwlFsBMOK/R/709s76OSvlFJA+bCU7E5DAn+Jaqj5GQu
g1WdZmBPT3EGBsFLI/MnQM0jCPDuFcDUqE3LtAJR/dvp6Q0S3VTcsKeJJr3wsSkpnozBNJsHNDrX
/DTVFA9Qg4o/L1WStWcswOOHfG6Mo/LMzjoDMrPYxx79AHt7s/Y4uk8Gyl5UTNb5VGorti9AC7IH
UU3tn78YVOJlrZwSHhJQm52sFyOfGsOYEAg0pWcv686eA+cu1yCq3P+gO/cOLV/CfrgWFmDBzVDx
1JkJ3EO2T72q17Lsm0ukRkeclb13SUprQhtBYQqIwOYzGssMDRmSRWij8Wn6S17MPzF/0v4G/OS+
GlpV4/0wRXr1NNai4YEy6Hz/g3h35p2R/26+DN6ijmcTPfiHuhtiNZiabMo139AW/FQ1E3HVU0aC
2/m4ZeQS5OM6Z3NpCu/PjzbCbyQv4BxIOrdaxmZdcemh1BwqtoGXb+tqPjLN+UNuF9bB0d45bAzF
ehHVs8m336YUqSH0KS3CGsHqF00ZB/fUQVn6no7KfDHMaNEOjvfeJpcZNd0I6p2kEbenLRlWdDxK
glzdUpeXsTfda6vEA/KKo3cQte/EZFIcHycbYk1gFZvnoVnqVUD9oxvkxul7pfKyx7XL7foqs9MX
aHVOSH+zvTSwMI/Av3ubnu4lUrSgjaiUb8ZGZQoIR8nYKQofZ2y23PNgYex9/2jtLaZ0leFJ57oE
X3G7mLUhtGiQXTWvLVvbB95koS+sZP9nr2Z2vT/W3lYhKQGYAjHMJlS6HQv1zQzd9KHATM3Ozqme
NE+zEn9sdFEHleNOB6pBe8Ph2IzLCUk8SZH8+29h5oQsUTMBuQsrIHJBz2vzVzw2OoaAIr+WhnXU
v9pbSvJrYjBp9kEp93Y8K82dzjTLIlyRTw5yfYoCtmQVVIby5x0jhOdJ4ymWkcSSU98ORTaGygpo
rVCNRPSkNaI9Z3F51FjenRA5Ij0TSnEct9tRgGCPo+lSTRqW2DnNlEBf68Yz/RVLxS/3t4bcZpuU
QLaC0Hrk0QCVu7l6c1GDkmqKPHS7Yb0o3Iu0wBL3HfDa8tr3ff5YtJF60PvbO2GUIahcUVOWtcDb
+VUg+do2zrlIWkJlK9YEb1nz7/2Z7e1CUM88lbQJpLzk7SBzide6Dq02NGLhQ1Pv/Nprl0u8iDZQ
tOpgHQ9G2/b4zLbqAbCgnSzq1HpuivKfrM3z9wNH79QgaXm+P7m9HUIlhXa11CAiBbqdnKcvcC+q
OA8XARdhBHpwUhIYqnHNCbg/1O7M8CkBSKRLtRX5U347zXjmrsgdsxlNRfEuqaEXD3ofD6c0S9Vz
l8zicn+8vc0B5Z7KITBPyuCb72boq+dULvUNL9eKCwJMTRhJzeX7o+wtIIVoXipEjaQf8O2sGrOv
S2+skYdzhXe2oOqeFwqCD/God//hW9HPoNLIf2pvMg+Xymwx2VyHcaanlzpKEyNQ5nU+Iw0tyoPB
9r4WUjxsC3CPUHA3V30dr04XG9yFSqJCZNSS6ZQ6SD6rK+06p+6PkCh79we1GRAKeJIRiGx2B+gT
2CkVz9jildWXrhx6H6nd9JI2vfpFxbHzrKfKEXx1Z1DCRQmVpZ8um2a3H499WHa5LEdTVunDukBf
2S8Gezgt9hCfbKXECm7s+m/3t8zuqHSgpGYU1a8tt1FxdCivzpqFfYUfYUoGfS3oxFyKLnGenFGr
Lutaa3++TwH5QHagZsM/26egEd4qmqxj0KXPX8dqTT5mWpoHpT6bB6CxnSNB3s9LQLrI2/OLlfjb
QdedxPREhNHd7CSae4nson0X5xyix9omtTlILXY2KvcJQlgwy6BEbMniM6YlhZFE5ON54fzdJm10
FWPbX610UnqfVut08OjsfT4yblI0VALQ9tw8qiziWgmBDyPUOQUAD5YpupnED0aii0sFTP5kqhgJ
3t8zMvTYPK9EpFRSpGMfbebNoHrrjsLGUj1sK61572jzK2msfUkdzDOdpE2vS1zN1xn3p8/3B977
mPIOlbJ7hJnbjo1WdWMO7oSyIpJf2WnQTESBywmmk7Dt6D98S5RecTmGa0VUJFfht52z6IQM6Min
oWHXyXBCQb/pT43RJBTDamhX792Kh/7gXdp5J+hJg3JE2/2XUsvtoBjDlnT9XChzsqVhe1Xx4mLq
dPAB90aBRSILwyCfaSLcjpLZLdSpgZJ3W1pNkC+y3NiI6uDW3mH8QlOjFoQ2Fp5ZzGgzTFxMDVLV
APo0goiTAHL4zWsb5X3HMcxOOcoWld9XbdX4GmyhII5NKwnWFJwJbNXhoMKw/3PQysYbgdiC8tzt
z+HmrUuQjIQXBlCPWNTlqcLy/FlbK/tro9XNtwpFcz/TlPKhoL0VjFjIv8QzepL3t/H+L+GO4aag
fsVcbn9J4s0FJ1cjoS5yqzsts5k+W5mSsqXtwgv7KB5eO60zL0ttLe/QdFZfkm5JXcxthj/nwsqq
lkNATpuXqHITmeDfa69VTa23y5OfBbo0ZG1Z7yPHql+nTGmPtp6c2/bykB0eyknckQA9b+fe88bX
ccHeU3EymM9r7NDmsVe7LM9rW+M0IYCloKBr5LUGi3GyP2bWkEAItuxInGan0b5qWowQvOtO/6dO
SdEGaq+L4YRbe/+SN1FcwPrUEcnscMNzrmKd4w+pNg8mVvND8xTV+ar6iATE2WXo+vqb2dXaciVq
ywufrtrwD4XpNrlQVu/+wl0xNf2KjkkSLIWXug+VZS9pUGpx/b4rSwh4S4KG7lcKcYSRMMvX8zqM
Zvwwt3WsfdX1YfmMdWJ/1PrcO8FsY4CrhHr0ezdfLS56gDyWTWSuZetHy2nzdwnAitP9jbpz3yIR
gs8q5VxaH1ulLHRO7CVGZj8Ewjede8P9ufTJcCHjaA6e6Z0nhQqZFLVzcL17A0tBBs2dnUpF96Cr
m3/MpM7mx9Lti1cVMkjj90lZgdBpcRYZ3dlWrvfnuTe67MmBt0brkSDzdk/Gq9v0BVWfUKGETbsa
cFDW9vVF6+bkAeE7+9ph9HDWeQ8OjsPeCqOXIe8ADh92TLcjj3GsLUtR0jFQ8+WcOYobJE6UXyn4
1QfXsdwSm4MHoBvkCKxB9L+2qSOiOTxm/RSH+doPoaoOHV4tZXkq+3j+DFGmYp+by9VJ8HD0aQn/
OSGTOgb1XW4ZKlnEm7dTxadjwqicT7yI/AzhZ72swwptaejTgC97sLA7gZE0uyM14a4nw9uMhr97
jchlFz1WmYfwlWKJZxfLklOndkuQ02U+J5Maf/7jfSRFzUB7UZBCxmDzNXMkICE6pkloFVF7LXGk
uIgRXb9CabL/ZQ0NmSWqEkg5qXrwpOxMl7IAFTfqN+QrW1nIJNLarppoculNUoedhn6dPifjB6oe
aGiIuEMqNT/C0O/sKOL3X4tMy+cNJ6ctMNcZPViSOF00Z28t1CBHSPtrqxsFSj5Fc53jSpx6B5iX
mOvx+/3V3rkDCUEd5CEhO0lFj9sNVTsiy6GHEqAhUf7Yp056UYu1O1AL2RtFKqQi2sBF+Iak2ZTz
4npLLltsoo59jGFFUBfVfFBe3B+GagqblUdxq8CR9Sv3WgJI0JrWqvTLJS7/qZL6yPNiJ0GRjhfS
OofAjNfjds1iqWXDe4QDYuJZL42Lc1HaG7rf254V1NN61J3fndavTwQUgarp5mY1JnykvIoguhqU
Jszcofg0F+Ko17I/ClMijaVWulXPQvLfGmPeKOp96P8H8aJapzgvUv3P30P6Eq7Us3CJwrezcTKo
7gB+EDiazCH2hVaTb9VOD315UsC4//n+BmEugyVQcSAYb79VUmt6VrZA04qqVPyuAZCddIdihDtv
H26gYPgBSZKKb/Fi9jCOTQvQJzRjQ3nlODlBhgDc8+rmvd87sxNwo1QnTZv/XH6bzjUFBWBiGJVx
wG7ntyoenLEcdKa20sBcarXAYlkZP8Ae/HZ/JXdeWUZyCDd1WeXYChFPiWvMRGtpiKWu+F5bVcvM
0v7zDE764KPtHTApLoMKlocQ9xZdnHnCcNMBk2C8TulDdF446EVxsqv1ryEZvt6f1+5gFFIw4STB
5k2/XUHo+K5i5Cbu0WM8vHhWmvjlqLqXBrvn88xaPN4fb+ecyWCFciklfJxs5IPwW0qcrqZeTEaN
jE2ZLReQjsvjCqc0uD/Kztdi8WBWcE1BEdrah6RDMc2LNuPurKfru7nHJ8emG/g89tMRWHJn8yMx
bFNL54RBxNdvJ2SruAphjZKENFo8M8zUvPh/nJ3HbtxIu4aviABz2JLsKMmWc9gQDr+Zc+bVn6e8
OHCzCRGawQBeGDPVxUpfeEPim0vfnEtbcgy3pMR5atikn516MXeu/K15shc5dfQqYGivssBCK3GU
wYHoOo1Zk/rBmCsfgmRMKl+O1Pn48kfdyjnJFyAm0eWkm78uZ0hZGBRmbRbXjPU9KLMW+Kk8ZW5i
ddJxsNTgHCvOR6Fh7EpG4UBOViLf7tOdo7ixZVlVEi9R4GALrbYsKvR10CRDfs3UMrwUqOV4E5Dw
o5E7pE5DshejbKww+EhEQiGxi9LxasuqCFPodWwV11Gb5Ab5kTj6Kk+S2vqWEsxELrH5tk2j2J9V
2Fkvf/ON4yIwfiK1JihEG/V2d9X2yGMe6Pm1zUH4scCB8RzKVrens7QR/MFxs1CyAsnMA7ieY750
hgRb85qNQ4h68QBFFjD8oWjB+NVIlHtt0+bn/zA5wiHyeMRQCY1uJxcmFZppjVJc9UBuH3K9yS/N
mNQ7eeHW1ISoIdc2hDZeqNtRgHvqVSrNxZXOkPGrHRb1HChW+s2pSg0yTYjck9+P6R40fGvlkCUm
rARXxfCrowl3G0hhEBVUxdP+kDZWjDCnOu7AxTYuABCaxOuilEpJc/UJAwrfMI+y8iprVSm7wHi0
b03SlgMGluGu3dnGSUCjh5NHbZqIQhOf+p/Lu+6I0AYp4CQEptOfbWtsnzg2w9fWUaLCtzTwjB7u
rL0CJnKeSuP08obZmK1D6IkyB0AqjQz0dny1BSmNOCdNnBBNUzm056OlZfqZFE7eGWrrsmPDIMcD
RhqMzxpGogdKyga1GWuZoJssvZ7KLpC05oettJVCHW0x2vPADYV6RpJ2gkqh2gnV6y5UXAlWd/D6
uAAQlcFrhvwacOrVvScBkDep2WSEcHXlG0s5POKe2OOVJkzIYVzv3D0b7CtMgCD/CnYD1c67+97I
QsjFAD56J+jetIlpPBPy1/YRC9bZPsaTLC3YI06pDJhhScyrlpnNB7OqEaO3eimRL0ueamcQ7ihd
vn4nALgGdQ0Vjz9XO0GqorFUJlanTIz8lxTPUNslFD6C0dB3yF5bmw6dFDyIRLccNtztppNUO5sI
M5An0OI/RqA7j3bTD0eNSuCn10+K4vJfcA0X8frKmODjBLFqZNd0Tkt/luOYpArtuVydrZ00ZAsh
COwF2gNa7YIsv8oMsOE05iiu82uXBcn3sWiWd92YLYE7pk56UUZHP5lNnZuunuRI79ilcRg7aqk7
e/r+45I1QG5HkIEXjmf99uMmSiE5Sanl11pTRt2DT9inPhA3gWWb1WZPQXRrOIXT/DfLwwBm9RaU
aT/YcgTQ2xK3ZZnO2efZNH+gAau9+m1Di41bnzBUuDWu87yB31AE6NJfVSy1XEMOlktdZnuwG/F5
bgtyjIJhl+iPgHdb8yNBXY7aYMf0I5Dm/cQ+kc/EbukvDZid5cqR2R8GGfn5nVW7j8Do2tP6oY8E
TAWk1u2qpTzVSZ3gZt8sZvYBkWAVhnHZvjFnvQ5PgxYr6vHlo3H/mjIi/lCiyknzfu1+YZUNeZmh
x9cxDg2fkkDuS5Wl7Fz6W58TvhP8SlETp5h8Oy+t5LJr6dJf2zoLz01ZKoc57+03MWZrR4qi3Qeh
9Pn6o0i3no3yN9/jk66OYhSTnygLSWycFKqbBhy9xekjjxrM/KFB9PbPSJP0ovRNdkSfMHQrONzF
zpL+bfOutxLRNGoHOmEEzeDbuQu0KyBU1jRJ4wxjR+jbj3U+5rO7aHVLVzYNsUwKLQR9jgmn5yPO
Ynn4swnLCLy42n4ZTAze5a7LG78z60E72VYbiqS8W0x3iUpdcRFv0+iFTODgjnbnGAd8NKr2JKFR
eKhaW89IIOr4qyyFluxDXFBUV5kW8BqOEpcW8lRVorsh+q971fuNhVcNUCiUMVDGUtft6IHfoScG
PmGlOmZPyjTOjRfkrfohDtS4cCdVKZEEK7Od/ba1q3layN7+ds7WlKXK1kc2Io0zyu35KYic4IFA
ca/kJGL39coKLDgRA2tI4na7smBpZgUrjuRaSdLcn+ZYd85SbVQfQxVtxaPaDbKMCECUvQfsHPce
Xevm+fXHF6FtqtqqBut0XUpHRjHscjWCpxEM4UXTJMUfES/eqbNuXUuCwgB/VlDp1n3Bno/cd5gb
XVU7XLw5n/rntFHRpw/Dn0kGsOjlSW09JhRoRL3wrxCw2FT/RMMFyjnk5FA1ZIUXRWo0DUejyL50
pmLunM6N/clbQmIGGpG667rvPOSqxpm3gNFHWeX3jgGcH21Y2DyWGQnV6y48L8Xcf355hhu8cybI
/oRZQwhIhe12iv0sVaNcUtwIjXoKPBtQkzdNgfwYAi/+Y+RtQ9NUn5WTEaaz45KX68GhXhb7Lc5n
Ej2gIrR/vfybts6MyKhE1Z6MZ90gyVGktJt5iK7tGGs/09AunvUhsnY++Mbawr8hDwbOiu7w+vmW
bAlWTEMbxja64GqNSN846jA/mY28Z2GwMSGEwgQUE/0rgYe5/cbIYBNiSuA1ptL5qPSZ+ZQhFb+T
BG/NBxAriShAdToR6u0goZapXdpp8RUqU+cThNKBUJf6wRhGeeep3jiFQIGpkwI4FprN61JClFZz
LRA2+igrqNwv49uxU6Mna1nUH4U8DTtLtT0e6b1YKRoEYur/HMPBKhDxtwgNpAxpxjg2v6L+mZ0H
aqVv0RS2d57rreVCeY1qOlklvN3VckmVMyDFEaGO18g9PXplOoTJ0u2MsrVe0NdFdUvYhqzBpXW4
KG0JzfM6zVnyoPRm5ZeSqngQ0aqdEsJ9Ug9NgrlQleVPynu3369EBRJfFHAAUWPMv1IULr2eJ/Y8
9VnvVZKdPFp4Vz13ya7l18bKwTJn1yMFLQQlVreL0im0MjUk0dJxIi6YwCog/+dU6ZupmoMfXdsX
yes3C21GSk2ifEmYs7qzzUab0XwWHAZ5jo/4S5Sd1+vAR4q0lRq3KXR1J33c2C8qpWEyRxqMwur5
9vOmmrYUU1zl1yWSSs8cCu0kzHAOL9+KG/sFkJTgzYkPCW/idhRTMiBCLnF+bVqdsnoYxVd8g00P
esCeDMfWUID2iFjRBqOdufqEaG31Dr6n+RURsOXHIM9h4NEFNL/GEAN/vzytjXePuIy4H+IQEMx1
otELanI1g6Jt7Kno3Z5jXrlDlBmHaNIlw2vQlb7OaADtmQduTZIjLuSghOXemoUyw+EY/pKIxqk3
/Ri3xI+FhiNqPsnq+5fnuDUUTERRVRdcxHV9UkoNdUpzi6u5KwxkXZCgd61Kzw75qAFBenmwrcNO
xZVnBgKgQHze7pOxU7Q5N3HskEfD/NJmEyF2orXWxcwa45IslXZW4A49JUWi71GCtyaK47mQyaDw
QP3udmwd3Oysd2QYhg3ppaz15SDXcX1EMy7cOXRbN8s/Q607klk/ZmE1KfSM7Tw5FondHkdu8z+L
FuNKVEfB6xutFEYFiQiAio6U+eoq06S2ruICn4JeGf/E+hA8Zm28l6Xwf+MTrUJ5oaNCcgqoiqtz
tXyojcQ0GcD6BFVk6B9zAOhL6cJfl2Dl9qp8zJa4tdwgUNPOQ7HG6L2hd5RrWAdZgjlLUeSepfTS
fDJr26y8OTTkd/jgaF+sNg8tF15N0uA4kE+GL+tZaz7PS9r8SSEoJTgsNs7HMDWK4uyYaDqcNLtW
wkMbFWXrSsh0XzNFwe3dydNA9qJiGv+YcmHj0VLa8lfFLBzVD8FIvhuGMXifDubSHsZcLSrfVCck
3p0kHB6lyWm7Y+0k2le7kKbB19M+rL0i05bcz1AMcPzWqIfexVxXkrBNXZY3k6pV5qUae5DuowTg
3nMguf4yWlKd9wFsOu6MwEyVk1o1LeTHeaGqO6A3581xmWZeF0jW5M5GR0N+AbSIa+KcF+0b6EY4
ENeZnVW89uX0M0dtEJ1rCj/gUopw+jyFU/qJW8pa3raORVfKBemfGb+RnJzQgWiV6Fub1PF4ySvd
OeUDjJGLpI5teCC+VBJPS2U7OwRylpoHOQ/RTS/0UNW412JN8kotid8soAUyH+Op9n/cHpP5oGZT
rB5CSWqkx3RMiuFTMhN2+4ut58XzUtbthyqpzSe09cLcXcxxap5ns4oqN2vM5attpM6v0VzmozMB
pnP7GGT/WVLMxjoVcp0jbzgOw5s+LdT0aWzHYXRhn4a2T6YzkurnRhr6Sz7AHE2dUV/OMu55oRvK
PD8HhPytzFfmXm+8ajTxPqwoUbXnVB6U3A2zqtb9pnPih2Ie2x5D8NT5SnlwtL1uKoxPtWO0hSvC
WPtJlcbxalTKmKEvTEnIk8nEp/MQlXONEIOd6zEGKG2uuB2FzhqaTzV2fgY6qr4oaWRilMVjUbv2
EHa/ax2NPzfIJETvBo1+s9fiLi8/VN1ifO6lIAKUaSSFl/UFiopmSofanbHvC58H0pvWzW2zlj4X
U6OaXgi5+ipV7fJBS5DBfy4wDV5cYqhkYFM683CZ4rr5NMyt0bl61WlfqlpdlCNyq2b5B9NKNfdU
7DZ260h39yu1cFO1aZDwYmGgtQrkVFMySyQT6TglWTL6Ist+mBun/bnohf0/M9LZUnJup6pbUMn9
KVU2D1qAYFLwMOuVhr2fFGJN1w81Dn5yUMj0O0ZCwpdfoM1fibYlCQ8Uf0qIt68Aspl1UEc98pbY
dl65e5QLnQLFA1CdvT7p4QFHvhQwHXi2dXllSqZ2ycYawefaKd9N0TRfFDUYyXya9PjKWUEtEr0I
IkoCPTiyt7NKhqIIHRnmXjBCsMyLcHGphxlHVQr2vKc2Ako+H3ZlFO3Ru1mzOuNoKdveLmjQ1mP9
W1hw/VJ6Gk+vnxDyTwIXh/YZidXthMIYzbMkhP84aQMnrVmmxPFsOzF+CN3X5fVhiSbE6IUAGq4U
69H0rtJmpyAHSaHWPzqxNp4G7Aemk6lNlOJqJ54u+lAoh1JWpr2Dc7cjWTsSOqoyZAaogK7OTVGD
lgNkkVyNFj/IvNMb2VUZ91JIXfd69VoGo94rPLLo8azV9wszlrtooRinKpD0U5Vbxe6mU4vDyM43
3YidReVCVG3o2NIwvV3BKp1C+L/Qsow+156B5Qcfndqxf+VUjz7UrfK7IcvaGfPuUwo6lkbHlK9p
UXBchXhtao9WDZ8IA6459lqBh69iKTnMkvHz5f15V9TksLFXQNxw8GjvrtLwiW6fbIxWfjVbNfsW
wz846b2Gx2jpJN3XaqicU5+2JS/xPH0Gdp5Uh5d/wF0oxg8gNbHpDgtO93rLYiM661io5tcoaAoP
T3pernYZNT+rnB9DaGkH254yLwiKPcLWXXAr7hk4U9QFwFDzwW8XtlTiaAxrbtBZDqaDpBX5Iauq
4WSk1vKoxsa8V2H5Wx26CTvFiPT2adDRObuDU+GPM4PTtWhMqkswuOoYwqaY1NEIMb3uGt7HoLZL
l8hFcCvrokZxdk6a72qalO9k7J4+qkasz/4yw148Dz3S2W4RG2101pza+pS3rTliC1Gl3wENZN8y
NQDBNE+8E4dBLZXlMNba8quYJJQ1qyEA4oDqqpJhstc06mcOUt+5wF+n4V0TUUE7WC3UUppu8Oxd
wh+TYhdYvW91GBqTS1pgxR5epInjcgSGzg1LvGDe0JBNPzQoNAWuMtvjl5e3y92tzSdEHgLguqhc
0rC7XbSiiMwpKhC5j5nrwVyC7pMRS+nlP4wiSK7CvQHl7tX5k60Enyw5y69y1qlcnrH01OT1noTk
PTaCydCpQaiFKphxV7KMkyQzM5Cl18UK4lOWBeOBuEf2pzjpWX8l8KJM1d9GcRfjR2cs36PG0t6i
mrXHdbu748QPoWlDBIh+1x08yhwDoWMIDCBO9fmAbREviNTSqpa1yU9tiT3JjbsTVmydfEpmUC34
Fxbh6mItZ9lZBCaEZlFY/C808uGSSKFtueSZ1jHQS/07LLHkKUCZe492t3HBii/OpLlzuHxW24it
VXHIquJq9vP40MjZAOoswERtcIadns3mUMC7UdRhNJ6s2x2bSBVpnwAwoRVtU3iUQogWSAZM6WLv
RE8by0g8KKOex1sF+2BVIyObCLUZ1Z7r3DrladbT6lqllnlQaD96VR2VD7IVFDuDbswPbJbKvqG/
AaBIvZ1fo9UmEfqSX1HC7r5reFee4qaHvReri7WHr/sLxFpdoah+EJ2LzhQY6dWlTYeRTGJg0zSk
j24zGMrFbJrcLdsMxeJ4ll1A+8mhSXv7z0gTy69ikHepKbfnBILbSSoW40I1rBPSkIsb1PKeptHG
i4qGB9bkvCwyncLVeg/oBynTxLNiqHOnnHua/Ojb5XPygA9a+RFroPbrAor4OKUoRaG5kc3nl2+v
jYcNU0kMLjlTUDLWsVFtg35pSLmvi5qaD3JvPGNXgQzmmEP0we9kJ1jZGk4QGHi7KWfyit9ugMqs
i4UudH6tbEX6ZJct8gNGjsxnNWSHxZq7aWfAe9CNsLkTIGthyyHk3W5HbIeqcLK8A7kamNUbYEXh
Ie+qCPUlI02+4VQ0HrO6qyxPK5z5Y9AlwwUeYvnr5c+8tfFZZCJeBMXhQK8eCXWSsibXwdzkZhs/
5DATEckdareT8th/eajNTyyoaZQbyVfWUPY8k5faTsf8amdmd7DC2DmhmpKdnSq0Hrqlsb69PN7W
1Ci2g2HAA4TPvLoe1WiqxtHsYcWGUfudkYzFQ+ZY/2QMA0TLlwfbmpwoRYChErKA6+0qbKlDDK1I
Yhcsv1MlXU5KrdanEsSM11tT9B8mJ7ACQPEEHG1NVsqUIrWCBbuEipNyWoLi/eBM0yHWTf3zyzPb
+oz/jrT6jIBMlHAhHLp2tD99UGIp9S/qbzjN7hVON4dCUgpLbHE21joZaosnjKOQZ85tVbolsL6n
rO3wmIID9+k/zEpHXpCqKBX9deVhpkWDbS9gqUQuumtscdj90k4nSsMqpZGXB9uI9/6Ks9I9IAdj
O94e9ZSSmUy1KLn2Udh7o63ND1FlLzuhyNbXA/nLx4PwJdwGb0cZWzPWO5CqiEIv2qdkidLD1BnL
sVravdTuHgvA5cW7RdWGzJUrejWjoEeekSg2wz66U8NDogbmRHE00Y9DArMcxJCdQ72WIPy6Cv6N
83XSWws7tBSTTqkpYE5CekNL+fUfGuigiB+AtgBLvv0EQ+aQ39Z09NowQzMpsuorcJc9oN1GzMcG
he9GpknSvtYVwkLcTKYaTzRI3mjQym3k6vbcXozBjA6RTfk4rof2hCnS3hW6tcSCAACYEA41F/bt
/HIzAwHFY4toWBLDJpHnM5SX1MumtDz+h09JQguugteXCPN2qNacsMISK0zYD4l47lD8HKw9DObm
K0jmKoD/kInltX4xItvR1FoiFQqc/pC0yUIhV44+zNqSHKlu0qlAvak7aOlC5WDsWyyXrXKHObO1
oPRpCHTIX1jV1VPcDGFSBCqNgALk9MNo1jQyTEt6zuPy5xhM8g8HubbvA22H/7BfkZsTAYeAQq2t
HNTANiXNqbLrJA/mk9WN8RdBBt55eLciavEm8dRQjLnT3cf1QS3SKs+vVmyFv6LC1HM37lsZ2Lqy
nEC2TK4zpXsm8Ft7VWB5NWxtRDds9VE7HRMdu0PRycgN+SlX5rxyA8fqdBekkPrz5d0qduM6ooaM
89dWmRxwbWJtNq29yDmD8WNg1WrxWJ1IZwKC4ybST0UAKn9n7TaHRCMHdyYKFXce91GVhchxctfQ
TNLf14r0O50y5w9mXBF5bz80O23MrUcE2+H/H28VqTVRoA6OaH93mTJkbqF2809nUZOdzbIxDJBX
yOYg6tmZawobpXOIjZGWoqdRSk9SDVOZHO310QuEDZ5dcEGCw7Cai2ylDWeZ0Ax/4O+akWLda/em
B+ywfP2jiDsY9Qm2vZCpVG+vMTkgcUk6VB37Pi8/d6VNcagooeJls/kfHmDEAUAB4YZrM5T4tP+C
j+ila31GvctGjeBDZaXG2yipAt+aBuv88n7fujcZC7M3UeoQaOjbsZDyl2n64gQ3ROownNFoov42
S4npm3FmKr5kmjG8lKI3VTfiXkncOjSK1s+xbNvr5W+VgJBhEIVIUfykrHX7Y/DZKCSzRU/NaPUe
+sms9n/ytCp/NnJdPU6JEhyVrK2h72OedgC1NVxUregVdwQHt7N/N64dh8wVgAi1ZxGR3/6WuW0q
W1IIjFUzCr/0zax4xlg21ywL58PLi7A31GoXlxgdD4sDZCmag9gr+772kavK30havpctblzhUAcs
xCfIr0Elr5a71bADbkUQHqUKwCELisIUJfHFmbr0VAMdO8/RHm7i/iYAPgQKXJTV6YWsI4BJjesu
KRqK2lOA9VoQGh/JFeU9NWCxILdXN8OAriR34szwEt4uWKrTaJkjMFGm1CW/u6TuA8/qZONkBxOF
ZRQwL4ZB3T62sSB89R3O2MgmiQYkMci61qRFoWUsDrXLYbDnQxzG2lM7SoUfSIX5GLftnnzB/Zsh
YFm0liAtYBe1ZrioaV1qvLn5NY5gjcEcC57UMUrfqNpgAizHFeflHbq1hIDAkKvjlkVCd7VDC3Ny
uraGHdsGg/Whl5T0TScr9c4o9+cAxCp6caKvKjL71R0b69QOTKQYriOpxi+UeoNj2kfTkyanO/J0
W98PXRuauEJeh8Tjdq/oQRTls1qwXkYnP4fqnB6raJ6PptJ/k6AmnF7/+f4dbjUxICPQmjWAdCU2
SZd2mpTHeKr2QKRbk4I4I9pkwtltDe9MeoJegn5Ejueq84pRshIXO4nwITb79tTy37x7eVpi1dcn
DicGoEkoaGBxvsrozVZTghGu5LVR6sk1Iwt4DeoJiPxNwQcJDoc7K3N9RW5NP1WZsasd/XdGdz9A
KIZAa6NBuLYxnfDT68lY8uuYzB3gEIswyu0wBVe8gcbIx6pOFa5SGSiKFvTXdOqlR4Dk2EVhBfkF
erX5A4XVtHHtKU9yBJaCYWejbSS41MOIUQAEGYJNu7qVbDU1sPXTIfoBBnkfpmV6HJsh+Iiw2PCI
dfRyBuOFl3VWlG6d27KLZLPmhUNrP2WlFe2cMFXstPUX43egT0019L48acjAoeJugGwLn79wezMP
Gi9JNf065qPduH1kFLGP9WE+H6WxrErfnhAAdWNFy2wPXBMhvx00pu1B6caAOpCavnVTEDUfa1zS
31j05TQvL+jHe6VqTrNr5QtgrDiyKfVPXaPKO1Pa2oTcgVBsYJ8Jve3boxzVdlTGjplfHWoHB51q
0rFHcAiuqN08qQFiP06GbtxcjQWSrM2etO3GoTMoEdAlEtBV2D63w+PN62CjrhZXe2ikt6M8dEfF
yIxTU86OR3FoT/3xL7FmtYIGOTvldPoLtBpWG4oTJxVhiHtNga/dJadUeAhC/RHN0MNE3eTkpPby
AIG7PvbzMj4Ura1gVzRAxvTkWk2e+0puPkSBvQcuv1sHas/AakEKCS7OHU+mLEwM5Wl0XnCa/Vo3
ev4MP94UHVnj3FRN/lZbGoBi8pIJyJZxefkquotrKCxQEqN5DuJVYLFvl6EqBxMvkcm8OBLUsRJo
2VvaSsMTn3E65irmpNRV97jTf1PPm7Wg+Ez5BH6A0EMHpHA76mQ7i53IiXNxdHQJH3lu4LS1Y6qn
D7oxOZ/Ro7ZRgcr62DUbu34e+Pimi719Evkpanxv2VeydA6cmabiEqThh4Lt/EY2EU5d9HZ54KFX
96Lsux3Lj0YM/C8FB2TjmoNODXuaslKyL0MdfUkwejvpVpgeW24vr2v1eie43RiOqijgXJIMev1r
rW7M+dogAkx9Qc5xeh9YbevRPMYofA6ln3bdfHztRoDRRDFbaI5RQ1+3xG0rlAcdf9hLqRUava40
6B+1Qf0qZYH+nKNqeQYs2u2873eBC6oFwIxEMAYUGaXk1T7Iq3oQ7hEXwE3zxdZr29NndPPGEdm+
l+cnNvJqy5EeceWgfAjRei0JOPTlFAbtxJYzUajzbUQhw7MOaOP3y+PcL5tOvA7wmMddKMatIqTB
4DRRyrIu9ZjZfqJn0sXqgRMFSxwfu6pWdrbJ/fUhePeCOU7NAGjR6h7t1NGuc7W1L0YfNu+ctOzO
NViLc2hU5VWZnMGVrLJ8Y0+Ioc9avldZv78/0PHg9RA3Kh34NfW/1jNHXjrFuuSaHLxFkCH7Rkez
Z1SjML4j2cez7Vh16L/8le83zl/5EJp28M4okK4iqL7pkJWHD3GJLGk5YTcFtBrkyZFM49UkFfYM
bQNSFEG6BWpwu0fDPEQsVBskjr38CQy3ehlj2ToSVRX+UE3Z55dntrF/KChw5oWSLHAiMfN/ahiI
jOYl7TSOhNmMuQtDq/022mn8ZipzlPrH+dUAJpZNpwQEfgluBxHp7YBzC+eNgoFzscfC/iDVlewm
SLV+BZlO40dp/rw8v40Ng3gDUs8k0kAZ1s9wjz8wKa3iXAKRfI0QRN/Maa+81SSrdhtH6S+LrPXH
lwe9S3HFHLne2CiC171OM2GqgFxZGufS5boTnkKs0CrXyQUiZAGAlF5QeZS+G1mh/CjzpttzDL6/
exheFGgQpSLRNsXf/7OmqIz2o2lylTdM+jjbWnoOmOROpW1rFNIXMkGhP0Nl6nYUO9G0Puhs51I3
tf6lRh3zWsbhXnly4+SJdhM3KPApmjzrURpdDynQo4c2O+2hdipkBgNNdknd9x7cjQndDCWOyj+f
LQ/bKXQkyKVWXNAQkFr10FfpXmi/OYrO3icjY3XWBcqwZNvrIVqxVrfUvtLP6kXr7cB/eQdujiIY
KbA9EeFZs+umqHJGSUFa02ry5aJMKXD6cNlzG9xaHGCsMjhTEaGs21NKqCh53aAGqSXF56ULslPe
KLFXW+a4kz3wxPD1bx9UIneVWwPSNd3ie5GqelSnGOvidrStt1ZZh18HlC7eKoscJW6vpWgQxUWs
T+5Y5qiwARlRs8/FYMADD4bevJZzFIEj1sf4jPQHlgw6tcu3kZQlf1I1hCbCkQZeLMhm6VNsIi/m
R0kv/5LLyOxd2Bzqe6uzQHUWVP+wg0wG/Smy82x2c50qq5sS0mKmLGEAYoHyjT2niwf1mCldrX7k
4s3pv6DWMxzQJ7cINLNcTvyyxkbQw4CV7ulsleazuaSFTBYkWdlBGnVeNqdX7N+6ncoVBIeQ9yZt
Jv3ZnnuypTZcnMWNxnqZ3xDkGg9G2yApOUy2/KOcnORPFGnWOzVKw8AfJQTpXRNrlP/pTVa8zzI0
6U4Ft/9blI2C0h9NC2im3Eup5g3YwnxJpKL83g597nijYeS2nw1VMLrLbEUfUxvyjd/B0DtogT32
56CfzCcc44vhnbnY2ofKcCZS9TbQviYdXA03ajSB6YlS6TD22hS6JmqN0jFV4voxn8Y29sZUSr/H
yFrF5wJxsMm1WqVxjphUR4VnO1INvhRjUgOezIQoWa8a9Vtc0JTaD6ZOrTw9y2v9srRh/nvBN/5L
iXp8jU9jBBVGipe+do22s03XTKNB8mGeWb2XlPzj2pJRvcV/WEr9OoDk65vEbjIrZUoUKjpe4Tdz
A0bKH61Ze7Bya2qeJOBR7bs21OT/FeWiaF5aI3brDnW91M9qkKanxCzx4AjBhEkuWJjmV8ViD964
pEHi1W0Bt0S3p/LdYk2j5RqJUzdnSVXrP3Dos+jSMCTroUK6cY3YTpxnM6lU+e0wmJRxyE7aRy5c
yP8g5SqgrVZm/cBCJUohUw158j6ACFruqCzcnUKeMyzIiPx4YDB8WoV/gR7lQ6RjsSNldovsuhK8
a4O+f//624vYgNhZUJPvbDDMuFZkqG7xde7C8UHR2gCb96LZyUW3bi8iAkw9VHwaeGBu7/uZZ2XC
MQXplX6MfbhGC13nPvGbYNyz79kaykHBD69JSAYIrNwOhV0gmp5xhkD4IuFMRJIDVCNOTyRc7Q6j
e2Mo0Eg0DlAKE52DVT9EVttyNJJaugRJp3lJ3eTHqjbDR60bnD34xUbwCOZfVPWgysKXXcWqnWHi
0AawGrcJvT+Ys5wejNLIfkh5mD2Oij42r86qxKsJ7hgNcroH65gjg4arlkMRXBarnfwc7we/5jC/
uhhIKG+CdQcaKPRe12X7DsRyhhEroQ1Bm5/VveM5DfbjNlIQ7qgaIPWU0PplzrnmO8vc/w4XsziP
ldp7XVMO55dPw0YIy4NHK5gcBPv3dcQs5Me0aAntS2tWiNiHTgRIvpYR3rHL7/psGicivj04yMY2
IvsAPPBXjZwTf7tjA267JQPTfOmp2/oB0jzHYQlpsveStXOn3O8iNpDoatJ84oOvmVrzYjclPiLq
RQnDrHejcAriz40MG3ksojb+UY7BnuzB/ezoekJtpAQvPIrX1d6wgN46tYNyiafR9huEKA+BCnQ8
KerBf3n17m5MEYRD1SDgE9ip9ewCG5SpjmXEhXzI+DaEQfeZYHxvlLtvyETwHQC4g5uWAJfcLpeJ
QmlfCIkPpMGBDodyMhxsgxJAXBe66/B47JzEuy/IQ0AfmialSIfBXN4OOMoRDqgdRLQwgQDaSbL2
gDLY4oUwYnYSjY25iaIUyAF2CMu1utGsIZDgaOC7kod1fq7TIj00Wded6lKuPGizu+VCld9+E2qK
uYnCLaxuQe4Rf/9PIkDZ3zC7eEyvehdns1+jgyPhoKhl73IpWZr/qUraRG6N4RVk1C5dPtjS1H+c
5wQ6tlFM1rm3hG/gK/fR35dXFAS4csmDxFf650c5WrNIZmoT//Zq5UuIM74x82T4/fIoW8sK0o3S
GHMH8bd6E4e+NvqqQEBCN0pMguv5d2bNmEbG2p5ZH5ZWd59ZbCABpxFbCbbh7YwqdMNnu6aNmOiD
XR+wJjePqhwGptdFCHW481RZf9KiUwgSsy6xXVnPLfuolUGVeJi5WJ9UOrihTxE5DvxpDKEvkzhM
hGqlVbqppra1H/VWKiyPS/VtjJLDhIF3SaaADrWeHqV2NJ6dBmfrU9oiTuBbMIMfDWcO1ZNDD8i5
yCFGMo8ar7fu5eAeiMecSf1tdo3RHvEXGb9aSFHO5wo5JOsQUE3+VuAwFUOPz9rl2GlZdlyUcaD5
25SGdRHiBNVRcZLZ9s2B/sGD1LdEuqE1Nrpv6FnseLI09giTtJ0cHKJyAomukGF8z+Gml3iI5HXi
0mnTDD+2pU51G91pPrQtvHoiVbtBsGxMLMUrg54CFd4DGtpp1sCGlabu/zg7jx25kTZdXxFx6M1g
MAuSaUulkkr214aQWmp674K8+nlYszhKFpGEBDTQBmhFRjDMZ15TBq7kmJPq6lmYKv8ReWmWcCza
jCsj1ZIfRtzEgUcQmf4T0gnVj0XsOF8hC0ORcsIie2gVJ2hODYFy6WW62UbHHlmHH2muBNkR3nv3
rKRVn2AFEpfCLSBSZm6p9dqbcZ7H+UGrnCh8dFLJHrwANMdXY4xNcqHIQuM8d9L5IZKnMfNtVHw6
b5AbTXL1Pih/dpge4xlZIkjpK3GQSsgBaNUb28nSwUNXaNLdRITarznL829p12kPOM+U40HNQtG6
lpWE9TlJW/mMs6vcub2Tg5YZC+mnaiK0aSuN8W0aHemcDmr2o2/a+mtTtJ0DteYZyaSyD2L9nAWa
86Gfqz4+jEKZksMSGECQ5xgWbjQnwy8+ev2YaP2svMNJwjQPtjr02Xss1nDKHWDsNn6tStPHIRaQ
2fJsGE5SMsXaQQ/yDvmPKnae0LeSar9lYSyvM+fukNtqEl2KXgtKD/Bd9S3L4N67etwY3bF1Zjk9
W2ag/ypF5dQ+lSEpRyWl1VM/6+f8PSIFRnCs5bAqPBWQXuwXbR+yBWRJNJM7KqJ9DlCLWAzmS61+
I4ckn25XtIblj3KgpS6elmgbiFnqzuaQzc6ZhhcyoQKX4adainROgzk+z2XgPLalLn+YIpr15yrs
stjNBzP7RKc3m/iaetgc6s62w1Nrae03WFPwBisouMP3UJ1Hxc+dWiF7TSejPkUxvJM8bpvUnbu6
jLxIsavRt6shP4tYqRqfwER97pTImN86kmj/05Sm88PC9EJ6EPMgdw9RFJKiSmFcPoyRGdmHsEvG
AnS5likuXJvuqUm1DP4tagXSaZKQEoO2GjifcPYT4wcUDFlKNWGHcz4JfJ5KounuA9Kzcft+Vos2
9PoMYfYrX0WFsTF3XwIk2oyTXszVx6ps6nknmHityotyC9VM3lsIRdBlVq/AMFhGWVYBzpKdVYtT
XsQmRMYJk0K/UPrKcC21muv3DaZHv+yuUlK/cyiNYFQWQLXMUhtObheZlhsqkrHHT1su7Nt3kx9H
jrtAe+HBr20SOjSCEVlFLBdTVOMAm5Jm2VibJ4178dRRx/uE0uXspWN0UqI/9mhgZejimnSXMWog
1Lp9TfRknFuk4FJ0iKHEDQX1BJgZkouv815vd2ueBCJcscwRJPMqIOkAKshonQLgKFEBC3uYLA78
qWOGltuXsjTNTzyhw6WKQ6hkEgCLnYD59SNN44OPT8WN7Asv8NupIpLiaK1hEp+EiXKtZlM/UaWR
TiW2cDtRx6vcg1Wljc1fkH8RI1u90SiCTJQvmCp+jeJo50r21iwQ6hpH+oJuFFAaKtt5r0+37OJX
G0nFvJpgD2Lg2q/V0kYs1Crw2bVklJ+w4JXcMJE6N8i1NHWxPZB3kuatabJt6btAiVqkZm9XFBs4
OZA60JXCMILPQxRKHlYHgZt2Y/7YV8m8xBHVTk1z6zP+Nuhapwg+pWXJCV71M2KzJwOF14exXsh/
9a627askZLk2aBJCeKQbqa8VAIHc1b0NGes6CJUAg9LBkxykzZ/C6l9GQdmAqgNI37VQpRb1UNsC
JkThUn3GoTA/toNReMie6Ipbitw8JdH4VVJa53A/bN2aH9yFRU8OhWdKEbffr4qIjbF7S68YTqdv
EwTKv1mx8Vej0NXhsyAj/cosNR9SKbAIwq8DBXuoV01PmOxkf5rus4ovUu/UGykWrY0R7BwMCyR1
MHx17IlAZMi79/ohixtkfubWPAzlH1NwlyG5UVhBaD6wzG6XzypBGQFLhKmXj+Oxi/Hbqtom8sHT
NBdrtmJ/0JNpZ/tvfTMKVKwlTwaoq1XxqKjKF3cLdAVEG3zu1VR/T/13T2Bz65CBMaAZxqUMhWfd
H1e0eG7QM75mos49YFWKh5pP/dzr5XC6vwmXa399a5GD8ygsWn+Md7uK5PcgXvFjuJI6DLE79hWu
aU0KAQK9psDtcMYDKl1mx1SLw6/3x966wHAkRRaCfUk5c/UFy5h2X9uDyMaF0/LaqrPow+vikFkd
6bmIU8kj2Je/3R91Y3GhQrzc0Yscjbz8qt9y0jyPkO4auaelKrbfZBJKDLUlJd+QVN9r/G8NRVaK
RAylTcjvqzc3kuyOzJrFnWc99YYJyw5Fywu/x9tqp96wsTHZkQsNanlfiSVuZ6XZQauLDLcstVCe
4qFJHxo0nHZqjJvz4QlHONzUlmL67SBGB+8YRCJCPm0UYGUbhC6OC9HHrhd/cS1TKgVICPIO6N0a
/VRJRhxmqoR3fNA3jxE2px6FBNvncQPjpYXSs4yOsC8EAMs/3x8gfIAVYdcto8R1O8kgxb4mhat2
DTo1eZxEZrwP8nkUbpeKMd4ZbOOzcYst1WGaxfS+lxX/bTMih6A54YgYs2qmsjdqUXzUlGaPC7jx
3VSakwTf3CcwTFZbfjLTuaRnm2CwLn1L2yL3hZSrF2SSx+f7i7cRZaq0PJceLobgQNdu5wNqsKQH
MoXXtjL7XyH1k5k3tFHAEKhAiN2lHxV+dAh5Wx+duFn4JIbmH0OiqQZRbQcesni4wkC5/RXKoNVQ
uIsQR3JzQsEvCo+6VO7xHDe+He5KC4oJQCI93tW36+ZSUN+kP5KglPDgjCIyPCup7L2Qa3McaGNL
tWnp/KzWFPiH6Ey09mBtxwqutFn4lEFo3XnZNh4C0JXUtuiLEFOuGQ6KnZrqmEvSRe3zwqMh7GAy
rswUF2r1rV0lqhehuv4uBKa2E4Ft7E6eGNIgUJYwVtcRmGpE8hAjfnyNwwDpPEMKDqiI2X4fztFO
yLyxlAu0gNuLT4YeyqpIGmrDqJIU4DyLgMK7ZrSU7+iIJzujbLxrYKEAMCBOjOCsurpB5riOe6kP
wmtp4255UOpQ/aUO0cAhaO3Wgg2QhPGlHWSj+vMLGt7BgnOj8swFvXoFsmJoSlsFeNKNlFWcKG38
eJorXxRSdLl/0re+GifMgFXBRY1U0O0ZG5U2zgDNIbRexZivUjsuAESG8RG3JfUvpsXHQkp+cfqC
iXs7Vjqk2DAEVoi6Ythj+JJF5nmCD0v7Oi7GPc7k1szIkwFeoSqyXJq3o42N4TRS3MbXtCZptNCJ
8sc6MHw7lva6ZFv7kaQceAhGa4t50+1Qtqp0dqbOdECKIHykDjWdJG389/6Xek3DW9RzqYvDw1s+
1PqAlU5jjCZVF0RVo+qQaGnzHuUqjOCbUTuIpKt9UgQ8URPJPATxaKAUOv0x6obfsAg0oMnFO4d6
3e1Mo9jqEzmgRj/KeX3JtFo5aSNq63XYTju7ZWtRyQuW24y4gavidqhRih05KRB3TbOoO9simU4i
teMdpuvmqqJWt+AdkRNjc94OQ1ZC1xhCw1WuFNWPStU6lnM+uxa0d6+X+8wfEYj0SsRwKHb1+fs6
0P+Y1LSsqka1btHq1hF5v/0N8TQNWShXMfTesjzGtL1Ad5ajC8Im21nVrVNBEEtXEEV+IGCrVyjC
TLrq2wZbdBE239t+stAiE823qd3tC24OtaT9wHWXntZqVrWlRboB3/0KyT45qKiz+ZqIoWTH2h5G
9jUrFAEPHp3FoI0iiraOmxeVM83JlPyK+9nsF6mIXJHLhVdrxehbhdConxqya9GdeBvEPURRGpon
c0am5f4pXbbLKhGjJQkEksuUa27tEmEbYSh1Gko7kWZHbhtM5VVtEunEI2x/yI1w8u+Pt7HIjEdF
AAQc6d+6XCVLfRKqMuP11ZxjCGer3RuNYus7kGPBzt5ZPth6boBvaAEuGHb6obfbdNCrEfrEQtLM
TcCWBqGgj16CUyCjkOb8Bz1NTsjxWh/uz3EjpgH9DCUJ2wPy6XUFSTZKrULqFv5x1SWHKIgCP9Hk
7Ekb0BUolKSlv9HLT0WWj38e0yxdei4BTMLBHK3eEJHnEkwJA7GGbhS+EUaRj49jdhD5rpfx1kVE
KQLQ/iLsCPRjtbqtOaE3luGATpNQr10rNsWhUhVxTArTRGZAU6HrmKV1ReJERUBG1L35UDta/+X+
am/cuxSycTYmQ1yK2qtjW6azNlUm9booV51HBCz0x65K4sNfjLL4AqkAariPln39W8aE5+dgCTo8
105Upu8oc+ZbMmzc+6NsnA6C4P8/yupyL8Ks5rmifa9S6PmoyP14VMMpeEOvdE/MdePgU4xY5rOw
K3lQbiekatPQyBQ2r3qaFwd0tCyKPaTXC4ffjRl5J+XcOBQ3460+ExjbqGqXsnE6jvl3OL7hJxUC
ESRKdb7oSQELv1OMgq6f2Ref7i/r1nULwxfqB/VvQNhrRaOyTtqplVCgAgoaRrSEw+ySdKn9hQ4R
DoJjj/aV24Jl8uUpCPklTqa9McJyfoQik+8BULa+Mq0QbCioQoE6Xu2lRJ/JFbDzu/I+I/Bv0SN7
RKm6qVxdG/uP9+e+9Z3BJpEp0pnAsm31gNJnEZpDkxqxn+pbQTXtGCVIO0OMjP1MEX+MhULfAWUT
7lxqvkxudQORYtdAVSdqNbFTXSNdb73E0iU/Ck1jp7WztaMACr4YebxQ5Fc7OKqDMdIw4NUaeuVg
R4Po/SiVCK1HPeCF0QrBmDSxGQgfLFW6s6c21pWYkkINZUy4S2s8N93lSRhoD17leDYBXdS/5Alt
HEOt+veJlWQ7x2djz6ApSxjLU/ZyB91OVhk1e8rAIl+HZujeIeWk/1uHY/2fapD6vyhFWWh0E9xR
kEKQbpXO2cacRhjpoKZiGeJNEZjGBRyVcekNJKbv786taekWWwU6DWX1dWmvCJaOmsKFF3VD9HaW
xvlohvnwMZFq9XR/qI13gkAUSUkOHNW9tQxOWoymXAZUETNhJO8EKOEz7fu/+E7EjtYCikKz6RU1
UAkoL9e2vECP6ug/U9vVXgf84nHoW21nQi8J/Sq+4dUDfIVGFLSFNShIQm8uCZBouI72bEkgmSur
OWCjrjtHAWAi9rQmT3oP9hmoGbWwzB9BoaMGnDSa/K2b8XImfygngKiGkn5sc8H/gh6KiaOKNLT0
yrOQf+6MyYDgORKsWnluozTVI+h1EOqUDJ4TOVLs4xXEhg/LXPuFBfaYHGUjaNEH7WxwGPe/4saG
WYBmZK4vWKj1nMHm9GDloTaguVof4HhNBwd1yqeoHd/dH2njegHvQ6FtUW6hur26ySQ7DdoGQXWE
W1RkkEmjT7Yw0xPGDiUmj3nuaX0oXLnFye3+yBtXC41HDh+HkEO/BrH2VtcEuVpiDDYk+SFhPdw6
TcdT0oWdCw99T8B242RQuuFM6LxIINnW5akomLBcAtzdm3p4KMtg/grM3vlwf1ZbXw4UKUglnG24
N1e3Cq6G0QwaLb4GM4y9ZFDHZ2ls+hMqvXsB+NZQZDPkGNDKaMavYg2JYh55jUzW35ilX8dhc4Q1
krkpBP+db7X8UeszuIT4KkVfjvs6FcYncpxkNcDSRU+k8WR2Wv1VlVC/8pwyiI+5SPL3EE+r8C/O
AaU24m+K24tu4u17UI+KNYeJzbgRMC+ULcV/8kC87QOrfv7z7wakmp7Egm1A1Px2JGr3QH4NI75a
UpigZhjqHtKkujcp5V6QvbXxeVRfRqO2sBZt7saXxvsUIxo05Z4Je/Z7FmSyZzjh9MaqqXLcn9rL
S7b+emg0glyHYb0Aj2/nhhOYCVIP6SBrjIyv2lSoX2owkO9lMIpfjCqPPoqsxtEntppoQLY9UP8t
gbV+sGHZyJ7cW9LkEe9gNWkNdXERDv0O124xvRvx8eyOfWIN3wejtSuwRbWA+CSMOvcbtTQe9LnQ
/1iwACgqlbaFcUJ1BnfC2/lAWB90pIGSa9HbAw13Kf9ZqVX8o7SSZvD0Wbcp0jSq8Gde/0/aaLfz
zqO0dZdgBUk/HtHApYd2+wtawxZWU1tw/Wej/KKZ9JDLNBQ7bcetUweCYen4A70FGns7CoyhbjAW
gK/UTAWws7g9iTj/5DiiPgP9bDwHq+Xz/c2ydakwFGxEWPEUvVb310zI1AY6DbrBkn7AP1IeqzSJ
zmrW9Tt1i61jwL2FBsPSGn+1hnrY1roYFhB3LZvfUly/MV1yQDJUrVp/COQ42yNabr11NMP5YOwe
qESruUUOliGmsdh9R031xJmYPCfGoaqSbN2Vq7H7rLXSdMgyNu/9VX39JRexiSU7oezGbbas+m95
datBwSlLrurOGbMD9s0jGFhbHGwsUj3R40pZ50a0s31eT5dB0dClrEiq4rzSZKsJYZIE500p6Iqz
Kuk/RjPVvWwOVeyRMuOpDUrDVzGw3KnPbGASGRllBZRoGZ5w/na69mRoTTziaqKXVfoVrE9muGM8
zxATMSE4wFKGAp00KXoEnSONXDyG8zlo2/JtjROU6rbEsKrXDlm0d/e+VvUhqsJdkl4c7CSKk6uT
G9bI6ZEVktAYifUZxGRBmx3R9cA3lKH4JZWZLLCKSJOPMyHQdwuYO97P9P5jr1NzAj0afHm288y9
vk74UfAYIJ6QV/LI3q6XUopSynrCaTnvu7M2IKJrNlAU72/C10ebogYKp0gWLLqOawKPVSTArkoC
LifIjesgpXbkVVksqW6vO/mes83W7iMoAbFLOWKh1dzOqVfy2O4lLuk0iqWHPKPO68iZOJBOyqdc
1qZjH5b6g44I0E6wsjlPyAqLtg8qjOtrEwoBRMiehjyQRODdAyippuYhkxSUmu4v6dYkaYbTnkbL
UkFS5naStdYmOcRKor0wyi8RgP7YKwJH0n07kwrusymwP9dBWz0kMyqvO9vm9Q2KSQLUNwQBQShS
Eb0dPUxCM9H5gtdam1pvyuL0vRVakTuXY3LS1TQ63Z/tS9vxNpCAd4/eBbGEhW7O2rcbZPEU1+Vi
tjxoyWOsdmMJL7gqOoDzDWrxECbyho8LUt6bS7vCY47G4ncrdVr7YNm9KC9A7qfmGR0/GACzZkOm
jcZ4fDtoc2d/GeJR6g5U7JL8cbbUkmuxB+Hpk+EZ0rkxUxGcMBCO06WErzh+pOOadxS102qHfICA
hPhrULQuxYpeAyQ+1I+jOSQdflWBiVaYqgQPeToAHS/t2fxi8rNCV47qYqE/lPpjUPWR7EFaGirk
BLryObNi9DRHIWnlwSnrPD40M3h318oaqmYhLyMGGHo2LGBmDXWygXqYxKTjEhIFgDlsv/pJE54x
mcMPA0qU6o+GsGhENkPGIY/tyfKKdsYKVjW6Bi5fK9EamXHwBmUvhtR0q9kYVD9rA9M+qn0cKW5W
ybng/EZ6dZUSbM2PPdr59ZlITvuUF5XcP+bA9yu/5nl9J9OIj90+MIfIn7tR0Z7vb4qt07bYntDe
IQV51dDt0Xvg6aIrPiWh5lPYwcyQAPFUj12384puDsXjYHOfLH69q7u7oxlRx2ZGV9yZ8yMXWOOh
wRI8tKX88f6ktk4WRePFSJBeNR2j25NlQGif83ig/Yi8hOb2jZk8k4aYp07Y3Q+jlvfAbMsfuD5Z
+BQsvsdLnWOdfnTWPIxlXcNvzq3CcKUgrDGClDhKOzfW1syIBmBx2si7sI63M5PN3qSRgD32LCeN
N9I19Xul7lwEVQfC+0ns3FFb3wz447KIFPyxIrodTwQ68t42pjuaPFcn3Jdqv0yH9rmnBXm4/9E2
h6I3QhaHjBj9mtuhQh6aQS6i5GrK/fAQIkJ/VSqtPUyTqft/MdRS+ULNhXVcI7GKCbZClghWsSj0
g9SmOuK6UXOIdKiWfz7UQt0mUVxCg3WzqzNNoUUVGsxTLhDvk0aRnJEWCwIysHzPymkjTl0ot0sP
gRiJRvTtEsa6MiFCsRjvaXbqabNj9y6Uid5FsKE6dWhPvyXJ34MvLH/qavMDUqW9BXdh0bZdvaJV
ViIYKhMq5EKPf9BDqQ+prtS22xgCa2xK+wHNChPEMWw+x/wUSr2zGxgu8cjqR4DSXbYqJ56m9Wrq
ltxwJfO0XAFbW9Rrilp6KzkjgrNVVGdv0Gax8+eQxWuQowfe6ClSXn3KZTnn6Y3RcNn57hsHFVgh
4TNFQOBp6ytIKLk6mHGJ9rYoEcdDstFtklJ1jahJD2YX7LFJNzqd6CsQy9DTXWriaws9px4BOVpE
E5GaqG43OeJc97PtJlVk+XbTBQ8hYIHHdJ4TirB9cJ1t3ATvb/aNa5BOB50rxJvBd617yspgyHFu
k6ElWdafrcCI3zu5Hhzvj7I5VRAsS51nsWBar21DW64Fpo/1h90Nx15CONN24HThyGE8tINdXLRx
GFwqo80x7ebPOiXnnVhq47ICN4T2IT0Brqr1ZYWmXVlayDJcxSRCfzH5cmsjnT3MuPfqP1s7abHp
g03OhQUN6/ZQiwrTM7ViUdOqBncILMGb+NhvEyKLn2ZoDR/vL+/GJbJknS9xP1GBsTrOuVLOnVTH
yTUre1XydOdNjlx15gZyqP0cCrl9zge72tk5G81PVKcQ81t8EClerCFzeRsHcQ6O/qoHtTa4ctna
BnRFtflJYFg9QZFIPpVxb5yNaHozoqT/1FIIu7RR217+Yv50eXjveIUgMq/WWzWZ71zxaY1WgiAZ
ZcMDTa3+ndnH/YkUvPlMrUHsvUkby07hWTMIzBeI8LrJFHYdhTkKqRelEJgWlrMdYaOLwOmxoShS
eNCR0RFqKxsdxz+eMCAfit0kBRSH13FZZYWtOXSpc9GNzjqqVVFcnNESJ0mHZ5mg94MBTbFXzNm4
KhZa+qJoAqoHG8XbVdbQT7GigkFj7B6OIFSygzlQ2bg/tY1jisj0ArhADeY1Dg1GlE17EOnnRLHg
2NdJ6De6dmzhwe5s4I35cCFZ2MEuan80XG/nE85zBIyQq74CBuEKrVHfdWGi7oyyMR8wyFzu7E9K
AeZyV/xWiELXNbACuQuvAUnZsYTt/WlMLcONrHlP1m/jlgV7SUJA645SInSD27EIoTMQYICezQIn
0sIJ5olHU1F+tGo+116iOHV3qKo5+BAvnHqvSNrhyeka7ef9b7j9Q4gsAIxjUUAH6PaH2DXw4J47
/wq3PcDjqYy9pgEk4FKRCpBxaJVjG1WTp8bq5OexUF010M1f93/F65VnNbgSqKsSewN9uP0RU10a
FT600qWXq9kP+T3oM9mmV6OjtbNpNyeMrDLdQwyQyNZXe6kqcz0aQkO6pEA4uQTCOtHcuNQwa83A
KZyhY6vdqYxkKXGtYDCiIxi45lo3NkIS96e9cS8D/SN2pQIJDYNM8XbeDOeknWGEdKnaCBRzWZkf
EjTW3uZhNfyTSFp8psmjP09ZM136EtHpA56duuYWc4Q01v1fs0z8Nsi7/THq7Y+pFJkncIZBoRZy
8RzxmEBcVSbrTZ1Uo5dNio1mEYxoxw7fVchx7Zy+zQ9DrgwactEu5Lq8Hb9uK60fUJ27JuR7PnW6
FLl3gMI/8FcgjszSynk7DWVwREdvEZeTnCtrIRWH+8vw+q7B2BH4J6V3MiXQy7c/I9HZjKHZh9fU
sLpzbpiT5M1Z3PY747yOPBgHSNIC1KOJYS9n4rfbpuwsJ5JGBXKFLiDsWglARKPsj7NhRi5aZNL7
+/PaOmPwmSByLJa3YOdvx4vggM+6I7jd8kryW1GJUzMPvTulmrNDQ9gaiqYr3bsX6Pz6kS/sISzs
kTslMaTYDWmf+aE9I45XIGqwkwpsjsU68sGAIqJLdjstKzGKvCjS8NolUQspDOKW0coCFJex19ja
HIpuPAW+BRSwDiKKlARURCZas5kcvUeEQ/+Um+Pwtsxz5+v9j7W1CY1F95QZkXitZS/bQMJp3UzC
a60P40GvAulopVl+vD/KSxF0feRR8ACpBIvIBudwu3haHhplME7BxYl7ER+tWJe7xymalPBdZyj9
l7hJM8XLrZk+71DV3fcYIktyQpapSL2odErD44GYYtByTvIxn0SbHMPBpGNUd5P8UzQ8nW4ViLJF
VKWJU6xZukw/NTzmsz/MExXCNjLDf2M9AfrGW4RRTKTFIvHKJrMGv2sleOyzZcSRh2uI/W+B2pDq
c5WKd7iGicCl3JSJpzoo2c4yWpSdNzpqQQKaNJZ1Dm251r0hisyCJzXTjvBY8xp1vN5s/KETwjlQ
QEgHnBJA7TzK6mx/SpRU5G9w1+0QiUaN8jDpCe6HLTZW58wqcpAYFjya85ya2jczQ5rfDYo+DA6p
GPL5ZGWj1B6UrkQts5KrzH5DhD2dwxCdTHfRzHirSSUg4GmU+s+NneXBJdKa5ie5shMdJLlKH9W6
q1GnGXMER6C8d/2hAzSNXg4wcFR40XUq3VZuww90aOB0RmGsNm6r4sLmFoUyIbrTNhThYkkvv1Nj
j5Odh2LjHKBBxEMNLAZ1eGMp/P92cwUxjVcV3ZBLoo/ZA/sKk90sBFwxU9WNds736y4CMTPwG/SB
cfaj2bsarGlKLSya+OqYYXygbi9ctLpnP5/l7oCWjF/kGXKEVrQ38OuUAYwKm4iyB/A+/n47cK+W
vdZYdnTV5TT9nOCD8GVUxgQNdNXuLiJPeYu7KjR35rvxCpMucKGBeVvofavFtbUo6OtUp2Qcle2T
zaKcUXx/GnX8DxJH/4f+oXRqxEDBu+zrnYt7ozkJ/p9pv4AIiO2Xe+m3T+tgeafnXR9fYUsWDrpE
Q3XCOokiV99ByWsbfSivCEyqrQvJN/8Goqd/12sO+RtSqakrlEY7xVE/nu/fVBtbDnwNG44CzIsq
w+3vsvIwn+NGBp9UYiLJ00nKlvTCFzSfdnb31nfXYCNSAsHvAffT26FiZKvUOWki2P2xCcNy7r3M
yX/JWli6Se84B5qzey3wrenRG126ZLgQoUd5O2aUTHk22vD2EKJRj1wgyiVAzOlNIil7YttbQwHM
RYp6SYhJD2+HSjuAXgRYbGuFtqZBj8UfGmXAqbqYTvc/2nJCVq8LpE7OLjwPUt91ahGMjg0MROcR
S6ZAc8vMCd+MfTl09LeT7hTDlJJ3Ts/GkEtoQ0a7qPqxjW9nF+KZgqebHWIEVkUH9P2Nj/R5wqMT
ISaVGkLaOTAbm4VzSiIH1QMBPG1Z7d/OS5loI0UD5KljR+WJ7sWHosnKbyCgTW/mmnSNcZr+4mZa
qCxLArOgjtcVugzgtWUKh9wxrnuvGVTzSZqK0RtFm3loHneeqKo/9ldcBBkxAOeDLhZda9ELE9k3
ezCJ6YRRIi4XUuS0vIADYf3FJ1wsJ3TUEilYr/uoStiWJkpe0kXDK9qlOxJ5WlLa/qK/dSrjTDrc
36UboRY80oUts2DVAWbcfsIgDfLE6oR0adKm+mbZRe/ZqbG3UTaOHWE+ZfwFX0Gau9qYUjzMiZXa
0iVrC/U0Tn3hlXNhe23ZGH9+7JbJgL1iUwJtWT1cCfBdk8YoyXTkxG4UGcpp0orON6JMPQDM+vNi
PMzf38ZbLeAkJqfPHKamq2H5OErQSHLN+ZoktX3A7vPPpTSxaiVW5XFkGdH1uv1enRa1kxUI5zLp
8+gi9lJe0UDVvX6Quh3879ZHA6IBgXXBS1A7vR1qqiBMKI3uXNopXZaurM56JZhVD7n6/i58YQ+t
LkvKQIQaFKIp1a7TzrbhbKVWZF1ok80XQWrQePqgW9d0SFrFBRSgPY1p46QHXJyTn43eN6M7LkbM
LpRITqSuTfZ87goNEe2M5Nn8IMfO3H20WqF3Bx0PF9lT6SXVfl7OsvEOXzP1ZBep8SXRu3L0DDAw
D1FWmB+scja+oCBJ7G6ac6a97WrJCo488+XPKtNyxAgHu3sMyIXCHzaB5+TCsMB3KxYguDyhKhHa
kKDFZXeUAttxKx0wuovEfmf/QNK9kw+QOsNvMUYhk5sZo6xf7KaQRy+I5eFrqiZjf4J0anymHscj
RYaCQr0WIQijS0qYuoPVTvT4Jyv5N6daTRvq/sfYiDlptnGfL/krEcQqCppNMzHjClHoSE3Nh2xM
A39SEDhfuk0kHyTNEmCMXxmM152zu7HjaLxAHqCtTjCw9sFpFQIoGbNcvCiM8jgCDPSzqKXeMxni
+f4kt+otcOhhRjPcwlrWbnd3V0mdWZSadJHw1ztP5LYQwaR0Ir5Wi7OUTZLL4zV6TWTqT3qhfUer
rv7jogRGKnQU8SgA6Egd7PY35LgH9kYB9i/vKsczAcx6QWPNHzV0Ynee6tf3PPjsJTTgTgR4tabv
5bleWKFJ33tE7+JMdCuds7Tu/72/qlujAFZbOkncGujC3k7ImMHKVAXhO0aIyptyGvUL6p/qHrbq
JRC/vS5oA4IgW5QJFtjkspF+CzwKeitAjAg8Quis3wdqZblbUk9KT4HWj99N1IYrTwLPELpOM7Qf
AE3QtAMj0n03yV+7N10I5V/o7aCDsSGt98XsqD8qMDPY8trwD1w0rGZxjEK5o4YjlXXq1oPWfsRE
L/5iN/kYuRodwvOkiiTzkzBQlhy7FN8cA3ijLxt9/66iner4mjmjxF0IUeU+bS9wO0poIL5InVH7
3lFsp86XlUbjDlwW/4qxjGy3Q4TdpPI8JbWnDsIOKDuW8Yc6mp091MfLJlutJZ1tddkcJrDetWF9
J2p0GMGGgTC0+/dIlQ/f00HMpoc6cTZ4AMNbXOYsBDCpDHSfMEiYT1MMpzaeFfM7zNf4n2RsHCDW
cvRxwgnhPHI1fLq/sV475IF/XATWkY5aQLLyqnMGQDJT7WKMrgiLt9eSuteE+0SU/ztIdngmRUO5
WoXQ+GYqwoEaQj5/zOd0PFSJZPnGYMnHwerNpyEy58v9n/b60qLZtDj48DHpsWmrXxb1cyzwt0HX
3m6HE16KzdkIsOkpTCXz/3woKONQxZCjWeLc221vSzZdvAzFlk7qZV/Oemwjijo4ZFq6J5C0MStu
fmdRWyPkhfB7O5REkyltI2RGcjsePFXMxUEFH/1eaOUeDuh1zr8QCJHOJ85QuPtXh7l3MkMLHNK/
uUi+Kb0WnWbJ6Dw71xpftVv5nQPvwMcnXnbjotvj4y9rttr+aFWSTbz4H+GOdjtRJTVqu88oDDda
Kvt543Q+BNzaCx0H/10YGMAH6z2lmq0pw5bhioS8yX28Wt1wtPJUQlb5KuTEPjT0Xy6d2S4d8X4M
nosgmEC4BHlwiqqSukLdN0Bx7++lrXO/uIfRviTTh5S0SoVRjhknJ1AD1IK7lOvIyfILbaDA+XfC
/EH5x6HQ1LsDjY9Lx/0Rn3E74lGc6VxLh6bQ1Xdjmtif1bkw/tXHckTcyhoo3s+jtIeIeJ3X8iOB
qtMmQPbGennLf7vu80irOyVJiAskYBu+ITnRswgpI3nlVDbY5kyF9fn+8mx9oSXwXQpRREPro+bU
Oig0qwkuOQY1tVfZ4OHQE44JOytE4E23i2PVgpgzi+ZcmWEkf1LiVrf/7yv9v3/Ef4W/ynf/txHb
//lv/v2fspqaOIy61b/+z1P1v+ydx3IdSZamXyUt98EJLcy6ZhHi3gsNAgQJYBMGgmBoD6386ecL
ZFYXcVlFNHe9GLPaVIJAKPfjR/ziRdwO3cvLcPHU/Nf2q//9T9/+4v+9yJ67uq+/D8f/6s0v8ff/
vn74NDy9+T+RGLJh/Ti+dOvNSz+Ww+sFuNPtX/5Pf/jHy+tf+bQ2L//487nGSmD7awgniz///tHJ
t3/8aVG5/J8f//zfP7t8qvi1ABOK6mv2dPwbL0/98I8/8af/AJudfQtwhV4hwePPP+aX1x+52gd4
b5vvEzaqr8IMf/4h6m5I//GnZn2gG7sh5th0wHs2L+q+HrcfKeYHBkOU9xsqHLkVeoB//vPm3nyl
f321P8RYXddEnJ6HeRNUWKsb1MKh2mV/MUw/3t9kYo2jpHW1y0qP8nPXIaAyqOM7W/jttni9ysYM
IHbSMSBEH9WCmbtg4zj21Q5Ow064xfm8OIglL5flpN388Pb/fsAfH+gVqPGvMMm1yFS3DBJAxSaH
dlyguWOeDVXXFTuzztP2y9pPtr4bBNyVL26hVO0leNna2lmKjNvvVQNR9NYGSNWcFD3uGZ+bEm1n
x2eUsvZnTaWQOdVogjuBuQ7m9LnyMGuJTPD4428Vsa/3zQrZwFScZpCJjsK7BPXUKhhB7xrvriyv
FPBrRfHpnZezHfFHL4dVSILC1A+93J+U4gSHMHiBbLcqGSLx60FIeWlNBa4Ey66TWCIwXu/QLFfl
e9/lpzVA1bCJrKD+aiHdc1zGWH0vgP55yBf6j63fnBs+cobBFNaBF8k9kn/7LnhPOeOIKfP6Uhk5
brwGVFIdNuLbM1Pt0GCqcGDe1ZHcNeEcAZU4dcPmzDrVw/e0K14VeI7fLoBTxtLYrdOPODos7SZP
GVMY2Y7R1fMSZjfJQYY3pT+H2Ynt9+EcLlHqf+/8xr99p0B7zT1+vjZdP7jBtECO+8WIRAp36Lm2
k4Sx5fefnQOzwNPmc3tSnVgf+91ymkbvPfHrR/vPV4Vy9/b9mrmGjlWuZ7s5qH0t1A5Z6zMI9OPQ
uUmi7K4Nk9b36nDyZUAnIlJCz/DzgEJl1x/cwLkWF/NZ/rE/JDs3+vVaf01nf7o3B8IaUnsgJo5b
eahsLfgLzzB7/eRg7LxQ2bmnejAf3Ki4VO6V++xsuIobn/+Z1/GVudPPlBM1nM/rT/V1d2oeVv+9
OPhTtKXgJHtT0VlDAQf05tvXxVeb+rkc050rJ7U+Z6zR3QxJ1g9nVIDaOzk4J8vRXn/1k0JTDR0F
7G05Q34sPWFjxSmiofkuq8elDNdSHwt/W57LO2/656dCGB5UDMAgmP4cJW8vNPcUMfPccqHEfLYr
iIATeyQYpXSCX3/Tn2IISRUtRUppWi60no+WG3BFRbjNqkRJq+y9yo5071QwrjbEe8eI/tNDbZcC
yIZSO6ciKLO3DyWHVEvKfuRST+bpclKGSpSHza7nFQbJWRYhRxw6+3UnLptL7UnepdF6lu/bM2X3
60d+2+MigiGXS7CEyArSBiD10SMrRjPLaqGbvuxEWO1tv/OxwHjnvR4vFYRYUdtBKQ7RDboux7FZ
s+E1rttWEVhGdVgMWMo7i/H4y21Sr5ScpDu6xVMc90HSEQznmK4cPAF+H9floT78+j399AjU2qh4
MfDenJzdY8JcAiK7dValiJKldHzcMzzfHObmnaV+fBXH3ri+m5o+MR4/iKMN7JVzPw1rXUXg/HBa
abo5aF24eb/3LNtVsBDig5DfoRu4rc0fqoimldOCN3MVLQiz12HXsyNwOQFg/853P17k24WwHqUv
pVt8IedokQ+z5yWx3vE4U+34GkJ6gTSrOcgqVAN+/5kQY4ewunVqkdJ/+0xTWQ51p/DmUvwt7+gK
NJelSN7TyPv5+0DSIb5C5QKp95NmXUujS/PGoYxk3cb3xAvn0nSw4/z1sxwvZhi3jGV5Z2RSG7xi
u4sfvk/eg5nWpJVH1lDKT+rcTReNUzknKHXqEUOp+R0lyZ+fiutt6RPjUqLB8SDRgbSrx5WdRw2U
5FCsuemTBVu/maS/PtXWsSHmgEU+Jo+MeYuWmmHmVFeqEhW6whTFGvKDqfTGoekN451V/rafYRFr
NmAtYAGXOod+79GxseKEYTlwdMJq6EsYiOalOtu1bw9N4eu2ciXS8j0QGs9ynAHzvThm4QUxxIFZ
fhyIHDTs+9LLijCOk/ISyIqjp1d2T7vGzcK2arrK3wD6FWrzJoHEKhLZhwvyDIqv4LPzCeZ5IcOy
QpFtV1iqdIDUpP0UgE9P1qBxZvv7sDbG1YYiOLFEOaj7ZOq1r0ZaO2mkrol6ndtGU4epk+A9u7pp
s0NjXw5+zsQi8c1WB04EkbNOgmHUUXrMUgMF+nSdrE92l2rwmDpXOwC0ANTTSoU2kDeM1hLZjJcq
vD3GPsaENlMljq6ElxA2GYZBeqm2y2e+MUZkUAy85RbFB6nhBaWl+HLlRmrkvkvLjlZBBR+TGymm
j32qIF0q8za/Ril7XPYa2MQrOWbzJ7dYudEGEk7lp4vJLS5TVz61Y9KB0HdLQmMRx/0NEE3rAmrU
0CPbX5lOMDWOhhXtWPbanpeZVj58yPhqHKusBOigCRyBjUlDh0OZ1hEeezN9M5LGcOBez86l3YyT
iKbZzMH9YhT0ccLIxMRsWKrVDr+aCTaunOpLwU01wVZ8f4FMgd9SliYGQ6pabTM/64Zm3mVLV+Hg
yxzJCbQBX8EAU4gZQ/p8Ls5rZDGuXdopIkjXQba+BBCCxrupw/c1q1Y0p2vZcLVZJpvYDxHNCOzG
Fppve3PzCJ+5QtkCYC78x0Qtne/oWPdN4Mhcrf3RGQc1YGRY41Hm5XIOKs1EoqTIOyXhGFbi6wLr
6SFKae1k2QkoOy/J993ctE+5vlYV6pTVQBqieGsbrPomq6bJdbnw+tql0mi9ofdRFgHrP+Zg/6Pe
zD2y725aHtJCCgVjMbXsQiSLqlvHzesCzfyxpj5pChcJKpWmX9iIeViDPMMa2terqrsD7ZxtjtKj
Ic8n8HY9dhBxk+HUtcRuZM0Tth6pYAX6bVs0O0ur9f1aidmF5wf8hHmnGJtg9gRVgTJI44ujCfEZ
KFP5TXc3pYJahaFQD2NlBINVa3xhDsDDbGTaLXtaWvCnjVxD2satnipQZV2gUDc/j5mHNV7SO9N3
1hYG5FLEpgaHHK63X+EIAH5RB4rne4vF6HbAzK7cJYahWGG+gBryR5bTGq5Or/G+ZrXF+QhR+tX3
Gk+pgtTt3btWt9he7WBVSdA2hYoaRdtk4BhHjlgfMUKwD6k+eWdNGWMiNNmTOgaraDp5YUyiucot
7tRX5wFrrgSQRHqyJDQEfEFB+QwFP0sitS2VW9UYLORd00xVQr124FHYMkf23JOpawSt3TLqGDy4
ZfvMyIsmiJEF031lnbQsynNXfWCKpSOO4SzOnT5n00Nj5U0SJoqpRooCczyoEqPcC8QaLl1nVakV
efXnVmUhQFZbw3A3Gvp0gzHFpPEebW/020pd+n1r5sNZryCX6nP0qi/6MraAWZzeucwbWhohQon9
GCRKuyy36TIqiR1qcWKlJ22qu1mAJRye5FQrKvBAc45D1hupU4t4xxpqk1Z1kYVunY7+aFJpyAEi
OeBjemjmoaeObRPGVXWKI/ZyawlN+aj3E51cLOgUHe8YxXpJFAEEoAGT1x1cb7ANP0n6bAgn8kUR
lYNeLqEtaH36cVfpqk+apV3qfdakgSc8AQle9AzLCqMVqZ8iHtr7FDvCCseyY6UzIY+7XbLZn0Vu
3VTJfk20RA+HnBlw0NNzFn4HKFCJzLTJxxMnjeN9nzSFFg46hpvQmLzssZMZ0ADPVGR1mSBNdov4
G+cdXuer3Ix4xznIp3YgmNZVhjXv1OA8L2W/JEGe1P1TMo6mhUisWRpnI9BD/WC2gJ2DtEndlxkA
O1st77sxBNZh54G7duMUWEbbJbsps+UXr288LVBWr01RRmua87JrdC0YK7fkym5Zdr6iTfF8MYPx
LaJ20Zr0ckxcDOzMCuhGOLpGEwNG97KeR9fNe1QQdCtADTP73uZKakfs9NjdcIhJcWKKyU3CHAXL
LU7iEL3hnpiTr5PavzRru0i/VWSt+Na6GNcIZOEjTf+aHQkQOrP9nLLk27gh/AJK0KkLUnO28JhM
E1f39cUltIpsRGWkMIUl2czOSHxaVSX1675szIAealsHfeXVD7aDdbSfGtoy+Zt0aOYrIxqQ/lTq
zhkBZWJhNNVg8t/dQmuLhFPCmx6S0cCgMq/clYPAAuUbNjGy7xsiKLuvh4LAE89J/S0eZSI41qpG
O01hOctARyHWgRhi63mgz6X5sR6n8ZP0ADT7kp7xtxwQ3JnnDrh/KTkrirTHUHROAtSGYRdWSJvo
s/FNNsVGO6exAOEoXvFx13BN2mSox+xTO6k4ZyodkkGha/Ro3RtzYj5VlnBeVseLFy6djpt5Dvwk
3wNDOPpOugDRarf/PI9W/dVzpItIg7qlJcDEVc03GLkQvexmZWlVvaZFZc3WPSxC8o0Dw56Uh8HR
ZOw3vVYYu9RrxKNSO+Ce9azCtJ4Vl98PZkfkVe2WnANv+/xxWuDNB1jJk1nxJM3LZDd4vMsZaecD
iHMmdu3USjNiDKd+tye9R614Njt0dACAJoGpyuGhq4xqDBVlY47T4xw/b/r4S1C5hsRrNNe625yD
Vots3IJv42X0VBxMzQVaqiTOOfRQnsws3jaH00MWD5QyW7/l6qImfg+uG0Fkzy1Fc9llzLP3nL51
vxszPXvqlkqTgcGWOhm7HKtLAqv1pSzMDOjpMKQX7VCtXuB0nrxZHdTKGElr9jcxpPNzZs16F1jF
0IlgyK34pi6XmPUdz86nzLbWEF6pi68xU75hZ/aZ0A8yZrCD2lBGR/u89dLxEaONvv0oRtX5LilR
0qg37ApdjXmoxn0/TZrmQxMw+r0kVhjoSxrmude25IN6p8LQalIrk5FKN+jOgwsv94aSWPfFCMDe
h2uapru6s2kejna5zlhyS3f1zd5Zrku0ykSAE3L7nKy93NSmlqYMrcXQv7fpik7v0tWeiOw5Bh6g
YndyPmpWDqJoRaXHmksQlmlreMMZviTuGYt9Agtu5y1YAtl4xm5OisGLrNLIv8du09m7dBRxVGdD
s+5Kk2RInWKSmFVbq8+gZUftOltzpUgO8Tp37fehzZT1jl69seYBiZF6KtRceZYV+H7Ll8YAUUmS
9s/7plrNicWXZZMNISQt5gvYvG5zCcciLj5Ow2gPhz4d9HlfwBkx/B7p2ntcOz0z6l0lxUO07kDg
QjMzhjAv2HZBXrYqScKcLwV2E4WTfXSVjoRxLQWTYLTjV8/Pq7ioQt1I0mcnmdyXZZEcR8lSp9pe
aavC/Dw4Im7gcJjqg8mdJidCE1K9MNpeaqdMJjL0eVcvKZUAsh8FYVgkTHzOsEptag8XX2GfS1wP
ycZL9Hy8yJkgFthhrlmF1hFOwWxEhZ2tXyd98YxIDqN8HLrE/Lzpvzf7gupm8rWsaJWLPCfIHrxh
RtiLqG1pCe6EHPFLCLhCt/wiU8Zsr+alNnwZLIatsA7NuM8ILJ12X7hIdvk2qurJHtvOKrmapsmY
D4opCdSk904VdaNly521ZNN8auM3yQ2urj2fmn3bib2DbxRxx4y9koAae58GF+zCvUDs7F7ZvML3
8Qwd8xTTEvXZW3OazlWuzvMB+2QzCfoSbwA4RgDRrD3mCmp20kKRwNS3klod9cOyah/pUE7OpS6K
1osmXSGAqENnKr4DKQrBcFFq5k1eqU3tT31cOZUPh79/0ZNCwMfqSHFOBSNpXJ41qVGTC87lKxPc
CaDRojc+2hs34NKx11z9MsmuN0OvV6yCmWxRFNaJS3JoP2Qq3yaUM8W/jyOeN1z06kj0HUaj754Q
Mxj0iF6UV/iFLVp7V+rCTK67ck0XaiZUYaMyVwvXB9e5FJE6C0CDuUTTMlKrQksCodg9WwfhtjIA
oNT1vM0FY3G3bEQcdDnmEBFxxM0exjEusfsY6nW8WRYFe8iF83+88irIrr5dKbUZ2oZwboXayZvJ
G93rZeyNel/ZavdswTwaT63JKMqPG9T6i7qWk4zAtQ7eYe2rQbsY1XpSo9ZB3toHM5HMD/q8mgnm
QTp+xqIa28RPzFjTbgYcWx6rWs+0ve4y49cyib6xKamMLnuVLxU6fE311Cn0yt7NXZdoV5PTAcac
KrxtfHZzXzh+5iklsJZFdVvyQwXMAIXAgkC4iynmgtJ1YX4zjEJpT9smTqG7jXJu5rNaKpkSDpnZ
kAOqEwdsstKLu7SNbih9Q+m3AUedJkmkzW5qXdVlpiVnfZ7KxS8zgEEAI7JMc+Ea1Vtyo8ZaNfmZ
rNCaMPTSNT/j4cKhWDbx9NWMbdKPzHA/xwp+yWHW2tOdYXXteAvPFv+VcjLSlyamVt5Jr+2fdcXF
uzcVqzwtMZsp9kYyytsaSm4bmHmavAyqOXchXsml8a3q6yn+jMZvdY/+P1BPKbPmwsukngQ42jq5
X3QzNYpJ4+Cbuw5LfoKvRfZd72WrBCJtrPper1VjDC03ccRZXXXKg0IW5Z2AxBKNb8mmmqhCMtwC
xLgkbGhtLO5MMXgudrj63F3TeEzvSizg6lOtcMriRFRDrqDfMLlfWiHbL1MTo15BcdpiJWipbRwi
mYk21mQpmz2qai5YUU8zKadtN21y2AJUdTVMNqer3jUzrLduon5YF305Lyuih5/mwHRQCGw8nq0v
Jof0vtbuUhSe0gA6f3FbqAmnfFpY/XBhaostbhf07rNr1euEDq1VDv35pFCGdL5ht7AhGihaXyEf
OfRRhmayo0pQLIRJ1aBbPuiOFLtat9OPFZXC4AunZpJuZjK3AqYVVR5MVgcUpW1nt6XZM60cK3Vr
6heFgMN3liWUqc9kZgW7pcVIGq5AMw3nKyL712OZ4ioO5timhpP2aBb+uHbiGaMV+xooGtCbHEGn
lrRD177TcVlbv3X7odubbg7ZKocvoIZyhG8aGRywAzHAEOWW5VNZcxLra6BMYprC1Ihb5UD3TaZ+
aZOp+Mk6T3noQrbHzJya83rV606eM8BSO8uflMpOH5w0aT6tqaHkhylRKKuAewPSWVdL7U+dZIhn
f1WaZPZLfbWHgDwdfKPbJOUCADlu2hAT85muHyP4x35wGUV3ChmFvxSj8XlOc/lg01W9n6eyTU5c
J9fofapAfXwkbpX5kCfQ6oIGGGp5vS7CZAcY/RhOADxr2g2A6HysQxIv4KWvZRgrtg4Jjk6FepJQ
Pxn+MrTuc+0Z7N+krZILPRsxB+9jCHrR2Or0P9epsK7jTnEeY5nGN3Yex/GZieHgEsZMvfYSOCcj
xLFg5xUGFoQ+VUwv9h1V+ylgsmU47Yshvc6mNoVoMgkJEN6D2wvbkQ9EeUGh3PCu8a8pexp5yyi7
T9lU1GRfaP4RiPR5Am8mzFtyF3kbw2njxrXF7QPdA4tMyTdPTw2Y969GUVldmNKdnPwJn/ETrS3N
MgAACT8VyfP2DryH+mDQTiZ91C3mWc20tPxjR+EPZes02IBAeEHnblf2s780bd75urtq14YjWvgd
ecuh2K9tczu3tfuxQzXwCgXKpfS7QS3uvRXCJ+t7wZQHtnyPkl0aO9eNkaMluBhOcgO3wclDULDr
N1Ha9H7FnNgXxaiS5zsWTpiBgy/JZYbjtbWf7CpVdj2yj73fV7KzAs/uuuvZmjjKl1bFDEIuyvcs
qaii3BTfx6h2V7BXMBXL1NcK1aW1ClskharFXCoCcYu6npbSGiBfSejJ9I3WLAEVlDefsn3kykfS
iCy9MJ0soM1knltjz1y9UMum8tVubdDhszNH9zvhIVCitOg773WSBvIe20sBmqTzo1YZWhq0ok4O
poQOF/Sdbt7Wse08jpPt1OGSm3xc0p72u5MoBL1cSPgf9PppN+jDkLzkk9k/e13bNVE1ptl326hh
DRjaXN2Bw14e2lStrry2XJqdMlvD1aKLKd3Op/5FwEt7mMa5LXCUz9eSNrVtfayh1txZzSAoGbXK
Gf1OH2XjI2A6Eh7sGYFLs5zT9czGXuh+oNeqhplWqqdZEePbO5UxqRq6Xe4z4ju4wWZQPM/sFg9m
38sa77Q0ekvxWxKCyh+EXM2IA5u8Qxqjd0+Pjp6t6/Xlo92buIgondAWMpPO9QKzGAstKJOufobF
gaotqZf2SvhtVz/DNBKjNdtuNb7lirKhs0ziaznX3gn67FMe2C7hOsD2vowjuQrxcc3UqmN312TK
HTU2Zr/JTAqtjsaYBrNGXMXofKpudYfOxZjbHPitmjqf8sScP42jXq1+l+RWNJJaaqCuDepD3Jc8
hRZyOX1LUzdGS8WZyf3q5CnNEEjyyfHyW62KdYCurXmK/mmywycqRWB/wrYN3X0Pgh120vMXh2Qu
prjN86vKdb2Hgd7D9yae+wO+4MYY0VMehoCZnRJsVWWkp7vEhg8dIME5X9XUYp9kOpVXdNji88Fa
EdxrEel51E26RZDQ2+pUJovzDTGq0onUzDTqMxOBCJOuaC4/IQmjngEZ0S6UWW2GQFFK+U1JXTYR
zdn+PpHL+FCPs0tbTMnXJ69Y4MfpncMcJDOt/JxCvgRsQm8Z7VkDVmSQe7J/AhNtsmkdY/m+4Vj5
a9A/7xCBNEy/YLI6BqpUva/mMLHx2HddEyyESBnCSa4fTSUrZaDNMeJH9CfQiTTb2bk1RspXTrUG
UUglxUbQLEkmfHVy7JJU2jU72k01pnFLL8ikp676BqHc+QxCG84LYhXVp0ztxZ0+0MkINVguzO7X
xVlJvnJ9wo66r9IQjW+VQUiRxZfD2vWWbzaZUftQbbxHL00F3sNuTCfDkFp7Yzhp8zUhf2p8Oh1b
g0LJxYs0uuXOWb3u3poXwc400xc6lIS4mMk4MBjP7M5zVYrnipG78K0aJXjfFJqBNs+Ut5HXiuwO
gYQRyXL84m7MJKcCzmQ81Cw+g92YqG6p7SwHFVy/s2fH8ZFwMJqoaRFToRlGjhCMjWl+WxN9kIHT
eNU3SaODvTo7qHsWDdaSSNClIg+6LjXYSnHRP6NxsOjc31RfOCWC175OA18JZSGT0Ze6ltW7Fg/0
fKfATO2i3PQEGU7BWa7Yuc6es/Xpem41sqJi0DR2f1d5H53aq+6k2rSmzyaKvy4jY23fJREeGWg5
HkUa/J4raG/WA6y0rfXSayNQqVybUVsG/9jriw+uf/lcL3glBy41WrtNx9IErPG2Zw2TLl6kaWMs
oxknBsC94wxftaaDwDPHGZoAJS9xAJI94vbtFb1u+EYVT3a42Gu/sl4aJJoZecfjYZBQpgPXpBy5
IPpD2vr15PinSS6gAbRu6XHD6mUYfjRwH1EkUHOvKSNFYofh0L05LHb2+Tcvwpgd7OOms8h8mvrw
7XhaKeyuHNdKI7Wa9cNsdeUV7obDbwIuAD+ASQE6CqoPVaBj8RBEb2bwMwU+7q3SXOB+F9+gLfB7
RKvXITEAWfAckPs2ZusRiCnP9HKzEbHCus7iQ61UdC+H3goNVYh35tHHYAiwL0yksWUlQqGvdIz4
UXq5olM5WqGiQ1s324ahbsJcbJlQ/v69LwQ8BV0jPg44SLC/zhE9gnVrrwOeEdhqpnRd0s61w67V
yI9//zqIzAKdfx3uH7s0lKtR47WUmWEBRe2ATs4Q1Ivzntz+z4N8A0k25L7YuMB8jhkYzYqVMxQh
I6StbNywox3ObYzkdkWaFo9jKeiFG+PyHof8eC9tyCw87fDVAccKi+sIP5CXrgbjkMaEsOtmR3mu
nbRWk76D9fh3V3nVLGUIz6Y6/lRZTpRxZGGGqdtNp1ZmCmZ43e8iPF5RZhtoBRjExs8x3m5ZaylS
vfRyM5zAhVPKqVNQ5t2y/93lsFFkAEgZRHCT6HB0lbmFw2kVfCjmLzulzrtPTr0sL7++yvZXfsRd
8iwAD3FqBm7Lvj32FcsGcvNxaIzQ7uRC0z3Wdpm3eT8YiRVWatZe//p6Py8/wg9SVAZGGkTXY1aO
rPtNYoKnomrQrzLLMfaj1fafYuEo17JgvpC6LnnBr6/6c7TgNaIIx9QWHBD4lbfv0hull6Dtb4Be
0aTvJbTkYhMGnpia9a9L/Ra14j8SJt6QLH5JwPjfSK0gnP9nasXlRoZ46cQfF09d9iSe/jjpyyfx
rX9DteAv/EW10Ez7g4roIIg2rOURGQJh9hfTgq8EnQIAFQK9SE+hgvjfRAtd/QCmiUOM2I8MhbHJ
uPxNtNDMD5pGfAYOCenVxvHid3gWbxfpBnWyLQB94BORjNExfXm7XDSloB8YI4dUMKoLVUV7JEVn
dCBUx2+FkEHa9e9J6L0NXds1kcRBjAegmrbhwXhVP8LUmt51BMjY+Rr5sGmXqWg5pW1VnfzwTa7/
2thvCBdvEVWvlwEmC7QTYC6G4seKE1qTl3Ola9N1p6XiHI+jg0zzJSylqYe5wrA17fXkopiLk0W4
t3bZJO+EtSPKB3ewEWwRgUGXBZkjtBvePmjtTuMq5dpduzV0DbNBFXJuLAu2yTQHdJawZ6kAQsVb
q6hqJ/1EKQry6dorD8xGLMB03Xo2pkZxoTG1PkumJvnKiPM9Q/QjF7jtPpFXAf66HVZAO47ViVWZ
mjnMVnGdUxPubEE1bIlE2c+isg5SlwwtqKHMwDPay0xZUlgYzYOWpvkm5/9tgJL1LPTBuMzVrj2t
4nK5SOPcOzC/HncDJ/y+Sdx8RzUJck8dr2d7ne81owcSYFEHMROdgmJQxaOdL7e/uwhY2rz+zUuI
xwSn+PYTiGoFgWKY5bXlFeZpu9X1jrSyc3VO+sDr0DQYGQZfmnE1gxBaYQF5zL9+fRMbhPRfB8/2
eqHdQn8gsYIiBcL+7T3UPf0L18qL61kM+llZopiQ6Bimzva4W50rT+JwZAChe2/5/bQB4NMSPbZD
D64BivtvrzuoHhwjUSXXs8O4XLraF3LWJUhzUNS0crxDNqS36EDnfpUUfYhtgvLXCUFs//csLn3b
ym8eHWYkEHHIh8S5zRvl7S0IzatFbgvvysnrfk83yQyZssPBENkcubFT7rX1lmLyqteZ7K5C+j0Q
gp026jKsscM4A/UCK2Eq149F5x7SrNrrQhFhOWj3Q6kHg+lD9/fesQX9KUBRBBGQwTkDbtWtYx/2
YsD2eSHbvurAb92uNB2jYYUl/OtlcaTeybp4ZR7xflxAFfDwjl6OvtR1UjuuvMryCtDVqOwXjUXq
gv0bCyvfaUO3PBmN+TUbkXGQ9gqYz30Pav26Ct58Iuo9gNY0qThRWKrb6v0BNIzRQwrKWupXwojV
y3iMLxyjjO8nhiXXNH/oYbRGoZ3rVW6CC1Cx2rBaOw3HBnQe+vVF/WBZF2nvYVcC7mIeIzJj76Rz
c+Hb6dQsh3Rot7PE7B7l2BnvJHU/x1jcqoF1UbbARiTfOsodsbmxra7w1CvmKOedkiUPkI3mCGlU
cw06bQW6Oo1efpG3PS2EzHRif2GGeOIgh84wJAWjZq6p9mjNdn9Brh0PPtN6quxYfU//8YgwvH1w
FJ62GhvGgYP/19HBp3tLUfViGq6MvGpvdMsa9nMbOz1OG9pOURIF2IFwzsTaLHdVDc4rRu+bLuPk
EmrbfOq3MUWT++iND1cKxIJdKoQ3/bVp/39a9+dWOv/ntC56Hp++1d2PWdz2C38TZh3rw1ZLkq6Y
cKU4Jvl4fxNmPf2DSstn+64EeNI4fvRPwuwHUORQPmlJmEhtbWJw/+TLWh8gnFpUp5t4q2P9ThL3
SlL41x5GfMVx0I+g8UGiCHfgGCKvLCgKFbpUIlnUu9Ep0D9Bd6X6Liw0J5E6qsV+JIUVn0vn3HWm
iNa2P2AYhPvEfsEmN9W7SF3WdzKwbeu9vSuOHlQxtrgP8+BYBqcksXRbT/EikKhNMKEQF8w9cJoe
4HiU2XSsf/hc/ybjew1Vby7IFjMcD40/1OIo+Y9iQSzNfKI4shHWKHva/bawqku0wFBsnxB0A3hp
mF2Hn5LCnrMhCCKUWwjlFqMjqYIJ7SfhL5jDXI5yzTpORbyF0ciw+pyeX6981Np0+NJilNRFAuY+
kDbgGzRa6RTfNwvgJj+ZUvklzQfrEcHNJdnH3ro2W/E857cCSIwWVbolOz/ncIt325OASyxHODsc
jVa6t2e1K/3G6zL31Gi3r1nmAn1RS+rDTdyT6kDYL/8fe+exGzmWbutXOThzFugNcHAHJCNCPqXM
lNJMiLT0npvc5NPfj1F1uxSUWoHqOz2DTqBRlbWDbpv/X+tbWEalRi5SurjxQUHLYYWFIsg8KvRE
7JMyVm2/bgz7qq2LajqkrdVavhRV9im2SsNAKJ1odlhlVUbPcZzEl9a0ldjPetbaJsqYMmtNL/ow
aRzCT1Og+si6LenRRfIiajVeHLco/zUYmqhC6wplWMI0HJjRvPxwo1Ymvhf1rXeVx43V4Nqh9uhn
yD3ysIqn+V2PUqrZ2eghKWYbZGD4i1LUtj+6Tjns4s6bIh+4uZUEQlEs21fVwnoUS9vNgaxd+0kq
LCfBVEzacBGrTXanKfp4Ltlh3ZVtXiZiYVYHIWYkLOibg7SCuq2Q5YypOjX6S1stvDsbQVXj1wqK
eGLrZHM5KBmSUOI0UBaqFNT/OmH/2/3T6c6R75rJg8oVIY6GypzjbNZmzicNVXVb29Wd085BsZbs
4QK65K8tTpXzpiCJsdDlqB5NHMrwxf7tT+pYLnh2FywcjSY7aDIy1gIN7OLT3cHSz0onllzdESRm
fBR529/TBpjCWZTdDbJR0giKuNpHZLUH+LfdGzJ0Jkr3JY4tQDdhMg7ndiynuzNMQGsZmRMLsRsm
J+EXUXuK3aSzmmlhokXFLZ0L5ECclB7fvvJXR+GQyg5aX+vVm81zLGM9y0SqoY2T1fWcVsWuiBbj
3B7wdI++Xgybc47CXMeRE7MZBiXuENURF9PUuXvvja5FetNg/tJMBP+La955s/eZqdkMG0I9g6HN
z53+Nu/5i1/A4vV8/xfNWW2mKVX5MRHT1dLYylXWml/bBMeMPzRts6czM/+cq5WkWKr1fP/2jd68
4y/G37xhQA/UBYWiFk5S++2wvwnrfhhxdyx+DWoqmOJo9rN2rs4EaW5Wp+O47HZJa8DCzKKwGVep
0JjEpqKGvNTxPjLLKIB1KO4dKJhXzmzY39++zs12/89HjQeerFAQuQ5T9emNTmkSRPpiq6HukTKk
uCT/9GqjPyaFDVnPQeZkFbn3MDbKeLdolvw126XzAY2SPBd79fLdhmK2VmHAf4LBW9kfzx85sJZG
VHztYTcVznezVrp3iYZU9O0LPi0tHa+XL5QMkbX8wSS1/vNnB4vJrTUDCZgWIifIPg7evFxWuXQ+
Wgke2LnmDQdTX0Rnkm9fXpvJhorTLuZytJJbD6TAd5QXq7kBNQHrbCLy3TICYHr72ix++8m0aAEN
4dQG7Av2HbW902vj4GbNPE41NJ0+2ctStgd69t1NqWXFl7eHevmeQrbjyASwcuVIbXnCJM2wx+KQ
H9JWn24rzllPiqyETxvU3NVNfI6s9NqlOWzWqF1RJYflfHppipRWhTtC5fxdtwdrVDCt5lMWClkm
Z5B6mwORxbTMpLeusTBN2Vgfze7PXpHEsbtGzWN7N7Q9wsxYq2yMdQj8vhtz1I5Bbev5qhFukYFN
0MIvdLWvq3CO22a+KZ0GhPcQt/J+Qs8ldnmDzPBWps6s+/GksCa//SSOrcNnT52fi00YMA6VPAyn
IHBOb422iEVU+azvhC3Ur9Mis9UVYvWPGWEvc9DDXMY0kCcFDGspjTjIY9e80mh3zgHcBSQqRE8i
z6LH7n0r8ba5ezOPaB+X0jA/9n2hcmaue90MQdZHlR+RGKddvn0Rm8e7XgPtiLUgRoQwJNnNNYh4
MJ2uzvQdMiYZGpjGaYxncq8ahPX+46GAn5v2mo210nw2E0CeexKlYGrstNlwb/TCcK8WnYqmM+bi
/dtDbeaa9aqYzdjbU03mxOVuvseqTfq8s1meTfgIh0UzlwdriXo2llkHTb9So49Wm4mHt0fdzDXH
UZnXqCoy3UDNWO/1s9cXsMnUTyqber2Lh1tPNF6IkDgJ3x5lfSKbt46GPm1zDN3MNNsJAP3NVEKN
xeoyVMWNPQr7Zw1gFIzJAF0exVyL4XciBEiY3kfRzvmZGfWV8T3eGRoEJiwNOg6nV4nWXO/BBTLZ
xNVN1xnXjW5eJU5719rpr1KYAqWH88Sa8uPt695MfOvd5VMzaYIALYOHuZmI2krR02pSrV3ZGOMu
X7r+kjwECudjm+4G/JVn7vOmWLnORi4bAmyNZHxxgFz5Ws8fZy1clYmlJO4WN977rG0jvCVdp+y1
LqqX3dBpI+Y0x5SXQy61Cf2Trq3OJzx5uPOQ+CDT6DTHN6LFvkrtbKkPAtH1werKUgRj76XVlTbp
hXUtY5IgDsAtW2Ssw0goTq5l7nTmgl4+OBrfK2SGGjB9iO2GA1eM7QHe1EmWEN2NVxvFB7NMqsuc
Y3Tpm/i3dx5q5oPpQWmlNAZ67u0nuN3yrHcUwgulNk4PPMHtWoJB2ITx1vIIkyn64Dil2wXzhMSA
I+6ABbbWnJEqhK1NhV/nWGhRF6XC822cqY/E0VrTmSl8fVdPvyVqN/Ri1yoAN2cr20BXhJOtM8wd
/xQRdFv9Nhb3HLVkU1JdK/1rwwlZCJ01ZChbToZjKUNfNfi7iDqPFh8BkfWj6RNNhi7NX3Nfso7c
p5VmcXYcSEYjHIT+xWEiYPW3jYHpCzE8deE7Qi6kmjRpknwwcDvr1G1qrQxM8lE/9Xm+lBe1mnep
73lLVO2Xfph/nXmAp/freCX0GHl0NoVLWJb66ScBhQMabWriVCA8po91Nq+ZPfmaKO0fi1yk6i9a
oXxNEa1h0BxbcRjqTK6Wb2g+/dLogZlW1oPpKvnj2z/tdB3jl9EAXW8yXdW1Dbqt9XgKD3jOO9Iz
nbQli8Vl6dUp2zy4sWY9vT3Wi7tgsqLQQ0EhRaGNV+T0Lih6HBUJ+Y+hnAnMHqdoCSwd1fbbo7y4
ovVsYNMzXBcTPpbNGuYl5jAvs3BDykfGTS4nZ0ehZjxYTuGcOXNtjvXcvXUsCpZMcoDBOE6fXlFh
kGyzNIylYihc+FVMqBhyRak5PzyD+pZrUDKqx0XsVeHpV4mdoaRtc9U3RNbsMaGaZ45jL6+e3Tpr
+JFbTalhsy/RMSAaWu9w9Yo573uwB9TvJhuw9/xXgfvfVlXODHVEcTxbth2zU/WqYKg0qbvdTBEj
cPqCeXFY4jPzzem+ZL3P1COhiaxCEO71dgLU3az0IoGKaqnU8X5Eov1U0wV7v8jZfRj7WAvzojLO
LNjHzvbfs9xfo7Jj4KXFQ84fp0+3m6s58cbMYaOMSjXHcghgwMwuaeLqF3ERufBA6t43krne2Wmf
3DCF1/eJnZLnqXUY6UbPGt8vRav/84fMKYb4grUqjABs88OWaszyKh+ccHKlt2/aYQkl1vI9nnp1
90+/JoPiGTeevbrjMH+d3oOJ1po5kRVK0E+tXhhxb9/Sm83v1NopHt8e6uX0sA61lvfXZYVp4nSo
RWvami+boXqAHRbhXuD2Z3lmMT2tkxwf6krrBj/uov54ce9sxeoa04gc1GwOelcdA+UXo4+ra9iM
BCiNuife2XW1XLtjdC6EdLOQ/zk4CLW1FIk6GvrX6SX2sGWQttKGXGxDXFE4F/sYncg7u4ygopSJ
d4ghpj9RxSj2pdMWl2z002+xM7Xtmdtwuqn565dQE4Vi6FA82yamqFUc4TCoHMrSc3HbL1H+o7db
eVfiOrkwKnXeO7XePDqTKj42vajOII9e+aDXzFIOxpQYWA3Wd+HZ3JGnRLsPuWKHnqXI61JRjSdp
imifieEj/7bYW7lIPr/9fr16yfCPKEKaEDKPp+hnYxYolMFU9U6oNfb0brHLeOdM2D4MMyn3jd1m
OxeXc1C0ToSfslDSX/9/42/eb7siwtCVJctfjQo+98ixrDlrX4J2UL6zss/XC2FAT1M/y0NW2vLj
28Ov79ZmNkMpRHIXIiVqvttwI+wXeebJ1gkjV6Pj6RrinvSs6HbQdfHzPxlq/ZiJ6ubEupmfZnOO
QQjxcqmEOIdpWRALEq3YoiI5V4N7/ar+Hmpz2FiUmNRBhaGqwpuDiEraLsX/QknMrcP/4KrWnTg1
v5U8tXlnBZpik3nXCY1x7sLFYvuiT4Oxl1rqnhnqlY0FH+YqIwBkpbL/3dxBtaknQukWQqEsbC5U
GyxQ871xgC/fXltAIu41O+n32oCdeIaXcGk5U3SnxjL/Uhm1fSvyOdn988s3YF4zM6/l3u3clUT9
rEFM5PIhLx2KbrD2eisNogSyc4rj0yPrn5MT7w7sYpQjvLSbI6tXkOVkSzalU0UrEZdf9dVTO3GN
xLTda/N0Lph7fXLbT4OFh9nQRF+GmPp0NopnwbmAXNdQayHxCTpQAYydc3j51+Y8yl18gdTpOMlt
vn9p9I7TIUwI8SxEQdEn7h7oVnnAxq4ChoLUT1UmO7z91F5b7p4PurmVELlKvdW4tGXR+qt2WpQ7
V4OsOZoSs8SQGrelaVR3xjT1Z1aYV2+qRbGVagel1e3eGNiZCqOU+WaqQPyAhiouMX7lZ67vte9/
JRiABKRA7m0TOjEUlY3pcFOzQnXJ0ZHWQcXS4qDH+k+uB7kJ5wqkaAgVTl8SNZmJzoi5nhwaStAO
MTkPBCydGeXVV//ZKPrpKOiEnKHrGQVvoI7nv2tvTUa57TOjDcU0iMu3349XX0oqfaR8Icgg9OB0
vBHzX41xwAnRfy0CO6jb7IxJbw8FnpqLIS+n29mEI3LmMl97OTAV2NRPMfNT2TgddqimcjX+88XZ
S3IQ6Lf2fbOkZ6asc6OsL8+zFT8q8UAbKit+Xyjle62DlqZMiXrmFr62r2AnjvCX8t6q/DwdpQcK
oVXAccK0aLsryDCp4udtNn0ZZ9phfm2kLeVFOgW+gwlEOxT6eC7E+LWNJZ0NiourTneF9J7+hhzQ
nZ1z7A5zr2DiUlpqi3Y6SLJ1ROhOMeAdmCzXtRyqH63lLN8Qc6jzrqGfcOao9soHCRzb5KiwSrNQ
bJ7+ElwOZDeUlRvKKRaobsWyjzBGB3gRzad//O5ClkQqZLJIEpCwGUrVoAQodeOGXWTLH2PR0TWg
HNX3dfO1YxXfjyMGz7fHfOWVYkyLsoLFkZCZ5/TyejljpZxhwcVpi946y7QrYhvO9cVeHQWrkkrz
jfS47SvljPaqdy7cUPT4oFy9/m20RnHmG3xtk0ETFQMtS59nEOdyei0p1LGhqGPuXyXzJ0T3ogwm
gz6qv/Q2NumY3cXHGijJN9yjZAQP5VLWOzLtYhV8X2XeVWWn38o6Ks/lKr0yK538ss3rXPSGmG2N
lyg1SpSGiurmO15958viCP0dbYL8Yco048wNefWuI/1a3TqrXmRzPziQGEgtGbWlRHNL2dy8zpOz
/ev1xLzZbOBkQcRIiQqt+Pbw3kOzEqWi8alOMj+Q65betZHZ37lJudykqlcdONrXOzJ1lGvwACAQ
1Uk/5I0+X/Z6AXtBadtzlblXprDVXeOtBi9+mbU55Sdp4ihs5ggomqd+pzdj9GtRGodkXa8NmUPH
Ektpne0n15qDQbrnQn42LcHjjo+FVWXrxdYIod9mmzLYQ2JImKohG2oUImK1FutDoQBmES6oAEX7
LIV5yPqhCPCjLrvWEvj4pdpcStnKvRWl3a++i744ThEFSpaal4A9sr2autm71E7JZMbQPZ6pEL32
whB4QVuF2cSjyXv6Ac3EnLslLqkQbQtwULKrLtXVQvz2lPPax8B/nL0Nz2j1lp6O0iZVi8El4zOF
F+M36aRI33Oiaa8ZsTx41QzwJa6VxToz7suZHOMVXwHezNX7tzV+VBXxsI7H2cbVmjgg3DHedU5S
7DPilsO3L/HlLpWhDPpiTHWcMbYd4SlrFOEhbwuBHJX3/STIGsrAjUrESa5R7nJDzW4gqjolvppR
ntOHvXyOK/Gb6tMqU6ODvNkneLRU9SrjvJGTmbbrayd731Hj+8dVO0ZZRQi0vpmrtu2MRlipFXs5
ladO0MKoFm9vLeMvOEfyjCDgtduJYYNoGXp/a9/49I1x0dSB6mQkBJrNpZMZ+qMqFmNvNB0lLgWw
5299HnaTYhn3bz/IV2qmXCTNP4wK9PbZAZwOTfKZWYIaZWjCOWp/ArO5YzpND4Y6O58hKbYHx24a
P4bOB7KSGbCjlXfNhw32FSYD1LfowQKU8HDmh60b59Npdz3fsXNfZUqrE/P0h2EqnhCfjZQ/5t4y
6Lf0+gcb7eNHGiDmnbQa4GVLrhU/5thQCEkZXJSCi8s7GEDMiltAIWL+x1UwfhOBKTRFVhPXFpoO
pTAheZfoZ97K+q7IhsgXYlx+amYNPqRdlgI2a3xOLvLad21zyqWDR+cHtvzpnej0RDYjxscQbNUU
xLqF1b9zfmoSutWZm76umCc3HdPHalKzcHZTbXXXh/JsA95FWu951PnCFqzBlYs412/g4bwHcCxu
Uhf3ra8kk/61GAgPAmQsDnXlmlRC2+w9uebNDxfEws9G6uq9rUCl8gvAImfmnhcf//obeTFWk896
Ftn+xqkC9GVWoE9FgbQ58R6J5T5XPHmxwG4G2bx9URwrCRgvboRVyHsBL+pH1EXRtz63QYP3VZqo
h8ZO5G/B9X+e9aU/vP0oXkwJ6w/gdMJOj2wg2kOnTyIbHNimTLPAWpUbTCxXeWFUgVSMm84arwfT
em/13Znl8dWnj82dehGFFXJsT8ecWihr9spbc4H8VP4UlzHTnt1xCGuJHY+Vz29f41Eu9uJ1Q3qw
bmE04i42AxLHtgJVHNJpVBGFMWTyEH8W5CKQ+t1vOZbt96r2LJRsQNvmFtGcXZ47wG+SRdjKrHf6
2Y/YPGooahAZ5kQJ0Xkk6BoqirwgievmGpCm50f2bFyNEMcvFFDPF0R8TvcWyW6hLNLoQ2rXBMH2
znLhEYX5vlw8i+Uija6taWrJi3DpVYtiOGSZSdQNia0+sncRdssElirvwZU17ePbd/XV74MNwCof
wfS9LcbRRwTGa/N9VJU0rzIneQ93s7h4e5AXc9J6054NsjnKSb7OJLZqJUwRsoJLBiAOUNC6E41o
Prw91Gtv5Rpazf9Wed52+psdc5SxkkHfhj0R7aqlWXBQtq56iMpe/STRqf9+e8SX357GKwnlgqVk
dYdulmNFGdq2zlov7CsluUhyrf+gxFBe+kFUuz6v3WBp2o8msKtPbw981BWcfhCMjFBjTZbgy9/G
v3VVXA+9U5L9iob0XeoK9a4v7MwfbL1RfMMaAFbJQQ2hVFcfTXbN7zKO9Ic0afRbKh7KufyOl4+Z
34Nul3WH1BuINaczwqJWuVtkmRei+Co/lZyOenAxwNT4Ds+KVF4djAWOID3S0Gh6nA6WRwMO/rnz
wtHz6n3eJEsMWqYa7pUZbObbd/rFHp2aAGfof421vnTPFjqln2dkcjxiIjP7a80t5lund4qHpJ0M
hF3WUobVAqrm7VFffpq8Ucyrq5kKIfb2KNnmy2LLhExSHp1zbaowYjVijS7fHuWV1xfpisFhFeMV
Z9bNfmHlYLqLPkZh4Wkg85MRj0Ji0u5Op4X4SW+GlV7mRFT7dVak5yaGY8Dl6TuMJ8uj5IKBnxbL
9mhIfvmMfWOMd4kBWzheJXwBYN1FYE5sVJXjMZvF2mmsd1msyd7vLNjugZoS/stnrfO2x/B6iVXC
b2kdCChIiSgz1OITL2nyiVrafR0ZUPCbSkvNXdInOMaT3KiqwIOnRw+6Bt65AxNtfk6E8JIDybMO
Ko667+7hfwK+qhRtejCtUX0nCKJIcXeWnQCnrDCVgQwr8rDt3dH26c6gpSb8AMFSQ86W6gO3NH46
9Dp+VzgCbrwl76H4Ol32SVJgAX5OS5i2gFzMD0Yz10+ddCDixZDVn6zcUW+j0ZGV3xYA7rGXWvxZ
RQt9MGJIiyKoEMP/WAapJ1jgB2Xw8QjZKSaY2pRXjjqOgz9EHZ5mrZ4aSQUdiJBXFi2EkgUmu5/A
h4tvFDQ6WggYrv2O3TeOQ7td1Et0LeKTRECd7WCBADe1G7dOHpQJvlLpZrn7MYeknY+7dgLaGVBx
cUdI9a5yobaxh2CjEp22hPCDO0d/1OgtNfCFub6yDV20BUQPWGUTPaaxQYsiddX6owYV3tUOwhmK
Mhzaqav9ykgA3a+u82KnJblnBCo51nZo2QIoclwknUG5RHW+DRJUTTfSwAsykPEFKDmQ4RhsXItD
CmxHEj4sSZUA2m/eB5qTyl8jEseHhu71r2TKncFX7VItgkIhdiB0cTcsTyQrxBNG/zbKL3rbBLO4
LOrQ4IylkRQ2mmKnQQctmYiFuR8/aH1FiUUrhNOFTW9xxtXzFspgYXTDsnPwr8E8VmKAhrTAgRs2
R9Chd4QeprGGdGhYWYjzSkWUR0AiZpbunrIc2ESguBF5HUecYnZEK1YGDGz3CFwsjvDFpLaAODa0
nOojl7FZEY30GqA1ziu4sT0yHLUV5zgidewhDUooj9GR+KhYZf6ZTGt2U2OnF+/YjbsP2LmbDygY
IEYu7VqJFXql3c9HpiRoLzJqeSthTbYR7v39dGRQaigPyOsASJ77PDk4lR51nC86H9sjJV04lhYQ
BPxZsd1dpp2qjj4UOrML2U7K7/Q1x2/GkYpJ9xD/IZEX0DIxSCwfrChWP9C81b9aR65mdmRszitu
szqSNymhkwKQk5Fjh7pIIf6JZgaHSnEl/TUY0XxFOAMQz75Ik/vIXNGehkYqRX4EfvbsKVy/thLZ
heoRCso+NqMlG6NFbx1Vi2/c3pTvlZUluqxUUat3huTCzhLMjUWUg8eJXH1FpQMiNZVsZQpXjvNj
El5s8P6t1FLlSDBFQwjpzCULwIUNsVJOFyOBeCpUA/rpXBnmr/bIRAU7CPQiJlgBOvaRm1pwBDZ8
B1d8epl0efWl1ZvqCxhB46k/klfVtoPC6qxAVvfIZp2PnFbvyGwty4mE0CHNqyGgAgjXtR4sNmMd
YdhTZkwfbZnrF72VKFg8oar6zXIl8iL9LmeUZ+A4i+xzApMQHEWTd0zAltV9L0cYsjGKfS0YXHv4
rA2FrV3YljM768QA9BA4ZPIItdd+1DOR93vYtrIP5ykt5RdqbIYMR2la+W5OE/1BptEoQSMr4LC9
1FDFj7RrgRiUM/JxSOFp78DcnZXhMgKpYOyB9makn/WShr3Xr6g9fSZ4LWgU1Ey7OS7ydI9pC4i2
Okj1aq1RFr5NkVk58LvUr42ZL+JiNmtSS8ZCATXpapzXQO+O6hw6vYmEUQpwlr6d6jgsKhhMNnrT
wSEQoY+fTItkD0rqBIYEzSiwn81SVQDpZXahXtbAqWOCINBfXeSlMx3czM5WvnKWiwutsI0nXRlF
dGhquysve2ckAUNFG+X5qIwi/pzi2NkLNSrTa92WyiFJevW33q1mQ1OqubgprHICaJqxlQ5ETzLL
Yz4ofXVPBm6eXxS203l+Opha7zdTT0xNbKnd5SBIOdnNjcb6kpsNDeuJk6N6kWl5nT4aGGTLn0Oe
TVNIxG5a+aXdN9eaAMEf26n9qLbe8tmUMa4FZlBz8VMjSj9B2cbtm004NO7ygS3pDiN+lX2PAFq3
5NNhtUZV4QluoSjgcxqEVfiEYwhSF5xE+TYqvVdStqKSExYAw2W46En6FXGgvFtKUp3e82pPZG/F
jcYvTZUfnWkKcWmIqP6m0lHIA1zIgBkHO4qZO+CXL8ZVKgoWgbpSBo2J15tMytxKbhGk4KE+QLk+
5DtrtudPaTloT4oRwfGP05x5QmEf8s1NIUjDSux0v4LOC0DWHMyPsR0pn9veHKlwGJLThtKPBsk+
1FSBUHZ58gncOgz3OgdcWaL50cO2HrXfSjsOvyZjmb/gpZ748IjluXYiwJxsUGbIa95iArZMFLW5
XvDJVPuKhKD4UDhpcWlZPXQLWVXmPXWn4qvuJPpdZ1W6DOe5rodHo8vSW8CtBNp79dLe9fxbkU8/
u7F3qp7k3xOYtkmQZhBrAvDxC1ZlNxt/6fByF9iUkX2TNWrzVdSdUHypavmw4yyLORk+q3U9VF4/
XMKMbYcDmB7FRUZV6WhlBLrmwBwBdfH7F6vb4/8xH8ykkh+iihCbg9OkhDSMizmR/jKRT842TngO
LSjeax9DQd2ykiJ59zlfVEkIO1uLApsEsW/5UAErBwWh9MHIfblVgJ55vlPjJ8eGXtQkkmTyihxE
0oyM8pcxJhKkdGsqt4WRZHmIhsi3Jhvnc8orxGpDyW08JEOdXxdu07pwhqbsS833OAQjGTfEAXSN
WMgEMZXPbq/xEVpD0n/r5llawUjBw9rZSuNeVbVB/FenqDg++Y6cbxWBI6pREAk28nv9stT1Q1Z3
av+9lE6sAqks9DQw3TKi1SG91a1qOwDjSjI+UhZ/MhGMbKpVUgCU6bpTRHKHzrHKQ3VwzPcFiGGq
sksd2JbJVZd5xvaYwDmWkklvCtyCY83yXUdLPSCYVSbgmLKp2h0YQXntEi4FbFwhsRJdXEyODDO/
zENOcc6uLet2COwkbX+apMf9duGvQkKP7fLWw7hh+XE3ItEv5swmHW4AYx9wTOiMoNOXbkWFECDl
RxF1TV9rrVgE2DgJt2Lny3Tm0aIfAOkWthnqyJdB8HugyHdvH2NetjstTkvPzjGbw2cOwVUWtRWF
s6dnnIPdnrC6amg/2kZ/o7elFlRF21zOfeJ8aMqi/JmvQFUbSfVVp3nJtdW35zqOrx2t6DmAtqAx
sHpLTo+NTWqlXdVBxc9gGOOvqvMLiQL6Keq0IQpMvSZar7LJwap0PsV/fj/WxNmVqsf5EYjO6eCk
kC5TNKhR2Hv03GzPKaHlL1rQNKZ1Sy5YFhRalN1NlkfCNAeCqymzpktnhrnnS0xid72wk6u3f9Qr
Z3bTozXCaY9YY3dbEe8bnV7+WHhhIlKa0Wom3jNzFbQQSuPMsfaYSn96sKQOgTeKXd8KUdv6eqYG
iGrpxkSGi0iYRLu0+a9cEehs6E+ad1mhe2RECdW+sXhzlp09TB8UtcQN1xs9pxWAPMQQmR05F/y5
ZBMvvtV91p2pMsjoHrL4oLaj+S1dqLcHcomiYa/HlX7nznGe+bqTdtMuJj7wPXow/QEFvP6tj0eK
LtpS1PW+rPrO9Ouyle+qgSTBM9/Dq7faXW01KCdIu920FXPbqQAH59Ri1mWlHKLvRZ63ZMi53X8y
EgIDSl9oQSkHn75opHFCFyBsizKFJO62pofLLve9N3NGe/v1eaUMY/I8/zXSpoxIhEWCLJ4yTJk4
zcHKreXSnVf6tAVCzYqbKQDwknx8e9CXBcW1vEc/n/oablZ98x1ZYoqSphBeOC+dFs66k4epepc0
N1pEitfbY71S8VmLsDo4CYCIVO1Ob+VkR2yxdUrqhj45T22BIY7E7/HPTuX/oov+e5V2/nt00b77
Vf1I/usgVhzlc4DR+tf+AhhZ2h+rN0EF9YdZlifOI/oLYGSZfyDqoCLHIoOWwljjo/8CGFl/UPYF
YopReAXrQGf9F8FI/4OkWmqUmB5oQSGY0v4Jwwg4Ka/A39MalJWVkbrqExnERRm5aYK0g0ZVoZrw
/cTRmF8KBeZNMJtuk3H6yTn/zjo7jgD/pCyCKW2nL0aXmOIwDXmNsY5lHIgwR6+QUNRaDZpaLcnO
MOL4YJESYe7p3+f7NBuGcjdYy3RRD3pLeFY3uxwjcluZAqpG9jeST9ghD10Sv+t6pU73eGI5SMYN
Dqkg0gFl+4aGKDWE7ahcInfuf3tuXz6NTZnWBKc1A8xEJzJlMHZsPnZ0DCP1YM4kVBK9AUsFn3gS
yQ8C2cjV1I89LFrb674M0PiGABuo/dDW0niw43wsL8q5zn7myty+z8lb+uJp8QjpZUzaz7E+OMLv
5Zgpd041yYtJNdqVeNDOv0rycQjYpR71Q9R68nkAJfIeGn45h2XN5uCGRCPFCEC9L1FQ95b5SClu
zAk7UDJ2upNS/tT0yC6f1Hiw3SdKRhrlFGK7kp2rjcbHsSrZMcaOQ21OXSyBVb0cC07JtkwFOTAK
fClwbTbRNWUcExPlocf0Mc8JnmIySoNTnVDa27xPSIwdCEnqDqKCtkeVNm6vTN1tf+pkhqWBOhtZ
u++c2YVYldH68/Oo01cB4FLflWKtpWlZ34sr3GVwMgQpoOVVCoA5Jp5UtBPaL5wzcJis/F3VjD2P
U7fLhkTlKoOJSCjsz8STOiybnHP5JcLY7vOsKu63Sp/Mn3ZS9SiIHHt+MjMl/lSonG59pVxG1hsz
m4jDhMhC/kLpCWIAOYYSpEttV781ndb8FVdtVb7LOU1p+yRVUHGQfSKzx4F12AwHWVksKKVBOUUX
q/sWxAqoT7x2FTFRUJ/3REUK+73jNB1nZ8VWLzFqryVISYE0tClzwpB32jj5iKOf446fojGXftvw
nQWjJZrPXaWWJnvcWH7Xa4RE7KQlAZlROnefWZ/Jj2g73MtdabsPdcLedm+MS1E+aEhlqPh69aRc
moU5/e6GyEuJeyO659vQzYPLRxAZzjWdpy72y5ltX0g+NaSspajsaF+VpcIhsB+bnAw4CeaYTHLq
iRpOCo9QlyoagrZviwYBeUyA8BLX6Wf6AMmvlsoSqkvbaTQfpSEnXBJQppJnZdQX0oqrB1zWptwb
7Hl5m3Le9zB1zDX8r2YJ3zXQXImsQoWThArBBr+J40O3oWXD6trJXL3HQ59U3xwN3JU/mUb3AQo5
CWuJ0YGMMJUCLHglPLO9FUk9yJ1OOVcLlVglEXqsdXE1dbJuOATZ8V7TGzW9kEpVHmRmNSTcFOr4
sKwh700Sd0rQFYN7R3JY24WyEeKxL83MQ+ba1V+GNmqJz9VSR/pKlRvfIWfVh9Tu0q/FBHl7Z08D
HxCHs5mcks51g5RIuwMJMcpwTaJA9Gjm45BeIcyjETjXIopRJdfEoVAGGBP+OplBflxl0z2B0IgO
S8IITKpNeQ4rvMM5TqXM8mCjlZOrIdbMgYNygnYuyGrIOarPSi+vikhIwsnIU+Y1H10i7Mmf5CB/
XK7+d+H+b4e19I2F+1uRr+zo1xDS69/8f2u38wfAoNX0hyhhXZ//Xrtt7Y9188bmkeMYUjvt77Vb
YclXEeegaua8oDos1P9avGl+/AHcCpwEGwHM5SY0hP/zPycW2n7z/09gy6cbWIXOKP6QFedyuq/r
qEGhms4BFkvrnUxIl6xM1D9ySW+JlHfuOSKLW/rn1QeoovJzmjMf1Oky7YmjtYM5wsyBLNk74EZO
dyOpdE95N7bhs3t6/+ce4uTXcQ+ebS3+/nWbLUWiwCvtXZNioZGU17o5N/iqO7QNABNuyViMArVD
VtFymPG1cS4+DMbyOCqJttdBQSC/iCzyhQmMDEHQ6ftIx2pu1OTDO7UrdwWdx/f/l70z2ZJTybLo
v+S4yEXfDGoC3uDRKhQhKUITllrD6HsDvr62K189SV7y8JU5rqnek3DAsObec/a58EuPh5efm6Cf
v/TEzqDXHEmHgLLmmKBmsrqxCwuNUCc6dukXncCwa9cm7ndaU6hvToKYiENcfUF+d6JD+Xn1kyOV
5fdJMFF0p8dlOjumXrWBpOps/ZaFpEuHMkaaXhAlqhq6Q2oiWimR0eu3/ntJ4e9rH/eev3ag68qS
q40zN17RbVZh407yQVB4PmhOT5StCvS3RPkRVTp43iU3x+9HyZ/XPDnYTSR7mpphZnGTj+VOlSO8
RL8qbutE//r6XZ2gOX9e4qRCAkdFK/VV5fFkiPR6bdp0CwCzfiJgh3S4NUnJqiFzOBCLThhOWcVs
KoadL9a7vFA/3KWbwK7mW3JhPpOxae9qaY4RqZfJhZd+Qqv4+QtPjn/YAeqqd1UWm3k2R1UvM6gY
ZAoXHLtjC8nDlQJIdiWCoIw8FH9PmGIyGE0Ek9ajLvh4RU8OeuHtrXxOr3RlmHcNFdNrCzrTQe+J
OaRL2IclLZYLgOZz7+3457+oFcpeyaHwnYoM4rkk2MlBfTRn057s1sfX39sPD8YfPsRTnwTHbFGw
s6vjYtILMDdWS64l3V+naOZrhFjs1TpZ7yno15j6l47IZSKtppJMMH0ejQcixZdt2h0jOMm6QiU4
5R+GStixaNIx9rKFWiy2myhZUZQSfKht57kG8pCSyWb0o7HNiWRvaeFtyyQxd9OwVtcU49vD3LDn
gx5/TK8z5mtbEDiEBqfZjIJjHpytW1OMPonFnfVv6X9/DpCTuT1bnJWURreO6c3rUd1IgAIu8FK9
Wbzd64/73MzjnMzQbQf6KFhmHreX9TuMSPqGbNEyGqrxDmXrB6J+X2A6VRtleW3ol9Zy4UWfSI1+
3t3JjNtoyQgJwq7jXLrjHLoOfOtIUb3g0JNO30pgpERCZYXnghhZcpzAjRHs+wDgWNi6s6PH60CM
8782Qr8trL8tVccb/tO4O5mCUYc09Vo7PGwIRDdqJcYMDYYsYxIrPZo89lXlC+qJWOI5LZBNqxl5
jhmznePJLi+5k098WX8/lVMMx1Q5fO66UcdoHWRcmTBtc1zDJA4l71pLsbGuyna76AP7ZdX625X6
79731/HCanCcfP7wGE5LbtSrbI0TbRH7ioBUg5PYRtRFe016bsEWFerV6wPvzExyymxIFp8vC/BS
PGVzue9JWGKxxzOiG+3T61c4szOyT6bXrjhSeZogj/NhzDYJWihiuYEht44xHlAsIBtHn/Lh9Yv9
K3jqTw/udGqcs7FCllbF+BaXrxTOwbmhkFiuaKxowa53CIYN894l4X7siuK6ILAt2wwjQfQhEdrF
McPMnUnibjoXIWd+C+eHpyMHbCHF5Oe3c9G5OceoRf+CziH51JaJMaInsLKXfOnHl1SfBOXLod45
uGA6gkOoWIYYD6kvK0LEyR2v0iDfu4n03ug+SfURqYMAtAD8TMSzzuZtP07LnZUU5rhdqUseiqX3
2X9IQ1u3RZmQzIcOD8GPyxZt79JaMPBZgQMA9UflQ+GmvReOjxjfIqD1WhI/bUSzWxJBWPWm9mGx
u5xajVbO24HMx/JmaWfx4rCvuJZjNvt3U1AZW8edbSvKnFIQE8+RMAjHTGVuFIA8c7dpU4mdNddi
2Jtp7T6Bw6kld1av37WEaHeVSTIRE813YpCl1kPrc7KFdqXZN13mBk9Lj0tva9iJbLjoUqH2nUrT
Rt83Es4XJApUS8rtheCT125b+lbn3CxwaSxt4A85xMejVVwVOsTksJrlMdEOSuoUGeaYfcoogjxZ
sszvc07eh7ZCcesIkyrN0Dm8eXw4jY8WoEkXzta2knG/9BRlK5CkAMMlTOk1r4xnF42VFaom9/NI
GW5+72Ko0a7ol/XfatcpvmN8Ca671msI4SNTdssmod5C6AdRT67m0BIvOiRTlDhjmUdGN/tPpb/y
lo1cFW+rsqpKMI+mT76uLN1nbZXkmRFGnh91NwFtGm8yymdVSqIol1XadCuanGZpagqtjIM5tZ6z
xZ1iy8+7d2Css09G7rpfSrQpZCeIeoEeNujuFzA2q7bj5DIP+JLNWTy40qrayGi0OqXycAwpMHOz
fov3o3wvzLoSYIvNXI/zdmybyIJTsEvd1HAOVTYFhxxG/7iTqmM8dnn7LBHyPfbOEpDcp015F8pG
ojd0fXo04Zzq44M9VGwZqlFHF+bL3nwcbXBSGzmYNpSspSo2qnHcTUlca+h2QXDtdPW4yaw1ITsw
ocDkd6B5/YzDU5gIUoeDxWnbKA1Wt4rMZB4e2wZeZ+jYi4ZrbCQyU/l2urdnNZK9TdL5gzAY1nAs
fMZ6MYjvTlo1Q2g76ljCMzCadnUuHGhjaxtrgVHu5r5tsns1GO7jkM7jc6drzbDV3JphyMgRG2e2
WKxd3coeegK8i7Av3eBzzafWhl7ReY/J2FTfNat3v/hiMoZjrpfzrYWpKyOjHUmlhBQ2vcu03qRP
j3Th8zD1Qxo5vVV9q4WdvZN1T2atoPo34sCnCxvC7FiMsCVt+FOLUf5uhJz9YZnHcWdCqH6iatIQ
xIta6DD4ddJsE0dLjChBR+D3/lbMmBRCCjDy+yycBseO75DK6zRXoljmp8EoKXfNpDJ88hhNKJ1K
ZIOxWZfZLlepVQCL8K2XqR/ndIs2+UqVenpoESFS88yMtol9OrRH6k82x4NdeGaUjMb6OQ+6ZiBp
PlvWrUku9E3Sr/AKmBPKtxR/ZibNoXlBCL2UV3qT6LeEPK+HdkwHKIIwmt7bfcaLH4PFvzHAwQ/b
vGsRGWnoYkaRyDuj5evlRbax06rZDZUDP48sSZquRkEq+FLKgnkC1l48LfZQht0cBN+cWpfJtiyU
/qUUlNFICJMOGejBPH5u2bFWOyJNCyNsEHqUkUtJ7HYJ6oE2uUu0Z5gPZFB0lZfuE4J9hlBpjf2i
B0P5aSoUk21BkmUZBmUrm9Al0Wjc9NOUJEzhTJmRbIMO5VqaOjdAqfgMX18Bzyzo1smRblhgRcyd
dTwaZOauhevPEMgnzKrIVV+/BMWWP+1Nfgh+fzl9NEuAOI6jKWeB2Qwt2deA+wbjQif5zM7n1MTr
JypdS8+t4rZ1uohmzFNNVOl1X6B2UIC8LjynMyWRU35SNSm/wsxfxZip1q0+6OquENot0tz1pgS2
Hym6m5E7Orz4KbmUM3oiiv57X3kKba9AJFO4rOoYaHL7nthPbsjVMqZrrbDXZ0mbl1BsPRPsBJSQ
+NiKpEYOmKMRjch/z2+GojuGoiYy/05jo35f01IhI9udOg0typRTefqxy9AW1si1Kubp2nIoqC7w
U9805Tw9ewjw8lBREz+YJhWGTeLZaQKuk49wr+c9C5antWRskirePRh501DZtjv4JvPQTw8yGfP3
1VJSK7Krtv73LAY/n4z1+5m2VdZIpb5j4z8s/c6pLHEgiHkJ69VKLtTBzg3ck0PWPJZ9iRCmjinr
dvTLFisW2bLEr38WJwain3dwcpKSq1kHq2dW8VyieDCqnHZXQG1+dMRCS6nuHwunULvVRAhKPccm
15hsirFjzx3UMt3lBtoW3xnJ0LZrNOzs3nb2msn3zeQZe80cyM4tehlnjocDpMnYHap8vWptv7/T
u8y+8Hmf+QCP/dFfiwsd4Oiu9fuMjZsZoXwr92XFp5Bq8utsLd6Fq5yZp+yT1y28VWLKbPJYTpZ9
I+jfbbqS3bcC6XvhEz97iDt538T2uVphzUVsOWu661RqEx1hUZuFuu5tSJwS0exkyxvCgzoWRcLK
lb9m8GfM5NvrY+JEu/T3mLBPxoTXaEMwUUGJNRKwD02yLHvSa9M3CO/kQ0uGOPHXafeuMiCZ48J0
yGcqnYe1zdtowZMSN0lR7l//LecOYicn66oTMnHmIY81ds2hX+h0pHQHgXBRa5FR1tnWC5a/lAhn
z/FnXu8p2oNqjQcRiTVi9C1mOFf4EWI6bWuBEH77+v2ce72nsYIzra1EDmsRZ6PKbui/EledaXKT
mTZxiutibHtRH7czQX9oOYfuCyJZboxmMrev/4Iza8hp3JCXQjTO/VbGzpLp9wB/kttZNdmz1mor
0zcp5rgfBK++SvfZKpbd65c1z7zJHzmGvyzAi7cU6J1tGSdZ1n5F1Q3KS+I2MVJPNTejVbpkJoox
acOpLdW7wbH7TwP1ipZBTrLs3m1yAtzXoCeOxlvncgvFWdJjtpH8YamY2veU/mi1kmc3LVucEuJJ
K0pBZS8t6mALY8N90QYWlkKh0qRKZyXs0OzqEqD03HM93vcv91fZTVaze8VqN84mp8r0WCluimE7
zqonwadlHCPwJrYihGhefU37rL5ENDgzcE/FQGuHwcy1VhEHlVu+uGJetkS/YK5psuaCvfZcse/H
AvLL/Y1VxRan5RrUIqzdkrv5Q5F7GtVxSqO54fYb07fSg2Y338cR44Q7Z9XjhbFzps1gnszuVEL8
ZWkHbS9lWl31DfIHvfbXlwXI5G3DhmjrWIgKIo3Bzb7WFDO1IHhA7KMntKdKF8xUA+UhuItKBnfV
kiTWpnOWMZaOKncaBZfYKqXRRGhGm8+57pfPMLabfTDqCDvInaahZDLAmJER49y6hQFAZXCD4T+b
506jeoJB0cxCXR4n9YxhEPn5rumH9cZCMEqcSp49t2khLuxWzz3OkyUGYrfV1KCpY2LHvlnW8HDE
tHE6zO4KbTL2va+Kj7bAbvb66zs35/1oYvwydHQ3I6fGp0NVjemN4Y/jg16XiHyOmgbPlM1u7NNg
VwT5p2T1tGfkHno48q2+ef36576OkzUkJ2moIe4hj21CvKIM7NdW0k7cmWUhL/Rjzlzi2Mf99ePv
6Lj481SlMZ248ZBIE1YRiqLrwi3XC/vAM/PnqUh19dH5N6Mm4sEqIQaoFpdb6+Q3TWeAo2mR/LdE
W335jx7ZqV25OoabLYEvYo7mfeQr3T0QlR1Eata9C+vQmR3bqRA49VC3IlXI45Jy3htjxRrsVxbi
LSxG+2TALfT6rfyoPv+huHrqyA2G1pm1jonLSNzqOmsWCoRZooU2WpPbSrO029Hv86teH+8NThBv
PLcst55RN+/HyjQ+1aosWEOMbxUb4bCqsVf6g/4kVFbFU+hqSRMXaduHqcg/rFK6u3UoxLEGQWCe
BjRnGUW+07phn9ZHuVRTOtuJqErKSlN+j6PgS8bkRgEBGyTZrkE81diydC9tw7Fmfzm7aflQ8Xq3
Sd6x28EscJ2PPae8ZZAYRykXD7LdeRzxLwy0c5/rKYJnKFDf+brJHsBvqKbAEshCjFZu5JLztkFs
5u/TztTjTlPJbmoL7UX07RhZZaFfOJWcG+sn++x6wpm9WoaI+9ITGErW6nE18U+ao27gdcD6F2In
nb69PkJ+TLJ/GiEn86HXQuwbllzEAP31W89F9Wwl1Ro3fdcdFE7W/eD2Jmeb3iQzCCyVxGQYlSay
xkS6SObn+l2QakHUl3mH2afTd7aakSeSsPzRpdNy7BBmG8cszA2HRZRI+GIufEbnHtXJXj2Y8Pp6
chSxN8/91jIrPWQiWnAmOR9w1MmHtaB+9PqDOjsyTmbS5SghL5tWxGbJidG2ln6vF8Py2ZuW6VqS
1HQ1uXl/nRZp+qjyskb3lfWbVspLd3tc8P/wpk6RTVkeSKnpA3d7FISR86hFpQQMd+H+jvfxp3/+
uGD+slC1fRdMiOVFLAxwnqtpyLheVbfFmYxva56960abTURla3bonBZ/H+SlCxusM0vIKUxRJ3UB
Vgv1EN2BhVePc7UhgUICMjW7C/d3Zso9jV2gppfZ6wINwlsW89lKzPlW75MvvQ/bPeKEf6mc92OZ
+NNzPN7jL8/RX8gKwwCSxrmH9qMN5uXBUmt5rbph2Jh1Yu59SOs7VaCHJD9OPlTmqJEqKqkduQ05
73j2HOSx2rKdhGddLY5ZbXrPvZQ3du5Zn+wnkRVbw+KzXBddlT0kJtV2YzULGlKO8f71sXTuEidT
mFz8esR3KeMBh/j+R0BDCuzk3h7tS4zYM9s4/WTa6mEN4NuRXKLP+itPGchwNGLqTacMcMJJkwgr
Y9zSkWsurKXnbupkskHu2q6NP8iY14cxazbzK4ZsH9mIWS/spM5pb04h1AiBxWQXAedTT0ufqHCX
+ynozDdF1zXRIjRrs+BZfOS67YEeexqbM8AbR/grSuNq3My2gXPSm+1oBcKzsUkli6jRDJuumy/V
Yf/8IdFV/318j0ELSkRqkjos1stAOXm0ZN6yq116aB5OxAungnPXOZmPErfVTE8wf5OF7dBLL6G1
1wF6ZA7TUVr+mykm/1vwgYD9+/0EmH7qpnUkNcZxPXBmykItCbQtEYOXggX/PHOT0f77JWp6rQM+
rzqeiGDZrkNg3w5ttWz/k6+NNKjf/3UM/Oixy6CKO3zAIWgoZ5uYrBD+QtP+P7vEyZyRt/Vg4dmt
4qwStOwgNNwBD77HWqEuLK9//rqc4GTKEAH5Md1ScBNp4N83OW7KoO7WN9NUXnoL5wbUyZShpYTX
Ed9SxqJNhvdJojdIrnPj4Op9E6IGHQ6vP6w/70qcU2w1P72bx9zKYmSWj5i070TWu6EBmnszNQlQ
C/sS9e3cQzvZkhBpoVaFKjomfBQ2dkXyaOa1Bu2INLiwbJ5RG8Fq/H10DcKsBr+ZsjjLkPFBwkyu
9FlqxCdXBD+pHjX8sSNm0qfYytzAfUsWxFVXYmElqebivvzMQ/2RoP3rqpo6lAUqjtFp3TZzqAJ/
wFHTzfrHubTdJ5+jhYQykHWHyUxwr0N8/FT2tfHRGfumxkVsW1+GRVNXQe7QOq8r0AJaDnAk8oVB
O+b1V/+jafd/F398ur8/rVqTDmd8dLvW2IY5hvLHxR6RR5BTaHZ5t4WKYkfID48UAChUvbUEEa36
cReIUYV24Tgb5FsL/FXepQLhTkfdaz+MwvD3gwNWZiqTeYv+coVsocQ2ExmMijy97lR/005lH9Y9
royRiFKdjuzNtAj3g5v6074UVr4bRXfNa2z306BhDpTCvJv1fmN0lyaKPy/LICl/v/8CDonZGIwW
JBbmITNmDitBhvZW7zgxruZ3bW04wHdYE19/4mc+Af/457+MCzI2tGBObBE7KCOiuoDS4FjLsDOI
ILtwiZOYvb9XCP9k9htR3aZWuuYxfo5gg6F72TWCZQ9bpAAqSG+nzlaF4LVdt3WViJfRpVuVzUBj
THNdrgozKcLE78R+Vdgyyj5IbhPyOnZlsSCUFMGb2i6KBxjEXzonkLvXn8yZ6c4/mVF9AcNohW8U
J37jPQQu+ACYqzIygxVVV+fZF2buc1/mybSaC70kCNX09mmwvAlwUO9zUKghluMk5ClhkEEr8fot
EYzLa/3T93WyCUOam+b+nGaxWgMdhftY+9eyJdwZrkvOG5/18eiaK9wgamBc3BqynkY6YbSGt5Yj
5YaCARIvHw1Ghysl6ABQzA17KJUBqegAJZP0ydpjOtpu6uAOQRPkQ4qgx6mPvC7Lw0mjJfsh9/uD
KTkJhvjS5q/plIDeSdmnvXFabbqnRGw9FpYBeRIG1te0rVKD0OSpIAm7l+4tfHj8zMHQj2kELDa5
LwPNqTeTFqi3UHjcaSMatx53mviC7KCqMb8k5l01gEFBs5LT1APWeQWorMk2wTq08BRAE2+8RceS
IGlrzluwSiINF98r4nGd6VZqnrYWGzzAubdNemxnoQ9M+ZtL6W4zE/0HnnS2+pdu0uUnf/BRzuL2
CWjw4Wdb+Glr8knns3qPPfHt4Kbqylno+/ZGcN+ICdvcChY5tLsU6Mm0uBqtut4zb2qYiXoIPsWe
wgQYTLPl/uTXsSiMmyQTiRMBnE7GDaKzbue2dfrJ9LqefmuSoc10ADSkW6uyjWdnaM2rAjTzNk39
vt3rZUVxisBqKwtzpToj8pukjS2N25GKbJHIZ7OSviHo0wI0kIwZbASrmr/VejNMb5HKtm8zL4MS
pvwAJgeiseBLm/SFFa1OUMRCt616UxlughepWUqYFZbo1N0QaMXXCq7vc7FQdwg1Fw4U/C47e+9n
UpehAuvxQcnU8aJZ+XOyGWFFvhtwZGXRtIrmczYuzItrXgCO6MQyHYw5g1mnI0+JEPm05g7J28iQ
Xk04RNgOK+rvjqaeF8OoxVVQjOa7MWjU98Dkve5x+pX5xiv7JCZsIANM1VXoXOwFXVNoKys7cq0c
piBXDCM5MvkCVMjqKjSBo2yzHWdQB8N2VdrzPle2DC1rsswt4em2HTmpJ28Vub8GZ3OlPyiRrh7x
xvjopBmk7wS0W3nrGxV+GL2ZdeswrSsROTmUn2pbYy8MDm2vVZ/h3bhtNI9D8FF5wS7xkUxEWN6W
N36wLDgti8DbTxB2LFAvtooyl2BlfIFFf6NIxsh31DHbl2WS4lOvr3KnTUV2rFumWWS6vR5cTfSn
66j1PX66ou11paRBTIBFbesBj2Pjx2zoaSX7wKKK7dgBIwpZqu3PAaFg77Skx3TLV+FdZaYBgjiv
Kp2kOehvhJM543MyttM1LSbYGqbfOVlEezZ4FLLXQNw09L9oZQZd9pbeQr2vMs35MrlLs2EsaGU4
JuVKdTdv5buxSryv9ejkbNMy4rejOej7YyRuVSOLbxGZ7IagWQVLdNLcCjXLfGdpRf8gHDLCIp9K
lxOteUDKcud3I60dvC0irNPVQZw0qvxJwx5ZhtTryndo4AEAz3nqf4bySW0hh5lGBiTQMi7m2M79
6h9dG3U+ucUm84Zkj/i0S7dakDjrrqV8fFeUM4iWmZEmscOuBlNNM2nYiQrsfOybF227WFpjbAoL
m8i2Xv1hZ+tJ84RHCn3/pHs3uaVIjE6Dcvg6TURlwXzz1t0iAx2FkKHQz9h2X4SrbRZ+aGaMhmCY
6IxYg7qd7B74Pf+eH5lzIuIu6TPzahzXxt5y68hwm7QrvgbBpMZNqYyRWJPSeYF/oDN15cPCE2qn
yT9YNoLDsIQCh8N28KfreSXlOkTt5tzrhHWKMOgGdShhB8G/CaTzwFffIslNgzaLSkbyQiyhr6J6
haS3F/RtPjvOdOuX7XuhE0G4MXw/uJ5NTXwr+fuMBNRxIaEK8t4uPetLkgoNrFbWNJidXdM5CPwU
3s5Kmae2wQq8heao4z00cw8fq9apc/dz4dmh27J7Au81Tgn72oFOUU+YN8yMTNBrLQ3wLdTj9Odk
AewdD2Vy30rLuy+tyXiSNe17yFRpHYIlcxmKGYbpUKfclyBmrOybAqEWA71RyZtZLxw7tIfGePHq
YKy3AFgYt33S3veJOZBQvrxDAHxskwdZ9aTlq5ahU077r8XsHnPEUUrC+hrz8mMRFPy4mqw7g6Bh
u7uiplzC2WDIbpam1lQ4S18HCTvk41sknuptSlbaR7IP+2XvD5Zmbt3c6QbC4SQh5BmEkiVkSddR
NtVCjyseAWmPRfV5lt30tLKhv2sA/eAZ1sXahFWlWrmZtUSbAMrMSQz9boFal9dKRLo3pwBx5Cit
fYML8UvKt/vCxqAzwWoRjo5utU+OnmPRrWFbtTk8xSAJBhrsXnKwx4ryLhKJ8QahiBOijLRwgZta
iAL0Rk5dA6rNMfu3/xVMDAx2Df5+qrLyAzoifhokt+bD6xuiEwj831vTIzXh1+2vjkrY1agz7idD
PQlyPKNlSnHbYAyOTKFPG3Ny5BaAIocjZpEDlEf9WrUKt7GdVxuLmJ5drk+fXv85Z3b/p9jdeTWb
spmUu9dVzTQpJnfXrVV/F5BXSsAeecWJLglgZFG9cMUzm9xTyDbT/JC7Zo6TQ8vy9yZGpo1VzuJK
8oEd6Nhf4vyfOWZ4J5tpcJ1kxgEA2QPwrbZpYRa37IWmTWPK/OH1h3fuEif76LVI4Pc1nr8niIb6
UODeF/OCxplM7gtn+XNXON08Z6VhabS39q6vvRsyy3qTFUaFimm5FNB07nWcFCRgExR09TiNEW1s
bhV0CQKQamOHbbXeG6N/KVr0zJnjNPIoIQi7b1LQeyJPnzlhH+DBIjYv06+trJdD7g7eBSvZD1/N
H04c7nGs/3LAdLui0zFlpHEyYilt60K88YJuuqcXRmrP0Lux5Y7Ik/ususUkZ0V1J4ytmabzxmKy
ex8UwXdogKyxcshvpmQ23melsjAhWWpjspPf+gKhpg3zFn46iA9E8e7WLKT7xgKru5Me3WCXyjmK
mso7KC3romGxy61Gn3TXGiThEktR3As4qnvLa/LbhEzZqB8XdTNpzbxNPb08lEVOA7uA88GUv24r
lRHxgVVh442oQjk5AThf++XCQDvTK6Pb8ftDa0WRIfEptH3rVv3BYF+05dicAp8d+42dkE4Hgw4n
cJ5rV70c9LepYbCB8NNL9J5zE6N7MjHmpmgBW5XJflLAtuBHrsU9fUwLzB1umr1nuK1Jgj2AZdRQ
ff9pMqcS2Y477n3Ipux4l9zYgN9y7oKMCvqFA+yZAj8p1r8/GNpO+eiVdEZmG/qcQj8YlQAUd//y
K6+D96az3C+z31o3xWI7cV0Zzbb2zRQenHLuLQPuIlIyhkBiB4926gCdGRpnO0gKH6/PQ2eO2O5J
tcNKRQ9mT6VxV7TGvpJa84Aezty8/q+fmSFOAdqlP8EJrs1kr3fzdLMgjY7Y86qd6esY5nCBXAj8
OLcUnZQts4TzAyCxYA9jrw8NaXyxVdHfB+zqD6WA9tf7nMGmfAwu9G7OTa4n8wSHirlKjxfkpNY8
5FjOvlPzdw9eIb+8/ujOqNAIh/598CgdBLjtOMHem+gQVpalb+oyzXeuNPrPg+uh6h+mYtOUfRdL
nC0bssbmzz8u/v+8i38cC2TneRfhp/xb9xfs4ldO1fFv/cW6MDz3n0caGbHplucSqsX6+hen6sd/
gvxmuPTEj+rBvyBV+j9J/8KVTsg2ECdgVC6rfl+PQ/rf/9D/CVZHB64G64LoZOLuvX8HdHEc8D/X
L/4ZIBdkgoAf1AmdBEL3++DpepEaZPRYb01XMyDecKZTsq4wEUyPQa92ve0+OkYTt7X98v9DZlgO
X//7H7yY18bMflxOqGY//sL/olEYLQRDGx6JnMzzP1Is/xouRzTKEY/oUYYEcf0r1sz/J6dykskg
oTPSTMKK/h4wxj/5CyY5ice4GYf/yf93xovzo6Xyc8SANWNLa0BWY9gemU3H4fzrzscBZuXm1ZRG
KTkuBmAny6uAntd2E3WzC4MV7MX6cVoN+x06WAN9mB9kMnLWNsVaNQ/To5JExYUUHK2PZO+CBGJJ
7kPi1bSnBYb4V7U2gbkhCv4KrH/zFkkEDrZBm9UU1lQxrq3GQNIjrEm8rYGDe5FWrfnDOA7ODUZU
D2zk3Dnv51xSlGnWqlaI5BsFTN9e7AIhKfj3qF9BlCuhB01oUm98pmQ03FHLAKDfq8QYdihquCMv
yftnUj4TRdfcwiluovb71NmjeGibZJrCdLTyb6JPgZd3qNTozsx5RyKCGsgH7NhBdHoK3m3pjrJr
xwXesteqyrtuzcTBXoyVVWyaonRpkNlcbGuYNewiVxniZejFeDsNYLHpEsCgDSdRLg8phQN7T521
vyp1X6O4QbjqfYeptNhBb8XfblIZnsLco4QRliOW0U2F2zI5vpfSOTSrbsZCwES5o2gHEFo4s/di
OEMiIpt6mLZJYFEiWsb5RlnAmzKHZ69wX+NiklQR265H/BU4QQwTN3cOlnIeaW4mb7XMFtDreoIC
Q0TexlutTEUBkN33bm1+n9hgm3bGSFje+k50mJVCTFL+QXdLpId0KP2MQzDOilCzU5N8ADVwYi5K
LfjsdrOVRo3rDJ+NGe9DaOXI/2NTL51HZ5ALlRmtmJ5UXngTVaP+2IkZW3C3KQRvc3SuZJWvW6Vk
gg+JGuktiCh6asUAVIvsJc/47iN6LMOE0m0Vjq3R9zxtSPFQvQPtyAAz7RZnZOfCGZ8wHUf1ouEU
GO3lq9XX9bdpdfXvZGHo9263oHVIKtNqkFfDEooahRhym1PJhLVhawOvrF3k59RVgwrB8i74EP1+
glGeNB+9qk5BkWA1wv+12CsNQRfi2eqo21WfNbnV+wqFl/IzjIogfbuPmfJ9N3QVfc/anOTOsPPB
3lLwdK+cgZ0s1f/Eg1svUiLZsU1RM3LNuuk+L1pS3EH5LvAfpV5/GKXweJBTUdpb1EWOs/fMqVjp
TI/mujF759rIrDLZQh9rnmy9tPyIuCxc3JnptlU0y6miziBwuO3rLpseOgJJsoNHHM4SERBLtd3X
Vv9zU62QkjqbMmwYTEbt3s2aScFS0iy7p2gFqRk/bPF1MPy+u+4CL71pXNw/oa3Ps7433IYUELhG
uh01K+/iCFNuvlP2T0nwK5JnbIzrJ63m1UfIHdyXiswF3p1uNy9FqiGprUU2aRtdgcUjcMAps7Bd
AyC3S5LOTz6VkYwCoTndTQ1e4JAD1PjRoRL/SeV4kkmaTTPg9qqCv7eu2ifvf9g7jyXJkTRJv8rK
nBsl4AYc9gKHcxIenFwgEZmR4NTADE+/n1f39lbVyEzJ3qdbug+VWekZ7nAj+qt+OjiOFVLZ5v/s
mxm0RezO8on4s9fvLZa/ZM30eXzM0mK65xmzQMxIM9dXHUWu1brQZuRv+gU0NH7ixC8eUkiFUZoH
F+Q4jtPNIJIyXle12QzUgzW+cRj0Zpovo53OAplXeOkqmsehP7i1z9tht0D4V6Vz44cPJnkPgFRL
5z5RoZJbCW7bFggdBNiMRS4aynoObdsYjpOu1/nFaWQq1h3k+jQce6xq52xKYvuOPLH+pWU06AUR
ZU3etigWF95aqt9MnG4/z3ct1XlkzaxGz081qe8KuErjXIdCU/19vaDOr2z61SJqLFxbPNiGlmAI
SFStH7Q2xT/QDaXjRsGSusZgBvbYKncORMlVAwnWSOVaqkF/FstEcZnCs6etKltMOoWYGs93klgg
VkwvVt2LcPS++M4LMD4B9FCPahA+V9joreepbc59glVCFfYrVa/eFbhvKgPf5N8Py9k0vm79V19M
3jJSwVGDOpxb6aSj45b908R7sxDhbit/k7VSzAQlUncOpUqSi6Pn00FCl3lLszIaVu7iZ+cFZpmx
jbxxhKapPI2h4lQ3P+I+Xn44Mu/u6jbPPhpKX49J4hqvEV/oHwazimU19T5oSRYdekpICIqfYpqG
Z4saAxyt6Vj2K+s2wCJ6FiVZ0NCe0QHTiehyMnPbe7XG2a+PLncQxotLyYy57TtaZb12KdklWHKG
CQohTWg1qw1kbGsJSXbX+Il9fV7YL110S5y0j7DNbbWbZOO81NNUMIaZB/UMypxnb8yLOGZEETPJ
s6apSoK0RxTb5GWH0R9diTewxWveHowUjDkYyyhPNsbImDTIk1mAAo7a4UX/HVOh0VAeBY4xpBlz
LvpOg4FJ1XMqJumtlPCJPvWWr/dsF2AWg8yP8tPiU4ccsB67a82JFx6ztDY/IFAySq1ZUEa2/7wY
N7QTOB9u7JS/RMycBFeA23QbONPZe1XX84tjZg7skEh3v7C29E8cmk12UHsuyqAwpc8uTm72h6g1
fz/2vvzppSq/+u1Qs2DYI3bMzrnVIjSJU9yrKs3qectu61f6sQK5+DJkEU2WMu5bfLQYLX7lmNd+
jXrs/zLsRmd1Ku0LsUa3DvBMyzungg1B0rA+M4Pq3yqvRSqB4FA/pdJp82AhrIYj3jZMSP9GI3ZQ
EhEOKiwFp6KnjiTo0srq10LHShqidPS7KBLWsMbXWVqrBCMYBQyJpf90p3lR8BwT6EHKoeQgtDLa
q/R59HOA/qb55FmD/YTpPcZKSXAlIz+URUyC44Yz15x5T72MKneV+nlHyLmhhX0F41K/ETDHN1+v
eus236WSiaCUlQI/cJYLEx+AK3IY5B6bq2cHaVNkl8GOi/FSUiJhhA4NAM/sKHq+z/zceBGiNaeV
Nctok0iX0dCM8dkOVeKZ8doSg7I25lyBoKqqzn3uLUZ1W1qY7LeOulyENyvJn5ZMb66wYNJ4Neoa
IsAc58WJRR0OqG+PP0vAqT85zaqvAhTKh7fkGGeYgPHRAXaDbILyZlYrvvOCoF7TSL7mbtRfUxEl
zwxmvGgVDxzHgompu76KtDx/mrIhyhnMGO67GrLlWMWp024ca/L9QyPgUgQdAHhjL9OIAh8moMZL
W471FftbTc9gU8zga4mbhxZhuaMRDVMSdnZljMyJYXoGSdQKikIgggS9QRH6tCxZgYqfuQcgdMxX
mGgQFJSJBOrKM5yzaZoMVWEuNNHWs0bWxsXkeLAAqY83VHv1VRDXs/HGGaFMSF1wSAy91pevSU/X
A8RfkhoBSNVcwFr3GZHiudWynR9BXVtpdmQKuhkW/0FVi2L674mJVrs2ea0tKi5gxFZRF9SVmbxW
mpq+PZGBJKxyjk5BZTj4tHIsU0cabJP7gTExtOJpEk9lk5E0YY+PLylDzlu+vlHAlKsZfIGGLE4a
tkn8yyIM6k4yvmaVNWhvVqUJa5dpFkj9epiqgzbllFWNjnL2OSS654zhGwsstRELrUIyumPOzd9h
qiJmb6MyYjNAlbVw9gwJg6b/uQb/6xp8c13919LJ9bP7jIdP9UfZBKLOv3UTIN4m7QN4L03dcF3+
92/dxDV/uykmYKQpS3CBhCKP/Es6ATr8G1KLDXTb/tcv/vsmjDH4N1d3aRngP/w/jsr/r6vwn6QT
13Ys/iju07bDX4578F+kE0VfpDlBtV5bcfFYwSsKXGJoGIxi8Teq6J/Fw//0Sn/NCcOgH3qz55XI
XF0T0AErzXAe2i76m2mG4f0+Gft/t3uXtgfDvxVHUy7i05SJuPSn2z3Nm63mSytZA44TVw2G6HfV
qAgPJ9EAC4vN4zg300XdJhRWL5tdSsfiYYZscIk4CodOB1zGafLyFRCw3GRYYw6j0N3rQmncyi6h
PyVq6PY+DJ6dwTX0McMZwj4906AqJZ3xS+mnBtNcNN9mLLyDO9f5e4GBfy3MhE0YpnotV13e9KE+
ouUHqmChiqBN4uPJxTvQ1XKbgJeyAzlJ7Y6mMe9HpEf2hz2bkm67hUR02eVkSvuhVycRlf2nqIuf
ST5mK90Sl1EKaFumT18N5h/iGFaf8X4IwaHLYTCAF+DodR1MN2qhoMek2qthJ97FEe20Nkqwl647
gC3G6DS/VMKRW/DU6V0+eVTMUfy3t/FP7Ry9/NTr1txF7e123Y40VOlubXx2uBcfm55TKATGvB+g
UasfgOtrMneTV2y4Cw5b1lisCUVJzZUG3IRzbgq7ZlVQ23XncC7osQfMBfKvzx7Uu+0poVspY/6j
5yGFiN0bnrP8wbDp3RZJY9DOkDmhqS0uvY2V+eUuFl7eVK+oRKY7KlyiVDvNZuzBUdUdtitv+BG7
SgtAvxtPmtXcbIR15KQr1ZfZya2x5I5lEe07xvlrcyFlHHW+PCTYTe+yoouvfdFGe0MArQsM/uFu
KHUNT0BZFBRTKGeTE8xxET7maJUW5nhoICo9qtJpXUjV1WSwm5Xi0GdO8h4blmsEixcRrhoLl4RV
Dk570a0DRRHVpxlLkN51n5k/RhBvQ5CXcthNEaENqkM6l8Nd5+2MNOW8j/9BrQd8taFdQrHU6/SO
FrOFacQy/LwRag/l7OPh1blv03VkdcZDr/fd96Dr8phFsYttnDd3cYCdpxLJa8WVIBmDquV+3pjs
ylnRt2+tO8Z7d8ws3FKQrQdfS0Ro0ThOASzwq7FMl9BS4wQazHBeUCnqKy4NLG5xla+iuolevX7J
VhBfgY3ZpX5gxpm/OMz9vaBtiw+l3aqC6OJkfOd990ZVbfoqFW/ctjlVub16Sv0yfqhGxwUebvvP
UZmbcPhdbysxShx8CJVnbInezK3Y0J+tJbl1ajbRxTBSZBqwEPNjEjl6iHEi+pmmcXI3O1W2WpTI
jz5t8vfQbuWbB/SphxnWtMWaVq9K/tASuqjXpvLLbNdXSq83UzVSfCvwpPZ0QSc3rkSXS6vd4oNp
W0BU7lzej7qZJWELY1//WfnFVGw4tFDGVi2tV20jB/5OYPlWXZ8T4lu73JJ+9pznrNpBrAr9pxwB
2m8UHW1qHaecG3CEQQk7s8jzfi/cS7xVpHr7Y2k1tw9ncxFiQ7p46EMtyu3p4KYN6FfwF1cderDI
dMPZIgrF6HagYaaQYybnnwrYXvmJwWd4SsfazkMHp61Yo5naZ6CSsPcZ35XTIXGmqD5UYDpeqxJc
A6qGNX+WI7JvwNzRgcVgyvnHoGfagoVEWi/wyn1xyEXS/yobqR4NVSbWU0a3Lid+KgGoHynNJdl3
mpbbYSlK6K5Jxm0hRNwvHvCseoGWUuNJZHar4/JgeGxrq0j2J1rmqEyJaYTqJJXdQ98RYR2RA9Fe
KBaop0PsMVLmorkyoAS8WGNKq2qZZb/sRC0rZBLA0q0PT5nHaeY3Np4IbOKj29ixDl3FiZh5mn7U
Bpf1gvdjr43aN/Ab6ihtrbn2TWqs9GJAd6kdc4cJCHeVGh9zHq+611dUYAFy5vW2xnwD5iT+kxzk
Xee6u6gqvYbX8vQN1VzbJnYPpphbys2pcKgi27gj1P6CMLyqlmTLDgQBujuKfjq6ibYvG3Es5uKF
Ru83B878do7UD6c1Pq2xDbLe3hrdeEJvevb0ZHxmH9oiSex0l6uR2zFqw4NEOcQEhSwy6WeI42Ff
V/V2YdQXjO7yklNpiV5CU2sjls8i7U70/J3ZJZFPu1+kELa1Zd/ZdhOWRfNYt8V9ZfkVLVz2dnKt
bSqS4WNgbQjKJGI+Lpga4mYM8kral7GKfiX29ASc8E4YPCR+RUUqjFlhdus68V87IJIU56qanHJU
bmIp772G52hcdkJvyaMiUqqWjGOW/Jh1fNGDCmL/mx5OUvMOvU9L8VI3gPUKhxw9dZJ9kEPGAxIB
8q46Oc78nrpiZ9k0rVH5YdWsu7mxLqhTs/v+sxv5Gy/GKcnVHcwphB7ZBvitOR81C7+j3UhKl0Qm
7no5AU/U3Utcm+z71nB2bM98tEW3dohVt+P8RLlrTpdaV59bL9qhK/AcmeUOwtJGNbAKRaHe4eM1
uEOLwzT1azv18MbStcliqdHPjlU/nPA8boe5rcN41qCjVpO7MiYM+bUH5U84ECT9blV7hRaYwtwi
l6Fsqu6qJVn7angUgDaW3d0N0D6t0SY/GNE/fCqWIUFLQXwn2Hiw8Y6H3HMojs2Lp9RhCKDn1RkJ
Jt7mRbUZlnSvLx4NZslnUec/K0tvH+idXCsBwdI2zUPmci+9ZSG4Ej/6pXdUbWzdZVSmgRwgCs8L
8MNn1VpEiuC0pW+I/aJizN6ritS3TfvlqnXcYcWdDZt3MtDfKhmcuL0h7k2RNZdUp4auYAQc6Hp3
aRpYu7OvDfdAw/y9XztvUst4y6Q6+iKLNrdqTPQifUthTP8wdkO0qesW3r0W7fzFnD5NbU7OrVjE
AW/JNUqrndLRvmyU7XOuOfvW0+odDdX7DjgUjnLtw2Kv32EZp+zKM85I5/fVDFi8g1GCXJfBX9U9
zPnNhdiGfEs40a+mjhLpQZpbFU3wNmUO6TV9ww0lN92M1wc3Nr8nlqvZm+/lmL7UxvRQevbRnyQO
TrNOeLjp7pxM82II7YzXGOgkRWKcC5LHWekXwxr3Vtnc+5Y6DKk8jVA+AV0yeQj9pJq2tOye0VCW
tadjY2zjo2t3u3qekO+caqMGOmic+alRxq88nXbCah/aJHopCvfBcqxLnHcnUSTX3B/GzUhltqGW
m/19oLRGzT9c5FaFY9bOvb3fdzs50SDS2ieNryu3Z1KUMj8zGLgUWZ5tPC+9UFH5Zc0ljY4plmDE
4hTMXGBo3odhtw+xMsqVY4u7LC/WzPI2Zm7Q/lPkeBzL0EgW7eTq1VO/6F+Y7vSgKsYw0eY0vDGk
eGSn5CAtXKodP3jsIQKpeVaBW8AmSihpXineF/al5YSn+LRkfNfBArAW1sxK0tSxHkTbw3KcjcCz
B2PX51q/mjt6iZoGHaJvBhH4jfmsSWNf4Yxe690iglIf1Z7WT3OldeZP3eNDzG9pCI3qISPXfjSF
rdMdNrgHSElUdifyuajtxyoZNAKmI6maCQyrNB2fWZzVpfdOdzM1m8CRYtNc0BRw8A7e+GOM62hV
jc15cCftkE7amvTR7VHx32RRfcxdFQqZLY8Las4NmYsTSrA5wZ5pN81E1hQ7xavTj4o/cnrHaXsu
C/Ybmv14b3EZw8aRxs5e4Cn2s8x+mqP4Mvtiq6R2VF39eWvaXM+kO1im1rbL21vERb9p3JxguGss
myyhiqX7XTiNx8euFmwujbvn5+dHcatLljbfxSyP9EQS/XJvHvvWSlcprQfYK4l9zaD2z3rmi8Ap
pRb0ZiGP0SiB7veztodFTK9NZNQVlch5ta0XN9Opem0yzqxxGxotsQOrpnZpGRr6KUeafKzhRgVu
Kixobbvtcb1VNDdnsKWkPr8AVJgPMsbdDmY7fwITepFAQnGkdeXjQtE6VF0N5nkSmaeSQBP3rN5F
86V5lXp2zse0+U1fVYd8vzLLxFiXVu09gozhBBBz57t9F3nqYgp60QTqb4NmjpNGa+PLGDs+ei49
of1kgRZxS2y6ilqOlUcDnb/2bnybeCySB0RC9zPXi3nX2dYZGGGymXQvvxC2Sr/psRJ9SJ21+6G5
vrYa7Bs6EsU/oSk2ynv0bX9feQlCE7MRtU8HBlVBNpv4MjHmySA2SvNEDVZ2gKlEdejUtmEF1Owa
ee64cSdnvnR53T/2vcSvBQby3OX+O0xEpERmU99RAR4XdEbP9caN3VWc84zWfl+fOlbBrU0JKlib
3H3sVJWtdRiLl77S8qA2i3kTMfIJGw2JMtKd8Y4BsfuiRkkXlp0MXKJUI8/uNIqjTA05BBn1GPeN
H5dhTvx0RSEwXycItq+pSsxjpRnGvW5QUwa52crPJIrSJ6q1Of5GOk24q9yJ8g1PrPjBDKcmEFJ7
rzNP4S8hhm49ZpP5RSN1cdKJZq4G0g7HpOxSeMgg+oaAWAXFjW08lUTy+O4f8mmKt5iCxa61o/7s
RFTyFKn+PVCIvmFA3+MMTLynbJ6tu9Y32sdpMbVQyYnjWWnsE2eJQLp7P8fOYDbJQnKQi88HTQlW
mOhNrY4MBYaHzilvqobI5nZLVKCtwvn2SR2YS2s0NwdxwqmJSL3Oc6tOemlatverwhzu1WvP4XG4
0uGr1HDW7TY1prB1lzwjXtPTpNIHiiGTtW4VXcirYqJpbI1FvyD2MGvGWXYUnFzd3DNee7tkkH8b
JzLOt+v4obTVyXBsFle6h/d6Eo8YEqBHb3uz9V4r5VhcttCq7WgqS5aYeu3yt+cgmlgUDnfmxjCK
9tTcrIBo6DIEuaSva9UOa+Juam1ANd8OcOQ2hu9Ou3Ggspa+0XVnKcCEiRXWU1MxqqkEEkxmwy63
+hBdyztZhu0F9hBd24nTkkEchRytP29rNn6IUZl5A5TzceXNSOdxMR+YODVbrvyPapzBXseTt48U
yfOxb9dZP8XnTM7vtrd8uylZeqVBDhqtXlsDB7cOCTr0OHZ7eqo4uIuJ+/489uA04/E0x6oPaWxz
NvNMBmWEenzoMXecm96btkOxFMcEYwfmbjLOmrKst8jHLMkXehvrDngaJqobhj3DGuKpIoppP0Um
p2DlyA1zJp8rhRn3hI78ZIXQ7x57s/JWjqON564UzSYiYLzvawfgMvWgbJbLrF2Gcu3SMrWZ+1oL
BUGkwHGWL0jAPHq0fa8AnbsbZeCrR2ofylWZuPeObR87CqzXHhFc/j60wdCAG9IQnrVB7dc1Fd76
Hna4OPFdntkxBRFD7CqM8xL7rmuay5wCt0xcvd/E9uwfWn8yVICKlb3KumT4K2mK38PD/2pq6YZu
QWM2Pp5xLb283s6KfkBbxmCydaskDSc/U7VUG5ImZGRTT9skUZzuk8Vr79p6eGDC5oaii19GHdlb
qClfd636oCLOZtg4QlwmUbjjC0/D1uyqNcYTtutR39QlOsRYGdabKqt2E92cqTNCAZE66yIcT10g
t8mQa2UZcscYjg5W45Ulc40zkeOAIWPOUnPkWJUGT2as5xHDcJqXBZ12R25qn7qZ/+pAVyUeazMY
leKSzco7p350B4eD+0Rnju8WI9y9r/DfBPVoMWQzISneiNvPDuRrxLP4vun19ORpINQxHvmbUcfR
7dmO/m6wMu+bXO9CgOfizBqfrZzWkzvuMcWanYA6cTKUcFVTc6064VAQ49zAIsb8tuD3XEvXU6cx
d8u7bJ4UN52s+tKiaLpnHu1kTC6d7N3pq3zdeEa0j/jh17Kh3LY1e3sCf84/HMqkPJg65SR61+sP
fuNkNycRE+S41PRnrx3YLTXLpa66Gh4ruF1HLuMYgzuy4bEGkRh4V8sEv/L3sCsMwn9LhrJJAT23
o8xvSACWXnSh/NnA19O+qCFf9irKrdVI993KsTqSaqZZMn4pPk1Cdyv2C543ok2LbV2MuNHv4A7r
LEw+xzLRVtmtoRJDeZgrX7yYFF+EDM3i7ex32oFWTtJcOBJQIaBDublByFyS9ZuTMMpqm9MiQ/0J
S1eoZssLDGd543HIdrJbbqmujCBpBusjMEfOoAlfj8AZeVJsTsrS+Cgptd5ZvYHqbDEy4vt0decR
CplXepshx8eU0YS58r3GvYLoKi92Z10I5RQyWJjVhX4K0o2CzOe+MJ4ND0+ArBJu8rXDAVC1ThBV
HasEj4TX0Xxo0S9p9e5Le/N0gLrkDLNsqODAPFLt/aFa23PzLjJvl0XW1VLeByiEL85SDmdcKn4I
2/R3iT3/tJvF3mS2LNeRLbh3SPmVxBMmeEqHoKFzy2v1fm90k3PlO9edlzrvTx17/K7MDBk2BIl2
SRvPa7chyh+nQtOvVADkB6pDz06qXq1WfWpMw7iyTeqxWnT5YE8oHG0fx2pVdCW5gt68awbAYhDg
Jg93izEFdjodB3OYNpVT+a+RVPOrAyMxCSxPOwPyOQ9FajPrxY0Ve4Dwwdo/uqP3Inz3WFOOuymI
nxa5wxbXxUw45/a9clUbmtG0bcb5IGAhcWoIUXRPStjeR6vYSPNED7lQ7UYxPE4dRp/ZC8t8eXAb
qhWR4DdOhhaS6vWZ/gWTwy9pJSfriV2m6f3UyRAFPKSfIawdnsWMnqGpSvdidi4i9d/8Tj9mOAEb
2ySAnh3i1t55S/k027q3KfAAkUPaDTXrpZ/eS214GpPmuauGVVd7O0TVTQJkdUAP8cvxEMs0LBJ3
g13wu2dCIGERK1deK21xPkwTmCYj7MJgt6VSIjRbbV3H3VrWannNRLlbRpApiUMZya39ky6LQqOB
gm9v5R8tYWzKaKRiYfRIuM448+TV862N75QvDbaKJO3eYaiTweNufLvbLPGBVDO2nwb8NKw1TDfv
Y0nQKgc2Aoqv6Uxcc3hHD8p3n6OGDLVvrgt74ClaQhgF4EuZPWfwwwXSv2uyvwmBzwzjYFz+LK2m
vcylL3eTWYfsGofJnJq3ybIOJXzRZJz2dsK2nkbzPo6tMKkBj9gUSKDunvq62nIz5VmNrFNFmBLF
YDUncjXyN83j+r3JujDOshX7R1hWzZXx3ZvQWAa9mE1bd0+lUz1UEgUJ6wfaCuRSuCwbURuMBQw+
jGGVCfc0C7lN3HGF6HG1rIbEMJWouCrWovc2mp9XJ97Ks+9ET33fHXLzhzWZJ5mmG8K0V3uyj202
5KEs5JMbFVflkaFeZv4Q5GduO745AsqITzFYQapFykcyuedCIX+xo1u9GS7M7GET6qQMJ+s+TiBo
Lf4HCXHCiqTb2DwQSLXdbGZry7oV2rvzCZ/HWXoN64V31obmSP9RSB/w2tXqfRVx7x/4jvnzlMG1
nujQY5e/b4r4ZI3ZxySHq4qrlBlCfzCzZUWth/eAsq44BhRhHQ392nXcM+hZ4ujaTcHsMBXW43xv
5Sa6tpOzIfTZlQ3/vnD7c8eZctFzFAQTbY2fPh8JPDt+f4QF8ED7wRB0Yjw2hSQijhJL38KWgMmm
sY3jXA6Yaidg8+hOV6yjJxv44cqNpwcG7Y9JEYUiM6mIAc9QWXJaD1ZXBL3Pahpp2DwTaEibPtV3
aUKw3uK54nK7djP7w/IienLy4b22h5fOZulk1L+EuRRH21QijIvupz4N7C7DrzmZ992U7e3aD+cq
fR8Tcc/I6Nl0Kg/pffgorPG45J6/ZxjxZLNqNQwHGXISrEu+1KgOyUgIPXOvys92sRexXDLtMVIf
w0Xkb4TRPUwOqoI5+VR/pPOxtY29k5e3Qt5nb9HuhMlBudYWHFGx/TiklVxFxFUxtZynsfzO6ACY
W3PbzNqd7yafvhy1FcLLPrK5+d3ucjU/+qTVd1xOQkvPj06RHCN/fsjd9mHQmeYljjxUjbyw/33U
KfR51/CeiziZt6XZc34StIMwFqSltroTXX7qCN5uI215pV0umMr5SGT5DmDCwsUi0k8AHdJHI+Yi
rtEZdFkWxnKTV8ecNEZzeFzS8inPpnmVUOWzznUtVhguO+5dVC7vhU++yNBzdaKVYgwKf7k0HdRO
T/K94PtR7KVqxTaebY/AuNXs+lYYz+o2GKSUjJM+LkkF77anG2nGYWsOFYqP18HZnjjOvmlQchce
On85prplnE3H6Vd5L4t2U1PssTa67nYE8twNk2SmyG1xq6cqkseS1oyv3DKza6FaZJ/cVy3utEgP
hzQ1H0aVOldLJATNVerHlDjk+vc4+kgxRAYHFqIIH0scgRxu9eSrSOao20UpXaYwXeLhXZtaxQ45
1dOV/hfa7GffG9is6N6hlyT9AhtFY0pZdfct48NdnZvi0Ur95ZXuZjBW5ehdNL814HcUXJn9NF5C
Odo6PXvFfEU7tN4jLdE/JqTkXT3djMMOOVA4GHq0ypjDFes0ptyrFH25iUQ6PbR8Mutb0fc6avAn
4iIf15WM00+/FYQK5TKQYuvnFWN1i/M4hQBu1s9HZ5itDfMEk4Nd5D9Ag6BdRZdcHAsOFynGb9Pa
GMgkLOzjdMbkBtRBOS6fEX3SL0UVzWCLRnEYncn7TMDWbjAOz09xPtiB55GEnexifsZbj2PMir9j
+ChhrVSKjW9iA8CD0OykWQ0H74YlmlL5k0LmD9E7/V2KfLA2sOo8DaWtD4Fdy5GGlbzeq2XIHzsH
ZbWZUlQZhNVw6QxjJWqnWuXMUvQS6SdioWQqiYLqiOWrYjgIisX3p/2syWLbyJ71R1/ERnhtc2zr
ruILxNLWxnpo18alRnTfzOhuD76+5Me0d7Y4E+6ZDVkPSblwDoZFL9c6NpRw9qpqPXLafp3lDC0O
5MHalH0FQ8lh/3fiAkU9VeO6R0MNTQutabRQG9o08s5RLbQLJR+1G4hxponZSWeki3os7kw1MTOr
7Phod/PE3jFFt90Ey0UA3WG4pLjpgKsa2TFK7AyEtPhoO7PdIADJTZy7xZazE/XMwimBJdRs7ANV
BRd9FHXKEyC5bOegpQ9wJ/xHv89BAMihlj8XIwKHg4+t3LRiGu68Ri+5rrkwVIbFHLbj5GO5JOo6
c8cX9naxZddzLMiYplM0z0KDedI+R91sHyRB1oOdNwVuzHahCMRNmnzclBRd7igCGrvQj7OIs7/Z
2U9GE5tN6MwWnjVfLyfUt8W/o3Iec36jNMWJsVeXOQeDgi+rfzOkUe7yMU1oGMUUN/e9c8aaV/Nn
au6liaQIHXy8vKeqxB2W1Wbwj6XyeqcZDKQE31RYvL1YNyPW64irRF1ExpvvZm7yZlEHHxMhYLQV
CvfGMPlHnxit0TKLXMejx9aaa2DCGI71rX5xWyH77T/yMs8kHJVk3WuyMgLwcpjjFc/4vAK0nLzE
EY1dmz84p67/9Of8sWXxz4Fn14N/ovumbRIY0tGl/opBG2GypDZIdFLCXXHn1x6pgKw7a55lb/KE
iZGTSPk3Kd6bvekPTqF/vibjPZfjwC2OhgfrjzkgskjYIXI/W+ezKQuYFFywcPQZR2iY1BZksJ//
+x/yLy6o2wsSlCJJZwvan6l4/vML2lymDUrq8zW2dHVpBt25Uitpo7HBBfr9pf4nzvgfWL7+8K6H
n/3n//qu+pQvzWf5/b//4/rdDX825PHb/5VMc73fXMeAck5MEGMY++2/DXkeyTSqDG5pQs/kF0w+
u/9ryNN/w4onqPL2haCcm+IjflH+M8yoGd5vPLL4zW7mV54hKPF/aen+71q7b0/AHx5JHkZdYFsg
a4HDXxfiL468xIlQPbosXrc6eaymdpata+R/R8j9c3aYtOTtVfAcYpzwbJNo3Z+fw44hIpb9mKFt
1zxombdt/PQTI/uZ8i8/TPPxqln1rz98Cn//Bf/9NYXDf13CPP+HvTPbrRvJsuivNPqdCZIRZAT7
8Q6aZV1Nnl4I25I4T8GZX9+Lziq0de2WkP3cKCCBQlWavhwi4pyz99rKlkcEhVLXSJrjlmy0EPiD
Db/kLtJ9eOW1y7cJE8z1VLruOx/40ff285p61TVqgR8R/uTr3zl2WTSz51pMFpJPThB3F3kbLRs8
iPk7y9ef7ij9UN/GOygDfUxXdyovUZHu6OpP7fixKgHAiMjOMahR3ZEp6ZwJe+xOaCbm52/f199+
I9dzcU4q1xc2BfTRGwPzTniZdBvGFnpg2CQ7576ovFXYFLrAYN6+2m/vJ9+O57CMrdJRh/fn9R31
8M5FrSOBZ6M32NZJyzbo0Ab5P1yFK7FG4jjmUq+v0q2xMnnqm32P6++aGPB4h9Wm3v+zq3iectW6
EmMp5aOW6539BYAhylq0MgnNPkfGdQgG1zpxHTIc377K8fNZr6L51rTP5uZR3ry+Su3EeIbyqN33
3cLZu3DG+0qE/kXdOOHp25c6fjhcSnEZR9qerxDSHzn1M4FaA2F6u5/pkJBjDrKIGuS9mKw/XEUz
gXZ5wJ7GXHv0Cph5yntNtCMwMtpFFidjwvCW91KA/3iVwEY4zTnLYV1+fdvAJ1By1E27H6mNIAMi
NCx6Bln/7I6xMLDWS/54FnYHF/vrq8wkTGMnTLEVNVTLaVhP+Jw6q5HvLA/rn/Prso4rXWi9Lg6u
LYEHHy24PAQzwJe2cbK0cDLtqT1zLTv7EknNTEBnsjy8/cOOACW+8NFAe/Qc2ZmQP+hjVm9cVERR
EEmxT0gk2uQNSIXesUAquHZ6If36WyThiS8cB/cz9filK4lNUYgL3/nleKvXF+LXH688dtN1d7Q9
yS1QR4+ylWoZ1FAM+zHiYLStWjjCG2tYFOMJggdqNIY1Sw3U1lS6J2NmguLjWvnoW4b00UyzZIye
ZxuQ2gWj+6m9bqZxXD57LmsdgFFG3BdBa8X0/kRhWN57nBYJ3lvX3FnTCtt3jQ8bq6jkYs7ydKwP
LaG3w0k51ubKrla2LN7cSSOyqbMHwfdVnMU+iMfTBK4gIug50fGOVqTbMQbsfbWz8VVSZpFRBfty
HOenNjTpsgdst8jPkdO0EDhiv0gubdqzGf0WCy1Sm0XTZZ96Y0AQSFcMW7qdI1XSXC/zByejKW5d
uiLr9JWScwYYnGDbqyqpFouuBNapbevZ1SMkNrJbErut90Hphfi0OTVfpsTep7sswqlTB9SAG+Jt
2+vSo9AmBqjOSKfSRaHAAq4frp8lKqVrGxp7u/RORcZhHrdM4vOuwH8z+TDKxNirT60ySPtctzOa
sNnJZqTlxIw1SPHyDpmE9LtVxpKXkv1ObwRFbbqzAUmdVFaLB7iMhBvviqABrS0SF2tai6jSAz3p
LhPV5aTu7EKVSBOm9U+xs0mbPf65GZiuoV9ly4TZ2dCG7Y+0a8ZlmxRxH+09e4q+xk4b3CHOFV+t
mJjpNQV7AOYnsxx1gBztkfhIF/Ndkjojeqq6Hr+0UT29LLJkf8ai9blvpPmW4BkNd0Uy0oUOK9B3
GIMm/7PE5oigPQxIT6hlq67WIOBsQ5/GurHRlP7IULjFZ6mt7OWkwzCdb6vaV5jryc+8iCggaQ8o
n1cyrHi50dLF7YmYK9znKGSrjRUp+4NpfPOxLamITsXgR0isTVLbzONCqGd17BMY4wL+3JG6GXob
pslJthu6uDi1slR97aKk/mwVs/9pFDUGv4Me/FRXt4FNou11HzhV3+87MiBPE9QRzjaJ3eCOR+ZK
xg0jNuyMw9G4IWE2+Aggvh73hfUTTEk0SnqpLRRCp0b5DFczkyHBSDpNFehmXuPswr5lvjxGnrqR
WUhLKceASvYOARTLVRRHKZo4Q65g+CXTi7mJIqKPeTaR/7S4ef1QdxNy/3bpJnujg3Fa+wPN8NUa
ew/jW43Mb4Y7jL7HKHrHtG3K+3ikM4ZLLKxvqsrFsV13DhNdFzk5ml4nHh5Un9LUMToNHrJ4zL3z
SfTZh9gUktDrQormJM/h3V0Lwpi/WMuAt97pJse+RLkOv9Qyviv2odWR+dhjeWQAUMbetVsUzrNK
6kXveugGF6PvuvkaPD7PJ55jOoZ9AYN5ZtzGb6PrJnUci1TppV82Tugo8D+VDnEcuMTZ+WU50LCJ
LdpGNhKzS5WxajHYRsm3J2kG32lq0ZtCRlaibehLq3sZ5YRBFZVrgmSm9IIB4TWqY4QGzXwBTYOQ
bne0zISKxkRPhDs1BJs4xpbXXl3H3ys2tJkUVmQ/m9mbvOdeDsVHYRihn5relV9mkqm/IlNOPi5O
J77ky0SzM8QT6aBVKnyAe3E03QNWZJzWMAtF+7mqfvFacMKwkwoUqjdHlreZlZJf8lHM30eSHO6Q
LqUp3d+wazbVOKkBdcqCt6Jph1zuBZykB1sECRRdiwYKpEu4nxvusP0DTmLT7Puo4OPJ+SpG5Mce
HAc/af0XyrQcJbRh+HkWSgCym8KLVHOOwFecDaATWC6KuPmU43+JkcTSLN7OtayeTdITapfl2kGY
HThfvEUtn1cLTbBNOWfUm8xy0Rb2UTIyQpIzX6MSmYzPIcTLU95lJbEUN9O3xR5bB5MKnTE6Mv3Q
XvbCnu/I8dIvQdnA7sT0AVcgp2tikSSf19891oAnKH4WMEpp+bdu03kRftvVyx4FTPg3AzvRHq9u
y6yoGuJD4LgwDsIJo88KdkyDzTiI+HvftRbCLJ0gUghN3497Kw3gP1ehk92HvPMRulrXGk4Tk0f4
jkXVF5c1NIWbjLYnmm2xotnnOO/zfRib5sWJEzHsPBlVaHBVggppAm93sJX2boWHSSov7eIH8Yr4
TS2jM2alxFptltmYb9CPDRbRPrUeVu/tZ8CTHch8YldwHLu1eIrGRM3nuT1jwUlD8Im0vwpsMbOs
yXBFN8wMzKGt2l5k0SLNRnVxehigXSM9SXvn1oa9Qlo1WrbmBKhMN67yx/oOLALDQNeOPXjz5ZS/
BLAP5k3eVrLEEWzNV20vBnXiUvrduh3ebvAogRMj+/Rn78yXcf1JJ2g5NpNxsH02Vpd8zHFyMldX
FQPDeBbzC91A4e36sq/MlSwRzZxZfh5EwFg8SOm+sddMm0plzSUBNvadzmM+7dn46sJBml1vEEOX
N06X4UItGBagye1R4xVdLvzrJhdqtRHgP8bK6gyXIE5Ql2K/D28ntriOtba3r41Sjtw0Wdg+suZg
eGV7Dz6k8BptNLCD/9zY7niak9TyTEokPs98ztP5FGVofz+gKVJQu4mpuWbCMTHQwZUSAG4Yra9G
Fsvn3lZo22bZt3ehSNDwN1Pm7RcUCV9ZLXI61AP7VOk7wD8hMZivsz/bawtedgAww05+AsHh/ljs
kGBVhrDlts5c92OFrjbZLiaxbtCt+e1GJSJG0920NxwD7O+SuV2zKfizmcK7vA5MVKX93WmlcyAs
rXnmhCcZx0deB7m4yUGZhJxk3KhuyRjQOlx2zQAJAOCFFLdOF1oPVuEgogsY5l71Ri35Fm/x8H0p
9NjsenfkI0MInJ2HTadTxNsdx79MSyRTHe1iTsZOf15i1CG/wg2zO8pMzHx+Wst7hnQ+SdfhUgFe
MTZGYe1bGGxhUTFMrWvcYZtAuM0IuiRIz1sTg4dOWrocGz2hFwO9o/UhV6xwW05Zfr1fZJA9pDTU
8QBiXPteuM6qXQ9bPJFjs1irhIdRYWzGheFDmoIQcMVc2rtlbNvHrin0tZGMg04bqwnzvSxah9nC
ErrQ3Ask62cW54Zkz6Mil1syfvd30H9c+AiDlcccZ+ty2sshoJXexTqGQJS1SbHzKiSme8w0PVTO
3kdU460MF1jFRhLUOlka7XPcTh/h3tSdi0Q1bJCVZm5WwDMKcJBu0Bp5Xzoi9G46smzajR5TDmLY
JPkAuPvWd9uu0VxBQCoe6ckHt9B1YDlPDY6qHfCw4aCKCPWjR/NpQHiVVSdm7hcDJTTJ05MynuLq
BDkmAV6iyUD8UD05NmkZAzIKSWYRTErH/GgYALNmuE2B2NkjFGuDtItBtWWIGMNaHRRPjRr61fIj
5VPF1MrfNg1D502F+pG92B/xSPrKgnSB1zJzTmQnUBzOS9tRXkS0v0+yplF3nOd6bIlNmTwO1AgN
KMNWMLQlxAL98jQzGFyy8odpB3Nl0RWodriFGBd7fhU/Aysob4bKtJ9tYaZH7lrxzGy6cZnUM7Db
SPyM35c2Nnco/kN/G8Yx5+AkL4OvTIDcatPOpqVVPYvgAzUQOGgUxQw2xiSFC67nSeEEkRM041B0
DGFTiDuPwzAXD7ai+4YEoVEfQ6i1TxMmFH81x5O6NGgW4Ux0Xn4eIfFj2STnvoSOZXXXbm/wTMo4
U/c1rhJng1QXGbxnJTmqtyQsvzpGjnj/cKfUGCc8X29aJw++5zZC322QryKnKu2nR74vO+OcU04v
cT5w9M2Cpf3mi3zUW0ENxxKbDXly0jRjeiWMWo0y2TRjBGGS+q3uRw3ebUn7L9jmzGcVmwyMxOLO
T9Fk1902LvFjlE6GV0u484OX1qPc2B5qosuug/6yL4dIP+msKS6EXJaW3cjtv/beXHqsalF4ZbUZ
yNHZEw8SEP1NjA8WFbVKm0PM3AlcCXI1ztVUo2cgC4sXpjRTu7WGFi6wZ6rpU1wFIabIckH8YQTS
/k09tOJHz5tANZLgW94wIIi+JVFm3VhVPjyhuGS+0fUlB9qhwJcHOCz19kWXoIMoRzM+zGWvHoZ0
/TKL1IpfNEXr/eT0eXzRzvATOIqPktKF7BhcGF1VID9zmN1uYBOUt6m0YR4pTQYtFP5xhPk9osEs
m7D8nukZua72fYSnqVchAs3s2cxgISoHAlcZlvM2tlT5w8vw9AKkN5oTk9/ZDGL7iHOIh930W6gq
nKdMkoLPwkqQMGGsmOUewbJi6JW5koeY1Ah3RsUhIk2S5dLX5QCQPwz1jzFnVLdpcsdQtTu5feHV
iAV32IOqz6TUxzPxnlpinsHj4wJ3DZAdmQE/E6lyxAJsaq2dx3rJ/VuwHnPO72hNtquMsL7UUFee
A8wAHAarrL9hR4E8y0Jd3MSNmb8s0E4eFUYBaDLFlLyEpjH1ntip7ofouui5H6as5TYsZbfTkZXA
byf58WXmlmJbGHzIlHXos2UaV96PgL3irSmrNUlROPEWF+XwlUZ8/Km3ZZ6SDhPRa29L0EpbW3e+
y6rDmP7E76FaoB8MxFUHEIi5Jsdt1AxzsyCEIZplvOhqp54wBESK7SHxOCMEhELjdO6g1u1h91fz
HqUmKJy8QrrGt9tD3HHbclI7M7fDPd3OdA2Ttdiex4kZ4E40NVOnIWw9PmReBuxLGpvaiSJlG+cf
aO12t/iFnW/xrqmOCkOrZ0WFc2urZHq2rDpttyh9xmQF0i0t73yEcog85WnZDAnZyttm8CWiU7Ok
X8MG6pxM2wa8k9876IBcnfo7m4M/Kif0BPm+EjFu454Khr+W6vIChksTzfVVErTi2gdA8yjTcCzF
Q+c0oe8+qojp927sSTvB29FPGpH90nmJuaUHgTIclDuiNqDG/SfVLPZ5nMU4GS3bNN+Zuk0Ogii7
ja4GkKJsDkXeeBi10X7YSMrxecV4NJBGaRqc5HvK6UKmWN/3vt9ZHSi6mNCiQk3pDx9TdM4GjFx2
myxpGWzIs+afwbCi2LAS29cWevaPlt2swTn1XH2ETSTv07bQ3rbz1w/VnsLkE3EG5BWR+YLsNjXT
ixtY7lOXlmx07pxTA0k9tcioWkp9ElzTPFvjTfDt5A56zK2LQjLYFn42HjoRHzrLgWdUF7FBQSL8
bBPhxIxPMazJz1NvebAYJkWoLX6potwCAFz9oGaOGUfOmLzo2PR5eR6p3G8+O2mv7atgKWGuVxgA
WAFbZliY/hye1MY1OXaqdX9dWDukayfo91o08DUlnJUKasJQp1dFWoYMyxeNeuR8wJGK4crTBcxa
3cerVrr1xtzF7BHhW8jZ9bZVJYCpNWmsL8Z6DMwDYQ199SFFCqF3Hs5XepsIetruIly01z+YeJyQ
Yk1iwiG4ZPQBN3XQyR57XrCEl/WE+/jKzMVgEqADpW5vFtKrCo4M4DZI+atmKdKD6fDL3wrYfeNX
3fp+/iGqx24IT0Y3FOpUxiAJdk7P7dv34WhobPLR4qGdSnIXLL4DAoPM6jVbkltEGhrkGxm0wUmv
hEN52c1kOli7Dlgb2yTR6nZTXDmQ4AwuKD+AhLYbGMVT1HSlqYZkG8X4DfA2ozKAlxYIqranqee/
YiZLOFW4GxuYojjRkmh6ymgxrbapzDJ4npe1BLEx8T3Hrm2uxTB6LGtNWS57px+xO8VuKpfTua84
OE5kKmTsDoLupJdIRfHNryhp1iRNMmNkHiqqhEeWwxQMj7XIucPmkfXxQAKNW+EI3EyFW/TPehwS
RfdzRrTGUKIqnt0h1MLs0qnw1SWS+CC/tN0m5a61UcUAKW25ET8S1eKvLe0BtB7vdjI1V5OOmvHB
Q8Ps93TTGAQc+lLaip6Zm3s4jBzgC2gvELv02WYk9D25Z99qs4/MjAG8ZbG/xKAvvSZ9JDfQrU5D
0ejmMjOel9xNiO7JK/EnEVCcE9dwOaFuxSmYA3UqMGyFDAN2sJUrd4Z0KCtf7NCwEYa1aRoMqWdI
KyxxnjFrcbdeQe/1cxGa8I6ZT0XUzNSKIE9OI8+k2XQ+O+3kLPsO0UmkTzFgddaAyi6JBM3jTGBM
palMwYQoX9htBxoL8QyL7Waq69xcjcoINuXBQm+cwQCI+3bZ+6pgLP33zOr/xQP/6UpGM/870efR
9MdAn5//xr/JtuIvm6mX8pXGNIDyFMXIv8i2nv5LBoJhIgpk/hU7YKD1b/2AQECg6QsEhIVhjfBW
BP+/5QNC/sW/w2zo33+o/0/kA0fDRjQNgWQCsyJu18nPz3SxX0aald8NUo6075eitL+0+eoPglv3
wHkNA8svd+YPA/2jkfff13LIiuIXc4g5FrOABktE0mRir0rVMmz2k8PgKn1C26w/7Rle3GdphUjb
xMvf2pYf039Fz9Ufrnw0G/z7ylzTYbDqa+UdDZT0JNApuwCysggLY+XB96oxaL798/54KwW/T2tl
K8dbR3q/3MpC9p3IKi6SePoepjowhuE6ey9673hO9/dv+eUyR5NBZyC9BfWFoMMwJB/6EsjF2Bjr
oZYWrDnkX/1pNTESoZmDYszLs0/JAkJ36qN3yEk/p8O/jOn+9TeRUvMfyUt6NKgeOUTEeuR5jlt7
C0N4W11b2+SUneDU4Z/07MYTKoAN9sAtp+FbpP3b4jt19gX4gvP3kj//+IzF//xtjhjNrLiJL61c
7IcxqvBTeFfWNMl/+IxXJRbDWA9OFL1yLAmvn3HazSvOsxT7CXfoBR3g/AOSBrHBp1P+s0kzaAsk
KMxAmcpqz3a9o7srRRshbmadp/Pv0NVjO4m77j3MFvSu18PW9TpK8Ut4Z6XvucfxEHZPDiVyQfYT
wyBpg4siXs7cqp9byvc4LE/l0MfxaZ0I+V2gAV82rh+KmnESI38avNQlA2grmz6GN45UOZyqw/oU
ItWU3WZDAyST5qstb7zcyqJtImq8wgzr4DVTEzseOkFXtZcmT/CNI/bPGcqUJP7dAqkEYsKIyMbL
ltKW3Sord/V1MXNnztOs9rYZEScf9Cp4D7yr1MXeQnvOpnFjZY2iuo0mB9aOGuQOeNP8qMYOZAez
AKl3k7S6/CxZ/3laZ0kbnMVmqtN74ZY184KxgaWlmwZRPVL94CO4zjAEB0QJC3fE8fBEz94ANsNK
rPRHQfFOuTnWzheYo6HFt0fTYk+kHymwVlFbH7Wj/WoH22Hamahs09NOyoSmdqGj9mQhsMzd2oVB
VdpACVoLUhqZUejTphvnNAcUHgoa5s6Y0LZKuvOpyIv+LFos65q+LUcwfNb6SVZT7dwQN9U326CL
OnczDSEIrTh3EsyxvW1dJ0y/m1PiaHDgjH6unwI7xXd2qoJJX0bWzO8N1Axs0hIa9UE2dfk3gWCo
35tiWOaTMplgrGR4NhZqnKbcY+EtrRUA5xxc4zIR8P1ZHxpCqQ6409UtkxD/u8c3Um3zvMvvgiHm
SDLGAYLJJBM1IN/ZX4adsOb2JZ440+w4ZlFNmKnA/VvLeHzIPDgT+I3HhVFXrDQVrdMYZzPUbv6D
/ZPW0+gMzZdEll2xbamzwKdYukSObcsfFgbPD4gXrHDDB8ucNa5jSG61iiKGa12Uf5FBmTvrKZik
RtQj9UvGgPYa82X4I6KPfED6vOAjSKbIbF3VDzfjXJefYCyxwEZ1FN0kQtA5VIx0blv4fctGlC18
SZVYwz2e3uZpbOukxmY4TvTiGsvItcyJPy3NFKa7wkbgsNEJnN2NdEz+AToQjeap0d0Vk4kEyBAJ
gLduL3KmO2IeP4hITMx1BjC1xgXGtouoSx9BvgbntGMNvYlc0WOFb+yxL9gW6YFzIbOtlQz27RwX
PUldqanBjEUlnQ6YzpCqM170G9cyCTlf9KDPbCvHOyPhaDKGzxzxxHRhsC+roKA8xdT8lZkNsSi8
ZvpmbEj14mZ2Y7ftVW5/9YNSQRKHHFMDvazlXRAOfJcho7UXDOL+t26ZEbIEpkpXFIeT3pRhPT/y
SgGlI58h36EsGadNPc5YdpTVpFhzHW5TigfjrmUNcTDy8BjwLcx81Ave3+vQKyQnYV90n+dBF5il
587bJbwxd0UJrw9ajymeSxFrsnhTkfHeMs4Ewz3bNftW2bj+mWzS4tJzUH5s6fnn3lnm8nFj26+b
DI8BQHyIJQpv5mzGttjiFsRYmkB2i8HNzlm/delJfgUQz8QGc9JwmNBzTQT66ObZti1QbL5wIXfN
ljNdUYrn3lWSNV27yWPU8icqUUt2Alk4kPuRBFx73/ihhxpjQL2ysWo+hNs6rUl8S/pqpqVY1E24
c6vW0xdhWxsDNr0x5Iuu4otTuUAhvnKgIX9EvN4DrwZofx+3NKPIyhR2vA2TQUDecoSX7+MqNct1
DSr8sKCec+FFO7nYuGV7A4Ikrfee06oJ4wge/NXf52FeCfsmPbPnuYFRi5FDnEkIbJCk7A6ydOTL
ut2CNKaHh9M8uPcUsI1dg3Z8pGYrbf/Ux7rEMmh8C0h54UzDqRtETKLooofjlokcxGRUQHG3n3Sf
ATFkdrdsWlWTpMr0jEyEridp7URnzG73WWL3DW4YDXo1g0s+t3E+3vmmTvAQhZ4rLpETxCMmcVSX
bARxrs9KiQN4J5bJO0zuaOptrSbh7WM7Q4q/lAlQC6fiL39SeJVrXTq96xmaqhXgukaxoqaOqR85
YEZyr+Nh+ICg2/L3UZbmem/b3AHYAuCb0Qyuwrds9VVtaQyT1ujbRLNdeTA1mchGXo6PzI5Fvq+r
1O0eVqvwuGPjFJ+8qZnUGTbVKbiz/JAbRp5CM52sBfq0xa8Zjhu+L6+i8HeYVSA2CgfY9omw9vBp
hL0BG8X42Qm69JpllfGwNrV/Lme3OrPraLl3VJ3AUxxC7x7cDvM0E7olh8a5MTuvrwMfkU/sefwR
bm7SK62H8aVuMwW4sEhp4Bfs55TUJNx1pypBLXCRo56V2COK1SXMb6M0LZX7CaNEfjNnrv+564Bs
Xlmx1VasZKRmMoqW4qoRLRAqmaguOzFg6L7+PKT/f6H6n4ID4v9ep95DMULB9x/nbf6tfGp/1buv
/+Lf5SpnQJJ2UFD6Pnpdf1W0/12sOp73F5o8TtdI2f8V0PLvWtWjVFWoVPk3pIP49pdS1XH/EkjS
1/9JOT6i2X8U2+NQK/8iC1wrXqDJyPAhqQNsDY5PxC6RliZXRXKoeC/PEBvD8jHOvLODPL2vbHzE
RZA7yGAgDJhxktuxXqpDOZXp5yUNn3+5fX8oKVHp//63YeVCKBl4iGjXu/hrucf0cepkMKQHsorV
5xD7lGTuPeUPAj/N8zjn7bgb0gKy28TZgB5BdFvMnfvk9yFxd224mvND3duPphYFYicUT5i355U3
VcuEGOt5SuNqW+bl+OPtv7or/vBXhzHscNh3IXEdS2VF1vQ+9UQC+QU36q5CTfJghqpBJsjGf9Bz
XMPUpMo8L5NiuJtmr4q2IuIchyzkgz057uNQ6+lh9SyhM6ty85zHVXhKsEN4O7tB9uKy2//wZLw8
zm1W32fudEf31vr49g95XfL9/UIgxF3fVFoiKlhLm18qbgeSqS1jkxx8FwOsjhgd0Ixx3hGkvi6Q
fl4F/KDr0rVAmY1E9vVVUE/opOmm5FAYCz2ddEaICE1zaVKWzLd/0Noi+J+K+l+XwqDk834LNzg2
cwxZEtSaTPCDlfQv+eAxdQ/d69aiijCYbd++2J9+l4OUWeNroT2l17fkl7vHduoRyyhpwuhOXkZU
fODTAEhMwi8+vH2pPzwofC7UlzgP8JAcdwrwUiUcoU16SMs4ORmlGPcLR4bd/+EqnoNLyvdxHPx8
7X/5QYBy7QQvOv7XqEhP+H8YDg3We22e338LixkKZbxZazfp2AqDeHoMp8VJDyxQKD57fO6MKt4L
BXTW5eP1q+Cx4EEo4o+xha/WxfCXH9NNMmEskPEqELOzKyGEnVkpx0SGQyBhCm5gwwlNzXraL3Sg
NwK64fXb9/N1v259G3E20TKTEg22r+TRXyEFbqv8IUsPY+y+9AALToU7dKfxiuog3KjfIiokubIC
3PD2hX//DDwtuMukyLhas+28/u1OVnjg9DUP0rY/EoAjt2WmHmHlfsOj2fzjb47+CtljSuJTkbRC
Xl+scnKKlC5JD8Vcf7IbhotZvEo1rWebg+f27V/2p1uKH8bF1Idx0RFHhgscN/Hcyjo9dCZ39mbo
UFAhhd40QPx3TGGaq0UygyMcq3rn43DWvuDRCxXgaCLAjOXS5Ym+/p1D3OtyDNv8oKevWTtcy5nG
HYWITm2oO9ZDyvnTjRCYlSEtAHtfLPfxnH5D8raZZrSBmdpl/dPbt+P3JcinaMT9hP2Xd/34i/WH
JkbcvMSHILeSj3OFedqEICBSLzSnb1/qqG+6vs3AO9iqFc0CHvhxpxthi6urHsUg21u2A8BD+oKf
LCfADRN6BrE6U5OVfrFH6g5RFO1NSkLbCfXq9I/fAaYBYn2/154biR+vH8SIGUqHQwqDIgbyCx2y
22e027Gfr/WYXUpmdEty5yoTv3Pl378rruzxWdPxD3RwvOIjMaAXRZPrMDFvZGibcED3cc0HtM8g
6KX2e/f890UMHwsnDeGv9/0350+kGXsRCJYcTBg7T4Dc/bsqsPQVukrQJ4wNoQZLV6DIBjZUnFvI
eJDNkevzz589Z1TkBhiqHKy76435ZTGt50TMEkj7QeEbuRRdG+zhP7mbugcDMAzAi3qIFfcMSxGo
ev60n8QcEs6RLe/cEbGuma+/Qk30EZs7IxdWVO+ogdzXzgxEsyA7BQRiBAIEWDjdTfqt+35AxLtP
LfgIq0Y8urQss/dpZIAtMsQnbdc5OlT2whoOMoRDgIy3QGxS9unqs4jISQFCMfkQxVvAC0D6Q32F
nM79gtQr3kVzFIA5QqnymYbodIdkVvfbyTPlSjS17tQE6KPIyXVBo9vOPhbx2rzU/YyU/+3H8ftr
yLl5/Rz5Dx+/ffQ0ElqTpJxk7aGyBnfb5hxBWycMoXwsCE6bRNy/fb3fd2yOBDialEuTlYPc0T0P
MTwRMjC1h0Y22dli58HJDHvy5O2r/L6WcRXWME2BjzfseC1z+rph4O3wq3rnxY85fFQNGEDom8k7
L5H7+2e1nnHsddcKBCffo/1xTnJG3BTOB87wZ5PKTv3p+0xXFZ7jFuLnLi3dz9lgb50wP3P0l84a
95L3x0Od6EvnJPbLW89uTmEIPbU6xsvvvLPQ/PFeKGZ8VJJirSRff29xM8AkQohx8Isi2feGyoZv
O9zMwZK8s6/94eHixAyER66Hw9p2dCkeSMq+0XaHrB7JlpuAUuiKjPG3H+6frsJZiDqW6SUu4aN9
W89d3NHC7Q9FGINAqPCa0IN7b3X4/XSg14gWylzO5JQ1RyVlt9oaO0D6B9n7wYYgqHzL7Ni5WNJx
uYSSHe2XRRRb0uDe25P+9PvWEp5RHs8rWCv/XxdIjEieULPoD6ZUxXb0UIii9nxvHf7Da+Gx5inK
qNUTfPyJFKVjvGAy5pAlgIQD7CE7kLPkunnIo99+YEdp5+t2z9zclvQLqAXWEOLXv0gUaJ5o6plD
SmwleUlhtLfQtp4uvJl7kjTRaYPguXJBeG2tlFZmlWCJHqNG3OdNle59tFiP7tiJi7f/Yn+4B+Tx
OBTfQkm6GEdv0kyafceb2nEChHklHMx6cZ3PK+F+eGeddf5wLUoVzW7Pzocp9mih7WoQTLbx+DYg
+Hy0ZgOcDERTiTHCjKdxVUKysZeS1WGwnWYd380FbJuU6VbEFDXd+UPboXjV5SfcMC6ZdkFV/LM5
588HxdFAeD97O1j9j25IMaMBnEzFp6W8cBNkkMG8Kenfue2O+H3jfXWZo/dBqdotaFL0B8fE+sSb
RXQjYyjy/spQCS23O49GhaXACwBa2SFUwGi0TtOWIUHqRNNWkRe6f/tV+LnxHB0GAklJjDtarS/s
0dpVdnMczo43HurKqq9Scog24CdVD/FgGH/4Dolpm5ieKmazZgU+Qbg2B3pOeP7agWHLJtPIjLZj
VcjkLAm0O5yGucTUA3KnCpgc9O1J7FmknHiMWMBH0mY9+BUHsnfW+yPH7s+HSB+GYTVZzZQYx0Zy
DTQuiqqgPyT0b/eoEtOTYWamROCA3ig65xusYc+porkVtu1wEXYXI0KwfnQ3aY5tf8bwfrL0yEIM
KBUMAP/N2Zn2uI1jbfsXCZBErV8tb1WVSuSkk0r6i5BV+77z1z+XaoD3LcuGjfRgBtNAd4cmRR4e
nnMvOmWpLNP/AZk8/ELj3MEhpzA9LPB0LzbNP1HXG75jDOG+BMP+DlGm4mFMRvfgxI6D6HbbPig6
VXfcM+YtcM/xr297wiUSH0ATde639auxUm10ziJ19FWlVbwIc4sXywKGmqoiOd3eJpex2VVBAlAO
oldPcXZ1K9RTPxiWtEdfaWZxiNrsd50O2vE/DEKvXrz+jxbqebhURN01UdFNPjW8cVvizeNRO9Tv
RKQl4JxveCppNjkBGBxEsYxVJgb4r5TkDJMfWclXG/FdjG0fkUYHU6DCurw9pcvox2Akfbz3XMdA
Leh8SsFoIFJXBhNZEjwKFKDnfY647cJEyO6c5NdIup4Ytw0V1WU02jnnY7nIQCFSks5+E5pYkIRO
/FDHqb7X60zfDoVSP7pz2n7XYkuH8pYO1pODzCRimC1MGrRHc7fz4qSBKWZIYB+Hzk7HP4lwUKS6
vShXNpMGzR/pAvIYut+rK2FsbTYYl7BPG7nyVPC9ntWE+Z1RrkRbag08t4WhLZWjdc20xuQbmCHr
UTcWMASohiOSgqkBSbFNmu6n3STRS4tkF9zryh2eRFa1HzqzKH7UUIfpSxe6+gz/Z7hXvbuyAyn8
gVimpsUFvK5Emgh1NgJ2LjJKsfYdQLm9USjIfCjsRUd1ok11e72vlB3cswFXWz5yYOi0dC19SuIq
JDkXkrShIx0LVfVxjmkN6HFfHPGrNT8y62rfZZnY41Rh3YlY1748PDNB6YdYQr3rfItCBEBFPZ+k
X5p9d7Q1jEP7uL+3vlfqlsyXA2AtvZHl3X8+TBY7Qkf6X1JmcsRhoOy8NULE3NK0cY5KNBg73UZD
sylT7THBv+afoNGSO9vvsjXDb3BIfagFI96kivPfoFSNU9CKl/7Mid24Yz4/lzD2NnNSpUcaRTN9
6w6heCF+Ns2g3Ek1ri00kg+WCdKDi2GddWnU1bskUvniMvsq6rLcW6kh7kSc11x5FXFIIv//KKt1
xpC2Ro5Q0fzcQsozwPhC22t6WyVbV+u6D9KwKKNkQdYDXBHQBYew0akxVLmFhoczAV6mxvZP2GVI
3s+qqQ90f9Gzo1Dvlnul0JufDmCR/mjDd1TfSUXqKOKrYPKLGkNTr4bmXW/vnJWLw4nOE4vO40Dl
nSDWDT7TjqZCMxXhwxxGQj2ulIMbtbmPW5CmbJ2xmkEnwTaCBjTpCBe0lfqCJaUKaQGTpHRv9Khf
oXls/8HxS1H3ajcqn1Jl0L7c/qHrL4w0jwNsTlfR/iLaL+Jeb19LcexYs0zK1g80xSQ9FPIwutgs
/u0oNk98VMJ0xkPaaBU5RiuHW9c1vS+a5OOAdnYDESDTijvDrBedqhhPPtpA6HoRr9e6L3nT5U7d
NKOPcoH9LuSBCYEzdT8rSGk8KNbcf7ozLZ3VebtzhWaTxdA1Jeuls+Gs5lVl6AaQxah+UAv7Z4dl
OdB4DZn7TY+Ga+hliV0DGiLjBUlKKRtyb4be9SLMEf5qRUo7oGnDJoBOFcUvdt23OBdCosHXCGlE
1NbNHtOunGwm96CIWx+0PAY4VdVW/G/Lvw1JGafMBHWFvv3RNFr43Pa4okWjArG+jEx0NwGkqdiu
FDBKtrHWYD5alQ0onKSNga1VetoC8WoA9+R9hVlSNBoztAUqobHXoW8N0M8U1XOsOA3ktWSqft5e
Qmcd4Li+UWRzTIcmrrG87843YN+jP1sUbe9jG4qYI09XeXRHR31v1D+xllA+m6mEq2Yk1oMDggXr
xj4r0eXUE+RXjcR9VEtZ/So0unGbVCI0uc2TWGQb7FqUl3mwtRYiga0+RjDBqneaLeRDHGiRupGd
0f3AEbWqD7bduUc+L18mH93IVxur+QdADW2EMHMWTYwmVVEj7yrx3IMgnDZBl3eP2AsKGL5ww6kw
zlhabDpXCdFvEIPxBRfKstmEbaIg4mmGDlwckCNIIuvjcyRrMIQRoKcvlUw06S2S/6ZHid1Ovbbo
+2oDyNM80fGr3B2A9+hxhtVVw9IM5E6OHeq/sTtLhIk7u5FPCoRj/VEfjO6znhaUWoa+7R0vbCAP
PTlWHjwroRxOZekAR8pC9V92WJ9DnOnhokE2UlXM2fF02ER2BBU1BfvdH0x95OlY1SFS1vqAa3ma
Lqao4+TAknGrFCmnsADOOxn4hhT5HB1pPgH7a/A1+aKDtYO+XoIs3eQSSw9LgxhHcG6cOxXEdQBb
9o8lgKlSDlWhHqwCWDvnsd5jneervdXttEI0OwBV4i8zDkahjEUj1gYfQdtl+RVvq+5ZDmatQCmt
MQCAFUzmwW1kfee6vcg4/jeMxYQQTsA/fYk3b4YJyi7vA6Wf/azFm1e1OqDMCpikLor1A2qoPgxR
MH5uOe8dXBU2rZu2d15Py2V7HtI4i9x+tCrpq1CKXP0EGOFZiN2mL90qR2upeilL6q8JkRdFD6U/
WFb57+0YcNHPW6ZNFCCRJ5ElsVuNWXYDovVOPfh23MPt1h0N4HDOGlC/V1z3T9FVA2Rji9OR2NJ6
31hi3ikBPqptOaFwM1fvdZCFA7jXfkBHeW46SPjgA4Fx6tnT7V+7PB8vFoiOE0GLFxloivMFaotB
hYJtgIYcBkQEDOCW6NrheU5VBWWDsNpO0O54DtmVd3vkZStfjEw5frmyafq9wnje7I4+pNg6Bdbg
Zy43CTLIEkB3C6c0v1tvuzJJCnsqXQ2Xehsp8GqS0D/QMqYm0LhFJICfD2jJI+0zYBmB/u23OFRQ
l0GpJ/rTxUgA/P1MOWUL0kqo0NnWJQkxzG2pAsvx20itH0Isvk5mMTyMwiLI3l7UK/Fj8SGn5E7z
QXfWLcwS3ns7d9rswwCIPG4iZKGCNL4TPy5ekWxxhqFPjirWa4/4fEG7usFFNwwxFEPH+8GJdITD
iDYeEbd7nHR8G2Z1Rv6700EImLMNZglZFGxj211e6JoH0uZe3n3tN/F6ZCMt0WbRzzz/TVljxhou
urxvBroadgm3HqEzH8H18phW3Z+EytXQVp4YG9TJhzD9juRe95BDctpHLsKBt7/ElcjD5gansXwJ
QvQqCsBrrJxRFPwceisbdSrQuU+ncUfdjJafKKet7PF5uT3o65+6OlRLqkgSTI3dYdOfL4JlZkkl
qpknDrieA6Db36k1T1urStvDKBUssOlGPhsKpIgmQTB8phi/NaLOOfFgsnFRLDDfidL6nZHgQaqg
mvcEOkjZN1jSPaB53P2c3Xh8EHjnQWFwsq0+aMbjoBpfZomjWUR2CRUbyCh3LBp4HS37QY7jLi6K
nFpiw/FW7V3uYAWF/F+2xcNXPGNUWry7vRBXTjydp6Vhw2KYFw+WvFb7lI8i/bAx5U6n6rF10KLA
6LHJt0jDYyWh1+ExBYJ75xOss3aOBnqNvAAttEZofK1iTd0hY5X2gfQrsNTPGjjIXdFBwUGew8bR
pCkPt2d65cSTa1LhhTLAzn89Fm/CqB1JNDPURPURGRy2+E2XO/AF49+HMJcaMi1hHbDYhcCqDWcQ
66SBUXIblwuga0BUdDApCe6otyd0UZhZVnCR+V2wroum5+oZUkhBZt5Gmh9k3KW4dkS1AORYY/08
TcOL6UYEmWCU0ccynLAWrTPTrvc4Tau1l5WN8h9iKitGqkQLDrUTZ3WmhjJS8E1xVB9vNPQ55ECG
W+v3WnAXlUpgsfT5yFIogbnEi1XAKE0nEbFd6H5qymQ38RWw35Gm8ay2lB43oqQwR8F07rco9+Ei
4cDA+aakTo2vcF/TTwDL124tJ2rfC/z+0GuyRs310AIKnTvx/3LP8VNdGkPLExVi3+qnJoNLvWo2
qV2oqNuVHebJuNmJOxvh8iRRXgdgp0FhdA2yt/NYxgvekVZf6r5tEUZ6EUXvyzB3n2K9ix4MzJyy
O5fn1QEpwS63NACQ9VHixgvl3ErdtwJUQp04aKEPatouYLt7Q5DdE/m9gAssn5zO9f8bcLWzePtr
Rd0L3S8Eftd2nGwx48ME0n6XVDgBoTDgHPtcxAcb60Teq5azy6nNHijHpNu+L+uPVDuKbTiaGrbo
8TeM4xM824T+UFhS2U/mnS9ymbLxe9FxhjJNRcJeJ/StbrWil/xereWd3TiKsR87vFCnynD/y7d4
M5Q4//guyY2cKMr7rpF3W4oL8qBm0txa4xztFaR17kzt2pbmdFsIjJMLU4M+Hw/mYo9eRq77Fcp6
D52i8BSc+nsSusvBOL+eX082XwAladWyVlsaIhUmzYir+ZZZW3DzatsvrDThr4rCy/GcwCQvd19u
B9TLu9BVTY6QKjhM9DNXgxaqhkyYkwof1WrLG7vsj1qZzj89B/wfTUBYonEpvwexYt8JE9fOk23r
CBgvEEKgiedrKix95pih8jCZVXwkas9YlJXyvYHlzsad9f7OeNdW1yEqcZ6WMvO6+gdVE3uJaRB0
Up1PeuqU2FiX40OJnAtpx+LeZZvd6fbiXjkSbBneFPDhEWdeQ5hqmXEziEz68VyrW91qjB2aVZxm
PFjvvKevbFFwicCOQRgx4LoeCCEMgR4UePxE1OqhiOxnwKzVnffglfmA7EXl3GUQOkSrb1aIyXAU
R5M+7Ln6SJ6Gm41OLyQom/A/DOXqAKh5R9AOfEXkvclcXDeH/1Yp0lc6R//gtFr/xY71/F2XpOHf
f6XFIQEygk4CY69nlY4ZFgl6ofqQYt8HcLC+Vq3xUqax8G9vhys1D9THaaOC5UQ9+KKAg0eBVpmx
pfpWpcpDi9DNSUS5ippmoO45p9E+dGpE1zJn2JtdUzy2Y6o83P4RV74hv8HWDdxXBLjKVSwrtK6f
c25wH0Xyah8PZb8ZrUQcBNXTvw+bpGsqDw5hOzysVzdYXIWdZQGX9QeywSeguxhVNY16J4JdYIa4
KJf2GM9C+P30jJcQ92arlPjd58OScMy2U/0USl95k0AbwywC/bFVcSVTu3B81KF/ohmZtMe4S9T3
eRLqH5RKaMeFFrwvcJLf3l7pC67R6w8jkgsSY9hZa+MBp0mcuVVz1Z/dHo82e4zemQg4HeOW2xjh
kANoq/gxy/IXPSyKd/ZcmQdUGPMtGl7mizID9e64RwGAAOyuR5SclKJZbF5TikV3rtRr24KPZegW
nRwagKsHsoNk8kzZXvXtzmkOChabHwfbgONpBvf4P1eunKXVSOkN7Axd99VQujQCCw1bzc+6LvZM
WgnPE8JS7ztsnnByRWsdApbKlaB3v25/kWuT5ApANX8RUIFRfL5TeJS0UTJIDXYG6qYo9/7bmqOJ
Vjy+w7dHuvJO4YnJfyj360DG1dUxc4IO87651X3pVO9LCvsHLcy7Hxaac58ykVlIcOHmatJW+Veb
Sv0z0gHzUdjxnWvhyq1HYOOpq+raEkhXM56iGGH5ZtD9UG/GTSKN98XoWNueWslWJvSmUAD4dHvq
r/FylcfQrOZ6QFHF5N5bftOb81jZg5JOgSl86N7NQpKIsnfGBD9qQzcySzcEtcc8tiCrOSXMNCj0
jWnvMY/DINK05tQvavMP7cImgiGNZ7E7q+4L8sDWD0XpY6yf7RA5bKwpqNn0dlr8SZJxGr3caavU
CwbknDZQp0Wyc2zFwUqrdvWvWp/P71HGHg9y7hTr2TDb6NGuKVIgQYedX4ps/lOQjgA4hUxqpHld
EyvUuAwMiLnKODzBKxroPsl2hkimRqjWYeslsevSFjd7RB6sDyKgE/as2bjb0dSAt4AHMGKJnmX2
7eRlczApR+TM9QPKQ8WTChv4J0wvC9sL8qsPJNANCl91VR7k5Malh5Bt+SKUUdW3BbJn+IxF1fBS
4XOIjJlIfgXoUFYPXR+a3QaLRReadVjRYencMjnYQYCV7e0ve21Tg8jBYmepnCB+toq0iL61AHdb
4QN/+WDLSsOT1JafZTH1f4xZRb4Q9uEWpf/8W6EGygRuHftHTZbZ8fYvuZLt8PwBxsV9rYEDX50u
NLUVBXde4aMZHz7QFoRCaDvh4a9HWY4wrjvAkDTkns43MnJHepAoeCJndezsHXVIdkYU/vjLQXRK
MxqIGxXdKCybVlPRMYu2S9FZPlKG2CqWkdw2UE3uXMUXkY9RbOECfbPhy0PdOZ/KjA4A5TbN9gc3
+GNz9b1PK1s71j1FgNvzuYjutKYWKSX+S5pNsng+0jiCmujiVPFLGy+XPqs+ojSKsuKkq4+oTZjw
fqNp6xjlPfTSlYFJrDBGQuGHm2oN5srormL3IRR/bhCuTeOuPdoNhpdZnZPcy/yX4pQOGi1a+vn2
jP/39j+LeGDMF8gKnD99gResIl4NrBMtjjg9ObiJ+EsVJ9q3pcye+1aJ5TYRUqHdqzXDM5295Gi2
ZrWrYgmgF8XxZyNUR450rrgfjM51f+ZlYn/BWqD+MKhpanhu0JblP1RTkPioUkym9lo44ppI0lPu
6kLmAU9ExNJ3jUDc3G7bqXys8S+okXEv835LdLU/pJrdYQbdW2XtKcjm516TRsOxkRUK8iE+HRAj
3TDeItgTnyzFHU5Zzvnz5nIofAoM7nsEcLLvCcQ74nbrtghK5nHvp4qVviTRK48hH8ffVrN4Ilhd
q//W7EVcaB6pTnSj+4TRsoHCNxQq7YCe9fzSmWMoPBfoQrhvWxMALAnAhOKhKX5h8KL+KaHuWu/a
pNURIwCw6e66NIavHPGYe5iRkDa3MEXb32mePaD4lxD9wwDejejMRB6VNB3f4V9gfOpMqTDJOLOO
uItQMtxYsy13vZuGOzsHcrBpI3PGN7cT/a8hglzjxeMQ4pyoiwE1aherJXpR8VFDySjcyrKneOLU
dOHtArXIoNSLvRoq/6L0kr7kBogMvg2MqddZJY9U8ww/bebkxXDqNvKUIDITrx+i9mv3aoLgkm75
Ti+TPVrE4UPtpum3rMFvYDNUvXgfmVBUUJHKsLKYAJyHd07sZWxg91J1oCHEN6YOcH5iIdoXVmGL
+MRHiLda3CJiHdf5Ab2H9N4NskSz85MCVxPGIGHVIOCt6YwqKouF1TvpCTAGUq5I7X+H3jd7NTKz
x9YdEclFEeMhLWmmR4nUjwIevZSp9mS3VnznjXlRgoDBzPOEcgvtWLjby8K8SVR6pZZOT/njJCwU
MHmqo3hvBALxyhEx6bbL773/lih7PnsgUiqERqqiMI7XrcZEG3mT2W15KgdKSLgDyEOCq+nntIS4
KAdnxhvHUndqh7m3ogSf4zybP+ZWl/y+HbEurk+dqoTB+51vwV2+NsRUHSVynCLRT3YYlE/OnA1P
FiL9dz72lVEWVQrShIV2TR/ifHlDdF9rq40MP6agSs5jWluwUemd3Xt1FC40SqVQR/Q1N7dqHEni
Nxt+k9OxB2GD2cYUOLvbK3Z5uWC0tRBwAT69fr3zuZjRNEi1SQ1ftvArIrqGczEnhwKdl904lDaF
VUrcaES7f8nmBnbJxrSo7Sysbt4T5wMXuL7mmA0zPd1tPAvA6fdwwrfMHd35MbXGEU4sXR0bMag7
2c9rJeB8t1LUXuDi1HWRwbRXx6PVZ0R769z0g3z+MqedhfcOTjGIuUePWhodurKeHwgp0dYySvf9
pCUPLj6+nRL9uL34l+eUH7L4HpLWAppYr4FVIc3r9qbpt8HQfzAlr2XE1hv9mOTQXjzUlcLPt0dc
kpT11ClOLqxASjVgYc5XnZswqfJYmD4QfunhppW/i+0pfMjnbPxQNg5K5RnU3wTzhJCnx+3BL9Ns
vjlPY5i3C1QRlN/56Djb2FOOqC3JWlP5ahFXxyGc2w9DVeA4L+cc/Xi7fYmMFnsLflt9Al6T7SY9
uVcau3a43v6S1RbgGa7ETqqYfmGSN9CJhbE6GsnD7Qm/Rv3z5UZtxoKjB9Ob7GqN9piA3489SiV+
o+YKsDAUr78KK8m/m9wBH80KXKnXqU4Wel3Via8kCBqeB12KXX2ML3KHdFKA81toK0W27xH4KjYW
oNKvZAhA2uJsthCXBmZaoUnfpghfdXiU4Z3oQjDoYuUr4HbsT1pas8dM08bWS4Gg/pwakpjbM73y
aUmL6f3CE2RowJTnn7YuJ3KrxrH8eaLdXbaK8uC2jfuendzvAfXqm3GeEFLSh59h2X2esUj3Wk3H
Wuf2D7k8UvwOkvSluqpCZ19tsVYvx2Esa8sHxtacUDH/zWEej3aUO0+jPuV3hlv2yfoDAyynyUBr
ENCTOJ926SYJJk6j5dc5st2marfvUpzH0Jij8397ZtplqIYzDvQZCQy6stDGz8cyFww10cr2jVox
fwBW56E+Ryct1t0PeokQeqh0ylcxK+0/A4Jiz2iIP3WJq/yCYkWKrOehuQv1wEm3qp4Hvhu44VbF
Jz32Cm2Y70ARri2MDhZj4Y4Sbtb5EJp7cdU7s+WPdijBK4b6rgVPCKGu1fe3F2Z5hKy+ASFleWG+
4n/Whyy1qtGKK2H76VjKA4ZU2kGhqvpUd/iL6zXqRlkyjHdSrCsfA+4CyYbLbueJu8z/TYpVZKKT
iR2FJzOq4yOgEkbGb2yX4fGwnaOCXoia5Dsa1/f8WC+L7UigcGUCtkOSBUjSKv1orSAljlrRaWyj
k67mOG0Mdf3IM67axrVubCY5yk06B+5JDMk3gbrCna14eciWX2CC4VuyXSru55PHssXU1dKMTkO2
0LzhzXsVBmUbTWr5vgfWe2exr45Hag3GhPBCR+N8vFTN7XDOnOiU0PI/CKfNj2GdY2jWOOgDSRrx
f7ujFgANjCSLOxm/7dV4EfjejMd2fFLtBJ2DXEGJJHmoJrfYzAAr0UZM2juB5BI/yTOFWiY05AVt
Ao3vfI49CORW6bX4pAfT9AlBirJFZjXPjOcQG6AeqzCMByEeAsFN9Q71+nAoEc6P6gDvjyLEmGMJ
ruO4EUY8nTppid95NIbqFi+l/EMimuIecODK7cZPJn0B4kdkohdy/pMdbaaXJarkhH6psi3iKNyH
KQLyMouUg1oo4bbqHO1YaQ2/1gmqh1Qgg9u0QvnEO9nZoTkmjpaTOsdY6+3d3KM/ogVVf7JRNX7s
xDzvYD37atimWFIkon20W6c9WuAzH8EV4Qu0KPsXPG7/fr/RP0INgi4dgJx1pNUxPmxSTCpPQvwA
ud5tZJTbnjtN8V5G5p3NdmVz0w4BrYuOHGnw68Z4E0n00BooCsTJiepItxPqhAnQ7P5wqRgf5jz6
fHtrL1v3PFjyaEExAClnykk0o8+/WUbRPNekE5+ApTmbHsOZd6g85h5GWu2dVbzMsRiK9XPpkHEJ
rIuqUQzpSY+b5BSKYAYyN1iHKcYc6PaEri7fm1FWZblu7KHw621y6hM3PnJHI9cs8TUoMgCYUVX8
+A/DUftfcliL3t9q/dRpHGxsypOTPZvGp7qvsOKaZ9uzI8V9xLjtXkH48nIDtG7hho0UA9XadWcn
G82p4OmQnHBVMXdwMrstRq3RYUSD1DMnZGGget5jPl3bJEu/GAz7K3FuFd9tEvEemkJyaiALPjmN
9hUhCmtnO/hP/f1y0jBAAWlRoYF/c74dqUAVg05p9eQEMyqgbf6vXms/nKx7wEDj6+2xruxHejY8
1xd5b9AEqxdn1A69qWFreTK1qtoj1mftqnwe7uzHK2kaV/IiPMl7mgRBX29IrDuCCOffk24mkC3A
3HcvBSQXzN5SYtUG7IT5oJKSbekiU8vExKTD9xLZVDBeQqAUNxrq736CZybliEFxIFtzhx8dRr2D
K3knFWM6bW6vzZVTBAGDMwp5fNHUXIXyKQ1MGWAPdRoawPt5bPR7qUfoibv9tJ8hUN4Z79q3gCkE
3YN2pQC6ff7dI2R+mtpJUyKsVT2Q0CQbhK6S/e1ZXRkFTDgM7gUCRCq6zPpNaE0DPlONidcJNSKD
Vhi52MxD6+/3MAZdNAXhrVGmMZfT9GYUK581A0Pm/IR2efsYKyVH1HLTXanKeuc0zl0tvisxYRmM
NAH2OvtntXj51MyQOMLiNGr0U2K7WpKuKcSSfFIPDuiAQxOV4ymfDBf9Y4TSksw1v1e6LLY8+014
TpRp2zmb9skgtHdN79TvDYlp8+3VvxJFHJLjpZdFARZC3/m6jD1uXKG1+LdlffrkqNJ9mpFo33Yd
rqW3h7ryofnKVPxoOVF9XAMyOsfIE9kxVN4k+IUVCs1YqwqPt0e5ILmS8MN+BEdA7H9NEM5nlETB
wnRLy5OqVgLYtzAfA7bXV1kPr6cZ/8C8bB8H0zKxw6nLPdZx9TOioNQ5TLPeV7Kz97ZS/W6qMt4D
dyqwh+QzDDKNH6wh+6YnZoe4YiV/hnDfPEOR0Z132bWVAmlAjxPRN9KO1ePB7EPkDAGJ4areFhsj
neW2pQNx53tcSIksK0UKzXN14deA3zpfqRBeHtg8tzoVnZGyHZMhPqCLjb6aArQz2/Yo7f+IUgi8
21rvxBc5h5W9GQ0j+E6HQTsNkz59DnBN/VRIy/qBi1/b7l1o+qfS1IOf8Nz0gqJhD/etSToN+2Mn
uPfgvrZUS1l7qSW/qhSez0G6tajjMq1Owigzb3EDR5q+zd1vt3fVtWHo7y1axjAXeXicD6N1CMBn
gRvzWGuwzuwz3vVxdO/VuPwpq7yPWjLNSzohFD3V5Ve8CVIim3O+VpGcrLJCiRhf7YfEFIMnErc9
uHL8gxz2vg+65rOYiuwOWOOSpbLg0F7rfuh9IfO7uua1FOM4SHDFqcHZGNamNn0REaJVUHqsQyI0
+jGVUHHaU8voeUTpc1dZg3OAJpp4Fr5uu8IQ5R0R2CsXNbEJVTADkhKoHXd15/VhF0aRoMhoiyn8
3rSchY0AX/VttgYl3yi1TltVnTGF3MxG/JTUDXLyAgrbhkOkBruYf+pHZms8c6Y4gQHS1dOfcVoo
o/jE4TxCCqLe6z28iiKef0hQ4VQ6aEIDV0S95PxDYkQ9ZfA5eeK1RvNR1JH1OQuXwmBIKwHRJPQb
y62j927g2TCXH0BvVgfUn2Oc3mPIOV5tBn26r4ve+FEGqvbcMbm9XkxsvnRScNztrT6BgRcopeK1
oMbxoLV6HUz9rKf+oBgQaOxKab9pcc7fg5znjJu0HIIdloTJB2eOZ2dbiXqsdhpM5HTbucn8bPZI
rW+LyJqg34ROvw1acj/w5ZVi7UU961ArHJzEvL5BfGMrcXgdMQoRNEDxB1UfiYTtgbqHnmMT7RQn
C79WqLONbH45sHTxbJ2R7+Ip53WJ/R5hH6goIzgKaUrrZ4lQSr0JDKX5p+/0PvV0/Oa+q42NBwVg
TIF6WovZbRAM5bcuk9a4Q02iOHYOgiRe2qLUD2c2FBkBecAlQk6Toj7GY4pcCOZvaHdpBG8EcQMb
aEidF+apS83FDZeyxS8skaPam92WLmeCkpCFwB2urJu+bZ0/s1HROL0dUBanrvOzvhw1qtuLWC9G
WuuNLRTDjJPSlCerTkH5EA+QX6zLCuMaLXYyOL/Stjzcid3ioLjZqH5OTDXbDzhLxFvAHFr6RAdv
qnC/acRvfZqCf8yhC3o6JEnoNbK0OB1zp/YUzjP932qQAe7fSjc+wXRXCy/jE3yM+0aaO/iO+rfY
6aJ8M8sGbrYhGgQBZ2160qdOTjSosdjY88eIzQy27juaI/JLqeK6vqmHuhLbIFMzX0NeitZQN6cZ
joVxhmteGRcVfjBV/sNAvlTf4u7Z6duRE4/PrzuPcCcyh9eZPVTi2xQX7UMHiALjdTzl54OZDPOw
aQyDusOUdXrjgZgK9zZeVqlXisE1905fDdpGgcrQQRWfUcexo0LdFXitbhM9cXH2wPx5U4dm9Cuo
wjIG0xhGmZdnmhU9QsBTFjd7Ef1RZRe+oJWZfNKiHluburGao1JR5vcMbGbUDe0WdzfmEggZkN0Z
BprIJf5+hlPsuP2Mb8jEBgTLPgy/B5iQb+QIKWnTjNCgMO4YTcVT8NN+jrjZy/dhl+rjYxKY6nBw
ZqBhe9mU5afbe2xJMc+iEO27BRRC9FgAOOo6jcjxtrLnriWzzkbPrCr70dCbU9DG5d5A8WAfyPmn
Wlbana7hla1tQ/iiy0wzZRFjPo9+iDDXTWKNzcmK5LAvTbXCDQO03+3ZXRsFijjVHy5mHier2dmI
BCVo4dA/CAbxyAaiD1nJe6izy1FwI1jAmkB6KCSsc6QWB5QQZ+Ph1GcmxqtC/5mVotrenspFEr7o
KvGOp6DogA5dswOCDv2XUO/7U4ms0JbHAAxG+gSYgDf5ndfWcvOc7wmqpUCU+DrU/amfnX+bUWvx
as306VSgnutxHOUOzqHzZM+ZDVkGYPjtqV0WwqkEvx1w9Q5KRAmmp5+mkzQmbefCnvPcOcTiOtVR
euAiOmjAOb+YJjdiFSX4uxpmeefxd2V9TQQveOgAOnAR+DmftGGHSds47nRyRfGndM30uZilxgWs
Onc25WWLjenqPJrJRdkvPNfPh7Kw4KzNRplOk66VByW3hqcGjt6uMcb5SXcdx6vDMflYlEFzDPnR
HtitfqvUmMPfXvgrG3fhdaP2ujAYQN2d/5DI1ZQ5RtT0NASSF3WSaselQHpn514bZcHaqYDulomv
VrYYknkwh2I6qVIJH1NF/0pX2r7zHLry+VhMcH20C6kRrJNvBKdiR1JBPLnWlB0sWeZ4cLVdgH+H
6ny8vWzXxuJU8HZ0wSVRET1fNsTfehvpt/m0cAs3saKLD3kY/Yx4iN/B41xW5imbWPQIsW6AcgW2
43woKw1yJQoN7TQCV+WJpNoFhsZkMMVmcN0+3sZjUiFDivlOsckXibzPqqIp7+J26kovYcX0jbTN
0q+5fsbN3Ac4MpCVJoscJzj+LsjFDryb9UMGgfkhi7nCvGYa/0yyTH8Su/v5KR8V+QCplQvOxi06
fpZYX9+rIy0xZRVz0DegEOtQ0uNCWNb8zbPGmMpBhLM1n/owa/ZKZIXbkQIcxl72JxTLy2cVY6E7
ZYBr35EG7P8wRlT6VttfGfpBmVNlPrnzMG/tAZoqjX5rFzjDPerh5TVLbRdkDux2Hk1AZc6nRzPR
nEgk51ObgTJHOUol3wiRr1Qkf4mO+LdMLYsNOVN+Dzx3JZrboGToN8Mqg6e0iuY0lHAB7DN5MsnR
kaeg3dZgHU+mbzDw9LcSzcs1BZKfLbugUsCQnc+0trJmsO1ZPbmQSSBE1Z9FLjAWHKE63z6GV+Io
YLSFUUMmwVNKrG73PofGWWWZeZLgFT4H+BNuEtdhA9c1BKLNgCLrQ6nQ8t8UVoYeiCvdSd+GVQpg
pm7tL7d/zmWYo6zPu5w7GrQCa3A+caMOB4KCPZzSskghrzau5476X8MiEKReaLcUZZYig70KCIXu
Yhym1+apMaJ0Pw4Nc9bBu2idgyb40Gl3HtdXZuXw0DeX5AZRuHVP3tHDrO4x3jrRPJyPpaN+yTIU
0G4v3eUWXapLwKfg4dNCeH0HvTn8fdU2apm01qlozOIxhXpx7EMRHWx8gQ42MiB3HGYvxyMnpN4K
Bnv5UGut5KCtMzkbs3Wi8q95ueYAtVXHxBvCzD129XwPAXh5+qGagB+iSo0ON/9/vjWmOEQ3d8BO
1O5RwEpSOsKj0ykP9f+x92XLjSNZlr/SVk8zD2wjdrBteh7cHRtXkdT+AtOKfd/x9XOcUT2pgKIF
y6rMzkyrSKakEEkRDl/ueu65gvgMnsCeVc0qsPw4e/t6Xj/Xd0HmYPkAkAN/qAxY6/cXVn30bZdK
TCz6KXXvslxoRw/dFw2lWdxghqtTjpQ0Cypd3PmDiwiiBGcXOUfecq4a9oKvxHQVSs8VDC6QxPnp
UQc5renWmkxQjZrOCOTP4SWMF5hbEChAYCFvOxGTVYSGUH0jacciXqSGitoUqjVV+IBm8Euy7JBc
WLloVYpWV6u9MkQ60yovMIQ6RxP7tBRZ1AEE8/Uc6jyb9L1mQtUxhARoOHAI5GmiFeikTgll2T8t
EPg6ropiAUevbwAhEPK6e8p6Vz5qBbxTOiImr5uhB1YZGgSCkIHLrewiAmM9O8TiqKIWxw/0Z3QT
asS1jn43dhqi76sfhkB76W4ZDGiwHngdAivog8oGZVUfh0JBYyg1hR9HlkpYomWkoiS3oHAeN6qa
oicnuI5WAMQXwAXwfNVoaH4Y2eFq1SYPGthbCk6wUEQErTtjAzGB7G7VoHy7Lf3ohNBv8qp5gVyj
LWeX3hSlvAqNNA/EkztqmgmrPXlaFplfkm50+4SpuJk3ZKSXIwELzPggShE6L1X1IF2oacp1nzel
a3RCITgAPYSvQS6gE2eUoYSV6olcFuAkU/NN1ZThewFbDRzSojfeFZmoHsKiSSKWjZG0T0QwyVma
ho4lYF3uW4804FHraenmfmzFXdrS2I9VGnUF4ngADPW1IcY5mjN7rg+IUi53DWB6aHZIvt4Pn+Kv
cFphymI3ADKE+Iz0/ZECU2JTaHEdnHxRKY3FQld2UqLV95W8AIuH1NbrUltIRlYgVTJmQj8Tgf3h
5S9hIWRHkA+baHMQ3mig0lgGJ3UQb3yAbbGlIpVqXaBydSPYPvDoVO68hK0qNHD9+uY/WWmgz4Tx
ApwxMOmguZ3cvIq2i3WDXPMJeYFy12ca+ur4KghXEXoxFTf0digKXsycwE+3rMBuhVbF8UMiG67Z
9zOO1tuSgjMlnpLS965VHVMcoGuU4ZXx0lSyyDVzNJMiaZRnryjYLGaUxcWM+E4A4PpwXyTk53iN
/NS9r0tR6DAC+QSKf+Cx+kZXFkYoKt2h1wdhL4TorUldUGRJRJW9BjCXVnmQKlmvUD5YtCArL7Nq
03rJ0Jltmsr7ctWByydNRvThzGG2gD8QTPWIXK3c1OxCrwKUNPB7IqRd4xlKr8ohkzN55USw9mEk
jmA2Z4KQ5qgGQNg1pWEJFDZwtugsjFBlXVYzK/BJX2LqIQTxDS2e4NRMDGUEUcquhNFxAs2eArzS
CjAT1CKAR2ZZGGi3MLfNPulLHq65BG2QngPDGh/PB3vAW4DnGZ2MpFOllvDDgXjl1O1dfV0ss+uo
XIoPRdYpD2hmV/3asBS/MqjkeJ4TCnOa34g1r0SdySCdFNBbMbFaKjR2u/evT9FnwxVXAfAO1KuY
S8R2J/OZrJK+E/NCOgWDl62Xq7q7XUgd6kY90AjGY6zTLFakrYC1fYSau9drOXDAPTxnd31ygPg4
AFWCewnLBPm97+c5zuUmDLxGOrWjKNyn6PtsrnKkkfx64d1+fc+f7MjJpSYmEAytRJbDWjolOno+
9vkiobBX5vB+n0UFfFfYxQhagRUVkITvbyjQhCWIdhr15A+SYEbLIHEAmZauhnREtiKtC8sTJZTO
5m57QPfo2vz6Jj8HsoB/QTQV6WuAxT9j/wK5g75XXfmUy71uhHpiBT66rMt1sQGU86FNl/tqbJ1M
Lg+tNte+50fbCpxhyNKjqllFVnYyx22nLdAe2VdO49iPuwattY+gSvV3bVSjp3Cmd5soztN9JC2T
xzKOb9KMtwCHIv7VZhxAVRz7CGQDYChI5X+/DNWq0UYN1S6nZQmrngha19UEjBz1ocRraN4DNkFS
oHO2RPVK1t47r7HR1F1BYWFXDXREn3KBoSFz+DyzPnwGPopymcfdUPEDXSICpjQFfVWRB/gxYEXo
eT54Vr9Utro3SLYmZxI6rrfJsAY/a3WlRIBeoF/3wpAWUfpUeVIwdxymRw8VM6izgkeOeBXMyym4
CLjEwFcRVD2muYgW39WwyCND9GFSr6IiSmkKYx6yHzwY43aVL3yUdCdFOVBPXtX3Ov7WZT1Itwcg
nxpBYqOkxzzF0smBUY7g5CFLuVJhHMBd9ynaaKRbV4s7jYAffWGXaObxUgCGvkV8vitRGhhUDzq0
aENqqcs7Aibq9lluRvluhQ7m2yKDjCISKEhWNEtRCkaTkoeTQi/qb3VpqAFqRXdztHxTGDJWqUhg
tuUiK+FYLKxMzcceMcwYndwLDwlFIqB45FcTkHH3BnYCJyzE3kMU9/tNt/TqVOjQTP3syVEpOv0I
yAapfQ9Uf0GrVyKBuI/e2kiMr9GWpUIwa4zqs1g3kg3DO34OhFAGJDdAHxu04V55Pl2q6B5CBPQ4
mVMAU2mIsaKdA3LVqHgG3GXqU4AJKqvQ3zo6Nz0io8A8xDVtWzS9l9LglAR9QKVFMhpSLYQG0pax
4XrlajtwKkPk+VsmdFFEERuc49j45IChdQayDMAw8OIE6MGJrQUq1QDQnoV4XqB3AyixbaQCDEF9
RLsBkFSrJmf3yNSnRAj3yogpzFpb7udqMKfqH4MAJB89M0GXgrKD6UrCUlosVsionDtkyGmfoaVh
C7N7nVRo0plVpXqO9L4nYiTMBJE/oV1g2SIcuOKFVVDNEKPf76G6qRVXUxPtPIpXQbyrhEOG5J8u
NUx2F2yJkKoM0tUwPKn1Cj2z7odIBkw7p56ySzSnKHVDRrvylXgXpqG1TErjIr9+Nhn/G6fE+e+b
jNPsJav+7X9t3t7iIPX+94+ajfMP+NZsfKX+O/AUiLOsACEDCp8n/b51G8crOgBT8I8R7AY4H6v7
X83GBeHfkQDF3wAPACwjrwQFvU3t/+ffFmg2jhwP/gA0QUiWIHD0t//7f176//DesqtvuqWa/P5v
aZNcIW1dV//5t0t/sA8qCAhgET1COEM2YIyA/U1OGLjTw7iHY2kBLU6UdhN6dlBuwCCVJE5dMhWU
6eBfSREUltEramn3ta1KG1Afoc+9hEKCdQpdHlM0vQMdUB6An9ReorGoui519CkwVIRuZFrlrKjO
bWhJC2vh2mVkpBpVim0C3kdBZ75qauG6TB2p27qq0/mG21AlZmptJf0mByl7ZrpgARqukxLIiJ2/
0W6r6+S1f1Le+ydgDeT9kByD8GGQncSdQ5ur3yvpTzM0sY7BSgISfl8WLX1hVI/Dm3aXPRaPokqV
u+Vb6xPtWciZ9pw9Zo/NW4o2gxEZn3vUn5/hlrhmM7wNAVAEOLYka5iS2V24acIXNQJkt7DCcVdJ
yHWZA3jyInDe2ErzEC/eB0QKks4nfXjVDTNu87Q75/SWLjGmDw6Nhi40kuth0TvtPi+Pemwv9Y2y
uMnFK1kl+/F9cdTvm21yPd5GD5KxiEn0AOahoqUgl18VdJlQVALmpw7MxKAFKlF7QST84YdD9fe9
+nFvzg5zYkD+QcOUZzbINFX7F9ggc1Jh2kH3X08q/GDNQZwCjcyTvDDgJ3EvfQmSFDVRJasXO4XF
eQ5Oem5tugqk2ThXTD93tYmQ/ievNjU7uHgALSJIbxBnQQn5tKdkKY+ZB+dbthqqWgNF30QaspDh
0NOVARFPRzwUGjDUZTGPKTPiCRbnZ5H7cQBTiyuJozF3E1+2ZKszwOSGZicNMHmkisGAQZT7gdZb
gM5qVOpd60/9q4vuFze85AFWWEEWNdBVJFrnZ9RGgM/XGy2UJEnPwRq09JLLeLLzJnnzjjWSLSr1
MhrdLPaSRupNcLNEoZuG2D6BbW7Hy7//Iuek1whaxnQhYC4obyKaEWUEkeWoMsKa1C5Vr71t/e4n
bHGz2IWnLgDKjUhr78p7GJ/ynjXgbt93rD15MnVjunVJsy1v1ZjmMdlqJVHvhdvqtbWiw3DXbTyW
nAqixiQ4oZQb2Y6lQq4ls4dbWNAxphmaVIa0883xAck2n4FTMnj38ep7/pK+5C8l6h48/r+UE3X/
utxLULu8/QEGTKX8BqFqQO7iyAIWswQrjEwanaSP4iZglU461CMigHeuLRelnzEFIaBP4pko3vwy
T+T7z2X+Ky7znDSZdi7+raXJJEfwTZhxVkFQ64kIo3LZ+sHWKdpe0AGFka1c9N46UQaRQBGQWqvQ
Sgj8T3QhyXMO49wlJ8rht7jkNNj27TZRH4ZAGxB5yFp/f5uRIkYFoGKyhcAiRQaXXt8BJrenzUy+
afZCE3P4H76Q+COlhw4jcEoQnEInisksBmLmi3pVyFbromm6pGdovqGhsRPgBbYY9L1Z5b1na6tK
pRLo/swFYjykVCOFlOWgG5xmkInpkDiD5OdrH00aqAyELxgJ/cJUB0jecl/kyJOqOkRy6EYpc6Pr
XpRjMFjVv7ao+bJAH29nskBpFaE/SRDK1kqiCfU7suzpCK9pJAVoanQat9RLWRwwKLMW7F1keY+4
S19cQXG4LUEUSOt36VOcEA1wSzqndH94TD+Ob7KuXhIvwUOP8Q2w7B3Qr6F8LibochWey4N+r9q6
Ld7n8A30Q/fc7nqr3AUzqa25JZ/y1vzFl1yZ6Lf/6SXnO27i+sO2+/8HbIobzPwkXYoLmHnFUwGS
D5TKPFUN8XdzJUJzW2saf/89ttbcvU4yMf/wvU65lS/HnPOzi4Cb8f8mUqtq/TgcQelo3d8v6eGA
HtXk4eHmfJ6JSlwWZ7p4H68zESeenqrtil9nWHun2gHIjCzXruXZtfOcO6WDWixDpTCQnYr0xFpY
EnVJTmDbbfN9Sp6e1sxYWMZaxZNICe9zcicTlaRkj85CZDVr1Isc2/PVgKfypez1AA3nZStDVPsE
+eeiJue4Mv0rsKlEtMjo0ilHmoI15pivi0O5pOiAqKG85kZzvg4szI3lkjf7YBN4v+NY5jbMRd9+
GMs/umF+qLc/bJgpjbniewhFJtgwrQkqZ3VdPTpQMpmFXhM5qLDmOLlm53iSdOvColoi3yZbNetf
kp6tDvE1ytYVkUk+8wMGfQeEQq2R0JYCupKuoxbBQ1owlDPFcJfmQANzJ+ayEB8m+g8/MbMrNon+
/7MrNqWvm4quKVS2UptVGwXYIWlCM2sJt5i6tiwz4V2ifoRWjWzxT++Sibj83XfJ7CRM5OpvMQk/
CiACbwpuM170tPpUgCGh0GHsABGzGHvMyGNudtbuERyw7N4MGXnzDFKxiumHB3qsDInY5/MemWoy
MHsz0Hub2Tchsb8WkYDu/khe/zKoaQfxuKl1MPJiUEsLaVoGRUPVo0J6079WrWYgLfNb/Fats021
xkG+V3fI3B6zdzQ1o2pOF/aAo1+bErldmK+FLT0orKEr26WFHREQGNy4cE6OrnG8RRH0lWoMa8RL
bAc1Z1RnqqMydMKxdRZYNdEovoyaWFdI+5n9xjffQI9igOmN5cZbuZHRCO36CqGphQHb+S3buUy+
qsnbglpOZGlGiwlUCTUeahLh4yOqv+rsLYa2M2hJ1qDGM/1nqOpnz6rMAJ8KkIAV0JcrZUeS7RVw
nYZiOCtoKI3mGIfKYmJUZk2WTks1PC3jHagjp4HlbtM7dBgyVKactD0PlwnW0rkL3+t1Y961tF/j
fl4i+qKy7UPH7vY6uUN4i95dnRJqybhcSjIHJJVQxtYdXgJjOFHWa0MneLu0jnnsbWmi7ypZ78/H
I/CWBFg3ohqbyuCPe5Akk81rfwCpu9nQklVGzTYNfb0VIfoTAk5jFtJXBX8HDmWjZOk2Ia15v2nI
LnYAq2VQEKyj97tN6JSsMBAdOvjbTbrlH5az0vSdbt3eF2CcJ3lGOjqsw23oNIBkUmR+SLMOKbol
XYkIH4bbYS0d+GX5CF3q4us2IhIeEXndPyiWe9DJk/3ekNvb5TEAkyxZElJswTOIOc6Nii3vjYfI
qQ2VtEbmPFSsYR0b152p7TDNC9oTxyPWQAZip9TucH8zJ2GSHP8mFj8chIkVnzfA2aEETbYUUhkx
7hQ3sDOdzArIYYe+g2a67Qx2pVmogl0/VI4hrDFEczANymasvjlJMa1d+h+RFHPzM1H0ZV0UNYq8
+fzwTeXutENn7MAOSQr6KLCRrUhC10/DlhqShTOQkqXpXW3X6/NxZnrmhdbEzP8ptH4KrX9NoTWx
HX/PQzknHyYB2N9TfoL47gdWDdJaaNfDaSY/4dUXcu2OPphKoJtKVrKlxfVjZbRmazZGY4zmiJ/J
bW/2JnJPlL82rAtoSXTNw795Roq/BlCgmT2ljmAKpr4emUgFppii4dPEiIzACNnCaG3t1NqtvaAq
g0HDVvgZwKJWjsj4iA3VSjO9bVhPVbJtmNEayro1njy2YrrBNSkITJzOWJwHaFFArMwOz+Y0YcjT
wGeHxRDDqoE03YfEJzdPEn3K8Tx38WE0WG8J1a8yaMdTZF2dZFbDMGrJKaNbsSHRdrUvXiRrpFto
2pRsr7Z3DyqCAj6xY5gPtxlZkfGitaGmXze3oO4iiGdoBBbgQBVybMgrn493PqDzO9Q3Xu/wOjcq
Xl9fYxquKbBipmfGVgLjVSaD2Zi5wacF8MKbgg2maiYst7hRgLIaFltf622s58xaT0z5QO/91Csz
RP6xeg1mr6E6vvjKS1DlfCU3LeMZTr6M8rozcid1dCt3ejYYkgleeUNEECWHFR4Y6HpkeoZvhvgt
RXw9MXwWYcElppk+lp8/V1jopohgRmgGRkVjvI53mxkNjNFOrAiv9na0g8+Lpi/LQ5LBpFmaI0xQ
8KZsh3v0WsX/8kGwSqMzK2c0BgZL3zVEIpq9Aag7rOkcNhhuBg8BowoMF7cBAkRzMGC9MQ0Wd2E0
NNkUhnRQLcFcIhAUO62ZM3S9gAWuYNvrWJnMrKlo55SmwNMYvk2K66Uz7qVjti0ccVtb1Dc8BuQn
DcmI4Qjr1A4IgXluFFZqJobZOfW+3i/NJUvX+KTdkaFqiPprtOOiIMnHFuamZ82WNIYhCcOQBrct
fo+NjPX4xBbZZICfqYx9XBs1pmKDuBMMUNHKDN1Q8aXhhmC088ODwICtbVfbwLRXtCXq9XBoTBI4
nkNBJGP5c9tnVlRMAlY/RcVfVlSgXuprUTF1dt1GXkSBDlHRmhUERWWoVguB35vusf+7YnBxlkTI
CP6Kcu9aXD4IbGkMOIGutaQDUBIpC83EWtCXFg4rNq3hBBLN7iu4Aw0bjYQF2M8aDmFMY2vN0l29
6xz1vsd+lomLOOy4Hg6AHTCcCs9ITQCpuX+B0ztQJP/xkfJhSfbivX+qabxeObVVWzh8pmQBfeWg
o6+DpD7VLycH0s74WqSCuGBmnia+UNmGKLjsStmSEBLgJ7qh8OR3HeXqsTGUl9FsWQ61OJrKfeyM
kEoyJKTEuJzkD5UKRKWNFTPgeCExZSNmlRWaPubNw789SErPcBng5PjpGZnlrQMjNiursIRnLnsj
SNYU8jVkmeWf+d8lQKfw9wbHAMoXkDpW7PB3kL3CM/8EwQ7NAn/vM6yNkVCXLTDh7Sax+Lu+vbN6
4+/I8PBN/t1bx2awRr8nCz9xxcAoaGUlGHeAdYlN9MbG9wgji4zEyE2MCfeYQguATx8j4FLfZT7u
I7HwtUssfj88cuGtQzbaGR+PyX9inLiTDO/iV758Hbie4H8HYbtv7QQil4tdDQaEhoBCQK8iJ4HN
sEWHM9gPMVkdlXXlxKfwJN9nDsQ3dGu9r66Fdcd6E3xnVnMxcnp49tyYAVCJCayxUqyCTH0aQcs1
BjQG5Deoxq3sIqMzVu9HA9Kdcu0iYr08m+/HHmuwxClxjZzWtKRLBgKqk0IFJBQi5huLq8CMTLSv
NxgonGGcLNgC6p2rrgIKoTRdY7Bjy4NKG8yBJXitNhFJ+GZg4XyZXFX7Fo9TgHsESgAloKeBCXSr
m/m7AsPCpf4OPGRsIMoVcrtrj50zoH4stAmkqaWfQitgUPMu9JpLYZQMOFsGmhRRBTOJlMwKUaCM
LnaapdCVVTjVttpq1nlXQFWWUGO7DjpUxMBLGrF7wVRw0xUmqDJybHt+vkDTBvBTZErUAxBqY29W
Tkdu+R3qmBgMGcNndmMjnwuV2+CAYLSsNBqWIbSVG9oRtQu49sogUH0tIRqiBiO9sV3oedhlNkLh
TuVI62orWOK9/KK+VGx48bAzKxZt9W1rO/CrMzpyR5uIFOZXQjYI5bDdaN6brbHYYWlheXqWZAVX
i3VvxQZ9B4sWfX+P6fEV6XR6vtk/heTmpiOvsPpcLBht7PBG3bMNt/YEMpITD7FU5JpfpcA/Mlxr
BfMQrIq44Ovr7couGcIgjG+zwujs1ZWHFdYxUwXs6QFbiy+pwnS8vTQRb7I6O9tkWBguC/lsuVia
AvtgICiuJdgdbAvgFcJ7nSmtfXuNleTmeIbp7yjfTMiWYwu5NKQwlrEd0AkZwnU0CtiZVLMyR7ME
TJy0Vu8XCA2lFm6L7kWm0AETs6W+zcN7xFhZhmQkB+/wnhkRjAgXez/FA7g23AIX1BKeXWEJNaYa
Pj5mMROyUC7wl2le7INHMg3pyDn6MrZ9hTzJJVpXGOLFJ+EHlluo/FAgg3LxT/p77nvwA53toXxM
z0bPVhPt764VU2Dodr0VIGCbvbfR8HvtLA0pIJ4tU352VbrjZqqyzc1ngTQ3kGIsPVwsVUg1Lsdg
sZqpGa0bC51LIIuj43DTWOUZrJq7ykKHODzHpSEk8QYtF20umUNI4Ay6iss6WL6IbUYcJYgH3IwV
2PMO/VE8i+dg2zwIe2UXbT1H2bd3mdWTBf5qZfAQKSKrVyv4BlwWcjksEIyNS1lohsiKcG5VyMJv
n73Ab95WJiU8Jhk2LLaN7Zk6DhlfJR5ghG29EYye+rediXchnNvib7qrlqpOv4FktuKzZ/Ax1jYC
tgyBu9qABZveeCyGjY249F13V1oNK2B3BpBvET4fu8AILR3iJcQhHqC0R+ymp5JSmNUltifWCSvo
W9VzDKcmZ+IRfhzOP3eBQktwEA3FLkS4lFu3+NmafKVLhFq56uSimUfX+b8QZoTKLwDkKRGMhXeK
jQibwQoOA2KcC3xiaqHEF59yeRjgsoRs4mFVyC5Mho9dLSA+3sCsXkLCrqwO7lb+vgcW0tS2PEir
XcSYB9sdLzGRoLk3zs9gcku8QYi1x6zxP++NEb7CCj6HRPgR5sd1BYG9gpvqYUZizDkI666SO4g5
x6UJ3BmsFXZCAtHGHV44nkCM8gRGjc/n7k7jLAmFBMdx0i6q6DIz9gIfqT10m4Xj4zBfHma8bq2a
rpx0vwRYMr1t18oOy8WD7sR/WhyhyA33rCI5gK20d5nu4OuyFXXAVb8p1J7kdxGGwJ0IZa8zCV9c
uUY3rrM4QTFvkpvW7jdcMfMNxz8BFEb4RG5UwCgxUxbY3BkccYie4XlXToXyh4BAD+HBVyOE0BbN
rWhqxgvfyAGMgs7y4QLC6MAUJFsUQB5yyw7MlNL4rUGgWsfqNkiEFFi/FQuwlWsLXQcKQl+xjzFB
fLblE2hHMM/cQy7u+GxDK8LZwV6/5mpocc3fy5/VKdo34t+KE1riiWtO7g36FtwoeIN4N8W2mzEI
Z33saQX+Tx/7p4/9S/GRMOdOTML1qJpEGWaHaFwI45crjgpG3hMXk+JuDpQ577zw0XwAAPx0Xn46
Lz+dl5/Oy0/n5WMx6ccCPR4B/cp1mWR2hEWSeCsuvgE1QEzasTTYxDNFgHPXmACE/qFrzDthk1TB
TyfspxP20wmD3fXTCfvjnbBZK3qSqPqnrGhtRh5PSzSWyyJKVj0yJWB1u+Q9cocnztOtdOCJVY4c
Q/6RIFiB7K5yySHm8E01xI1HJhsi8hgKYk0j4jA8vv0tagScns5e3nhcNqJv2YosX+/GNcLbqJc0
FKtD2ABNAmgP0GPGPMDfeECGxzy+xVk33D+ew33N3ukk1/HXvdPZ9Nclk/7BM/oXTX+BNvJHBg+Y
/zgnE2gHpxDyrmzBU9PWfPMjWod4HY+53d6+3g70GUHVDOCHWzyRM0TTN4AJdvgu8dA6j/chDuWM
7Pk0kkOBt1YUQfXrBTkASrBOD+mhsvSr+k68kvbSrj/K17mRI6BdADmiIV1VIbRErq6uXkDfRa4Q
1YzJFUJR43pcLx1gUtejVTAFof7GzBAd9U2BZs4AMGvBOCSkh3PtmwR/3ZJx/RAT7fj+fvbJGWkA
jHXBXgN2fEcOQMI9REjsoa8GveWwzYW5ud0g8L1tiEtfX0MK7Acyf4j+35bsFqkNxAUVfsOAcAIV
0vCf/BV+98dbzMVljvDJ6A1weQcHFRxfv85M/jiK/mFlJr59HESrSI8aGVhl/tgg5UMfO6NnGbnX
iHmNQpw7dJQlp55cX2rZLYCXibElwL9sgaC5QY2Mgb4aDF1YCE/btUiumCmSV6ERIDGBewkRc719
BdRmuMzaO7AvofE+14eHU7t8Nqo/3MnEqO7RZ1npReQD1Mf83n0DzNrq1to5eFKP4Ak79lfokpOS
3me8AbdKlysCzuzFSLSdfkZxoIw+DCGvpumfsxcVST62ABYbbdlcVHhRFA6KR9VoO9I+fL0CEod5
fnIGPox7Yqivmgqcsy7OBnh6A+Rp33gKNKEvAnJGzCPBDj14bhIzMWNjwaJzdPZ36DKLzF2AjBCP
aXN88NdjuhTYfTWmiVmPvimyFOU8t4IMlUyRiUIqRDLrrQ4cF8/nARBDKvuCNaE1yvgFIwMSSLjr
zDWwS6iYQmYTWcDqkpSRsOdDDBWYGOSIOqQw4x1yRrCaUkt5QInqDPIYXEAzc8pf/yCXQ5Aba8EC
4+fZAh3j5Ula5A12HPIzIGXLswM8P5QCuNQZ3onDl1pk4txb5H6AR6sPHI1W3cT4ydPbPMnsIv3M
0+kczsTT3xxkz/d7QBNk360yNzyZSUfvulxtCpkVoCtH4HmwQ8CvK2QwKxZse0TpntTDaNgc8qPT
HOoeiV+soo7EaYW8X2te0mkIQvMRx05/gSWtWAT8mnzgeIXWkNZLmAgpEsXvudVtXl9d4/39ZvuW
WKerNCJpSnD+IKMChm8+zuD5fcUqINR4dJzHvLne59/Rhx35OXBDO43Nf+dZIB4rR3oRwfXykk9G
yvaf3F7ihOKtkdPAHSRs+YQsLxgE1OvafHq7G8kuCM+eBcSnAUQJBO96DYlxzulAcnqzJDcJu7k5
ZywxL3cImXh8fU1Re8el6Nfn4McW4i9n81Kg+WEfLfs0aKUGAy1O8UFWYXUBaWa1VsZRYFaJRRq3
4t3MRee05aVC7MNVf2rL/yltObsfJpD932Q/zAljcRLs/+NOy5zYvSADP2zcn2L3zyV2JxbSn0yr
zxlK4h9gKM0ZneLEUPqzGJ1zZv+UtvbPa/ZrPzT7QfTJGcUUFCZMpKOSFR5IR2Dq6cfHFsidQ9bb
ziE9VzvBBsibvQFJYcTkLdp5sOSAPWDNDWD0NFjDvLCTNbA9BGAfuHcvPVWsClgycFZZqjnuMkRi
QgKgXruLLriKlPIqA/9mBcs7iKh/zC00+wmPZUGOMTw9FGvOmLKztzfxz/5it3dpBPLJ0QBVuyCA
RBmdsXgpwgeNoSdVEoCtFcWyA02vG0Bk5DuN3XPTnGNhewZjnJbXcD/ggER2tFEvWNGCNjuOAw1N
XiaCvpEqupoQtI6MOW6PFw+w8ACQlZnsVnD5OeSoQYacAy4B5aES1hTk5RZ6Z5JMIJ1qKYK5aoyv
DbnZm5tYC3+pm5N+iPz+sHKTczcsIy8VwaJrIUygkM3xFnGN23v40cDeLREFsawrGRGXll6ik1fW
1TFHuYxA4Y/MuBNcbX21hyZHpHDBZBQrGMnBdNbnr9dw9jYnOvN3vE2Fz+hX9znRf4qUBWpTIlRT
GBxLGu1HBGnMANLrmQdfnp29SJ4etpaH+tFg7ewRsgE7DV45PAPsiLdlFDE0HlYYjEfJqhzZTK7E
rWqrG91Ozl5NMvvr2eMj+mrEE+2IDvZapvcYMbhtzQ0Cel9//KUZ4FefP3Hza7Q+y0QN0qNEO10U
Aw00un3mxWTCVqZL/EyBwFRsjtDkSPSYCbYpbDhsnHvwvumzUwV67PcSVfmIWHRbiQoQDi6RaHwa
jZIAnEbaznBPXw98Zl5WU/+3V5cLf8S8JMcHlI4d5xzsH2uNXw7ntINAXvR+LRW4wKZGFTF6UTCw
ZdEMsT2EUBfkmu+MEb73M+KqpkMsVLKleEIxn9EXhbzh/7crcN3clOQhh01bEowSBW08QujDC1+X
5ARdiAKnM+J472jpBFje+8zqSnwWvljdadOrRT4uwqWPm4BUGTD4+xW5LxAA5tHixx1/pmXoQgT5
zougtg988RZWSdjXizV37lYTMf7nP3fT9hm/9tzNbd+JwG1+8+07Ebp/ze07Ede/1/ad0Y7THnm/
SjvOCeBLJOuD+fanEcDij2cFiSgNTXN4qxfIng8DT6OFUClqJ1vPPsqTKisDcQ+CjXeQdfQME+UG
8o6hloInqWYqF4QlFxifBdsvF58kSOOxFrOF1KO+NqHFPkRF0Yha2MHYXZi9Dokh2SnA9hzOv0Ix
VQ+yKeA8zwoKoZ435dlD3+SCoIceWhCyAjVdXMKDU0OyW+Y+AJJu7vdoRk5F9h7iLtB0fLNE+hdE
y6jKyZhEz0v8c3B6i5cahQjYB+bSRqcRgl6tqPg580BraIh2BP8nMUMjAcQaL6L6Q4QBLbIlE9kT
t6MLvPC1sAXv5szkTDyCoQjAQuliZZiGSuoBxTRc4m8yqJ4BZiX/dQnRv3tcXqppeG0Nqo3xjEbu
/yuLxauwe9SWSybXERnhtQGPK/xlgae51cQrcXg9Iv+0x4LgtW8P/4q/B/zBcAqvUQIGED+H+edI
ZiBlaIhIDuoE1Ya0R3kXz7KDcov/Drg/KpJQFq6hYqC9FFigJRheMVKysr6h94W1AAXVg4/m6yn7
b/TTL9tpop8ST0iaLMJ2WsJLKsizR5yCnq7R8YSbhhVJmcmf4HskMVLn8fFuYHcSBXNdDqPn6ekV
DDbQ4SF5Pb6vA+z6nPrYDAmbW9vZjc8t3A+n7l9p4/+QNkrXf1nFiVItSjdt8wSreDHneaSCP/ii
cfMtNK+da9QQoZYIBeQXoz/A+l4/P6MBMDm+396CeuDtTQf3UwR/2HW4hYd62u36/f0dtYRnm74v
kI7li7sWCT/P9IwSvQAlOjnq8FILBW48Xxuuz74xkBmZN3t3E43+17q7eaE10fU/hdas0Jq4hn+Y
0Jq1FCY+5m9qKfzQ0F4JSwENbQQRDbm/l5euqwbx0EMXQktVOO7e/2Pvy3bjRrYtf+XgvLNARgQj
SKBPA00ymYOUqSGllO0XQpZljsF5/vpeVFVdS0ydZBduAec+NGCgUJCtGLhjj2vvhRAe1iqDStg9
cxf8tbsFHf3pyFnj3ZKz44ZEqXlEsGQgtB+9amAqhVGCgKX+zgK0n7Zau5aRVjpxLKULNj6rZxpG
jbLYAgfUl67DoP1CppWtqPmtbMn3PCjsNh3KtS7iyjK7Vl3a8acOw68ds5krJ6M41r0KihOTSFr0
4QKSE9j5llrDHvnBGo29mxxjQB6fJ1DC7uBjPv+CBX7L8p85dO+2MHPoZClAQs2wBQTWk4q+91dT
o9w0zi6xprEwU9+gD5zQHbyr488EWIjLPgCZvKJLO5h5TbJvqjgosIP9FB3/uNtPAxFvXMz0q6ep
No+7yLpbWHLp3udux99/72+TzC+deuZPVHlTd4qCU2tuAU8OuLDCRu4LqY4CsIJiPeK9TIMRMMmn
tTrngD6+yTWU1l0KNEHoACAxbPBJJu9XR9ofWQ6AlH6eLt/U57runXjMTHtvtIpCUmzzBGv9ffIw
4ZXB7URKY3Jpvzjr1sY8oty6nYYsvjAMFprGNq4P5RSHTI3dm83D5AlMW++mfIyNRvTT6efx5+Wd
Lgry9M3fOWh/vyAvftKZJf0PfdIlNTmxlr2/qP+8mlx6rTO9Lv2YdnEOGZTW/vZ6c1luFn75HNv8
1375G9HEhVf+ho94J5RRT3XV62CS8FoqPGANY0owmMSO99FTbV1PXfChnRwyQKoajBzDfA2M+8qt
A4YzTIinH1PF4evq8omX3vQc+fufe9PaghMxHyL/dzgRC9bo7fLefbG/wRotCslMx8ox5CIvJyFR
bYwS8wHkhbcEC1DZ0+jbySYo1rfeQcy/1gGiG5AAiV3vACziGljGI3rz7QXPZHFPc236P2FPM/36
dz6mv0SH+X+aqi6fk/A5/YfVlK/PzT+yn/841s91CHb7l+p/Tb/sJcuHMvSD+n9//F/wNv6xlvNc
P3/4n1Vah/Vw17yWw/1rBWbiPykep7/5//rDf7y+/ZaHIX/91z9fsiatp9/mh1kKrsq3H21//Ouf
E3PMJerLLP6M73L6V7/zXSqaLn4DXSpoaDjYpxk38KPfCS8VsNP8ZjBQThgCnK4aSC9/UV4aoMlU
AbmnJiOEq2IahPIn5yXRfgMrOWZjT0Sw1AA/2V/hvJxsxC9FrAvwtXFdoyB1VU2U6unsjQm91xte
eqBzVwgc3dgvbRZkYl3rloeCuirAatiB7n4cj++u6vb3Jd73S05+3GxhIXA9oFajoO7UcDHvra2E
c61XfsnuwVeTOZkIkPEUY7C9vMr0Wz6sopnoT8AkcYMiKYxmhY+r6GkbNbKp1btRoXtFFK+epgCE
qvS7uPvhsyjdgZZ8wY58tJy40tmaMw82q5Iy7yNVvasCz5KBj/k7lcTIEdW/NfI/aGc/cJi+v8aP
luD3xRiIT1VQeYM0m8+uMVOk19YmFgvSTnVMoP7BEBcPTojWhqNUu8C9fKHaR2zO24I60QxNJ5SB
IXXe9tE2FS29WpC70o/viceq69Irtmkcb32leyjZoGxDApvNNl5z0OsxsBY2MEnk7JMKXdc0ARYr
E4SDMw2cUSgUs87IHZai1w0jh9DM8nWhdGLTZQ0yoLzCDJ02Iw4P0voYuy1p4InnafQUhulW2dZV
W+8v7+rsm2O6KtNxK4ZqENBHzwJWHyxUWp6E4nZkDfD91TBYADBhMFQuxo3RF0syNkOt4jNgQTC5
CwI2LwNM7rPvXra84kYx8ttUN317MMJjqSlXmswLN48GTIaqyfiQpKBiDgrF1juMl+k6zITPh3xL
Uh3TXmV29BshFgzkmT7BvtBkR030FYOOd069pZI+7qQ5ittMBdY90bcYMvtNRk2xAoWvtg64et2U
Y7QZEq1cSEh+eicm4yrnFFrRmM9fKRNfVE2LtYVfXUsR/TSHlj5qfu9it/2TMJuboMYArFEv2YpR
5m9NpD4yQTFrvx2Ga7P3yEIQ/5lcmALVKLAKC9N4y56/85oUAv3qFwSfKS/jW9UAX2ztN6+xwr6m
IGBfkML55U9MO4ZBJ11H1On6P2q7LvQ81kEL3htm82wWZFvmitsqxUPfk2/BWD/2IWaOpqO3oPHe
Hv37N2nCvFENZswkFOQN84JkFwY52l1G7Z6Zx1BkIE33HSap5e98DLgCiA5T3Zra0jHezgNHdxg6
dKnn5s1gnO2BMFhbDWYVovfx8CAmpmzsiHbfog1jL0DTQb8z4jb8oJc2ZOGn4G4fbrgCajE7z+xg
641WxP6qenq7infbmKmnZOKr9xVsw//JmVu+aM0GlJRlaytix1Pba6wI8xKfeekIbceWkkazyAAy
Nn2Jd8vPRKDOfOmpA5bvMOBE2/hk04bOGIIt7qZTNv4j094oisfHBIOcvqTJbYWuktfLyvCNMujS
p5gppyaSqcGYqt03XILa+mtL0BFnlFbbv6TqXQ4BKU3EfQNbUD5vcOGzhak2GWBKOEjqP8pAq8LV
HMKE3DOMng5spk6sco1v837djveejxGJdAPTYMXdPqp6q+y+jdkhZbuhc7vkQYD3i6HkSo9B48h8
F4JCO7Z9vidkc/mK3vyqs53ivVBYbpgxNhcTXWnKLKbafVy6PaqMrXXDe8fobdBio/lKYCowhhSD
G/zYYpTyS/uz2uopZkr28MsSN0/XRXMoNIuYVoqGPEd19VOVOU1gN8Jimm02GzIuiPYsQfK7bDFN
hZKBt2iAwv3j7eaB4UmFtuQ+RsdXvBmeS3Ltt5aSfhUYXSrt0LfEJmTY/KqIVui3G/27sXvsMec6
dfp9sKDt3rLA8zt8v5/Z1+61LEgzpcF+MBZc2oNvi4PR7n10VIcuFyuQ00bxvvK3tHKC3pXFY0Q3
2oAO1ObG/yahiJI7qV7p6kYNLQWd2OpT2FlltiLFToAopWTo+Vrn4ZpjkumX2LhLvA0vLfUe7D+X
xWF6EJdOMtNdplrXjVLjZsPxW21uTOEmSDYbz81wovT28lpnHpzJoCA5zCTiC42D8f7jZ2RKoJtm
yrR7swaLDXUlBq96G3NvfhOgGru82CynApmZLTY7WYfx8iIQkPMGxXOKP1ZdrkKOrKdYiWynS8tM
d3GwZvFV24KQ2FbgP/XjfYjCBOhSopu2OaATUc0xp73ALLzM0u/U6zEGSZdVoZP4jQRZO4ZHMGYV
SBd/YS7QvzHfR0EIRhbFot1DRTdjuw+iVcQcOVxT38E/Dl945gTKPUl3l4985ob8fmRTV+EGIuSb
23x4m0xh6aDdD2sTwIbClphI+UK/dNyuiOuFa+ATW+GEwXUR22Wx8ErfEnMfZGm6cRhh/AfWAA7y
x8+rdAkzoxw3bvrrCCM7MTJwdCYNrKdo6RXaaogOqb7OOkCpe30TJHb/A0T3neHUmpVm+65wA8/t
wsgi0Wnql00sD2UWeZe2DsNbS67H6mRkFjuSDQDzNF6VrwUmPMovZnbvK7aWuQGqR8bDqF2pOYZo
GJmTLnJlzcOQt0uGR4UImABl/gY5eedYVXllitHHJScYMjnaMaAhzyq054kjTZTbjbYvfJf0uxSJ
w0PTWjW3KCAelRtxR63W9ZLdf6PhPr/2XxuaGV6vbjVZ9b12bwx2iMQUOUXsusMI4Bs0HLfJvqhv
2vCm5bsmutL4Lh2dRrHIUS+tAABebsWRxaA/fafynDRF6OL0+Cip5d8YgR1kdvO9OomX3Bnugzv9
mXuWOEK6vHHrcsBZEiszrPLecL0vnFj0pMWWzy32E6bF0K3uJA/wAcwb8zYCaFS6XWsTxab4V8TJ
d8qPyy9glvD/49EbHCkPpDY48hQfRZCoXNVUpdPulaN5o79EP0Dzqn+X5KpmW1VzueI2UNfX5U5/
LUfLj6ziBmeXz3DEzS8AQWXPiubIQ31PV/lJPhRb/Wd5gMip0kq/NIZdw+i8hPfptXeVjpZyh4nF
22wpmpi77m8SZqoagV9rMEOdnO13EkZEktW9iUPgckuMyAaGuLTkQcGA03Kd65YWb/DZxGsNAq8U
UQWGVV6+xreGnblITUEeQwYDMfec+b2rTEXyICD3wY8UyLDHAONe13HjmBg20lnIyiSdm5gulKYe
2eoXYhlX1UN6jw/abGXupMxKGCKbff3YBZYBPJqyvrzDGUHc7x9a50jfwPkn8AhmQm9KUebcwB2B
7QxAlMTqH2D/9btVFNrVbY2mmv/mgjPlViayUfgkWWmJUMLirykoIFRrwOzYwRr3DDND4dUtkbYu
nnMmC2mceoacZMF7HF9qYnWH5tV40O6i5/bZPCUL/vNZGAfV/e5W+SyZoHD5x2r+ycPMCdDbPZMf
ejAxQoaLde6lxWZ1bn+seVDpCN0GUKn1W9rY/nCTZYCYDUDWZV8CIYEHSCz4UxnASqrLFDs33BAW
2HtoxCYjt+a4yb2DqvuWXp5YumcQtxaRl37jFcesXxpe+akD8/5+ZuoliBSloSFUbYHJvYEzPKbZ
JsPs4NCiqAC/6JGVRkuCN/kpZ2/xl6Tzme+bdnXC/QBrevgOmjUMK8V00+oIH1PxVvRREU56H/kW
jq7fevnSQ/vM3CGvohJtyvuq894+xe9S1oyS3Hs/1Wd/2HlfTW2Vfs+vNGYp9U0oF3zr84h+ksFf
C74B+d9rP79NKzMryD03V8RwepBsm64cHlKcXQcpN557CLoFciXgZ8Uqd0m2cOWT7ji78Xc7mAlm
W5oVowJHbh9K0AA2TgCytNAa4ofLOuXM957cB6gyVRhTRnNe6Az8susHz1OPXY+YsbSSZjcUbivB
EBwQKzS/Xl7uPE8xW29+rrhJRRlivXhYJcamkau6XSfgAOL2CHYY6dTSIcVdIpwYwfNje1eB/nAV
xgtfeOnYs0fUGUz3uhbbMLSdgUnWGGBf7TT/a5ja0vjrWmZ26Nnz0aNsNLwAqymGZWAOD2bRVC44
M1Xd8kHZwFYtv5F7A3VeY+X3W/VrmljU33OKaoQTexb++JjeHTpKZpfcLjSkNJHGt3PiXv48b0nC
D2I32yn7aPb12GuNPMNOE0wZr20/vw4wfb9dR8gUHoJq62dXub8ewIAxWrRcp3gQfUssfXgp2IHl
8LG9EBGwdGiOZEK570CJVRxitLRgULpC7B6MP8k1OoUs6a8bNbB1GC5u90pi8wKjzTG+X9lkGhig
EagW4ijbH5dPqE13fXZCrlFGkaxG2WeWetCVIGpCghO26c233MTsMozq4NsS88fpVxpvTYT2423S
2zW3F5aeLNelpef+ghGaaqBi6YCthLmOOlyC3aCfCYh9PAU0hC61TZ0bi+l7vjvtzGNI07D743sm
15m6Ve2+3bWmq/IfIsCD21NzJaoFdc3P1DUWJeA855QYuoqGhI9CFChqyNVo0I7IwtXFlqnrYrAC
iuSMqweWCVBDYg0nBZrTdEi4i2JXBGsNmbjOJeivrGE1txKT8zF7PncizF1SbE+sSOSwztLvu6/m
XsV0d/aifBu++pBFH7+6doLEQnyMoUftfUldBiIeaZt7I7SQZqw0OKyToxpijpNxbeaNVbMno1jX
/s4o7U4igFh4Sm82cf61CeWo7xFKBAqaH28hMaOG+LWiHsPRwnolyvbX7U90+46u8G5MtPOlDqQA
vOzB9wZ1/dDB8ymf+h1o4EzLeFDu48xKDFzAHg4eC1aqsaGV2xib8Kv/EO8l3qXV66vQAIH2Ohiu
msrtDYvnlg/ugf7RVFYN+9kou0S1aWZ3jTtGVmhYZI1U0YjLfAo40vGvHiYFIUZDVjhacOHPnKs3
Ofh1AzMlW5uVWTUR5L0id3WOMGIdKhu+fS4kWg6U7eXXNSPpggmbrTZTsoFiDErKcd9IsmzLF4FP
bWD0fgH/MUNrR24boJ95TUAnC7R4uiZwmkF53yGueim/RbEFQ+N9j5cyQJ88eeSjp8ZFlD8Aef0o
BKou1DAeI+1YgvKoslrfRlxy+eDnzsp0cF3lAr8eC80zLmkRJ5ose+0ogKMDUw0aPzKr/pF894kV
eXYNjlw0hedW6m/8p8trz1Caf1z6u7Vn9oL21AyYxNphZbGTeFJfjXwSQf2pferQnxNNXewC4fhX
ZHsqzfafvIkPOsZd+5a6MCD4M6P+/iJm2TbfVLMu7DvtWEt7BCHOndRtFXOqfMyQv3zu85Boducz
K5Ka46DIctSO1ZBujBjJPLxGRwXRlnYtYNUVBC6uou6HZkGtLK48MyKxHAIV3USQqMJBgqtAWwQY
AMEcggiFWAxUO4alg2JoMQqcPuWZPnv3qWemRMYRo4OOhfm35lR+hYzx59GwotRSTsproNoFeJp7
C57Jwl1/ZrHff9ZJzbxzxvVKRoaIcdc6vacgt2kdv1irBziQ9GZ4Zq9Nv84pvvS4IE4z7Oifwj2V
21Who6g70+BmImradqqGeogdgeSM2srglt5aN2tn+MaN1mqChzL7korRYtFL6B+HxzHflfRroWmW
1G67GBUY1GJRCvQwTZHYnAwWDUubkgoVltXli/pc/H9td6ZrAi/X2horHz0kAZidw85UW087ofzY
FEtp3k9t/JTcoiqgEMhDfvwodaJMbA25dkzrVcExcSLvbQ2TCieowXWQK5YXunmwW0x90km+z8Tw
3cIzaSiUzMgbPcMp4baDLr21UDYqYichKwMzEJnVtI5snfEJhZCYuDU4Vxtg+x0g+E00iNNVA7K5
ZhWApC3eDv0VQTG8XrPIpfyai7uWHX3MLGy3bbfTm/3Yr71qQWF/ahZ/nWAO7zfSUFMqWUCsmF0j
M11CPpANHaKvdb8ZA/g7sXNZMs5TkpO64sCMoO1CEDYHaCTayLKuhkcWiC0ddauMriutQfyROizZ
ksapwAYEsifVLtlmqKTbIwbUqM0xo7F0k/Sky32S7JF0I5h2Gt70494gdqs4lFhlvi26vUDUJLKn
Uv0agiKqXY3Jl4Rty3RLjE2C5s54vM4laNyTYpVGyJcT5FS0+8C7DqvjwmHP3gEKABRQFI70OKbn
iJluHkI9DHgPR8DM9xlcO2aAxqhGmtlYy1NpbkV9F+U3eK1SXvlyKyJ3TFCWvdMrK+eWF9tpbneh
Y77WJiYpaMMqkE5MnAa+GpwwOA8HRVmVSLSniNuu6nWeoG00GVZ96VZi230haE6F6cWF1Bjekt5d
Pt5bFffDA5gdb2YAFH0c6rbC8RhaNBtEiHaFQQjPhq2ABbLFrEo00KINtrxDFlkQXPzKF1dMR0LK
ZSDc060cZ2O2Ad4/skJ/rtn9jMBuR1YNromuM25Hml0p6zxf4+xSYpAhS4+larHE7qpNLSzTsNXA
0Q9S2Fpk42pKw9F9W44uj59ls6rJHin2KnQa4qBiW0qrQe9KYYW9FeP6vvWFlX9D+FoSN8lHi3s2
M9xSf8rN68t3de4aTXfFmclU1UDeaI5pLrVQA9LGh2vEVgNx1SC2xvo29XOrBiQIXUjMrppbv9iN
k+/d73i9kMw801azDcycUkwJ7mpewP8zoo1RPOb1QXBbkKvOW3ji53HtbKW5J5brFJgoONuqt6oR
Wg7DF43fEbEtcqvJdqa3icsrETpZ5lRLU1G0M5U2W3zmeamSFr03yWSBgSWDzRPHhDD0O1VZd+l1
1W71wNX7leftwnKtRQe/XPPSNjG8FmZxKXV2DsCY7WamAMaSpZoXBdpRple12BioTjQrdsx+ALdX
AD5QLflkZx7KbMHZkwSih5UjwfEBcEyHH0W7lYZvcfqkyvt0cIrqrpFfcOtwXby+2l4W8vPAB6gX
ogLYZAoOxOwZ8KsiSZ+OLD5KPQcbcm6kFqtluKrN8asnMkxKSUaG4LL55hdmcBVP4Vel086pBKKh
VNf19VB6h66Uqc2G4adBMpBkasprWfNv8PmGNZXDS+C77diJPSzWw1iV5YKzdeZd4hAU4bJmGDrl
xnw0ylSqFzTU4mOZTqAKXvSrHmZrffmuzvMhCMc1jswp8Bsoz739/J0vWYueKpEvgmNh8K99Jkfw
ItYA+GY1Skyxp60AVb42odUAT0PltEFRnbZLZz1XS2+7AHwUcxpMrhqzBElfGpnve0Nw5D1KmXHl
O0bBIzttKr5lpZMZgE2ZjHYrROgy2yjKdRWRoyi0x6YLxwXpnV7DO3tiqIC0cANVSROoIVOde3JF
3xd14Hn+scciThEmx6CvhKXW/s+uLJUF54fM3sq0nM5MpKRQ0dMBFp05jrGR6upoZjh7S685CUG4
TuvALmry6CW+leQs3NSElqs8lc9FjEiKqplyVanjl6yFFc9boViM58XKT+QLCqB+0+iboqWINntG
7RCKRdO7eBtwPVnweucYoGnzUxXCgOzA7VXnjTvDkAlAcnTznvQofYwF0oelljLX9OKtVyd7XRHa
NvX72ioUCcZVXyquX6KGlBdxYQmenYasiK1QJVuSG6BjNa54MChOJDCpW28wxVmnS9931u8LR0h9
g1kR4FpUpPr1mcfcDV7jEeGrx55rh0CqVlewyOmMsLoaI+9BCWPljsjRR9W9F5skyNNVWhF1HRnd
QY/y+qrvkSwEvPR6COWwbahm556+D4HrtgZVDW49nNNumhFeANfbQ6A23SFU1MjOZDTal1/wXNvh
NBwALJMDU8y5wJ9Z4MGbyAx1tTq2kQmOxgC37ysVJgv0qVjpZQggVvRFcK1xMTk9sD0fQBohY6Dg
MvhsZdr0O0XpkI1CZTmNK+8QhUjB+SN3MRjZzsq6uKuJyOAEDZgS0ubgmVBKzyE9ouvLR5nXQgCV
BljUVDnenykmNPPHo6hdb7amzM37KC+zKyXsHglcTcnFQYcg2RnPwcMaNht9RK6U9np3kAEALVQz
4l2ixaumU6IdTSILgWrmAO4UOYTC3L9t8y/1suzDlzKrsp/1xzaVt9aTXz0sN/lreqzL19d6/5zP
/+aHdpf/Gf0tHEbo3/e37J7LNqz+6HB53xYz/bP/anAxf0MPC/D40Abob5lgt//V4KL+BvgEfE7k
5LgmJp8phfgE//qnov4GpxR5cTBHqFSHc0rxwz87XPBDCDkG+OBHyJ+bQPP+d1pcBFZCrz3XVJVp
6LOZeaB6VxpV3+njTVSRVxC2AHHTAgMz+uTG8ysdCCmqW6OZAyATVdrv9vb/y84/BezWv5cdN4zC
9yIz/e0/RUYYv82FBRib3zhAu/AIBBBdxpT0+1NWNPIb45ppIIYBpl1Fz8cvUUEzFMIbOBBA201R
PYztn91gt7+beDy0f9tMcxZCIERCjxCcowlyQ9AQ9VEfFUYS1jq05mmgxbAzkU+1aIoZjRaNehDv
VqV+E9B0vIm5HBwPEf9Bgc7cxn3Q232tjC/JEMmHd/f2xybfd/iceWzYlE44xBdoYY4uppm+h7cW
+GqniBMjEd3WDOTuVRJlV2wUptWaBrjelSxFbYMYqyRMfGBZc2J7dSwXUvlzDxUbmXpNBL4Qyobi
zal75zp6I6FeajbayUvLZBX4AcjXh7HaXD7vGYgbeCccmGp4tSigsXlBfki44tWk9U4K3CGb6RQ0
CVLFrKZAACbn1ca65/UVLMtok2rsXvu8BEmJp4stj+IIgMQycaVWNOte+gDSpaO/NTrP26StSdZ1
FSaOJ9v+iidK78Z5wVxNDapHWecytZBpNVcsLeFbUeIv+N5zyy2mk02dU1M3IGFnvrc+1ES2UIsn
JU2v8kZBIqk8ZFp4XaRIEoh0ozHU+gfdyTMMBQlCmw7AXDaAWvTFJvARwqmeCwNnkVTspMzcKBKb
PmuPtY6khuKtFYLQU1lI9Z9/9mnXGMMMNc8B/J4lgQkcCNrVtXEKCC82ihGb1pAXSzXTT1cBhowB
ZIPuJnUWQMvey7gRpsZpkH2LWqk0V0Ml+gVX/wyc+wamQ6iIOAu1IvQYfnzhPi2ygCQkeGqTIbxr
NKB6wPLRA3sc+0l1V1asUF1qROFpKPMGPgXpyn1gqKWweczSYlWXpBtXXkITdNiNjSZXGWdRtLDP
T26DMEB9TKYzIow5BCxOyqQC+MU7RXmurEwFLQFkgK36608Ncshw4SqDZzp/0V1eqmjNVbwTuoq0
TZuF+VVB1ByFWb2G/6fDz62iahVFebUe096wh7ogR7OI0686CQdHQShjd2UQukOW/giDytx0iMRv
o5rHFg/a2h4aTlFtrgD5HNvRiXKuuUMjUyeL0ZUph7HfkYhkfzXtNX1mhkCaaIBxTiHLx8+cypAQ
4KVA/eIl3a4ccBJeDt9hhuK1wdPUbrKkdZseePSoiMt9KrLCyrKE3SsR0LmNCiCzHsbhwoVP9uNd
pCkMII3QrEfg1SCEgn/zcVt67yMVG9X+k0+Yf9WHGqIKRaVXhldkV0OJIjXUWrmvZNU4lz/1LMb9
fWUg/pH7Rk4YraIfV67p2PAwiPwnacjrVDP5USjRa5l6aIeMeLUQo0wmaX5OpDDgcxHgVrHex9X0
Dq0taBQJnswkRpYrE0A7dxQcQpmsnLzIkUUPC7pgOKYobrYokieCAnM8ORB0uoJ35snP4J6amWmc
PLQ8H4IwF3ZKWWoTlmZf0F8sVgNLn2gzjmu97dqFFzsdab469Am6jpCmMWElP64eaWOMrvcc+stv
dZvy5FugZqmdDPFSOfCslgEp4mj1A6m3QUyNzQPAgpmanuiheVLasgFDV1HxtZ9q3fe2aIJNQbtr
0Rlio3XFdwNl2juv0TZj2euO6YufrSpBo0Z5dktD8q3pvXGjFOwrnCvhjgpprIHELQDlqeImLP4Z
MzM8UIa+RS2NdTviOnGy0Cuv9IY+jeqgrnIzqpFrRRVJaxRxFVZZuBqMMr8aNSRiychXTDS3RWKW
20wqaFbKQvk8ZLpp16peb7Oy892+yhXHLKMKFbSRoklhUBde3icSKaauJUbhSRIAlj9+nkroPW3z
XpzQ+2q6pEUVRkoPzGiFBG0cB7i8lXIJqfqJRAJXaEz5B6Qn0Rn8cdFI99Wc5txEE0/Gr/uWU0cT
qbKR0KXbbBh02x/ROjEhMQGV7ZqFB/HJmzegauBCIbRGamv2CmtdBSFTEkNOAqpajST1bUvbDVWn
ZIFomu1lFXOWdcYiBpm8hAlYBmsyab93D7AM44ibQ2CeeDimt0ajNg4NqepUvMJ4zkDv3FiUnd0Z
A7XjFhBjXnfDQoLq3FvGJihlBvxlgEfFPEHVy6rrFD1TTkkmmVPWIruWuVas41L2lidouSNjQq/J
EA4bpKlMtwmyYFOpRbCQz/3s9g0V+H1Y8Sn4nX38MG5Zr2e5OPWVlqwZ/FPEl1l2iAb9vh5VbXX5
9j8RcHQKYJ4c3EsU6ucZVfR8szZNqXEqQzSO5Jiq4EZGpl4rdODrJBrIoTP5j8trnnkpOBZCa7iF
SJ4KNMB//OBd0pUj0zrjVKkBXw1h+lz2sbFguc6DMkDHYEuQSMA3nYZVfFylFkgRxXUXPmUKsvvZ
WLSrOqbDtus4v/dEWW00avY7XxYwamUVrgONKLs8NOuDxLz0VYtk10Ik9ImUwY7qMJPTCAQYnJlP
nKhpioG/FfyLJk3R6ji011HbjY4We8mm1gd1HVA6rLywCJFQNrpd1WndGmnmYeGzf7YTXYMlmEaJ
wIGb+81ZpiXSz7LwSaQTFj4J6g3GIbQ3CGC9b0In7SrsRbrOkJLe6IGMd2kL/HqRBvX6sjCc+zao
X2AwAZKs2AvC9Y+fCVNoVNJ7RfikK1GROUMdaw+F5gMeXiVBjzn18PpqlEL94Kk2mowuuBxn3TIG
RolM4Hh4fUDII4D8uD7rwRrTmm375MXFaGc5oasuA+7NYKgOw0XtNp3itU9I7wM2EY/ooPXMAujn
1HiKPNZfN31bfdO5md/EjPjHZlABrKiTcleNMIiAw8vbsDIqJ+WBYjXcE1Y79OWmSAjaz6SurSMT
YybSWDWdKClbp9divmDEzlUK4CbQKHDYUc5FteLjEbUsCYZMU+VTkXm9k5cJWRsR4U5WmO266km/
cKfn7xvRNbxVjFARiMTfZO+dQtfLZKxyAPyfdNmGyByP1ZoqAVswU+cxGZrEkFcw8b6n8FLMHhMv
kjQZTZo9DXwwLL/Qd0SaaLLJxn5Fo4E6xdg3wB2kyo3UO39dhNWPLiTqSxQn4daoZeKmRhWeiE69
hb1NGuyjV4cwHc2UUOIIgc5crUwmSi3/L3VntuM2km3tV+kX4AHnIG8pSspZmXam0vYNYZdtzvPM
pz8f0wV0ikqI8Pmv/u5GVaOr4VAEI2LvWHuttdUsflVDX3MzP4/dvMq1J7lAGfm354dKPckyyQKj
Id08/biV1haDmqvZ6zRm2WNf5cWPdoxKKJxFvw9qK3xS1KbdhZhrrN2w8wIvZ8nJxfICUT5hc5G7
9rBm6kmtk1cMt9TPvsEFoQlk23JjjrRQ7fMfkQcXhvQx/9lgPuYKS8IcqIbjdXkNzjf4/GJDuwpX
R8O1Zt6Q7zZc2RsB7WeM7FVSpHijdF7qmMh0RWYXTi0Xa4y+c0CGC9AwAf1mhiow9eKZaKhpEmVq
mr2G2jS8NsYUIc6Vm9tGq3GPtET3VCo9Bz2taCFa1ci+KPZ0GFpdiyGhAYqHtYQd8ELOglS6CYuB
xCbqNcdIQv+eAmpLMc409kZqjW6EMYNjj+1wq5lF9VSU2LFcXr3zFIBLnJUDOZ+rKcvXvJ8nsocI
NXgF7k6e60igytN9y+3Kyt53al25kxFZawnXvEanmwfkwMBzhWXkr0tmVZpbVhh4SfRKrIwfvUQR
N7nXUTwzvlnmj0rOqm0qReNtNKXdQ5SJNZnk+SWF/hCg0CL+ce2/vZbe7Zm6UeXejtLklfDYuPpY
1Iiwim5lbc8vAkaBEMnepJ5IqDndmWMqi8ksRfyqyzVsp2DobuOoEHtVN9csnT4cisRVtmfWPNXW
06GqwBRD3ybJa5LnqVMLr3S1SHuJDCR4lzfMB6mVyftc1w2F63dWg5wOZYeIKY0xTl973xc7BXxg
J7VlfSV6rXesWDL3bd1+kQSCv7EZm8c2HiBGtH2wrUw93NqZ3e8u/6Tzr2kiFuASgLpGbrVUr4fx
IFV6lPKLvNrep+B4m8mW1h7r5ycF3wMBPc5Es0pMXSyxUDxlLJQ+fUXrE951ojPRNA7Zrs6D9MrW
W8PFgbb/28vNwhtHwNIHP9cBOReDYiisJVNgja+S0H61RhXsWmvSt0U0adu4apOV0HX+HGM8bDRJ
nKnWwx6ZE7Z3B0OWfauR43x6bdMk3A6m3W1FpIKD+2V240++4kgT5NBAG9q7rKX63fZ6uvImPPuc
uBFxm3MyTSCLs9+gzrmp5enqay9Qr2SigwCXRWu6onkmJ1fQTG2b54kfNd3o31qavJspeFCZyZJW
vHYqV7NUK8adPIy9m3t6u5VES7cno/au1HD4fHm3nsYrMk1KT6ytDI8GMFleLnGs6H3VWnb94hvm
ndJGT3U/a5oC5Rhm6e/LYy2C1Z/BsOvDOFzwUeEDnX7PUR+bVCn89iXFwIqm9Y1RQBOq4j36E7Fp
cnvcJ1ZjQn/norArRT/4aZ1tYyEZ13mjejt9qrK9HHmmgx3iuFGCrt7HaVMh+EPOq8uZckd255H1
jpnLQyraW9lo7UujNjZlXQ8rkWPh38KELPwN+WYyGAkl4GUTppADKE3e1B7HQkpvUinG45PNcu8l
ZUo7lFDd2iM0Sk0qAdl9cBPoUzV+RhRJdCMRx0ao4VbW9WKbWVEH+ZmIGqdZfJRFku3bsq8e2NvW
TTIY1rap+/izRDa7tUp0w5OOmj+iofgtVY3fQ2QP+zLztFc1EuhlZMjsFroOxBsD7eOVTMQ3Ok5m
t5YPhWIKDGUbJnIBSbin2bYC0nj5W58emz8rAzNq3l9zSrw0UEiaXhlLS7THvo5o52I2mlP0DHV5
lEXiPQ9DysfO5XEtU9o5E/l6QWo3uicfx85Smf+IYd2Q6W7b5d2XaYw7Bw9WY1dWknHlhVYy74xw
Lw1J6Kg8Ru7qtEp3VWsiBtBEsfLrztdABzgmq2D3Ymc2O2e+v74sT6rG1Oz5cTb9z3VlUDaUwOy1
EHh2hFmD2YIT8hdBkMrT6TBZFNRK2Bry0ep9FJpcZugr2gqFnp4coDswV8ULrK2mNcWGdSm/ySoi
1kka0YcaMr79GGhuvMJSsKIx4gcKD/3KSpzCiPNnAkub8QYDf0GFzPj0J+pB2MmhJSnHODIMl2ca
TOewR+qiGB2cqYw+66UR7FvJ/2nVHJPLu+Q0HfkzOqkVpTLq4XM16nT0wssDKTd99ZhYQ3TTCqhd
oQ9qmWIot/Ixzr/FXMQHtuNWlenjtIAQvKaYqiLJtCMvi3Snt4rnktRmG61Q/fuUHH1lYWdWwbvA
8TY33tOkdDj02aA5iwE16sADcV8DtPf0r2Oqa9dypRUHe2Z2GUAKbjRi9kSlX7uWpEnfqFXq7aY2
jh/juBr+KkH499dAhDIV7EYEEfN0pQM5lkIWRzuGfTG6QOIG0mLdcLS40d2sFdnKeB98WXY8gLig
ysjTYT6B78KmiieuH5dCO3LBe7dkieyhfFAe4O2kayt9GqL/zG0uyslvUhnA6NOxDK+10q5lD7d1
Lg4TKLHb9dKT2fvmdtJ7AWeukF9lEYmdliTKVWlX6oYn6whqUz2r8FTd6AcNLnOr20qGkqLvVNYC
0oe/kTOmKFCJNdgop7/RTNKgmDxdOfadqn/StWy47+s82Y5F6+8sqr+7NMqFm3dT9Hj5jM0r/d8E
5t/VgRIqUKcYVHYWX0Li/eTrma1w16nqro/VfldZU/VXydjbKKAZcCHhx/E3a94P7763IaBIT6Gk
H60mUJzIAk2tg2RVanM+F7bvTN+gsowH0OJMiSGI7MBP8KNTCZN6nj1XercGCn+wdXWydwtQBigM
SOx0KopU5YrVj8ZRMQPz2pcl/0pv8+zWjDAY/Otvg/8PtBtT4WISy2bUYwxTSJsYqskCD04uxctM
S9uViP/B3gPAnX11oajN5eHTCfEQC8y2GvRjSKKzn3wh9mkeGU/92Me3Y14MiNepXWuVLa8dzbd7
ZbH7TFPHRws6Jsns8hUY5WYTdfD1jko72Ah8PGn0tlHa+N+ThF3vBAQVlH9KEd2GYRe9VI1kfQLG
Km/MNLT+IS8u74vEtF8VzDSyzdQp3ncpq6UnXzOKQ1MkVo1JoNg1ukyVPSpF6G2yJJp+oOSMkC0a
cvx9IudUtib8WmujxiYoAfXb4s6eVH+nlV1EEOiVmKZthVV9x80aPFIKDes26yxjixEaUmfL4HE6
tl4RuM1UDJVjV43xjxd64odddjS8qScNcynfaEbtLghCesll4JpuYrRFvlVEbZa3VQKevgmtSv6u
a534KelNYWyHaeivwiiVmk2s5GXi+kFcfx71Jvys6W2hU9XLvUdPq++DPM6TTaONmXxdNbr4ZzYw
Rm9U1P2WhLEP99Hkgx9HSh0XGFvk0a1txL3teHaIvY+ZKc1dXHpocUqQ82ozyJn4OvZsSxzWVWsX
IJ2DDjRq5Mpe0tXTtk4G7A3LXEseSjKx/WyYLxBc6FND82yjem1iC0SqpCYe7PqyJ5wag5d9n1L4
Qg21Mv8661XWz9NG7Wc3NCBfpHVcvnVmPpTU80I0Sm1Wbdq0x8snt6No5pjniJqMKZDDK1Vuvc8d
y4+gLc66o99J5m+7xcYi1KL8ML9T8Cogol93flb91LxZGqKlRR7jetGpslObXvuiJtGQuTxOmpei
nPp43yhN+8UaLOMqUgdDwbmzEj/jIJnutKHGULkoRENulkcdjfyaLCZtD8cAU8wyKVETGmWyKXT8
0fRuKihQ48j3WKXNXoyDrl6NUY0QS289LYU0X41fulJSxUamh9VN4mv5gPWRgSxCjXzYSInqlV9V
9iOPZaXBqDxVjHIjpKqi/R7cmN99PoCuKTiPNo4sT9qrhd0vVkHTZKM0DPW7xpdl2jaOkYhd3Rys
g9oU3kZWRPBFSVOtcWg+Ye78JovaDVh2zYttmvLfl2+yU9Tj7f4n0kMOoJQmz1WE0ztGmjqpA9OE
WEdseRnyEcKbXQ6S5wxsfpRpnr9tMz3cXR522f5xzl+pvQPsUy6D4718nieiLobAM7wjVmHGfRl6
5audSeg+O6P6XVaGBy+kjbY+VT236NvS7RLdu/JTVX+yjDDbquhdKdTz9uNIWjdxroUrkXG5MhQW
ucUFZUzdJPou3xpt5alansXNMTa68CH262RrdZHY6FONPDCevTIrdQ19/mhQg4AMhgCqCNZ3+jnw
/4eW1aYd2a6INpEq6IHpq9NWplmfvRNd9vPyd1hm1/MkwQgpWM4fAd716XhdobbjIJXd0ZvKfWXx
sh8ijDDaXKmuIAetBDT1FBdGmzBnGoQyioGAoMCMp8OVemaOWmd0x37q+p1uTo2bwG89BHnYXUVE
hk2NsH2r2WGF5VHkXQW88fDY09RNVESl21DH3oggsbf8cDSz1B03EnqKbRBG9b3tidGd2nFciYYf
fBQYDHP28lZhW3IY9KSu7cAI+2OsjiYuULr1qASqwmHPlCu1bL1t0GtrbL8Pvow2ZzJgsNSU4dGf
LhXwS580ZdYf7bIqr0ZLkq46OH8OPNTejZouXUn8PxhvZhVaBB/4MEJeZE9dnDS1FtTD0ffNT2Gk
lhREfWMTF/aNr4/Vymjzr3+fXrARsAa0QKHmVzz8hMXs6AHQA1MNx7qSkJ0HAUoUu1p7YXwwJ+YD
mET2Dgq41JR3Gu0H4qEcjllT9pvOGNObpjc/EQ6aW57oa4f3w+EE3wqPVwWi22J3k67Jwg/V4ThF
VYp1FuZhBrTo61EqfgI85Sun6YM1BCSDXEOWBvq35DPmQ9f33pSNR3y7gh2k5XyXC195+esbgugg
7NlJRpmr6adfCu8Yy8tSYzzKjfHdSNpHW+1++ePwSwxdtr081ls1arEtIPtqXEeUmOlnsniN+IEl
hgICyTEVY+uqcURXPyFN2y6q9f0oiuCqJ+NyJKsLr7suxII20wZXBJm/qZNQ2xSyEbgZOcLl37V8
WQC4Ia3igQpYz159u9bePZLsMJEqzHvbo+R33a6wIs3Fwsi6knNC/uWhzuCHeSzcamZyJqIu2PWn
602BzghDz2qPLSm4A3lbei4DL7rrC7PYanUOb0Eb4ITauObItjLeDHpd7L2pSK4bMvH9/+XncC8A
2VMUoiB6+nMS/LTlXA868ACpvJ5UQi9sjVlzpQ/OOIE91V2uQcaHu6d6A2bK7VS6rZLVV2Gb9Sv8
KfV8z7M6hoGROzcUycNidYouT33RSMDDMK5v5Q7JhTGQytpwElxTxdBWD1IA7TGxnCINu4ch9Ox9
aeHH4o09Rg5okcXUpHubcu7GkmL1UE+JtTUKQ3po6yy5mRIVewfUjhuogAPu6ajjmyTvV9hC8w89
3enafLEDKczzQT5xuq6tnXadBC30qCYTksDc1h5inSdWEDSyYwW2t0moI9zqkX68/EUXLvNzDNag
/LJ2KDVh5bwBwO82s9xpFRE6745cHdjJS+P0DE2V9HgQuEShH3TrCmOE3ijHfU3rjv2Y2l/DyFOf
2qkoXnMjEluJlHCj+3KIQZchOXasGNuqp/BtaZKEOsFm5xp67bZVoO/MsvOQ7WHrPdlB/mIlrYUN
jKZSfgorRwmq9lYpNNJ/EUzbwtT7DX2ZkkdJVet9SdeUlbzufAvpsLNUqvsUwjRtySyJgwYCbR+O
R8MaMbnQ8p6HZ2isfN/zK2PuxARAOksXyLEWb/exyuU+Dc3p6Bt5u5GqTjgwkbLrsumllSvjgwmh
p4MeQT1vTuEXhAUkzLyYG1k+tjA7Mb7u8N2w0jUrhY8mhPmnOtO3uZ6NOfi92zY+JVpe4rFyhP2C
lxJiKGcq7EcrVdrt5R16HkZhTMPHRaNHHkJuejpSrImK+kcJ+t4pV3KslBtTSZ+K0bjBy2WtPcT5
OaTQrcAOg5MJwHd2tYPsKpVXa8fYjIUj+aO8oQ1VdS8r4HteE8lXYy7nr4k8rWEsH0wTbh6sariS
lNmXCzpJVcsbPtCOdu+L59rXvyuBLP+UQhs3ZyH6lZv8g+9HUgL1mJIrwP1b5+5336/WM6sp/FE7
yqmsuDTFEPvQwnVelcz25fIHZEec3W46aRfSO51dAUq2+ISKOfjVGHniGFj+bV0WmbUNq8a/a3LA
KhQiungeoqaON3osWZ8VPZAhUplNaW2m3sxubNWDZZ6PJKFto5P08gYyNPABC9c+e8izgHe9HH0F
rvVfKoFk46rWlUpxNZ336yayC5yu2xSftbKyOmxNsgGjRRq9YbcfmlkfbXWJtIIgipGDY1WtfiP6
WHyCC0nsUgvbqak0HpsmhLM4+jloL6kqJHXpqqhF/kl4adOCAHTRcyCVyp015q2N4xgL7/A/ZrVr
ToH6xcwVbYAVNCpfAr381BtDXDmG2kQJ7CEp+RrpcdTuLcQHjeMTShMMUEdY9UXIb/OHWrqenQmQ
piZN6NI1iudwKzdPRgQ5H8xl7NQrnRD23JKo/6QmLT32QzrhtiYK72UcY9vm/S532AjA3rqRy5x0
Kgg6bF0h/AuMmStY+hV0f3sTgGkphJyk0Z0yt7EyH0KjBUqJgVw3sdkPT2MpA8wZU1jMGI4f37bJ
3BwgzuOvSjtKP7gdAOAQhhXcp4l5pcTTfO/LgOWprUzjto+k8RGyEFDMDHsam3ycpK8ZdNDnqtQx
vzPNUM2chMAJPaia6hfQ2x4qPDyqz7I8+LeN5Cf7avSbz7VsTd8UIfXVvg4ypWCN9ArMTe8nc29B
+4wwah2bYWvWXaC/ZFNYegfP9jvP6YswOEC6CP9OyDMHVja9Da/ChvpEuWCRKilAzwWSmumYhfWm
EWZxRQc0a9cEmrQbOWYOdSvMh+Ro5WSf3/8G4P3MsEXWRA/xxbOjDI08GQLJPmJaUV2NcmySIq6K
Jc6vq1kEC+46F0ShuS2OdKFPntTljXQkO2tu8LKo92qfSzgmzS04DH0tET6/rxiP9Bfd5/x+WzbD
6XMvEKHVScfCgsPs5dgkdbX2UKM63K1dV2e3FUNR7UIBZc+RYJ76u6tR8VCLDpWQjmEtgtuAzbpV
ADRdWTRUdkpNcv3I9j9FtKA8NHqT/fYLP3Vto9fcyCykNZ3aKfNy3kfzz6EBENw5yqvLwg+FvpYs
QZWO1WSObhOU4WNdeeMN+gDhlJpX7jj5gTPpvnFTYfmxsdjdm2YK1yCBjzYW5tcEYR6ZlG0WOYyS
SXHoq77/SvPt2G31CZwS1wzn8vJ/8KEJwbx5YAKhiljqwgCpq7AXjXlUgwDBj5YE23pU1b1ZYPx2
eagPJoQ1Bl018dOBFrh8MXuGOUq519rHKGn1a9XPYregHeDKhBYkq7cPaM4oigl9juLmbH/wfj/R
FCC2uhiJj67S7VFusRQZ0rTecQOPW9WmbmFmgbqd/F5x6nwysBgZpZXq4UID8PYjoNIYlKlIdimL
LW6jqKziWPOr4NULOnj9tci8Ox452HekoZ77cBfmKKnSvYmiSFu8TChrcWkUkvWi2hJykctLP19C
p++dWfSCBAXZPj1Fl1k3Ri+y7wU5KkeBKdQGwZVf7tSpMOaGO15IU4+kbeSbuvRt/6+HpkZHKLdA
Enn4LLXyvmoNQ8a9eaT9aksDtCLaQFu3N3Wcfo1r7deQ69L28mxnUOR0ttgP2LNpAGRiQsHidRdJ
rWxOs1y9HEbtVwIveFY51OUx0BMJAoOHMw/5Ay0rN6YRqvEmz2CK/fW7AD0zREZosLAZYU+ebkOT
nCQM4XgdIxnDdL2JanrLoUS4PNUPMJvTYRYA0WTCO4lShintgkIV7ZkdwdVxK0pVeRRSmhziwape
0gRSrIpXkcuDRThJHAYPRWWiBGzH8jCWkbXyAlsQWecTwE1KaKTmrBKvlh+hrT1lakMZH1bVzHf8
35J7HZMlqHhBcZeYk72NkSe5YZhWm8xvE/DcafgmqeWAODmKXMXv/ZW350eLBeo933NQPrG4WmyM
qrS9ye+GWe6i9fsYecrWm9NcCZMImt91VFwy+k82Vv8LOrF9KPTedEkTufMHbJx0q06cxrb6v74Y
eb69FYGIuTaX1+lWyT1fNSkwUQXqtN4BLU3dAlneyql4g/cXx4KH45ys8C6AY7IIKAEqfnMICzQF
Uho9S+Uk/VZDtRi3YakkMoR5LMYCKsmu32pThk1z1u41OaL7VxFoke2oem0/2lR7nyTIIsKti5Ce
O9EgY+vmDWIFbPro5+I8wMKgdQGsNhb3uBJ4wsxiK3rVxth6mCaqc9IY+w/c7lgrTPBjNCHVn2jp
G94YIwlDMHbpjS7j7Byber3LS7nYyyaiZqOtIoxWQ9pQDvAUVg76R7sKyBkbEIppGHwuTdVHAdIV
qIN1LEZMraUkpatYopa0HqilH/7gdT+DodK/5n7SYPrekLobNY0tQKWq2TwD9a6RA+MAF63x1s+z
Ri5ceFRUrUC7xJkAa4paSccnBeVlTNvRdPoKjwbjX12iB1duByv7+IwPO1sKkci9gbVY/CyTiVDS
ysBuJ+9YyFZ6Hau4XBd63W8QVpjbssUCO8rp4lEF47SvfSPdt4nnH6AO9MiYTWuvCbx5BwWDN7lD
NVhnQXCTAkh8KltMihOymJeutBrMjnsZUoTMn+xb0dYWLS1E/TQ5Xr5czxMWqmWaBcEL5jsF2sXd
WnRBLuOpEr/G8CeuehFYN0qef788yLyNT0/lzPUi3xQQ0WGXLra5rnvKIPVy/BoMtI4M/NRwgT5b
t1KscS3VPg+M8H+ojLAVuAjg4Z5eNGoUZqPke/FroQSmU7ay6kpRVt1Vad5sZc7HlURedZcXVeVK
2iDfCG/oQBVbWpRyhW39KTUPSC+VrZWatSv8yN/Wmo37NBWyz748rQrrP9jBQP4w1Gjeh5HA0ukE
9Dbxi2yKXkkdTTjPXph8SXEHVB277/p4ZpyUB+gVxavREo4d2Y6T666qBzgy+tii9tGLXTHkwV3v
jd6z0QuPhlRGlH7iLhkAQY0pPnaBZz/1aRHfSwN3kTON4BbbTC2CTwgtZPT8cYnbmdpq3l1ke2VK
R70GIxy/rsPvQJxpAP8yZJs04O4Ka2y6dhoOG8EfcWPFWdrw5O7Sz5VulYmj4HlcbcxmoOOEXavo
qDjAigTpoWsOmZK0X+XSp3VZmOD0tnJXfbScpGHEAHijczJ+ugFqPNwSQmP0amRKQA/mtHILgKkf
fZwHW8aOVmLOR+NBjscnCvBlZpafjifNHn+KLkUogUzT1Upsfi3skja6XtlbdRyGlcf4B8k/Vc25
BojKYjYZW0T4fJDEVChRg51HrYLdjJb9GrRifO76Lii3gpr/PSp/hMBpkkiwfuQQQ58uS7w1U8mF
/+ycANng2zidUNmnyGAvDjZ/Ip7spdS9Aq5U15ku68+51du7oi9uTNREN+QgxiPyAdnJLf+fMoC+
TTOWYie3VXU9KYa/lUeOmj0oPXlzXu9BRumY2U/fePmstZc6u4bgOBIiICTwPlOMZQsaC275kEQN
xggpGSQt4/J4cvr036z4r8zX/n+z5JuF+xds1X79/FV9b379/M/nhr/V/8l//+fNmjD7xel/b7g2
/zl/DNcUU/sfEEHUFqR7M5uer/HHoo/30f8QcyC9z4YJ9KohSfvXdU3Bu4/3LOUjEGv+y1y7/Nef
T+GfmAQo5Jmgvdw45t94ri0eixwcclC2IwQcVMD8uaeHdqaIpXaRxfe4UmwUq9n6seR0Mthgqjq+
/fxutR7/RLr3ZmqLIPtnNAyPZj85bnp5vkLewT9TOCrSGHXxfS51V1WroXpZgXTORqA2Q1qCiBYd
Jq/gxSU0dGUJWy7V7zVPVjdB2tODJ0zW2hqdrRoxlRrGTFbmvsP14XQeqSWkzrCS5r4wElrjtoa+
Lau03fdtEWzLCVzWKhV9LUmec/Z32QOYEzgKAwIKzuXMJWOpCbOwyJE73dfkQHeKl/0uxJi4MaY7
GN33I2mE7uN0jbnqOBUQSWgZPWyyzlztJzbP7+yXoArRwM2ogtmLVaYNfS9R1q3umyy0dvlEz19P
q5QvUiz8K69v/K2dqPpODzXPRT8onHxogu2kDj/GJKyfhiGOt2OixbfCmIX8IekG/Q4LHEG6L3mm
00k775H6l621V1I4YU5o6t2tSfnok0f/rIDSc96QIFjmnYxx2dPlXbp8jfxZaBK1WVXLuVgy9RIr
InNCbn8vB2l1jZdvfGfkU7yJMKx6anNU8qknggd0xXAWuxnuhlDlKlhybYU6PkO2z7+As4+PHs4Z
Lh7L1AXwDr6+/DMX8ZZfySuElySbfTYcWdrqptmIpwM3/T3+FOa+F3S3GghTINK9jREtVcO/HQ+Z
HU9JLiTCLrXW000/lalIJ0kL76XoW0nnF6UJKWa4lLZXBvpg/U9HWhyvXh7FMJiMpN/AfJa3wcbc
5BtymC0JqkMvusipbnK32Pz8+xlSs6OWNnto4GhxOsNClkx/mIzwPmx2YgruwozSjTXejvoaKeut
QnF6gjBvoWA3O15zUy1hALUJ4ioe1fC+2Zn78FP0bB+yO/OGra58ie5SR95nd8NB3YtdsUPf+Mu+
t58eiof8Wj3Q0EhvN8bvvnO8Q+heXoL55F76XYuTHcMbDEtkCvdafzti8Vtk5laqGjreTrsoFE4A
QZyGYJcHPbu0Ef+jNcMSnRsFu/dFWV2fpFL12nC4h4X3W4/HvYHqaWVTnZ2WtzF4VcBR49xo8+X6
LvQobV3ImZYM93RDcBR6rhktN4/+OMS/Lk9mCQcDb86z+e9IhO73I0VRAI26YiTNmVx6rF9F7j/G
ptrUh7UM/+xjMRJJJ+JBYjhi9UUC7COLT0yPkSJqQprXQzBHVzp+76bXkBYoydyeSaxgfWdX/9uY
yJVmsBOR/CJh0JNJ8zpUGPd2AmwEixh11lYE95b9uU7oC1muBPS18ZYpg9RodqcwHhbxtDjO77sp
2/nKb7Pxrn0arKjxyoAfbUY883SeFCRa/O3088lqJ4bSzId7pQ+G656vvRGJNa1sx7NPZ1N+ZSvO
/EXAEyyWTzaJn+Rt0ht1+SC6kkoxEgLa6NncdkjgcZTHNycPrrHEWXkTnq3m27DkfG+cYHkpgp9Q
9+lDVJYPkh0+yVK8a7xwM4l6W6r5N9wCHZ/2ypfPwwczhcyLKdZcpoFntzgOpZAU3LeYaYnCBETo
mpLcrjawu5OrjaemT62R3dT29eVRz447L1soNCi6oPeBKy5CSBpWdgOPb3wIdc9Fu731qr2gr0xU
ZP9cHmnJr+f8zbIdbBMUAi3/XnxKK08qPdAm7V6/lw76Tf8Q34BeqM9eBuNqo+zRR2914bR0QTRW
PucyD/0z9DyootuzU/fpLhpybVTt2tBoE2VuTDJAA+h25EFXpzp0A/n/MtyMzmCGTJVnmYDaXR9q
gy9p974lb6L+EVehfdKPt9SUYrX8fnldl+fwbW7vBlt8QTPEVS8s3ga7taRvivfpb//8WSI3/4tD
Dkln8dlUUTRaKGPXW/Zeu23zycRGEWnx5VHm6/B9PEXSgLxVRYAxO1qfyfFmqkyoprn/kGEStcvK
+luexMlVNIba7vJI5+tFARnrS2IoJkbAo6d7IafCn07BFD4gIQrvA0hIbhdoayDd8lxx60MX1jAH
UWfhxFvq9i6M+so40xDH7BBIGsZ2gaU9T12h/AiDAfKnnHy7PKnlfcVws9smpnrsbmyw5km/G06v
uiiY8K48AGzDTgkOfao5ICXuWKuf+0Kh2drKcf5ggjxQ3z4XMBYZ2umIRRlMZVR29UHTErpYKv21
4U8yjXLFbdmJlT14tjuYHnkmVVoNaycws9PB6jynV4dX1YeG61jX+tGJdKylbeP28jKe7Q2CDQwt
A64f/yF0n47jxQW8S62uD22S34btbSrb+/+3ERanCbu5KKYDU30oBcwy+WBl8crl88FazRIGtrEK
ZMVqnc6hyDuhdn5THwTJmyTfqPW1FK65HiwrmUR8Vuq/oyw9GVKlnjw7ZhT9pTgI2Zle43wj1Y79
FOJ35iS/aJyVr5WPz67xxaCL3BQzqzEHla8PkHQR1UnK1qPCBYFtLV58cJw4u/gnQSvlL8uoWNtS
WVvzfstpbGwO+aPuST3t/gKnxydKapTS6bufl3fGMv7PK0p5y+a6JutQ3ypq745w4CsJXkJTdbDG
jUoPmgctuqox1PBpXrmpV9uTfjQc1Ac8NWCdQMpYpBvm5MHGM4yKD2hcFY/+5Ng77Xa6je/9/bSP
r7Ub+2b6Jv3sYa3/yl8vz/Wjc/Z+8MXloVcpioqOwWUUnFr+iOGqe3mEj74gvDcIFrP3sH2GPHl5
33UpIxBP3MDAXwabVc03Qm6O6cEbs295Fq5cwh8cChqBUBzDHg+zhrO3E1CepXaa1B8GRXGTqXuE
TEX/xtpV6F/XqT2gob6r4m+DHG/N3Hb63kAucn155ufn3wBhB5DBygjrqKVKC1lIN4oqnA6Kkm0E
HXGa4dqwVzbrR1Ml4qAIhAyGmeVZtlpZQ8jSjwdFdejuaSsbXXPUf6wvw0PvlD+6Y/WSrVUPzkMO
M3s35mLX1EqM903vMzPENRU2Bymq2Kzj+D9eXsIZNT7NRmZzYBhBxG1ecBAQTu/QcgrBMgtlOqRc
NLRqK53UctWf4ltHH7bUre+0l2nN5ez8TJyOOX/Xd+ffw9fEj+VxonUHZOjhtWjWfJ7f3rknSdZi
WovwpinU5BMIJwdtV2+02/J+cCSgIt6Lt9K15IbXgxPux94Jcye8rvbp72BvP1vZytFcm+giBNZ1
4fNIGKaDHYQ36nAFLXXlafqWYJ9NdIZIZqIZYodFoJhUEbfIr6fDeCMj997nx+BnV10HOcxqp98n
n63PD8pWepL/8VpHepKeoofqGD+Xrr2lsehtu5JWnEEdlJEAVGiVgI8jtJ9l9WACgBWlkcqH+Ajq
oOAUs519eD5rkiO+rj3pPjyb70dbfOa4wEIbbxRG+939NLRro9zbNbQ+R/eJYQ60ivEqD3feykNk
6dNETnA6y8WH1QJLb7WecdPf4SdjF+x0N742H8Vt8Dm8C26n8n+p+7LlOJku21c5L8AfzENEx7kA
apBkVZVs2ZZ9Q3gEkmRIEkjIp++V+v5uq7LqFOHuq3PhsB0Oa5PzHtZeKzY/zytH9fKeVzYjtGbA
9UW7uObtADReLLkBm+ZvN3hXTfv6jjof8Fg7K4Yukq1qdMCAA6uJXaVaM87P58i8Fq+Wvxznl2Fb
fgue5Y/ooX1f5XH5YH5c+hSdC+A78wF2f1mjSL92ZFRvFoo1SIOA4PXctmdkUVQu2XKUth/PRmIj
yb5y5V36A2p4f0xoixe4tAsARVuO5r2XghZ4u/zu3jXv7B2/b+7Inbur9szdOIeG3JUQKl0xvzZA
zcFfRFHbdV9IoOCpEXezsWUjXePfu2oEHLnKbUXWQ9c+CCnISBtIERwNF8cBmt+crfg1195exSn9
Xxa0YRg1+Bk6inuH959kWT3QJdiz2tzfXqsr7yAyRaDYgXeDLKPO6l2WI2hI1DU+Rodo2Y7ic99s
0HBw24pacO0OVcBkPIMIh4BD1/a7DBlpyZLJQ567hyXfjuQj2LifFvkuMtzNbVtXNh+8JSCyUCVE
z4Ied4WSLBaJGu9gkwh8usVHyFiZ5UOUZShNQiR9aFI5raUcrtyTwP0Ak6B4k6HuptcW2FINPWHj
CEYSa99JebdAXCILjd+jcbcEw6Ye/A1tmu3Uf5/sMAU1DSKdNY7Py8VE9QyQXMg9AGV60fvoFw7A
g5U5H9BhuzzYS7BF7p8lJePPPDTWyhaXno3SHUAhRakPqJKY9jJ2YIQxxGznxwyhaDwP7qYFtcpA
m7uQZrsC+aolI+COK+7C/P3Uj9DNWAM/XxwSVHSAtwSMEc+hquqfX2bZRFAIzd3oULIQZ9DtUDnx
WL51q7xcKQVfNQXkSwjUOwB4Ov+S07BZlHDWD5knvQ2lYL00eRbGpOXV325hRNqvvZuQfkPYqNcY
6DyY5Ziby1FIqNejEjQXv8r5I6iM35n1BPXRYzGslBguTo0yqeJ8hetBhUy7sl3m2D0gBMuRM5Do
eM1+jqy0dJ0TMijJYg93C5c7KdY0ei6eXJX1Vy2KKrOFHnxt/aC+FNA5Ev1xspmdLMY0PUQ0k5u5
KOyYEPMARgzrbvKXdnv7lriyeWEZaQe0DijFKR0WgYoXoI2UcViudm0Z7D0IkhkWwvLcK76jsLPJ
ibmd8hQbbzdloRX7gC/f/ogro8ec4vmIsG/A36Bdi5T381IErD9W0jDBuVO71YbyqANEM+I/IYkK
7dKhs06T1a9lJTRVW+xhqAYBUghMEiAoKso8PzneVJhjRcf+2HtGWcSRb9BdG1TR0Qva5tECHvQh
iAoJiaalTjoAfGMxSLQgRla/QccjxP/I8tksoY0je4ibQGfAhUipL7dlS/JEou/urur9OQ66mu1u
T9vF26s+XV1x4DC3VVr8/NNBCiGLnmb9sRTRuAGGqkxnw49WToQOdXudISTuEPaiyAAr2gy5rJNz
EyFDREgEN2mwuo3vjS9VRayHKRRl6kr5lDe0TwRxwg0Je/aXNVq1RuARBjQWKCb8prlqsmxAV5qZ
/OhP3Xgne9psZxHSlem8OtBXlm+0jKtMpT7QCLiFEFReR859d9NHNN9I6Dw8iqyJEn9ZxIeKViOI
acZyH05UHFrm0ve31/TaUcBpBEELLh9VGjhf094VbBiBeT0K4ro7v2FoPmsnZ9ehJGd1gmz9CQhR
wzWW5LZh9YPPXBMcPaTv0UMC01hzbTOFRgaipkr4h2pAHWeMHLazuRiTDLs/MYjp7Psq+vGXNtEZ
AVoToE7xbPo4heeDrVHbsoogd3D2vhvGYymyBK2PqUU/iXyNgvvi2dJsaeObRVMbY5fZxwgqyVXo
PkSSP7TBWqn/Yhpfzah6IziQQFGubdVW5qE1QkXk6Hqx/ytHznGJrcfx8+2Juz6YP1a0XQI+72Ew
CXynic37tg2ScrovcrkSYl/sRYwlwr0IlAg4UZBIPV8eREhVZkpwZ4h+68v94tzPPc7/xmpPw5re
yIXLhtQl0O8IPNHO4+INPLdlDAs1aTBjRC9oa/DoBgxFzt3tWbt425UNMJKjLAvpaUAiz21YINvj
AybuWLjREme8+lhBUz0EskS6PMmsFnx0i33X9Hl62/DlI3tuWQeZIEU0WjJiJqIkdLmMbbmHt5RA
NLavy/etGYDOgae2b2wGYG5HM0WXyQrjtpq/s+OtvgDgZ+B+FBOr7tfgjQ+rfO6sYxTQbWDkmyL6
vKBDfqyfhtxZec8vowBlTd3VivkELbfaavZwUaEdw6wjna1UBP6uI3TDCzsVA/nkzi8ZtV+K9oOH
tm9hVLEcwZ7U0hXX5tqWghsHtgwUn6xX7eC3yb+mttqKgMDrCAnxlPOvTl3GAf9p8jVmjmv7CmgN
+FG4sNCKqTlvsopC0vfwRp0PBMqS/VdWPrQ/afaeuUcAfW7vpWujAlTWQlSDt1ghcM9SmqVpLbyq
LOcI+sv3gTQfwMz4OPT1S18FK+flyi0D9rY/prRVnEk5l9FsO6jY2O/BDLIdh/lhntc4rq9tTRW6
AKQMfwZzeD4iVoOYARqKuJnBlJCgB/slm8BJMLjjJ6cSewZJuZU51CHzYOt/9fVMTJ9qCNejVMj9
juA4YcPRBOnoC12sIZ56qAE6drEkeQ3gJa7DX9Ssgk1Que1GNONmKqZ34A9q48zEU5WVdSrbkj0u
4Bh47Cr+A+yh5a70+PT59oJfpgDBnAaIh4nr/hWaqK04OEJtKxvogFdyUr2BzRcWDd2mHSA2maOj
PXHhkD5MaOeNC3MwNzTops3C5AgqGlBojGCti+sRfFotjezt7Y+7XDtF8odnAhxU8Br0Vusez4Po
agqXaQrRaDGQdwRcQOnkzXLj+AbUTUm3uW3yFQF7fpUhp6ZkDdEBB0i73kEQFTYU4RTyFZ02wdc8
HIufohroh0WABj1GPl58nWsnahMp6/pLO5aOHw/EqJAcRhXnw8zC8hAabsPj1kN5P17Au/WxosT4
2jHTqhH8BAAGG0tUfnVKS3axwCYB70dm20+kGEwAJAtb3gsyeE9uZxs86aEfHMaRTQsCsq4qew5B
eIIfPNsSlKu+xw+N0SGpaVll9QU59IXEVWgEX11ii6fKWipwT3Wj+L5wH/XdqYaQuInkNpC71J8+
AUJSfxdi7Ke4YXV+nAWKGisnQr9VUJgFrAIPsNLfRr+A5h2ZXc6BH/HZEVd3ms+bxQZRUzEkUK67
vXr6naIb0g67MEzBHQZDY2iCXQ2YWnqMsnllOOpz324R3Yp2ZBpke9qpgRXPBJIWzBUtb1fedH3G
kCZABg9vHHoRwR+qJwzByGINjUWmI63JIS/AcFtGBLzDUDipK+TYbk+bPiAUXIF3xCmD7AAY2nSu
AdIAyNbRaTqWBfI7i9nxhIfA+9+2cvGQIcmKNAuiLHQIgppFm7bJ9+fJMkpANYpp03NRxNMQvB+Y
AOOgEy+TRFEybBLwQ/3lrlAkgHD8lF+CAutFAiAU/jy0rEaI6fpx2zdxwMp4CleGp++9VyuABCDJ
genE83n+0CCoA5TNaZDqMKbUHo+hVcYtcDy3J/FyqTCWN1a0HU7KDH13fotglVCw6EXZZ1Qg1rSS
9F5gFIlhRYWIsIQQSs8kj54UZhESxIlDllISHFkr42H4hWpuUskOwiHuvosE7i5Z4MVaYseZZ/yL
2HfG2lG43DbwfVBDRhEO34Wi0fm8LjWFdoCbFafZoEkT+aDp7VJZAShlD0nmuVs2PKH/cOVIXDw9
aH4BuzD4r9EXALJG+9yqC72OBQWk8gS9cS/alvO9Bzol967+/LfriacNCQiFDVdpXm093brnlt0Y
5Ylag7E1pY8CuWevJQAvkg+IsBD+KGkqZHIVzPF8OLlPg5KimfCIPtc5divbAtZHLNvJQrOpAEEw
3i0XSR7+jS+IWMq2W4PX6RsXX/Ba/oDHZyIPpku6NqJkUDS1huMEADZYm2oBcu26XXEq16xodwzE
/YBybs3hOEfoyK4B80e/xVrl7ZoRz1VMnmBBhEOu7Y1ZoOlyRib36OQ+ns3KbLqPBkSpt7e3hv4G
qBnDYwl+QTAGoyFfMxPA6QlbUBLjEAbNFs3nPaRRjD5Fj365ZZyxlQvsYlhwscCABpcHdBeqtnO+
R5zOJV7jWOyY+xOu5t/M+3h7QGova+8mDACzjI2gyGS0kwzf3G/NCZ3ONMjjqIQfg0JR8el/Z0Tb
6XPfYAeARf1YogmfsM9CfmDBGlnC9an6MxJtaSBY3oO3Eh6A1X4VAFOWcolvD0O/9eBjnM2Vnrxi
hQ9uc4cdwdU639U8dnFQCWrVcTZs/lJjHokYzZoa7xskC0RfQwqoFTvWzrMSQ2jFAxIYf3ml6ka0
q87qIF5A1PJ3PzAeecdc0MMjQl8xs7Y22hWg1GAGNCaBDmb67gB2WK6FCGvbWD0dbybLKaPIhYof
O0KeMjbqU+A9W+Hv28u/ZkM7i2jqrktCYSNfgAoOvzn1J29cyXuv2VBb8M04ytaXgZywxUgNEXcL
AC0oQ64WpVeWQ4edCskJ7yKMZApLNMwXMXPXGOEvLsrz3as3QFGOQXTMZsfAInsWCDQnHIUNouPu
++1V0Z2C1x2M11MJuqI/VAd8mgNosLwexx6hxSZExcYTX4PF2QTR++wvuV//OZJvbGmnJSzRiNm0
KpTpo2QM3lnTR78u0tsDuroF3hjRzkpvmCUVtrrHQHBJnb0ZGon1Pwn/0CHwZ9q0AzOIKur5qxW7
SDqwXXPDjmE6GZu/39KAUaK8gUQkSuaONh7fsPuIGyYuf79LXIg7IF6OobZ0e9au3M1IJgFThIBW
0QBr7xgbOcm6nrOjE6FujOAaLNHQrYuFg9pqEq6Fm1cWCebgkQMZh6TERSEObH2oygtsb/YFXFRx
5VQQYNneHtNFUhV7+8yKvt9mj1Ikg9gRmogqcjl0p+qJLLEJgeQpZj/kY/FkrwWeV4cGRiDlSaGi
obcjV0NpG3YxYr0immaZ+OWPU+rSZiU9fdXMm/yD9lwHITLkqETA8SDfZiC+qHGoxp+3J/DKJXSW
49AebNu1qsEzYINkFOrIT731kQ+gtq7pimdwfaXejEY7TlCQFtPAcd0JEBvYKOfFMpwfe2G/tDRP
nTZEFW/coSz93oOwDI3I/RQ4u8nOVx7atRFrb1TQVkirCnVDkQHaoHbqDGhfNyEdv6qnfRGQvu7O
N2PW3iorrFoLjSrsyAvQ/qVNFg/P/H2wrz5mNHHqFHWwtk7abfaX9JXqGn67rLoIdWUZtAK1Mm5I
QtOBZvG0PN3eOJexmWZC91hHKJAgb8GOIDuIXkYZW98rFlcDOs/SKN/W3soGWlk3XQ8+t6x2iQCI
ODqzl1bLo11WAJk228H4H91cf1ZNB2CWXoXbs4Sl0mYbt7xn1bS1qk+352/lcEfKAXnjxtT1mPf8
dYWgV+mND9AfuTPXhFSuvPxn20C7HTOD227rYI3MWuysqY+ln2/sUcRGdeitfHd7SFcfmDfzplbw
zZCsri8NT83bBN7yucqABN51sk0j9yOkqSCRkAE8tBbTrG0L7VqZ5H8ZBZod18qxEB/D+bPkKy0X
etn3nwOFmpniFFL12POxQfu2acYB7vnQtNvKM2OkomMfUOcgguzt0B5G+fn2bF63CDU/xNH4pe/3
FnU6VlOJ97OL0oyQd12zJE0DDkkvfA9+64QNa5CjC/j4P6P8Y1N7DYa8jIRfIJZuXCMRzguYgdPQ
mcBMXm7bFvQL9p0VQYnj3vnrVlawjCn1ExDhovKE1JL22BECHYjOMbyDCNxY8DF2UOla3DQ0f5qF
teJAXuxUzZg2zinPrbChuX8wh+8BJMBBohADcBUjDXjIM/Rd9GEaDGt6k5dXpmZWP/Ola1hOBrPj
7xCMem7ih0m1pKJP5/wl+lX87XlU5gDaQd8MRIBAA3a+Z00jdAT0Av1DlO8qsQlA6N7GNhR6xzTj
4EdbuaCvTuobc9qDIG2vRlIQ5mifTs8O6Cyj7fytmeO2iedftw/H5U5VY1OoWoBl4EbqgMvKqZ0Q
ylT+YYaxKY6KdBnS3tiUwyYbYi+1H/3NbZPqIjlLA2kWtbfcpAtUBltYZEv0ZDfPloSIfD6lffZJ
QifltrGL1+HcmF5CNKOmYAXHXILYn4KZ0lf1w77Z/++saCtGDdlkfYUhtXybE7BnohzXWj9uG7m4
x7ShaAdbAHPs1D6GUhb1zgbr79hEe6efN1AfTH3WxxDfW0HnXbwJryZByoQSAIpE+gMeMtmj1pV5
BxpmcU3nxKtSg94Xa+1b11fpjx3tPJcUMghSht6hzNHQ5Bw6c2ezlSBgbSzqG948qqKl0uJt5B2G
9pnWYwra1ThE61TjbW+v06Wzqs2a9sTJzHRajhrYAUoN5lP0Y/jQmHH5zr6j38cfAoqQcVjH45qn
ujaH2vsNYYjZ7FHbPjR8U/QihnICdDk+3h7bmhG1R99MosOsnIAA3Du4RrQJy3JL6l+c2JvbVv4f
l9Kf/aBdEYYJaA30O7wDbzaTezS6JPoW/kQ04382zHQst363csXf3h22qV3xLQc2G+69d2Dtzoke
KMRU0EoA8sDbI1szo10UcuncguZYJC/vErBKJmJ5aebUjtY4c6++IegC+efkXtSvTDRYEWfBQoGr
ssxj3Eeq5XsHNhLTSIr2b0PBsx0PSNT5thhMw2yrELM3uD8y373v2HdE9Inonb/3N6BzAxgt1GfA
K6Bn4OpgMkTLZ1xIY0KmpH4/g38sLn9GU7rO2nr5TikhJJCe49W30W1yPih3ATS8R6X3EDnQbgGZ
L07t7d1w5TTBgqr64e0FgaK2zSPgvyF1BQtmwTLk3yjfLi0o9oLKW3t0V0zpLoxR+5NboHHoUPsk
adiG2H3ilL//V+PRUQshlHVKBkTKwYRzVEG41uddUgdre3ttLNpDaBOglJwJYwkCkbgoI5jlt3Za
a3q5zLMABAdQlMIeqeZBPTnlR7IGibnpHawP9UGx8IP9AbG5m3oQSu7insUQ5QX9zf9kDv9Y1W7Y
Vi5mC85i79AqoNHz4L34a/R66jXVHLCzgWnbDurqXdFBMuJg15/q8lu39pqv/Hwdjyqaoak7SG0d
TAKFEyAIADdYuXCub4H/niVdGU2yuQW9IYbg219o9Oz7e3NZk+LRh+HhYIaIFwFPVkT7OqU1xCay
oczZeOJE0hTtfb+M2VzrDLTV1fh2MdTRVxhBsLeh/+ECNhIC3GdRbk2nymjMOQ3nzPgahv30Ui1y
/OLaDSMQdh77z4TWSF3W7sghejTn4lMxjuD8X3znDsrQ80MpLADCF2qLr5bfeXMC4EROEYll0Wen
KyFmNCPFvMQ1yLGauDb4YKBTng0/bu9f3btX4wE+1w5wbADX0Ik4otHphhwSUKcCooTPU8OmmPSs
Rv4xKJIGWt2KfHPlzOie8atNkH7gSVBaN/rj7dCxblnkDCfc2dMvSxCRALdaxo0AaaQHPaUvlTl9
nB3v7vZY9V0Iu0rsVmkeQHwGG+78hYBJz2KmKU5tZFUPRU0ARx5RBQD12FoIemVa1YxiH4JREbGa
5jgsFAhIIT1xykKQhBbZ9MsYoxRaS8+DIx+zkU4rJ0z3VNTY3hrULlnigTaXOYE4odpRbAQ1nqPa
F7G9oIWK8+wvAw1Yw6BASap0i0yQFJ3PpBV2PsnNWZy4m0UPfHA78O5P4YO1mMae99Ma2ciV0QFt
EwBQDYMAPWi3LF4Q26d5I05eADofq+zAIw809wZwYdBrD0W/4l5eeLTofQPyDcBSgNBQZ9HRYbnn
8a5AHuFEg9+lk7/3QLxZde6+MuGWZXY6e+GDLepHwrp3LsR9bm/UiwMC0BvqVKD+AKQEVM1qI79x
26M+9AyC9riTs5Cvs8vzu8XMhwQ39SfkiiDb2RVBTLo16qSLzgSM+syu5kKJzBd0mR2Mmlif58Xd
Fp7zIAwbjaRdLNsh5kDP9jy7I8ICanV20Duzlk25uMYV2QlaxwEgU8SnOqylp6FplDLwT15lhmnr
eA2yYstaJeuqFWwaZBhduKavM/Fmhi2sbq96y06Q5mG7pnagBFOh5eL2Ol6gtRUjLkqBaOG0QVQL
XcvzhQzC1hnb0ShBNOyPH+06DAlWMYiOUTvLKjbRKwtCWeCI55jSAap7nefQF5m5y12Ehv0Hsgx3
OW+rrcxNdi+JQf65/v+KGf2VN5y3v4f/UP/tRwtC5jIvhv/7H2d/+/+OPx034A3+9P5X86P4Pyc8
7ZeM6fif/zCmIyvp/gtqWoq+Scmzvd7j/1Cmw813/4WEMa4lC1lxoEjxv/7NmW4E/wKjFYgJ0VwU
IFkHMaj/Jk037OBfYNsEXAv4XQe/I4P3OtP5r1Z9Td42XPv7Wx7z11adP/6IwuUi1AGA9XUrA1ih
OYcDmcF+DGjgoyjHbMvgnjwMggDOOuFkVr2YHsd5EBvLgoAryLHk/di0zcY2K4r0a8hi4nVzikgG
FDVQ5NwavlvGo6T1PfNNFs9FOT6XtW+kpJGf+nn8yJbymyDz+Ay1EHdnegjnDAONBW8W49/DfDss
LWOMYeEKwBuNlkelqoi37fzgCEiCtV0AKADtZHgHxkLza4dEDEitjN3rh5qIJXJeFifXLxcEsO1a
D5pGjIxPwBfAt0a5WymkgOL6/BP80o+I01nmoyym7UvIluaEbnfS7qfK2DRhP2+tOTOLNHft/MXK
SNElU5gNn01ptU9ENC1wWf7iinhoI7mvKwCeY1CENi8j5JR/gFSnPhKnGu+FwwNoapoeuZsdAaRF
Ickd2gTcd33P2jamLfQ64mEkM48Zp+AMtmkECaTBIAHu37WUh5YOex03LmA0xIGdWNGlaa5Lz4px
sVg/P9Ze5Lyn+cAkxL0iY4xbl7PfVlmAImWiVGxx6wEgNIvMvZ89tN/bLIotIIiAFltq8gWql84U
r2wMNetn+x0bAohYkIwixwnAvfZ1pCpJRIVlPxKwrXxraEEp+rgqiMGwxf2CFiFv2VS9kx9J3s33
dALRXOLaKJUitoWEuoGgt42ZqLIVkMn5g6JmLYDsGnYJegrh2OpBFC955Fc9F499Sb4Oqkw1hetI
VpXWOh89ZIHQm//qnqALGnfOW8dgyrwcnelMPpoIPpK+FwO2n4Gz6xUfKsaGe3gU8pdV2MamkCZw
oTVU7Ld1N9TPNW3zMvEhIeNjLiYSS3PJphS8dWBOrh1j5wxygnfaMDR7RAE5+GDvTB1rGUCq3IRP
NTSsmgSEiN8WrwVlxVwsADhyq3Q/uHNYfw3q/mvpTRLNhCXI5tFRqfTnmj4VENquYgDhiZ3yQMBw
5bOf2HhViheYrvlOV/Yvrg1cvWhWg6uP8s/5HPVS2HhRZ/MRT+/wYleLq6SrG6/HxzpGYrQl32b+
tHU56fwkkGPwwS9YDaIMSGpFqXhuEqcn9OfKxlUb83zpwFSP3YEefQSn6OA6/yzO+VCJLloemw5k
ykYm7cdq8es0s53xrhamTAxDiDvZTuKTlC3E34gX7Bda1S8rX3J5hNC+70HVG3qjaBfS20csiIiS
pjNM6A61LB0y6uXo2newSIS70KGGk7cleUsgw9Gay1dEcL0dtxwTWM1e220qH2cpHpfZT29/2bmX
jwoatjY8PzBAAZIJZLN24w4OHaBWlk1PQdV862xMU+gVVQLWcTias70SDWrO2as5dLkrxuJX5nKd
7MIYwz6HRPj0VNvsBa+Auev7x4L0YC5vpiolLCrTAsAjc3S7vWO+sOg7Elkosjlw3eaeQ1XQCNdQ
Ovo9ojhqkChFAitSvUS662/MHlTbhG8+8dlhX9yZFtuarBbALt5XpA6QlgVNBCIcuKU6SM0wbK8a
WW49LSYoMCdOjQ1nNSjEMjjdy0R4bNbO1y7IqpiDGesrqUWzFmOdh+Nq/rHQikbNCj30BetBnYzg
DfFmXJ7GOZp3AW+6rXBNvglsnI0iCA9TFDyG3Cf7AN12aOuYsscgrA41fm7cZhGACKYzySRzszVq
Ji3+U9+G2ONV8hjLAcIpLeCUhHujTTP6FDWWSKohC5MynNE84PIyFkWpkgYBRAmKwXtfQTY+AQmo
947Dj1oLIfQr//VLsBdCOJKgC9UbYt28mefadOiTVVt05+Wg20PToJWG6WHyULusvY48eLWLYh+U
ZtbWSL+1dOtaRIh81ujYxKRP6KLoY6fj5mY2HWis1w37mDHwBJcNmqZAbwKqWEOAVslptiGUk/e3
rwaN2xwLAtZPbFTwZcFnBi+OFhLPleXOzWwUT0HXo4cJznrazc2wz0anfWpI06Z5AQh8Y2RN0oxf
Wm/4wlEqnHt/+Ci4DE4ErZ+PvpzlVhQo1K983sUqKVJStZtRd8C7/Lqf3sSTo4F0VhaQ8snJxyKd
s6B/Eo7ce7OfP1hE4O3pzfFAyBA9AO3nbS3ISa98w3nS4J8ZQjsb0iQBggsEBOcPTFg2pHBaATZ9
N0Ot3jPfu/nSbhDxZ3d8sKy4HbPiELKgO90e/MW1jbEDwYKEkGLZgh75uWG093t5LTMYZh7fOiO2
R1FXZQK5nWKLtA1d2QuvDTtvn1K1F/BwKRYKMOsCNHNucKGkHtyekCcvojyZMiLumJ95cc5q/64c
2BJ3vLchsppNu16G5U6YjYzt2ne2XWs5CSNk3C49azbeJJrERSI2NUnrpqLLlq+8qP3Um4dPft9Z
29x38hXOrKvzBQ8WoaOS6L1w4kr0EfflWD7Z41hujMqRaUnJC4GAbmzVrpvcXh41Gxez5YPbG+kz
9cRqsxXOZjYakpInVgTPaBOZdl0dFuhdK763JHrXRs4ajvDyZQURp2mCuhyxW4RuWC0o9apS0sIE
kzjxemQ2MvvFVFkjgQYMoLFB8VAGA2h62/eGtPHYEgeN/qaPJvZx1yPnuLFjbmDub8/D5bQjSEeg
YgLIhj/pneJNHkyF0eIGsfgcJm4bfLLt6UkOAFnJrF3T1blyYYFiA4UItJEihoKHcb5JwUVfDeMy
lE+NIT2a9KDwASGUl9tm3M+y/+k21gnZ6q00FJ6T2uhzLZFx5InJC7mbSsMcYtvbT/nifUSpln7D
hHtrPD+vX3G+ORSZvdJSQvEZZMmay4VooGalkARY8do5TrMlPw6TKO6KiKJa0SAXX8cubakTj6gW
4mBnWb0ZZ99GmZpm9deIjPM7K6L0R4jSC1J1FoSDKu6PbmrzxnlsAB18l/vG8tRQz365vaKvFNra
16NxIMRiItmCio9a8je3bhBmLQKQJn+izSLjjIVsQ1HG2DcR9lU5Wk6K+MJO6rG007yqdtkinIeF
L8uLn1nRfhG2C/6Vat+zGdXBkRSpaQ3oeUBhxy+CILbDStzb6lmbjSHh3JJJids0mrMsdXs/itvJ
cxPE47+Qmzbuvf59CPHgD2Aa7lLXreaUUQiUNs3wuPQVCrjV3O0Fq8Mta3yaLENk39mQP9yFI8Ki
lbm5OPXoQYD0D9iU0BZsesrPfDM10Bk182CWxmnp8hF3H+/SxpPlCkjn9VHRVwBRFgph6EeH266F
41HOrdaa6/yJB2xJXa8L7uymhRQcXqK0R5dS3FVs2HDDkh9AG+WAEbQcj2hXfS6yRj6i87C9pxEF
iNrtvtlB/XGsoPGMV/bZX+Yvmagh1pbXG5MzsWP2kO0yGxknd8KSQOeOrTyhalK00eDiUgE8lEoD
VIPOJy00x6XHjjJODof4oOxteopk8e+cK7Klf3J4N5NbuMLANYLUPjgDUHzTr8fM6JD6Mv36VJY4
WNkUwKfNZ4TsTnN0+YCWhCLYgmesS8PafPR6r155gazLNwFfgAFCrQmwDDi45wM1B4An58WrT1CS
eC67HYrzRrbEwXfiQjZwCDY8qB4suYnQc9wv8zuHRTsxj49d8Tu3S7DcRSvpE+vSe8EXoRAJzjGl
IKMHY5JBuRQVpfok88HZOxlSYtZS2ltJXABToGb7gOZa83lirP4gPN7smsGXiZlNbWqGw7IRoueg
kPC6n3IcxampWnPTAf0ET6sK/3qbqHcEYQv6YIBQ1i9NwBhcZlVufZoA0NwsAlrTZQTw2O0TfBEe
YZfYYPWJYAApZlvN2JsTTE3wt0Aztj6FxcR31SjyhFoOT7NlDFdMXT6N0NFTfjUaFxz8UdsOxVT6
ZisicpJlnaf2AoA10MB1XAY2SSrHXFvsK0P7Yw9JdO1ttF1C+skvqxOh4V0ZTjj+zvDAq2hfuNam
c4rHJuzuqdMlAMLEpbFnU7MTzhKHE7vP5xXHQI3u/NQjsa8eEKT3oZemN27n9TCAcrKnp66CTHPn
IcvlkmIn2qnY234FB7EMhxj+vZcQY14N8K6ZRxEdlU2VPUQcfL7OXg8dYObN5FS6rtz5Qd9/yBYW
PAaOuC/AtQeCP9t5FK4x2rFrjcCQLuJQN0b+rpk4EG8GpJ/vl6q39rmJnESTgfHd6Jb8MRpI+W6w
sufb+/LypAYmHBMkD8C5gBSwtnht52eOg6TeiUs0u2IF68SfiJc2IHJLctrILQ+MYxu2aw3Jl0kL
G0kLpGwUzw+yBo66vt+ciIA2AvsD1BJIKC5bAba0KXTlx2myf5phLj8PFmStnd50EhKVGVQTvHrF
l77cuPgCtVOgWYy6nu5w2GxGk8Qki1PE+fum6+0TOiXBCdQ0zcosa3AmFc7BFGYYJ1IpkPvamVwI
EawbW5ia2z0JQPBghJXzOBotfwhqfujArXEopjHtQAEJLsM0B0dlggLCYVzAAfjXa26ZoDRAGGEh
6NIpFGywtsnRWcqTAxFVtLRX/BD6lfdkh/Kl7Pm+95v6g1lTstJ9olZUO5qW9Q/cHd4dgO/nKw7m
A8YCm5OTlXnezvChWxbZU5TeHt3l9YfVVHkF5MOAInoNZ97sK4BJM1k5TXEi/TzdRSQXCfKO3Ub6
7gduLSvaCVf2EG52F3V95F+RWlL//saay/xKoJmGnAwWPdOmr7aLRD4VGQRxd3tcl6884uMQ5XSg
FcFwo9ckepuJmYPL6jQJ62c7oPPZyuz+Exh+f9BlMH8C57SmsXFtcDAKYk4L5ERg3TgfXMvK2hYE
/CgWcYx3vsM/5SDR3VPf/HV7bFfWDBl+FFhBTIHYRe9LKtp5khxv85GV9rTt6ODv/XL+NdqiewAI
Ze3uuRIoqWQ59ga8EwVQ0I6j1dEMSSbbOsqiCR492+q3/8nZee3GjWxr+IkIMIdbdm61xJacfUPY
Hpss5pye/nzUvnGzBRE+wGAGAw+mmmTVqhX+YIdiemLaRafDEDAqo+4YxtZ0YWpnn0tmV1+dtthW
orROVeirxyowJmYrlRX8aptmOLTF8EcLh/gFEEm9SadYrKB03vj+hKp5k5FC4LW1+BhqiICtCQ/O
qypL3xZdET1LuX5pLPLMrJLq7eAgPPn+d3nzRYF6YGhOs5LG6eLIjr4osqYtVc+IswOwlXNTf4zb
P5qk/iahOjYhks6j7+ppimOx07hRgBBjftb9Q52lbmx0n+xJcogx5kb3lWPUtysx5f6tUDDSDpnB
RBbs88VbSX2UlJDQCq5qLl/b1nmpe1l7KlX7ostV+tJnZbiSXt1HsblE5TjMdQWt3MXeKYoaX9nS
D6500CI3dzIbpXSlPbz/5u971ugc/LXMsuOQkez3uWkFV7Pcq1WzjZ3k3BlOtGF6+dVMpq+T3RzS
QLpU+vATu4+18c3qD1i8WWMUgSY6J7iyO/ZSD1bIEI7sUg/u20Ldd078KCXO19Q/+9AxU2daM7m4
DwqkJex29B6IXbRfbqNP75ex3mk50afUULtCPDId2z9KgI93Wn95/3W/dhlv7ybuaLo7tPGY1twN
9JJGi4RQ5eCqldGLrJCEJQXa5GOWqjA5tBzT8X78npPHwNUym2+KXNoPjW5mR70mFMeYCLqkOc6l
HgP5T9QUJtZHiWRGbmGXv4vap7neTuVnWgt9jQJhcJCsGC1CXR/SB8kJw3jro+64RZ8w2olARWpu
SMbHyIZ+phojRNdOyvdKqZg/NalMNk0x+l9RI/MvNh9pJdS89e05UVg9MFhEgHyZrvha2TpxIcS1
BQl1NtPpNxi28uyr0l7r1PZsWB2d90nQ1LKCfMcgW/lUaMXx/Y9yn5syXaWiprrGsQY70tsN0Mg6
7d5KCa8G2xAF8viPM5Xi0FV9fKHKKbdK0/6XJo3855/XJYEAfGzNjpRcfbfrqihcBlndBdcAp1c3
ItF/zlv8HfxRvcokcacBFe9jFjXWiirzG61WBnh0GqnbSCmY6d6unEugikuGCVdZZWgHoPFP46fR
NtXUpNiUAZSfIun9s1NIn+WhcZ5HdVQPCsHIi5ow3Bm1ABdU6F5kW8/vv5M3MlhaisRXuqBo06Ii
dfvThIR2Mu0hx4sc9UdBG2RTfFGBBYCQxx06HuIPZhNfWpNqs1fTc2vFv2t0WB/HOFgj+L4Rgedm
C11ODMdAiC9q6RzGeWViSYuvYTz8cPIZe2dN8couuE9+mBhytZD80PhWlkOgPBH0e7Gi8tK89bok
HC515FSHvqvMNbD7G5cY1pNUq3RvCXRLAK6aTZow1d73Ujptu9jpon1QBplbWma3LbW82ySFuiZm
+EbbiAPO25tN4rCHWH7RrFSFWUH1glaPqp+rV7qxqXMk93JdfIvHynLTzgwPSTsSfqNM9bf95D9r
kx0ekRQqETatLGdTN4V0VmQLH6fClv/Urf55ZefNcX4RmoHs0ZvhJCKgJy8u3KmXym6SU9sLejM9
5mppQjeeok1Tqe0XAsiPTNGKy9CM8plfZZ/sEgfoqA1/rfyOeZ3b3zEbWOhMQsgdmQLM99Vfqb4T
wxZqSr+4tlNWfDGRbDlRQEakYlW/HZnsbk2KtaNq+p8kfex3HXn8thuHTSEN2TYtxp06RMall9CI
baZE7IcCh7VsHKSHJAnXlLjmX3Pza+k+kC0CVUV82UZZ9PbXKgYN85xgcpXLod3IQ0XTv4k+OdPk
bIbJ+ectzHJo4hOnScZIrBcvJ6ZU8HtfCyih2wj44pTuB8kut3aVJXszzOotl26yEi/vAsG8KIhq
ggD8A2uZIVRsYQtMZ3Dt6cRsaEsnmImk48o19DqUX7zK+VTOjQIE87FzuX2V1K1I58mF48V1dKBN
Qkc7cxE2cNv25Ai0BQJtmwaHvv2ddA+5dBpi2eu6T2qeR+5QPEhDvA0Q8RlEf8jLaG8Un/CCdXXR
8U995cfeAaZIXTjTZL0ELxNs0qKhU2XYkpVpLnkNM4OdlXYoiVfRYa6DPoKfi4+JaKXtWDkv1lgb
5y5FPDlLfMZW8iBndPll6yjAsp9WTs9djMNWiM/F16JeRgp88buoyON+GMfg2jJG3weVL44BRdIJ
egGiy2Z81AvGwJQMwZMtR9EBE5Z+q/dhe2jATwVuY9stGry8tGYUvwNGkc/AwKbD+z/z7tTgRcR3
poPIZJGGzbzj/jrjfhZ0yD7L6kvfCGdvdNcpPSsxjag0VtLt+2vdX6nUVCQaHFDmXjPX7XYxPZ5i
skXquEKyTa/Kdc8SA3agUUfaGBTWOTRr9WHOd/Xcjh6QtJAhL8s/tVYgZc2ocf/+D7qv9lC85KJT
qYtVoLLL2b89tQ4piOpcW712DkNbTwgSyAFNSlBDLy36GY9V53zDn1099PCkEGMoVWmrdMmfkP/z
ly72QbTawIB+OWWbf1Po2xeuqA292oxaOrpBOwkXuDKi7O//9Lvvxi8n92b+Qhqv3NWpeowfmSL7
+nUK+900CGsjqfkzwznuC4Y//74YmE2GcWQh84K33w0kFhyrytCvaRyPF9PIso2fMWls8L44Iueg
rqx3F+Z4OLovqNkDscJZbhF/mqxmcNu3PByOcm6hItdldfJamHtzFbYh5uRsRQB7t0+VpmZR2pWp
XxFCGzZdUQK9cbRypaPw2qa6CaaEABQvuEdl3BNpLd0uA1A6QmBxsK6ponYXWWraT3kc9Nu27o0X
W8vkWVKKEiOyJgmuU9xvGsCW1q6XwMTsWqVV0GvXze6ak50E7hSO/h+rGa2v9lj7H/q2QqQtyGSz
ceeMdZOE9G8o4+Q+c7uhsneqlQdPVpzGn7pRAzLfy1XkaVBwEhdhuXqf+Rn0EXnMY4xsHSM9RXj3
uoHEv2/AcBY/nLA7FjJ93I3jVxB5p0ANC7c0kdeGFZ2oWyYkPjcg4MsYrzYrV6RmV8SDsvf1BNR7
EYghcDsr8bcS91awcojvTgJXFdQ/sIDU5ZinLpJjypYpbAtHvuoiE7saBDAaebXOr0rircakYWVz
vvKkbz4oiHosxmbgJdky2rK3H7RJjbhrEvxplU4+29Y3pdO+N619EWECQLlyg+hc2t/zcHzpk9hV
QHiXUXLUBuH6zoaO6U7VmqOKHZFk/a7bP4n+m4Ewc2KVmbBwizLZN0yUhS9tE/VZY0iBPMFDwSQp
o2uXSp/sbmxQ4lee0Wrc50q2kxNp2/Qrs/G7amB+ylmhBZA6ncMlM6Mle+/lvsBEcuwo9dWqvgxB
mfwngFm/H13eXAmSxP8mI4x1b99nH2hhZ4f65HWRhf2YrD+ws7PT1DTJ7v2V7stNHoqO8uxHBTni
jjcFFlDxTaecvNwYXkSt/6qT5Nk2gQDmXX0UXa65+tj8ERVWh0btJlFy7bmV47DfFjYdfLlc2Uz3
OJv5F3ErkkgioURNdPvwsaoKeZQxNg1rq9nEraqfcrULXavR/cAFKFfsKnUwD2mi2JeoSxnWmOc6
ha+gDVK2tRTaJZ1Z2E+WVqjbvE+qlWH7XZScVSChSJJb8xuJy7c/MJep/qzcUjxpcqKTYZekgHF9
Xfkw82PeninwdxxkvgyDEviQt6t0vdNAv1CxJKbw2ytq38fu6CTGqScZdZvQt7+1uXPVckc9mokY
Nv4kB24PNeVgihCOalO01mMX+v/14YyGEiLkU8ZK7HaSnq5so1f0yeLXMjqE+8SVCBLZXuQxcaQX
ih5KrWeZ3IKdE4mDpQtjnyJRWFJ61MnZMaTxUeCl4RZ6LR8o4ZGUz9Cf9gOtuiaoPh1SrTKJUiDp
lCFDMqOqMPBQqnbchAXKGZPSppuOCbuLk2Fw6FpLslwtyHikXKdvJifo6Op5enC0ae9kaf0rVmsc
nIGB+KfS8INt1ozNIXOSjMFrDxFotMSePoJ6Yp/3u7CJELAaVXFm+vg7HUV76Aqt+SDG3t5jH/hs
j4rDRiwU8b0fZMdrijzfM9Efdn5nPHFrX2otcg6thLj6+9vhlcq8eMHQUdBueK0+SdFut0MRV0KO
tWbwzFzlenOMJngO8CPtA38C8l/KW4xHPtdK5D8xfrc8oet4o8qmuFZTaXO7UXa2qSUOZTjUhwkD
lYemDSFz1MHwVIAteRj92PqNGYm2peMvu9jy1keH9uvKxr4robGUmbN//gL1Q7/j9kE6c4iNMQx7
/G56ZRfi6rJl+4LrzBT5N7vrV9kIVCSbsWv28VApa1CF+dwsXyR4fGRccaWbFVdv109Lhhw1/qKe
GkXWZ0WqQTxbg30eejJSEpDxoESi/NQaQf29lihTWoS5asXvyVztNXPZ19n64tdAyQJuhZb5DLld
BLsx0NSuLRrLg78XnWSzTNiuk2FdzGF8mexW7vh1jdjGUafRa4/qHyn8019Km4wvTBzqj1rnm25K
cvgYVbLzXMZl/jBqmfUk1Wk6W6HFe7hhqWsXcgpd3Yz2zRR1O3MI1H3qjJhmFXXIWD3VK+Okisb8
PmJN8yErisJZ2cN3acmM1AR/TnZOM+1u9ptrAT3Pym49DYFFhIvqyAN0Ex3A/iqbquyrldbAfR3s
oDPOZe2ALgZ4s3TR6IHWF5g72J6CfuTeKrLpOwVE8CicAhOUuJK3UaW0e3Z/d9CHqUSAW+/+a0Mr
/wECr9oRUdWNitfSyou4u0DoIChoA3Lb0lS8q1TGTov0DCcsr0D5EPZhbp4KtV/TT5mvoZutxdhk
rrYZFlOm6EtQkwYMV1bFBDVZbR67XJU+N2p/hsWo/Hw/Nr29EKUiHUSgFMtJapSGRtKFOJOi/J49
IieZbyw/rA9FrUYrtfl9eTr78tB+Ydz+2iWfX+1fxTnOL9poq4ntSd2Y/peBNH6mCJW/mRX2Mk40
hZdkFF81KSm3Q5nPCWLqfAjk0XBRk6m/S5IUgcotzOOYjilXixR9NXOpO/ZU4Z2r0VOEA2Q4v99/
Q3d3+Ss1mNm26rDxCYC3v3psExubz8b2cKpAQlBWatcUuJFBtez6S2yPzqNkZOOnqYzXTH/uei4s
PQO2Z04VtOKlglyXGyGFHoa3djtFO7l/sQZL3vbIyVWNGbrx6K+1n956WIujPnd5QPUvQ1plBEKL
Y8n2OJ3xduokc9sVWfDEZ8UdEV5eeLEZLjWuGQ5rLab70pLHpYmODAAwG5lfcfumhypywjivba8R
o/JBztBh08K2wb3Xzh/jrlX2ovad/WhXqIYHtj1tjUTJN5lWB3jMlKQNQdldeqNiVleO8nd4QxBk
hDmh7DK1iGuOZcirm+BCtnEjXyYDJzAjCjtsTbm1Qn/EIMQIkY+aoHAemya0XvkIwY5N0EA0GpN9
V1ejJ+GxGdDNwekpkpoOpyIc6btU0t0Cf4PJBSEpjpUsxDmcpmJjTPCGdds/+VlZnKKgax4jrMg2
ednrmkuDQ2xSexg3ZitrH9/fvPdITo42eHd4jtiywYVZdAWwfFNE0sYYBUqageVQB4sRN6dHkU74
RhmNGm8aXu0DOf2nskmUTdSYYosCTnciV/wgGjXahTDwYLC2AAX8tK8fLV8XO1lR19AK97GI3wpI
AfAjnTVlqRmldGYr1SJh/IWmzw/fznbaBJs7mMTL+2/l/jJjCoFg0OwMQ8q7lNkZJlEA/Gk0T5mu
JKv+eewt69ioxcfRVFZSpvv7ggVm5Ch3Jmi1ZYC18iEPtcTAFLIPuyelboxN2g3S9p+fiMuZj0Qv
HQzOEuljDqrOGEHSvHJUyb+6Fq/BNPwZ6lgTWD7Qg/eXe+OhwLEz2yeUA8FZqgKXStpiecSgcpJ6
Bp1W6zNT8/t25TvdYwxhTvFc6IdhZQg8ZJFvjnnVtyb1gScHwXejDQHPjz4C+7XcRK5sFg9iHKL9
NCTVLqpT/VkN4w/vP+lrnnF7EzPUm3EiZPAAm5butxjdT71STprXTHG809KkP06ZsK+N4T+Dpxi/
wcXjSjCqPPmsFGa5MWnbDw6c7zYatcdKDb8IY+wfYS+0D+XYD3upke2Dhij73in8+hooeeCGk96d
/KSncdfVD2Oiu01QwdCu1WJjd+lDFBv5UwJYO99ZAGncCu7ytgpEeI4yJV/LveZAu3hmhFgYRHBP
Uy0vi+QqHMvKcVrdE2mLQL5lDZckJ8XS4kT1Assuv1SSc6UjRcRjVFDsfcXqvr3/4u9KDbIBmHuk
WhTR8FIXgcsIA0OrUk3zbKhJp9Yw8LuGWPmQp3a7RVvuR2M02R64smeWo7aSqrwRiTD8mgdv1PEg
VxaZfa6okeitQvOS0LioXaMmyAfjFa1XYJLff843jhKVt2MC0mIABprz9tJTLDGOUpTbXt6P4mfg
ZN9LfO9XdvFbB4nPSB45qxixieeI+FfqJZmFLEm4G3jaaEKuSXoJiCO33yygyAypji6W1OWIU2XW
wUj932UMZ+f9B71PLWaVL7gUKFWRahqL2i2OJM1utdTxcAS4qPr4pI5p+mzStd6MZZ5enIgrMcUf
9f1l33i/EBjmfg/5NHTIRQiZmlrodBsdL2cEtC+cQNkFBWak/49VcMEg1rNZAQnfvt9USbuwan3H
k6CcXhMhXzRlSJ7fX+SNmghqGOd7JubP85LFKzTawKmhe9lekWhXxoTYlkLeOWthUVwKUy9ftFwf
H3Wr+xwFg/xshKmx92ur3id61p9iK2jOrdGsXHD3B1WlpTo7xmC4ZllLvG6pjIaAIGLjTTd+l7q6
eYhKqIO+k3fRJpKbeKOZPcTwiBB0lnzdXrmL7vcVt6vD8hrEed7/YmtXthwosUJVoePueO6zPt/W
DR6VWvxc1ohxZ9mWpuUatmn+oLchEpIAidU8b0EeYXkzJaGQ7bFULM+a8q9J3IE3Q8ki76MXZrc/
NKnrVkLSQg4MCDpd+plpq/KI81xg8fHjLlaCupImj9ysPYyVIQ6FwzgO/Gb1qJjB3rIr5UGPRL6F
rJDubFxbtj1Ahg2T+zX7q3vwyYxMIFOHozKrry6rIlkqegpUwnNbZMYOw3t6ubaI0u8xk5WHOhsL
PAps5T/ZCTDvBV0yTvHWGQawRlDHtc+6jLiO6k/prtTl8FpoGq0kjXv9nw+mCk2d30eiQuBb0nsj
kSLCrZJTKrowr6aTPSZtG64cgXu8HcqJbPGZ6a0ZAKAX3wbUcRspTMu8IE9xYg1DnFYi0Qz7dGwe
wjjNtkYzjbusldW9o7Uf6gl7pQK1vj8rEeKNbcl1iekzG3NOB7XbOORLY0saKylePyrxKYim/FTo
BgUQLaQIgXqp0L/74dhtzayND0ltjVehlacW6uC3OijsR6dAwoaar6KsGfE0PgVqmp6ddq2qvo8a
pBao5tPYAQt/rw/LwLeWIsX0JlWafgc1ykl5p+BNo7ujZh3DIfqUKPX0PUf0amVLvDZPbs8ua8+y
wQh6MHBeQmukdtKi3hlMz5ltgS3r0pRa4cYOWlrSeZp+Vel/ZTf8yiPbBaF2ysz2bNOQcLOJPA8+
C1YzQ/RoNbWLyGJkIieAd09toCrp/JtI5nzo2bvILIChRX2Lvsnt9wzDHHBgEOpPoa3/yTpRPKVJ
UGwdvQtP72+d+5porh7gv8/pDpzLRR4iB1EtpUWPfLyC1GCJs8G+T6x8V4O42M2F+0o6cD+8Yi00
rQDfkGU6UAduH82QGwYiTaI9Vb1v0+ZP9YOUCPi8IjF/qZljnM0yC91+zveN2OZvfrijJaJ/TMxQ
wlw8svZVVwoU+8y1pOFOboxeDyRxehFskBkzNCeIf+dLRPd81BrTC/wnQAFFhan7GP4K9a9SqmwF
iktdbD50WXbBqHzYoMTjxurPxpiezaB+qKWjaSN29FGCcCwVg+vIT5X6KOxnswNyGyYU4tq2cpiN
o/80AMMd6mOTHzrJWtvsb2R+PAlZNDa5KinDUmaV4n7KTP6iwRZ+DqvZg2Cq8F2L2uI58O14W6PS
8bU1lXqDJFVxqAtphWJzH5OoJLAuZWDwWisudhbyX6oTRKbqmb1QLkUiPWMBv2t7/VHpSuB+ov/0
/lZ+rQ2WB5xdBfIZtB/aAouUIFAaswqHgGrYSM+6Ue06BhWhkW/jut7F7YsN3F+XwKTLYj+N2aYN
wUaa+Skt88+BbG7K6WWwi41snEP/kuu+G0mFNw67Jg43dqMeEw1jIRzYs+bl/V/+xkXCu4I4RRhR
AUsuHbNKObeyMNZUj7J6eArTPH4JuiHCfadWNtxlXPBWF+wMXZIPda0bO19A/q8nkOjv/xL9jQBN
g4djwAGl9l1eaYMqMpzfUh0huQncgf4QYW9YpOo1Fv3OiV+U6Dlto60thccSXUwOEUiBcScZ5Y6e
0dUJ92ooXbvi8yCdgU4a1edIOlQGYnX2LyE/GQjqFVesTD6aQXksnezYW+pnkZ1MWeI/CTwrqne9
/+R3iKqhJO0GIUCIJv7lq8ahVKdn+PQfkgzjDqNhDjJJ1uesdR5n1QBKlzX+/qtC8GJHUQe/qrnQ
YYFtfBsPTIRKDKXoZK9ClkmXCPuT75rxF2noNy2pj7CuY/SRhl/NsBHDCk1gP3UJhz+T9mXAEiro
PLppQx/uiwDGPCzqPJNPra19R5zPdK0see5F7E0YiTWfclSFZOP4/gd9o3hAWAJqBCUmoU1bGi+i
GIOcXNVOnh4a0yWUVOQOqBavaeGnezGpySGq8/6xzf3oIEuVDxo9BvIFobrdSoacPFhd0p7CoLPX
2Ar3JRoABjJJIi3iX+ZSXr/vYm0sgAR7QyPOEcZ/rjB746jYie1OOI3Q3E2b7ySiIywOs/vVZJPY
G1Mku46Tf8z9dPjaVfVKEHkrcDL0hVwLioHBxesB+esK6AfV16METhu5kHKudfUb6W2I2G7uPHdp
KA6midOPVqlg1Og0n61QW9NXnG+Zxa6DbIqCEFRkXo25uP07yYmMXAPfEWjxUUEiAIwAlK2HKQzX
Eo3X2vFuLZp61DTILN9RRgzfyJ2u8UevtsfujNDWZdLL5GzAW3sMYqTxyh6eDAbR4bcANG0DCihl
w3bh9MAtnG6zKOFWLDTRPjqdqvxwpMA6qlVgPsvjZD1qwpdX7pX7sTqtBLY02CXCvIqK3+2hbJVY
2GXpDF4rp2d4FYMnGgbfbiir9AOF4SZEaNccLP25lsfwQRYMzn0HO/qmi4MzyoiAGe1wfKqrdPCU
NLKfesPatYXVXDAkKndUUIcgqFMAaWV8bRvpZ2AiyrISat/KvHTgiKiJkeQBGLl9jLSddDHUrfYU
VekWlQR/C4zH6yat3TiFvrLY/Vkj66JOZo4F5MlaJjZA9+zQKEtYUFKrbEpJs7ZlXf1+P9bc71to
P4yLiSlUPVxot08UR2NUgEVNPF8PM6+065dROMbjFBf/XPvPCzEipa+FEYC86NNBffc7Xa0Tzwqk
7OiU3X9V4pyjXiDsrMSXjNzfreL0n0WcwKsbDANhr4CVZffdPl+X+7ETyWnuCcsJPmuT8U0dw496
EQNmcez2GIe5v3//ld5/t3lJiADa7N5yR6bzoWVb6dTknhTY5sUKSvXSGGvgqPtMbUYAUr9SbUAY
tdTb55J7rUtR+CDXAfqxi5rRpueaRzvLTFV3UNXBlZIuXjnG94nGrMmPOg58NYrBJeDRsrPAR2K8
8LLR6A9cwdJLXejtUxXZP5xKvzAeV+hBa+Ml92lxrJyHe3IA3/Lv5eef91eYF1YkTVFcF94kV26X
PvvJowQqq+9wGOwxupKNj37aHXXw7nn7M7c7mmnoBlXZhxLn1sL4VJK7x81hKi8dpli01b/bRXV1
AoHHmPISOmtKjW/tBOotdNwY2sOgmv/8rx/syFlW2KPA3L5HO7rxHXVnO/ma9dtbW4GJC/UPVyDB
dXGyZBmOtBHKBRI4cXBKRMjLibPPo51m7hi11dWa9LU84I01kS2CPk44t3m4xadQy9GsJ9NIvXm8
b4J+1Y36xZDSrdDGXVT6mwpV57b7ibrEU1R8SB37Je+kDZf3GfX/q66Fh6xfOxP30Rlcwow2YmsC
5Ft2docpH9siVjIvyvsvjWnldERk8zTpKbIaZbFaFt+/BBB4RGfSIWYwBLbbz1uoVSl45tZLOj37
EidJsK9Ke/osRhXIlSogpyd61D/FteqfGt15yTjQnzJRkg1ZKAxWPhgz1zED7SVtMnGKCmv6kTpG
+PH9gPRGqTID6Am85EcIJ82K63/vw1wYAMGqAnFzkpdjjYHlpek1s97oZvx1cJqrn9X7KqfF5yqS
mX0qJ8zLc+qNlTvg/gNR2HJzktGCSaMXefs7IlsJ+qQGvShX6JJqUi/t29opD3lhMC1U8jWVtvt+
M+uRdMyhkhn1cjAF4rCMcjhZnugwe1fTstgZjR09ppW+b+xBueQ9wgKtGKLtyhuf85nbFA0MCgNR
MHjzBEVfnEnVmjTJ7qzWi4Vs7ERWq4duNKSzX0PxSJteeg6DAc5Q0SCPBqf3m+BPwUgIw5uAxm/7
1FnTy3ljt1IfAoQCFMUmWDqrxDgoyilDGy9tVPNIJuufDaPMtkzp8m+AbZ1dlwzf3n8P9wGQuwJM
zNx4NpDLWty+zRj0ZS6GjkY4JamtxNZmUtA7e3+V+xwGpNIrSQShU+aP85//FWajEtOPKqlKD7WM
GvxgWh9spZCfp9ARK/PWtx5oJhBBzwUgwDe+XapoknK0bb/wBkHe4INpoSdUTSv37Osk8Xb7zNxf
4BUEV97bUsIKQijlTCb7T1HNFNock+xEAnXJUsPcqPjV7Irc+CnVcfYcB07zkg3yqWorSAcWVXZS
xbA3mCTspCStN6Yx/RjIjva96gsXHr2GoECCRnVhprtR6vRf//o12FuUJrCGwX/SN7x9RZXZWCMg
Cv8JM3p6NTHkvdzM6kNf0cJ9f6k3Cj8SkTmplPn+hP3F56hTBH2BxJQedI8fDZXei6g6f9fHAX7i
wnbchOh91GT4/I49zVqMTb2y+eYl/v5UGpZ5pF8mnbvZBmn5uM3QWlVmNM0TPU9p39si2AlntD93
diKOfZyLY2fUtdeF2iXvsERcewXLY60h5zRHGSSOOV/6EoklRmGJwu6tpxbF54feVsuTKIP94M9S
b3K0yyJOdqjpE/V5/E20pn+SOjiADTXHSyF16iZOynA/hurXwc/6Yy6Udvf+Z7r7ibwaij9a4mxl
Lub5UP11Pp0ggDcy6uLaOeV/Yd8b9F3s6iQbce5pFaBZTWTt1/fXvJvBzWZmNFPJU0k6+cdi0SBD
iR1ieXRNNT340AcOHCMjQkYmYexpDxCwEVQNj5KmNpuhlrILAurpJjanwnBDo1grCpZX3+vPwW7z
fxkKFdftO2iBEwDLs8W1l5yfkdp8TTXjgNss5l1l3q3syfnZbvbk/Ox/LbY4gtTNgpa9Ja56K+wH
HxVu0AKo5b7/iu8fCfbiPM4lwSUxv7tdlS5Qx6ETV7Vx0o924lOH8JU3FZ49R4WqcmWrL8M8rQ4F
8CKpDCcNeZ5FmFfp6Qg/46n6wPg5GXp8MuKm2ISjtHZVvrnSPMOhTOX2Wkb5XJeo4dpBXLEOsQ03
Q8DLTYZOm1wKyGjz/mt8nT/ffi2ei8wX+N98rciL5+rjckgJ8zAIlGZTaNEerhwTLIGOYD8M02by
25ciBnlESxw2jrUzgvEop9O+SOPHcRrhWNAYTyhiSG5ctFX2gRZckJQ5iyBeSfyXGdX8DWbWuT6D
8rjTF78VLT3Lj0xHXMNiVCGBZPbL1KjZrugQo8hl0W/z0fB3ejGs1Z5vfROGXQZ6jlS0zAJvD1AW
21WFz524itTQXaWNtAeEdH03kPXsH4lH80MyHZ6fEzQK1/ztUtJkjkYl0OIKhZXiXDuYG8np+5Xv
fn9I51MKLI9tRqa4HG36YSw1URdE1wJuIwODmFQMNuH+/d311iHlaqBEY2uhYjL/+V+x10TpEJpi
L66+4z8lgd95FX3Zcyn1w5NATO30/1lu5uoid4Gty+JCBryD5UnBGYXqgRCp+Yc0s9w5kv1TTdRh
9/5i9/cKb5AeObMyA8TssgeC3KpaRINMmBs6wx2i8Hcpl+h1tVF/SFL7Gqn1r/dXvN+EGnoLvMjX
LjPI19u32U1qEbZ6zyhcN8EWJ0O1R/+zdTut7Fei6123gwRNgbxDw4MAO0Otb9eKOwNSVaYawDa0
vVr7+4FO6HawayjJfXOW+kba2qH908g/qIF6HMRjol/z4VOYXusK2KF+VsAxqyEt0WTaC2lQN5WV
fcJzwcdsqNnbiYacVL7ys+9qTX42PT76lbNWHyCfedv/teH6QpiDQ4npxdjkuFGq9VvHyMlfw8je
xqVRfImQDXTNpjGfFLnrzp2C1EtkOc3Kzn/jW1HoQM2l/DBIBRbfyqiayoxixLkb0SgP83j+OEgC
XisA7pWHnp/pNoJbs38AUAWCE6XIYuSEiL9ROqk0eFkYINuEdOB+kKvsy/ub7/4o366yeKA8KAqz
8oORVqYNPl1TsW+wlUOsMdjygzWj8Nep4fKhZhM26Om4CYJMv/2QioT6jl3Voxdkyl6q/Y+Frfqb
uIZYGGILcC77b1IUXFrlkkVXsz9H5YuIPo+RZ/gXdfgV2J4RXdXZgnXctGW3KcwrUDkvKX7U8c+6
Oqf9f0ET4DX8f5Sd527dWLqmb6VQ/9mHOQxONzAMOyhtyZJt2X8I2ZaZc+bVz0N1zxxvbkMco1Ao
GCprkYsrfOENqPDsZPmHOX+bu5ui/VrFWK6bpt35XwbkxSfryjIRdWkR/35uy/tgvImsb4Ol2INe
w7o+YO7nWNKjoj0I85MoemS3wvDQWoiGxXut+mn1x0H6hHB+T0kS6w3bCH8KllNomd3HB30RG/qW
B58HIbHz+Ds99SSExtK8GNFrnv/MYMmbvkqYcTU1V5L8ubTuzA4UlOzm6AkLYLiN9IjryUa0c5Hb
LAaagE2RMqY2TwlhPf+mFo0huRQIwo42ZWdJn5Dh17631hhcV3IYIA+fSUcoE+pNAbTPRnzX2PJz
eQuTV6uAtGJBDBK5o/C97LJftnOWjCaELn84tTVOlpF4FZeHSWtfMJCgWBSmrzQCU3dOte8SFo2i
9BJPVPtyuwOMU2Gkp1z10XyTNs/m+GOWXi3pkJpwOoS7Tn0RQFcUc3mbFNdju4sL47NayA9a9mKM
dJCRx3Ao3W2cCpcBDDBhclMaHly5F3RfTQxDY9BT5SRHcLCV8EmgeupEEHV2aq7l12j224pVaRvD
XrR0lbdWHZjQxRoOoMMqJJeqHJ0zbZxOncpHio2m2o8zCpip5rd7NQaVhwBxLz1Hir9vszx9TDpF
u42KtLxPil69bbvOd3TgsX98YVOawSwQ0VFwzRfgyCJJtDDFkvbUoEpboGC9U/vcxOkDs7cFjPb+
EXZ5UGLxwllC6U+xFhTo+WrCWT7Av7pgNHRvd1PZ5ZBgxy1AxEWDlMnmluboX3Q0UT1ebR0Diq4s
lTLU9kw4+pzI7RE4M06hj32WsQb7kHaa5gSSEDhxAEJzlr7Ffv5dL0rFzuvmEcHRfZ2kTj/Cu1fm
TWf3y6N8Yddxq1O3IHFaZ4NRzI/bCYmDstQGdL4U4UmzhMjxsTN6pM2i/Hx/3i/vQn4hU4+eKWhk
oN3n8461TqVTHhdPsgA7u7XCZtcHxegp+lbs/Jv9BVOfi0qjmbhQXM5HmjN1DgW0Z04GmmduEAFt
hPrb2X443wThnsKa/33Quo/vv98FxnX54sQcIIkAXAMCWyb8l2NKyQrwRWE6nwYY4p8ygIrXtL8K
BPel6ZRT1D6FeTVgeUOOrwrC96IVELCKptJplQA4BXnevoeVetRhwdtiWvc4Rg3J1/cf8zJgNblP
OQmohSzY/lWcEOHuEU+Njn6H4heQuxrpIa8a/a5U58gZIi32lL7b6oD+5ttTBAGFDPaabGYtMJmj
51b7g8QXIWOeR8mk4o0fBHCAfmOVXeAE+QqwzUFBQr8hfVqrOU7CBFTLtMCtyLGOVpGITXA9f0zL
ZAZ1abXq69Qg1GWV6QNdAFvHLPNLaWnjXkVc8Us9Jk9K0Ne7vlWUP47Q4Kbo5HI8HtWKNY1MxlM+
bMayPtHeCDyl0wS7HMts43j73TJcun1vd8vynVfLMK1KwDNaVZ+iZgZZlIbTtYmKny1BH7xtFUHd
xWPliXIb7QhEdDcyBvTA8/qEXoTiAczKd0UnfoF6Njvp4sAyJeO49ZDLVXN+pSODRe5Ox5CZoC53
vlfMtgOHrXfFqe2eI1S/rmS/rq/UVBue8xzYTB5YECH9SbuZMeO5b3Ff8cSsDJ87cbgasj/2nVQW
3TzwDVQV6KKR3Z8/j9HK6IVrdXkKoaZ9VLWhvJvN+DkbI+tZaGLjsZ/A7guReSPUYXoy9VB/kREN
xX5w+BxHNX2TSkz//KpaRH2AJdIzIT9fX1Vdi/lN19BVTYOwfIqaItz1eTJ7758IlxcirRGuXzDp
aD+A+Tx/9w4cd1sBtT8ZZhbeINmF9K8+mRurf1l26y+O+ytgASoAyIeszp00BekgVkUFGZ98CEJl
5VWmNru6EAK0H+M/bJIsH5SxqEUTOCqAWc9fatDMch5LuTjhLdZei51IADgYG73Ey2ONc4ZGL3HL
YsWy3mpyKwZk3nqJUEcQQC5vHopRShFDC+7f/0QX2nG8DmWnpY3Flb1In52/jizNKFYJVnPiIkPI
o5P8g2zEez1upn2BLsSPspYPUdtOX/txihygrp3TyUqCXLTyFBv5lkbZBWZ2eaClOLWEN4hBmavw
pmzBYcS4yp6acDh0qmabcYlUF07DPoTmLBGdIhuUx5CN7BaW6IntYLmz2HWfsV1c2J+qVdCwLwbb
CtGusZDgveHvmnaStb0XD6jicjdq/VczizsbfcnpqW8t8dgUUe2IaVvPdqhEQOjSTPn2/mQv4cHZ
SqWbQ3iyQLrpm/Jxz+e67MYZyc9JPIkNEBY1nKN88XG+6iS0QrLMjI49iMynQiqjYyQKs/P+8Jff
mhYpkmk0y9WF/LYuyplpWFtznEqndMySJ9+0DmU8jwc/VXagLUG8942/R/Lra17GiaMVve4aeDrI
89hCmxnyjUbgxSLncRbWEq12/AgurGwCSW9pLmXSiQZ+epXKQXgzQQF8qTJ/K9+8OImWoeg5Qrxj
fSGBcz7zfhe2k2YVEtWFYr4XNKNxRpk++fsTfBEeMoqJSSs1GdgSsEnOR4FekIZo3IunhSDspHKb
HZRCGtAcm8YTW6t+rDSt9ypU1zeuvQueAI0girpksNTVoAqsS9cAxqvetNrmhJ8ztnJZ0jwLWIW4
YzbI11UrTQcj1D7nImDEuAjAT2L2d5q60HycDBxlaSj3+IcE/mOK4vih7DH7LerqK7j1e7J00Ua7
sr2arDE7CWHDPU5Z5qeaLpwTRBLlQ4l01k4ZMWUdSmFXgpJw01wTvtA2kXdTb205j1zEmrwuVVgI
q/xLs2QViKdFZPVYXtN5rGq0UalfucaM22c8SbgFKFaHtpWR7Dc+73K0n+9fRl1aNMAJsQa68NI0
ZjPJerU5NU29B9lhNJ80KoBC2QOT9jpi60pNHLnYZ/UT2jj2MFy1EDKE/DmIwYdnD0HTuMsxW6oq
tc4Hf0A0Qi4XDbSDEONlZb2Ug7xL2thNi7s2FLBB2KHhHHZ0P6TsUPoKRpaI7UStY6qJF8hMf4j2
4S288yDRHKEt3LAfdrER72DjHYx08ODiuijiZUAUwhrdzzw8jGruNXHqLoFiijBiyl/zNS8ZD60a
APoEsgLG2PQUrd7lJm7Y/DcYRDygzZ2aRq4vHEFw71NDcpLgm8jTjOq+k+V940/7jBoJIlJ1H8Zc
jNDj3/8Il+kvBQ76YwZ55VI3Xrekc70R6VXV4snvZrsUZtx3MRlEv826EZQpOE3M1n4kFnNlPa3h
vzQzIpRJdTXpxk9BqYpjquWG69OicHCrDjwB1oHb1KZyS/q2pSx8oXsBohzpL0pdrBmO/rXbhpWY
viSkMiUmrS0OeRlVN0i1ShQNB+FanQPpLhTTyA6BdUuDqXpi3fpekyrSNcbXX4A4nHKDFvkiKFM5
cxIPO1+x8nslm7du3sszEowBLX7KvHQd6EOen176rLZKM4GXKqkWuFM2BrtJNqqH97/f70ZZiAs0
awg8aV2fj2KVotZDDuyg+5n4iRVD5uoiKm3vj/Kbq45oBtQa8khLSWwdFNZdHvqi0nT3eCEZV3TC
vsgYIth1Jr+OIpw+Rc3wfez31OWcpG4QsTHiGevuIImumV9pI0a9bByQnIIQoKVM+gQ/exXVFFmt
1YGQlPe1lSuOUiTDycyR7s6jQNtFVfiCQ3HvDYD8nLwg9BLQX3aipH18f14uZ3+BcTAfKF1DQV9P
ixYFY4z5S34/W8aLpWLPXAZisXENXgyiAofHAgMpJ3rMF02S3GoCHD9i4TQjvHkDJ5HqXzMWG6fx
RTC1jIK0IYsfkhIJwPlCiiOWqSJNwklQi9lr0770Or3oD1YJDsI0w3jXRYN+FCbT2IMRFDYi9AsU
E6BI0M8cQkvNA775aiEr8pwrsTZod9oQociOPastjVjWVEUYuGSeKiwt6oS2FVHBNycU1KLsx2T1
ih0l6b3SIFfWyMnkIIrzOe57gESB0GOvWBvy/WjFxsGk7XydNP1gT/i9e+8vhIsLlOwPXhfiXhjP
LFrA57NXjFnWtq2WnJKsklyqTzmcqpiC0dDuayk66lEnbu3Ji+sT0Rnu6kVPlk/Glzsfs1bHmmmk
xZNhpeS0eJrcDzHyIcZYqN+NSImOY0FtWppn7RZTDHwufb08NnNk7ickHp33Z+Ai+qQ2ySbgYYgK
6R+vqhkWQvt+Gc0lfAsTyxUtUj5XiAr/FCZB3dj9lxuCxhm0edjQ3CUXGWo4aqqfCMAVKiFPdka/
wJWQUtwY5SL6ZNZYlDBRlq9KW+V8ejs4DhO1gvjkG12+i0N8UBMkzHZonQefqmyIPieFH+5q2l4b
I1+eboiCYRyK9RZcxyWLPB86GQdf7fS2PHVDq7ljKHa32DDEmBDGu0Idk10At9Ou07A4Ghgd9Ag2
OnGu9t/e/6SXR8IicMSFC4CGIvwaLeYbg0qvpslOmgZOBFmRdt9qhiPF0/BQxhOy4SUNnkIdkFn2
G3ljFi63FEkVOvkAKN+EPlYx6SBjFTGLQ3aCXhPaOaSpvdppvcsO/BD3ienlUrxlrHZZkwP8wPlj
imQ11FjWFWkkUWeEvkz5jotL9QhQS49Ir8zcNlGDL4EgZodQnCH5F8ie2pR9QrsYOzTZAz25zctE
dop2Lmk+KuJXrezY9EmZKNdKKlp/ut8WdjWyGDCsabgCLT9fI/Gc92Y5juKdKsgf6ZL3VJxU9Hv8
fuP6ufgO4DNIgoC3UKaF173sxl+q5UIGXqIsGGgWTkaWfTHwnswL5CfqOvnkZ/5WL3n5fWdZwTIe
nYelALVI8K8W/1yreU2rX7yDftraoTFGjh6k6cZbXRxXyyjIRpPrUH6m+nr+VnmS+gjGDeKdIGRo
YWMQd5Q5sW3K7PNGhesyeGIsFTrLG5+Ng2R1NJZjJGXZ3Ih3oS4/KguwFoeXxFFBRL2q3djv+0a8
9Uv5MdIbWwZrX9lJHVj7IKNbmo/mj/e39ZtS9XqGVXAOhBQ0Fwgdz99d6cw6Gq1KvDODcnJzPfQ9
5EDiK6lQOjsVfWsfi2FymH0x/lnq2GPa8JLDr5Y8K6i3t5nl4arV7OvAaG2sx/OdT6tir5tpdUBt
8seop+EB+KSwFxPt1U+S0q1qeeKYEpRrbUiyu2guwpdK96fnGv32Q1rI2nUXqfqpylvJ4TzHg1Xt
qxsuMutJyrtNi53l7D6fAZqYgHOIN2Cx4R9/PgOGUcRxJ5cwDKVOd/UB+vjQSw9JLDtWMWguY+pu
M9Ro9ylm4FS1UG0EDJe9csoKGDYRdYEMWsqt54/g60YsBzl8EDkXrhRNuOmUoPGq2hivM/T6rpow
fRnmPr7ORXQEcZks4R7ECoYbSRbdpCkTqgSztMeetv+pt6nq+k3tKWMKBT8ug0NNkLOPubK9iujH
G6RRvGnMrLyqIqV1RAH5fWeeYFXOk6Lf5n6k2maRCTeSIlWYLuac9Qa6TVF+//7q+80RizgIdfJF
0wfh9vV5Uo1CGXdVAstmUoSdihq9rysNYhuRVHFcRm13kwlW7dbJfEiH+bGtUjdV8L8V+0Y7ZjE9
WILA1n+k/2m5FDVOnTkoG6fr5aHHQ8IDIa0ixuAiOP86ZgCOqjYbAay4Wl01U4hsYgp7KTbBqER1
PNpNr4gbN97lyUellqYTJS+Li2+tvhfjR1QunIxTFQTzI7ph9a0YxlstvmVtn639hYCkgMlcNEEQ
QVvdq2g4V7wEIgoi61+e1MErxiHx2iGuAJRu+hBcnn4UFRDpIoyivg+kYXnrX+4PU+ek1dJJOsVJ
icZ32ejURLqxeS4GVfAqv8adQInupkaSj7ESak5SoB0vC2PjynE6PgJ72wrtLr7u8kgIehFbcLDR
UDl/pLwRItGYUNNBgu6ZfzMnzcrse1YAUwlUMfo4+Vti7Bff9m1IEO0I+JDnvGno/jILuESP+lT4
0mmKtMBpkT5147EY/rQEjBISPctF6JUmEUXx8xcTRaSrExqiJ7WWgp05p+Zzh3z7IRMK5fH9fXwR
HBKZMQydKCYQtthqh8TlECM9jJSeWCfdXZRcd1aNG6BlCamDwJAiOrTYPRnF9yuIwhuDXyJkcPp6
E5CkGkS7ZY2JmBNMzSK9zU4DEnh75Bf9Q6IZNQUJSYK8iceV6A2V+CSaYen1TSrhVFD0XkZR3C4H
zXeCQJ82jvTLsH15KGDHzMtCK1zz1s2kF7jYw+wUKWpzpKgtukVRWPskqDU7oWl07EX5Q6iNTiJi
x1NGycGX062y6iUWjMegOrJI3JBGkEicLwIFSCVWP0N6yivpdhKj4Ba9TcUjygbIJFWFm8LpcK1O
TNwxx+E7TfKN4OpyfxFVkDqQPFBNuLDKyOYg4Wrp4Yl36qOqCsGxjVHOEsKyddHz8lKl2trSv3lr
cFoApOHoiBjlqEvA98sGS5HsbJusSE9TmddIsZbW1zoUsKRrE0qXgykC76ByEFMxY5E2ldeMFkWC
9zfF5S4/f4hVXJFRI0rquktPQhIJu0oXYi8t4uDjH48CwZ8eDw1aiPhreFjWWpKQZHF4kocQjJ0o
Ce6QQ2J6f5Q3Rur5RUEZhpYh1G2EAKm5ns9oNIlq1U55eAqsweUyx2vrU6pELlyl3ag9W/J9rF21
yid1yB0jVm1AtLaVdu4k4Dfc3Rn+hCZzhFmhaLfRizwnd0p+pamvXaDiGv8ohx/9EWeJBOhlNzhm
A9SkSg9E5jszHz5ChLoxg/5TWX8tMErz6vIbisd//r0gAXIHgm3gIlgzkyH9dEEXycEJX5VrMxNk
/CKazYhnyVjWE2kCIkROcCEJrONtdGZHIpQqPCWI1x9KbTIcH5beYbKKXSgYgYdNR+0MZmw5Bli6
Q57Kkg3uotn4or9ZnQvrC3wz2FmSudXt0CDsYXVojJyGPlZobuA4KC4V0vfXzeXmh1vGullOACRr
16dg2Vl9EBl5cMrn+mkQZ+uxaoz2SeCgwgklMkhxWMAf/nhQwmlQKsT1gLfWAX3YAKIKTeSFZrFJ
jzNmEdcAy/Fg8cddmgi9SyS6ZXd6+aKkxEwkqSqe2hDcz/dHo44hXeE2R1kFfKCmx9on0Zxb18xH
yWUZBddRlaX791/0zYrjfDExKuAkgCYg5lCqOB/VyuijVVOdn1rrNBe+I4WYHGopqmOZXcAwmIdd
B087fxrB4IrDUyqQzamePxxL/1BSq9KTu7Y7It5iG+ZDH31VK8vRp+mQTAdJwaEG+hfcrKzYKUNo
x8qjlN0q4Z1hUQYOtOZBn6XdJIJZb1J0Hhs74lq1omznt9m+QS6zl1q3RTLTaJKXDOCzN6VgZs0a
wGLY4hg01MPh/SlZMqVfZ4SSBBU6LGeNBXkDQPJ8RoyZvS0O0fAh53I4VCLeaBWOkAehEBV6c+go
tEZveFmnbh2Rb1Hb2dDo3QJGImhfPB0oJZwPbVpZOHMppR8Qy5TtFhHaxy7V7mu5DY54uNBCC5hr
38x8T4nZ3no3qIe4BUme6ROSWX0mY82rR1cFoAEnTzJrV3FkGji4Ps4Z1luj/+n9ybro9yEvQeZv
LtKDrKILv8dxDJJQrXXhgdT7gJBKeVUAlzqVYdp4QqnVB6Fr3FQTS1cYCGCmUTQ9XxWk+9iMrMPY
YnPcUVLXJxnP8V5SHiezr922CJL7TI7ljeV+EegtiB1I+RiUcILS/FhtskLAsNDoa+XB6Erxak6m
ZgeRoHgGYf5V8DuUyBAycETZL26D2dTsSrc6BwVif1dhVeVgq9Q7WIjHf3gFA9ujs7eksQuDg0rx
+YdPilkorGKUH/wiCL1YFxq3C0J/o3K0PrDfRoEig8UZPHy6tOejjGUa5sO82GlMUbnDgo9tV1Xt
8f0l8UYO+HUVU2QDeAW0W3nLHNb3Qp9JqdSmgvYQGhIZmal/SjFIyMMmc0bDoJ9tii+oBFwNiZJ4
iZk+6Ytex9R0Xt7HpTeNCABbZlt7RTYmByu3pCuEVz7XOPrYXfgYhlGIbLL5MdbE0e2VvLii3q67
aksJFcF5ymGBFHq5alQ3lp9phzAsc0eahWRHkVZzVDEzUPFsUYDDtNrJK1V9MhM9ddTEqLxYNNON
G+xiWzMhzAadBQ5Z4tG3RflLLBmVw2y1WAY+EPN42g7td2dy+mPkUe6/Hp3iNnSh+p3Kr+1r9Ohv
XGXL0ll9jQVlD4BnKUuSLZ5/dESXWzmsW/kB4OcBNqdaG66u7iXShve/+wVp7O01QV8gTgUhHcT3
+UjYMJoZp4D8UN6Ye32f3I278ijtYFzbgSfZ4i5zlH35qfeMB21vXIluvg/c0BZ27z/H+h5dP4Z8
/hij3nVRL1byA4rBtoYsXKp9Vcp9LeugS7fWOr/rbHIXmq6xxGBEKMiKrF5ZVZaqSojy2ijl2q1h
Bp+a3LI2svD1tiUwZxAw1JT3uKDXfhcEVlXtpxkg6ghnxSKKIw80a7TxKstFf/4qoPqWiBKKIRYR
+upw0IYQWde5zE96F2DlDOcaaegiWBj6votwxldaBNl9BXbOEZJ5a/FcvuOCKfx3VYfy9pq5R5F4
go/K6JWY6LAop2LJtLZMLFejAPpa0AaY8S5tdkp5yvnSyFIqQBkCFCcquVlnz8B9DymJ9cP7K/BN
IuOXufz3ONTC0QOhJsaePx/HqJHJAOOXIdQIDiltzW4/FOWDnGs/xFmTUKjUo8kOJ4Sj4NT57jTo
/a1WRqWHsZJ+QLewcSspHGyxlyKOyNZFThBg56CEO1VM9ySBuyyOXBGzZccKjCfJSG5jMbFcq2p3
k0LJvbAEbSO7WQVG/34rekT0sxaQ9lpKYYJB7rc5b1VZwcOkUvqt+VYapFAbVZ/IVgM0K0tJNP9s
Q7+Nq9It4hQnuqJVez6blhmMXWXV2SmglPfRKof8yu+yVz3NfHsQRvpmUbexGX6zUECngFamuMbr
rtELidpG2lBF6ak11PDgT7PppAo0qbd18l/fx/8VvBb3/14Rzb/+mz9/L8qJRm7Yrv74r1P5mj+2
9etre/tS/vfyV//f//qv8z/yN//zm92X9uXsD14Oj3R66F7r6cNrg8nQ25g8w/J//v/+8K/Xt9/y
NJWv//z7e9Hl7fLb0B/L//7Pj44//vn3YvLxX7/++v/87O4l46/t6tf8e/jXY9G14Wud//WS//jr
f2OyUX9vo+9/3fDHZv3LXl+a9p9/G8Y/6CAR9hJLMvMAnP7+a3hdfqJY/1jqgcsJu5C63xqGeVG3
4T//Jsf7B3ULtjJ/j8P3zWCmWcbmZ6r1D/AD8Mro6tOW+/v/PvPZZ/mfz/RX3mX3RZS3DQ9zdjQu
OmNcnAtDDUIXZ9QaHRTjHtMWcxA6ihY2T4liJLi8SPpLL6r+LlV6YH64sHu/TNx/HuLXQd+Qcv9z
iDAqTRxKXlzbDM9JsooJKVj7KelG7KRJ51bdnaTdpMa32rqZ4w9qnDt9/dDIH6o29rLFftdKXSl+
qvJHNUrcfvjSaYNdGOIxq7/R7dlhW2wn/QExsNQYjxkNCL17gMiw631EENXAieIb2XqqJBrhTWIT
FNsWjAO1GZ2py/d9KNmlSHhU7mX8fFtqo++/7gqJd/m6q/tHqTn5UMOIHePRvI3uKruzM3t2hV3h
1KfSUx7ST3VqS45sWxub/fxcuxx5lXUN4yyIPpgeGkddZwOdPfn1cyDFXpVHP7tRO6rNz42XXb7d
e992uYx/iQgLTQfhozAkABpvV3m71qVJa6c7be8fiiNuj7vH94e8WMPnq2lNS5yKYqClwIghcWd6
mh11N2ykF78dgsB94V5QTFjnVlLXz1IrUxQdje+zSZCi3QcVWm7Fpyz+8v7brOBd//lmv4y1Wi2p
VhtVvxRgg7ucJtAPc199rA/jdbGHSHQXvAZX8knlSrrOH8J90NrK0xjbw+f3n2JVoX97isWEDEYT
VZIlPjv/jGradHUcp4nToPAruQgvhUhQ2v3klbodBnYkkYtsbJTfLJ2zMVerNZNqXcSOjTHJnnrs
a/MWv4FgpOtUJPNu4w0vRyPgpP6lUbAlOlu7VFOKEjIBfVzHKATVCeR0fAgs+MrJFOpuXijKgcSt
3eVzmd2qWG66QDHMF3yhukNTKRUG3k13IiWXT3Coktcp0dU/W3Ucj4QitAE5LNH2RbH2/BtImiBx
/kVIamrh0tgW6UVYkX+tCBPAPl8AD02/ZOPIOI8PkHdcXA8BDMMv4h/gLOeDilJmpZKc6UjCa42d
mUG9I+6JDu/P/nIK/HJKgGHnnSivUrFYbsZ1VSCdKKxGZjOBksamA+S63lEK13PtqRYhh43FZFzT
oQL/n9S6EVF91beyx/USB05AwEfPmtgL9DFGLudv2lb0OtCLkw4yCDIvVkf5uun7wuvkGW0ClPp3
AL6S60oTY3cKZINFOMYfmjb2N9R/VqcL1QT67yC0gbABZKNMev4gc2G1eYD3yK5V9Bno2lxdx2VV
HdXafFXgMh4AssYbd/BKyGspYTCeuGREsJ74Z/X2hVLErZCHDDqN2WOZdeIu6qzkoyHHySFUlDrD
pmGaXRWLBEJhnNxGOwJ9MDkm9EXVRnt6i+S86kwtzwREmSVINgiWTVorjfayGBZDNVe7EJUktHum
5No3eoUiZe3vRN/8kQzUTwokmaQAB5fWqvSN/GbVg+cRwLTR6jfhsuJrTKHy/Ftos19BAatQB4wt
KXTo2Eiirae9WACwKsIPuR7Lw65BO6C0IzUMDCrCZnHjh3X1YiCIrOPcPcwckWPlf3t/z6x4wMuz
LbQ8mCCodfHPOo9Vg6ER+kruMfNW0C+kmjt/iMFyH3Kghx8MrY0qW1T7kpp6MI3fcQXQTDc1lAn1
4LqO780syyR7kA0BD71qnj9GshJE7h8+JTsJKUdzEbOieIAmwfkMIlnXGoOR6wcOAP8GY8LsWRoS
3x6zAMGnfpJ2iYJdoGkEIlruY35sB/xGG7O1HBReEaew/GQXRmUCVLDtNsDTF8t+eToKeHA4iJ6B
T6/y5GRSGqOjbXDI/clIMTBAEaWNQnmnZcFkJ3FgXBWSr6DXB1cdb97MiwNTckIVHh9IiGHjFlqd
tktAQZS/mL5SH0e3arXcykppW4Dw+gErFIO+IIpj5ShtwYCXA+SX03YZZcGlcqCT9lEeXdVyxFbr
oqxFjR5O4qtY03kZlJo6P0WFjSv8Yv+QzaJPBBuM3Bam+lpiU2qqaqy0xD9Mdfx9sqIY2Q0ppKmE
zb1Oiv1xgL75Na7S1NHbpMYZvK4d9GRNZxjxFjEQNt3Y0ishuEU0i4YHvMcFgYFVz5oIPSicYHDQ
/IPftvGPMVXUB6vTjmKQCk6M/8Y+DqPiOg1ba5cLtfxRonhhD/Hc7sYhQo/eF7prFq/6EZfoyTZ6
s/XAtXZX7TybuySNqg8V17An9XN9fH8vXX43nhwkEEke+ZK4bhCmXFsmuqT+oeuN+SaKEIChXiAe
Ul+ctrbtsgbO1witOZRFKeSCzABwd75taZClpjlo1qGiL/Jk1nEQ7/Q66A6GaJWa3Vkt/qNm1ryG
SKbu5FhKDsVEUY37oyu2ILu/+2bkxZTZl47zItp6/jRqTqMqrET/0Iqx9lIMfvKgjvTUynBUEjcF
cY6zvIbVl9PC6vmRs7Ngp6ml6s2miFs6LvG4iGilZh77QUAVJq7CEVFDJcVRvm975abr6/gl02Kt
OBgZTZx9Y2nDpijActitZxXqAfA4yooL7ej8PVrkMdBIlpe1Fxq7rKOhrdThfBDFpvW0LM3pVQST
qwlysYMAnLrEGd3+j1cROTYoPXhAQBTW6x9Hi2RMO9Z/ZaJDEw7SsIfmbF2VcrvFjlwi0tXrLuo/
1LOWIxYpmvPXTasYyZ1BFA5xV4aI5fahSycy2Znd0i5pJJW+tvhZ9Jtm49z57cAIyDEukEkgxOcD
K005W0KF65QI08gtcOlxcA2RPCkpc1fIctHLKlgCkx6nGyXsVRqxnC5L0IY+BQVRHEpWK5X922A1
GQVHtSuUq6FsRNvvJvE+b9TJicbuy/sfcx0rrodbxYpjG2aiiQ7vUR8jkxYuNiidqKe7iYDO7TW/
cwspTTYOh9+cQ0SnMAnBSL25WJ3Pbqb0XB4dKvhtYPZe2wifjTzWsAUbyo2Rfvt6QDsXjQiLxEc+
H6kPZbk1C4nXIw9xYa/YXG3RF2Pu/Ssl89VHTZw31GOWD3S+Zjn06CJhaQTmkNL2+ZBCVBtioPMB
ofOXx84o8CWDD7lx0S8X+cUoy+7DTICcYs0DFxS6+UobB8dxTrqXNu3ifTRhwAURCI2NQVNyz6zx
sMpMyIAFGPL3l83lKkXTcTHZXUDUGuOfv+Q4p7EF3yo4KqGZHwUTfBCyr/1tlkXNvTjO2VacdXmd
sB0QpVpieWC6F4XF2EwlaTKDI8h5tFZCueuoJQqaAve18MefZq6nH8aeitsR/TvpKp3Yv5T58uAL
hodbyf6Kpb7EANRXsUEjtgdqB6Ln/P05msd8TixuNxNtxkFtYKfUBJt6WCHXPyE6IEXE8qmiVFdW
E09XSUg+pgcCNq6GWIE/SP2HLEEDog2lAq55011V8TA9Z0aMWl4uNl42Kvp15MflPU733dHIk+SY
5tMIozpuj2i2Z/fS6Cu37aSkV6ISAR0Z+upqnOjKRmZrbMQOlzuJcxDCz5JGUe3XVst6UKOiBnEB
EKEL3Vq+m2tgF9pzXt1F/RaB9zdjLfEJYSxRP93C1bE/wmWts5oWZBQZ4W3VWc+GFIjXSKGjhVGm
T828SSO8yBWX7AKpncUdSic8WhdHIkQO5gAcCRafSIVISnDQ23DENBw/bEQ5mgOSugiVW1bimq1i
3PjF5G9M8eWm4hE49knLYP0QNp0vqiLC/2SWwWwmJsbRkm69CF0VuPo0y54+JFuKxpenMIoVTC4t
b3DRQHjOh8tzeJ8lVphHM5+6K0mIqtt5lPubdJrajYrE5Wm1NAZ0OnyEzBbKcudDISveTUOYh8fR
1K+Cwq+R1ssMV1Wh6DfMJmG77z+CJdLdSh3ijbNyXZlhty4VKA4scDdkadpqYuE7KUI/C9GxLOBe
5FNkHqtACb3CUmqH9T4fmikTvjV9Knkm/hqnvBA+o79rWBthxeXCBrICz5YMDQ41an7n82CmsZaN
2B0ccwQP9LQaXSn7P+ydx3LcyLauX2XHGR8o4M3woiyLvkhRpCYIyiFhE949/f1A7e5mFXlYoTO7
N/ZAPRBbhMtcucxvlOmpTXvjshKG2i3i8ZTl2dvzaL4mMh426ENaEPO3edVAD6q4xwPGgQlrpNEq
0GJxSZban1i7bxcT6r4a42LgWAwCj1H2SeC2Sl4i/KL2nrfSncHYUoXMqnxqc6KN+c5imt/gTBDB
gZwIcfhAXmX0Zu+k8Vkqa3RpA+s+Vee+Wl0QYTl7/EKo2VnTSgYjso9OLOW3m5QHJSnUqQBpbb60
21+9zkKTLQ9bxGcwwdPVEJRyXQY86CCNs6lz6hOXO1IRmk8arscKhSxlcs3juFRgyJaZYx6f9VOl
gawvtJWlVtGKKiTaZnUeXLVFF++EGPM1pxUHj9uIrWiazi/binJKbdH3baPom9pWIxwm6WzHxgqW
5LNYMETkKFIhUZhE6W6ojsINBP7hMpgUrKpotT5bXXML9F67/DiDeCfg8mDEWUaScxvqeCIQJpqo
27yOz5hwxn7rYnPhYljkiyAPERquzoGRqbt+aNqlO/DDAVj08uN7eGmHHGZRM/OeNG3GcyOzdhSX
AOJnI14QCasFVZGBRvay0AfD9WWtPYA+ja+VEioy3TdpbgHINBcAE9xHTevGjdq5YqvL8qnts2lV
CxSbatvuoUxa1tZVDCCIJsbCDon1LteoL50qam+DzkWQXVHM3De7/mc8PA11VPmGE6KcYnqncJLv
BRz048jyCTsk3EcxvsyKKBZYPyOta8brptDy1VSOAsuR0FiiVo0PSZGPzx+/1vdiAbAYwhscR/jx
889fbRFTi5UOq434rLRby1flIOnx9sbSqyy5+PhS7+xGOu4zIZcWL4tw/vmrS0Vh3WpxU7GIFKkh
T6SG520IRlY3hmGDxsgpgNo7wRTpC3Yhpy8yeMfUdE9Ws5oOi1arNXtpmBWCJwgJnliXb6tPk0tw
WCFiQvv4OMYoE4ZDSjjFZwFol21suWIBsLdf1KnTsaFz70rRe7lkAwUn8ux3n28mwbFkbOb4R++z
CeOuiHU3Pqs1F+q7psgH3Dmrmz//asyfXjRm56B2lN+NCJ3S3VDis3jwtJUM1eByHDtlqzhKcmsH
9Sl55PdWCbrItI/BOVDVHx27qJhkVd/yPrsoXoHCkWsd6NaCYRjUy+bU2PG9r0e2wZCT3Go24Ttc
kwmQz9BzuJpTa9k5CgHJEqrutB2SaVFp46VdDo+hEsrV/+KlMvma3fdmXPb8aV9tBY9hTxXkVnwm
Ch3+aeyU61BLWz8MRuXSiVTr9n9xPThg8+UwqzoeuTVlbnpZJ7D3KDQA6VOaXwQxn6736mzTyf5U
D++dYx842oz6nU9fEuXD5zPyVLpRSRFEj1NZ9FhLbIea/LGBXnKmqKZceXiT0WP1xJaWkTiRdbwT
1EjMZyb+3PLVjpNzlIRsRJbs5Kzg2WjJWMPVEFdfB2Z9249f7PtXYunMKiNk50e7QzCt9pJSpGda
FwerMPKqbRUxH0fTIzmx3d87hF8MAGYtD2R5j88HkISDVjf4Swi1Ed8SYyrPxrF0wMLHGBTZbXEW
Drl72cspWJAV1Y9WV59ScHlnhgJaCbFt0ke6s7CTD79sAd8iD7QxPlMV+IGqjWoQCTvA/cyb1sLp
oK05mbZl7aMDnQu5CG1DsAyCYoucf7f5+PWjZcL1DrMCGJbMcg0qXtpTxx0cU4EJrJeTso3iUtP8
xhHyV9aY2rUjHTFtgDKN5rYpEvNHWqVBubHNoL8Yyt56qptioLFsa3d2PlSXzVBB9tDaQf8SK063
s/rOeID3m6j+iEfZzeTS6PPVRIzC17uwO3OTp67J97petfhJTK27ZrqZ/QyivB9WsOatJzzYa5cw
Ei+pIFF2L6a93mrpVd7AIgCVr+wz0yxuFEPEsZ/3WcMQylLHFEE3MtRlGdiJ8KMQL1dS87xZdrhC
xhcMHnFb6BW4M+uK2WzqBxgIbNq4LEh+LChvjLJql4taTfpdopX7QKeHEzcb2v6bW4zppYtk4BcT
UxaB/o5g4mz3RuC3rcM4HiGzTF9i+WtfqJVWXA6ljjKcEQ/Zo14TDasqHOwNM0buDSGzNvFHU9Qr
jDG853KU9UNGp8dZalaGgUhUN8pdw22jVZyEmbacokx7ytQ8vGsHGaH139iJ45dqE90pliwQQ3BG
d/CnFsxlqsXWRe8WPzG0fQgdxbFWQ5prj2UT5cNWHxm1XtFh77+VgNtXiQpB3qc9HGvLMHaM7fy+
nWskb+vR75FGPHcB7+eLrCUHozlrOvXKQK76C4TU5Jsj9K5Z2Zw0T6Z0+hBvBHt88rTGdnZMu01k
67rIuSqmUTxbSUTnqlIc7UypKiOnm9a1V7jT1uguZX2e+ZhYVsEmtyRm7zPaH9liCahHsdvg0hvs
6i5Ies3yK6AO2mpQgsn1ozZ3OOoUtASXSuRNd5kZMSltA+nCJoCag3qx6PLPmVEgagXGs9maQsp9
D1j1bIItu0QXUb3EJ7jY4xNbScJeycTB6brutsinMl5UtZc0fjq12r0aEE22FZ3Ii0mt1BukizPT
T4IB3r6tKMngj3avik0RqeG2tUtjXATZ2LpLrbYv5WgP3/MSgadFYzpB54d92ZRLqaspMohWpv4Q
U5CAUpom1V3qCPI+6n3RfQvrJPaA28He8+tKLZ4MK5I/PTNt7gxrap8nNdIGFvNgQHqAn+rbYR9f
x004Wot6tKxvVtNX6iIYSrXAss9VepahAO43WNUdWglu5LsByMNF3lr2c12LMYNjLeRzEid9vFIA
oT/qCTKz0dRnhm+4UZEtwmj+PWmcMnwGEGRSE0vtm0zbNN14uJndMlgKdT9PpBkvEmqbJRQL8yFC
cW2Xl2MM7yPS8BFQwrzDuV03869en+odMhERBhZFNIbRytAxhhEcHxLoRDkaLJDEsFYmp/KjM2ZC
+MIr2ElmxHhq0aqiCtdt3o7jKhVRiyvHOKXMvGI7xXotr28gy465bwxOuCQMVN9lPWRfFCM2zzLp
6bGvCnCcs/lBfeb1g/EwJXn3A9WrDOxWFHYhDc8kqBd1orkRXliKAohMpO1T1ateskCHtv4axogt
+no/ueUa0QIU5uO2eejH1B4XkMtK0w+NFPMS7ltkSwHA1FwakTmWZ14bN/AFRHaV9mWQ+W5ZDQA5
s8bax+pkUH0X0Eb8Mq+GG4EqEkLQRc8HbVm663bWyhPVBKI8oPhBsSocb6oYjjLwgbjJkUzsLJZ6
VEQ3BPCwW0yWgRqjOY3hc0/fbVqw9DomIV2TXHRxMnzrglx8c0at18GdAzDx0VLwEEhKJm8/1pie
LGsJlfZ8Fny7T1uUdPyxD2mS93atait23gAfb2yTRWw66W2mls13q4jPmyn6AuzdbNcFQhFQ/AIo
u2eJUxXqslBQQc1AmvbLQKvohKbdUFQgiSIpbgphQhrRSiffSn3qwl2tCMdZMrdSbtvJsONVFE/V
vo5asffcDmMWXuY9FpwXmeV9oXSM46XdctggtE/kSLq8vUDCYsIlmAX8VLRdESGdytpS0xA9XztE
v2KR5Vkwrdyk1aNVm0TRfZwa4VOileKBX4+7EW0pvhPcsWA3hYin+pHCZvHp7chf0gz01tcaJfuc
gYH83NZpWfNQ6WD72ohWydJTlDz0g5xcxBe1NeIKOBnW3mVAvElRrr5IywSSWTsoeMTkbaNUK7f3
qhBLjCBgMQmG6ayJBkNLT+LS1ogkWUHgLBrILuRXU1Z3jj+UohGLFsSShOvUI1OguoN31tRSe+q6
EEfMsO9c39aKTFvIUOnPWczQNR2jcDrMZfqiWNqyGRw/NWQDw5Mt7o+5LZ+ysqyvCxJEeHGGN+Bs
KOg8L3Qo5EBVCmwGV3rZaY+KsNxLxLi9f7s8/X+NmkcF7FW+NqPyD2Dz25/P1Y9/ndXpjJef/1x+
X8r8Of3r7+rXoPmX3/Vv1LzxiXkNdRGayaDC0AH5CzXv6J/Ie0HKId4wI41mMO5fqHlL/0RiTLWB
kgI8GKCd//Wvv1DzlvEJHAEEIPpy5K1IAf4JcP5NdTP3DbBspzhlogaC/zAHnsy6qYMcHxQDXNo6
96ZpB7Fk64mp2tA9YqMQg4CmV0/SO2U8fYyfh3VDXQxlYBanweFyJi4clo6orUkviHddUlc3hVp7
GBv2gfxC0p49p7lQ9kh5y1XnAHnBInsYuwXvk8wOi9KVyCUoR7PQzmPyoHAxK3KdRyJPtXWVqvIx
ahQ02AyJlYlvjYH7nT0+7kLPnvZT3E/3Rlzr37vcE59HmpC/lLjdmOk0tItAa+f4k9CImLL+GdLh
/YC4dr0gXiguNke68jgqeXSTetEmz1s0yG0DslKn9+iXWWqJWJBQAvXawWD088uq+6OtdRl9r2Qt
fzWH7JNDFsv/c7QVavkPN6DsX/be7y14uNv4h793G3mP/clm/o3lrvMCcP97u/3+Ee0txtagjWh0
sRX+vd/UTzOwBWE9RspMWBnH0Tv5935T5/2LxA4bjd4bMDcA1n9AVDncb9iLzAA5ICX6PBMClX60
5DOBKxhJhLtX9fBMaQvsxhrTWBTUNKaFoWho+4aMvju0NX6X9/9ZOf8F9OajlbOTIqeXkP/r/zQy
TQ9WzvwP/1o5NvwmhrGontA+hpHEl/tNb2LlsECY0LJIKEYYGvy9cDTn06wV+gJlhZZJS//vdaNZ
n+jWAoembcv4BLW3P1g186r4pzNAk2RuaFOEMCkwQZUcS8fVBpJxI2jZ+wKL019UCqVfqaWLcTdq
7a/ezc3vX/qa1PQCIfjnWsyiZ4H2F5gMZJ6ZWHUYlIHdDMj2DNq9cEe1K3aKPU2GmeKkapRN8C3S
M/IuvzKUJBTXlQZsDclwszf04qdEWTHOs5Ujs7xty9V/A6stZ7Cedo8WiBuugsYS4zorHFVZq2UA
RanO9AR6YOha5dITXvtLHwtI5KU3zUaCFShmhv7jyAhVICGEY3bruUBZvdBa2jm6xWsTHV6U1NWB
2sLrkI/3E84BSLjY9D1HEQ3X28hqlMKXY0akFqkV9xexrhh49rZO3q+GKQ9+/CdIN+PMLSQnebWc
3mRJ51EeZs/5v/Y/f/462GjzP/t7o82UQHxA5xjMLPafbWaTK8EHZFqMbevMZ/l7nzmfZrtq1E8g
8NAcY/Dy9z6zPwGgABEENRHnJgbAzp9stMOOPTMjLj7DapjwzloAxzjmuDOtHC+o7JYeKwCxdm2/
eEBqN7V+qt06P+mrTf3va0FdQL5tniQda9JFHj5bpaWkt+vl9T1VzjlErE14232LhoWBDqoL5mRF
K2M4n7bhavIjGPoaBLRpG63khv91VS7i9c/N1Y7hpV8t7ugNbcNlvhh9/mIVr5Ll6OP8vIj4O/5c
jtqi92+h81Mio+P52bvJTZ92FmJSW2UZrlGA4N9uT7SVX5QTXwcUjjtUFWe9JdC4M7n7MKDEKj5+
7RgXt5DXyTELE+x6ct6laYrxmwrghoFFE2Yop0ViF1tI2Vulpi70RLrLgfGbcPwis23nBmi7ZiUL
Gz/CxAea32IkPvWV1dDQMsYy3rBKRuuLG4xZcjaaVYPDbJtrKAefS5nkueWPdE+HVZsnpizWiTsN
2XcrrurCwU+7QaBl+d9u3U2FB6/4tkbNmxqygyNA3e/ZGzcPwtCvcdDu/SGQKhrUU21Nvu6gZuVn
eKzuPeLT2qwM/MxQLyaNE8QrXxF43vmaoo0JLaMQyUHHZbru64nRCJorI7zVMhIJ3y3sZOJr9A+E
XyaWfWnBkwDtm5sZBmm9+2xWQ/3LKirQ/q4h0NYAqToiysE83icS6zVd40Yr/JHpJO9IirlN01vO
Zxsj4m+kowKCQNZftiry8vyKFv8Rs+0loqC1UEq/LIYw9SNHH3+ZtpKKufa2Ep8aufic0jv6T5z8
K04Sof5nEvZ5VEXfnpvoMEbyT/6KkZZKkTdT2zUICHPZ+FeUJAf9xLE8y0DwX1LTf7JY8xOhBJ4K
0hBopBNb/0liZxo2Y+P5r1HqAiVo2X8SJY8mJ1wCRSokwom85M3IcB1taStK2Ohh091w8OurUNqc
ut34o0uj/kdZJs6ZViJjLm2MaRPVrJexhrJM38Is1MtWW716de9kLC8B5J8AM98NmryzPBaKXGgQ
HE8gtSFKMxFMyU2fFpNfKcYO7Yj0YbCE7tPKqbaZlufLFk3mdeFNzaoQWrSMNG+rTPlXI+5tv6nd
bFlmbn0/GGm16SqzPJtk0izEMJrnpYELTN55j0OknBq5v2gzHt8889oZaA4khQrkMDriJtG0TqfE
N2pRg7NUKSgbCOVarS7pKSS3suoAn05us2v0jojtIvMZ6Em66QurP2/rsPreZl39UKTBlTXsMk37
eeL1vjmn0LkCcDOLZs/UnmPwWCdTEwV67hDVIHVvZkX3KwpyLI8r21oBurPOEUHD/VctAQG1tbIs
J6DytiZ8ju10Keq6vDYzs7/NQ1lfISYuN4kX0QlWeozE1CxfD1GXbqWLzWzZtOGFN6gjwMOZrjd4
pxSWrHltvn7h2Ka/KO0jgEMRhiLB4QuPWjA+iYLXY2LYPR7PamWY/tha5tpFtQtPUoFhtiWmfW0p
gXbeNeq3ktEOno1a0SyibqQj2WAK6qRFvAyVurmyGoRQ/EC21aKcCuV7FisuQsr0MBY9YmzKYGEX
4oj2Zz7WdLQF45H7wrozOs9nyORemNCGNgR95+ukCnPijVkIgRUpvsejoZbohhrpF9sp3dgPuvJK
8UblMUBb947GJbYT0lCYRdSFyL8GgAhhKjQ/+VwluULDnBdBJte7IgnXc/r9UfFoNkO/CsIuaHf0
+6sTy+UQyQGWCVoa6HD65oQAgJ5HoQEB8LIO60jeTRp8vZzm/bpxC/Pq40V5HIHeXIbY+bp1ZBr0
4F0p5B2t62KjxJPYpFPlMZuTGNjDQb4sNAHRxxMLJgzZQx6o+b1ntPcZL+/je3mhc75aUQ7EWwql
mZJFAoog6RGay3T6ITZGu9hPGVSNFjnWKzkxN7Rd6WKArmULAnm16Qc6/1bXa7+QgVQumOal50k1
TX4OjWBnkmIsLHr7uIz33TIaneY6ZUpQL5TS+DEg673RzX6bhT1bpbLrcy1LtK1tNnC+DVdaGBOj
no3KxRehdsNlOIzFNWnCgJ05ApMWfI4bL+21PX/IPMq4fKCB757I9Y4Qr3x94Gyg/ah6SaEB2hy1
E4fRNmAIDcEeHUAqruky5j3glIWPO7TI3t7ZRbcIm3gd9fKuhJ398ac4Fo/j+nwHagsm+ki0vdFP
K/SosRszMffBhIq3FShkdk6/s1ObmhIJThAaQXQXKbNVUGS7vpkMyJhCaFjy9yhyakl6kSRjfwJN
+WZTzLdFGjxXNdhpH0s7RI2ltwbDQNqZ4xe70bUrKxLm2ccPfxSnfz87h/FMSn/pNR9uiVEkQRAx
qdgzBzQ2tk6WasvqrK2aE5vvqEjiQtRvEExUMOMuVBryjNd7T8eNvDYhHNJGzcKFIqWofYSGxLKG
JvCA1/Kw/PjJ5l94sMEQnMGbGigVXToXZtbhBZHv6tpUM5p9aNYrtRuvh1pbkK//6BBSqeA2AkLO
TlzznaVMGxAoIekSDBAgMYcXjQt0aj2rK/aDx/xsqu7EiH5+1W6yof7mMJnHAWrVlsZSjcUvXc82
f/rMWG/QxET3kyQQs8vDy0d2ZtaMFId9r2CH1OX2eJswWGcI3vTXdaN/45b0HQyN7tQePlqsrjrD
5eEV40AF2hkK7OGVzbytGeAa1TWk8elKLaJFpmhy1zu6FfsgUHFKr6NpVQRSrqckC76A4ujW1piU
27J122eOI3kTB+VJZcj5ZH61DAgtGKux9khC8CTDp/HwxpIuYmeTFV/bzTTetm5n7bKy1xdZVgd3
U1/79pAGyJkmxjotvHOnHlBsGfofoCKYzTl5tG3JWdZCAgedIH0tM5V1VFo2x0NRnOLqHGGc0OKG
pkw2yt0aCNXSPjy8XUVPoScmeKgwp0AKJPeVrr3QrEvPGJd6Ltdho697RUEZeTrxCY/2C7QKpk3m
rBhNng5lhi7n6w0ahHkeV30zXo95A9BwtLc6kEA/7ZXBL1LNWktwVluvPCURdxSBXq6LBgToUbTw
jDc22loKhNMUYro2+iha1rVEYBRV2IWDVuT64+0xP8LrtQDjhwSDYMDwCBjgMZQTWofWOHiq3Iyp
qlw5vXKRTwoSL7TeFxL3UzGaw9PHlzzWLaDMQFrNmsnKHC8IThytv4yyK8IUctqrjjf5RkZ/wkjq
KfMVo9KwipyyFYCE7MwoW+cMI/fvgQr4QTq5tlMB0ftDr3TrICPZw1UoOqVEfiRpNyP1mSpoNMo0
oMKQ14+ipDWIOOf8GvdZDmdYQxoqbKsI8v/owRI2rIUejpGvAsl4RC+rvwjCqL6K4LMtkyjtzxlW
ydU0mDHea4W9cu0Rajtw3MqnvS6ezK7GMGfKF24coWYd2cUV6q/TZZWYiOUN5mProhOcGO2wM+ou
PhWND4PS74eDwAJliGkpC+0oKEU1Eo9q2E174C32wjOi9twAI7EqJiyB/VKYiEhmWr2L3W9tlmIN
XAyIvrfZLYvosz4GtbEQ2dR+/3hJHG407mqugZFRmlUEDZbF0UYzrLJL2mDEnqpJjB+W2+ZbmNLO
ooQgsRKRMjy5gH3XWqCeynTevA+uDA2ENIvh7dwUPdziqjOY0sqlto8CJ12DKQkXw+hpJ076ww09
Px9TtLl1h4QSqfzx8wVNaPda6VZ7Qly3qQzrS1mXzhIBtlO6j4f7+feV5peJ89hMmj1WLgRDPIPS
ZbW3IJc+WphtrazcO9ehM/r9ACKF2UDuf/z1jrLF+aJoVsyMP1JGcvdj5RyXblfHadDugbrLNXbn
+o1d5siVS6W5iwk+KzGO/UOrzy7ZdYdnrKCzV9tmBgR/CLfAI2MoZE59KtIcnnR/3di8h+F5YuF9
tJWnfsihgiMFC1WbBCTSta/AsdrzIDCmMzkWwXmQpHI+00BAq0W+42iJ6Rwk+jIPhgtBFbZOTSvc
WFOs79K6+SZD96eZK8miycdTfmFHcsK/b3fmCzBYRbeTFXm4GPUcTRDFKKp9pffWeip7FB+lrYYb
p+zWblXADp3abGM6GEbjNT/su87FiaHXJ/HVFhB++J31mYaT+kVg1OEVVVbzzSrRF7dmnagsLORP
PY+yXVihopOUYXSOqcO46sxGXySF5V0I3c1XZhsVV5VUv6pJUj4QGIDZ0xlzroxUcNzRKr4SfeDt
u6Zw1yJGk6vVrHpXlGYJ6iu3F1GbibMTa+ydT0l4QC1+js0ssaONGg6KkSWOKPeOGt97GMKgVVma
u166CG/LorkOU6Fsu769seQ0fQky13vCV/UxQbNlTeBtVgngBl+3UCwavWS8wl1R7DDh8vZuMfwh
Y2HeEZwi8Kop4GFmHlNo4hZ/qkkoxT4dzWbrjWkBhE5neDak1rKZrGn18et5u+25HkNVXtBMlDCO
6sW4SS14SwE4TyY7j+gN+HAjk0UVeXRixsY+8yz4vh9f821QoxQjVgOCg3DiHrN8M8elX1OF5V4O
IAsrPdKXokHkgC19iuh1WCm9bAyoj0z7gfmwCN4095SO8UHNpdzMxcYaJ6srCYBzQbM/36VtcErg
4O31wBcYHuGadiJIg6NT0slsIchD5N6tPeW+Z1q8CAPBXEEtupWmxMUJMt2b829mrzGXxmsBmROq
28ONX9dNU0VdROejx3No0jAgcCPR4dRa235hBzAAi0yeVWrXnqj0j5nwHH50GkwwGS9lIRXL4aXR
kLaL2OZRI0/pn4YyGr4VWjE9NLl1pZeWsekJreskUvUrpYysdYKIylkqqn5VaEqLpbguly5ww8dE
R55wsGvDNxWEU4D02Pza5TB8VTQOnsCtq21uGsqiNNvqS5t24ZfWGf00R6mR/RytGYvnwGW7sce9
rGnP5SRPaHO8WbHzszo0/edsA6Oho2ctKiZafccyCtHsZxgVROuMEEqSm44nSoc3G/LoUvMXf8Xm
QfIjn/DbLggu6rBQ0voRwDWj8t770ojyUR+bU87OL82Pf1J5NgmVEoAu+rFUDm/NEs1OiyXiY+me
paruBtNV2kWaevLRlkz/+zbC7tkR+arq9ZuymrolIUJeoVEmFlWVIc+SuZyFijupZ2Y6rpSsSDeK
0lRrL56idYG74l7CdaSNP+T+aM2cU6X5OZcWK7vDMsIfqqmQ/iSn+Lx0p2U5uHLXZKctrI9EdHhQ
5i6cALNQHTCTN20M+BA1cN2EnK1P/QnSz5oZMLCyou7XYPCGpTeYd6IzGhChFRLKwyku05v4MN+B
yZiI++A4Om4qpH1Hfz6pkj1AfUEnWrHNnwbaUeuhM7X7sc9OWlPNx9vhx4VsizkwkxkmRtTDh+tJ
zZkEwQRN90ZU2ju3C9YG5a41M+DyXqu2oSLNq7yrwmVhIjcXlVj7WmI41Rt7m+rx5DNmcnYsxqLG
O4pUbQUzrtLDdF/FY7RpPU9sEhNTSGD2wcR886eOn/1WDwe8L7o6WEZ0VOuiQyUmSKzbLqjcZxEP
D394EtEyJljPUyvaLPDZDl9OW+v57CST7zUU7r4g/JEup96OVlaiaLcfX0p/50PQkqc6nNUtAEwc
bWxkzmhoUTTsi1oHHeMK5uwjk5bZ4iU0Vl2UhbvWMPO1hi7ispSKvob82u7QT4AdoBXxAktQYAlu
HicbTQMkDhGE+Xqt04pD8unMmTO+RZvAQg4CT4oTp/abgucFfTW345ApQvzp6P5NTQkKU9B0NN0M
PsCQR2uane7y49d0rPs279EXvuYsMkdMOtZ7IRwA2u07uQfW9DPqnG0fuV/kTBqxsPHbthZWV1JE
wa2BboWPH4m2gbU3fk7o9CxSFXmFEzf0zndzZ3TuzDOGgXgcNODThCqCaXIP4NRZZAlun8mox7uo
sO+xjpwu8/G6jmvlHCXEez3r2213qho5ilt0climNv2cuQE7A3cOl2moaK2uNLK/1WgerNpmapdm
ov7KLAdha6euNiE0zbWRd+0qo5+VZd2J9vlRDs0NQLkwgI/Q2Ie5cGwoacRhAl5HrfZF09mLYurT
lazjhzxWn8O6UBZ1LMxlbJf0Zw2tO5FpHC283xef8XcofKP6cNz1UdPGim27qPeoY/3QldG8oCOe
3X/8ma0373hOfud3zENC/TsmeNtWBe6kt9s9/VV3Y5h9uJ4YT/t8DqTDR8yQSKVsea7pIQprETQb
M+r7FdCS4N4upmQPWmZ6tmOZXOVuPGwMLQkeR68In8JajTYmRk9rXQztOjfGdu02jbUWCMSuoww4
yty12TY9FUmGi1cQ9DRPW/zRBuEkG0cTjx1K/hs4Ot5KHUV1ZWPKQ6HZK6sxHr3zaRowSBlKTAZC
J77vBsfw1VpP10KHRhaUnekLIb+W5VqO590Y1ZvOMcuLU5oDM3jz9VnDvgVED++ZT0VrhNPmcJ1m
nZbUxmBM+xLojTG6/UL3FHWXZl5k+TKb9Lmwd+G4RXq/wdWh+BqK+ilpaRpXaRJ9K2TWXHZFVdy6
ooEBi+XxWimE9LvYtc8LkLtLK5P9NRhGb+F1Vg4XEst01D5G/dLoAh1GT5hup3JS1x8vjzdrEPAx
zVy6AcjzMNs5mkUYmeJkvSvUPcVDAwRpUG7hIQY3H1/lvRf4YtqKngEl9hsVTztSe28IKm3fpsNS
DtEqHJ0VXEbkpaq1qzV3wrW3ymBuIsJe0ud+l+c3WrbJw4ewvs7zLPKN8dLt8bLz8lXYbNOquU+A
S6FCvBidFsARZYHRP1ic+CcC5Ts3T2tW08iQ8VZGq/AoSe4hOqEk27h7pM+ypSMxDqpcSW5v6gOc
G6OJ+MojnoNaJ4FX6cwK/SqM5aVZ1iaMIdo73YjiQQE3YFF2/W4S7ne4Q8XGai1vVzLTvu1Upgyu
oqY/Eq8Sa04hqGwwaJdWaDHr1PV+K2MvPXF2vwzUXiVRLOw5X6OIBJ7uYnt2lLxosdmnQmjKfkiM
cR1A92E+HN6kUzfcTFNXXFaK8B5qe2yWRt9iuueM1lVfwrOUsKXCyIzWpaqOwLsmPTR8QkrMCGmw
l/AM0xMn6FGtwr2iDAeJfB7V0D18cSN7VUA46LxARGv1vVQUjW6zhF5aTNEiUXTlRK3y7qVoGqKh
opNCHVvChrBm0xBM9l7P4oACrITmCCJilbC89h9vjeP88fdj8VwQpmaewDE5frAarZ+awtgb8dRu
EzPUlhloPfpG6jkFMFBlGZ2lKBpuRs17aLxR38I0LDHGC6elrrE71FieSB+PsvmXe0IJyKU1OyNm
j2cgpgQwbk2VsY9E/4tcusj1TWcHt6nROye+6ruX4hDmg9IZYq51GFqhckMhA4iwH7Tss+KpsLvz
CB91RQ19R4bdKX2AOZs7XPFEIEhBgAkcBjzHA/PQhA0isObZB1ZaPEHgHpdTLItVFVQFOTvQh8eh
1516Cd8H23pX+eFanQtGNkeX0C87q7+WpbXRRKk8dOiG7qopw9CbDiizNxmPJ3bo25OH5gejJUbF
86T6uAHad0NGU3GK7yZDoNM56f13QyuMLTghg4mb3p5VeWSdyIqOJtSkYozDSQ1n11+yeobFhx+l
K7rJ07qsvKtbnLNiyfwpy+1ijabYeF01QEGAyBrPhOVimaCmcj1Bz12ZQOB+f67/UEvAuxN0/mcc
Jxg3aP/Zc/1vZuAhnpN/+hvPydTwEzg4ijzMdQmQDhn0b27J/BOcEWjsaDQ4mWGR/v9FAtTUT8jH
kfais8n/wlDvb9C7ws/m3zXzS16WAb/xD+glx2cne41VxP1xyiB6DXDncCV5Bv7N/5e9M1luW8nW
9atU3DkqEj0wvABJieolUpKlCUKSbfRdosfTnw+u2qdMykeMPbtx4+yZt2WhW5m5mr/BJFI9r6tG
v8ChWg5ereR2tKoqcJyxW88eY4bpBpvvyPDd8ikLDefS6Zr+Ie/14SqXnLWe2oj3xE6qbWSFdyhG
TH46aLsY6ytmwEUf3eDSMT3WYpg++npUfRRcmEgWyIxtjaC5Lvsh/dcA629F5v/tmla+ZTG8BK+T
P966f5Q//7Frgd82WB41xyS65Xf/t8HT/xuOTiAWv4pChrQ/DiJv+fG/kMTghTmGQUMtuwWjJHba
v2hN/BWt26XzIOBdwLr4Lfacf7oIeQAkwM1rceMkYv8ioKruPxclOlAiSynGrO5vMS6OGhMLsIY7
I1cgv6XIZRZwGHuzmdlh5irVo1CqPPViy8b+EPqkug7MyHzXFOzMWwCnmpdrE5oOXW+hMCI19Qyl
33nwpnhMakwW5vBqwI++97QhLx4cdM8HX8nbu0jUgyQVrJprQHDR+zzn6b/a4H8ryv4/JWXalCL/
8/739FYg8tsdBh//4t/bHrw5Zsa0OmkAMgdZBG3+ve1ZFmQ7BJNIbJfKeoF3/ve2p/8T5AzQIzql
pgkRh3/1V+hp/MKlb0nCQydggbP/nW3vVy76e5YBZHOZlzAOQkwKAcmj0EvIINIqd+SuN0cL3ghD
oBpFpzNlIqtonZa0Ltb1q6ZJtW0su+RSMmF9Y8qi+WNclmsFRXZELe35NsRZB7cKfb6l72qfNQ6y
UDMh+P7b27371639Ts47TsOWG2YAgFENORGKVEd1YIisSGVGabMLJoC+2TjP675Eo6Gk0N6oTDlX
X1/vVwp5/IZoRiw8bdIxyo/DxZmARHbmTDS7PnbFExjVWyufJzwwlGHdjc5zmhn0youM8aodd6u0
Y4JSGH22Tlrb8Sqlv05biNNJNgQLCLa76oewWcs2q30xOQ3TvsTeGJNhnyUQIFF11k4NNI4zSQqm
JTnCeg6Exr8O0d8HGrMK6yCdcub5Zh6haQNVZ0rCGAhJk+FUbe8EBKCt0nS7r1/dp+yMC8NDRvgU
QhlY2GP8oDImfT4XY7srA2RuJ0WLz7Swii/zDjcQtzUkZZrSbYErD+fVpCgr2OXNCquOU03/P90J
1weRDZCRo+C4hYgNkl4FWd3tTAxWzpOs1K8AMvRXcVe35xPqWndwktVN2wioWGbSbowGnxOjjE4N
7T4VsrwTJgHLzNBEhxbs6GE4VfAIVFFU8y6dMMucgmzy3aEbHmsi6MyesnEPvwm1jlE4vjoV1Q2r
KV3j/2IsyPcAifjeuR9wz3kGMaldY+7VPzlKlt2I0NXPTnzAz4ttqbuJGo5ARBiOP6Ce22qWtam2
c+ohvmaEX31EFYBXs4ib60inS6CP0joD/1Ps6M3JC6svCLFpLtSNwGNpo5fWvOGvEQlAdhB7LUWc
6E0uednh8sR3kXXJjghOhDTu8H0qXVgbYYFluxE3+llSTajMaMzLEjc9NTX/Bd0+vhbriB2ZvRJ1
2KMcMXOTyBWjoe0g2WLg4eRxMXtWGQ3xqs2zWPMTjMj2PcgE4aGaLR40cxhtzJimJFu7lZSIqaix
1lCAoEy2sUOAl5fIQ6nPvQ7C/euPt+zchze73KHJ6bK0S9DfOHwxjSnNGYVzfYcpb3wm+wBBN6Ov
zkQ74RXfJ9plnc3TNqYduMqNQD3xXexPuw59XIxq6ESh32FyvBxevzOyqsvQ2dvRjzZfMlSmgos+
DxtA8YUhdi3dR91rijFNGUABQvfqDMD1ykbIhv6kaMxX7MumYtVWqrtVg8rMvBFr+EeI2PaHKyJa
rWNjXqa5ajc+7Vhc7SLLGUHnUah/xNIyOngfIZTrJkdQk8vrHeOeIWm2MrSCynO7Gp3iYU7VEDG1
fphXLe3g2W/KIs99LRiNfe/WZuWFIUAcOmdd+r0uVfe7jRBG4DGQDlPfcdJmb5sRSwFm2vwDRs1Y
IqFlaTXjvAkRq9DAdvMMaakZDY6qyvqN21YMXtshr87Cnp6i79D4hqWqIeyGbJVuj2u1h8rh4VAH
unvqUBvdhLNMLkHsQuMWgdQzLxdwvK8TwBTS72yUC1dxEOfmqmiqfWJJwJVuF6YrQ5W6upmkpgVn
PXKt46pO50TZQp1Cmla0EhFlLY9uq6ZwWn8AvST8ohmyUzPuIyywgyvDQuRj06NXs2wqRxtfWBjN
kCSdvbPy0V0rM55RiLchrKJUxmtpavkddkawTUvT3NHoib6PUWacCMpP+xllJGAyUmw2YeqBozWh
gtPPo7K1d0pep2faDEKyUGjV92FRnue2Nqy+XoOfNieuR9IHNBDVC0R5jzYnu0rmCWNzZ6coMdCI
CDsPswztjYN7k/f1pf7waCBQAPGBHqQRcwxZZ49NFBML950sYQvrkRluGKGSpzRauMk1N9t8fb0/
PBrHGIkjeRFp4zFsqajGLgxGx92lM8Izc21YLNr0RyEy7e9/NLJd8NS8yoU8fbSR1EakGkEugt2A
AviW/ny4CislOO85EFaDDMYTcqN/ilR4lAv2i4QP4emjplJepRiVuIWyMzKtPEeXZ5kNZ+lOdVil
BdCYTQxh0avxoVjXWW2cu2lyyj3liN31a7mgjoKCM5DCxe/qKM8NaGs1slTM3RQrbH21Qudkm9a1
kKssDpwAYiD0iK0MDEB8AWZIg98ShHT8C1t/nFuTjqwNI9I8EdKfUymITUwY6JVwENIMPoppXc8B
LtaBuzPjzvJhJ26rwC2guyK9iTWYfVkirei5etCvhGKjXFROw01vRdaJAPycmJPPMQhfgFcUQ9T1
hwcMu19tITqZ7rM2Vz4CGHeAZl3jto709nvHy5hW6tTGwquTbHxDLlzLfdHFtK0ZsCvqNxcBxaeo
zXCr1M3wKWGaDUzMpuy+TptKPOoaD0h31bYZ/AsBaEZMOa+5ygwdJ+KqQrTv6zX1eQ0T48ggwDWF
PwBO4/CJOlm1Y9V0wU6JUDlj1ql73WypmwbJnM2oy1Nr+E/X470R5wKmwq9G3++FQadnlsix49y5
mjxH0h/MR5o+IOpJ69TpTgTOH74XjKllpkbcgNo+bmhr6tBoEWCPXeEY2a5kGnWrBfD+h8CqEHmc
wi0OLjDyQRCsItkOK32kLtA77aNhZ74OWwX51CnozzLNzM7dxIIMGqH45qM7YKKUMjXO1pbNvM6q
er6crLj+BjoiOPEYf3pnhBtxv7QJSTkPvxHOh4HoaMiQ5oUFrZrgtU/m702vvWfGKXftz3vsQh81
ODnI4cih9MNrodmo1QMc3J0+hK1f5PprNFQ465n6y9eB94dFzZUA2BEKjJAZXB1eaaB/mE+mG+7L
qG5fEX6d33STcaJXGlA2/Kk2E8UvkqCJKbT7fvZCtFRf4VHCAslVpa1OoO7/sAdzQyQJS6JAEWkc
LW6jaNU4r4pwn1nSPsfmcrhrp9n0B2kn5yLBcq2tRXbVGUW1dtzAuaUsqU5gDg0e+iCD5t0vwkak
/OQuVGtHLwUdX6dh6rh3w2zYVpk9rM0Yv96v3/0froIQFq1GukTUL8eG1EUjGyutx3g/p220ikjA
VjE+F38/bBd5Owo5Kjk2zaNQymVpQ+CIk33boJlZKM3OnPRtW9b9Su2mH18/0i/LkcM3R+3JEUrX
axnLHTsWIcGoKYDekz0n9qoIEQi+GpDrLnwrnqR6JqPWvDGyXrNXQQYb6H7WFkduSS/8bqBVKdaz
206PmVa5d72jlO9aURlbK/Bruz7Tc4CqJMuFEvtma8vzr+99Wb9Ht442BAscV1GEHY5ZJZaKasms
Dsm+EVBpLIRDa7t5RADgUpjZB2PMU2pTnxc5LZJFXQ0I8WKVexTpZhKlM8LjyX5AkpqkQkHcIANk
VAW9eyII/nQpeo40m4HYLGX9YUBnhRnmOvrHwKInF2cN5AUAIKIJowJy//o1/ulSC2aKEEAUjJ3l
8FJSS9CvbzicyX+T1VyX4ZmF5sA20tRTLjtLa//TJ1sEGvhY7MeoFh1ea4zUJNWNttzDw+ruHUtq
38LZsd/R3lBfOnXSv+t9p1yjvC0NPxVF8xhJBZUsTMDU2MNQVXnsS147BqY22rAyLD/SdDZSP1SS
fPQrfMG0VYcZCXngPLRXQQVnfUVI6vN6aHBdK1KzNFhHRlJ5RdbKF0uprHcpA0xGB33sC7+XWFxd
JGDWE08R6nCrtLW9TdA0zq5Cqx+vRBNmqTdDNqKym6SlrwCx66E3JtGA6OKsQc1wR226FCGMXcSR
YudeDqOYfYzXinYjcWucPcOq6hclN1Dz0YIoehXVqCPsmpQyW9e2hrVVOyYMyodQ59iqu02CwE3i
9aVrNR5SfBnODNNU3kilatKVajFM8FGPBamSWymmbnHiNleAvZUZHaFxvEFv9rFVgiBBJn6aLrO2
Eq9fx9EvdOzReoS+ieo7jV/yhmOCkqZnRp2Cqt/nYR4hEUWsDugZ9AhMjqZpBytVzAlGjZNj9R6q
gul7YElknupMyvuylwM7hl7bzzM5OypJRSs2mlMnqBMFY7NF8E7fFlNYMc3rTfQzi/gmlVFZ+Van
tzd9PXTZunX0/j7GRfqjGUZauUAMh95Dcjz9UZsijgFWZRqut1Grjuuot6YfeaIFp1bUMblxsTWk
nORdMCWihfmJmOK6CTqJhdwbqeZ+mEXLMSybLsmB81RVz13AqcBMqEO+CLZDJc4sZUCNE3kXzfUN
DOg3bolhHdpOsiGCFP19CO2o8hQ71Z1VKWsN9LEuXlqMdXGlr43imudCrcCoSOQ9oOSwcEB50shu
s1CFLZCbxU3LV/CABlnW9utP/3knxslDhbprabjnAH48XNZVVyZ20LnVXoyaslHdIriI1P6D+67W
CPPZl3aKAvbX1/y8bdEfB2AJu5p+J1ORw2tiDipbt2/KvUrrelVDO9houWGvhRym3deX+nzuU9ot
rUTG2yCanKPJi+zBcZVqUu9DNY3Wltp0a3cc5xP78HJ6HC4frrL0LOEz0Xk+7rrQRTYRHKzr/Wgs
6gTCuY06pV6HQZ/4UTs9LNNsZLOQBPv66f5QvzKcQkaRD/eLIHO0KU+qUcW5bTf7htzjTdizuLZL
EV1PtkGozop6V6VttrbYAVcp3t03NEzdH+Dk7fNY5sGJU/2Pt8O6YVq7DNQ+Hett35JCZla7Hyt1
PDPifK/BnPACsxvepyoixoUz3eNXurgw2PrZOE/9fR6k4kKr4uJEdvuHTw+FH/kq0FSUM8ZRZFuJ
IQuYVs0egBrc/XqIVgJxpROxfAxpYMMAMwdkGTCuDTjnuOCqQ0fthrgf9nGcqNdQh6cPPMjInN3M
aNcL40R6nHv1WpRGc5Fzr9Na1d0o9mvRdZGXiYzTyBJpSVNV6eRi3Re2OTZh8fzRZU3TrUxL0Rff
rTqyVvOkgZcVypSvnIA/rLSor9Jz1O3MjyBuVV9DcNz1Z+zE/622DQwh/FHe/Suefx8Kfpqq0Ikg
1HiZUJAXiYyj9LZTnd4I42ncI/ASnGl9w9EJErbe1hiQtjRzzmCTNld8kce56JPHvNCqMywOTC9i
NLbJw2Sib1GXF2NQ9BvUPNSLIQzKVTqI8URV8QlHt9wr3SyVnpmAtv/JRG9SrbitzHEPZnx6womw
96fFoMCLF2S7bBIFUKI4n5MMMSli5UGZR2XboBN9Uduhe6tFbvuSmN0pPYHjvW+5r2VtsGSB3EAw
P9z7qr6LGtMqpn1dRKFX1XF/2Wl95jndFG2+3h3+dCniEQIQsmULn/3wUii561bRatO+i2vXr4RZ
+1iW5GedHskTG+DxKbI8FcMPXQPfwRo4Jk2IViiBia7hfjke/d6OGkg+geOHSd1fF1nqXMPkrk8k
2sdNguWiwPYEbSFIjzCdDp9PdesOEEfPRetFNlYb8YgwRmXdhzSlRB2d6jN/2t644IJtoXQHQwUm
5ahUBUSVIdXZin3euNNGJ0MZfRMdr6uql8ZKS7HKEctEYR5NmiK9+tjLsnussPm5HopQngjxP7xz
Pi1t/kUCCVjNUZ3RVa7C2jLEnp4lQuUxdOeSxoM3DLm6qaU2rs1xOGl7f3zULe/ARfpnQQXw3/G6
ciSCPFrlzHs0j5TL2TULdHBjnEzGsGX8WMMaKQNKUllkGzGnYg8r1VzRUKouu6G9Vph5XJrSEPdd
pbTYWlXzFel+uaotxTyxNf8h/pmOMYoAdAFO+DipxcCD+bJdznsZxflTUqImTHblbmTfVCeW2h/e
ClkGCbROaCxKzIehWKojG7CRqXvD7uYto4ppm02htjEzqXvh1AsKjXLETTNtT+Rvx6cc2TpzFgCs
aIEw/zt+SPAkgga0O++tfhIXrdSmuyBR3r7eST4/HowR9q3FvYqp0q8+0m9Y62nMcurcTOyLKs1X
PX98LgRSoa5RphsEBIC91nl/k4dtfyLD0ZcE7ffUiuf7VbAv2SIeBcfUtQk2apDHuravZmNatY5i
PORmYCGwDPa78nD8SeVqxjXnrWhCMue27MZh1eJ6gL6+yO01g0wh/MrpdZeFGVWPWhOZ5yPzf4nb
xcxvMhL3RrdLKVZzMc0/Rw0bJr+C57lzrLjbDaXyYppzdudI4AsbwiBUfQPxrZ/GbJaXLoCS+aKN
7XAE2ZA43/p4dM4KKw8SX88T4xn6MGPUsCmVm8y1S8XTwa3UJ2L9V8fk4D0tQjFiwT0sND/ql8MI
dLJ+GcdZ6WPSiPoyLTTRrRKzHK/sKc7CdeRmtXarMLrAScQ28vscR3qBgk2eqTDvm6nzMTWHi2jU
eohUUKsU0BSM+k3Ju2SZ3Gr4EcxZrHhjgcZlUvQjtuvRkJeXStuCncDWKgE5l9f9wwy5Lty4Wmte
TG4Qtp4KmS32afo054xTnP7GKOrk5esQ/VS4EZwgYGgXg36llYjw6AGhGEnwoRz0tn609Si6rLA7
OVfNpIz9JLSKkB0I2V8vj7r6hrImOUfergV72lnl5Bu1giRtiQ8WTN8p0hfrsKw/D8fUXWd9jdgf
0HjVXKG6D+ukdpg3225aVitskKJ3g+FUixl9mmz6mQaKHxQ2oo+DSqMxt2aj3ai4l56o2D8tC5Yi
gPwFkMHBx/o/fFqGGFWfhk752Pe13IScLrrHl4sugtg1zoiScp1jBHkuwshoPZCI9Yl951MzG5Yr
ahtQyGinQIU6dog3urRrOifuH10zHc7TMq/Xpd2m561AkXUOzW6rDGlzVjoahzHOMf5QWsl9ZOfT
2ddf/phKybtHOObXlAocxoLBOnwXvRhjvSjK8RHyevtiq4MDbK7F1c1PUwdJwLAyGSKNWqV9m8VM
YRTaaXhbQHToN9mUtfe53tu+SKfsXx/pf+Ga/4fh5G8f6ZM8+81bJ7sDsOby8/8GawLJZAiysBcw
D2Ncz7H9H7Am/1cjXSenW1Lk/4A1gaGDWSfLcyA/kNfTX/0PWpO/xINjaSUbDMnNX4v/76DUj1ud
/CaAdIxd+YWQ2I+pRTBhsBCry+CO05C8Lkp6r2newYlM55WjnZMAKV5rwsNtkiFfYTJwFTvDi9GG
tsdZsHIzxFDDQUbP5uTFM8mZVSnZxrGN505BM0q0mBb+er3/G2lEGh/6fwYG3/wY/vH6421xbDmM
N/7VX8h0rFqg69EnUUnMyFzJbv4KOPOf9LzoPpLS2wQVydVf6GAN8DmgdHIDuA8MKojSv8DBmCbR
VidAF9VG0FKYBPyNaDtSewMxz7nCKBraxiLsihjD4fYVZ3XZWlXfvghwbLMfTUNswD1m0I/YyBB7
vczyAu1Qo30BETdYKyOo9Nq3A9uUeKbW1ne8IiErFYlZPSXNNH4vgtI9pfhyVPwstwnsDxwAS48X
AwDm8DYVC92EbOyMF6pALVsZZuc+a4prXgYthDOwK+0CiCnGkRTCLF9UZTBuGqTiX0oOfhAyepL9
/O1L/6Ef8Qvc9p+cBztU7mTB+yxgI0Zgxxz6PtJw+XYYCk80WKJNCCXw50Q+hhS9jJxmk8putn2p
j+6dU+SqYHqtiuc+idO3yJ6C1xBZmdazE71C61jTEInuVETeCpyrx3NAFoA7umm2r4MxAz/XR6G9
t2YzP4+YWV/OeRg+SBjND23RKW9z3bdXLpZML7NM83FNWj4Uq8nNy28c5cUNaY9+M4Feq1Z5Ugh+
MzrWs6ekFi7rman2t1ST5u0YVMnjpE7RjTrQCsIweplURibWpna2qBD20v6IpCm3Ydcb7203KD/o
SdbXTE4CHAB0MKKqzOZ7JxbJnR0mkVzX9SQzf7Ajd1iDnYTSHVpj+1wadPxp7FfwlWtRw5+kN96/
FIOeXmL52D6UtGjRGmiUWlnPEzu+l0RWpJ0onbQlMTv8ikvXbLGcYR0CWltSnd+Ki0htwSLringX
hS7unVQvcCmYJvWOPRr9G1XWfe4lQz9dzbGu3s1mGpi+Lh3qD0Uipe5hJC5v7CR07qcJQ0fPykRY
nE8oNzwhGqRuDbVFOjA0W/0inxpzm7d6ma2rXpMX+pBrD7bVmTf4cw/bGiOyH18H6XF2Aq8FkgHP
B7+Qng9oo8PHY4DTa1o35y9KRI+OYqPCcGOidn9FPIyGf4yn425wpvSDZkZk+UPao2iOhcz4aoZG
cG8BZVskgyivT9zZUpT+58WzuSGJBVwdZj9YtqV4Pbwz9CypleYqfR3rvHosE5zmPRdu9rcMrp/q
BTjClpQwYXk/cyY/iFrRRgZVI4D72jGA2YaRyJwThcwxV4K7QuUaLVoLKQju77irY1tcVdGd4pVG
snpTitRtPAQI3SdIOWiLtkZnaVi8mk7t0ReNX3vmcKT0ffnWqljMrRJD0Z74M/fnVIHxlMm5NnFw
bfoPBinZbYY9K3YgRmZlp279KG9Ybp2MABwuWyC4tmP6NF6UdE9Gt351KkV5KxDyeIhMq3xr+jAB
f5vXIZvnbL53JsN1D0xqjpdbCh7HI8lOjVO3c9QaWG4HRAU8Fo43FW2NozFL7LphjuZc81rPbrWr
3LIj8FC3s1FlqedHVU+rcBX0WWd6qKfnynpslxCQpTN+x4i1RBzIHsyrjkFY5oP26cWJO/x1ZhxG
4FKtglz4JccIIOAwAic9p1abguEVoHd1nwA2e86lIlBc0YaaqkvLK3cjFGVedVEP4reVlXXBTmQ9
8buCi8Ga7Y957uLAG0g4Cy+UdrPT49C+7TR3eOn1Cdrw1KPtj8zEmPmShtxPWxH9uImGRnkcu7p/
SRobiV7RJuNViNbvJk7NFJ4NCmee1dfKcyBavha4J0lrcayiny4SSrcG6j1PqZ5PD0E/h8Wptfn5
29EapsCisqGxxETs8M0MGEvEIhXzazBi8+lRAg1PLvX8bVlq0bsDIHMftqn6qgEQXSxammybC+xC
vXa21WXBoFRc04GG/DG+n9g3Pt0bSqDsZmTI0KbJCY6+GmQIRBCNMHgleZboQjIrRqzAYKHhMYck
IuGV5HvIyOMNwvLKk1sUA5gisOqhVzRme+tq1fxeRY31g2H+OK9O3B+p2eG+hqHJ4q9HzxuuPi/x
8N3VwM5J2cPiLcBpfdvljdp5Nmy8u6pKwgetmbt3dt7F+mCo49t2UOPXAF7Hc6k2ww2c/umardzO
vS6RovP1/de3B9rk6P5oHLNJ0Jpd0hdSv6P7s9G+UBo7M95maOK9pzAvCTa2PWqRn+uh/OZOTUAu
MeeKBCTOtHqDzHKQ+eNYdebWSRLEyZUKX+CzKqjQPOkTw4rPLZKG6jIWg95sBG7hlR/XWFz6kIKa
mZXTtDucXowflRMHPgIC+XhRJ7L6lucgiLKoioMLGkjjR5+aSwLlNCLfzr2Bspnuho67aSu7fa3S
rjb93gTysFKkmX2H4ZA80CBI25VaWsMlAkIo28doal9UHIvotbuCmSuKfQb6Z3qqx/fJWGEWBDp/
ftcmvdzO1lB+ZysvnW+MtZJiTXICWQBXlO7DqizKLJyFQ3HOLK8Qq7hw8suOhJc9fMhjRIO1GVPR
2aQRjV0MbarStAL0oRJXpquxnqynLCgy+BARqlI+04Tu0bLQR1sv8vLOJYeKjD3LrZL62rFlPV0a
9mJ3j+BbLs+0xhqNW4sEDFVRJUUFtNG67nsYZO69wNYg9+Z6cM/DMM+U1RTbU+gPxUCc15Y+3Sdu
q+5bDMslSgF1BJYCL4HAd+y8enDtSD5MLKD2KrKs8kGkrXyqAex/I8Wa8/NmMNUbNZehQcbD5M+b
G6zdNx1ZniB9yOptMpdaugpHTX9L3EEP1wN+1D+6XKtznzQ8i9amvii2GkGAgUdqahQVpo1Wj46G
vYg6q920mhNvw8ian4gE5jOI5jnqWS8K545mav5NtRX1xZAM7jyThuF7ARj9o+vyCV3zfFReEbdM
dyIoLUggTPSB9cxMmr0sGl3dt6O4tD0lBP19XueliqjNGNq8mtbqzjESb43rtg2N20INzWidRj2I
ijGui3vQIPl3bcTl3pNkjdNLUtQERDVUA1u4iHDwKzv2PpLf4pmebA+fQ3TBd4Nc/cqIGuNKn4sS
2+7EGlzPsVHNRgTPlQmiMV3308ZeC755npecvna8pIa1U7wPtm0jMm2D0WnCANvlnp/bKdJRb/vM
ra7HJAaC4bQIIfla0kYXDU7IAYbVdhq9dN3UuBcIwjThRjOQf2ESFTrPrWTu4yEvYT/HCOLdR7Qt
cy9Wq+IOXcjmxhT9rO5yNQpZyxarHPMI0UffBmucHiI9LO6kJpFpzZTyCnMCR/HAxkw9HADKSRqW
eJ57ILWiHB1qU38djAluQLlY0adA1nO/H0RxLu26DS/Khr7pRWHH0as2152zTVwlnm/NXu3ijRgd
XKtzdmh916hhiBYjQn2+PUxEuGvOWMyrs61YXt4r9WWWxQZ765w9DehVPvQQiH62RRsVvpsSHzG7
542amn2ydsN52ilTOfAlyzh+n2grVx6GCva+wvjuAv81kuEqshahLxPQnzaJ5sXBLPJemKHy1hlB
/aJOQ58yRAnQNsHEqODV2varUpeIx1o2mpGBGkZ3SexYkPd0TQJzVmuML4TDZ57MXr7pahK+S7b0
S5mrWMbj0qRdQQOCGlk0Nr/c1gLn0h6S+SllTUlPthBPWURafd4YcfF9khFexdWUGoMv3IobDdxA
e6lbR6DoW5LGrzI0gW81bO5tH8X8CK92vQUQRBgY6QoreWcXGkZ2V9fDOK44PhMU7pRGSPSBRH85
Zlb4TXY9inkiCdQGSh+ioFck43O5xvCn5CSoaucG8Ta8gQotqt9yu4/fc/hR9Qo3cKQsw3pqbD+a
TVX6jaEm7rpV5/Y5qBM1Xg9yiIEwzUF/L4u5fi70QLkJgwQD8bCh17GUHc2WvRVPTDvtWovkWnOe
TfqqT8KqxZXTRPaNiREyPuNNnb0lsQDhgjV9ZHg47oYcMelkXkOql5gQJC53HDZOdB2GQ/jQ8lkj
H5lMffIQ8hoD7BJcK0Ez1oocPzda605zlp0jtub4OwHVXohQmD8GbYwfdWzfW2+iq/7m2I2LnQw/
5QWdne85Rt2XsI27J22IrIcqoYXLsM911yEI8gB52Ek4TBoLCd1qHPpvOQbxmQ9Qv8HWM7dGjYiL
ITOOScpBKmVlP4RqMr7gj+Te4ihKnwVdUPeujNq68mQs9Afq4fAS67/xezJa7UeEkCSuh51u4Flh
Ne2THrjNdBYLWTyGYzgMqzHR2L0c4Lk/gYAY+1I2qIDWodbtQW3mnOsDlbYnJ5Ff1C6d7LU0jAec
33EFy8N4o80yv1ArYaCAI0Ltw00E8BDUkeBIB8r4c2iqb+bYXOgJKouce+mAmaMZXbuNxXViOyuu
kNCa35MmyJ85ceV4TvUjirUOVOTN6MNwV469Izy3MDFUQ3Sw8YwQ/4qS8ZfhT7OKdZASa4xL0mJm
GNIOrvhhMPzK6LNIeeviRUCGlY1xtw6HourXboM2kRZp+Q5rnuYGumpvrZmP53dkA/ZDPKT2bcJn
Tny7DRD3Q6BH20k9J02U1OUPoi+tPY+dzVgGFNjNt+VcIMOHCqHp1sa2m+pB3DhRbkYbCmyF4Wdc
xKuMjSZe4eUa3EUmO51vmct+YyYB766nfjwXXRTfg43q9DUL2MU7ajBa4HhJcwEYdcx9OQcdxycl
4xXTBAwsQ5vNrVZC+2qKBmffFVaSee6cTk8BAB/GCrMUe6swrW+zls/vylCmlVfHlUPrN9K72O/V
wgmf7S4V8f1S8hp349DGOpqOUaWkK7YDx2Jxy5YY6S0z8oUWWPs8KXWUSyeYU14gBgT6DCWq43tT
LbNzUK1ufpUbRXmRTVVStp4YbWPbh3rXYv6QV9W6sTE0X0lhBfneoAfNo811jUq0N4J7DZ6huZT9
NWBX6B7OwC/0KpTaej9S5+bNKXs4olLoMvDyuq0wxc2NXv/ZdvVkPqVJ2hh+a1ftsxvRP72UXWSr
G0weXJjKcY5UGd3OLLmdJBanHFbMXxiPBdqNPjS98THODlm5qffXZjZgLdPBcJ3WEHZBThh1J421
VTGfadhntS18Y21Nb0Z76scZK5PItcEKdypsODwmF7Jnqtr/xd55LMeNLd36Vf7o8YEC3gzuBCjL
qiKLntQEQUkUPLDhzdPfD5RpsqQWo+cdJ3pwWmKDhQJyZ65c5pHSl5gu3u5mvGnUYSwWQR5qw6bP
wuCqtuPiog2dGJkmHvolpJshJP99lIvu2pbi0T8rptFqeMbLwtrC0NH0JZLfqqKRcYx9bATcVjtA
u7lzkkak26ZjBbAAd5CQitjioOepOXiFgwYLRXTLDVCJJx7WXY4gfq0JkWteHTSVjB8sGodYgm67
TmrfOE55ZTuLEmZ3uymLmjtdYrjW74g0sTJeDpAjr6rzKthJBqbli7bppOsW875piaEiMVOY6WTB
qpKtYlypsaHESw36V7mxYlqRbUmnqy99Dh0D3wNtqj08G1PTVcToP9hBPz6lth07GZUvloNlDtiq
nYdxmUTrJoFRfWZUpYguk0IJxMpXmMl3INLlRdHEZCP5SrZQx6AMmJTs6HGMQqzvItVPdlmOq7JV
NArpHvLoLMfAEiUlvGeVXPk4YbiWjrsZIDegayz7feuR/okzba2Y18Ak0gVRaiS7lCgVv+pOkzz6
IfbBLqnV7VmDj/BxjKacCY0A1clr7LTZQUwIN4U02DDq7CSx1tkoN3dOHfQPdU206lYPq3ak0R8U
g8mh7Vs3LThoWPSLYd0DPXLO9j7ODdCp7muw9MRNfSnD8Dk180dkeAPpG2bdpQfHCG3yD0a5/DyF
RvWJYbMUq0JWpitfG4d4+b86TiBhhH73MVS1IfEcpcwzTytUTCH+l5SFFstm0X2UGrxwMaP5mmsq
97eWquP/hEjyUNQG8CCBtJcpgmp/WffF4CwmROTvoJMn4CsOhmw+SCYBbYNCwhLtZBZ1tE5YJWzc
j/I0ShutdaK94gzjpmoUvAqFKp2xA9Zd0U76qsKZbdHVlrjV/areKGBqmzQNkYeWvgqhUwwrZkvS
gnH3PdSUMY7zut6pkrCWeaCMywZt/kJW8mpVJ4a/lNLSvscZ472IjxNhzPyhMJkisAQTw1kWb59Q
ASasr52aE/hpijUmiQkeO4+8NeEsPmUVSvOy/Vg0AWaSXR3dpW1VPhjaQF3vkbc9KV1sbqg+7SdT
OP2xgkb7mQxDkDFB0hKnjt1+rpQ85tMyWd/+GR14kQj9DYm9/O7zHpOtBhtSRg71LXgRd01EwpWV
P5UWF1mU+MC3Hpnk/raELH3LzyFuyGVZXU+oQsFjkfpgdZA42VXSZeLJhvNyifhxCDFENbqrIrOm
QwPHG4ohdp6Rm3Ss5jush+8FG0vmo0rIHHN+TtbxBAd8mUwZjsOl6oy5B0SsnoEx9rJLKYru0Oxh
xhBpwmlQ7BQs/6Oe4aCxzekjlFTsLjkrzV2YROKOdGKjxGKjilrPqfriKKmCEU+37Pquzvs69/yu
NzovyyMkcGwnwvjS7C1ytsxawj7T6Mzi3EaLSEZQ36UPtP4TBgFxXrDeZ4NybJDvPsmdHybAJOzw
yRA21b1FA3HDq5wXLirp8jO+yi3xxqFxMfUqnAAfF9lDbOslJA5c5g8pRrNfyLZpHqoq8g9DC1/G
ixNrqhcNLoXkb0529yzVJtMXWIpZrXphN0u6PlxI2zg39pZRty2+IVJzG7aG0bsFSskNggnncxTg
l6OJpLvHITQib2RU+QilGj1Vk9bHXpfwIlmtkl2kbT8NFDjsJN5ZsJxQYXmkEIPOjops7mQUvPKM
571asDTouvKm7bInrDTKLxnUiMcCWeW11qL6ZCJH8GE0dnhRpzbDaJtZ8gp4pbuglBODxLgORdtS
9n1UaNo7WN0LZfj1466yeQDf0iHrKuxJTn1/6rGSfDPx9Se7IbV1WfDxb30VMuGqH03lorbq3FxD
3R4fBc4Vl2AX6maSO9q8QjHaTd/47U6MQc3APekqBy87/bWkO/ZF2bI7QFlJ2i3AgPk4VAnKnBTZ
MtBk2d1ITuisjdJkFRcXKe0alU0qvIgFokIhgKUMhXE8zrjUGpgdr7CujGrbZWQaHjOCgIHHIWSf
IwJB6EEyXbyoCCRN3LAZpthtmIVLb8S8V3HtSevOYXyrd6reNTxdVlfdWKHcYsOuIZGCWFafa3ZZ
XlRhkGaLyqajdseEPsP1+yg5H2l7Rq/hw2wnWR/qBRz7RvP0inUicILRXAoGNaJhHUrHpmcPflf0
UfvOg/SiXHvzZb2QX9n+Wmg2oDqeLIxIoZJF4/jKF1ku5E+J3CtroRb9UrFasU2DutzYfpie60TG
emGhS3dl4jTr0cyqMyVM1HXcWXnoUjSJ6Rx1ifzZtl9NzTgsZSRg+0muzGVMjofmxrZSrPoup2Wj
ljEWoXDk5UO84avIGaDUHZo6LBdDG9FUCdY+Rl02Z1QFsWRVoC96YaibP5fmX85KiJ0z+WQW5Zsz
7erkrJysqcmzUvM/JTEuQEu/DYJjXbM4WOEYOjyLpK8eJNQoDxryi96lXcrTRa6kyhUTiIQoztG7
g58xYi98e4jlFcIHufSaUSkv5dJKkDhJtbjwdTu8jHl891KeJV+lVFI+NancHLEDks/ms6FegXm9
l3oIg+ENLs0zjMafzRvotMU/OH+9rRO16rRTrA/tk45/y0fw+vCMcxYRngFweN+Xo33eKVALvFht
E2Ph1HWkLelM0r3SNfAoA2Uwb3A56rrNhNNLiVAsGY5ZrNiPBj99ozSGb7tYQ9XmKh9b/ZbJOrk1
4ZCetQBq9PW63t4WGpiJa43IZoygaDcGyqrnWmrHVWSLdiXaQPVYJofBBoVF2yxl1r2fGxq9AXNk
pdRugDqyErha9EeaWDtexlXr3ECxGJSDDcu/grDsyNnnlo/5rA+Z9lUi88T0utawei+1hn6jAmsP
2EaNtXATR+16j67aRLugREejjox0OalDeBShpR3KOlQeWidrdmFT51eidMZzA9AI7IlkjuciBq6U
zSChgA2cRDJ94yGSC+lYjULfJRZ0VDfDYPeelDmNsQQQYh/lWk6/bAXiORr87gtIUv7YjppiulLN
qssdRU0b3zF57/q0iJ+1qbKxgNJIGlpOoSWEF0CXqFZVro7WOh8zWm5tKO3xhumgR1c4iCrwgAEM
f28kRnvRJX4Pg9AYtJsp8w3QEStq1AsflkJ32RBVqO6p4XBrVgEDQB14Sd1Y+bqNWR0HLoo3ZhE/
NZxnNav6WYNJdPAyjSX5kYeEoxYeRXemJ+2wLvwBVWEwDbm5HM0yu1CmER2wlbWjN9RJdWkpXXJL
OHZ8FNYgKwR8cTsW06A0MMprx6g9PfWrwrMx5o09pl8lQRPpd+cTKoh5ZugYFKkvQ7nOlcJO11Qi
xV63kA90lztmP/aOUfieD7shXgySTTJLMeZlumBt1V1Q4sydJQEgn6lRnutnYZGr6X2mO/jOK22Y
Eu5O3uYBzTqWSwSJQK8gJiKuL3CDEambFCR/g8oW0adatYEno74dkfykfXgOvON8Vs0+3A+1aW0m
jUSMFbQPQqSdoCnXSUzyxBrNdjyt0sCxNm0T+EfT7kAqO73xC4Q0Ze1vcThy5LU/hlLtlbYfd0si
rIikGYoKxkQbiLj3dN/Cp6QjED5ye0bCTwBTyY08dbOzSgValjQj8ITqR3qxUoFZbnm0pmETJwG8
IqEF6a4hamgAhCro2iQIzau+7kXl8vyz4aimBE+UhrN6X2H6muxEzwhpNpZ6zcoDYZMmDaxZ6xLz
mlwU51OnNBg5a4F9Y6PGAcFSAvXKTCDPuE0ddaADSXMZDGV1bSuhdabU86TWFqKMXcKWsUCobYMo
nmCoqhDAww7PZaZCsCosnQ5+Emo0x4p2Jsu91aw6SsSC37M9C5oJA3lNH9RLKtisEo707kFNyOMD
zee3GVK2N/MbNe1DEYgBYCZJM5ZVRXY+sVIK1r7ZZTJYV5+ep91kXYdhox6iGJP0aysrxA4kbJKJ
8APCA3gfon7RpZm4d4apxyeDPmBXwhTHC8vPsy+R3Hb9MjU7e/AatUwat0mn/kIZIlYp8JnOUmgL
kWcVqRxtfMw5noK8t87VsKWNxib+rq9KqXfDTFPj7aQXUY/OkHhcNwkc0VMT0uYZMkqzrWIHaphW
Fk/hILI7X2k4fLuwrm0gJnS7C3WYHGIToOXeBBIeXB7tDWLUZgg/t4OZrYYg6fHAhid9aM0gTb3U
IQxFC0l9qO1MejbpraJl5lQRDjWKHX+Usy67swodN686lwJmZFEl+SVWkqXPcs7PLjslbR9ww2qW
YaoFV2PUQtmvzCa4G+dsh7wElFkMFckQpE+Bki3lRMK0V2mt8tni0WoXoc4ezMuNUHHuKeyRhv98
nMnrDH02oz+7/uyoS9UAQoU5er3ybaMNDm0XmpKXIqKmgiaqWmAT74zZKsz7XgX9lUS60WAAGZy5
JsoZ6E7FdZeIQX3slXBoWJKVTh+6OXHpMYqH2j+XkjzV3cAx2quywS+Wrq7pL+ss5+lM0lq7lmE3
9Cs8tkrsVhQl7c40UosPZeBbT6wWon1RA+W6kY8t05J1qIbLndGYmVeGklLuwarqs0phcnGF0sTA
NboTHjEWENmlapW+/wwhDxChphi2q3GKrHzLETJFnyAAQGGHGxffGlqmJ1T4vOs3ZZAM6iJJev1j
21pDdAENOr0RqpwWi6ys0hA/8Tr+asa17pxXvaRbbquwy1oxzUFw6FtsEtGwqvqDiJPkroTQGK/M
JjYiL2zLMPWarMB4sBaSCa3Mn4JN2swiEXqy3rwFfijxFBl8azxgrKio55lVSck2oKvGQoiXJwLl
zbilBKH5/SLCXGvdl5p9K8v1QPfRmiuNNwNoMzaIWZZxh8Gux/ZbiQVCZbCh0gthuHN29Y1ka+W1
Eo3TVS2PLXhtYJXKEhTMT84kX4YmkdlDW7jp0CcznEiAqps1ffrZshrWa7UY1aOTRMajljsod7GP
k8WuH1W2PQWozuhanZ9h2ioTjgjbnFWZXU/iGgel4kqjUDMr5KgOzX7MriPLHyuvzDW844SdmMic
6yg54yuS94WcysYuG3vW1oHa5dqqnftmz1bDybzvLD8AsiiYZPV0Sjdh0zdnIpoiddkZYRTeCx8r
3HVHDDEa9dAU4l4wPt/GM5nPs0re5qUfTz3R5VADjsDI1RfS6TjG+sRgmceeNXxoOzu6pQKaEUSO
MFYOilDDM22slUujwHyMGqnrX4MkahD+J1J6FktZ9FmWw6TEkF/S+Arodl05Z0UO1QYCiIvOi7qh
aWICno44XRPRQIKWsRhcORFmO64YrHhkfxmUH028EsDwowygWOrIsK2RjqoEfjhIMqjfwa3VDvGj
kFPltkw7k9w9tWx2COTNgyZJfro2emnEfsESc6AVO5vG052kRPLTqc05Zgkkpwd45p87LObvUqNk
6YP6s1nIPA5iqYVKaKyIxTKlFd1Gd0by6uxXoSZD4+b5hLIQn5L41kFOsY5Y10hLxx6A5Jww2Gug
NXc8G+y5+SqLg5DGMYFDlxl8AsJAb+yib68DORwPxmBFsttbUjwsx7rSL6e8H++GMb+PA5ZEjj0q
nIO53euuJrfCWvS9019JQ29cVdjA9az0GMrcuOqKQ5M1ce76esVtZiHAv2b/HKHgD8J1VJtwfwvh
j8+1kWXmKutT3b6O86mKlmmQdAuEwWT3pK226+QknJYqHgx818Baq0kTwReCe8z+G9PrP376X1B4
Xo2RvyghjlHz+Smq8u++/fVbkjo/+oOkrurYp6tz6AcaTc5nhstvJHUJr7IPuFQjbJLxaDJf3K1/
stS1D+glTOyToLbjSzibV/2gqasG/taMGKA/s8UTblP/gqXOb/aKU4X5v2LBece/mi4fqbtxwv4m
76ZkMZJP58ZQSMsMvEuuAuhcdC2LQMJW6NVNOn7DFN5IzWeY82+oYb4ekPRsvg00rVjyKQu00rMh
UpxQPZfiYnQhLX9VjergpKDgvfpRVtJiVUA8X0v+McsekNej/S3V96RFJ+J+fg2IbvATkaSAohFZ
e4LGknRhNn1dFOeCY4BQG/bOOeCokg3hrqyfOO39tUYqCjgTlgpVZXwN6v46R7a8YJA2znOrvmwL
hPG0AjewQyIcrXXlStX9TRPL7LOQTS3KSquWXSNriyboou30qBK0RavRF+94LmqnWoPZw9fB/X72
Zp6pqqeUUBoxdqZDqR4yGunQaysGM1f7bOB0H9UrfV7GbfSUQW0b4HZDrlJ9SS52dXTENmbFq28M
yTOfizP886tqXYun2mYUXtLysOXg85aw/8hXOIzFPo5WNnarpEhJKA4xaF0Yy2BrlgvN8gJEnA6h
SJgGuma+Ur8YCZYnKxOW0zk1TZBufq98xLSZ4TWqz5TxoKteX26L1BsvnPzOlDJXKz6Td2+am9ba
4uVKSJa/wevZEp6RLpxuwYBEYlRLxlm1ysIF3fNkLSB6DiRWm5j5Ix31QsdjyySu2mMVrEzbTS/F
rfWoPbLkHsEgjk7vyjUi9lVW3ye268SLAisczIX2RM+uPwUQXPB1cZX74lK6d2xXdjzZXA3Zyiex
rP48NMtOpWM4TJrXYJbrlr4HNpXtxML/WMobw6FTJCnUTbI1HDFDcdVDfLC2xsK6JmMOJ13/ucbH
FIRwcItd8Ilvzbiu+VTxZpzD313rhqXY2l/r63Ad43t8iO4nOL0j2WDktLjORX+38g/OnkTv89Fy
jZti16zS/fDgKK5+yHOvCRakSgWfyDewvfGsWhlb/4ombIjdJPQGcQCIH0h5O3YS56DrwJpwkwvn
keTT/fSYfcoPtrHOxCIePBy1PHXdfyUiiWigfe85e2cbLuVFjeLOEx/Hrb0a7rDO9LBoX/IZtwnv
FD37kohuKExF5omv8VdncOOvOTwRedvZnnHGvmZV7NgQ8PJNx/igFwtu6GO+Zl7Zls2CwMh2pXjJ
l2RbPIzxmrjq/bR2Dt2y3zrP3Xl67lyC1Eujl55PT7y21TIA6WBJzSR7VJb5ZX6JC5XTLgYdcwgv
5gDGbIP+wfhW1P47BP9CIvWqvv96CKLPat+cfPPf/y4H1Dj4VJnCNIdOMgVw8nxXZ2nKBwWrROzN
2F0QkUnx/X7u2R84BRFmoXnGZAb6+M9TT/3ACTpHYLOVRB/LX/g3p95b3TtefZRJReXkQ/cE6nvq
GtepaM+Lwhr3TpRBcI0tDDB1VgWDEhHWJ8YGnGRc6pGWLV/dn9+cf9yOV8fffGEgNXhynEAYwnMY
voViHScxY/gn1T5XW7ZEZmyCQKr5BkQp/taa/aOry7z9+fuk/X4p8EXcy7G+QkX99lJI0cMRImW1
LyC0eOwcKGAGrfSfP5D+Flx+uYyKRxEOcjPzmW/77WVYhAUtBPV2T6Nd0zzY4arG6+/WGs0O9bzc
r4yEAIFlU5GMCy+KGW0wdaZKfun+KcJ+btnrtYkBjlpWa5Kv/AZFeQHDSZ0s9aLUWjn2lGKIvwhN
w2w7hOiRN+N4i/iM4t2V/ZcuCqVH2KCpa0ylA3Q3xN15V0lQRZ0hHK/iTFVv9bYvH5tAsXZBOHwy
6liGMJf3C7WDaQ+FQS7pvLVs+Ih/oVT8++8CXw0LISCKiDm25O1Nmn0PVQW7cAhbVrtyevIF/Rbq
zp+/i7e93MtXofH28Hjxj44z0turmLBH6VLsem9M4V3Hgdyeh2UPUcX063f2ey8mJCdPF90sfpiY
S8+Ko/lBf7V7rFvCTA3h13vSCVagO54a4Pjla6uYetx+5mgVquE6Se2JhOhGo1q1XbOuAdLspl3Y
1VFtnxI53kLNeQ4kfQnfZp05F1o9uL16btSOl9AmhL1GYuadbWSLllOxnzqcbvZKdeyiMxmKR33l
s+MO5Y96dB93Z3XhpbkH19qDv7QMEnUZa5Vnx+1KgikQT2sFv7YBFoh/Qfd5mSSN5/j7GBrcEF+O
5rPfAFfFuz66KvAHSpUzv+PsUkA0Rq+fYYpgOe8MevPJ0tILW6ibvCUPunrn5p54Y3z/Ig12NWhR
GQGMk31cCzzdFbVS7+HsKWv+Lz1MLq/iJH+OEnwN4LZHezOYnrKykNhjO9XCL7PqMc7YaRp+SBRI
6LPWqLLezXzSFJr2gWU/4Olzp8AiTWN9WmRdXl1iKhHhK4JjH7GEO2gE+PWFmuYB0kae3StfUmE0
28Qyup1TdNbB1OvZ/5RY9apM2TQnptgmMzBqZPm4ZiEdvmNHoM6d+C8P2myEiWQb6dWpT0gSq7KI
4bTvjZrm2/KjaEUtGs8mdleenmvdV6cfKN9WCtDQZdpDUOfqNtcGgql7h+2Pb0JWUGJlYVSt70k4
HsBr7RygxhgnEQrNZvBr/sttki11HdORP7+UL6336QdA6SND3QBsQGH79k2R2tAIG0tp9sBBuhc3
QQlnzDHXjYDCVdt9vmZJnezwLx0ABNt7K3533PnNqYPFCmWaA0fGzuzkeYLNDSKgJu1eIuGBZbIU
70ibNtY2hivv1KDfXopjVaX+MLaeHge5jlseQpx2H5sknaQ4UoFBKqkbgtS+d2f13zwaFqRreAaz
Tc5LjXpVg2QEprXBknifCrk5z+zMXmhxpl32XdPvuBkare5kw3avkn0ImrMUkBAhpJTGBTCwuQqI
vT6fxjB7x8BJ+bUQM9nOUnIsirCueOExvfrFAryJ+toG6w1gRy7rENjFMOfMjbgWNuokrV1YGJF6
TqM9+GWkLaCM+BsDzHqVK5O5NtN+2khS2iNv7OTzwBjfSwX4tQHCPIrzejb3wqzsVLyqo5SAs6KJ
fTE0xRXYdrEMkyE9M6cqX1tjmGzjejL3itbk7zwgv3xpxDDNapO5VdBtNHBvX4cykAH9wzxHoMOM
aY2JWASt7f/bA1ent6OX5H+YpAHXvr2K6BzRlUOs7zK5GpBNYUQcW7m0+vO7/cv3DHYDeoBvLk0d
lfrkvTIDGbHE2E0gvYTJiarasFaFFqJY5QJ997er/Tdm/EVlenXjfxkzbork+WTQePmJHxCbxTxB
ZaMPoRPBOo6v4QfEZqkfeA7Yhdo86ryJlKsfEJtNbiZOfbO5kElLDv72c9iQnA+wC5Fo4o2AWBOD
0X81bDC1vDrCDOA/gtbmLAqCTGYN8fxKvCoHKlkFEJWEfK0ql1p5gWmRv4rzy1HdFSoD8FaTr0Sw
H3NIQYOXmeciYxeyms50oJR7J/GmcJ8iQsrXhTgLzHrps2b/ym6n9owbWGt4rClehynAcI69Ltwj
tFcACoOyQ37RtQenXweskLV96eiuihP4xCMaewnwG8p/HzvnRznyMuGV64LVZWff4AmxaMrIU+Iz
Iz9G0UfUYmZ+McgHZ9rU5UWqXuQhzX4ikCsclOQuAE0v2OSO+mYM9mlAZKebLMqLuoRm+p7926lj
xbf7CVjJF67hzOmcvNy9rDYFGgH5GsbGAzujaDEEurXTJuujNbRu0jiLopRW/b00NMbBYv+3iPtW
vFNiTuh389dKl41pGlCszRB7qgrPc0wltVoniyxU75RWseG1yNGu0HZGFD/0dvFkCv02kwfJU20k
h7JQPUNLx+sCj0q25rev3onjt47iNbT6tqTz64Cq8nBBj4VlCp47F6tXT1mBIROZUHZ/XamVvGoF
hnj1pD802rjOYvMM5SZySvaVy5fL/leVqErcwn92qLlpu6e0fY1+vPzAz6JENirFiL5EwxH0VWwq
gPsH/PzU2dGIhJqXcvWjJhkfyBuD3/xyeEHkmWmTP2B/EntB/U0iLZgL5DmD4F/A/i+ctr+7Up4W
JNRY3FLadLIZ9FNbudrSRWPQ29+2KQrkDP7rbtD84dpALLhB02hv83rI1mZQFUe108SZzop2RQ7Z
dKzxZN+1SQJvIMzXQRCGnl2Uyd5hl3CjKEO+t3K5XJrKEGx0EkV2kTLJ6UIYtb8vw02Cf5z/nk8p
dfxViaW6E/eisMKg0OMHjT787cMv6xXiYCrvtZG0wJ5Zbi8RAX+We7K6Xn3J775m369EF83IC1XQ
ORXJozp34h699rWapcYyDAd7CymOhD5DZDss5cyDaGcAyUmV6Z2K85sPyRXnjhKDD+reCXgU4mE7
IOTzyQ5yumU+1cEu9XV9Hxjm+O2t/kfw6JdL8ZDBiKRxeskrOr2fMc8NJLSsvJF65MThaD5lZih7
EtSdd/rBF3PVv59EbqgG/1KHaEYpZRF1Suq3Ckh0OMyWNwn8ZBLutph+ruyp2eelvCzB3PFIwCVp
m5MX1+n3pSxdKjDF43gX+Igln+kyvUqqNyFL9HGOQQsXXadvMz1bZem10Ya3g4FGI7M2qah3cRbt
qi44NqEKeU1Vjn9+Ot52hPOH4aTXeD0Jc+fCszva6yJsD2OMzDtNbpSkl1aWDCKBJzL+iWMDBVmX
8m894T9+T2+L/nw9vKnporGy4jziyXh7PdEPVhKPlX6D6YS5nvxh2jjSkO56aDNbtsvOZSJZhqdW
7z4hb/v4b1fWADN582QWeqdzuRWjknSCSL9pLROmksj9Ra362Ttv28lia74MKajcVLgyWNrIpzOe
QgQK1kaDetP6SrFBe5Ns9ESa1klmeaNipwuo/yR4QdfBJAR0s/ZDEyFxXXpxVkXnos21pQQy0ZZP
f/6mf7nzTBhYNdKGEDqCXdhJ7y+GMsVi3w9uUcZgxpA27YWlQAbGuaFyFW2Ay6GEV/g8WZd/vvAL
jPfmhaGV5Wyg9WBuI3345BlTmolZ0jSq20ZfMq7VCyPE0gRXqsuyHu8rrbuJ03H0MLvGUCDVPjVy
sOi1amGRU+kGoj2CqtUuRkxPRSPWSas+B8x5MBv1T+SNLnR7Wg+iXA5y987DegKF8GXi9ee8uKlj
zjY7Ar59WiVB6xJM3XhbGurBZ9DtU7EobOe8dvpdnOuegQo8kvR7pf32HP3XpfxF2Xz1/PwyO90/
odqv/w8bvf9btU2b85Q/503UjNsv/+/bz/5sWHDTQ7NBP4sA/NtW5ucUZc8DFkPMmwFK0T7MfY2B
YmC2juc1fdWs6B9QbOADyfaBHzSAMP9Ft3JSBRjpsFWxMOjGkJ/AB9qWtw9OAGoeRYrc3MYIc3Ay
0rL0HBswS/aMYWjXTo/ePh6CIIHgp3bw+DkX4Fo954xLLPMD+EKDll0pI94qtcVW/tUt/U1PMFfZ
v9/Il1+PARKHKDwlGTRPxXY9Sl8WH2ZzW8bNUShqexaTbYrGOUPT/OdLvS273y9F6vkMoczDz0nZ
aTqrJ68NMc2I/YLXErezhIYUn/35Kr+0h/PZz7gK9WSOOiK24O0N7ydsu6smY40A0WmtmKWOxW5/
HMpCxjiuLlcoLSGlNo3PUZciIJhK6ZBU6a4KfQO1UzBzO5NpOSGkvM5s7rikQF+KoVGtLP8qsUqx
S7pYbBARa+D4ob+Ga4j2gFjK9yyX3tryzLfMkXloVGqlTMbnKfo50hdWY1aHd5YlhV8sToRjjxLT
o8UCWI+E40atcjbombVo9VGsCY/1gjGRF1ljQNsX0zolhYOMvRtDx/sCe97ov+r0s8Jwbv7zDHX/
lDx/Z1C9rUv81Pc1Mq6yc8eLLulFyjovi7+vkec/ofZ8t+p8cfL8Pkcp4DezBdNs20Zn+bJh/j5G
8Ucq2nWgWbozFSta418Vpvk9+PvNp+rxcKFvY2xmQSEjxnv7ngi99YO8NeSbUknUzagHLBuhzCtt
LRM0jDksRChio4ziwKJhC8WzPZB2teqUbBfixck+JX/CcSGHyTjhJT6IzyIW9Q0U2vde6d//piZw
OUto1ucnJTS3sTVK6b9vWiV6tIFMvUyWOW01a5fX0SPCH7fApGcBIfU7YPPf4csBym3+58f7+ikr
Tg5c/v7PA1f5wCoYWsMcOAwM8PPJlniiPgDKs9IAWvrGGfyBEHDogpwzl5k83sAEM5j4EyHQARZe
YEvjJbwGA7J/cei+xIj8/WzzGzFTaMocP8QvAd4wd8CvACXE1BLyokm5UWHHwwvLKzy3LX8SX/AU
C5ekEPLIqCG7X9xyMCK1caHJvTFSE2ubd3LZr6JC5LC4LafGP6TPUHqkpnnEwwT31lzWCB8NkpEY
QzZexXU84TvV1exzc7UvPskaXhxuXmh1v/QnTcJYy57QPushEhM17UYEgbIRfslMYRtun+e4lmCK
OtmrrEnFMdKY/8qm7zB6mVf8S4GgR8Kr03AuEhIdLiUFoDNJO8t0gzzBt2UcpuOrL/s3bcEvZzWB
kWyZZq4JmdmsCd7ewAoyaDSVhEeg+PBng7HKy/DbWPz5Kr80H1xFochZM1CtsHR7e5W0YvTAzEG5
yYjFWOYhVOtBq1l5q2G41LrsvaXHb54LPgooC/t/YgnwGH17wVbN8kmrjPEGie24I/u7exw0G8Z4
7zul6YqWPgDOeeysWfaEPAuK1WdurYnSw+tRX2qi8dnG67n+Ocvl5tmXCwe+M8b7ltdYPR44wVjo
13o0e7yrQh9vWwsTXG/QtLFYRgJ/iHzsq3rZZo7ZYjBhJAVJEcpouglia9x1hJWbrp7p8QVLdKdc
6BrEf+ox4g5napUFAhexU32rvDJDf/iINtdKPKlutScjMquvekZEM3wxgVegjkPAe5mVv3xjbCI0
lsGzbyxj7ek+gHU1C/nBHG6aIP/qTxAAJe7NpDobKfGj1cvj8V/x/cuAP2xZEMVmkOqFwMzp+8/F
2EsJlX6umuIHZ/t1x/Hb/9aPQi1jGQ4mCx+Nmjhn6v5oQSSFP6IEzwlJmFLMncbP/RJwLSFVvJR4
PbwQuOnUf/Qg8gekuGzI5/6aNp7t6/9n7ryWI0fObf0u5x4K2AQQsc+5KIMy9GzH7htEW7iETfin
Px84I6mr2GJt7qsdMSFpNNNMAkgkMv9/rW+9YZ2m3sAL99tCfX4bvLNNiE92d5dA3ASJeRWDq3KN
nxi2VjZiSy0uVsZ0m7kbc9hM+NbnD3UUwIhCMpJC70F3Gh4l9kOsKLx99rbM9u53mDu2fvDFY13f
i/B29gFSYlXZQ9rw6Oy7P5K+XBeTgX/ve20/GPZ1SKJzeIgpvbprg+At52sSv/OyW627datjbV4p
cV9613Z636urjP+80sKrOblT485b1MTh1aJLMROyM0s8wvN6bmGi7SIoRnr2zS32Yfg4+B+d5K7U
fmZNsers22aeVsoH9dYHlbzJ03u7PxD33YdXTrkVxfsR/a21NmnFpnuzOcTDV7PHu1zGKyNU67R7
zKd3MbZY/aBln4z5S58d3PgmVPu8PQgWtmFHV1wMgeCUghvFvxZGuAKO5ztEQq1blLvZ3TjtRBLY
zl3sXxtQuOWVqvYjPpvhZurvUTvhYI/j49x/1spAqmJFUcWiVQdywtq7/b6Zn3A377XxuPyFvdX+
FI8PXfYe0+UKmUae3xTObWO/q9W7UN6k8V5zgFiQ4LhNihVe4mzeoJafxLHR9m61MrObyghIZ6vj
u7evI6R88dd/LWvP97LCuRXF7f87/Vv1198TPLeUIk7+Zvtcd3jofjbT40/VSf7oX3XO5d/87/7D
v6sX76fq5//9P9/LrmiXnxYlZfH76+y9eurY/SybKDnZmC1/4K/X3RbIVsFTLyhcmmhsff75ttv6
P3RSJRGn/t0v5p/8vS2zrX/gmCc5haIHJHAOFv962W3jH+zWaEJjr2AXwBrylpedX+XkZafGy36Q
Qi/lXE7/EOCXf/7briyvU9/tra7Zzl5bZzs5pUypAZPUx8RRZNLEXYi0vY56SwTCbsYPhNB5X/mN
x0PolUT5kGVDuTCLO1tbmWKmWEGTapm4meU/OWGHVKJtc9rOHi5+Z0fZfUDCPvf93Wi6qL+iyKyK
FYV670srBVp25euTE8x+Hd4Unq/goAzweFBklWA38syt0OHow3hNnJCF7czozHW0eMHvhj5M90mv
+9du04bXETnt8cp20voX+8ZhQ7FX/zrPk4VRIfGyz9gtpMXiILH9uuCJbpMkGz+3de9+gNw8JLs4
jNHG92kM+EpM4ASBbNhIeweZzyjfo1x9JSvc+BGTGWCvtDkBm9fyrFf6xNhkI83kMYxGX4cbL1Y5
60TbZE8OGNWrIslIaNVMo94lhrwz7carqb74zdGM2S7scnyxt410BrT5ZZr+iFP8rSuS1pDei4pC
rN63rkDlOCmUr5ljGGsH8J4E9aH1/QaZNBaSNiysBEc2LV5WEgs+VFjAOAxEYVWcH5OoX1VaZ36x
VYFXoRQSTz2ERm1rKb18SlsaQhs9w/u/qs3WuyPDYPHGRl48YylQ8BGocejmVtPs5pNVOv43OfaZ
vqqtLGKhygfja68ty3AU5164yZaGSh9T19qH+sRyZFUpsgLDhDmzIhqpBvaVd/O9UIieV5jehmrv
pXYKt98loS3QhsLcs+EbzI3QB+mtS2P2PnAwxZ1ggM8icapzWiwQrTElm8ItEm3Xjb6rbWxbc+tj
jVuTgRwdfkZdlMBvq9JXHYK+DuFlW8s6GG2/HFc0ZLyeIKyYH9YkjYfql8jpd97Quo8FUBw2oLP3
OIYjSNLExAW3FhZzLCLxUq1dpfoPI4nU/drFu8gz97tcHOe4QB2Y0o/4KqMJeQSme/eq9rqwAW7g
YWkwvVAhOBaOm2+dvLIwy8LxunHnUmRre3BRk5tVaIDblxoOlMxV87xP6ymMVnbSOM6+9Bp8/Kg+
Cg+XRBYn28k2xi9FO/qfK83U6rUNAI37o5BHLwQYeKaeHKZAnxr/WzO3/KS660gin6oGJ0pBaw6d
o75v815m2yEteW8tAUwB42LsxlsaQ9OvDIn7Z7LsFkpSD2tmlaZs5Q+x8BNn7essESvyK5pfRuRJ
CwgDSd8bAxYfdpKSY8hKWhpmHcjszics8kW2xoCfLlQc+AVrqjENCKhE/pL9oH3JVVsTW9hU4U+o
HaJc8QYOWI0Bd21kBeFr3akyx+LRQJuAx9FIjDGJEX/yYHMgs7VqYazdMdajddsuNvksMeCRgpeU
0QZtQ+qspeHNOo2gopwX9KgL3NWB+34s7LY2VzbY1nhtZSDiV5U98J46vjbf06UbSGl14hxesteC
AOAd7chc8TS6WChbXP0gUGamuzZp0nBdSYq+QQmWeQgmDdf+RqSzsPYTVmJ41lPLemhFOKq3Df0Y
mz5fhZpmrgatCeIZKFAQ1qMEeN9n9lPpNDW2YtLqPzrdQKBQ2KWpxsV6dn6VyKRjWsd2/eQltU7r
xuf978BOAaRG1wsnp6niGhtS6qIVnMD3sfToVvqd32fsDonIE+RuQtlfRt/uoAaMsnuMicWKt3ml
YRYnuHK2dpGcjfbRbmKmiKZNjri3oNo1gQk0FzolcrcsGAagEDSNlPyhwcfDBl/7QZrDmK6q6MFP
LaSkbt2lBkggF98Yrvp9gVhn5YQUl5o54cFSYeYBOtiuIlA52ODzXcIR8Houi5t0MO1VnQO94OF7
SXHlldM9/Xa8VxOgTUxJRt7dZpG1EbzIedXf2bX+HZTig+5kPbncxpEcmJ0F+XOzcAVikbf7Phs2
lldciSphFcgXXsd8p6qa7VJUXanGeUKW+GNSxTsgD7ymFaU486sR3fdtfZOTFLZKpr2l4oNq00MV
QThkIz3rrFiRvBuTaZvX8VPTe9qmdWpojM0AOTTEV5wm494SslsXxSNn7mgNdwHOoHcDr9Jcy9rZ
6jVLTPcdVheoir7cDD6jkWiySxtU2oSqHn0r/eRMFuhTqSNmTmluhnmgzTi6M8vezJncKGs6JkR7
HG1laUcv795HGVZ8x1abqhzK/ZDtTcwFPWjyQxbhdYsLb99EeSC9/hFe/qEX/hG4FKtPGq3t8dvc
o6OHQzEd+POfwiYCkWjTUC3sdzJLjiS+XpHccp312Od1b/ZZbaddX6Ou1nR+bBXZD7EcvzsafPcc
CIW/Hsi8oWHfqI8FIQ1FzqvatFvNNgP4Tbyk81Va6UdZGFeDoRnrHI5W5diAPAdmDWuOnhWHKIRx
u/K8+onzALk62c9S+Ntal/suNff65H2slAtVbSbwdqLg+hF6Fg696k6ZydZILGs1e/kNqxEuujFP
tkBnELjimF/HhQHJgjZjayx7GYl9rzQfmzr31l2Lux4B58albluX9fveTJ9YUNcoeeIDXO+Hfukz
tW3JKpA4fKlr9KEBu593IPOuauDJpow/jWHrfW9Kw3jvmhrubrNbEePr0z8hrgAB9o0alghHH5cm
MY4PfczPpNKQbcuuJhVK00xUq13z3bNx35Zub9wMhjGt2vHJrmTBrBY/Fy51yukqxqDsbtre8Tdk
Z7JLy42b1KDCEpNY67Hh2JiV9mPWHIAdw3aWc3g0q6Z6p2xoMsKcqcdoRy27t9MFgWE9pjDTlPQ7
gFWmmODs9fbnrunn6zmLNlk9rD2MPsCCpwfTHoI8jTdGYXIA83iGtG/v86LaNc1tE/UYQm3rtpgz
MJwQS2Thc+eTb3OCxS8ntzDkwzFGt5pwDu0k7t02XbPFSDAm6psit96ZpDXg/sCeI8i4tN1uG1dz
hYNUw6uTwQLV6xZSaxma4KnzfdvBMdSymwmgapYBnTbyx8INV8rNto7qd5Hu35t8aQioX2WGgUoy
zPZ+zWTza8SRmxgrpiW/wDILtEZ9YJvxlAB49+PvRcWpVT4kE0dZfK1F+Q5c01GEPH6n/8o2UFsn
BNlYMtlb0Tzcd9FHGrJr12iCsGmDzv+hle31JNJt14bhjWycqwUspsk8X3tTiATl52BY2FZsOBYL
e0EBdVnxlal2arElFw1xl5HaEsypb/plKJUUX0K/vLcrpNS70JpBxetiE2XCD/ohu4P8vpK+4LQZ
sjKb8/esnhJcOATYUY/qVmCCMbTO7Y9CxUE5VIgj545NcmHvARzcDo66Ksam2GSS5UQlT/mAhp9L
K1dQmDG2OvVXNtf93i+/QpWkcLWQYElaoFv4xW15QIdo1t0flmzvjCGsY04GbettY0031WpU8LKD
MuuI3GtEnn3xyQHy1qmQXho0pT9uE9XqMex1MQxrIIBaQDGOb4EC5nFr94MCfp8k8JlrkdvfGyfN
vxp2PvVbhFNQH4QbimYFiTYf19CuwBnZRZE0G5kCccYNJvgagpshzw/v0lXl5QYc2FFZR44v3U9u
a9YfTBG6yUYkUG2Zj554gFmb/yLKC4Fr3uv2O1fzMJvoXo15NSFL85PRYrXZRGnajWSOD8K7FUS2
37skJ8RbJXv7XWVGBgkWlW/LTYxVnMRiUF0/eLd0zEeNRLGZ9+6cr7uio9Y+elzZpgKiLdcG34YH
aDZKrY22ne6kVvXtNjca6hBjm0M149ujexuCWrt6NRB6y69ZsEc66pUAVwfTdtlb+tIUxzJLtE/D
TGIte5OJONlJZFt4w+4PGE58Z6qqo/w6aun87e3Vg5uEZU+Vv9rTisFzFeDf5YS76mfxrm1+/mxv
vlbn/+ZJ5eF/R6nhGc3wn6uOjx20vJNSw/Mf+GdpUXj4Wp8tmv/Sgv7d3fT/wVcBVbtro9PE40JR
7+9ig2f8g/4/pUV62oTA809/LzYsqa30hyg0ULPETfXPIsvf/Qpu2n8Ulz0H1vy7sLiUNZFa0F5A
k4qPAuvqaa0htMpYn5hPrLtYC4Ou0CFCRcTndE+jDTCbWkJaZW1Q1qSj3+s6yqTHEPB0uucE5k/3
jTFWEItiNK1ejgYpy/s9sqwWQM/UeuWmChsdCLVffoyjxIPTn0vwMQWwd2dbxiIUD8RfgPvXyhyo
+hLvQEw5O3ytHBWo4QnowVpPxbBE4ZndI0UKncOOqenEAjbqu6+32nRfaX7KZ280+NxxTua0UCbC
3vkRqPl1aHfOkwEoRa3MlFgt4DHYmdmlUFF0BhidcIcS8AXQ5NlLFB3ZyiuRuLEKSA3JHglBMRW/
Ql+BsDN7Qxx0I52lHQg1cask9C0+ja3fRBxlfyte/6G5dKrQ/OvZoGZY5HE8aM88eza1Bk2He+YC
LSijtFnREWkUD6Tyr/Il+uZCl+k5NO50LkDLYK6h+OMvEqbO5gJGX6ZcS3k5ZXnASNBHptqkIrKH
b7qZsw2Y2wSOOFSjSX6fSQp431eDepoGiEhgGdT4N3vmP07P00oYd4AVF/8N4Asc4xiZzn4jFWlz
GkUFm2/MvMLf2DCNNx1UZ2T2qTXMO5dtjdp60ldshOpiLLdF7kaXfo1nN9fvdwaLu8+LgusWlRK+
7rM+qRBFN2sSaN8qDqmIbcokLM27rMgSvpawnfTADrWwXqEi0LOrMRLWTzgn9cYYNZOWVVaZ81cr
6knAYMojkNtRlolxI2deV80szFboPtqtNcTvhnCewu9OPyoYBjr1I+dt7iysYFwIxBmWFZ0yI+mq
p0+Z5KR4ShCGx6sk8covs2tR3hCxJdML8+m0B7YMRE4L94x4Vjoh7vN0+62M6ZBTwuwIKbLFLolA
6zozJvc2LXOP1jCMGAy3Ts5x6m0vDaPyyhDFahiL6Pi8dZl7Q10V9PyIZDCh3MRZNQWWgP3RpH6z
f32sF1foYB7yHF6XJccbpebprYwwA0kzkwATQyHHakMsnwkdZiIy5jjVrWNetR0hEf6FdWFp9pzM
RlwDqGVN3g7M2c/Yhd/rw/AyPStXkWDnE80Lv09l90TWs28v/FB9NKZGBQT1VHyz/vVV+28sRx7D
AvZZBHrmcw7a6dWSkTFMpWlD/bP1ea7pAA3jTedBdsV8W9rfXx9teaVOLxLsNZJxf7Ft8b07u7fE
kZv9PBMNupq1rIPPU7m7sLMssEHSv1dwKba5sOZjzA2+MIUoXr4YHNkFtX5s/IRswjE6vdQwzOB8
1xbzR4VjVYBM9anIPiryd7Kvkrav8ldYA/3FXzsTPxFn0dIRN3pNFi3MNFgZdNNUK0ilLzOU2Ti3
0r6gYWQpsdaLDntVPWqkp60kZgmgqvB7y/lhKNVY7kIecP5AbAqnCzGQDQd4OYTC+1i1OvE5ZIxo
4oE4oGT+ZSV15Qx7XYmMXl0/uDrdv6TX+p8REbXRh8Eeeg6m6eSl2Y09JKZ9m1D7qR8KnwiddWRG
ICTXA0BH9yrT3QkX6kAIe8hRTZbTrYpKO9+OHmTPKYig183dujOKxPyUcuYR/cG3o9wmEDd1ffkh
niXF7XiMCJ1iZxtDPk2teZyfOs9M8KwB1HbY5Tup7V1HY8gRYVVJOaRXbaRb8S01lyLdcSjN7T0/
I/LnINbGMuzXkBHN9JssYloI5lKF22RoXFk6lC5gwN7Gbgr/9cDMhQC8qUaHxIV27hem/RBrGtKP
jpgoZytrMx+t+9wY68n+VViiGJp9XQGGg0kOL3Ayt4Vm17G77qxwYgcfTT0IyyjJNe+nD363+2A2
Q0aJVTiVC12njN3qm+ZU2L6SuKjrdWKNKm63vjFo6ic7G7fd0OqM05++LyWBblbInoSKSVqb19pY
VItxPZrjcuMa+jhsCQ6Cz7iyB9WVJJV5hfxkmzNnowZexnA0O5H7+yEacioWUdX2h7joNe2W41nE
10cr/Fi94xA+FWRqOdWvPK08/zFqNBKW1l1F1N8TdQGitTiM6b1ciWyEaMyuMDEfp8L3wcqNkyoD
qzMnivmZSJyj1zpsj8juc6LxA2XocQ/cNsyCqrQnfi8jk+46qfJ0cI6xWzTvEz03/G3ZDgXnZqlF
nZi/eYUGOXhV8chKIOwe8cW7wVBW0V4rcB+G2FUFPZdq4w/YuScCWxxjKzW3TNYdcG3nOKo8k4eB
MBbsk9IlNcqLjl6kOW69dVPfTt/jncu7j9T0wX+u6ybV4wMSGY1k6dkD+RVkpiUre6V0PZld1HpU
nukMdbZ+LPuoFznwVWLRqIyP0imHVWcXtA9X4BDBlkS2lg+bxprov2OMqrT1Uuumsj9qmW7eewS1
MBmg3c72N7OJDDJ3RB1XWxtuKxLTqMnMo5k57EX1YRjTL6OJ+SZwqD91t0DYq+J6njxAWSLvKFpT
29KQNGXEqMKDDwk8vZ5K14h33uAa0Q20uCj56MokyrqbPs0rT21JDyzbac28sMdDleht6H2TDRW2
D5xRs8Rczei6xonv8NCScAMD0Y8/qN5Okj20h2rojjniZ3HoMzezogCCQNuYd80EdLVZ6Xnrlg8l
5WylbYCjskhQ3DFs+XniyNp+QkIGpjiZUVJ8zN1O765cPS/Hg9ZYbXijhTFV6HGw7e9T67jy0rfw
9BOMQQp5KOssRxekUUjRz/bIITTZTPNCF0AJ7RS6Feqg8hK6vFvrK1iV/YVvw8vxcFGiVIWwwLEM
49/plyFFIGp0/eQHQLfjPVIstQfiWK6glk6P82xd8k6dfgaX6zOf9a2ITJhwy2nvpBdMwkIP6oAM
zyorvTWzcaR30M80jgCzeB088TIPvY0mrPLC9u3sOPA8NDwbrFsm6yZujrONYleypZDmzNmsi1V8
zFglAKuPCDlAiNafdNFPB4lD31lXTeOAWsuHPEjrVGUbUcJ3e30/wIn3bD+weF7Zui55NxbWmNMb
YUSWltCvCX/FdHKPaWeYB3LCrLdurVx+toMuAJmsS7f/bBSnm9Xcyrz5FesZIVKVFwJUS5NGdatS
srHc1ZbsikCVPvSz1y/w/KyDXAgpgnBRhpKpgbHi9AIFsXTASNvwV8271q8JKCuyXUPS6UiiYDz0
hyzJ2nDdNu3MATWc2gP0cH16ev23OJ3fbNoZHS8ApCdLZ3/5HPv826YdfFQdela87HxiGqLWrhqj
JqfnIT2rAZjv8MFfWbVl1RderPOJLnwdK77vLrRL3unz52ta0WSatW3vrT4BaRjG49TuPLMzHgvW
yHhXkqu0olzaizUxO4m1f/26T3d8y2QnzZqDiit0zKWcjk7vvmZGorOdxA0g/+t7aZn1MTLBvocF
O6ULT/oPY1HZQVS2FHIc7vnpWNJsZyvlnBrg0PSvI7ZaqxGF430lAMy+9bJQHi/TiRkNyumcTCM7
vR8mZ3HKx5Ebb4iukFdRqdEa1q22ugBFOT2XPC8YfGbxzFG14gV6Doz5be5MZoKqpYiinUobQkqb
jI6AXTQ0yaHy0LLTxQqnn3VhYfjDqLgjOZcgwdXhAi0Lx2+jRqQdK8pcWiAd2T6UBB4dhJi6jTnq
5jupeUjVtN5pLjzDM6MbFysQ+OkAXBHr0LI8T7/xUDNYxBAmu9KdMxjmaT+ws0flvAhjYff6eqSR
ZWzMdGO3UlZ5uQaN5cJh1Js0ai/8Oi+mFLURbDz8TjQ3+b3OplTU9WFEKTgDL2low7rq0Ax/7LsF
lTjVSfvWW85CxRlwgfKga0fhfnrLvWjClmE19a6LCQBdkSEeUybHCkXT2yC+YMqAn4nEa4LXZ/Pp
4sQ958I4grIs8UmiLHo2rt3X5RjXodqB/tbfpZY5POoFAWvrriOJgOqNkBdWpdNF+XlEvBRUoPgO
Al9YdKG/Ty49MzSrYxe4iwZja5KmfFfQl98VZguwuwufTDstHvM2In+eXd3D65e7PLR/H4GXwYEq
Ygbnm8dTxRF+OvhYEcVIIjoxPCXHThB7FIySUr2XNmlJQ6GMYCCfbTOm2XjhAZ+BL5ahTVyHnLxB
qnAEP1+NcbxoUdyP/a7vyDdOvHbprOT+92bux8OUkE88D+0SjldBpu67YS8QT+0yZHIbNyFty+yQ
PHWhiQfr9XvyYqIzgyxuDJSEpRgHtuXkgZSQwkXaNtNOI4hiDcG/2mlq/trn/aWl88XdZyQcZRh+
KN8vHLzTkZykzrtSzdNOJs2SWmbqSIYUpLTU0T63WqyueTmIJHCjVr111WZogRuS4jyDPztQfp91
pR0VjT37045tGVs9p0f2ZMnoq8+9/fH6/XzGUZ5MMo/+A1to9JD4AV/gKm0NDBzdN2OH9xG9vSQS
TiflYVfQcz/UElVIadKiMr06uh19IEitgmjp6Y3+rponEcyy/mTnJqk1OrFwfmbkiCwyfJmauLTs
nD4RNt2LGRv9JZ4VyrEs96dPpM3zmoG8dOMkAD+PUhttousIWWIBiMLszq1c9TiZ0pPOGgnKfOGp
nA/P2gqoDzzD8j3FZni2H87At/XSdWZwPG5/KLSqeHDq/mtmxP2OGoJcq3jwj4WWXEqBO/3C8ZFZ
BuaabbZFnAHE2XU7CPsygUYqAAtZ/JBaNuSb2G10SEKWW6Hus0X/MaFh9OH1uXG63C7jLucqbEuA
zTHAnX9ZDTMrI7eZIM0knrmj7E4qSDmaO0muwdpXgzz8D8bz2RbBDjdc3vLT51tN1ki5h2K6E7rq
iuy+4QZZkr1r5vRbbIz6heX1T5fHfPKwFtD8gtlyOpwGzUt2Xq2joS39u8JpOLyhQSO4hjM5hTdo
Ixe+0n8ckYItYHf2KTh6TkcsW8tP8PbrwWBj2EeYYO4mCodbK4RdmY/2JWj46WL51wPEE2ssMmKW
8fOGjrS1Xo2khASEWkWrKJ76x4H/Z9OLybvAJ//TUAsllMEIdqUIf3ppGM3YPxM6GGAQoyE+TRrO
MVgmW2LlQ+1NH4G/rovVES7GotTWz2vDrTFEk+0lRpASwHStyHS9FnVTrQrqdY+vz8mX17U48Hj1
2NjyITzv/OSDEPOQOnoALMXdkjtIyrsT1h8yVbtv2j4vV4UeEsoH532dM9jS8/191W99NKapIfQg
E6raOnZHjnOUemhkOPTjg0PeNPhZ8Pbr42C9PDkeEdWL00E7EQ9677V64JWJ66NPtsv3oz1Y8sC+
KL/0YXu5hAp8tJhmlrYQaMJlu/XbXp2UuqyPyb8LElfr6jvyLwjgSorWSwm/bpRVb2Rswj5D6uqE
7+qhaeXfZqn/2FJ8uZjSmFo63VwvjrpzOKGTmRp5Zh0OillTNOhQkRSVrIKaf3ddpSi47TmVb3+0
y1GPxcZylmbm2afDnWVuOgOD1sJNULAY7iGi8XA1JS6aIGtyNkSoNW9+JRenKLsHj5Pt0j49vdnc
3I4YgdEKklQ89bocAmNaABy5p/4yjrzpni4bJaYvHROOBKcjaSoZO0TDVqBbbMZNAkoOHJzYI8ps
3vXaIp7SKmfz5pkLv4gNC0jABbZ9NnMTFASpMytyd5Ip3rQCwXZXz9leLUrM14d6uW5DfdBpKeAA
oTpwDjVJLOq5mpiMIMlzcx0nGslVbjJch0SwPxJhll0Y7w+LDjMUSdfifeNoe3ZpuSh7bUgZzyzR
xhpzO97bcf4jq8d2//qVLT/p37u/5zVnOcnSBWZH5TvnyzbdoyHLCPgLKj9pn/SuQLmnyyK98GV/
OYyL15ngTXYv7CjOI0j8WeXozSIjUHpsw2AvqTGtzdK0Pr1+OS9fbhczs+BAztsNwOtsysdD1rUx
WPgAamxB2dzJPml1XVwnQMiDqrU/1GOB5fj1QV8ualRzrAU9wYcWJc/ZoB6iew1FrRHo0mMisvoF
MyXoH3qMRLwP+2ZLVa0P0iWm7fWRX87LRSEEecWk1w3v7WxZmT2tlWU7Y4izQVEVtfXLoy9xrfXm
5zmsxebto1EVpS8qgPOzfJ++5QWHFQMAk4H3uKg55rldtMVP06wtKd0jUWDuJQT5+fUtlX1b0FzX
qTQs1qvTEUOtDss8mlu6cmhpe9/42ZnucRRYFel+Dxfu5vlbx2gw+2zeOaqB2OHPWgmFkfd+qfvt
ttN6/VCzEd2RIU/4do5ysbgwaf5waYLTMKUFlmZ6F+bppTmcj8u4ZbCqM+OdiX8IlExXYyOMxrVe
leLCi35ayFiq2lwcH4MlKoDtzHnfwkuwRve93W5Ho3UArVXTQ+fL0NlMXZ5eMZ6C1tSEB1MJ54n/
Vb9xSVvGx1kH7pxy2WJkP71elbFfg9TXbttIknxOLEIw0VaG5ElI7evz9MVzRPnB01skJ89rwNlz
HP0+RHZhVdtBielzn8qKuNe6U+kREkx2//bBfHKVmJ3ETDj62ZnFQihnGcRwIl4u0qvQy/DdljRm
SbWt3n5dFDmX+oeDYI//Or2FsBs7u8bXvp2NuG4QAEc9Ev2wJOalJK/4y5svjN0BLx8HpGW0sweW
dSJEf8a7F9HJDziaeR+zmhSdNsY38PpQ56s2lRyKC2h2YGnjtD6/MKI5OlmHLorXsG2PQokD5xl7
K4THWWyy0nVVzeWF+fj8Q3//8jGooPDBJ5CtCF+Ns7sZeSbBzlmptoaqp3vNYZrgLyE3aR7oLYdI
yK9cswsDhHd6uKY+iDFEM1Ab9+1YvEPMrQ74NFHtv/leAH5ckAt8+FHjnd320c9aYApICEgGK4Ji
nAn2qO1y2kbUB/fEcSdBU9mRfOuw/DhuPGUNCl30+s6+YW1qRxYCFSh/vUOcOk30ld3g3kIqNh/0
tqHSYbSH1y/1xXu6jLmoG3kSFLnON3BhNGpjnJFBbk8y+5VYHTRbPPqHstLVhcm8fJpOHvYyFN0B
GH6MBfns9NWx0q6MnYm41cF2tBVSVuehmNzswjb4T6NQS+D9BD5ksB6cjpLMcz3XAlSisjX7NnWb
aq3r4XDhbfnTbaPfsXwTqdohcTsdJbam1jQ7d9i6Vt0fRzOrA0w5miSsq750OnzxZnLfYBTxomBy
ZIItv8tv5zXLaTurrqJxa9amtfGduV7VyIMeYvAwK/iXWBC6rnjrOres3It+zyI+jmPT2a4mCTEw
Gujst10KbcBuS3lk5SGG2SQb/PUp+Ifro4xIJ47dIiKz8/K+CcW16DxKxwOk/B8gkwhsSa0CEEmV
tO9LWx93Icfgb6+P+ocn+Cy8FOw1+P6D+T25qwPethLe/LCt2hF2jZMmG1J8vLWoyunj/2QohJjY
WD22UGcP0M4L6uiOxTuW6NF+Fhqria/wEtG3v7CEnG+DYSAv/vd/DXX2jrl4F0N4FMPW87IKggTJ
0aseC8ZaZFaLAi2M77U+StdaUw4XNjfG8rPP3m8+wWCVsfNTpzlfvprUS9yqm4dt2y65b2yHDz7U
4nsS4Ud0zDk3nFA+5TyWYkmjFt7k3+t9ON7pqlFXlGLSw+SH1SYrc0XvuaLnztlZ1y7coj8sELTX
+cZ5C+oQB/jpgw85rfo2Zc0tLo9fRiEn/Geud2F9+NO94FMKegSNKKve2Y5kFhJbt88jV72bHSuO
SoHXhNa118fW1hgn40JtY/kind97mr5QG5eDgXnezUbFVckcM/BW1RgAVUsP3epsEgTp4208r1M4
CMdoTUB5upLVWOxen+F/eoUXKCOHc3a5zjnCqrPnrAsTtHO1GOWNURu9vlMCD55bQopaeaXs7lqn
deyb18f9422Gm4VYY+nPnS+NM6HwY68z5SSKkA1HaO9KYTsiZE82mz7z9O3r4/1hjgPJW2Q4S6YB
Dbqzdb9XiChnYfTbChtiuIqVSH9SWnXeY8Ag77aXjR1MyH5/9OnQbyrIHmBRdLv+WU5GBsk/rlrc
HFBst70+koGGJLvcRN7ofX39F325ujEZOCBS66JXQ930dJKrss8pfvfYtXoOpNWcVcbWaYzSWMOs
s8IL+++Xj2HZQ9CspPLk0Is/W+B42SxRIavbksmMY7iM589YQlhlQiLF+1AzHt58dbxStIIp0lps
Kc7GMyrgef0MjAA0tAlHAYvW9K1WxpiSI+2Z5duHgw+y1NTotyOjXy7/tw9wa9O+Jx2t22KKznYz
G9pPeoSyOzSxoq1fv7SXqxNsMYqjFh7+BVF/NhaavcmbdDlBPO/UT7MnRUlm7vDp9VEM88V6QV91
UbXpCBYo35/tkpQ9NINI5mmLp9XZKLeNn4xGT0mMZl/8q7aUq90YVgmIh/ZF9wktqrUpUPvCLVLW
LoW94V5YQl7MWDY5oPKX20zlHW3D6U3G9od6ji1CADQoBgnKIYCocMjKnC+3r1/9i+lqI2HAXYOh
B/MWUobToVABQ+VgNSJDLe0Po0e4WGI37t4ymhSTpp5cmD8vFme2UiTF8R/cbkw9Z3spTk+yLabU
DMb/z9l5LEluK2v4iRhBgn5bts10jz9VMxvE6GhE7z2f/n7os7hTrIpitLSYUEghoQACiUTmb5Bg
+yiiwPmim4n5T2BBQNlk4EKpxun0TZ6CztezhybS1iTtr/ICNboShqYD5ds8ty6nbCFkaKZJLw5B
HlY/crqXrzoP9LPetPicJWMMe7yD3VrHolrZa9cfllofGxktfd7m9G4vh3bDobOkM4kDvRRFZ7JR
KbRNu3sMssnyVz7trcGYo3qV0gVDqvBysM7vNRJp5mnbQ/KSTFoz7Kq0cSGfzWKKX+9vpKtrj1W1
KaciMMYUoaBcjlaabmpbc4nh26jluwio8xe+3z8ZmjioTWEymw5Gt7s/5o3NxEhCgEpT9+3y5I6m
r9nW0JoH6kzRzhLT+DxXHvLehll+NcuhPuhBkr70cNZQPRDF7/vDXy8w86UcoQCCwNks43LKIS3w
IDZSUC9ZNTxMejUeNdDYB8o8zUqidn1MFeyGI8OrVFlNLFY3tzoTfoSA+S9CfRNGZfzLqV3tQzKi
gBRmiLW8e2pEeJJXpTaL+PVio4bV1JGpDpAKC/rPVe3ke4s3HYICkbbyEW+sIj048kxlswqAZjFU
VpStn1eNdajgYD4l1BsfeSU0D/0UTof7s7paRfUKVnrM7AeaqEsDyTaveX3A3jtEAzBmVKWAyzgo
CXwymuKzjPGzvz/e1dQYD70lH6C0x19vqpZ/XpauiFp3bo0DdQX5XQcrtgMRj3q+VdfIUt0f7Cqs
MRib0OOFyv1A8f1yN2puZhVNHBuHSeTT17TqJ1I/Gpi5gNwfaUn7nVcEHepinlfu6aujTxDlArFs
4jq8SGcxctZpNUh/pgnssfyAD5r+7BSufSQgOHvHbyaES2CL3p/uAu+oUmuFuiabIvNEE3Hpb9qi
7O/OOfM1kjr4ZAit3mKeW+8MB52EGOr/vsjmcdMbVnHo9ALz59xbu0pufGBeGrxXuacpJy+zIT0f
8Kt3UL/TstDeV3rf0/xHVDkN5VoLTp3wi1cN03WFeljgwYD1xSLYlJ0mZA2X4yCkn7wM4xQ8zzHs
pvureuNTktVxNlQxEoDTIlfWRj/3nIaQVhWhdQgjiWdXXIcHTY+s5wD5g2cIDu/sgCMsh9I+XQ7a
0IBGvSVMt9eHQiaiLk9Oamhn6Fb9qwaKdmvKyN2HskkeShtRmvszXe6f/43KNYyBPZhCWh+X54U6
lTGXoV2ckCROH8fK1B56M+qe48FwPuhmPv8nQab4oeI/fRqDNNtGUxH/uP8jFsutfgMtaiZOG4IN
tHwstGMGOVzv6lPdYCLGS6vcjYOX/jC7cnylwtvu6HLLlargIlC8DcpdTU+flwr9rMVxhSjDI5K0
9tQXTr0fJjnuHFmgxxWK79g3z492WmhQwqb3UVVgL8CUULuLbB6/Agj4lyvuF7beEWmHE4s7PLaN
GTzKUdf2CLD8UrShx/uLez1PVWIlKQEnw0SXAZEHSUNvYOxPPjpxD66DDmFFi2dXuKG5C6AXf25a
kX0e/M5bCYgLpsrbTN8M+GhvKbDq8hjpMa/xEbn6Uyn9/qmbEf1yNcvfwl8xvutSh62WJhliYZXt
wG33ph1QPfEAOXstcVhEKLXmir5BM4M9DnV1ETbCca6yYmjHkxwn8bvlFn6wzTo+NdVq83dBSv/f
rN8oMeRE4FmW/cqkjzQntfGD8fvRL7Ym9WdYKn2A5nYyuwjopGVq2Ugs5bDU+zTKT7bTFe2m7Uc+
fljAAauplgObgOjzMc4kSjqZGTfZUwKT5yfSKimaP8LIrQ2ftA22QyfXIIa31osHAC0AGzVyeluX
e9TzJopGrT2eWNMp3kylMuZuJBYNljTrlS6ACjF/xHQ+DgVKVaCn5cN7yF6cRDvoU8ClnXHKAvQS
BTS7ndG6SJHpk+49h3VoHPNKItKYCPyl2zQZP90/IouE6O0HEHopbTNbGi2L2SLP4juNF4sTFE6M
q4VTfMgyFGSHUnf+iaJiDbx2He8AzKr7Gvgo+dDSip4brMKcwxEnrfUksKMk2zYMundQljmgPxTs
vNA0VrKwm5OEjKceXIp8sgg7Tth4WmS14lRGdX2UuZE+Zl3WvuJoUu5zPu3K6b/eQtzT0KWU6QGs
76VGBBVfLZ2zyTwFtJHOzdwg9GEGnfF5GnvbWLmwb20hlXsBGOVpQJvicr86MPxqOIbmCaqrET6U
nd+Wm6H34YoRg1Enovc7bAJriKu9kWbupyzS3HBlxlefFfY/G4jSIy9bUASLbUQ7owxnar+nWlRI
Y1j1rB0nywHaFRT6tOmarHwl6ShXKp5XAZ5hYWDQmoEip/g9l3PPNNsbbLuyTvksETwz+ggJCfDS
O8QN7ZNb9/2z22Bs7WVx8/DOgwP8CtggnHwFDEYU5HJoTrSmheZsn+AJxz/TSIuf/Em6n61S5PsB
vfiVbOVqD6vxAOqCk+ApQUi/HM+bRm8ikbBPFhr2hFB3RJhMxHH06gHbOGKMPq/M8PqbqtITpBZQ
kbBq8Cy5KPTFbVgakrN6GjVt+J6XRfzRRGzmoBm1AkXm/feaXs4akPbGqCCfoc++QXcpn16OmmTz
kNZdqJ0AIn73w0Ci4ErZIJOOmLZVa/7O9BY65/2PeXVgCcG0idBjp6moDN8uBw04r1YfCu2ExFb2
q0QkodzQZfze9677/f5Q11tWDcVzkJyPp9qy9uQluoVM9KCdYCPpzyWeQEcT6c1zbfrxVzjJ2BW0
/bwhX5RrjfwbW4iGGA5uxF4KCVdElb7sjDEKg7MJxHv6kolY+9WhIVD9FsOci51emLI+3p/ujTFB
UTggVYlQOOosPudUwa0Xog7PVlwW/3j51D2No1t9noxJt8l+vDXJoJsDWiD1Cfc8RpePQmv0tcEv
RXimNIPOSy/C78NYtj+aUuaoR6b2yim5sXWguSmomwD17S4ZAikKTdkcmP5pQipZSfyBrtpqGNuU
m8wi7qxE+1vDgSwFF0GLh7reYqf2jmzw23XlqclNVAYrWjMbXUj9ARUI1H3uf7wbg1lgaCkqoEcC
emARc8rEKUnnouBc2l0mEXjsta91WqBuIqPq7/tj3fhuqu5KyVuxJnkiXB7BJEZd3IjT8JyKImm3
qIdG/VMT5/Svah75yW62E2Sw/sWgcKvJjSmmk4RdDhqj7T2OmaudakbPP7dhg1RhBH2z3qbpFKaH
MovK99+VFEqA9cF+gblz9QmBtTZh5mfhWUZFG26dMcKgs/Y77TjHY1W+lE3/kuR5sdIUvf6Y9OhI
S9RuhX2xtM40wOnw4Mqis1eLct5UZmhvi3rkQjGm928cxnor71NEoPylguAfZS9RGMmcDFV0psAO
KT6nQCvysXvRLBp87/2Eaigqeep2xC9I7as/hqpbz5pMWotnBG2zT2zX6QcaG9WTIZrmhXpwt5Jy
3FzGP8ZbHEB9KD2t0r3wXMbDUG3gXWG7Gwgn1tAhz9cwkur/dvE+UDxehVIEfME1vMwyas0gQJvM
rvR7a4JT5mGGlFkosoYJKjNz7U3POayCb/cX9cYkeTerdyt9UzoVi+9nVEGosDDROYr76MFIO/88
emax10OtSFbO4M2x1JtAYfVpdSzOYOm0whnwxT13TOu7T+cYYw7XLDdxkVoraerNsdiQhgoxKFYt
5lWxH7J6mMPzlJnWB7jL2kvaDggMTc3am+PWUIbOrN7kuGg0Xe5Lv5rS0sD67zyjvMlxaxoEju1u
aIItAdRdk2q4Dp+KLwaejHI91e0lEjpmX3bCSeJzjTXmJ1ScviOwoz04Rmd8i4au+3J/g6iFWuzL
i+HU7P84dZMDeC0I4vCcD7M2IgVr4nsshsH/6TVO9dEPSr34hpK3jQY9P2h/f/S1yS7OvBZ1FHya
ID47fdTzcoV7LLnyP2lDPW/RgclWts2t8Yic6vzRnwAsfDnbXEpvsLo5Pvu1Nzwnfqx9DTy33/vJ
ZP+qx8xeq9ncHFAx8jBA5XXuLCZYtKLIuUGiM7Iu8qs+ivylcIJy23pz+jg7fbfSurv1OUFdYR7N
mQDTsTgXPs2lqm9tsjTKkOam6fDHeOmmsBr2eSdy7J07yEjPQzTOgArA4K2Qu2/NF7CnaosCZMC6
6HKBe81tUYsizHmlNbx4c0meMbnVCaeu4m9WQ3u4v4FuHU4k43gv0yhBNWexvinqWmbYyOiclnX/
JR06XuWmFcWPTjDnaxX1m4P5dCjx3eIhteyLjp7fJ6Onh+dCk033sW776hE651S+jqkZr5R2rwuP
4FaBWdGE5dJwQGVeLmVWmcbQBX58pq2WSjRbkDfdjmNkbwD+zXDagir96cFb3opwaPineJhALzWS
DyNsmcf763zj+gIfpERkBAvN9rr8MXmep32flhwco3Dsj2bgjxh1hNLHtY2djTodOvoPFIHwMrg/
8hLToXIrMjouKSAqILmX8Ve2WQQKqk3OcS5kvKtkO323HFlvnQblPHyl2oE/jYmiZINj4CkHr14g
bWz7r9Pc9S+tKIuVMKJmuwiadOcoj7wlRwDML1fDLDO3KKWMz3lmZ9O2jynYbCwO9vH+3G+cJpqb
+H8h4kuzc1l7DsZo8HE7TJGCKEeekroWH+e5ASjuTdn8u6sa9/P9EdUvX8yM5g08CugG1PSWBS+R
cL3bOFuc0yCTz9PkROM2zJBn3Egx/x1VvvalkUaDIIfnrlAKb0wWv2fUgnnYIl5z9W5wwhx1fys7
m31+rhod0THDiapdkGr55yl0VmPzja8IBY6CKa1/8pXlV+z1vsm63md1Y8TR9kWFWcamsgtnTUDl
1lH2lAQyG5k6MUn75X7pYtOu02rOznUkxaF2e2czIc/+m4dM8NRaOVJpptlCaZwsXFToraAJOccH
5Fam7/e/71WrTLkxUwniGUhGwztpcQMOUN3BfE3GKTfJjTm30jj2EEcpEXv2xk7Dud/0yG84hzoZ
g4ckna1vU7/6uF/uM/Uz4H2APIPtxQNYhdo/0o6sLQPNaHIDywgtOZqdHv0o9SzcFz3J1SiRpNtO
XeH9V899FFDfvwbkV7yGAQ35qKwuPkeJuJiAySNOme4NuIF2pQeAUJvkwS/6uodzNrcPem5iLlKl
cfG17RqsZSL6F97u/k+56rOwDkr+l1DiwjVFl+NyHUZr0rskTvRTEQVkJHhBwRmmFjq0X/JozlPO
ndY5ODw6IvtWm0M6PHVgHeoHVsfsvgB8RVew8DEX2LVBXcutFkfdX5rVOxQVsdcah605p3LYGuNs
Zpshc8JqR1c25/lxfyrL46tmwrNNvYYRrOXGupwJliFiqKbYOBWxPR3res68Y2tEXvqEprxXbXL0
ndHyuz/o8lp6G5SzAWEBvBsf83LQSCIhE8aZceLU+eEXe6rHcd9zPePElfqF0TzGEcJvG6iZpO73
x15mA4yNho1FN5IuB7t4sYWL1I0obQjkSp3ZCB68QRv/qVCfyHbjhGfI/cFunVtej8ASlF4t8uyL
PWvO/UBhZTBPcTMXn0LdQmtcll2+rcjt+Ntwb7HOX4x+ssJ9PQ7zcypqZyUnuXFqcR4F9MfNANd2
uVtnaxwrikvmKZHT7D/phlbtyhElYj+pDZioPgB3RByLD5WPGNX9Fbixv/jQvPZYb7CUy0pEIoPB
TefROsEpNF7sZozrLdYE2jfcIxxTGWytceJujkifCaQGr76rQn2eCkxCNNMCVWDX/lOEYckREKe0
zsM0xz8o3lf+w/1J3lxgZscdSK0O/M3lfq4TjUZdJK1TPyBDcWyCcpx4K7T4zUnT1D60ULaMXT9a
8pwO81qv+9boyhPAgGpIXdtavHSdsK4Ki97yyc+GPjzg4OX6j8bo9gHuQL387VQ4Ne3CGs3ObQ0t
v1r5xOr//2fyoU4UmTUCDkREBY25nL0pizhrkGw9dV2ajt/c2kw/WaKwthbw8uAgxy76qbU9tk4t
8MuvjQ9C8HD/A9wIKAphzk3N3USxVC3RH/dSGnpFGdY+V0Ndt3j1VdZHt6ncV32URrifao1OmFli
hbMy9Zvj8iqFsUPrFiTH5bhdNgyTY6bmqZhm+cUzA1jIvW2/uqKXEe7uY/UrGOqmfn/QVsAKrkJQ
0xDYFjGsTIeeEgbA72kqYy3fWF2XPBiGBoJFo3EvPqFoIduVWHbrXIFzBx4I7osW4yIF0bMoamuA
kae5svzPIk7zPTK5zdGImPAgmjUi1q1trbgqEAHJOK4uiRgBOa/uWNta6u73rkXJ+BXfIYGYtpW1
PT1Nexgeu5F61VD1xUrMvDVbmPSKMaPgist7kW+u6TiuWKfYTDr8l9IJ9TLEocd+j8GTiLYTnnX/
JliCWnFU0VaJyC9uCxdNUdyncvOk0YOrAc5NOG7Z+PzGW4yrrI84eZprTSm1V5anl63C8wGdHsWW
udzCut8oLQ32kkgs2Av1MOrlwcA3Eg+aYGqblZN6c10Vu13nRUqsXGROFfaMYrRr61TZwfxVpFrH
mdXin80QNN0eLa1wrdZwKzwpciR3MF1NrsHLCQZSRp0Bg/iEVaJ8RngSp7RiLF6quj5rJR6/Bq6k
HvXqWWwyKcuVCd8IEagwIO9EbKR09ea28kdoojvdushWO6dmGkfnqPUSkf5Zs4ZTDZW3fnC0Wk92
VhZN6crIN5YajCZlSYQLwECYiwPr5DU3Veo6pwEdlv2steYuy3BUe/BF5vzD73C0d74FuQkYkaYK
PBhevlcKBjgtjHplOCfP0Sxk342w3huWMz+MuqzOcxse3x32oWkr8i6fFdT7YoZx2cSI0evuqXD0
+NhnxkyLcaTcGcJLDTfuaDUI3FT/ImemeE1ZBTy4apMvdpThUftvS889VYOpR/vKxmtyY1T+P1oc
dGJTOoO58ilv7GHwggo6w/veAVB3uYcnc9bZRZGLsvYQYImZjnH4V9nhzLrT+05qBzOfGu0Ik7Bw
N13tCh4d+VSu3HY3QgVxz4Ua+z9M9eJXoPlvGl5kOad2Emb/oDdt9p86I7F9bTN6pSuj3dq+cNsA
KVFBUkIxl3PGNDexC9hGpzmNP83tgK5iNYbY3cXyS9dNxvusddRrgJcluFs8mwHyXNVQatGMY5pX
7skj4io79bp9zqoe+XUraNe6WLeiAoEeqRbcOjiiixuc+uDUBZS6T02izd/DrI9aNPtEhGldPI8P
4EObfRnIYa2wvSyeqEmawlWINxrmaI1cLqopcAZ1LGxc0Ziz5EajUoTzJ3Tnf/HxQBK7IMwMrpZl
Tho0oz9YmWWfkjQLrEfZYpGwjZzAl5+1KIVaG5drkohX5Zq3uYHOVs1B3hzmYsM4pYVVnebZpz5A
qWVnTwHKRbhzuC5eNppXYgE1Y1tgVmn65Gfx9CPxMwNn7Dpsqw9lovnTSg5xI4MhH+eRybGlXrFM
jANI66nZBvbJBFL3Fe+2/lmTud49lKU/u/tOn+NsnwVpGm48keFrez863jquaBDRcWZf8x5ahCl4
W5A868I6GWanEMZTl+LQKXNkt2IzyPx/MRw4W4U7BazEn5dbi2ZUw7HszFNaeFb7YJrVWGHiMLn+
i5VVQjzcn92txQUcAeINkrGi618OFxcV1gFmZ58GtwjyTV+MD30963/lWeZ+t/1O/1jhl/vZrfz5
n/sj3wpMQFugLCKPpYTULkfGwizPpFa7J62Lqb0hZLXhxMU/gVRHgIeyZqU5cx0rqNEQBxUNkXLJ
kuUbFFUeZhjKnlJTJt/yIO6TZwPBumQ7d0Hzl0QZsyMfx1Xl3YeYTcMGIlxQPea6u5xoVZgTXzu1
T5lvlbs4wf94NwTA7b6IgUflA8CbwllJIa43rVI6McjT0KlDrUd99j/SJSj7k1PmoCKaORqORVRF
yizLs4+uiNt3ku8J+YA2lZYqs0M3d4marLLAbpokd04pBqkHW9B340+jFyv1wluTUpISyKkQdUEc
X07KHOGm4FHknLKQLHEnci6Y77XfzntUuUW6cjJuFJ0476p0RqSnpb/MT7zBa7veBmfmFFqbPxcT
181WFni/b0e9Dw52oRniya+wNXn0XGqRSDFk7X9k3Han9x4VnsWKn04KzLPRWYTkSjR4FmC5fs4x
dP8YoAQQ7xN0z4ud12FnY034ma+cluu4oF7i6nOi2wA6dPEkR3IM741sCM64+xjfptDGIEGxqL/V
rQUMYMzjT2TgxVeqgOb7PzOBj2uPng8EzKXmoVk1TppajnYaQQA+W1o1PWWJq31tgSgc37+wlF1o
TRMToF4tjkmaNOmcj0lwLoyh3gzFEHzyYzntujn9SpHc/nZ/uBshyFFdRO4wSnj6svTOI0PP+inR
Thguxfl2NroR7SM+eLS3GiMeg009AY8J3HEtHqjPdfk8FTTGSZLezE5Qz748Ok0XTJrryPDcyRJp
6aQfAvfYupH9LxaUJxK0boKCYidfjtObJTdKaEdno+yzoxWheT0bcA5Sb6bGEdka9dn7a3p9jTAz
dAO4xOikXKViNTmfH49mdG5h3wyHCJRVfvSn2g7Rm0rd+pG3WvX5/pi3vqMiHIGkQMv9ii2XJdLI
pTWFZ9Ga7odhVnrRmsQ5qmj9z05n1+gUZc7K0t6Ifrg/sG1AF6iy++JEajPYbFF5wTmEzjVuYiLR
o4jM7HMDVmblyro5Fi8G+nYACsFnXn7GGF9TjUIH6NN0qD7piV5u5ZChblN0g76mM3Jrb3ImlEEm
EQfq3OVgOdqHqeuH0Rm/tuyXbqCNfUSdtnqn+pG6ppDHAA2lVOdB8S6iaBPONW6amX9KI7c/JEXh
4p3RtoH5aE9z466c9VtLyMsEKis9VjRjFrPykrabgtbwTr4z2l+HOar+ycvJnrdGTuaxu78hby0h
SGEk5ZgZ1FVxuYSYYKI0PET+yYv17DAlCdLiqdRFvL8/zq1bQT3xFASE7bFMThX1wUu6VJ4oytvZ
gx+40QtR1XvBl86jwxZ5eQ82I62jX8Ho6/XK8OoLLaMYwjAKokyx4uoI6Dqz7OdKOyWz72UbzWzQ
bBFV8Vw0PQTL0a8OVqtHRxzYkmYP9zr/fn/+tw4+FRk6yIpOTqn8cp2NANNL6NXaKexK+SLhhLwk
VhB/yOHKIg7g0LSoM3PlMN5KRKi7qb6EkijEyedyVCs3Ar2QfF0qiXXyUhS1MmcXoXlMcQ0SG5nL
LPA2cT8L8Uw7J3uVtmysc67Pze/7C/D2sl1+AqqOCuDIg5SE9vK3BFSr+tIv5AlZfqJQzXI/QP4s
5bZPjfZJ7/3gGBhJuwPBah81UIrZdjQnYy9p6kw4zFXJrsKt8GHld6kdvvhd5IRkh5TosOVZ1rDo
EqWI+AzOqXCxYfyKA2An6CDVXb/HyNz94XRdnG71rsU+sjeacNxrKRiyTZyY0zdTRHm6DZrZXVP/
u3Fg4FCRF9Fl4NwsebGRW/jStAN5KvQyrjb+lHX+drISCuIAiaFnVNhX/tAbrWyfRFVjxXd/XW7c
jijMQWeHlKs0YRaBYZynxEPBLjhPY2O/RJHf7Zzay7dWTBYLwXxaAyzdOKJKD009tfBxQCXrcn+4
jdHqgjrlqQPZk/1l5WV/FsUgH6qp0v2XeGrj7AuUBtv5ZMRi8Ld4aa4F+hunlNhAtUQhSHE9WOzR
nO5WL+dZO0XxLMNdlfv4xFcV+Mq/hwRU3pa3SiU3VDbqcn9/vW8ODbgClggVXDjRl9Pvm2Zo+gZe
w2QWzYDbFQ3ijR+Zc/3ZQSr59zBbMclCXFtr7cNbUYLQ/P9Dqzvijycfd0MssDMJzvGIRJTXIQhX
6tI+ILij+Q+unbj/VPAWXhuMo4563obxfnZqbWUB1NouzyG0INAcb/WLZbkxlRn458TUTgKrIoq4
k2V+bkoDs1kq88nx/mrfOl2MwyPXM+FbLCWjMCvRKxQbwnMPIVL/ootcaJvRgMC2660keMYn1kt+
Q48djnmZN2Jl+FuHi1SMjgh5BSi9RULhznaZFnUVnGXdxgcfq86Pc55XFMTy+msMcGtNJ/rW4oK8
ZG0VYAaeyeUnniuYT8VcBmcXNu3DYPpyZ06Nvauc/H1uQG93PAgp0EmsKid1mVFoduqbTDA4G+OQ
/KcWKnEX/uhsjLZ33988YwhVlFH8I2Czat5/bN1pDrjY41KeBl0MyNMmJoop+LwG896143lNMWGx
jG+CG8yI6VF4Av22+G5O586R6yG4QfPX2HZpnj7hrxEREDAjvb9DF1vkf0OB2OBjcSbIcC9n5smM
zmBnou2Bo+Cu0kxta7hxs4vKKvqgBWJNun8Rf/43HuAUeKRkCpTGL8czCXvocerGoS4S8VG0BWrG
uSH3QzL6yFAU46YDXX+4P8mb6wnziDazx22zlA/KxOTE1eQjH+Tp8aZqk3oDCdHf6/jvrgx1Yz2R
XyT/4/GlU55Y7pQqGgWVZqSgUm0qMDlGDWqDcoH/A7NoaxfYbr1Sfb6xoozIcAC8uNiWyJuMat1Q
Acs/DEEw7oI6no9cs+4RC+T6g5jCnxNIipVs5saCkuQiF4xAu2IFLW7t0K1mp+MrI7eTBlunt+LD
oGQHHBAiKzFsEULVhmFeqjYAoQoHhkXvr9RHSyS+1A8mTtSHxCyLXT4Gxc4s01q5D8+HhhtzL+Ww
BjBSW/+Pm+J/I4Onpa6FCDZcssutasH5yaMu0w9GOTW7wJ2rD4Hvzf9iwyg4C0pTyEBR/L0cBUmM
1jETXGbiMsCKpRrnbdz12UcRNtVGaO2aYOqtT8ddpMq8FCOoiF6Ol2AqF3QAAQ+B2jMOBcGNtGT2
EFrT3+8+dbRo6M8oByAlOXU5UjYWwhlQXTmUhtXXvwZSS+fz2EzhvPO5gFf4YtcHTxFfudOJY1w/
S37oPNfCTHykdEpyzQMSIMk+QvTu2ExR+qQDGd2/d3b0BQhjOigOYFFX3QGsCGZN5NahC3X7wUox
RwjFXP10PBl+uT/U9QlHNAKIG5RN+l3cQ5cLWSLFXhUamF8PkINdbVAISoK/RseaM7pffZDt0cDF
5cnto8RYyc+X3TZOgXoXUGXlLqK6uwQVIoSI13bUWThzWW7+WloyrP/rAPZLYRhELk6Q/djEFJtb
fL9fnVokSE2Mncj6b6WH0fyDGFx7rSJz42NTZEIn3aYCq3MtX64IiJPSGGVvH4IEB0ZuEE88wYD0
DliYV1sXubiVptd1FHoLsBT26cvQDlqcmpSXG82T3D90TZEcuqmPztLrcxqeob6PK615yUwpN4N8
L0CJ9VdwcFfRLAD+A225nCrkAyJ8h7yuhqDu10qkidjGXp+UG8Pt532VWn66EnKXb+i3MdFiUk0+
gi5w/8sxQ7c1s7wbcb4KydA3dmC3274C+gwSv/w19+b4nOX4eUd2joDTOOqfq74sjsU8Dt8stxr3
mT+LlUNw/cmVx/ebl4wC/y2pD/0cFmbkFOhlWUX4rHo4+2Sq8+ewKOZX+G8rFVS1rJfBXxURKOWQ
vsN6uGqgQ0UrDeymD2YS5s0mawqQ3E3oFIfe8IM134oli4YVV1gaXKIU5J7S0eKWm0G9YK/Mhdo0
Ub2zvHLcOE0nvoztnO+cpm93Ng3ubZSl2V9aqJ992bjbbESeHUJEsfL9ry8+fgHoaUI3GSi54eXn
zxKsozqjFqg3Z+0xbf0p2eJbG67xdK4/KeOwxbgaqK2Sk1yOozcC0lKIRmeUT+E38D3RM7pk2XOG
BxJcB++v+2H0xrSU8A6+5sBnQbAsdnWTOHkQWphiJSNrDFLAfvXCQv90f5QbG4fZcC289eKBmFxO
qvTaoJxzXRyKNLa+tWMIScBPhuG5yytAQ/cHu74ZgCfxkOdYgECg6Hg52FRBjNQNSCtWE4a/Qs23
f2GgGsyPUd9pIEvsdtSOUW0l71TeUfsV3XzCIYKcKgtclBFaw22RkRdKuG7unu3QqqON1nTVtpk0
/fv9Sd7YJm8a/bx1FM1qyYnxDNQcR6vnBprC7AnIlwmuobQ25MLhPnSTcKU1fXM88mgqmjp33zLj
bDxn9DoacgcnmeVDGsORcCcRPHpVYu3ExPvvX8wPZQSyQO54Hj+XH5GMtnbqdrIOZhY7e19g/lUk
0t0m6h02SaddeTBcBxuyCA43yQu1J9ggiy1qJlNoepWHDmg9u/WhzFv3qxaNFQ4Psm72ute4qH+5
tRVstLLpwp2bNv5xnhCW13MD06dyNeSoIS/CLT9JSWPxlsBQi17y5RrMGFjVNkZxh5zXH6r8Ytrn
I54PqTuttSKuPi9DqVk7YLkVjW6xdcO4niOghtYB5bjyNSi78RjOY7hvY6wXe7hQK9vpKuwwHg0q
SjBo4yks2OXU7EhKrYAGf2hFjT1yk6Gav5kno13riV0NBAGTaMDyAQUgBVqgD0ZPa5wAA7mjiUnm
Vz6l/YTlYbjSd78ehXyATqY69jR0lnl2NLsCp7jGPhqFZmb7KImFCDZyTMdmDRl4tSlQeYEJrg4F
mF7u/MuVm83Uasei9Y4SHZ3/ol3tPEjQjjsj0Ye1svDVrmAsxY3ituNVROnocqwUGKBdmJV3jBIa
3Ilet9iYa+YHabbPqa7JFSL49SrysFQkO15hCCItuwF90iWJU5fe0XKmcW+a8/wsK2sVEr2cFV0w
bnAkL0mVwdssPxbMQTy+irbYDRpamxukxtO8fsQ2vXN2flyKADZhZ7vDC6eFJRW4RMojiuih+YTT
oZNuWj8RPpG9ofEw1HnabqmdIoUT8I6rDwa+fj+rzs5+h2VQfx3K2fsIPtr8ZMvESkkZ0+k73ljd
s0wc8XUYu1bfBF0OnY9Gsog2QxzY/43Htuy2eIjrL7C3x1/IM3rZrkJa97mN0UHduVRqESyvhT8/
UVgiKiUwTsQmdydpbhy31j8Hg8AD0gdmXrzqBcJOH2TpmuMeXKnzt2/S7IaFbYXfZJ0OvzIxh9gh
uFQsPgSNJasNIaFqH6TdBq806ob20KFV0x8cu4rmHd3TrDi4VpBVmyDRY1CGgwiMT15dNn8PoMzz
Y0dhZi9naRib3h7n4W9gd6a7C0ZO436wTIQhtjT8k8za1mmYpLuUIntWPnX54JFa0X9FedWw4840
N60X1DLfCT/pso85ZOJwH9SBLX+b1tjFexKB2tpGOn31xxbWsbf1wqwymm1kaXXF4lkI7m1ID6Pq
MAgaKxJ3YSeD++w3YTw+Fnk7jr+zsrL599R2+r1Rd9N06pECSeYNVd3aPzao71u7+7ecSkX+jPB0
faljU6gFssRyLAWVUISejTLsg30UxMUxLq12l+EMkW7CwJoPHc/eTQBuE3PtvNijNiNXxl8eBRJs
HtEcCIIJv2X5iO7nppjwMI/30hmLp9ZtfsFOzA8OKjMHVxTtt5XpLsejp0XM4pJB1oV32zK5tYUM
0zl046fAzEp5GADj14d5rIW9L5SSzG4Os2h4tEQp7EdITF67b7pCPI+z3vlHd7QFWDgrjuZDLytd
7quq1r1NVlnTtAmayEt+Fk2IvAnQyVH/P8quZEdSXIt+kSXMaLYQU0ZETlWZNW1QjdgGDNgGA1//
Dvk2lZGlDHUvWi1VqSHA2PfeM922g1cVH5HwgBDWQKHUvJun0js6C3pm1kBi3eMjDpvHBmSj8bMt
E9pu/d75dgNrSHTyoLZPSaZNbEESaRwt7puxbc1mLH1VZS4pUZnA/FnprwZpI8lOVITD6R2Rvk+d
Dz3yfYWEujMlXd9mOASTHx4cQ8Kt7qVUdynsNYO9sx6nB1/61R8ayipSmdej5cmwX8j0wSV+98HI
sfyKN9XEOR2X5VZSI8bbJCLL1rneio/ONJV3wr1O4kcVwfX6UylJuUB4NyMgogj6pN3DIDtBopKq
EGJ+iCtEyk0UqNeDmJRi+5mkbY2s+im4hQB1Fr+CJVV79NjFsKngXZ2G28gXYCDKASY2cI2KEMmc
xVRqPW8qoRv/S2/LfuoOTnDeHRj8AMU+kbKkSGMp08RmwsVLdPTRK5LNqNO+fIC/qTd9jIOF/oJU
rKcn9Ny03HdTl5YZWFh1sy3SPijzUMds/PL+SrwUMcPvGLytNZ8Q3x64gm+SrmRVQsDQ2ZPC4wtu
ywImq9kySoxTsRBF8dBVITEZmu+myYt6iX92zg3ujI6P36VkwUNSrqZ8NyApzzt6U1qTPSzoDKTN
vJndqQvq8Zv0tay3YiZkV8xVoK4cmP/X9v29gYAEB3NdYC84nmG5cTmCMVw4jJJYeyyhKO5N3q8m
JzsEq2Pbgl1SW9oswualdyxp4qd6KqY/aYnN7aFTBUqTqkWgWWa0j/wbi6HRcFgSJX54TPG7skUh
sm3GsIC6nPpduBX4rMsg076HBHMrobrMGsF9tcoNncxV4/ka2OFCLVad17YPIyld94gUONLsItYU
8HDyXCRy1atAe3npPE+cR53QKrOzt7RD7nGFrKl2ChEZQRopxFb1DRtFZqaWs8/hbMLla0wWFn3x
YQb3gxkeJPkQ0sHcMFHCZWKQXjCzHLuaX98BUxzZbzEXaYftNDZyvrNx3dLjPFQDqCaLDwSQ16td
KTwhA5GDVV2bb7B8S3JYKBVNNvIutUcJ29iuwa4czUU2F30vNmIZ2yWjXJbFTmLAdwfVZ2ruBGxH
iq9x3IxxpkJv7m/EkLTzTpbYo26LuuwQzYNPysLFLpDHwmgy4PyHi8/86DBkGzLfm5ZkF8EEB+5F
mHE9aufUYU75VOVI/Bm8m1kRVpwIGodHEjWcVRmDetrgqPf1THKuEyufK7BEvyy6KYY5dxp7SJsj
EI/rTVPbxtt4gSDzpqi7KtokLYtIDriEtzEMcXFWZwoBMKzNWADPDgRajB1cXGPeCu/eU7xIfiZL
QJaDBF7ebC3X4JdlIE/K+hGFV/Rp6pWpnrhHlw1RVLJjJFn5U8M/+UM3lCO9weP35s3KovhisQuU
B1BZ8ZIl1DA92RTR4u8DT8okc3EbIIZ8KoMvhQngI8OLQWxQAAT9Xhi1zN+VQA7uvSEymb93qYHP
SUYh9LibKl6LDDma01M5sETmvmfdBqFnMOW3Y60OZeu3fDO7rsQ6LgSPkGTPCrh01y5S9bOCt8K3
EAyP4F5YuuCFS+fxXWy65hA5MvtPySJncTaOpZhGdWMrnorANNLfg8AokptUY/UPmRY2gGUppkpV
s11Cp+Yn0K6i3yH+ECGF4YJcriwQFF99lsrKmr0qcVgfyp7yIt7OMEUKcym7RX5PFoBCn11RhATN
RdyY6cQZkeGRL5wlO0Wr4KxJAgbD3IG6f8vTPglOS0EauqmB1I6IJOBVmfGFTenWbwe//gVUbkxP
+H9FKLYLGL9vvaRP9kM8l3W3KQWfAihdiVjghAq7kCyojOm+jbQP6q0xsf/TK4Ax/By7TpgNXFds
+UiGQH8KaY/gTBVPwbyfnR+2edpxcRqGqZpvNRhTE8ZaOCO3taXkBpMSguJ1HNEDZEOfpgO8rz01
7Lw1bXHKYwfHQjgN1O2tdM3wDHKIT/6ghgxUFiAUuTsGRDiaTdKjv0qPy2vGsP5lb4KRHGaeyEVa
9wGQFi76yBC9UDUBbz4yakpEIgftUN/4A031RmlToWBtjfheq5Y9ryL7Zts3SZc8rP6AqMEnYBRn
okrhrU0FBY2khZtn8QHtjeQLkkD8IEPN3ARbQrA9QRhl5TFsOxp9VCvtiEWW2oyKFEnycTc07ApO
RC9nZqtCFBl5qAfBRVxRsNedXmoh8C/KYDy6dJ66Xa08WHDF6GE7q9W9nL0q3dpwkCJLywnsHOKZ
r3pWbbCZFbdHWMh/DYHA/EbKTd1nM8z7n8Nh/MUK519zJVxv5dWRh1uFCNBfg+dBcr+cfIUAIHVi
Znd0MRTgLptWIWRWyg7YbDZVQpqcCendJZ6b2h0oINF/pGdhPAuCBQo2lIUvvfha5f5FfAgHDmyw
iL2jBfr2DKjJbnukvAU4e7BZTmWD2vH9cuVN3QwRNs55+AuAL413dDHSlOHgjwT+QkdSTTVEuwu8
LLIqAd4MSnFkKM3toAn5+P5VX6QZrx91gEILfBLAhxBwXDqUljPyTfjURccKPZd6ZHrR6Zxj2qd/
Bj7n8V2kx6XI8Mw52cLPpZn2HYcLQRZOJFoe0slix2aVW/5E87xEuWlBNB2yIkq52S8wJPvhQLyq
XGad85JMKMrOYZr0/qYZh2GsrsAXL7Zbf/8eqGpgGACVCTIJIlj0XnzEjTdHGAYRfkbah5U3zkrV
0cyjGDZmyKeWN9x3hUBggu0lyUDd5X6XaZ1MOwf4R5xwr8UZUzLrb1tmW2lwxKvi97hUcE2FuUQy
P3ukZvrHFPDB7pbIFd0NmvjqY7UIqvZ1QzybLVGsl2ozmWpC2BiRqNNzCpMljgzDsI6ygs4Jg9Df
T+VVZuMLu+nvR4DJLVRjQM9WMS3UiRfjI3wzEO+C43QEgUZ6oLV0qx4Ftg3+KelgFnSH3IrGy8dS
sCPxMc2aMz37CQjQQ1IVfgar2jR5rEazNBl0GPX4JGXMJMLMIqWzyQ3Cz9GK1Hcx/qu70zXAvysf
w5u9ClPDl9ENbgp01stR9ABiaBUFEzuWhrmbDjXhPQCO9Kz7Kfk9aEcgxYCF7X++Kqbbq70YtC0r
4+Ji7aTB0Bf+gLl6Vycy2mupU3doXTKyh7Kea/5UpYFlZ0aFv/zXZgUgN/AvYNxr/i8IsxcbjgIx
AOO9rjmZykvPkDiZdmeRIls+CizVB9L3Do6lfQAfKmq6yL/nVW+iXVjOsJ2uYCExwuauEHezlKNW
2dzrqN5PjV9/mUofaZ2B7BARiUZV/TH4jcGuq4ou/fb+bnI561gdCBDQDOktVh4IjxfDxNIYPvie
IsckHnYwwCm/u8jOv7GfRQ8oB8rtTPlw35oo+g3C/TVl1It27tXCB2MMsoi1YcKe9sYL3B/hig+V
YHUal6CnG56W7lzbPsbADdUXDJBEVSEENOBh/zHBHBombiIyD/64RHCc7qom+RqUUVtufVCVkYg8
Lk3R/GDNIG7npGDtrlowO4C9apuYKePIZiJbBFwkes7Cgfn2waU8Os++CKdsCsOCIHa0Y9TLFO/C
XyE0NhgpTHM87aA/iO1WwCO5PAEKTP3TAJ8qBvu1qiNfO4uZh7wJAxezHFPH1ONZRC3S2j1kFXn7
91/aJT91nTFDMoOIVdScAJEuT1s4rIKWEnny5OISGssgne2RmsXdAZpo9xjoyFMK0gE20fJXNzF6
XH0Pv79/E5crZw2CwjQGDH64n4EWdgEWpC3MzYt4GE+wLEzsTV3gPMzwjVN5BFiK8XQQyNjbhFTD
e4BErSdOoWi9a5YS/7gN4P7hKq5DmClYJ6+P/WlZHGU1t6cqmXWwdXEy5UPnUZif+byhGWfCbqOy
Irfj1NTZPNbtFZjhZT729yLGk1hZ4SuHHwqmN6iYTjmmqoL3J1csJdtzCxllZkam2c1iB2RfiGIa
+zO6TP0j7C3zt00ctneVnQa9ZGTsk2Nfl6XL4e5CzG7QYtQbTfu4QgyO58/2wEZvgIvfWJtzu3hq
+l7gHafH0bXspMKimDKS1N3RpKV26A9138W7aEDgRkFgFXMFBLzEOvBzV+UvfiiqNABg65//VWg5
QKxLCf+QE2Hxz8ljCKiRvPrMe9tdM2d+g/+t18IIBTQKvF8wBy+uJaVltUCLexod+TlBPA77qroR
0XbsZ7HvBoy3M6FhFLbTyjbPruB8s4hm+IrR6ngDsuHVb++y6MNGD7NOQIAwLIB45TIdZ8Zk2ulZ
6hOBAlHk1o5lplTV29yLMIvOfSOW9Mop95Lj9nqFvVjDJ9AArJvHZcmH7ST2pt4OJ7FyMk5xVHfB
YWx9Mx5cZeF1HLY9xHsn45GSfJyR7tzd96G3bKq5tjX8pjFp/AKZT3EveErKrUprfUJz6yeYcWs6
/AqV76ZdEsPhby8BwKAeiiFI2qiqkvHXMWpqnFmBEi66QwJq5R4hNcWhi9befiFhCzndrm8av83H
EVs1ZlfhxO6gwe3LK4vvhdBz8SjAYgOtCd5AUGNc8ps7VxDod8cW4pzA3kFM65Vg15iuhie5SVlm
i4qWGx2ZfsnUYLufsPaa2I5KCckMM1ikR8hKvY2A/kXknYz5p7or2/kwLZTITQcfkZsxKoar0YRr
KXJx47A0R7+artAdtszXn41VYFZw1+pTkmAF35sWJ/ut4BjzUzq39amvaHTnLToq9sSvI35PwLtH
ekQQV9NuUhWsVt7fwP/xca3uihBlw2YdyvZLdwpfezOrQDPB1hl0pykewU0dpuCB0vZ+6Bl/gHl3
8YBm0b/RiNSRmddNQbdShKfPpQYZ9coy/8enhUYAShfwdFdq5MXHPvGmwDS3Dk7wJUIUu7/ELkuo
WvZhDyLF4gHfv3LFNwcpBs4rHxki3jWhCF/165fSDlBaFSj/T4EbS527LlEThIyN8DZ4masHsQ6d
bz5Qib+0ZS3m5RuCsRnITFUdRFfeyNsHgJ+Pm4jxUtDbXd6NS8Ki9LpYnyKTxOKmXoBjbrwSHpw/
khIBQhvTNiG5ubIM3i5MdM0AXWEwg2cBKeDrZ1DJul18wiz2WEj9nmza03tZxz3sU2HlKrOqkItA
REs43mtlBvUYWOcP4PT5kn9C7aWunKdvTnQU09jmoLLCUQrx00VJGpYk5X07VecKUICucHou1ZJ7
FTUBICCLFirryqT95AuYn23cjA8JcXlLE1whn7xUUa++WAT/YLD04k6zsr/WG/3roDPwalymKJZn
WYRTP+SqdcZ9aaPWT3M1JhVQ2zmBhv8gDNr0TBmA2JtFUXuew3KwJ8c0DNQ3IIrxguYgAzKvzsiQ
Uk3zNoBl7O9QlBOG+2XRnpNOzzXGBmWr8rgYZ/3rymte67FXvwYkVKR6A9mEqgDWnxePtYpc7wVt
HZxJm5D2Q2UGd+8FRcpPadMF8KLpioTepcifhjn4IBjBAB8ZhTemjqZg//7NvIQwX94MzBEBkKyA
D+7o9aNdpY2DGkx4AjoXTipXyLIqgDMIFJVAdpHs9yS7hHO6kcAboiwwVT0KpEA4bUzWQ9085R6V
BegpNi6/oFjCMWDGkkVQrXMZbMbIVqdm8Cb2wQeUmXuNjQky7BB3Rk62gLLIZ0P7gVgg0hsIma0+
k0J4dQt76rlBqruugo9Ia2xMxgeYleY0VcG9heEU2deDnMszBpr6yGBc3m+BkZc2RxIW8ndg7CDi
L40ZZrVrajbdAu9X7d5WY1/uQJvspmcfk9tPdgTTYGOBaP4kyeIl59aEnObSwKuYCaRoHZtGj7+a
AlEmGWjrSHOG2XbQ7Fsosqd9nJDuVLcRaAy28cM9PEOq/gCApvY3SSFVA3AGQR3s3MWJQUlg0Abu
1iiU9ETKlvR71yf0poL8FKZoQzjOV87py3lgAioRxFwvagiMoC+RvIFOc1/aND0lrnG/4UwW7eNF
APugYfHgEdBMsjGAz2w2cZVe2UBeCLavVxe45xgMY0PD+BmeI69XV5rM5QJ6ETs5uOcB+7PSRSY3
sVQ/Et7K8hnVfJ1gJJ3S72ViI/FsUETFP2CXjBBKgWHmmMfEp9/R/FqrM0WT+T6AzcNIj1RWs3xG
Vcx6L6sRDjbA1zzqyCc81gUjT4TSlndFzz2xAZ7KEK++6BFeCmFfpZ9KytN7ViyByW2PZamzuMB0
h2Da396BO9FWB9gc9j8mOrVAfa58dOvPvngsELogaBVEJRQil49liSSkFp0XnaYBhico7gCNpXc0
6oct8kh6swuSftxHjVTVHu4wzZeQYHW3GSgS/dJhimtk+rvXPBZHj3MhMmWJJF9T3QMlkLALVLsE
9aK/oV3vTTJvtPSGD5NmvSXbFjg6ThHlI8c7o02NDTNiMuz3oU7LZlO4KY2/RY0S9CPtJ9besgrh
WZvESIM3GCHprswnKcIbHRDVfwQ/UQUPFZhL49nCXmHMIsSadrmjYo62YJa0wmVN59ONP7BF7bXy
CvcRqCkea5iMyaNuUDnfpUklPyiV9MgKnOJZdygRux4SY+nJElvM3Lt5CywvlF/iIkCpbzAMJM+2
D5dTYNUkwUrqy/RQhPA9wtQ9nQFbKdJpuKBXDMhWJ0j56f33+PZcgj4MNSrcCTAyebuTq0avrnGS
n/tWhMOvdHT+NzCh2bivUx+RIBWSZjkWWKH8JEtRx+eY/ILJgfpNRg6VvQKeBmORYskcPsTyWFWC
zvulbKNpE0poYQBnpeLTTDon7qKStclh6EMdXPlO18Li9XqEOzHD4AeAAf59mV8PYnI7ESvFmXE5
TE9LAFz12RtKsHIybPDReE39/+Iv+fqKQImgtwdXHlRuCBZfbwyi9kAzHgZ6qjsjmjyuNPsORkFZ
/1yMr+qfFHlNPLO0WLaghc1iO0Op4bYjcoLVZoCXfKkzXczGv531WNF7nXgef5TaBs8lyLHrFB3W
oeRbK6Ix+QiHAxwrkef6ACfYwscvnakT/rPno96qtdJPt2lvEAGcWomTjpXL9DHtGyowk5fNruMo
vDbvL55/7Mu4J4iAYng+MVS+r58AiE2sZk06n2JSMHOEP9LwEJAwGG6xW/neKdQjGDXpOAhzK60H
x6srN7CWGRevACbBqO3AKMTXeSmGhdc03C3ikZ6G2DPlbWW98laHgx1zCpcNOCPLBiNVkKoWvXv/
p7+9MoqNdXLhY8G9NZwInAMmbrQ826YBiQx2trmu5vlZGt/4eZ0m04YARHl4/6pvQLyXAXWCtgZc
Miy8S9sAG3k6sEPBTrRsRg3aCiuD8lDARhJRhIFT7ZehB005d4HrqhyTSBLhLCGE7hrP+sxs6mE2
7gRH/GnPoMELM2+B4dojVNi1f4N165oadB9ly//+vCClAtV05e2jG1mX0l/lL8xjmORiJCekVjO6
B7bqNVmyQCr1oY3ArTZxNH6iw6qtfP+RrWvw9RIBzxRScFB3X1Dd9c//unDj1snnsPAzkMwOlvSo
1A6hx8N4D7HEcrDVRD+/f8W3XwU4DBhpYUv10HLQi32hnMah51Jgaci0DXe4mAs3IwrH4gE1JBP3
iN6EwQRCe/mPASIn8/j+9f/xi9c5OByC1rESjPFf/2J0GokEszI99YOSx6lYYmzcSeU9DjBNuvXr
Yhmvdb5rhf36ISPcFAdjtGKtmCdf/OSQpXXXeGWCro8mGFFOsh4fxdhocyIelPjIbbHC5NWkBSg2
ADdsDqsRzh5c1yXlDjUr/FPQBoFk9xFGXOBJ+N7cxNdGX/847CIQKkHextwNCo43Ht/EJV0a6xJJ
AAUwxGwmY7X8BPN1uINVaJJmuhELyHMqSLKq5t09bAvTlcxkC3rPVWdVuQP7hdhzbDGXyRB/wckd
Uh5jkeu5ZeZApiD6QQpKtNgMeAlqVybNWF5hhb3dfaLwxcpr1dsg3/Siy1ZD3y2GVPzcTpQeZSk1
iL2egLe04HB7MasDT1hvWZ0iVvfKy34RCly8bBikw4gfGy5Mr94ICVquGYVZ78lJOX2JmDIowuB0
4CMQunMl9o/FegzSHFsU8UZLWEzlgQd2U4ZRVGGQSzSr+eMMephGCTSo5vsS1o1+liBnLJ/Aqh7m
rSEibb/2/Rwcorgawea1jq89rS0xod2mDFS7fFoaVW1aEIrM1riUTOeeNoP6qXuCIO577rgxessJ
gpBK5KxXLUlzN8YqOU9B0kVPcCyyNwAcunBnGoAwmV8H+BEL9HUmA0tCfcd3OqCuidIlzmF3Sr7B
ELmcENvJTID96/3v9h8vFa6GEAxDRQVV0yVBowJfau0/yzNDAdNsSGrQ1zC+eBQwbOj2i4nZpsLw
7FpC4j8uvIo0MOxdx8F4pa83DKCcaKRK8M6hhB0qNCDgUOuRt7gFogGSN408A3O7ZsHzj85qTZqF
aTg+R+TeXVKTE96gBochzIlBhJMkOShssd7NwKvrrK3Z+NtDBjVcgcB7TI9FyJZbbZWy28K4kGTx
EIIT5IRkJylnth1RaSXrUIkWuyUFrzBfPCRGeNnqkva5qCrMcI1pZnOLspuyA4J0w/nE01nGp3GO
RvsdHvhte0cSjC0/IASg+j5OPTp00rsyzqMChDC3HRj4mPHGhFWhxg2Gite4Ly/Hw+vPa6XnoKjE
6QFw0L84Ka3fkCRQXnqKaCvpTQAsXG8CW6n5AxLE1Cd8KjidG1mmT+hq2q/g6o1s2iASCF5p4LdG
XO2VkuTX1NWgrby/Rv9xd/juA8QtI+B1RVEux1ijJhEvWH2G0fJStJmSiJi+CalAh5QuiN+CyVRr
bh0f4uLZ76YGRS5Y+6IHc4AO/CltMEXdYDYpwu/jjFzV8D9/RZg+osrw4FiCE/iy0LAJZotT0HTn
MXLy6DFZ9But0eaUN6HFQtmXcQOzhtANiEe70oO8PXnXZhgajhfnGyzp1x+Sm+1SjaBhghBu2B9I
QRwo5FocdMUG4PZxJ8LdlffxZt4K4gCo/SiC2cr7vQRz/ARqFln4zTmaYok6uC5EfEgLx/ZaqEfa
DsufCmPvDMSP+SnWDmYVvUvbRw+gT3dl+Ptm1oqTH3AWBjUQGqAFu1i5iUw644seE8t48VxeMR9q
IjjUNJ/LEoSUvLccsAhsJepyPoo2Ud9lS0MyXLmNNwSY9c1jfIUyGaEPb0etVTmxzq+NPctlJLPI
YYzmjRtUiWwCcS2aaPgQYTJ+P4BeQXKwPaP6cVj6EQob0cxkIeALTIyDAO0ZwT72rRvDOFtYYcmz
qUlYPGIzJPzGIHClO6x8NP6wKN3H14rmNw80wXGA5OHVgQCF5CU8haFQbKwt/LMHyPtbAbrrdhla
ghSUJTFfAKTpG20AQUHTfJDCFh/eX1zxm/WMowjkczBhAFKi27g4GGqc2U3QC3MuFavkNxkEXH2I
+chAGJWpfwyTWbQgfuHUACkAONtm7GrhPsH6qdqJmEBBgJOT9lVOMJZWoCJhgJfjZEm+FjRp1Eev
duqDJ5Cau6nrpcBPHJMyQ9xPV2/armHPIhlaONfQGYeeDMIi2VNV1zLOWvj0hDXgkzB0x6itRJAT
XkxBkHsS1YndWKjQmkMxFA3bLc6Pym8xpF3jJiSVF22rlraAOwuOJnvxDaRDUaSG5q6M6iDd2DYN
vxVOUnK0kx+bD6Se4rUsRAafz3XLctAgfHGwkRYayjmQ+m4GfJ19Rl1obdZ5pUi3dAG0cRMDki8O
fKKAvKLaR1UJZD4JBCRmy/I9rkDUfHEi6couK7T247yOK9ZUGVjHNfkcg2EHLiYPNNg+77/eN8f+
apKKt4qqPYK++BIaiUDCjCBtKc8kVnT4waOR5R6c7KGBA295g4Q7FD0BUPtrZ8ibBgkXxgGHUT2c
t9GfrDf2V0tmeQdMgsXleV64S/I2IvxgYuf3f0CoFuYoetolBw12WZvP2FB/RE7FX5e6r7TNvKlK
56+egOek3WAQD2Avc6JVA1h4oCUfUSxYBzelWqkvHAfpNZX0W6Azgf0e4C3w61bT18sewp+qJWh8
Jc8Izl74nso5gdlXFN4lgS7OAE3AUYUBSIExZO3qfYNRDoetHw0yzDMTENtBK70yBnljVoK9bt17
kamN/Q7Eq4udt0RfaXXdNGeseQRUWnwVMJmjrU7OBvbUJIfAAtUKRADBzpS9/qGSIv0Kij5E+iRo
3fDp/aX1Qtt4VcRg50IjtBo4g00ARs/rVzyBMIHCgKRnfwRt9ve8wkGPWBWu3wEeQhAq5HzdSniq
ODxVMkhryzrIZwVhjs5V5Frag/6etoHEiCwQ/nMjR5LecNhhVDbv/FjQ6tpEG7f0+pYZhU9WBJM8
eM78X4fz16psg4QHVuKJQRpDnqFHio44LxzqYR3bfcgCe4WR/eYzgDg6BSjIMA8BtpGuTfVfFwRc
7ndkcNEZOS7qOFRt8pHVdtaZH7fDRzhvTFXWDITcq5EnV+DI8E3HDgUu7C9XiBzcG5yUFxeHEgiS
hzQ4Y9UwVd0QQ7tPNvRayGIcK6E1sEnAI4Bp3SwafxsJI+HQOc0aupRE0pFlIEhEQ4aCw/MyDkL/
D27Z3N4ivavSj6Enzbxv/bmmGcA55eca5J5H148TsAIw3wKeM5IOS7WlphLzR6TIhuxnRXX1O6yU
gOgMaSFVTptg5rkPBdaT6GYYm86ziJItPHkGuYFeyKYn5cFxCUrDEclrJoPrq4jyNvT7SG6wzRC6
mT1PlV/9odVnJ3lfuqyGGDMY8hLM90eEvtTXIusut1bMofHP2tawFZO87M/jaKqYShp9LKIqOpCU
8l8thv8H4c9k2/leC5kh//z+N/ePa4KyFq1m21iM6Klev1FMA+DmaYg71v3oHcTUjTmMhlWOfAl3
gBMyyNdBMl5ZR2tF+/dHsyaRrGxZGP8Di3zjh9HJDkxQ1g8HBXj3KUqKpMo4wBSbGQ8Ix3/8RF+u
hi1l/T5B9b88sRKbEpC0XwJG0Fak0LF5kJKYpNvMdOJ46+mI8Nj/+FjxC9dhBzD7BFT5y4krvEld
34PUfhjqNPqctlYvm46VlboLJ2khBiO6fmosqpcrF/7Xo8UZgwZwRRngrvz6fSIJNoXrFR0OrTV6
k7ioXXasMsJkYAkk17jPGBpdvkpsQij2KDDO1frokjAzKGiZYq2Wo3apvIsnSOc3xCk/zpqUMz8T
VgXHCF+fzMO+q6cHaD/LP2YIwOpQslLJs0Zf9qT83vyO29Q9BxPUegd4o8dwAoyNEuc0abj4ivSC
etoVAIuLcxOUGPaMflGdA82b8hPvQ/57EqsYJVGx+xSAEzdCWenrw7wkbMg6RPT+4V0x0dveBAWf
MwjDuv4edcZwVoxoZGSZBRrDjTHDYJ5mAVnWDurTLoLUpV48f4/WO6QZNFhR871pe1ggx1AMfOuX
fjZ34GPAzkXbefRzFEjBwzCpsX1ubVRirDbTAdKgJjCRdwgD1f7m8Be+p3wZvqmJxpiDYcE8A5kX
mHYtYvpjHe3IhybSVY8CJej9bYrQSnDsQogNSF9E4RaxNW7XFlGZ7BYGuakfcFYcUygWMagCowgm
AGM61k8tgAh5r+Hj6w4BvOzvXBx57bZPBh4dXLTGj7GWT0Uu9ZSQrdB91dzquipuwgjxMZCexf3w
OMf9hFjhNm05z+qpq3blYky5gVKvkyDwgae7EV7jnp1FXO09kgIgK2zVUmKQwsb4NIdRX+TRMEQ3
UQpuOmB/09psbqfxZFFrjBmyItk3hZ4gAe2pn6qNpGk7bEoUTV9RPYdeJp01cxYlfPoxEFQfmYhD
95s5RMzejVWAmZOtff9DOsy6RCYi5sG3nYbNWtbCjQsGMcvk6ayZbXCC8eKCIZnH4N8iQN7+FsMC
4NHxBWxXnBEzNCgwa+P50MLbAXSZIN0l8FkI97QIsURcDZj2MDFT7YgexzArsdJ82GDg0N71MAdu
Dq5Z2SCw2x/KjGIQ/Gucy/6n53WR3EL8Sv/H2ZksV2p07fqKiKBvpsBu1UulpjQhqlQybQJJm3D1
/7PrTKytL6TwGdjhqLANG5LMtd71NmSBenDHL2kPbYP4O0caV0EiLRnJ0fWf1tFZ20MwufklLMd5
hM5fWcZlibvOm6cyhKErCtUMouTU9qw1gLIHGGHt9D5KlbYXLfxfHemPJV7zVfnpPzVhEeWdg9hb
0Xm5ZQn/MvCSGBGnm+ytVLb0MmNZP0v4ksluBqVJogWN3u1oMVbf2BZUisOCXk1sinR1RUhonmzj
0pZ9H8P+bVALN/5kH+BoIaRMjVE37vlwNesBt5PFw26PcX1UQbh4y9xyruJ0OlE+mBrZZriO1TA8
qqI2nzGZqtVtPxco/JtKN37k2TimUWL4mhsvHjvLS7EQAWaEMJzc4Gimq/2H2pv14Atb7yKvXMXd
SqbVo8AOooxPjoOP+jyo8tGcKh0Bp+2pPqxSyD+HJs2tZYuOseq0yCcqyzBYAVMxxYiTgvoXm2z/
Kxjc9RW5qv5HzwXA/pSNgXwd+rJrQr3r/V1wkprGpZXAXUiMOcG/wqJGiRX0rTJ014l/0Q7ItIYh
nxIBmIhev69KhanNoAbnctaFQYmtRkfGOM4n9YXslLVGNoTA2F97C1KOh4lFxE483qhe1uuN1LtV
/NT6TlM4fOh8aIUzQQHme+jayxVF97jRpZc4ka5c99Cb6NOPgSbcMSR5Z/4FLtRCG9YCulNYH8GF
Mdqq26woV5ztKQ4LlM7AZxbWxJq89DljyUia+EJgGRw0L5O9tDKa8rl7WYKWjzbBnPfZytPgZzFO
tn3lmWkQMzFzxqPWJcmOoZZ2kg/1o9gTsIDfV1gBxx3b1czLHe5JRQFZQmtNfPNQa0STMbTFvZHV
i31sqBiyg4nrwEE6YBl3ba4PrRkC0EHP8lKf2AK7HJcjem/zqK0lo+waXxB3g+Xe9BRUVZvFYy9o
HZLemDV25Mb6CTVfYisQFD3RJqZdeLG/OJkeZQoyHcqhXksYAHRGpZdhMNXNQyA43p7tvDLr23bs
vf7Y+Z2xRIBprbiR7DvavsHb5T3pHWNF7iRNXB0GYdgqtuaBeQMyM2wOkGBJ/yVIzeBZaicFLVMr
4dHHg+bEC6sNXCNFRHLA9sCfGc7YlopP8ESDB8yIJ9TNAr7TXPeFO80XUJ9QnEfi5OJWhE1e98NP
BMltfsBFo7+s/KAsLxn7qqPQs0q/nwJlM3QnhiDMpamN8eIOiN1WfZIHy2AIGUs80sShnaahiOba
mgOyEBL3QaVd8GgzGrX3XbN42TOBCcV8m/ad/pMNpPk9WJl2tea5VR0zVPbdC5BwMG9w9mAz0v6q
jf0WhPyHayWGPI54f+4kk+R8o0M6NH4hQNfAP0iAADpK9IM2CmNClu4SZI+tH9YfzH6xVIIP5+Vr
u4NDtLZ8ycouh8vVXFLveh3quXsf3cx7z6qmaba+au1hr6/D8Gfp06oEAmqZv/GRF1oXGqU2NTER
SPwz7iEQUEDHut/jkOOP6/qV/R5ALk0wDVCZgeMYZMJYualjvLWZa9SXwRoQqhcaSDqq50SyTg/2
ahrZPyBIph2WKqmfVeXU/j7N1y6N/EpMe4N36B/QJTtPFdTiAr+BRTeWi5ocgwvPWZSz6epOs/Zk
/Eg7mqGJVxdgLvMvfEuBLwpH07WLTLoVluijh6VwkOa2d0nbou9ytAzVliy2XH/UlR5g4UFPGFY4
y4otpWpT/07ZJ1KYpNJmlu6hUYpUPVjuDpWDjdEtr9ONVA/7hmHzoO1I0Xa8sC5NKa7ZodI81tO0
2WTTUE8HoS0r5ppN1g9u3Bqa3u5S2xdPmlU0yR8aVTvZitriwJeMGrYkbphzTDyDme28VS3FlhoR
zneKkr4IJyNtl6t6afIgItGzGzdEyaREHAyD80x04pJGAIVuE8K19IrN3ATVb3IIcmNbBdNg7oa8
8ra+nU2UMX6TUKEFMtgpSwvgOy5e/9srkAlglpDq4z9e42XGoRkKbdgzBE2H4wTRpoAIshrmELpi
La7Kuq2cA6LLPMYJH8mHtiqrA/uo3QXQzusdGt3Wwo/b7RYBUFm60AlHzctfaRUrat1sVjclwtM+
chDEjHFOqqR/Df+iz24wXinGh2XSatyng5WSDslBsNOG3qvrGIuOpYRnil+zo8I2wBl7CKfU8G6T
oSvbK4B6b76viqF4aklBqPcq6DCMosIwZTxb7fKiNRPYeti6lTCjicF2u9d6ffLiLq8cbcPARkbk
BVptPNWOmmjg4a/hE1gPcM4rmWnzG/Yf9L2M1ix7w+KuvJ1viuWwjiYO9Ww4wn0tS7vsNoks5pKd
ihFlrEyvd/dE1NUXKWKiNJKz1V/lFmnD11475kkAHCed9qKh3cQeXmsCvCmoy2ittcJYt2tlW2uo
z/gnXLVO13ZTNCWaLKKG4lhcwlFvCtZspbkHb3TGU8W9aPWdzFieFI+21LxY+rlkZ2Zqs4Sa1vU/
VFc7ZWw0fo2pkgfqvLEIFblx10Jb3uZVa5hAi2I+SL3sLNiBGLdg/gL/vY8sTgLztg3m/m7V07G8
1DCqgRXe9wFIaJgjKdMvV2Fkry5jru6QjMHCvpXUjXkPqR3HFXja1J4BWxcUYShR2RSm4LQwLBpp
uocKZ3Vry4k6itgvgkrEA7LqNK7Tudq7Carlq0yfnN8mo03cUYbAy3YabOR9bgUKgWdXlhilAJvq
pFfNmkUKB6PsGPzGEFuRU69FKkuSH1was6BBLmsDXNq5845FJJ1t1hZKj5I+sMqbpeoRbSEdF6jI
2kwyB1FTcA0bi3LJzrLaeBJrpbNCEPiXxyzpluxRlWPPNF132r2bVrm+wROBBs/ALNGOmhIn/thp
Gn3OwsYjhB1vfgmrk51MBnU0YdEhKEWGcv7taxQkYTX4jtqkQVChgTBSpw1xM+mXA/WIOexXXxq3
q4SRERLW7CWhKcSAmzD4QcBS6Gtzg5+XEzkl9KGrOsAxa8NTrvxDpqNrC4d2dX8I16T6bJpZpmg9
RI9b2eA6l8Y4KCvEN1blbFaIOmeizrIf9tQn24Aqn3CTcQ66Jy8xp+IInz7/AdvTWzbVYiw2Wjmc
SpzQbMei2ShSaFQ0dWNX7XsUdk5IleH5TGgNHGywaEsGFfYYwmVRosrBjUTuOj+TdUkqGOCr5m/k
OFA5k+rCRDSchnVwaCK13Iiykj2iAZpxqvJS5fCrrzTXhLBqIt7dI3/2EZP67kqdC7V1YKCYKZ33
JvCmnaYueXH9UVWhC/E1Xiu6whBM1pNRO6vaO6YZKNWmVNP0uow2NPfJMlW/oQJJePrAb+5T1qMk
xIRlnsojR7q/0SyF967BDOS9Ywcpk5BjZOjehrIpfkqh2+pJVM14jUOyC1Y75xYWhYFcrrweZGo3
Y473mlnrtBx14fs4LmlNOdz1RHEchd0ZTZzNwpr35WCajALx4Y2xRpf5UTRe2uggwljz7KYVKS2p
AUvDQWblY+UyPGkxzggr6ADvgVWr5GCNvEvFwSU2gXIQqNWjpWHK01q5lFkIRUY1mIAhHQ3Nvh1L
PHgUM1EQfH3LiLBaj7U3qWHrrU2rYpoYZ47sSjaPi5Cjjawa0J0YQFmyc+rOaj9jd1Uh05ighWyM
HGVbLMGmo1GHzPbclNz0VhCw4D6YJiEZj1JDfIyLkMDML10xi4XbkPteaOcw7SNTLcb6mvSuUtcc
ujPJTDITzmGCWUan6+gnVk2pYY2i8CqCE+2vVXnEmECV2O2xa6URzD133JXMpfqwKGyMi1bMPzEo
k6IU9fWMTeFMUehiAk9jo6N9TlEgXY1l19+l2tQXOxfaDn5rnEbH2a1aLH4qQa422R6G3K0GANuW
bFa9vSr5WH51ORsDPjfQzLeFhMdThIPMy3yTWHA5rgNXDt4TB6vhPaa5QXkfppXsfhmJ0xe3UgXK
uPRJ7C0iqK5yvVJjZQTbeVmEvoEtHvxmJ+XcqvG9JX8J7ICmTC6ajT+bNNZNNWoy36oi1Z/xqrX1
qBuzXKMFQ/0Q2sucvrtpMej0ba6GOTqchET7LsHofCLqQ0DEVOKkcT9xpc9l+h0nX04dnR+ErbJY
ERm7CcRgbrGl/t21zNm/Bh//mqR+wFe5XnBKt2DEj/vouSX1KIJ5DOrV3XdoDjm0R7mk5KPbdS54
ooVhz5E3ru564+ZLe+xKrXUvK2wf2lspOggvcjXSVyYwZh53QtOwuhwsdENFwFwhNt3C+enTFf0C
QyrUxlw4jmN3boofdVEY5YatJAj2ZMeZd/PCRhHqg2u/Tyw7SqesBY2ru8Cd90FeiewxAPdxsm09
JAswFzidnbyRQuoYv7IuQEwC8a8Z1jmShH1Vb7TF3iLAy8CmYsKh6VYqTDoq9K95MgCeiPHNTKSZ
X+jaGlRbDFm89LmEejIe8KJvSY+iVz5gaTbJyLIXh7ECYL95OTON3dSnWivqpDW5Ee5pUyMRvFj0
IA52+faxXsAM0Aaxg/7wiqBs3r9+b+ejHR9pLaAxqU1wMC0GrB+xW8cS5KHYtneoESzEiKeXt3ZJ
s53bS3HVAvstYQtTfF/C0v3m0p9gYy4NeItkBiI8CryzUeAKHN/nTuUeNH7YccBYbpPjuPjgNXJ6
+/pX/q9LsThx6IAF6BIu+vFXmlan22WQugCBVfDE/sIIGxYClL2xdh+/vtb5iBNPnNP6h2IKr5VU
gHOS2jKxCXr26t71gStumRMGBc5ZdiBo97IrgprFqzauabiyObn7tm6qe9G280trm8V/TKw+3Qu3
wODMZyzAnPzsGY+L7sDEsrP7OuXQC1PgqyirlPE6d5n3kCnlYbEVVN8YKp/tPVwV4AWhBpjJyQrQ
PgH4/5oX1uRDT+M8TXf+XCd/kjETPxLNX9ffSFj6Jq4me14u//NT55q8YRI/iGX6pPKpBQbV+NHp
dwvvJji0KlvqC4Loa1Ie66Q66RksUbq7pE9F03MMc4j81NB0r8AfNH4bkACd7fnr2zrjxZyehGuQ
CYGslYktfKuPT6Jd7aRSU6/u9HLdDF61uKBq3mE2wZsiOpH6mCh7wGYnz2prn+El3n0ziTrnwUGY
ANhHge2f6E4BJ8LHWyi9IR/KJTHuammkOXXilLu7roU89GLNiX57gi9qMPiJlqfPlj57TEp9Fsea
UB8dtkwGAyUko8URcQpDQ//Odvavr+y/Tg5uEKtqzKQwfeW0Ysb88QY7sijhfA8uHsEcnsXRHd2A
HVzIrF0oInWhXdrdMqkDxnJBhopqXD3AyY5MtTvdn4Np2+Hci8sifuQ2YubaquoHs7bS/gJ5VX1Y
G/TV/3Rw6IFBpYbXHR74RNGemIkzNSOxjszw8VU2ExUZdjc8CGLCB9x3lzb32etbGqoY9aKxN8Ti
zFtlLIG4SWAsA8YHaVGGY+tPy51/am/aUBuyYdNNqN43RZU62pHgTaeLxnGdf0DezK1NNQ0JLSTW
nMzlGEuZ9l1bAhcsYaUVs3tb92px4nqRWB25WdKOe5NB0w6QUdfuuavq5cSy88OZF1pFTjXnMIT0
chFHoPjrVUNsdps01FrfMarPKSUO5K7TxnbiabGZ2OeEGCa0ho4kSr8X4OEQmYoqwGMUBsI7U8D8
jl2Gkg5ZZ78r4Fn/GNusqmgKdO8R9x8RDrpwviNwnPEKT8vHIMjLZogdcGCeUxlbrcHy3h4MJvbz
dFkHicDxZlngAxStIaLaLtCGllWZz9s0G5PYVLPEoDc72VrqwfLj6w/+7DzlbqAV2qi3T+HO7H5n
s+2hmdFAN7a8H9bkZu5Vtg/oBaK56umO6qT8x8eka29MSJ//Py6MCZVBqi6bzrlliDbbrQl21N2r
wM72elEAtNX45fPH4rbwFw08XeMPO7cU+68vfW4ncPrR7PfYdAR/1afntV/GjDXX1ZLdt7OXBXFP
wR1ghUf4ReQPbhm5Q1JZP/LJ8GA6t/n9jKL3uQoK8c1e9/nhkxvAzZjUMXARvTO6lgZW0RWwDu9H
j4/PTgzzb5cAEr2QV2nL/Fehu1lUoYn+bhX+ZRh+3MVOrxsaIo+CVN9zexg9x16/C/rqfj6ZxjF1
sCSzY1UDs1ZgdadIgQaVgwjXQOltmJExvj4o5eC4MSyMS7M411QxX87aZLp7VHJzcmeyD6p/FI7k
S/FO7xHMV7R0ElPPQszZbgDNbyJAygSScztmEg5+aS6h2yqFf9vaGeZdV9bdBaH0Dfh+z7ewGaZc
vxJ+YS6R0HVFmCBet1TbTE9bpgTJ1F0la2aXW1y7mmmLtY7GlCSRoC0/fMtpbl1roRlka0zunEZK
d6eU0dcb4kxoKuWJTbPrPXS/ERKB4cSxGHXvbR1ISYpSdHgJcwCn4hMdupn/FtW6ews2KS7rAi7f
bhEBmuXG1MyRR8UDG44dUwwvbjHNGmNvQl4Xid4EiHHwwZQPpMQU/W2d+IO4mJVTWNGJn4qxaOPQ
/dZRBiyNMaoSqtx6Hbp40pC8JvQAkZ5L/H3xIemLVf10XOG8nixd/I07j/0tHtq1uxuRBhU4fjLx
j7J5mrstqSrz3he1Nj/NNiPZEgkRxuiu1WmX80ztF/otLcgGjjO5wCBEE47GUWD0dvGnmzEYjaeS
yX29Sxdpy1cfebV7e8rkWm9JE9Gg0TeZ02fREnjgdpRKVkR5Z61yL+davyrYBwsJT3TtbBqlkXNv
9RY+LNW01vCzc40ZUwXbrfC5QWn/Tqabf1sjRn8yG8wGQhMv3zpO66YNYlPg/6tPlVkByKDmxWAc
di2eATgiRkGWYd9LLJt/BPNIlp0z+80rw/jBDGd/LZ5xFqmCeNFOvtxuZdWgdmtqdssOfqRevDQW
sukdw5J2AW2TmOTDRu2DqKDzSpAgzYyVNg5gUHVYLFXpB0Dg6besRFrGkPqbdmHrmvzHHu8R63KE
OOgR35ZpEuB/mDyxB9s3IXi49nQBQ9ezH4YFI4JQX/BuymNbBO5yw0KoxK/epP65ThQhwgcN1NsJ
HQ0mxs4b8UEgPWAuxQVGM4Pzg4SndLpcpe704aQy820l/ZiPa24D/WI2he+UaFRzIJskm0S1UfB/
d8KbbeOHhrH0mm7dPOsPOJjXtNqnaodSCx3Bo9JaH3Ks4bYoEfrEabaF3wOcXQs4Jq22cbKls6K1
KPu7ida2ujXXcXHCsRRa8g0R6ox9dTrCYbPSmnBKwJU+JzxWpfCkVpH+VZR5dW+Ro7CHIb8muM3b
zr4op+RyWrvvohrPWoLTVTGz4m9od+AKnR8R8PdkgqWLfS8TFLgXy2SJy0QKPO4bGZT7udPGb3q+
z4cBInEopmy3XB3K18eyUvh6D+vVcu5Ywisj9tFXI/nyLp8lkzjmTrssWcR0jQKDvLK4Bx3K/vvB
CE6O2ceJrXRKWTyrBtyeiY6Lncx9rXTKkq5Ky5sexOZgC5k8WJNu7x1ryffusHp3KiAQShtybff1
8XzW/HI68ykGdPdIpzgXz7n5quhUFRiNuK8cYYDF1Xlbpse165bkEUGr631zCn961VzvRNmkPER3
g4b244OvGGNIG73BPbKh7K4xvOwd5xHEisSV3Og9DL1vmqzzjvvvL8Q7n+oDJzq63LNzf2rJYJNw
nO57L63rvVYrOAQ4nYPHyabxYuQ8vn+NqcFTzbRnh59oT6oFbeJVB9b5jfL587qjNj6JOVDzmqeV
9/HntyDKQYvhyf3cNdVrP7TykmLZiWb8eC9KjPsI78b5JpyVNn5TfH76tE8MZrIuHfAFaI6fnrzH
qVwp2dyDNxeMTyw9VrMz/lKej4K0cmhymd3df728/sdFYSOzk8CSp9k9jz8k/geDdTcf7vGTN2MS
MvwNzAn9ctGb7LEZEVy07Ebf/NJPD5lD/GQVFZjQgkkMPvu4MT3EGB1c/76sMPAUosp/+IXfvAVe
j/lhQ31gXKynkIx6CLrvgkr+x8VhykLuRLZlsbmcvWFCnBpsZqfiQXhFRVRq78i9hin/zmjhs3pB
3pDVAKSDsT2jrm++rjNE4bSRMrFhW+Ggx37xr3D4X9hKWSB7EAjmHmwnm7e9pvNmKWAIeaxkVGPP
sK+10rqxrMY+anlhPPzXt82JCqZ1AjZ4/ucxYFVrQjUTjXbnG4kqtpUzZctlXqCdjW0ywWLcQide
QNsE3wEZn7cVxzKIezPAK5mEnJtYVIbUoIDAz0G0nt62eUF1pc0N+hOVt9uRxl3/5lGfE03ZV4h5
oalBcMoy+3SEMGGnCu0b+67MV3JQaq2xgM9cP5v2KRWbsesXp9quqPWt7SDtWqMuSLJgeOa80drL
1mfUuEuHtIF4YldWcQ0oRrGXMGl74M7JV+L4EisEzGaxgj+Lhya4DMtF5U1kJGKx+nDMO3qE+OuX
+OlEMKHqnlp1PCY5F84DqTONj3RU6XI/Kk386CW+WF5uFLusonz++lKfdgcqRoOnCN/ARK5wnl6e
phmBGXOQPrRZ2z03s/lzzn33oqaLFuGYjED3Wlv8116YixLxSC+IVBfpwtkJ1GHkiC++TO7z3kov
aMqQCxkwfNScONcuAt4LWVPXMZBZpm+gz8+Pliu72IywUtEN/UXj/vV5rqZCDFGN2UMDKrMnFo3c
B2Pq0pukI6/zm4PP0v/H5eBCnyBWFK5Isq2Phw3qL5smKffuqTRkd4dD7izZ/tZSzOQUCrt/1z0i
bzGZ8fWMrCBDADhSYxchyg1FqsfpVM1OpBuDpCVUHn98Kct82+e5uIUMIZKtheEvUnOtyAmzAF/K
jhJyt1WFTJ0GtBXjkPVYsmaoVwfPmfIusglSOswzks5bym1jfDNgCFXXpYNMkDaqtA11M5wsTsNB
IyZyP85QrkOEAvKpFbl4lEWVVfjm5+4JJJ/SdZOOunwzAJcQ0bsFpKal6K0JYXVdXvcdpK6YylnH
NTqru3e/txnXLGPfDlfO0Gs/C8eexmvoAf0TkjjtxYeF+VathlVsSElbb11HJHaUTpkzXOrW6Nzb
+EK9EY5Bdyk6OGvltARwGJRC7p2bJqZJFTOSq9kyczgAerUUx0EUzf2YMMs/1HW/OjGCkjFqA6wE
j+nSTHU4DhCAI1S5s9jorlrTvbcscNROkvInmM5asMNMqf1nLnyosm5F0OOu8uEvPNS05tp7Z06y
uUUJVcRUkI3aOkHR6BcJaMYlGpEKhuGqDf/wFzEt1JPzW+BOs7WxhzGvMTTQp0dtZt713HRtfex6
ThhEH4PF1AX2aBEvmTH+tNhcmw1payTqgpP100nb1FthS7oINTJ/7uIs1TlEYpglXl3XCzwSHDL1
xQxufdohtfX1ZukubcCJ/JFpqpBxQjunot5IrWqvFMVZCKVj8iLHbhxofbUwIoC9pgnHZizsnZML
MV7JBXAkYiBsTE9wF8vk6KPlMafNaib5ik6TgXz7KkxMl2F2pPUThvdJGS/pNO6mxc+wsWtOvrmW
WXV4CFN7ZiEF6WKFmRnQgWrkZ6g4bxr/BXJ64L7JjkyNGO728ChTOyiiwSy8AuaEiwhsGaBaXAof
g60DmTP5rzG1NHcLlVejV5+skdHg1M7FWwrk+Zxao3wVFVLuEHZavcVtO3Cuizz1rxBlePUGAl/i
vQB8N20MQgbhYjVbMuU81n8W5sSg5Vj1jM4f+qKhvxudWV2PGvLdmEgDxgUjm9sYCnfw0aw3lvGC
0HTQb8thdRnYebnr3vsJcD+m4gJIqZsCfU91xi5C01/OcgyLIZPoGcpc5jdYXCm1DYYs9R6bScEa
Dk3PzuaQW1105qyC4VHkZFptbRVumZgF9u447ducxcZ3UwqF/1/PHWECbDlXRdYNL109j28r7uZ/
KoPFHaFit9VlPwX9a500Kr+sk6loDgqiCcnJi+tCNiiUdyh74YiDrhJt4lis8xdGdL34k3Q+jpOy
GpGdmmNhvklIIsm+bBk6hxgNQKWaUV3lsZFNsjsQ+VDBQq5mYd+RPNO6UWl18/CW9AvskWmQ6fpQ
jE5l7Gu5DNQujquVO1kqAZNmaEkNYj2S9eNzWuyhwanf9PQd3DiRTeW2aPO8jXTSYKbYoBRX7A1e
msX6BLX+oGVjkR49L6ltnqBZLKFfCDMBoqtyIx6SDgHmqryliIvGyfMtdYMLEmhX7QuSKdwJRieZ
mzEk+8Zaf678/5cN2hTm1SdfjMfBSsbxakrAyyJh+HWHeb4LgcFOTfdpTiSxbYnddVfQ+Re4aXIh
5ebCajNIbtAeUdXbmoHLlnKcdlOggq+i0iYvNCJQo3DvA3eUbMxBge9QpCRjX/hrJeFjNeF8G/4H
pty55FW+l0s+v69FWz8i1OnH/RTwgq4TyEOKuCAdfZueN/DE6xObvYXN41wT8+RNwAxdZUJWb63s
uAy6hvNlNlQK+pxqG3OnEfnm32Wt6v5pkPdg6lE12rsGWXsisCdw5EZaCTqJr8uUzxA2zSOmIg4F
19928qxk8BrXtImfSh6cBn08qKELUaoOmCLCrcTjcDs3sPux8fJ+2CCaWWhac3ODlM3+Lo3284zl
dCtMq6nNgKr08xGC57SDJYspebDrcYYAbNfXvi9bIiVrslyMqs63plFr8Zzqyc/KTKooNzrrNVtG
4771V9JAv3k2JkXEB2ibuQpdh++5rC8ft6GPRcaCLM/3ZxvaGTGXlzrw108kZhkhl9DEMoLH+zyW
jLUpXc11OaapwRlVBmvy7Jit/ntAar/7+pY+NUH4DEBZQwkBuHF6cR/vqEyCQHZGVoG66R2ENk/z
f0FfnF/tbIVQV0wvi9Nbe6y79APOI5D5vr7+56rWZtLMxU+zXVoy++P1bRQlOdYQ1j1EgPSyz5yi
jaEz1LfKWfp7iKMl3L5mnL+57KcWiB2akBFWBSpG3NzOFuna9cLs09m6n7OA2m3Nsi1nin9dVqu4
dt3m4b//SnBCQF8f2OhT+wMbbakts7cglLr9K8xprBSLdMRSQADqjk7d76XUq/+KnzC+d7HmAjRD
jkq/9/HZNi3e1MWUVQ/OSD8SpoEkd7sR0w0OFwNJt0uL6IopFiF5vf9d4P2nhcWgHG0olTvW4D4x
Dx8vngu+MUdM/v04t0SGkVdAGIeJ/qaznKyPx9LO9/0KkIhmnfU9z4n5HZr1P24Bm0J4swCmJ6+j
s7UNW6BTE7KoB9RDWrjM5QJWZJx8vlIZtEzHkQ2m+uy91IEWTKT9OtM3nl2fl5l/Ao98WGPYZlF3
f3wIYCv6VEqvf6DPsXYM72a46b1hHxHM1Pe92dWPXy+0cx8UviCu6J7SnWAD4bhw9s69tkV4404S
QVmWqUM/1xBnJfHoOHRBYKhCp+3df9IyyG+YJWgaka3UQkatd4z9RyxHNoSSl05U5ZzjG0fa4t3w
uo4xG6FHOLgFA4EIRd7Nl/iAiOCbw+PzboBT2wnXxt3R5R/OmrAUKmyL2XX3IHBCa+kWxgAZnuGH
mqujC7DxIYnZLmCMff3YPq+Uv84OOC0GkDvwj//4noJO13hwQ/tgkcJKYxV0jdgNo0/o2YoXB/Xu
gK9HlE/L/DKXo4SSu2I5881dfF4tYPrmKaqCrxWLzbO7gNpXVrggNA9rbxi/cc7JyBfIcMsYs0aD
O7rqh69/9qcLYt0DrMoWgVufY5wjYFLvC42YF/MB9Vh+JWfCG9GrOEcmffJoFf70DVpyfj2Drd6k
PvH/31ljnX0OwWImTjVW3R2kzjY7kl3UVbdeW+OhRzLcCojTOsSPff0jz9cUF+VnnshxqLqxcj47
Yer0xJusfP+2JAz7zzDQNe96/tTcmfiHzhtXiW7cWmg+u4evr3yObrL9gdmD4JvmKan+nE+hjx1k
NQ3kHgJL8DsZhHvVNqthbwozmIONg3jhZ+X6mo0TJnzob17uJywfpxe+IHh6LCfzZPP2cVHba99h
3OWkd00t1S8FR3mz1KtoI6uvyp9YjA27AK/8uwAhWIgKa3xsx2kNfQrw77CrT0Uh9wKazhjj5AID
5mh+vBfYj3YPpaC6M3B5PvqtAec+NYt9Ijt8kI20c8MxCFJUq5zMu8Rfy6epW6EVfv1G/sd9UH3S
g2J6wmMBrP94H0VuWCM0bfdumfT60EFDvrZRTtMHQk56w7PL+OXZqn+w4JW+M7tLydZ0vtmjPy8L
F1yLtAgKZMC581FWUJJoi1emczdOzDAjt0ZuQACOrT92+mAvcWZjnoHHdF7j2G56o7n5+iF8/iAY
V3o2wCXUGh39/8dnMCLoK5TU1d2ABOiuNJTYrt6I+ALJyw6Jr3bgEX23s58e7L8rXwPfHFwOIYyS
Zky9dXoo/0LzEs2xplak410/rGOAa3kdtOGMkukAslPsvv6Fn/YZLsOzpfYBXj99Ah8vlkML6HBB
Nu7IS4Dyi1gWrEL0yT+50pNtatnfeX+cnx+n34UBB7aGmFBjsXK2vHuhkDw7MKfsdQ32alrrKxch
6v+Rdl69bStt1/5FBNjLKdUsyY7tNNs5IVIc9jrksPz692I28CGiBAl5vn2ygV0yIjkcztz3Wtca
P6CrkHvmcfqVVrW1oYbr8IZNWeTeeKiXLpldNPscWHqIlxbfDrMcIf+otfo86TrRxdS85Pgh7EIN
N3CsafuMnl12o/99NpG5asskv84wuGZm0+I2IyDJRTqqz1bYxWSptxMs1DTuzBXUAMe4p4qUv1IR
DPKVWQbRr+sP+cI9n78lLOkUWwx3iSQtObDnuPCNZywYnuWTq9a8VOB5t2nb5e0dR5VkV0RUqYiF
cVZBAYXl+g84m9LGrFCjnQHQil6pt5hl9OErdVR0/Xmik9SuzbhSzH2K0x3XThDGq+ujLSOcKICz
ZJBuaehcNt3/xc5ORIVODcnzngswbKQs19IiS6Ytzf6e3mBb7jqRkmydB1GLiy+2EWSWFvzSH6hF
DPIsQimNu65AzgWoLE63HXyJzPClGaFOWtVmJaBmi1GtnI1Voumn65aAV0ksDkmV07l+pQvo2vlI
/rw/2WhZsxWbJXS4UkSUxOOqQngvBje2sM7Pe/7WM9vHWIJMudEa+FP7P1lNuBdsqTVmOqdX01gs
YULGbYnQwn7OxoGSkyyfAcUNJtlN2G7KLmA3H2EnPXZxVW7E0PY7s7KL74A8R5zbmtyhGlVv/aj5
eS9+1KxQZodBS23um5y+DpGpw+Ekof1ZKyh27+D2N959p+h5p60y+FI7bji2K8R7tbepWpifuG0t
Pf6Y4LS7lWx8tsgbwGs01IvcphnuMk/ev9ZbxG1RMw3l9KzrRZSRBR4Fa5h75FI4WmXhBqM6lqSB
sb4+Sy8NS6SlxzaWPc+ZSp4gLAcGf6k9O2WsWnvFbmxU6mVE1Roai1TuBbqnrajb9kaj6sLLyPds
5iZSHaBBNq+Pf13v0BDWh3BPfUZtlv62G3daRw2xGKiDPLW+cZV/lAeLRz2bc+hN0apnTVncXT52
BSQ/qT4H7dS8hTTtu1XHRrug0JdFa6QBU3JEuN+vo65y9A38KRoWWpE0ew118b3bOKN8wp5lv0o9
NXS/VmZiN1YtdQ15LBk3fUU34lOHNJsghqiJnXXpOvVdjMUF2kpaFd7a7OPMviNHYFa9a2Mb+2Nk
ePmtiKsLqzy1qrkxRvQYTKLFKq9BgOwaORjPVeKFG0RP9so2atX1G8Oo7igxZ4UPHc/5rRSReXd9
Oi2ZcvOih/j0v5s8byHn+fbXYzURxqVCBPqzhkteUDX10qBe4aqWzX5Ej2x8EjLpdwMhtyRbK1bx
4HGGymBqWOoxjCZ33IRW21sQoRUrf0iE7B/xzrn6jRlx4fPLR2YuNtCjpWm0WJxxuU4BdlntuRkd
9ateBEmySkGCrDBgZcUa0kT86fqtOX8sIKORjnOD9D+t9dM7A9tWJQSl0Z91GwjDY1eM4gs+xGxc
Dw70DQ5XqvaGyj4K94YjzK/XR19c7yzLQZYNedBQ+fQ6y+pO7gXIYyHp7KvCrLZ9F5d4tgvO6X3X
7+zR624cjRfryn/j4ayieGaBalq+3iB9MSaMmrUv6B4Zfl8n4uhS4FppQiXqcgySdIW56lbm3vll
zlw1QCY2AhVOUvO//2v6dUUDRg5fyd6Jo+hVag2qt6lDjGwIdQUEXbsxjc4vE6PhnwM5ukKbY8Lp
eN4UmzZILmMvM5NWSB/razToCIKCImCLE4TZk9LpQt7YWywWT+4uw7JkU6vjSq2l0GrGdQRWUpr7
ioysnRbW1t4VdPw4JNvP1yeOdnZLEUmwkUE/x6xBVWCeXiLBVFbL6aM4DI0sLTYVLTAnbXLUHSXw
7iO96ukhsVCghJCFj6PV5Vs6fOWdWsFekVGf7tI+jI69ag33Saf1hu/l3q160NmPpPjEVwzewTzl
VHNxdFY0E7YvvfP9WIba9FmPEo1FN1ff+6GZug/ZmOr//AioU3A72L7TIsDtdXpbsOrCD7WyeJ+C
rPnAdktrtnzY1W9K3Mbl5vpDWKwdPO95MERHvL0qf1/sXPOybBHyjfFeV0jIgNUNB5/MUDA1QQpf
N2yqTSFQffoQh24V/M/nmmZyasBmgoaVk9Li+Vtx7wY5DUMQd0Pgz9C/Q6hVxgPklVtexfmP+usr
PV/mXEpzOaOwS8fKcHpPs8CaoP829h1c2h5zcZmQ0azPDenrt/PCOO6spUI1gjLVsRaXpHkiSUhS
AhODusB8karsrUPemGp3ywR3vj7o2G/pXXLGM9jeLc6ZcawPXUOO+R3nreCRfKH+o4qVLPLzoppw
iGe0Z71eZjde2vNnpsODxpLMIc+bxz29kdCVI3qcnGydHInX1hn5bm+lEYgHqRDB9PH67bw0GqJA
NlEc7rili9lJgkpeekmgUBN0k/ZhVGuSIExiwz6MefftX8dienB6Y6tKr+TsCOvUVp3R9ff2fauK
n/2QB5tuaibKBc6oPv3rWHxFuIWc0dBSUWU+vYvQbhU3dPro4M6LrS8Hi8g/JWmbdYvp7d+XMF5y
lMPOnxMy+s7T0ebEFxtLSMCa7pl3mTeKJzUZ6zXVF3et67m4sQE/XzIpA1DbY5NI3dNZ+tk0JFLD
1E18oWvra+wC+VAbTRx4y/sVFhy5u34zF6f/PxuCeeeBFA4aNTf09PLSNuwIZ+CIkTYKwtHJNn1l
JiMaHaSEQFXgrubttA47L9sFnpFvrw+/LK7+GZ+KLmOj1sUPvVivc5vgCaWFSoJOIHqL3Do7hkjT
39TczN9cCZbIKj09Jcq9cO8h2427AJndIZ9M9cZPOV8TCD+Yk9xQ71LFNxd3IgHJI2Sbm/uxbtTf
InCblyCh7IfSCISIbzva9EA9vxzW128BBFbu8en6ejry/Mv+2h3lpYYPRACjZ23s4V1Ca9tXjQ0C
VssJHPAH+HmebwZtY30oy5wGNkhBsa9bw2n3aiGHgAi8GD7SIPUeboGBNqzB+4I1jiRBfcp8USQ5
NA6rbT7CDiy/u5VlvoWJY/Rr0mXUz0ztQWBTCkeFiMuw1/ZxaCGWUw0AbJtJBnn9ooMZH+/7XGnc
J4l/K9vgrKusO3Osi2Y9En6uv862O7kycT6Zh0kvnWyLfEtFiNRUk/wq2DIZn5hsGkSnPIb4oDZE
ZEPVyoIvpVnMrYQCecqmBPn2tSg1JUQcFINLMYoCAj4X/AGrsFY9mYHt7JVkgN6CJi8jPFua9aeM
pem7o+fOp9YMULYx3xV8HKHxGxt7+UO1pFBWZF/CjFFMlMggTQm18FuEH3t+ptmCAOrSekOyQtwd
wk4QvDzluv3BtXO+Sg2ngEcnVsOPc1zzW8FSCgGC2+c7mIYOCdK1CNodROUVzH83/6JpRSr9Pu3N
V5JImgiUoDbVm3AMWmPndsVw7PJB+dngTdA3vVJb2hqxEpwa/r/uWLm5+9BTAfF8Q5ZZdYyd0QOK
E6WGfHCkV9d+IghTfXCDCiwIOx0leKrsSLcfIiy7eNWIP/zU1Q0ky1ym0UND47bxVcxgP9PQQpRQ
IEKE9hAqPxNHI36UQ1L2FmaJi0O2bxqKoEpWEZRkZXmWPQF+NZUfqVFPB5GHrvej90BFbfEk1fla
ShByq76uBu+gVEK9x65L4UyMY53DFBowtXnWqNWPhUM+qp/rVWZuNVC3h7ZRtXJnRdhFHkPczdZK
1rImgCaSYbrrySEaVrEbxurPSoOL/gAcAIRgTS3L/i28OIxW1iST7rHMWwNZJnS63xV9omzn5DCr
HUHIDSijVmjWY2CBbMX7O5UY7yBtr9mdBt1XNWvAyaxMDIH3LYcX0WHk0+qeCMZxUN7z2pueTbdp
p+8dssGx2ORBl//goJy0b/oYKN8rsJpiVVsNslq/CsgQJz2Wgkbm057T6Y2XTVe2JA1Havipjgyn
WKcKsLyjMxYl3c/UVkcAmU6cQiudIMr6apSmyifeRtl8zPRSHnpsngQzRqJxfqatrjjbYpJOswWp
1Y6ez+ktekkTJYzQaiOb85nM1k8VMUB9l7U97O4SFI2PZEn/1NpyMuC24ihMmk5zDrZQKhho8Zi9
N3Vcm2tXVrWyoXVTS36byNoXcgP69oCqJr9z0jbiKDFapXsMZ3LUXTFp3oRe0sRpXpFfNR6zrjbF
LycGfP5LKmZVPUVpFRFnTKShrO7clsLoysy7Zl8Q1VjvilH2o0+eCblQitcj8CMuxKruSdIys8e0
HyAWCsMYfxGM4w3rLKaeTMbDCMEGEI9Tbbizungi+9N011psaS9N0xdPsaXY7jZsUIH6o46yjdpS
iuF4ElP3qbDp3JAvgS3AjyrRhQ+UXAcFsElLPoEGUVl/Z/pH7jENVefBDUsyjm0JlW+PRi38UkST
RnoC2M1j6hk9unjHDrFdlkyVLZlc2aExqdT5VJf1Y65kBkECRZvlKyGUJt1kBLyjcG1r9auXT0qz
7kkJhjoeA/bxMyfO965BYWjdEgpe+7RDyHiiskzAMFQz17yv69D+VuSD+8j2GNGfMLsObUYGtXXj
SO7Dj6ZPBjynVRfK1QDDmCwX8h8IZLOHwPAbpxbhtrIaqLJl0sT9KiRslwJa1CfvCqqI3z0GzB+D
rUaf7cYAJDbv/kq/0rzhl+wSVh/IVeMxacPo42SXtuVLr2fhyKLI+6oo0sj2eqQm9Q4+zbRPmKaV
rwVl8DLANUI+4XbxtyF11AenRk28Vqaqe4j01A1XESpBuXE7Zdh7nihfMwWDtd+PeuX4bqu0X0Ok
Or8pSgryL2xR15sAwxyFw8GJf6WmgnK7KZ3Sm2vyGYsQEXNKtKukCVOvAtu6o39KeadtpKIRsK3y
kCbRpo/oPNyYmpw+Put0eSIE21aXPXpROnxtjTB7TmJ0vvAV7Lp8NBO4Dc+GqXjjrF8MA7EH3Bv+
bseZ59sYaZ0+Z8NkHce2p1WlKGPxrQra4U2NaivdqsB/9C0ytOY+QsLg0MJDqyjG1Nb8vrNrziBN
Y4U78BP2vVNoiu47Q1l8zkSovHOM1+r9gKAaIFCN98c3CbRjW6q52Qrxu52vDDJks21dQqryA0iG
w6oPCAe7MyQ310/juH8AEGSafHDM/AF4F0rCoFIJmqot7wAZObRgjZpJvm+Cuhd7g51Yu6Ee26m4
Zj2FSmnSpekqS0R9b8Qya1bpbDRFvky9dWUJ3dN8LFhW/2CRoPrYs+mt14laCCxIIocRh6Ysvs+8
0EOfDRjCuDc7WJlJE2h84twoJiCwz1s4krEhPsI0duRMM8ySzQDJ5b1D8PXWGnCMNqgR2jt2mMD4
vBztAkZYK33OYyAVANHUTPqakqIOtzwe1i7uZfcRUmRGEKyqao9jSYjiSqOh+ealujM9Fpnp9kC8
JDR+jaJV4Q+CLQxfnKIkUgW5teKbqdY6LEOe9tMx46InTa9vH1rFbb4rCKHSe0PtxbuWc9rysbKL
/JOaZ0nIMy2gA1uiFiutz+V7omhDugejrBV3Okb08Mh/YXirCgm34ws96h7dIU6ToxuJ/tdMGkMH
atdW+1Ur2xRgqGjUbkV4iaHd2SCuG1wRIzESsakBAo0nt/1oIf2NuUBwS2uQ767rx0HQBHuU5dWH
savs6hA1KdjRll638T5QfI13SDYRrqNRlhuvFKjASzuV75LvSbst3WG2CoZDaD5YaW+TXxE64atn
ir7xa7vWE3SHbE/gi8Kf8XVO8dF+KAGL7BTVRVfe4JyIj502IkZGnRQUd1naRxuAelawyxxhfI2j
eio3YBoaavbdyL7M86bxE2FKQ72LB7aRG7oxNkcy9mlI9xXQrHe556UfFcByxjbESeKuqslxn5JQ
A00MZ0Z7qDyjDA8C09bgG6NmpnddGrrvkYcsnAJNI+0tiLsEhnCEc4TvKxFca9TcPHV470V7APiR
A8HClxIBCNcQupdBp+1U4LXq2h7Z4K0po8zXM06klw+VreUPASlLwa6uAjLvY7AryT4NQp0XsdeG
3udMTiBSMcY27gU4+uVHGwdPf4iY9KqfFnXw2ZkisLw6tPSOWCev/EWkcfpRGyy2ghaGUvfQ6wQs
df1Mo0yRAh3VzOYJpQFFCLznapdthBcqkMnrgZXIKia2dFmdFMB+6SzXzdbpmPRrO8Z9M09qIBha
FoabwnQj9VM8lI725E1aKnyMInHtq15LZwBIdDqbRwd3PUwifbRLvWyOea63MAlZOIB9lC3vr6hQ
fn222s4Tazeq+AUOeOEvBaJ/47NaaUGP8rpoeQEQ0UO0a5SS7qshwNJS2u00zHRl1Q6PUAHNdK9b
4BhgrMd5xAIeVduwlU0PXE1XiQyfIx/YZTs60n4fCIV4Kd1mgNBYuzJcazJLym1GE9bbAJxUnlOv
zI1vbsSf7Fex3gQ4fGpbWVeUDpWntjI1tgasXDgimoph607PyweyZQTblDxTPtYlAB0XYEB8tOqu
hS2iwJlTwENoPmSBeFilSluU9zpignRvmlKFqeqVPLlS60cMQBzM4Q+Amu0fTJGzneHQnyhP7KzZ
ellhXTifEBsrbyThGMG3qa+bDy2JdO1OEXSObjRe7fP6Gy144udovCD24Bt/eg7tkdzWCs3iPUoB
J7k3cF4Ya4gMEVxzMEwEy0YuTSp0hbV+CODXS7/qpX6XWkqjb0mOJnPGZoPwJQ0j6Aoh66njU+iI
f1EM45bYgI/v1SbqGthFsf3Z9CBF3kOT1H7S6ii2+hiN0YNjpdzJFsOMQh2VDdHK1YCBf6ycJNaP
+tDnwz2gjhQVlpnJrYp0IllBdi4eXXAYCEMVYJ/Dt7SqTMsvJ9f8DSUFE4SWR+4Xsq+C8b6sB+vF
btFX+QXr+W9QV5zIPDtQ4m0LBhtAkO5W8ZEXpm7ZxDcu2Thp32ZbiO2NC67eLtxd3TExDzFWoGk/
RrDYt7iRp+No93qx1UYt0jYRIQNfRs/toi+Vgrd/zfmMaq3ZpXA1p7ENbpTG5hrFopIwN82gjdHT
siBsnT5B5CWVDHHK7MdJil3VF169VgZFPcA5rWKO28kgN9fLF+c1cCYNDWNXn3F21KxOh4QdgAul
7K09HQZ9HXdRuOstAIlRbEYHXRuHnWhQQYG6ym/UNy8UbOiPIxXSVZWEvWWvUGgDoWADvSyvbV2U
OmHyHQqnpHvrIb2qqdkQTzflN8o1l64X8TkmXArI820+vV5Dz4NwPmSTYBi5yvcs84xoK3UvXfW6
05drzlzhyuz6FOziOHm3YjIvDg+ikL8gCyDJPh0e38/UQgnhojEPbgtETEd3GPunum+dAlpaE/wM
cXvfgZ9x8931R31ep6JZT3fWoKlDQ0df9AGKgXoLpyB7n8I7c/yk1jXaSxkRP76HQDoBs9rlqwG9
CUhNaT/A0sxutAjOa9roQPU5y2huKsGVOr38spOGJyLX2gtR6tt8rMM9kcr3qUMWxPWLPa9MOoiI
PWd237hY3J3FuyScvhL6pNr7jsKP3BoFTR7eXJfTdR6Bur0HtxKnAH4bwme8Ok3qZxwEbbQleMG9
76UmbzVv/1jZT15vh20zHQRM0pwanaUYxUYioBE5jxK9qq2d3vCl9022Bjs786bj4AZNcogoHz85
Wd1mx07FTXc0C9scj/mkQ8vDvkOFQIubDTx8bDrXb9nZC8nP410kBBnmKqKuxfeDbN86KHFE7O2o
iB5qnSrZimgN677NR+1egWG7alw7vvvHUWm6ohiEtkFXgF+waAfA2StE14bmPpTiMMms/aRrtb4K
OsXk4zD+FlLRb7wIF5ZZHM7UzHXmIrTcxUtIRPkAxTK190OsoRZp+RRjQB5XFWSdz0Fwy39yPhXJ
z5qXG7pHMIgRQp/OetT2FWX6wNrbiDzv9HhKnpQJ5NE6a+zxq97gBnH4VB31uAsmXwYOR0JEseZB
jZXp/frtvrAAMQPZyCJhoQP5R1L2V7GaU6LutVjo9m09ybum6vRtMrizq9VD5Z+zCfwmOv0HsTyB
8+9LL3fbVuHq8QLwtTm9DVoVlvTVeCMJK+KYRzVjy8mh2Xq0MDi5BkX36nCbjg55FjeaA5ceAc0m
TCF/BP4Iwk7HNswaIpgzwtpXWoh9wF0cX3Z5UK0rV8FWnUZJh6MUDxjJMDTnfVQrICNbNtEfCD/L
hlubNcZbLgVow4y5rW6zDi6mBMXNXOSddPcY7p0nNOio9nTsvt+x35eun6eme+M9O1t6gfzyioFn
orrGcX2x9A7YugJ30K194oz6CuFxHt3Foxr4EV/d8sZgZ7PMQfeGPNMAoOqcd8GQaYgeLVJ0ULzC
/NjDTbpP85jEkp5MHxpRofNzbMtmFw3d5+vz+/wygXogSWMhw2fGF/b0QYf0C7AzlMmBBJoDwtzg
nbBdb2toPQbb60Odr5cMRV10RhTylJaNTM8V/AK3Sw5ZJSly24kEGB7Xa7AC+vtklhsJwesWtOTC
nZ2FOOhGaArP2den1zcJU9DUSdMD6CXoII0d6h+Q+tXHKAyzaS9wBHcUpsYkugthNtr/+g7TR2X6
IF8H84F0f/55fy0flkp6Uu+apIv3c+5T4WoV9DGEqKCotPouwQdNl9oK5EYJbfnp+g0/v3bXRC/D
p8J26XUujUF8KXt9AvG8D8KGqFy90nIfYCH9GgwsBxUIyR7VYE/8GFT639fH/tO4PX1j0VyxfWIP
hY0WJ83plWMYNMYqRyyijsX4Be5WU+xUrR04ziYIwAQOyup+KGpa2gJLffC11y1asnhJcoPqTFfl
a7MF2xCupqKrs+8aoT76EQtiqO7SvDHu7C4dXq//6LMP3by7NpFn8t4jN1oam6qiVyiomhUfnuDe
pvLzOlZRu9Wt5pccPPMWzPX83WM4i/sDlphep7Nc4OVAe7a2q30WQkE3qVb/JqM43baEAiX+9Us7
f/kYi/YcUxGvHGqt08eh4g9LBsLb9qEZi49p18aErShAGfxWg4+26V2pfo7jmziW8y8JdxTxAgu3
gVoCEd7pwB0GXXaSUts3Xi6HA6VqfdMahXyI+YC9gRjuHxqI7IUPBTsPfOih4r0pkZ2vUAuGN9QG
Z3eclwA5Cg5qWinI4hebp4rEGFT3tbHXSnt8EfShH00jNLx97pmyOPzjLcfUga6HsqrtogpbbmPI
Ou1hf6M1oGII7LNP20a7i5l47l4hSkcDgNakWJfqbMxumNfOJjLoN74o7A487j5e7dObXrdlHRcU
K/aTPWS6r/PuPBgFDb9Sl4925dyIJz6/rQyHCBDGkMvs8szT4UIFZxCFSrlvErtfV+2YPDUspruh
J9XmX2+qOctHbZwT6EhZVU+HskzgV/FUyL0eq8kuN/Vgk6QIJvKQ+jHxwfqHXAvbf36SbLXZA6AS
x2rJzvt0UMSVRMlaptx7XdG7a9gEGelEmUr7jG6wmd2FU12/J3U+ZPvrl3u2hLvopxl3rjdw6F/6
cypKYI6Lk5/0JdzOJnzPZ2rgOjlGgVTFYYwdkuQJEFdwmXpBrG+vD3+2anDWQKjC7gC/OxNzceFd
njcKezxzLwkLrP1WdQgCNbPy0BLKs4EU8k5sXHtjqTqfTUirHNYLNMKodpcnnBjXdYJUzNqXcBIP
mWZJwJxUG5qVwuknuLt+iWevCqZhBJGoZokg5wM9P4G/vtCQYeiyaE5zrOqqz303rmgLQs2iKWsX
/Tvlcu7wPw85myyRIAHL5/kuzlNxEbmwl/r2iAaJCDiE5zQ0CfWiB+RFQ3iowrq9cZXzG3jyNQYM
iClkPtjrKLCXR2lyK4qAidQdVVC/GiFPTtvtq5Yu7Pv1a1t6bOaFDgky1Cq8LAyoLj5qDXoKO0nU
4ZjUKK334HnsYhVTD49/hWKwP7kWbHVvNQ19DMq1iN03lfmbP9CkSp5offfxz5KQM9tX7dLpb2xB
zx825F22oAjuHc6Yy02JIhw56LCsjlXO0dnXSUrxdcQZz2439ne5GJ+u342z19dzYIEjBDRnNDV1
tNPJlWLYU43BoyOeDYNzEM5kfmhr6/egadGOeEWte05qQ71LZH/LzHj2FnnY0mcauwUj8RzFrUW9
ReCJYxyxfUkbVhE0ifbBGgI7vyd3/Ra/5XyCzZeKupQyAd01Z3GlU2ukLgCl8mi4ZWN+VZySREIS
HQgH+9dbSmmAWCCLBqbHgWXx8riFRbMbZN0xY0cTj5uWjGRASWqXvuTW6A57hYNb85w7Si5/2oFZ
vl0ff/7A/P0mYQo3TVbiP9VQvgrzFPtrvVD5rrUQMYKDUPV6GwSjtqZ6VxIpbDSrUdTOWrpAB4mX
Il2ZsIHN9eGXM3geHt89ZliYn2xgFstVEmSiL2GiHHQjLXZlwSEi1XIiqVw3epFN5N0YbzmDZw88
ZW46JLwtcyH29HJlHKoNX/7oOIRK/makurkaU0vHi96JfBWQ0PS9B+S1MxWZhTe+9Ytr5bPD0XQu
AM0HqPkUczq2SFMp1SoqXlPRqo+ak2n0ojnkkfxV5O4PgV3qxvqw+N79GZFF0sA6xHEcoMTpiIoa
48AqRPGadMNEySWO4IUN+bMajSH5JGW8tjuFts/1Z7p4Vf8bFdwAdU62NuBPTkdFgzRVEPiK1yDF
K+Wn6lT9sNqwenVKN/l5faxL91T/ayzjdCyPI6FqyKR4zd2sYSyFkKqNJd3qkyZ0860ueiQA/39D
zkvHX29MCg8X0m5cvNqx0X71SDrjDFxDnhvU0HmWuag//g8DsoWgb8dbcjZngZRnOtK67LXsM3OX
dpbVPriJF3GUzFxSVCYnsesbBaqLMwfkMDtSHAO8gKcXaRVJrc1Kwlc4tN+VvmS/b0TGc+wCXfxc
0DHiFB4Hzq1j3cWp8/+GNZc701Zt4KE5InuVYO+g+Lk5QZtk0pYpcO3BjLfX7+xilf9vpv413GLx
DbwsTcE9Zq+Q50S9agJULRviwZUbT/DSZRkqZwkaEnPpdf73f02ZqE0kooI4f61m533ajmTdQU45
SDryn69f0qUHR4cHSzh+fgoli6GoXFRhGqn5a6Kbw09wYuIAc0nmfubSaHDrO5nE3Y3Lu/QSUiC2
YBrgueegdnp5di6IpUEg+NobRQqGMfeqfQFq5th3JJRz/q+bGwffM4LFvJZSiQJKbfHtwmN7OiRK
q7K1FTN7HejofHeoKjZS7lGxOny0dJIhxgrYp0fmMcngilu1W6svultA34vPlWIAhxngSmfm+8lD
050bbvKqQIkkss/MuiPehsRduW5VCf9/eLTUPDjp07jgZp9eM9IC8sjHKHkNbKPdT3lXWf5gA94n
51clVbh2XwYMrDdW2EvviIGhk5xrLvDsMEwstduPapW8Wha54l07SgHbXotuCekv3UvMUHiWMRue
l8Szqivq0JDpq6no7bEbEIBth3RCeODBtr+xvF0eDDgfTUImj7WYsQjgQQB4Y/Jqt5P5XQky5UCG
m/0FUnW3uf7ULr0cJjQlqraQXzj1nj611hjtAgMWTw2sQbKacPMQZFuPT4Jg+mHnWbK+8cQuLQHm
bNnjAEjVb3ngJARBJZY5Sl+7FiWjj+u8/zEKKhB+R1G5XSsNqpodUmVN3tjMXrqtvA4Y/6Ezs21e
vJWuINZFIRDhNUZY2q7GuNI2E4F1/ZpH4NwY7MwVPa8BNHVMF7YYopel14YvIjiLtM1eESo3q4pE
4s+cF9G4ObWxUxKIhiwCYDg6e+w/IbC15SoGtv0karc+4pWx9BWKtthFbBVOX1OltvfXH/2yWPjn
+8JuT+fA4mF5Wm7uR3hyWRfwC8mHBJuK7eEOA8b0niLZ/a0R7fuosBt9lt44o8U6raUVFRmRvo28
/sZvufQa017jVAOpZPZELaZh3yPUx/T3mpUiJ2ILMXu8KntVRDe+qRfnwF8DLeZAnBCzm1Zl+trm
qvg2VVNGDJBER7TvShElN96u+U/76/jy5w4jeYLYP3/yKGadXpYqrKxN3Dp9zWoJ5HzShUIuagMj
YdUNlftUxiJ8qIck/qBSiV1df74XXm1211REqQnPUKfFPS2Q5vRllrkvYIoVQM7j2OMHJP3b7/Sm
f3Nym4j460NeuF4dgif9NRgblCcX+zKzGDoi0iv3RXFkFa7J1raqVRuYYEWrHh6yP5ASrH3thdZb
D2mISuDL9R8wD7C44XiCebdJkSMP5Y+x+a+tjFeVUdzYufeS9ln/JmEq+wlyqmQ/imZ4KeveJJUS
j4SvIrGvt1RSreyWH/3Sb6CKCJ/cBIiGtfX0oVNCdApFnZyX0JxzgNDnhfeF47a/rSQu20ePXOH4
59QMGoI29knoWcTEP7l+Iy6ssjx6kk4RmGBlXLqH9cGKwrQ2vRetxQ+7jgM1IpdNVHH9DZOTV20r
L7TEZkgsMv+uD31p5cPUyL6HxQ/T3dI9bjTY9JtYD168QbfLXZwUGP8xSI1PRHMSFUYuNPJnyRMk
Lw0/4l4ZOs3aTUpMOljXOAbMFZqTBlHBXurs+Ii4O8Jwb2HzLywF9GhmIQ4fWQrcy+eUduEoEA++
hLmdHVIkxWjdJ2n+7hK7uiH4ufQ4GAHL7bzS0io4nRNpBlRXzfPgxZA8grVlTqB3qrrXjgpNtzrx
a1p05qrqNJiP1x/HpekIO2B+EHMuwTKTcwqVgXwE3XuBcpXZ645wukOfIfLzzQJ30qNorPJ3xibj
m6i07OOQwUu+u/4TLi0L7NFMGtHomM+IkegncdrWgfcCPNsihkwZty1xKQrRm3p2XzI1d0Ehm++E
LKbW/vrYl1ZBtjUQzRAo0mlcrILEyRMOr2vBi9snvVjrfF2LVZJmar4NpzTeEX0ZF//L9VK3IpaV
Z8759PRpT2YaC7BxAanIQxMfKqmZcHyIQVuNHOk2motK1SfEB20xmU3y7foVX5rXbPdp74PopBu1
GJ3SUoE8VCovCY2KcW0TAk3Gs+7WRnInzbYZb3zkLp12GIq6FQs+r9KyzhuYCb4so/delHDynow2
S0zfEkX9ACmnLde6yHJyzi0w8atwIFBlHSpKp65lx1fkxgdoWRCfv7hAlThh0rWaF755Ovz1Aegl
sxliavASGQInqFq7DoI2zxGvdaa3B1mX46ekHadZF0/GHJqT5M5VCiC7eW0FPCZ6iBvFDdQbTbtL
my32WXOSKCdDUI+Lp2I6BSnBlaG8WKEXfw2bST6kPCfVt2LivtdSyPxDObW2szbgXuOdoST7lEUy
M3ZxNj+665Pkwmsxb/tU5Bq0aM9gqgHpljhuK+UlC3qJYcazEvN9yuhTF9TCmjXHhUHfXx/zwiZv
Ho6vEfQtSIOLegbB203ajYHzIvMJxpWtBA6cs4ov8Y2j6KWLm189LHxzPX554sdgoCOhqryXjGwF
xy9GTb13u//j7Lx240a6dn1FBJjDKTuqW7IsW7Y0c0KMPTPFnPPV/0/528BWsxtNeADDJxJUrLxq
rTeoQXJoQdV/y8JKNb7e79uNTYdgpqz/ksnUyRlfrrsgaCU9IyTwUMoZwplSTvvcC2v9IUxQIvn9
LW6QX0CcEqAmgZb8mg+rXLHTqMxql9bsxP1XGPU8fBYeSsWbqhiK/5BHoJBPHAtgyqDssFi6ZBYC
sriz9xaqevpnhXfg3irL6gecomil9ntz5ngbMnmkZq/y/b0y1FMT5cFbGmKSrkS6+GMyiFgJqGpt
O+Vjb+5/f+KQFgGqQNRKJW2xKEcMOUjicHilTjK86X0eGkj5ZzUGEibExPuNyZFahKfUleX6AP1F
kCwvyg/zNgsxGqLjdMoSq/G2iZZDQ+7KuDUPddKbnyPTrFpw/PinabidlE96XKprPb51XnMhIsmH
oryJMuKizmyPGlJQJL/f2r7CdRPBpBKLSr0T3Q7lnNj2LWrbwC1rcnjHpBnStwA7gnA3oFro/pfh
52HENcldhd7r5Yi4eT+MctG9ddMEiT2zm/41Kbss3+ZmgDTX/fG/tUtNSJZoKIFSA9J72ZrS8twd
rMF9I1mF26c5TRheSz6Pir7pf2lMKjZx5HEvMuOXjcGAVEk5CO8NyxNzg6I58u5OVhlfZrj22krP
bm2cj40Zl431ZqTZLbj8N9x+fsCEwk0ziKbqYOoR5V+vcNeM2W4MJdUfEvDY0OPgYC6WcpY7E4J3
mvs2mTi/QUwPvsfTiKEKxhX3J+3WejUpdAKrI0VADL0YyARpaBGPNa/KWtcPWVurT/MQCceHGpQf
cqXtd6nlpViRD2kk/BJi5gY1qPLn/e+4EcOjw/vryJVYu2UxcLIhvYl69N5IgQb6Jk2RqMBnxXWC
LRICTfoCT6eqvo1VHa85mN2YXZomSPdIXxPML07gFppkl8AgfhupMu+M2Na+QUZCnWCwsk8IUw4v
97t6Y3LZIXiJgibETHMpnFKE5Qza21PesM7inTK74iUJQu2lynRvbZvciAoIzeXbiFOY6V3MLmy0
IMt1M3hTcFtq/cALpmqvRjJ9fL9TNwYRZg11XJLT2DwssRJ65MAYjjXlzUQ3bdzoWpd0fp1ZCsLm
5Oqab1o8zPrK60tug8WJT9UBYgVvELSHl0paDpZiAnUHQXUMU+yvYS7cnaaPvfNgDc1sbDV48eFT
GeJsf8zQpfznfp9vhZ2crJRaUGqS0Bs50x9vHK2y62oMxLtTO1q/h0GKsPNQ98LbuPiKvGiW0B/I
IkE2UUF++smY5n+MQ532B0w3suD3jykyGrAbSEwAVl3Squy8SVBhUcR7pEzGy6SNzo4Kc865n4zu
BjK/9np/AH49PpYTQLaXYi8vInavXBUfBgA0YDmHNSTiwlUq/JZgPr1n/HZ1nAYtJBME3c4Tnx1X
GMG20ye9fbeGQen+goPuFo81dioOzkxDpp3UfuiKvQtmFl4yohLhoRuEEuyKsEFUYDPMdte+Zd0c
vbVhq6VPQ9Ur35SmTD4l4USeGPmOYhSPTozYzo/73by1zChmAx/jhIQes7jSRUL2cjA75a0ATAu5
PGorb3zO4EG/jn3uvGR4Rj+Mqe089iIzdvcbv3VagPAEM8CbExzM4u6pGmzUYfaK99jTmu9BFNW+
7mAL5yfkelfauhFB4RIATg6OGkytJaY06rRRr6wpeMtrg+ezroqg3gS93pW+yIYnpxVNwZPK1Zpd
LwYVdymCvzUtuVsdJsFFUQDpXrJ8izBCOJmqcpoEb4GGdLHduEJATvFwFw+t+T+8aCFbSgAtSdxr
XlYu0Xlhr/Oct93osRtN87NeevbBnQCYZ4GSf3WaKduNqh0/h5llfLdTq9rDi5x9EbTEztEInHDl
LL1xF6IKCewMwAihjbp47nQeeYQO+6+3Epdwd28bTa4ei2SIVL+fylLzVUdB0IAC6coBcrNhjnEy
mrwjtaWxNuRYE6yT472hCYTkRlU4wPhQSBaoqn7WofjumhxO8P0Ffmt3QQ6iSkK8A2dErocPZwjV
3MLMRM+i6z1rm1S5Sj2k8urHzM6mratgxft5DoiUt7qCesnxfuu37i2oQQAsiLN4Ey1ar/WG+iYw
qDfMIdGHSJUOvF6Jys0xtREj2oSVo5T/YZsRtLKnqehyay1OzQbFsMQsu+DNKWrspLrZwDGNbIt6
bgZLe/HsNvrTskMLlqhiA1Mt9G76er/btzYZGRwDw2HwuDCOLwcdwT+Zs7e9twhVgSMqYXm7yzrn
7y4OcR+839bNaxK4MWlgQkxkmBY7OipRzwJkpbxVoxs+FugPvA3Yhh+JMF3nzcq1wnvCSxOBicnM
t41TOAdPTb4Y+uhkK1vrVvqcq/H/f4t+2XGjyvKglastSeb0wQhM7Ru8EvFo2L12zousQkwrtrqj
HjZVv53wTXFYjU7wl2o0HZWXUttmI2iYGdjwc8d9t2YTcWtBehZ5FUnU4lMXm38SXorEZRi82ZaW
vKpBYTW+XQ1E3ZmWUk9z8kLpVjD2N7Yg3Lxf/rYmDhX24o4x2znrHT0SUgskm3fmhGoLLkgDB0w7
wRwx0GIKs77d10R36soOvHHowOGQGWQbeiDQ3ssZgYCuZYldK29OPtbNZhCa8Ukd7HyrCtRlNpUh
86zktvPfxB/KbCYNGzKNC6mBTM9lw7ZwSFFnafjeRx2upGBC96yEAkwAOi3+PCCW+X5/J9yY24sW
F12FLTSSBczEO/puWHlqgqh8q4YgbneaMYL9lCJH3+63KXuxCNFIZWG7BuGTAV6e6bXmNK0eMLxI
WLXfDEDuzmFWpzrd3W/nVt/wIcDuzMPbSF0aV0VGlzsFHsXvDDY6RJFR/0BLzIl2s6Hk+tadveA/
AIHQt5XE2l+q48scQJ9nqWvAhXvzgjjYTgTj8xG1amtXhjh7RopX/6kbovmae8iTELoM+QYr0sxZ
+Q45a1cj/OEzFrtHoVSYJph0v6lKjo9QPY1Ewi7Oi36qx9HD7w8zJTXSodjJoOsrd9OH27Lr1bGD
iR2995Ubv0j0pz8FWfrUw5HhgizWICw3QkJsgghEpCu0Rfr1sr3Sxa1XoOr33hmJ0WzaOBqV/VC3
dfpoi2nuthbU2h8qqp4nS8NE8DyqXbj2Qr81whRrbT4Dahlx2uVHuDwEkiYG/WQrEtVCqF68DvAN
381GNVZmc0nV/3UsfGxs0eO2twwgs3r0jlSA9zPC3FxFCU3rDnC7yoyHXSdtcdFTth4R9dEeWjee
El46+NajoxBIkUToBPZfrlLM+kYzO6Qb76+Bm8NB9h0wNngp6BCXw2EkpoE9PF84qUgGnBBbcs1D
hpBotqEqNYuV5m7tbPReSOrBmpGQm8vmiqiyANV6NFeDatinulrn+zFzqm6D+UgbPiL28+N+D29P
gmfSGMcuefjFngpCOK0AwDgpdRj0PLlqy/5SJtOk+2kbDcURcSrFe0BBsXnMMw8RptZzEmKlLhDj
gxp387xRqgQcoOIp5d9uZw7aSjb91iwAdYLXA82SksviE3P6n1Fvid/DxO7wOojNaVNAKz8qNcpX
K3NwszEJreIdKkGAi8YE0pNZYyvRu+YSvjw3mCW3+znts/YwV2H+7/3hv3VnAKihlka4RuFlsQWq
3poc2Dvxe1ZJ6xSrIXL/krnTbB7uN/Qru7g8O2U1AhQX0feVFnoy1NaoZ1nyblWKE5Hw07W/cnsw
sQeGDF/hRhu2w0YHr35osXR+CIy43AElR7HUsqpjERqregHyNX/1Sb/80f5neLDYXY3ZCMPO7ejd
NGOtf5hilOP2nTHC51bt8FzxbA4+D0YiNjZCRM6Rd7AXISxSFeH2/ujc2ni4dv4irhE2L9P3aYud
i4Gm5rv7J36T/cnKleqTFoQYxZux2axxuW6tMbg9lCt5+lFwXsy6vEt4r6Txu45Y8uSrAcQx6InG
3xaohs3vd427G/4HhDXAPIv1TPTszW2WxO95bsWq3xDpxwA0QNT6KnUTcwNAUV1ZbPL7lxOLcB07
lRQljS/6N2rtrGtFFr1nJFSwSQnGpD2AH+s/WR5vkn1UDWKiYJRNxgZn+Zwqzf1O39pWEq+G4YCD
T9ISLGLMzWhVdhm+61Zr7irdVdwHjwx7c7zfzs2JRPofOWzoa4AGLg9sRbG7QGUHvxuF0n8fyulL
n6ced1HWZ+/3m7pVPoCdQPgM8Ru2+XIi1dYh6klD8a4jxPqHi/M4+n016tF2k28rUY3VFkE48zRS
2fxedlP5wO943srUyitoObWkx6gFEepKrO1ljyk+U8EE5f4+u25n7MY+jOm0NmpIY3eIaqI16tob
CKrKsLs/ALcW1ceW9cuWLS8MuiauxTsoR1vfJGOOXXMGAkD/HKRCOShzNp0SowtCHORVd41DfOuI
gHenami+kR5cwqw00KvkX9sQhLaG2KIzdk9z0iUvfRv0LaWpATb+/Q7fGmpY95DWaJDQcJEMrYhs
OwhUpHzb2fgaNKb7tUnn6iT13vq9cDMj2okuVZKVzXNzpZGq0Dx5bLB/5ar/EPmi8+gI5MSJ9p1c
bZ/bKQO0JvJKfRz1xHvocfkKtxymAjqikVs/RR8N4z5Mpn7NwOPmoKOpiSj5LxEQOUQfvmRCV49E
qckQTOaA6mRmm2CfWr3cOD1aj9Sa1P8y6FQ0ZbYGsbaleBaJR8hjahq9O4kovoyzKwUPy/FfPaOw
7c9kc7aqUq8ZWN/sJ6qCSI7Q1ytux0hKtI3x4H2P52h+p47UqZ8HrzLmLwGos3prNlqtr0yznMXl
TqZapUHCJygA0nY5tuZk1mgE9dF7m3jNH3Xc2BVukS5Da2TumizXzbVswUDE2YMC4FJboNCzHIVA
LXpPSffofobG5Qvxo46w8mhwiIFamNEJiwpdXbnab+XEeLQSwUtRESr0i3OjtFCl7qEcvuvUNUY/
N7Rk2E3q3O1Q5O3Mg6WVbuiLQWnFqQDht9FarfgEtscqt2giKi/3d/WtqZb4cPKRfBZl2MthJ/Yq
WlwkOUeqIH5Bc959LJXMs/YtnMYfqMYVKxfHrXmm4MqlIdHTVCgvGwyUVA+K2CD5YpWuvpm0KGyP
jgXV9ZAnvNxXEGI3jmmuXQyXyFCgUbJ0nK1co+SBzAYywqpxTx0ALTTuHTG5bN+5mT51XaI3RycN
Is2PlGQq9/cH+NbxxaPQ9iQBlJTTUu3BQ2UPnVWT6KNSgm1iOL2ymWIQ622QeP96qKfuDHTJz5Yp
ps3sFnOBJR4a0Pc/48awc0mjg0A+CADzErzl4HbcGuRb31DtiNwdYh6m2NZoMVR7Vw+d/wCcQN6e
04OZI8G+tKE1QzQl1CkFpSGG4tGGp7HHCaA9Q2bUt62mTCvdu5GtcBAhILmOxgVx8+Jy6uCM5F3Z
u29ImaufmqHTHH/q2yE7JFrvqxAnP6vdpBkbyhp98KzNLf6I90f49ifITAkXhERJXi5so7PCFoUg
1KIbrfsyVG5aHqrUjMVRd9qhewXWGij4umNjGiqQAA9xFRX18f5H3NjOAFRNUgRsLd7Pi3Fw+t6K
nBlcbpGO9bEG1XFqjTDZigA2p97r88pxduMglUGgFNWEgEjt6rLTdaaFRtbQXsOR/qPBr2Ke0DhW
sVxJldLCIqF1s+E8ouoZrZxci6bRMZHcD6QB2LLy7bI4uaDkKrgjwurGwzsmTxBWJwSKKY9Rmn5n
5vPvYwg74bfG91ej8OFAeEohE2gAl/3lmR67U1pH5ygA9eZHOI58MYeqmv12BH4fo36/loVZHiCy
TRluMbxk/WT257LNpkF+wxO4agYJcLGmDIOHoUraz4YTtVt7tNNjjZ/IpkuCXNvU7YBcc2d7KxO9
OEf/9xF8AKhWmbJflq5iNhRg+iw6G6EwyLt22rNSjNnZBSPVb6wgHk+eowxby8OZ8P6Y/3p/fggN
frVNqoWHKVkQ3jbybPsQdjX4a2iUyuJzyFGaHhP02Ue0ysk++Tm+Y9/qFLcV35zqEe32cp4fyilE
uSARCrL27dD/jEStT/uOos4etyksgrPBPpbkoM5oC8d/YeL7u25lUu4TM1bCGLA3KCgt1kmtEYwb
oCvPWqqn/TPQIhH7aP0jHY5tS3moHS9ovmSm4q69Aa+3Bbpf5OK5YTkRqepfDpZtxI0LKj49G4Wa
7+sqz2KsDDpX8x0IeoemqNL+FJs1vuAr0yTfWpfTBDrcIFfI/1wxS3P1lggViDAtcwpC+igGJLn9
SpQ6KlFCqBg/ONkPMSboxOuy3GbXJOu70W3+1oBPrNz7yziLRUOMRTmCapm8ia6EF5zRGkxLSc6Z
iyCZr2XzfGr7PgXH0JXlN3gToj1PSQ2OD4H5P2MnjPstgm64dWiIvd8fm6vdQ0aNf4BCuYAld+hy
UpRxSkNPb8Vj1Fvpdz2d44eGmopfmKCq/T4px6PeAhrFkrDd3W96cSMAJqDSxdMBWIXKRby8iatZ
qzoTXbaTkxTZu97VwV4xDQTmTaM/4/GyhuK46ioLH9IwOQgoKVCkF+tPCysx58aUnAYSY5twGKxn
qyq0p5lvZAnYATr67VuQteHajF+tfFrm+cATAnEV8Kjy5x+OiREViKY2vfTUjGh175LJrSmUWN00
YvSCsNesFaqzQUXI6zduOObhtp+mPNw7OUZpk1pjQ2BP3eTtAA3nHmDWUZ0PydwV5h5dlBS90gAP
g7Xj/dZXSxgrhC6Y+zxxL7+6nAOnzpU5PU1eNdknEQ66/QWjEleVx5jT/Mw4t8KNm/42fUouDRMk
P5sEpRBU7RbJk3KekqBoRYpYU6Z+Ym6yaGNo4/RNoZoYb/Ca+legGrKyIK93Js3ysjSZI4CQ8LEv
e5wFeHPV7pSdwPtMhm8MSQHsJo+/hBTqBpT/7fJg104Uba1Wdz8lWT/h+6WY9k+75u67vz1ufg3s
Md6AqEqB5VtcLpaOvrI7Q1VrGyVE8UL6IPZdarxCSbd1H2FePdprwpu/q8kQ6z6WSU28wYlljp+N
0Fwz8761fUiNmuDmpULQEk5plwOVvkzNTm02/BOB24ZLXcd+ViBT4XcCSwNHxw1WDXVMx+4Phezp
xfmNJDOPYcIpxD9ApyxGIkX8Vq0dszgpIRl2O9SKya8G54fZFOLb7zdFEgneCthJbGMWsVtazW0f
JdjnDZM2vTaVAOVcd09GYK9BI291Cv1S6vxcBfJ2ulxs1mRXEJFEeRKKqu9nav8PiOzh8pqVYkj2
97t15fDLjkIXllwk/wGlW9ZPgKDmXd8lBSpZYfZgGKlibeEdRYCYk6J4beBF/CEAcYX7sbXLCH+o
VhPvSuvN5pkEqq7jMhZjDRx5dfXPYPfOt47oXdur2qCuIYFurDSOHKYAyUNOzKUsn9c0Ka5SWnnC
sMko/djJhvEBATfxaVBqTdtovZF9nUgZlPA3M6js98fqxsSgs0XmknuJlLW6uBKxYpvDzk7KU1tl
8XMXZvbnZm6GPzR1MI73m7ruKQ1JJIQF1own4uJKUoq6N5sp708CGMo2aZHdVnL0+GtDT59ImodP
ajt/63Sxpl8mz+6LHUUhiYOFeIz3GO+Uxdle5b3qwOZpT+CdokdgVqj3gn00V4by6gohrYFBj0VC
CeievpTzat3IjqjNdqcZeand2OI8lUOFO2AFqmzaum6Oo6je7o+pnJ7LrnFzUCQkzEOejSTh5b6y
G4qupW2Vp1pXI5KSbVrtisg2X9URwwMf4yXnc1HWVuQHgSD2Teq0/fv+J9zoNjEG/eW9j9Lt8s3f
FMgU6eroPQgymQ+FAFrma/o8n2NX6vIV1Dn9tMvX9C6uJ/VXgQVImwa8/kppQ82T2BoIaE8FTlCh
DyU0eTHaZk047PpiosYMNgpIJg9NF3jW5QgrUdlBEejFKfTQIvyGHSDGM5R/i+J7PXva6E9RHJmR
70WaAuxEz9v9QAgufBfHl6I9lh1S91/uD/n1rAM9YaFJepzEHyy+qS4nr8fVpz+lnT36emtV2PCY
yfjAKZMbsAzG5B8gOcMOgcLywWgRWbv/AdeDzwfgZ0EkSybNWaJgpASX3lnpcNJUYfxtTIrR+Upq
zr+9oxDMIBbgwuARQaH/cuxBgEKYK53+1Ev/t9RIv8vsx06vxvLRbZFZHLgnVyMRWfu83FPQfaH/
SGwTeaQlNjMqW+zSbH08Tazaz6g2l2S/2fqdr1UFlqoKAo+vkdMa1tYAskuAqEnXKxjE0zawDKH7
I8+Q6JMVKeEp703gKiP2rvgAwtAgtEuaxtlm2hioG5RiQM7X2Nl0PqZjpknY1WCT4Th1/FXFlrLY
jFmrnVvpp4YTxeiiJhXOQfqc1X1Yfk3cycNdyZ6UmdpH270Kz875U4TS5ddIxLWJzkgUma+mDWrx
mdeCe8yjKdH+1Grevv/MvdYkm1ExBnPXRf1gP5K8xH8OaGpt+71WYR8Z2Uha7dKia1lkStG+tYEo
vyMR5JWnyiqMv0iaNFOBAXgFOoQKpZZvbQlm2pQVCtRoe3bpoRzLNn8j5lT+ybUcH28poR5iIzta
hR+4rfoGRXj8F70c7xE728EF+Iy4wxaRmNk79GrHq0VYWv/ojZFe4xcf1N9McD+vSe/EIxZDgdf6
uNRa/Tbw6mQ8FDjcvGKbhvB9OGTsD4q/HWkbJETDt1kfA/0Qd2Y8ogeDadpuHNU+3YgY4OWDiXzo
X2ljDcrGrdFreLLdtP8aD7lR/RENXv85wPUo2NamVep+78xifgamRbXa0GtnAL8eJooP6CL6GvC+
SjbCDtJkZ1Zl5T7gxItseRVniBs30RCSOrHgY/7LIGWEedCF800Xu9InLnPcP4M07daqSr+kURbr
W5awpOgjk8lD7XJXzXo/2sSW9ckF3PAdx0ARYm1Xup4fZ43xrqNGMW2UGKvBJyN1Rj3Y2LkhF1jZ
qc9w0YRUa2u7Ed15uK77rKX3D3E4G/gC2zxhqu3gGfCE7x85S6iKKuUVQKlQDSOxQfiwyOUkbiT6
SY2ak9PFCGXiwtLDS4gLQChd9y2InPELb80CAdQ6+9S4enVUyHmcWnLBf1rAstZy3VeRk/weidLn
AkILxVwcTn1q5lmr2/WpoxS4iQOTXMqkDNbWE9q0EjpdJx8lM1nqeEhhKalDcDlnAHdjwtC8ObG9
mSjuHzzwCrPxfkoNxs+ZlkNydVHwdNIi+xKOVbgPUvCEKznAG30GXgOSVRaBqULLEO/D297jodj1
QYNadDPZB3Os+6esbqJdahS/WboAkMThSw6BVA2PBkL5y6Z0kkSEHAOG5bVevaRJDte9FxMnQ1qE
lbbpy7B8v7/EriIZ6pAkaRhknuHkhxYbIy1zKgSVXp1MLbReMN8sHqhxK096kc3/oHEiyFqUydq6
ln/1Yjva4CV+qa8RZEDCWExt3Od67rWTeQ7xbBN+jG/enzM2DtVhtuP2J4Yp2M1akYXOFgIo048h
rrtwO80taLR4CtSVO1c2t/gcYl+NFAhlOkZ48SCY07YhqnKscyNm42EGHrVvU1PZahAINnD71grO
ch4X7YEaQYP7lz0TGPjLeZ5726nNOjTPdW9ZO+6D4Wec6rW2nxHrLnawjOMXEUZljIV8gsPnb045
gCSpRwsnjsvvCv9mTk04Aukzz4HFJu4o/+OsUQ/n2rIawaXnZp9Nr1DU/f1mbwwylSkeJVJc37gq
91rVaLh95+rnYiKazDQ3qr+nBIo/QfLk6vfY1r3fDRlh+KgUejXCWHQ6lo+TKcQnQfEC7exEk/4d
F3vg77OmH5rJMX6iTu7hHoAx6CFJTP1g9q5X/h7HAcoH7xR0K9DGpOxOvy/nWQxN0vBt2rmORPGe
jZ3xVSGbt0V0WTkm2ag+pLaonjDEaX+TzS3ZJnJ+qRWRC5Uc48um9a7NSLd42jmZ2qnxqbbOr3rt
FaovSEuuwFKv1zNxKjJ8sjQFDn+JaTD7qAnmQdXOVR2IN6uwOavANaD3NAXj/AdJbZSQMiFqX3i5
WHP/ub4oZJj8oflFXym/D0XHTXDmqJDZbaXYJZXa6n5IhL3NOVWPilfm/1Rzqn5Fs10fHkZ9jFcm
++qe4CvAc1Box5ODAoz8+Yd7YsrQ9M9HRnzsAmdTQX8FpqMr6lGq40Ure/jGiFNZIN0tYcCIoC6y
WAhcZapd4RUeYiBsnDvVLbgjMvFA8dGOtiCF2p+BkszRUxoU3Zo1x/VWluVPpFGkIQpMrkVYYsTh
VCAvb5+VGZbHRuhjMm2nLpqendKJtmGpWyus65stUu5lyZI34nV0ObiuNXRIHsz22cizcpcisYUU
kJprL6VX2zs82/Tj/dPqxmzyvifFxI1MLW05m2anBSqKc8650lLvbMyDke0yJQnUnZW3a4TAG7MJ
7JkaIyRqmQ2Wl/SHpWMrqoWJkaOfE/gIz6OR2F9jl6KR3s8QuNV8KP3WSiIcfQNn5el31U9CK3wG
IFRzKgP0XuydAf0ovc7m4hwXwmz2ajKqJIooP7e+Y8z5Gqjsah7JdLNi2ZLIU5KaWqxb1Uw6Qhu1
oqdJuYUYFD1Qsk/OUWWED6kx/qZwF6BXlImQv6POwFsUC5/FyNaxI/Abrs8Wcrb7smJnwipoNyH4
kZ1WJBryPmH0TUt74+U3FxAto/dqwGomj8L0Xrbs9YrVW/pUn4Gz6S+qPRvPiZIlm7hy4F/eb+sq
iKMtV5bn5UuTXPNiP4YZJ7sXmfWZcpv7YIk2OdXc5hur6nN/xjy88vW4Wks535hLD5EdCLSw0uDI
yJzCh1WLJ2+W5SDXzk3WWmLTDJHyWmMI/7WHtbybFGdNWOL6oJdYKoQ6ZD+RHFhuyjmMXFtRtPas
BGb6pTKioP5pq7Gj8Zizc9J8mMib8ffAsrI/miyI6wcuKzScyEtFBZWc+6N+vXXAuchMFK8UgCjL
FKupp2yt0J3OtV44mEdKXIKYfhK2rZ231wk5B6UUnq7wkEA9E6leDnXRZh2QW20+C3II2YM+2zzO
ezWoDvoALcfPR7LkW6SInF01Q1h6VWfCmci3ChRxfAAcZfztfuevjiy+CGECoM//T7P98otKzJRN
NC7mczm2wsWOTmvSTRDxRDrPVqbnmxAqcrQRYR61h5yXt/t6/wOu1zz1Dk4tZFDBlpFgv/yACWqI
oFg2ntEgE99HFy7ghpJLah/nKtLNfYR5yPCn1brGajJBHlIfwncuPVgJYJ14qf2q3i0WPgdWixin
EM+dZ1XzOUUdNHTOSdcAKPCV3NQRJMyGQiR/jV2edDsh5iL+ook08b5qce123rZEVB9UBl1ztJUT
fblYJPGS5D9hNkqBfOOSfTnKJsw+GJ4FVCWzwSUOnTp2SNg2ztEtlOEZmB6mtKTmRwENdA5I8Kb+
XDlV8aCgdNFhajZk89r2XSwZRoslQ4DEiUHQAB3icsaCOfcUYIAa3ox1P/kDKezmGKZdX28R0B3O
/WRNTxBzrXpf9hMGtPcXzPW4cEihfSNf8fIZ7y1u2YZqqsa46I8SmXkA2evZXAZYJP9EUEMc9LIf
070nBR1Rr9eGvMRzLVanrdcG40YzylVCisyWfFxHDAjMZ8AZEkJG7WSxjvI0UYJQiY3HNM+iI47M
MGBCa1zFjsur5rIdFN2olEhqhoNM96KdtPUmu0lL59FJldE8mZ0zJn5vJVCt0xxE2a7P8sLe5BH0
GH+a7SDaVGOzyoNfnJfMP58haxdkHH7h2C7nv6OQXRmF4j4mljWhdKHw0X5doazpe7kl1mrK18uN
5qiKSiE4ELDLGo2XWm0dgCd/7Ex93LvJpBUPphKUD14RJpsqjcato2j2Fknq3t3cX2u32kYNjvom
yRxqzPLnH67GqKuycuxT9xEthTp+gG8zUocKBikeWAvliIWj8PwwmvKvEsu1BoRZnI1ypMEVQHom
UJaFhEWUZY5l3E88SB+VJrNOSL3lW04saz8rkFPqaVKOTRithQM3+owtKVK41Dm5GpaighoHvpWo
rffIczyutqkRt4VPIQnBUjOKz6IZmhcxmdaLUQ+avrK5b/WY1y5wK8mNRMHscsBFRLkTOqn7yDYt
d07vpccpDowngNFvTR72OzLoa0p3v+DTF/vK+wWOJByRVX5izctGgbaJcZ6n6UlNhBFvJ/hx7g9D
DbTXwjKzlJd272V+pPW9/ZqrCTz1sS6pUFKHiT5jIGN9tYMuTb/Mc2+Om9QSE8pEMLlz8dZCp0Kj
fVZnrdt4ajkdAADN6UoEc3UwkPiT7uiAPgBMXamCjSFi6aYS2k+dE2to75Ra47xS2dRwrnBiIytf
28xQW0o2ARRrH9urdlQ3TWcY/QqCarl45COSzBulck5E+0oxoPDGGTcbz3iaWsfrtsJTZsxMC23o
7b2iTMOhrJyhOU54amR/6lHpjWsqHZY8BT/OpuR5SzoCmiw26ZMlhgvWQB4MDdQeL7cpqXZqVIrj
HANW8+MORZYtvKfkHE+qKh7Iamrf6iHnEPEnoxHW9wFte9XYJB71rk91wAaBkpUXzrxp1MoLAh+j
vLE75kGl589ZRQ1zQ4N281qKMLR3qQaOdEN6BZmPLBhm6zCO/fhulVo3PjhBp6qbuEGg5yCsrOh3
wkS2fwNPAlouAXC4RyUa9bg29Wo8+Iw5bWo/R0RJrShfZe62r7tcPuhwZ90bWcfgeWEzviJFmbSl
T7ktSbaK1Thl7veGNTY7c0BR+iVVITbXwhPjs2Y0er3TMeUxt0MXdc4faKvNr2oIjsvXQhykj/eP
0OWOhv2PxRyXI+ECucpl2r0ogUXCEg4fhRar2t7S++pZIMzxqQkmfWtlWVUcCbXWcoaLRw0YY5l4
l9E2Eh2Sh3S5p41ZDFljld6ja1TzpkAD4KHJC/qYT6P9khhW+pv1BVokHOJdL48nwgB98VBEKMJQ
Ej32HrvccreBQ1KjQ9duSzy2aulyFQPRGLhcIC90DtXSZU0lQR25aOoyfAIFNmvHxIrAdqFtphr+
TOFvImOlFu62iqe29okmpMJlO6nJNrLQWZC7OF3Z+dcDzheBA6LIKsdgGa02gUtxWAziKXdr68ck
tPQbD1gK0Y0EcWqo8K4cessw5NcQcOzBlZBq+t7iciQWGiMgSeKpsIz2rNPsnoJfdLKH0Vq5la6a
ooSjUl0BJEKijHr+5WLqwj7gFWLrjzUIv0+dHo2f8AONNm3VrNHKrpsinStLm0yt9M1Z9KrukX5w
W814NCcUzCYv1uKN4dXeE+fYpKwM4dVp/T/6GNgbZpzrfBHJq3o2I0luaWcBiWuH2zK4d60YTniS
z4eqL62DpgzjpuuttbT28sYCVk4+TqNOBWyV7K0MqT8EVv1Uiw5Uk31OvahSdm1TeTt4p5btTzan
mK+UrfcwKDo6kGY4/uHlk/P5/rn0q+Z6cU+Qa6GQDAQE/S4k6xaTWonErpJBq3mq4K+9QfPReRyH
ELHBMguMz1MxIapTTVoZ8sDSNbHBMy5T9v/H2Xnsxq1E6/qJCDCHKTspy5ZluaUJIe3ATBZDMT39
+eh7cI+b3RChDWimQXWx0gp/4ENSJvebOLOVZ03aor7P9U4j7s9kr25qs9StWQaK/jmK3bb30pJL
F74B2OQFzVmjWxNeW2Yfs5EFkQvqfmBa5jjx9FMiCSlFVWfyXo0cu9xmjeFld2E15uP751/s7IQz
EORzJCKp/M3w0tOBQF1I6rNhc0+JpL2RjaM91mms3QSAj/6VtbIG1LkwHm/4DD3nQp2RYovxOiii
mh0197Kbyk1mBvk7D7I++qmRf8tFaa+8VGdHDxghcKkZlwRH5ozj3yiJ1RGTYpI3VeNNE9sBT6qd
Tu+kf/L582959irOY/EqAuvjCuMCP50bYBgvcRu3vVerWr/XEoRxMHgKbrWw0veNtKDnRsO4ks2c
DUpPGqlT8D46nqHOb3DFH4eud0K398pKvUe9atp40kp3tt6nBw1J13jG+TibLi3Tt8+nerY/51EJ
Tiln0vw/U5wJRqiylteq90KbgBUqVjy+AjWMrj8f5mz1uCsJ/WaiAtAGaienX1TQKDMNxdLundod
Sl8vzPyWGr39Xe8dbff5WGc7k7Fo7YPTnRVcychPxzJVwuhYibX7ITaLG86Avk9ENt1Ysacg72wX
4uXzAS9Nbi4c4t5iz3D7+Qf9sXJCjSmGJZ1+H2GMolLXRz1SnUBbXTcEOmv75HeocnI1ktfz4BHJ
8IEQ659/zh/DjW5RpQhVpw9TEJruFomC2N4OXiLp+WoyosRUGZ7vJVb9Ugob2668ThvKk5Vt+aWH
IblCyRGp53BonwzgSmKT2/HwqFYYXvgU2xzlraPc2/hmUIrsr2bI2Ypj7WTdG/EpgoL7TAqnwltc
5i992rtP9WAQCqv5COjfzzAI+wUyVpnWjL6XorRsGxiBM952Pp0QQRePQlBHA6CGULu3U1ttPFKl
2p36jU3ONu5CI3LjW6v3zEcKbiEsjzA0vyWG0KttYpLi0KhscnlTD7rQr9N4cKk3JZYz+KjUNNnO
aahhb9xK19MXdGvzqNjVtNL7uzzrhr7ZjGGFHtPsO1HKp7Lh870S8GvxNmjaQVm57c7e/rmfjSUU
hBfEL6gxnK4xNwFGcoLAYkyj6oeZ2JWKDaqqXVUQBVmASg3rq8CZS8A1D/W0/3xHL26FWSlrNv7m
OaF5jbrF4ggFI0+MquXYXBhYZfux4WbNNu7xuvx8nMXJ+X/jkA5CYZp1rJet+8BwynxOQH41kLTB
+tRkRihRWT6GIwguf30wEx87ehqA94ktTr9pGQFLKC0F/f5GtJu8LPJb0DrNHpPH+Od/GYq6sgFH
j4VcfD8n4+EoKobimIYHV0n7jdWUyk9pG90KKuDSJ5z1mWcVhxnlsLgNsAWsvKQLEdUNMMiLTelu
a9GpdxRmkpVdcWkoCss0aucFw6/j9APq0jPRHZHuL682nlwV6batgwRohKBQKFbepcVr+HtnkD2B
lqLSPgdQp2MVjWeGbpcovzQ5c1+7zhSGr+gR0FYF3abrqXLB0ep0sNbafIvg939HJsinnQmAaplO
uEGRqSJEltny4v7D0zrxmDnqR66n489pan8UrR4DA4Dd2UZeuxIEzNP6426fB6fGNcNoSNRmetDp
tJUAi1NETJG70Zr6Opk8PGUKWylSBNmS9keelIn+H4acywAz8BG5xaWVpdp2atRFaXSERSn+zmWF
6diIpqPv9lJ9asnTV3LRC0sLHopiwyxkTodncQ6FNfTSws72KHqzvguarnwsDCPfltRNroKoMdDF
NcyVAOT8RqOjB6SSUiQXAJnV6YetMsuty07Fd8GFiBZoZu3SzxuMlSj8bG5zFdzBzWYG+1EXXqyf
kag5xBPwg41dZz+8QnNbvxscGkPOSB6sloYb+5SLrZVFXBt38U2JKJNBg5t7xLNXgZLhWN/dvi8P
uVL0u8SJVen34xq17myzzpOFC4X/OcVNsAan3zQbxs6LTEMcu8Cptu3MhWrxO9gWTTs+ekKWX73q
5tIhkFjubnJikp3T8aBINeQioTjalNk7XKiEofotPCvlMUY+Pdt/folf+qa8gBSqCOxociyuuzRG
Hcbp0+pooVe3TaO+3JbGWFyltVUfSmHaG9Nrne9fHZTzPztBcsmyj5YgyXEoRW5aQ3l0rTgBQOXd
pvR7AYv0yKjlVaLMMM56BfdzdrHPlw7lKqJXasNnSvR9UNagG5zyqHm96mwjFKeeuG/oylXtWP74
fIZnJ3EejLYNSzkDDJYz7GK37vWxEMdstK1hB6vczHx8DNIvKyueDrT060mFNeLbnoljBbXjRZal
+A5wytmAb1WHldji/CgwKZvkFKEMEBNLshs3Z4LeYS+OjhDu9z6VxT6e7HQTOKF+kwyuXDF3Od+b
FFC5x4BnQGShQ3J6FAbd6mqcF4ojKm2IZbI5rrHnHNEZzhLr1ikb5XsVrzHNF0EpWeLpoMbpoJoF
+wNLNTCWdTndsTMUuXHioUt37lgXL7LKwo/Io5jZ5VawcrFe2qIzToz0CpD+mWKiURTugAd3eZRG
0SDRn7nddujgMW/RTF0TAbm0RWkZA9oFKk74trhNAzejykhj7WgpVfU9HZTR2VZlUaxRwC5+UFjS
uCvTdaEQf/pBdcVwlKmRxXEa0b30cpgmtG//qdXgYygduBKytPCAVUWRrTyHZ0HOvJT/N/Iyv6im
Tg8DWRfHmv36Ily0uOwpV/e4WYkrwALe82TArPELt8iCDa0q5fnzW+DSgWH30idH9g24wLwEfySx
puw9IWKjPKK2e6sDXX2gddjsdHJKHky9+Go4iSoSfCAicTpMs0D/6XDC49LmnimOQWm2vlCHHDtf
F40zLqr02VFr965PAmflBbkwybm1AhpjbjlAsjgdNcWhvvCkWxxxHZqlSMrggHVhcYO9pR7hGWNP
a5XbC8eEZUXCjznyWi7vodLqkbfUkuI4ogPRbVRD1odOdrrjpy3CTJ+v4YVj8udgv4Fkf6xhJfq6
aXOvOBaiTXeI8cCMoQaftSvv/oXNitjR3E0BhjSXpU8/o8xjAoIYcYvGEDM/Q3ryWpN189fsC3Os
ILPlnT/Lbeh+ndaN+zQrO6wJUV5cS9AdhB72TApd7KBaVlqMlhxrWQSYV4TpdAjbwL0iIJkOU4v9
z+cf9+JKznoR4J1hJi3RqlJTqqbvjOIoUr3aKS23nN+g9Xk1TV5RrISPFyc340Zm/2WwMvOP+WMl
dauiuh+Anp/GWG7GqJyeEGtVr2sUPh/SMQtXjuPFyZFgzY1xTsiy7ag5qMT0E5Mr066+G6SpNIAY
+qjYKvHgGSvH8MJjyctB8XhWAgSTtJidLXSnhqNfknDUg58kuesjyqF+11wpv/GoT7vAaJx/v75+
1G9gUIMPIyiYN/UfnzS04RHb0chJRErl3hOa6ht9Yr0V0PCvPx/q0upxrdFoQKpVPaNwaaWRVNgq
5ce2TYrhLjeSWLkpMYce74mRh+BNlYqpfBH+MkcDsIKoTtGpoVS17OFaZd17BSZkx0So6jMS5a5x
aNUh/dAq3X2ugvQeh2LsAj+f64UnEyOJuY/5u7ayvOCcFqmCmjreUQ2a+KeXjJXfSl3A5+xjDWxk
gW6rH42uXl5FAIGjlTjv4lbCZ55KvT6XXhdxFyoxZaApan7MsjKD+R5EfudVgesrba3tZDRpiQ/K
WaykzJfOi0VVmz4YUQLMh9PNBOCujUQUcRn0dX4t2yjbjVINf4ZoMP+HGdIQ4BoAEzCLRZ8OBb3X
KCIRFkcIFdmrkmrVtlb69NtEoeDaolgwbFI9/CKH5/dmYvsCz+dqpTS3GNVV1MDA/SA7QgqNN8FY
KFsioPCXpjbDnnqBspMGZIu0jdKVdOTSihJBY0/0Gx6wvByKqbap5ZjZsepa5x4XpBayrlXlvhCA
qkDti61niXqFC3fhSeNimYV9GZXdvLiS6k7FqT0OmS9x3hXN2P6pB+u6LUYj67ZxI+zeTwvJixZ5
gfUU1Z3z8flBuvB4E0XPGDaWetbqPF3nKe00kM38gkKf3OQm7vLoEWdGd1i5fC9sXcbh5SaUJuNb
Vnv0JDLryinTYxU6br2R2SjldT3VqITFmMimV59P6/JwsygYehEwShZxJeUXfaALmxyBLLKTyrKN
9Ds7MMHForGTTYi7fz7ghQuJ+f3fgIuVnLCvI1WmzSK5ZLcNGnmoUSle80vU5H911wCgGeLiI636
6dvnQ1+49zkyYGkQQAXnvUQjOHWpp6lTpUcjbF3Tt6V0030x6fKl8nrv7zTJrZVNc+GwMOLMhKIn
fy603rv20JqNmR7rqo4eVSNyzF08lNl7TFHiXxDQ9GRKu4tWvvGl0/LnsIu3VHZVoWimkh69sH4v
RencFiZgKt8uu+pdBPUt2uCPVtvIm0KNy2r3Xz4z3cSZN8TbY5yelKYY9UBvWeGpE4ALnfy2ysPx
vcUH92C2Tr8S7V7cwdSdgG7b/C1LiPrYIxHUp9nRli2Cm+VIdBJqR6XTrDVk4sW9i5ofd9DcW1vm
n5qUQeGpUXb0MvUmqER+YwDmlX6jhPIQtzHQ0jwKXOTDvu6xYXDd/9/QywTUq9w0BgeYHbU66VLf
qTxn5ymm9Qvy8bDyRS/tWtjeMOnAZ8/Z0ekCWpA0aOqZybHMZddskgkK+I2OTGKzrxUHP2lFrwJa
Tpo1/YfbiKozZS5kKdQzc48CNDZlUZxEOEvj7WBhLuhiNvOXKRv59RBhLjyjy0gyBBd2EZkEkY5k
Jzj3I14S9bVbTc11h0f396wZuqfPD8SlHUqFkvIB1TsEAhbHUcHnLR2TiM6ynScH8BjAE1JpPsQO
D8l/GQrMLA3vucW+WDpnYuPCxeLCmaquQ0hxNPd2ZMpuH2VOOazcM5fOA8o3/3+0RZjVjvDy3ERL
j3okaJlLAYj1Xgt6cxPDKvErB+04X2t05yCsplhhti55V3MMNPdbaRtw1RB4LeZKy0VRw47Rc0ks
6DtRT9O10XV4iS4cKIc226DfUYGzfuQxgNTNhHPMDfQGFCa//tVh/RDfglhC5GzxHfQKJeUEKZFj
3jf9nuaQc8v7Xu9sK11V/7+0mWaRX9IzdW52Lx5sG2isU2lKxpOCilScI8GxEXGDUUcFgO/rCwxT
AANOKrVkncvCno3pTNqiqnF0i8bd2IiD3rtDnN1lFnKSsjP/ll5tvrRKX67xYi7cQWSCdE3B7s9i
kPP//0gHLb0kN0NY8NjHdvWQj1GdbgM1xDP+r8HKcHxB62otV7o0JkCpWXYSRiL4sNMxWwj5U9yq
0TFo5HifWGD1DgKXQXcD+bVW7mMv0KtN0UdOv/18A12ITGjtoXiJBBf3/JKZMenGhKfhGB8DkbpX
aqfVio/x9nCVtLV4SFC8X3NguTTinIrOSTAp/rKLmeW6kI0apkdcLp1dmJjeY6OLEPPhcHrJimK4
/nyGF7Ytq8hqknaDx1k2asfUToasc5PjgLa676mD2ApU3gHKYHRsrHzOi4Oh4AmtiECPl+x0IV0c
6Qdn3ra4pPbqdSpx4r4p0sIVv8YmMcaPz+d2tm84IPSgsE6Az0Nmv7iI4hhYBJBKLHx6jwy6Q3s3
2pShIbJN5qYh/uk6Etkbyyucv786MhuGR4yEDAQcpffTiQKWUhW99eQx1GiEbxwtwWvcRsAPO97Y
HowNCk/tfkRbauViOPvC7NS5PDSr90KgWxbAkmLmrg55f3TKtr4vS6QEZTuZ/ljm/VdrX5xFrrq5
ejJbxS8Le0M81kHjRc4xNZsR32tzeIpDTGS8bnS+eo/PQ9H7nfnZWIstMZpV3cNz0xLnKOlx9rtS
8Wx1Z0B+u80Lc01u5uwEztPiIBAjA7ABtXu6diIBmzIlZvbqulG0CxF5+dfs7fFX1KjlT/bZavR6
vk2ZnE71jNowYOEl/2oSBgSMNi1e+8jKd2bdgM6aci8HtSymt95A7bJI0jWd9EvTJGsHZguIADLU
4iwGQWujP1HnrxgZI3tRqIoK5UPPfOHZ+RU3fKutnP7LI1pQv1mleUUXH5aTmND1zl5zMfX+gEvk
fe7IELRhUuxFCSX580N4FgUxBFEy3smEJJRNF0/VaKBRqwxu/jpAj6LOFIMAV63hJ6xTua/R9IJz
kw4JaYIXrKnmmMzlD/wLfCAq67xUkMzoh6FdcDrXvEgi3WViP4RW+1MxbVq5EpIvyRkENEAIaQLx
Ks6iX8t9WlmjIu3G0N61oRr3ZS3aV2p6b/o4qbcDKe2rGBpln7pp+xPQWnOXyOb7lNvt8+df+Tfk
9c+pcs+gZDI3UEAo2/TfT6eKgiOQEHWq3iwdsLrwDSUbultQjLK9lehwAOMoJ0h9O3zM1XHvpUlo
NL4TNEn/OKGIaF6F0i3lX20LcGebt5774gR2/eGkALhgng7O0F0rMPKLK76z1z3Uvd38g2CC9Usq
rdr4mpl3D4awZfzXytTmM3A6NTR/Z2Q4yEWuuqXGcWu3vYgDLX4behcFGCAN7VsyxtbgE+TiyTM6
arhL28S1rmKjMo1dZQ9qZuyKuMim21EVmvbNQeMQujSxCZJURYJ1ip7HkzgoY5kGD9pkQjRNQkoc
18bgJMG1yPVc+56m/NOxoVetQCQWh5BXnhXiwM+STvAxlvHF1DRq4DjV+B7GTfkEFC6Wvqel2Cjr
Xri3i26lQEgZZ/kRZ0+ouTk6b9hZ4uh0f4gYzQHUz5Q3K4vheijNSNrlY2BT2TcQP3TzzgH5ot3X
RANbxBm9cWcFpQaZgapMvq+T0H1To0jR0C3EGAH27wgDt4ptEe0TJaqLp7xJ1dTvyyl8tCQsrTvL
bQ0HRA2WNofIrbTiV2OiHIbiT2iU1WNVNqPa3rf5mB9MgzbK05R4OHampcwtutSJInIfya2hO9Bw
qW/UpMgbtPwGLf42aWF/X+AI4PoOZu8fNtxYXDXNeno2C8dRt43ScRozJ6v2yTgO3VU7C8EcSnDV
zWbIwvKuzLIqSfYSWqK8GdypptLWG2NgP5Rdnv2VUv7qfAdH5GqHtmIRv4/mGLt+k2ZOssny1Ar9
AccCM9nbWR/EP5AyzF69kU92W9ALR03IyrPkXlQCW3aKAibddxRhKku5NZA0eUOw3Ih2RuVlj1U9
yRbZpSCxD1YOWHDXQGk3rwc31sS21Zt83E1d3Yudy5Zu/TYbvCd0onXhq73VeAfs0NLAHy20AzZD
2Bj1NhXG2O5xAZPxda1Qj8EVd1KeGp6x4KqEOpX7eHUN0bNX9cLdFXAv3G0jAbDeFaoqsgJke+5B
WtRSNd6AuR2c284sNQfhoCYoNhX2T2hVjoP7gjd6YN86o+5Vz7OosXywSqswafNP6Y0u8aD9ISJO
611d1MODatUSVqoVxZ6fV1MdXledPng8fciQ7Ez0+fKDIj0ngaCrp/aDAI+cbUylnqYrnIgSz2/d
qIJLOBWYu5qDchtLem4bMOZ98RaKKJSbgQf+w7UbqHGVXYpvXJzzV0vMcNhB2YnGWwNf4uzBKfvp
73BqI3kdtKWDHnCC4T3GwZlao+zjC5zh3A2vlT0eQui0+QOCWYqW+UbKtSq2So797L1JSBI8a4mr
yeuqCj3t3lRrpbgO8rIe4IdKPDWewzxXwv3QVUP0rnV2VTw2qpO15bZps0Df9eDmpfCdPFaRQlEi
Gel+D7G31BGliHPrhwq60L7NS1BU10g+hEBGYU93G46ebJ9VV8FpYK9PhiHCTR8rTuf3uM0FN31v
DzAS0TKDw76xobcn2E2jG+v9qgM9jba6PQZU0JuKfuYYherPKKzVp4n+X+ijg+0l1zGXsrZvc1X/
J3C9+tbUcJndYmw6dju9q1UD9jFs33fUFgwQJ2igJj970VkPpoKJ1p0leZV8kE64s7tuqNY3VdB7
AyqpeltvO88Gf9OjXKg+JSh7/yOp+VsPKj4rx5EKnu0PKHxC6kwS6zBpbqT5iM7bHzamEb8qrJQ1
tnek1Vt7nBJrEwijz3xPcZrGLzMUQzc6/hIJtZamRFBNc7ElNqH5gymaYm3TjJP8y9WiMd80CP18
a8Amun5kl+5whRh3NfpdEwaDb5Hm5jfIg1WoLUUwMSYjM7Rt3bbQ9DzE2lokn5REqjvCKZL9sO/d
RygLSuU3pl1oOLFZZXQwzEQ3011kZYq9rye1Sq87vMXQUmiyzLNeYWnkfwWdybnOZNbgUlh7nfmI
bGcrb7JaD8w70cDXy/eJOpn2TVwH0S8rS8Zmm00GzqRWrZt4l1eh9YyFadJvURN1Ote3eqtD6bly
Jzakjt3LY4gSbXvMPMBJG9pBeuKHKDwxu1J0aN0Fli72vP/6tBOSK+p72endldoXOulaHWj9Jh+i
fLpt+iyQj1MTYbabYa55rIEk/8vDZtJNLMZxP2hNof7VOnaog1mfQHOhwpI1B0tMxTfVg3qNyUed
WDtjMKXYjzxd3UbYlTlgOwJo0XfSwhb+iNqfd5XRDQEPGpjOrwIYx3jbt26XbSHlm5I2pjd+A2sA
mrqf2ra4Q2Imc3cCMop9XaCNEmLqUuq2D0y6rJ/MuMBXB7hSZ+8CtQB23gikJe66jgK3tm16K9Q+
xlxm8YOqVJNT+NaA3uNdOBdMafjPytkeb4bcBOQx4pdMelHGBwdQpOJsMxFN+UpSOWc8J2EQPNEZ
popIhEHZaVkjoD8eSG+EopaEVtNdlWGbPVeVFsrHwAg44y7PiObz2tjDvmxbNPpzNFi/aLFOm5Fe
mA1BFqg1ni1LdpLRdpqtRrb2HhhZHPtc+ketxSTF7+3sn88Dv7Mgadb8/U26QrEJANIieoeekERh
K/R3bsXi2IxteOtEcf3W4kTSHYTmpNH+8xEXuQqTo9MHZn4mqZLBL2HdaRJ1KSFt9OFlZmT5iiP6
B63LtbtWwZE1FBXM6lIgkTi0mlhZ3t+lyZP1dXXmOSt/UCOl1bhIzJo6dC16Q8l7GLXKU4IVHLrG
hijLrWZk6AFYIUXUQ4FCmfeY51ip7iq1rTqISROBEhY22ZttdUF1HVSdeDYB4XaUWFuv+zfAsqQ0
tzjfyvilVyJV3SMslKvX+EY0f1eFbWfcZW5e3k5gC7sr4q/CWIGYni0mPlzYR5AocUDmzP40/uyS
wW5EMlrvk6GTjPHCauG3FGuNW/ThazZSJct69/lyzhvk9Is6qHhCd55Z6rPn7+mY6Ce4SBIJ531+
SaSf0seMbyRsbiSJvVCuaSWdDefNOvcUmoiwoc0uociF1dPDq5Xko23FUG3S0Y5fczUatvaQZSv5
3m9oyJ9zYyHgAM9aVgCeiL8Wcwv7qcjRVlPfh8Qbh70QWiG/DUrTT7cWKUy/szAVU+90dgqeInrm
voHC6PQNTRgn24wKKhgZOtqJlf2IKoMs/VCMhGMPuiikdpWNoe09TdXQithPMM4rCl8YRiT+iUeB
VJuvdhAQBr/EQDr+KXjJwl2QTk3+4LlZnm900InpTpe69qpGVq/5tllVwCMF3TLSG5E0N2UeTdGz
WQur/hYWsOBQvTMGWSIwiETGRrFrRXE3tdEHyXVughv1yziAIz5aga7sHD21km7T2p3m7HX68VOy
GczGofTNZZE1yS7vrG4ot7JsC5plQSK65smceMJwowvz4sOJaqv5YtWK9ioNF+6Nmf6KX9LSEyeW
Ion7uh9fhTKGu3gqFB8bdvfBmYyPss+UlX7W8klAFAK1pN/celRtGPF0g7cwGDX0XdRXvPXceG+P
abgfEab4pmZWFh5Ud+q2uouqj59GRhX6jV2m5sohWx5sfoMFsxk45ZzV8ltOf0MfqkqYeYX+CkvS
2DgucvYF2mS+XqomIUeXr0GKzkouv0ecLxGKq3PNZTHrFH0Vq0oa/RWXUn0Tt9j9ZlEd7/sSyRal
t6dDEyLzjYjdixIrya0mzRAmZqatvBYXZg58lAvmt8Y4NcfTmedWlHOZZMZr0MbxtdrkZBddPX4H
W6Xeylb2a7WmZSGEibtUd2ZSF58bkfXTAevRkb3V2+brmHjN306b2Q8eeY99C2PGwV0SQX5v27bp
lB1QtlFIcWul3km9Q+Q+6IGg7cFUBCuljEXdlP7IbOqCk9qMGoGpNL+pf7SiQvTGpYR/8grcJ9ro
RWHt3LKSqj91Rf+Wl8Pk7KfaCNRfn1/uywbn74HpVMKo4c7lvV5sgyYdgbBxJb9GCJK/gCWpc7wO
GnFVRa3h7aIyGqdtGiTRa+qV9S+6pMnOEwGKx5//kAvbANIEmS0Uf2iTZ9hzLy5xeBmsV9l07rek
1p1N4EV2SxBYOQSdbpnKw+dDXvjmHo8pcF6CIESgFt+8EYqqTINqv4o4/jfpzfJWNcsp3eTQqrYU
6tqXjOLv1/BB8/dGLQHTVnSJyMGW0KtOoySBGoT92g29eoXqkU61Z5qGJ0rbpu9CTV2jwVy43kAn
zh8VCVHGn7/8H1vLI8bOOlFYr0XdTPWuGOvp1rZ7Z/JTRwsewGHhWmGg5NBvYOKUG7U2xpU2+jIi
nCeNCu3cTQddfNbilUbVqlnDpNWizQ4tII8bYnTcTkiytmqaan4eG8V2HKw1Fdzf3/PkhWdoYFjQ
foGoeghDns5eGhTY0iB0X+MhSPv7pGBHPEVYWYD6SC1d7oZiSOsH3HSNzWhL19h1ZPD9Jum16KG0
Bj26zpNeueoQLJv+rXljZeyr9BviPcYu2vDXYPatTBAuibSnCQaFuxHwte5g/zTiy48E9CKaVOYc
jul40JzOpapLqThlxmcUPOGJJRHSjAYzAxXhpemDBnJoJZw+3zuMiBInHSTMkOiOnY5oh2agtVSn
X7seXtFkKu1xUNpx30Z5fuNlunbVGOp4EDxth4yHdOVSWMaCYE7perqzqgKsXzSpT4dXSyD25Mb2
q9dF8qC7ZbsNI2/Yh9Gwxq6/8B4yGEcStSJYXBDtT8eKhDkh2S7sV2yIstiXFvJjrTdrN5SVbbbb
zpUZVSyJXIZXFt5Vy3Hb6XS0gNfFogy/fDnxc3imkE5D2A+zrdOfk7aB2WWjZr9is9N9j+yg2kVi
zPZOJDR/gjx6cDKz9j+/ES98798fnBOKZiCQ6tNBB0jxMWUS+5UQ0TnYpdp/JA4CeZsGis7XWq5c
RPPiOg5XIP5LZ5RuSsRGUyep/aqVevLSj8noF/osYl+WxUqIcX79zGOhqTK/+OSFy3PjAb9SWPnX
zO5acAHm7C2i15sxLa9jK0TGfZL5XrfCeGX/Xh4YSzHQxFDXjMXVGxnUhMzOsl+VvvG2Q9wVV46H
s0lReIMPF3fX9fV7gPDryn37+1ye3nqwVBmUB52YEh7C6UJanYxBllTZmzlYjngGR4zNk+GGGk1f
qWZ+adHn2Y+50Zv7KjcrZ8veSrUtdqd9fmtGWsuG7wVV5KbD1dVQ2u7L4m+zDjp6XaCrZmHapTSr
2oxuKAMR3Jv2YI/Acy2gY91swYG0JM4on+/sxUrw7ckkWQB8R+YYYymeUWnObJpT6veUl4rNKLNo
55hRvveUJL6yXDaCl2XOts7SeiW7WEZY89CUYJggmcxc9VpcLLYcmxASgn5vt2FyWw9VfK1nkb1p
E9quflT1+VaIVr9vK9W4skfI6Rg1NGuw0nnF/9gR/AqXpt/M1UTiD8Ds4iYvIjUxZdKZdwFOGI+N
zJLvQQx8LEhnj3oJF2bliy+iq7krjuotEAIqXTR3vcUF1nml05VjG997eTr9U9XJaz/b66ZDG2zy
rDWBfCbu1eervLi/GJPwESQ0zXLgMtDtTrc9SYwSRk2Q3Pd0am9DOdgfnrTfYs9bc7o++5yMBBiP
ugEw1TmTOB1ppF2j1r2a3k9pmXCTaIGotkbRjzZiNKF8G2GHFCtf9NLsZvPgGRPD+7Qk90hy7zoM
4PBkSVtcT6FU8OqhU4ijmhKuVUaW24X5MTUEmn+Db5YPfxeBZopA0N8PAdJQXBzau6H0xYdRxFCL
v75q9KMJDgnPWMJFiFbCEc1DU0s5mwKFoNoytoGryutEI+38fKhLy2bSfZipQiQby2Uzo47kK8iz
+8wW87aX6n3cJ8nBSjBn2SWh1q4ZL58fAzr73DiMSW5/JnBjGEno4BGT3tNzTF7QD3Bf3MBtAgos
9JAQegQ+AqyKJtvnMz2/dlhBjiCwMESRAcXNu+mPsH9UsywDzsEKEjy9FxYliy5rCrzhE7fdi3F0
3mzF0+JNnpjTWwGO9kXHmnplbRcB5O8TOet+gR+DWWgv7a5kZlkdgEc+uFSHbypf3oqqv0lyOoiM
bln7qd5OxhbDHJpMFMD2n3+Fs/VGnpggarZsm0UAli//5Aye4mb9+Gi2Wdndwk8w212FE2BloV6r
ZiE3fmcF7vbzYZeme0Q0aFRwfkDL0GOgAH/68ds2rqjJxfWjk8aVa/voDqU/DKMiwtxUtejKDsmI
CGMV8CbakzYbqt2WAa3uja3ktrYZAzf5G0fIEqWSruw9SoVEbP2Nk1vZeOcEsW7SVXfkx8rvni/l
k1fifznK6Fhz8OmSnP7unu5taHSVfIix+tyW4yjxNwC96ZdRYeAk35AqOo0S3BJPKD/itPQOiaej
3NTT91I35M/Rcxu04couWsYz6F+gTMs+hpDPNgK+evq7JgrwQal03UMXYxbvD0WWRZusVezHkNZ2
u+vMtv4JTCdqRt8d8OdshW0226Gp3WSjxUIM31N0A/iFse4lj9qQKNrKjXm20yHNczFbdD2oWp+J
hMSlNEu1TdIHdRyEu4kMHeVLaSUPeYPj87ZM+sbc03xy8Vl3g7o52JFVrmmhnt02NAZ5AslhiDnn
L3X6nVyr7Kskq9sHO6ftSv87/rCSSm12LrI3z6B0um1hOtOvz7fN+dTxXiGzp3xFRY3K/emorSXr
ulPs9qGsG7kfqqC7tkdaFX6L2r4T65vSypOtMqLCIWynW7nTL4xO7XDWK5iV2UAWnI5eBsjXStWT
/0Pame3IjSNr+IkESNR+m2tVpauyyrt9I/Tilqh9357+fKxz41QmUvA5PQ0PMAOYSYoMBiP+5SX0
dRR020HvDig6DuIoEUwL/+qLqH1FiFj19HswH/jQIPH7dn8JrgKNY+LyipwvKCTg3f4i8yhCrKi5
AdoXoTnBwdPA47GNp389CgvbSmj1jz8eT9lQYVvLKw1focWBqN1uTh064WdeZiDWx6m2AJjkSflq
ZGnxywmmMjneH/J9IS+CAzc05WmlLapMDK9uFC8ukH3v8nNImusBww2mUNuQVGqmtsm7AN9rx4xq
jh1yOfo+GzWnO5D61mXBc1rYX20Riv6DmXSmxP3UqiJ9XAkU6lK7/IlAT0klAEgSJFjwy70wFUPk
i2qQZ9FMWfYyNlMYbPK6C74mwThVh/srcr3zqEmwyqqhTNq5fN4xfIy+TFWefWResITWhog/7W9h
nNefqtb7gdayCfSrd56mSuprJfx3Rv5itjiuQIHj2NFHXmLC6zir49obonOBGes56UfT3Dq4CMvX
kXpB8ExtaOq+RujU5Tu3S+Lyhc4swj4Vwf1HUydT8ECn3ftKQAPW0s2BH+Jl5mjFIdUR6dkodJtB
4aOMnU05xiWtJ7A049FLRPHK3HOyUFwFjQ1oYtN6ydnnz4k7xW8ZPX1j00mZv7XeLPxjhYtZTU0V
sNSuqZI83wcF7diQdliDvWUKqeeb0wTap7iQIn6LQrf9O8CoYv7smLFhbcLQZ+fMCsy806pEfIbA
FXyFYuGbT848TvHeTd0g/UURvSlPiTGV5pdc6u209c20Nnd2ZIXBrplFXz1lrZUOB0CJPHy0yanA
S6CmOT6VJYTeJzODRDSaTSm39uhC2NKw7DUf+zie6jNbqDDAH81mBkTPT1EQ08LG/ZgOehlpK7vr
/WF48XlV2dIk1+cRRca6jCmRM+Sxm6XdWacjJxDYNwu6oHpRhB/7oXHlJps1P3rIpD3gOpx2sO7T
Kfg0hyAD95TsE9UzdUBY/fGu5xkNGpmSoKcu5MszxiWX11EeS8id7fA01cX4WWAB+CHw4EBsJqup
fmkJiF5EUA0AciaksD++amnwoyvM05JfcIX71BO9I+qQXaFx2n0EmBd9jqKs3dWujjBOk+bNVmq6
9WLJMqCsI/Q/XgGlkUesp2WCZtZSODet3Rl9eBG8BADw6kNc+LPY+N5gp1vhJTN6Fn4NSvh77HXV
c+cLgAF+483JyjK8k88uNgh1YBX7+R2EZIQBLr9ECqJuLnwhzzKfZ3eDsanUP3koMXwYhr7xNgZ9
6w/kC+53GBraU54X6fdk9EIwoiQlzrc0Lsv4swHEzvlhpy0ufHHaaPaaZvr13Uj5kv/4wNN0FmyR
HjRVNfPuwcTAwJrpaRJxUG+jjCtzo0U9NwgFu+Kf+3t0Wc0lYfRUqQWpe5sL62pMmWFs5Pt9fu6b
2Rj2Gh3rz9Jr8noPLhWvhzSycSbfJEYj4y9z5Jt023NteB7g2IFM0cwwsVeu7HdnyovPpdJX1gBY
McReNJcvP5c9547Qhsx4rYs69V/KANDh60R/CjyUHjfDrm8i39mkueVHb5MNM/XZTcoJTyq96GkF
13GUfrZaUQxbvYVCAipPQ+OHZmmefAWAO5RHYMCD/3ksO/rmBXrmL7Ux6ePHqZsz0A1wlvWV5GvZ
X+FhSb5LONC5b/ljmYiYVZd4XW6Zr/irz4/6FM7/eF2Rm58A/YZHs0UI9ZusKs6lHw3Sf/Izu0kf
rbZrv5lOVaS7CCfED46VWta3OgXp6A6UUY442nXaByNP+uyLb0s5fczcXmjbGqmWb2A9Zb9SOrq6
y9/f5xwiaA4+bbLFJpVR3Hd51o/nPCtc40GLzPBlllXxFGD5s03yFHJJYEpoFm4/fp4HT66kLlen
hB/A2DSkEae9LhT0QVygu+2PZ6vDO3GDGYz1b+bU0t4ORlh80ttojVNyXSKgjaSKZQB56TiTO19u
SDPySRtxLjrrtN/+1of+aZrD+KCsUTYxz3J/M9I7q7aGGxSvDQ/dZ0ona4qO129l9Sugu6tSoaJK
q4X5rVAxjqIyWx4l50TMsdh0VUW3RctH8aTNfhpuey03xke9RzK6QD0wP5mjF8sZbniG/FJCEDS+
jdpsxs+20/bWjlq7rHYGmnfDZrAbd9jYk7FGPbgOMPxq6qho4VJmVMXOy19tNJCOOhzqz01T4ueZ
iv5v4nQ274tOzC9BO//j8iOTnd7X7l5rtHGkpZi/aYWjpdv7we5659AZE1ht8Pij1LDk51jSCrsy
UQtYWu4hir1/raIVn3UMh1+StCnXNJuvaulgNd4Vv+F40bpZFjdm6eqjaL3pTNisUd1v5tey8ayj
J0X4KepmezOPPufD7Wr7+/2pqlN4EUIVG5ADytVL+Q7hnctVp2RfU8buHcCytOf7IGkkGuCh4e4D
aWivZpP+Jwu/+3p/1BsLjBYgcDTsW0k5llVDXDZHv2xs9+x5GapmmoySQ+8684+sbeLnrpL/3R/v
6hWjMIy0xmi5KsX8ZSxq3L5uABja53m2ye8qMX7u2rrbKvP4P01lFkMtFnSGbq15IC/OTp4hzeJF
NdYzuk2jNaqi4RD4rjwmfpbuR3OMz7Fpr5E8r5MYBXynWMHjmSCEitvlJw2LNMniwNfPo4X+xCO4
8rJ5qIN6TuhqV/WDl0sr2juxl/3jd0b5o/XqKKbZXFkvvVYYf5tzH79VuGJ1WwxS5SFPommteXK9
7SgVI05DhHJsNJgWq4TMB4pddiTOpTa0O08fu53u1MPnIZjG7lloQIWCsBHFinzE9b6jaQiJUmGD
CNS+2ie/RUYq9GMdkwifcSbWt4Hnltsmsty3AqDvA3WG8PH+vnsH1l0eLyZHJVEFNupYy+ez38jR
KsvePU+EVeOYcHubmyBJHRDRepi6T6Dk2o4FcEbE/gYHIEDY+BrPDNnihGEiCbONpR30x4T+75lH
1Dh8MOdOw1ZrsvRfpZDedHTbvH3oDH0KtqFbVAmI+hHN+W0g9HhXCDP19zNvafvYtQZOYEIii0QZ
yfKSjcgQftlkgTuHqDBodvJmd7Z1DHAWjb5D+xw+UQ+s858TghBfLXPWCAy0cbxNL8vhMWr7KXiq
0fhGRKHK32TXdMGHgVdysakx9A5pQQ+t/ev+ql6fZmh3oKuoDvKKw//58ivaTVMAyjXcc0u7LNoF
6LBq+1wpKsNP6II16fB3R9zlR6TVQBWEIrTS8rscrw1NTesb3T4bHe6rW7OwSLISSBubWreBDcDi
mI8GmoLZhtd/X+zNnmj9WMaF9hBJV7Q/UVogA4mLOcvhvLTOrsO6zdhIH9u8Q+0mBlW9BkzaSiy6
9cvJIVVGifYXbZrFSmVlnY/hkLTnIAxdfmgmYNbMjXV2KZjan0Or07YiHTXxX5Z0yT6he+W9GlWb
I5SaR6axh8adHOuSWsFW07sCDRs9pUr+l+YXxbYR6KZ+YsXDea27fJ080lmmRk2nF7AR6czlkoeJ
7JwK640zR2LGCxjgpp675hNYhnJT+xrErLH6CcowOXCF/HGnlccfmwvYNMJhdDsWERQbJi9Phq49
T1ycb4YfRD+LyXX3g5TWcUZ09Gvd9P2w0o1UMW+xzRRuFBQSpXlwuottpqGhM/fgxc7NCGR0h69u
sHNLz3yAqhvsRq9u2kfCY/aQhQVOa/fP1I3IqGi6KmNW4pHLwQursKVnp/U5y1PxoFdjIbe6F5C2
UoX8nod68tf9AW/cAGCYuKOwd1HOV4t0D5p14WRT3J+LymxQOUbl1HjMuizcyRK0WIQKFS+FLPly
f9gbiwxhVxlNe6B0qbhcbqw2qebZi7rh7FH9Sb/zAzDXdF1cCHdD2JTNvzXlDfs5n+28+OQGU7sS
u26Or9QfmKDqbywqDFhU5RQeiu4MNa5BOU1ijQykTtrHya+DlB3nTPpGmxpPHgvNhkF8f/63ll0Z
rngKC6X++3L+5oATZ2ok/TkWiB5urDaW3sHy+uDNzEW/gUSkUfwetTW29I39pXJMHutKTR+F2ctx
6XP5wAB95j1Xw6NAHybcRHqh/40SItF0CPy1FONG8LM4SvDy6IBDmlnKs+ROYlbs3uE8euh3P+Wj
mf9HjE/NXeI6SXPqMHn7N1EdxKMB4+yfoXbhmNXV2KMFrfWOdTIHkWhHLa81bPBCJykpQ7lOtrEc
6vbH1vLiL3XWS2flG72DiS4jAb9c1VsohL/r0F0u1iBiUcBon8+xIYc3MQHm3pVNGtLKh1L1YQyT
+DUKqU4DIPSyaK855Le7ue/b+tREEVSzODIKZ1OMOu4lFUar1WbyaQlvpVeV/kNZZtAOB7cuzVMO
Wiz5XnYO7i1FOrr/6XNrfJvtkfMnKUP7R7MYCgWpDfF1vr8ZrzfFO4wLeRmYIqSCarP+lo6NqWuU
iIO3Z7Zq/FBzKX0JeXw+Z7GQOwU0XUnHrrueXIJKkQSWGHAF21yE2NZAR8rX6/5seFWSIo6djzGd
YKeC62h6XdY9EgatBAsyb7Z+Rp0cTpyhyN/bYR7FO5HbeK3asjK/icLo5JvhzM7ff7omyvyJZONd
TJuC9eWaaJmI47Gx5rPwI8PcdKEVYVHly6ee5/EhiXUM/u6PeB0SGJH6L+1gzidZ+eWI9Vj686AN
87m16ngzWKl4Ckftc+CVBKgCdNs/OZHoeH9Q9ZdebnHqJGirUcCjrMhT+3LQgYZh4ASDfu6nLNqg
lNP+RLLlexZP4sv9ka432eVIi4um8PrMgxGrnwtRTPC5cWBIxjr67qX6wzC69ef7w11nLjhKcXtT
OKCKAd7ncmKJZ0G/r0v9XGZTc3D7Ab11Sk92+jfoZvLhRDQjTS3TavApmxHg2MoxGUEv3v8ZN9ZX
weGJI3Tu+LSLWXcy890pCuyzawBP39CqF8AAQ33fYIi2cqxurLDKxAntIPN0tLUvp2wholDAreF5
0qfzEUTFZG0sO8UluG6cR9482R9SXHjD2TiV0Bx+75dcZStRUFu4N4/G2ai0/GMM4/Loj9aYbsOs
C3fz0KxlKzeWU1WmyJAoISi42OUU67AxGtBa4pz38zjvrQy5RdhMlo9vgYAAvfJOVV9ncTpsoLx8
OYDKsEjUiv8WGHFgE35f+8a5wF/j70zDp+FIibUWK8Xm62xEgQlpIpB38q+32CVaVM5ghhJxHtqi
2xoIBPMcsIdDhmH1lleV/gjQNN5hh0pz7P4GvbFpOCE8qBAYe5epu5xiH5rmWFGZPSdplTxFvQwe
zQDgCXb33S7PxCpqVMX25ZpC2WDjkMQAlF58QllRW8RUUOD8jArEGMXjsfCb7kOehtEHI4j9rQ9F
7Q0JavGsBZW/lXU37VO0keOVqd8IuFBHMNxQ2Ba0Txa3EI/sKjehQ5y5ktNPc20k/+Zk/w/oQGjD
Jjcya94ZmvC0lXN6axNTnIZ8qspu1vKcdkM5SR1q9pmmr3n0B6+XKK0QgRwzWBNevjkWBDxVVKRM
u3wzU3+ykoL//2wXVf8TR5/6EzaE2Psh8LomTnxzLAWj4K0LNG3JPyu0OIzEyLxKMxv/7YMQK13e
tL31V9Hxml85M7e+nrKChRGtG7QqFmfTQHQPNW1DP8et4z9YE2opVpw3B7/R5x/0+ucNhPc/tNpT
AU+ZJAIHUlsYlM3lacGHqes6ePRnaTqkHWGiP2Vou2ZbkAY0Ku8fzVvraakmhgBHrhTyLgdrG6+c
Aspn5yKZ4/KkI2O1Nz3MC0KppfbKct6KA3RbqVDQKKJlsbgvi8HrhiGJCeWOHaNSi2exzkPbFz+r
atB2XS9XhZZvfUHyTcIe6Yf6hJfzm6MssgpUh86uhuWVdAsz3xSouu6MmOapUZvugS1trMDWb6wq
KDIqV/o7smWJLZncuhu62SL+yFL84NpOjb+opTQPXHKW9Xb/E95YVbi+XMaQFTwThtjlFFEY6f15
cqivyjp9HPL+V4l0BO5lFMjZn4k5reyZG2vKgIpwCXBG6dVdDuh6eTlKalpnxyz17p++6f3hgRqk
3R3Z0wHVb4Gb6K61w3Be4WbcGprcw8VyF3y/uZSSlsiado4Vm2fN1cpXwFtZcnTNKfOOYNaSn7yQ
hnw7Z8P/Je9x4MCg+E7RRAXWyzk7YdLmETH8PGtOsqsbN+v2hpyD5zn0qrPepUW9u/9Zb+0hkjqe
LmgDORQTL0cMofnrZmOKM2Vj7VWabqAsm/o4OSQYGyUrC3ujJccYnBMFigAQsTT4HI0Sg1/Ila9z
zWvQi/zM2bkZojJWrs1PJGjygJIvGhtt1j5h8xTKl6jUwifqKcbH+zO/xsrB5qUaCEoGxTXKkIug
5JlpmDRGnL7K0OFbF30Lu1MiOv+xqOfxxK3SPjbxVD53kzMEWxdNyJ1TjvW/wCapWcepVmzhy8Yr
NOPrDIoaM4UNRPhJ1ZylEr+BeFTn2m39GkAFSTYyKEkrwGp9AGhDPVgM2qcEaNUGcVPUfFbWREX9
y5SGzcdrlrYdHGcEnS+3AyC2JJKN1bLpy1+GNgHAj2z7Q5VH7jEykuxjXuf9HidPJZsf1k8D2gQr
geb68HlYhID+Vx6m19IklMZrfKy88ZWEJkbiSgKBGymPvLWGgyiWJzJz01Q6Qj73534d4BCkpTgL
aghEOhv0cup4MaV97JfD6xSY/a/Z89tHKEGN9gX0PlewbYVu+Mc3FQBTBc4gdQMauCymW1NWh1kb
eecsNI4oGwuxadq42NsmGnHZXP2hGZxqVPGMhKuIUCt3wJKcGs1yaINOd8+8Xotffd/b1Eed4NuA
Qvan+6t5fbqoRIKjIX9CB4WbdpFfWFnIZZtD27W7bH5ErTV/7KrCTfb+kAVPVhoMZwij+j5qE7Pe
VkMovthmG6Gcbxvye2ROxT8yMYo1o1h1qC82OIQLoKdEHkVZBYJ9+ZVFHVStQcHmJetE9WtEgBiq
E72M4uH+/K92E+rfdHaIrOxmLpLFbmp9mVtG0E0vkDq84WjlESfGanmi202Y/wpnxzn8/0ZchDMk
9VprKsfppYOo0Ww1VPoegrBtPkjgMEcpxfH+eMubg/NJkIDizNXMLl7eVZXTaHCaZPZcoon7yLVs
PhdmcEYp/I+Zge9DIWsK05Y/rqwd0iqb8rDMsmfpBvS4rKwYQNKlxXcwtDiLe63zlwElddomRviH
zrSgpiAGKRUA+hjkpcvUtWvglw+dlz6PIz0pmVYOLECcsEKHTjcmHp75K28z78f9xV1un/dRVfhj
kyL5oC8+ZpJXll8i5Pk8tcirisL7ZlhNBM5mhrVe/qGXz//OkbsfPgmvASoSl4cCIziUe+02e3b0
AUpcSLdIbDABLYN9aYT1tilD62muHHNNY2sZ6zmGrClvduI94WhZw6+iIJWJNWbPcRBNT2FcfOk6
HBjoIQfGg0xGeY7LdPzDo6kGJTSprhSFfEL+5WyzXkfYJw/z59Dzpgz1PNNvDqm0xmGX24EJMWFo
ipXL5dZEFQmRkgh55dUTr6/CQMS6zJ+5co0DAsz+g26CvA1Bhb82E8KPNMbXBr0+oWhBgWQE6e9i
d7pktYZRP9FvL/PnajKbfS9nw9qHYTc/xzX0tpXUYRlYSVlJljEJAQpKyXfp89dUMoBrYPsIaeaD
qZq6AZZemT7+aYmfgVBZ/1/5X0Trl6TkyjSCFH9adE8CbpNgsqyPg0+1XeF8z63XFiuKsstP9z6e
KinRZCI1WqqBDLFANbZ0/b0lUXHItTjdNTnbM9HTcS/awdg5brvWrV5+uvdB1ePDgW2JGPAiLTdo
bnmRJvx96pXVT6m11b5sHXmM0rhayclvfDhYSMwOuBZFhiVyymjssqH6CaAjK+xdEYp2m4s2W0l1
VAj5/d5V20LwHEd4Do0PkMaXh86usAk1EQDfjzCsN6FVOHsrAvQhjDw7OBrvjcIf5iNpgtjfD6XX
82NkimJAYCld8Pq4HFmECKBVXcv3GzPjhESXc4gcUAr/v1EWr1VIG5kInN7f67FhH2ZHFPtmDsVK
GFleC++r6Ct5OUWj4nBfziUZDLPMzdrfU6tWbBAcVkLUfw6e3XZ72TZrMMJba0dRCnkC9AJdsv/L
8fgFVW2BnWcubowzM5QpMaTiDzMXNStFmWafc99dYfX1QC/rNgu9fT17zkNCTS7a1CJ39zO+4XuH
Xlqwso5X8wKjiBeXykwV7H0ZQ3R3DjqUDZPD3HvFc+tM1XOkBfHu/p64OsTAhIHr4IJOwFIf7HL1
wsRwWjMBrVvN+IXoDjfpWOcxrs9VvjLUFRFFQZIBW3KnwaNVHYXLsTQkrbVGAHpswir+koJdPNp+
p83bDHj4TysDxs4tIPdmg8vApi3s4Nw6jfMrzJoOuCTFYWvlRFzFTX4RmSG4YdaYutHiF5Uznhd+
MCQHP2qyx8xs8qexxKlUFzpdb2c2nia6kCvB7NaS/z6o+vC/tzlkiDA9HOkD9fb60Bp1sAs0uK99
DKn4z78upWgFPyCfuPLcQN0Z2duIoSykWMkMYWZBHG6RjcfeJF/TFbo1MXA87yg1SIxLLHMXJJ1m
dingpEai715jPuhsyaoa54CRTbVWqLkKNArhTpKkNFHw2LIWQbMHFDW1WZ4cKlQaXnTeMlt9hrMT
Z1FxyGJ3WNksN6cHL5Q8mzsPkYHL7xbasVID5haYrEpQQB3GvSndfIfKdLMSba5uIupcqEHwj3ro
Y7lxOZSILBHmfh/s0U8PvS+9wXviwU6ion60Urr82xRwFNpNJJBAE3vsB+2V6HNjsoi+4FEH0hBI
2hKkoButGbox3pwiGOx/g9qJjd2YmeVrYEtEUO9v0xtfEiMhcLt4jkE/WuZlejgP3H46mURSjA76
F/i17Fq3jEAPUif3eU7Vc/mntz0ZCw81ALkcDjBvi8+Zpwkq416THqYhczEgmNtdOYjuMNOVeGXP
drs2rKPtnJThynSXX5c36f+eEp6lwD+WNiMtkkVzN5vdKQN+Mh8V7gVtEbN5kZ7TTzsIMI2/dURW
n+Ikoqxzf7GXX1a9iGkXKXIKcH9A05d7q47d0MXbtjvpmYdpJ9y/6h9wVwiWdcaaOI/ap79nVO9j
USekhqGe30uzCCn9JsmaCOuLphfRvu4zy6DZMVWPqSlFu/Mx+I4/ek44PGKhFbofSBn8P5TAMvgR
YJ9pJwAwUVVUcTlhM9LSJPHj4YRGe/EQ+CJ8w1sYJ/Gy8d9mdMgOdib8j/dXebmlGQm2Ja84NhfA
wqUTkIfEp6CrM5yGOp6Tr8bsovw6TDzVv1lo4Q9bnrnD5//fmGrf/Xax4BMqZrdsxlNU6WP9qykS
vB8PfmqY7V6Ljbn9Kyd0Ra/3R73eT/Q7lVmPy51OH2Kxn3StsLFxSKdTrjUz5gWm7Psd6G3U+DzZ
DGsQjxsLC5GVbO8dCg3d53KSfYk2Ad5VuAYglXzs7Tb8gtlS/tRPGPttuymWaynSMklQm4aOruoK
osdLSns5okZXvfIiOZ+MmUixsQ0cUDZV0xqPOnKrDr4HlXhpcaVZaZ1dNSIYGGsnB6sunj28sRbZ
CaiO2g7kNJza0NC+eHWAV4PMpIvWPXrtwqvcB/SwY/EaNIETH2r0tr4Emu2mj5grtGucmeuopeSn
aMZiC45IwpJNgvZ9W+R9NJ6quAt/AN8On5JC/9WhkfSJQ+We6cvEH7mu1uzfroOIShlpy3KYFD5k
sa3nuMuaSquGU4DG4kFIM9yFaMR8Le3W+JBHUfw29NS+kB1uzprhZGtqdjcnTvCi5aCwnMsiYtBj
cWe7fAaqWz3ABcevKe6joY29Qu3M2yiU6dfKrNJfztQUX++frhubDzYbqjdk6OABxeKWQqAQdbOR
yafRrO2ByCXPtT8Kd9NNfbsbMMaFqqCvWVjfHBWiiOrywW91F2d6pB9AV8kdTui2yv1kodnsApnY
4WxS1hvPbHOsUcQaSvmKSMiGp6Ooum8oDlFkWgybGMhTt3A9Tl4AqmDyR32HtrAsthii+K9ZMMp9
X4zhwU7ss6YyPwOw/PH/sOB0O7iyeJOTnV6edkpxxGq68yctCvq//Nj8GUV6FG+cOtM+Ih9dfWy1
yD/cH1Sl/Jf3JBMno1TvELCBS3y2Psl2Nlpv5MKvnaNGk6RUSqDBv/eHufVZSStdtCYgNlPOvJwb
krmqNZbSN2zGmujlTsnGw+Ss3OJB44Zbs0mM8wQJck1O/8YdoYqKaA/w8IPxvhjYmlJUU2XGLnbL
8hBkbfA6VPXnvMnylUrYrcPKOAiLkKkrJMDlFHki6p1o+vGkMF6fm2qavogCn0pkscVwcN2pO4ei
9nl7AUVdCdg3Zsldr6gTfEpQXmr5f7t/gxkWDpXb6YTNmb/hAA0n0cdF/YR5pPGnRGPOigugS1UG
KJuSp18OhhyCN+NXNZ0MxCF5g5TmLrJa8cgTuzv2MvsXJ0bzP2eMP2PnVP7zxxuJFNZXvoqAc9hK
l4M7POJntN7nk9UHU4AfldvlSF6XVRBux6nzow95Lzt95w7Yeq3krzeuA6VszuSJizwbFl+4M+Mm
9pJxPkH67z4Zk5+XWx4rSX9EeVWevBajdBRBocfqrQYEPEYuc02K4IptyOoTG00uJro9VCUXq99h
2DKg582n9jE92eq5b2u70LT75jkXKM1vB21KiwjJHuHm6IK6of6Yz0Zc7qjeOvgIxXFU7S3VJP+J
Qr6sTolM0ccXg6v3Kwt2I7jAzqSlCMMYdNNywebK8+Fli/GE0uD03bMCa+vqVbwmK3gjMfMwayQX
5PARvhdpdo/yA2522XSivhC7e/wOMG40O79T5lVxfhztbk014NZWgDCghLcpRlMuu9yGbRKWcYy5
3wkVMQF/pEbZa45d/SWn/Xa2cHhNN6Ph1d4DxkjRS1xWtrW7fxJuxBtg2kiP4l+tumDqJ/525q0s
97XWjvVTMbgGtmGgje1nvwX+u9Vju3yNw9aKtl7hpTvZczBWahK3ckQCKoEVeBW/YVlTA98h00Dm
+skzw+EYxVn3HRUF9PmQ5Bv30ing1dh4EgUP3oCa62GAbTXhNAggCrHnaeUtcOuDQGsiSQavwmN+
EQG580YswxDcj8HlbJvat54aZLA3Rimy/ehEIBSFBnsdEyV8cqpw5Rq9cb8B+qK4SBFdRcZFwhwN
LvKkgWGcKCO6/2Td7H6gwxM9oQtkFFty5KjYOZPC89zfBLe2PskCO59yguLPX24CTxMRjl69cXJK
HDLwdszntHupuWubQ4aqJiqlonRl8N/9YW/tPVRfiP9c51gyLvbeaOq5FBqnKtISc2eYkfnJm/R6
a2iRs4MLFe/rkS6hmY7pCv7nVqZGC03pooBk5qZdxD9bp5OAEt186ilAyW2nJ51seNnDT/2c+glC
5nEP/eVH22VD9CE0CnerJ6NAoN0MjD8GOasDSEOPpo2q/wNluFx/K7dwdMNX4RTlNZydBKQztmbR
ZtLLYTcNNVK46Ccch8HyH7sYZwJkqPVNg87fyka4dRwREqKfqWxAQG0tDgD9fWQxsdPiMdxXf02d
U/4Fz0HbNk0oH+Q0mjtXcwpt43U1dfBZTsWT31IIMQakLFfi/o3T4FOAYG1wJueuWqxKxP8Ue4Pg
G2VT+2BTW9t72ADiQ2b25YtI9AKSVx6tqZnd2JW+wX0DgM4jwi4x0EgSFzld8umEz0+jb426mPpt
Qm0GKRnHQ0B0mzeQJjxE0nexZVD3W5n3jTSM5yldGprKcEqXdCdTo0LdTbzXo0m3UKvB8A51s/y7
l7nGn2ebCh3lUf2gikhGtth4xVj3tNW4gCAQnvDrHk8eJ7LcDAS8Z9FAl9o0U5xkb2WHbOfx/vm/
eQrBkXIMFbzFXOoUa3lhNZpu8IWNXm57a7JfDANBMoR2S/k0akW1QzClPNuZxSN5pDq+sasiWHsg
31pwxd7ixQa8/4rVlOpFZdiN2vSWAZI/nyTuXPDrc7wPV6as9uzioUQxhnIIbW7lfbGI8CZot06p
HJx4Lom3ykmbvZCG8XZ/YW9t4d9HWZwc4G2YzDWGjtt0oD3NZV0hpOOkxrd2TIPvORp6hzQaBVrf
Tvtwf+jloQU+xPbkb4Cdxk22RBSTwkkb/9PplNSB/4w7VPU9qcb4mz5lEqWmUvj5pmtQybs/7PLi
BkALoJDKO48CnPzeDWt/S2MyOja1MCP3ZGIkGG9D0Db+Bpmi6ZhkbdntcM8qKZOW1aeq9fp6lybU
rlboP8ttpH4DRUTgaLxvsadYXGe+MWC0mhjuafLi3tupjqe1M+oYpEaaNG6yEiauV1oJv8A4pOdP
HX5Zm059McYVYhinkFT9S5bF1TZrguzkzP7wNsEc27vSM1bytWWmoOaoKsOsNZ/5iv8del1cWnnu
nRIwRFu/9CZsaNvW/VRYwBBniKPN/v6XvTFNAPiK+qnaVjTKLkNUhUcl1PLSO03BlGz1ru3eolGv
TzZqGnJXa03xycATeM0H4+aw9MqB49NaoXh6OWzSYTtrpZF3CmNhPxpmB21X9pb/1kWd2CG/4SJO
7I5roWgZH1hfBZhSTV3aO8Tmy2ERg3T0XvrsodLpcJB1I9/fZY4FGO/+st7YrAxEcR/FTiDaSyMA
Cy3QNsTS8pS5lE/yxO8OFT6djxkEhG//h6HowClpTvg3y/usKSpL+kPsney5i56b2haoalXldhBo
jf/5UIrGQGgF2Q+2+XL5GpiAblxF/qns7OrZ0BG4BMpkfxt6dw1CfuMkUIZS3VuFbrjKIOnt+rMG
X/PUaWF/rmeX4yf84DQEYfTalKP/eH9qt3YGAEkgr9SGTbDFl1MbjSKPY7c2TrFM2u9NOyf/BAJT
xvuj3Nr2kL8gZFA+gpewuDkMSjBZSEZ38lxMv7ZThvz9pnZb+7EETB4cTTvIj70pvTVwxY0A7kDt
phSjGu+gVS6nh3U8ViRdYp5K0RrzBoLG9GSBpX5obA3pYECE4pg5+vShg3msbQM7i9YC6vLWVGeP
Xhv3B5Bi5YN3+RMQ63NjP3TEaegqC39fyy2QRS/SQ52Nfbf1nLQkQ4glzu8Ck5CVA3lr5ZW6kVCa
1WiJLE7+QDiolJc5rqQNPISxrB96JcaP1Xz9aZIaZuEwDXf3P/etTaUiq5q00qRcrDrIGY1iVGSc
TLPNdpJW39+yLaof90e5yvNYWTDFqjAMIBTy72JX6Xnh4dwjxQnDl/gpp8Wyd9oGxLbWij0dchdg
mla+VCGk8rRFzHPXSN/7ev9X3Fhg2BYIFgCRIwwsKfrCzj0xZ75xGm2rt8I9/NzG2tYJPGf8h80x
QT6d7hMmgEWfc0ZWbs4buwsKMlVdWteoZy3RF9Ls0WtrdOvUDWH4LDPP+BwWLTp1RZe222kes1+m
m2s7DxnJlSz/RqiinqBK80RFrtDFV+Y+KZopqawTJvFN8SC7orOxqBb+d7MZ7TLaV4iFizXNkhs3
DDByvjnKrAy7dBgOwsrXB9FapxFg2v5/OLuS5bhxbPtFjOA8bDnkoJRkWbJl2RuGPAEgCBIgCYDA
17+TveqSHaXot6lNVxeVJIZ7zz1Dn/n1ESYtJUjlSX769097/QH/XVVf19dVAgAcAUbgIHz8c+cW
fiTSShlfgmSY5sO2xDZvzUJkCpsIEFmnhqKZyD7YNJjYk4LS9DxZWb3nCPyX3QS9FT4uXjU+9Ntf
LEr4UEso4KG9rEZEy7N07GBWlvp3ltJfvidUWviSaNCvapP4nz+3dDYu15Qll41V5PcMMGqpfabW
jqylhds9YuX+/f3+ZeugBwdSCSENHJbe6lh96XEOxkjxNTb0r6PlGOKt/iMzsjyCIWxv/VCJd6C4
v/1I7Bd4cgIgwrXwZmqdxkZDdUiTy7hCsAvwLwVbCIzWKNNph6b4PSL3X5+H8SxWEJpv/Mh/vtQh
HVG9miW5sCFlbdGne8PCZWpUIsYjChh9/vd3+pfzAMAG/OWuXqtoPd+c98jciwftZX4ZewPfmHqL
SLUjfdKVuoOqNdrJqV8rjGp7OdJgP1h4kb9H0fzLwQy4PgbGAnQFE/q3PpIbRwA1RfLnpVRpKWUT
iYjKz1boAiXGwlR4mw2DMXG3VcM0fAIFw2mY78GSAympPQID37kE/3wpwD2RgYa9AzgYNdQ/PwLs
JQvuZpVfJkDjY0fmVd9wRDI2JEn5R17w7WO58uq5TKb/x/WPZ4OcDWUx0BCQqN88W3sIDbG4Lnb0
Zm+uscy8JnrmBUzUEGR/a8uNmQbQW4TsW/DVf/37gvjzvMRiv0ZWXAmtoPi/KT98vM0RC/r0Au30
nNZIZLZHI3w+1AjEGt+5+P88Ma8PQwY8uFRo496OGbchxk2YTtmlmJjryoFOB65ocUrs+oQCpH+u
Msg1p4ROR6/N8D/mKeLz4vGotspr4QFqwpt3zTSTGdHr1atpdbfgkwW1gh/go6WRQwRbD4d+jSFA
a4tR7nUKy7r4nZX217cN7tr1LaA0yd6stAo5EUXhC1zHmRCfkBL0uMYWMXj7/t5G/9uTMjwEZD2M
LP/wal38PKicluklUPQ0krz/QVgaHlKz03fu+b/tHrRZUB4Ct7wCIf9cwbhuYTyZLBmIJtUqH+DY
PhXwLqVM7A+CamJpC/1j9QI2Zkguftfi+X9fwigy0E9ieoz74s2ZxhI+jJnKswv3Nrks47o/hlRp
xDshJfzfH/XnXXud1IGPjXkJZJZved/c8QTGhlV2QfBArpoZBT3rSJ5MX/79OX9eC3DcAKIDTBy3
+h93ug/STaZSFRf0y/QQlftHs/ZwIed9mNRz798Dsv62WoBfATgDAICz8M0pQCTuQqXxPOReur1e
1wTd0Gan6ZSbSb6zYP681/HjYCBzBQFwCb19WKBkodDmFBeM9/LnnFR2uVQ+1+KnK/d0eY1tMpp6
6bc5fef2+9trxQETl1AcYle8vXjKTdss5H1+WULMuusyQzq7nLOsCcQ48Dqa+ff//TtCYojzFSc7
XAfevNclUYhNJWV+gbuu3E6IMR8X+OiN5INZRGU7SJ7ew8r+9nZBi8HyQdmNZvr6Dv4LkzTKlIlx
QY6KX6oHZSZzooXKP2RSjyfPSLg2Y8mm/72NBdELsnaQG0BtAND8z8fi3OQQS2IFFUsKZgE4jWhY
Fz7eDkzCLCPbnOtsH/inXYfvadv/8lkRIo857tVTAiy7N8+O5zhIGGXlZeqRk0v9GHRMUExtVdg3
4MFP7yyjv+wWiB9wqFYwHb2+5De/NQ5nwNx4HkDd7Ax6XXlr9Cy+WaQJvIPu/u2nAX28Co7xZuGN
/89HFTua2FQ5IHMYknahGcMOdJm08WNkoA0q3pMF/fV5QB5Rnl2zrN76IA4Geb9FDwBy2ow67zao
7n0u5HcfuvVecPMeqftvrxJYMrynYTCJy+NNU8EKA90vcmBAj5ymdkU85aNF8uDnPXHBe+T8P8aM
KO9wR+Hux8D5yk19szWGScAYsSLVpTcqO2yCBZ9EOfhunZQ7DNmyNGmQcJyyhTNtNAKTwsg/i74A
lE3e6W3+vDTxp1ynfThzr5fmmyWUM9TYiQKOt4wBQ67CQL9MLosMvJe38ZxHLnlOU0Xmw9Lz6fXf
D6U/BPzX94Ad+p9oDhy/xZv3EC8lgdfEWl1GH4eQyU7T1eCxWl/XkBlwP1JhzmkFg5IAsW+6zpAl
ihFYheSe1qWm/HJNoLn64by3j68EVazn/+qp42t9huPyP3sLoa1v6TBESclhiWG6OYrB7JkzzpMG
8Ni2NZQT+EPkog/H1iBA8eOSodGvtwWJb7XVc7AeTWCXqc2CSn8u8AKSTlNwAJoq0eirknHOljaP
lvSm50mfdddclKTZ97T/QoMNKBdUI84/4+oKT5Ecg6CxWT8krhlQuO5bMwxVrtNGpPEYwb2i12BS
wepSRINv4GHD+nstBDif1CTwf4Ap8j5Fd1NQ2SqsF1JUwSkd0iRwDQUCQ3wDZZdjH2HSiVlcbTaz
o1Lr9yAlyPHppaKfo2gz8i62w4iGzPdVQj4BxYmXX5mlRXnqkfchXb3iyI9MXSnTr0d4wNEF2ktP
KnEjEa+o62IgOTnnoUxJs5qyjx6yUoGfyqU2sqGM7Dk8MKCiki/IBMMb8RyRsZqFbtR1lMLV6eyW
GEqrypULO67EKnHrSmnSD5TAuuziwK9lxzhdx7KpeCyQbQ95sjjBPTQczxP0oftnQI+7aCa4HfZd
XLk8fVn54vgJPsL91CW6z1y9EbRnh2BZ+7LbRBKJBuMeotolJ/H60eoo9j97AEjJHezJo/0O0t3R
srrKYLZxH8CCHnGNMAwYH3SeU/8zCxbODuUwMHq3weMwOOw8CLePBZngPMiRITS3kN9ftU+RgNDg
AhqaIfsZZFVfNcs47uXLNpN5/wXfxD3Kr363fLvB8FKsP3yPMbJs7WZhx9tZaKTTBmbqFXZSlHg1
jnVJJ0Jh8p2oRMcNIhlCfFc2Q2H1OdZbjxkOrsNtvqtGJ3sEq6PN22pEUZJgqKuApuWtz+FA1wXz
vtlTDIkP/jU/shnZWJgA5ZTd9X4rljsWQDA2NjJ3yRi1TE2RP+2YX40RfgT2+T1BGCL652qDIp02
KA6Y+gLdlxI30Y5Q+QPgca3GrhoDkx4RIBZbSJKTge6sieCjtNk6cspSC0WvBwWuFQs2paintZf5
zVQh5bPzINrMZ9iCr9VDJFky5E2ko5Hdw2CNrD9J7zlr9nAY1qijudDr2li/guCTVirnL3kA+0BR
V9biFcNhLqHMNtFMMZ9rdeajqcuGq5XiFCACp951UBWvgYBED0TCaL5bjBvmuo/4VtVXcZB45oj8
0N0m5SrvKvS1ALTFIvkzMBg45RHRb/LgFYZ5cZPENI/vC4w0fdubNY1vdZar7OzKAq1TO84gixxj
1wv1rRcYCtxMIi/9kx2N2ikizFYd1YP1nPyEfRaSsYAX9axC/Tqo0IcwBw7z9QjJ/ASGU1DMwVx7
78MeZ1OpiTwNoSr0GUKuAT4U4Rq7hzVzK+KIFCF9ddkXkvlazEOR/uRzvBJfh4M1Q82SKriSR00R
9j/7VATuNUGC7/IcEbrLm4VvlD8SRlR4FbGQ4BtiLZIUOLsA2q0qn1YP/RLq8IbCwsFfhiBf4/hM
YV3ey3qdMSxoYwLPfH4QWQ5uhBqlyL/RRAXkB9NmycAGwqiyo7Ee9JFLGapDrE1MbvBxF/lDwh5i
ucv3LACVLk95iL2AzCVqv2sycX+AkKscxjrSmTEnYoFU4Vopt+gH8PyQkHqBgYt7DPoF/1JSsp6f
ltjlxYEDnSMf5Kq0uY+oCsw5lKvYn7FAirxJ7K50ky/pKo8mj3Z1orEJ6cltMhpvEAy4m+9uLorB
X5aNYNSUmzEazvDMsf2FOSYNDikZYAAUk4VFr6aARPk8lGpCsuYGL53XSeICaUoQj7axzudyM75L
yDLssO+QiG1+9tWcZlvTqxQ6i5DQNPwGEafMbibqnNsO4y6IeYmTBZYNthQYGRxwzQh9rGSOnJMa
SDP00RTyCIQ6SD8MczP01soT7jylPrF0n9cXsOJCN3e57lf1bXdYPvpA93Uq0NSAqyQ/xBHL3JmX
oJvdFzkFlgkZe9+fMOfdp6qhG8nnswg1C854dpE/eess+0wJdvUZVuzFfpJBzEAIz7LZsRrupezW
bHm/oRNdy/E1y4PcXjTmHggXTTfusmcg/hwu6aO0edziIoC7E+xd4fSDSxJ2XEeuMqctkn9RkRw1
6D3bIzDldG5Roc/AIheZyVzWoKShO6kUSIEPDjj21E2IH4GxpsjEjFg1O7PiYZComu/UILzouCmD
ZKtBLSasFRBIB80UlPmK6C54uICxCTOQ+URhxY/LQoFn2+DbxrDNECzNTwQxgDB35mCLXqopnGnH
AzfTr1k+V+4myfcltd2eCOT/gqZeVl/1agL2CM+8WHc5NNZLclqWokdc07ohnLSGj4xEWlKIfTrd
F6mln3UIau8t/Pz64Gj8xBjtQO1lhay9zpl/5auV4+91USH+whnIdvXgyKL88zzQlA+NRIfsG5eK
HrXiDht2e5/oFWFVfqsSdxhX+KAiigUcVZU2uCf3/qlPo+TgRaA2UMlgInycoCKM7wlzdL6AdwA5
aguFBkJnquj6RkawJX/iVJr2bpvF2MKFABJKF/tlqRFvN6qHQQX4VM6OE3xf8aKyOpBV9nuknD0V
y0INbu4EVi9amxX1GKJKL3x3/Q/FVkzdA4myoXMUrntNjHnd12woS3Yv5VTy47iWy3TUE0fBHcKx
AqpkEqsDZJiZOGjZI1CiV5LCdBWXynRvlz4r8LQlLI9uXuEbJFE9/WSl1lldloR9g/M5eV4SF4LC
SAoTHZjQIxKgCTyO99HboQPpQ8MJhyPcrTpCmpLyg3aF0rc7h3PXKQo0WJqK4Rq9EeNkn/Yk6fcH
pcqg+tpPPGI1FL75YwrAOHgM4Phmfygh8qdojgxiQLO+f3A+w+fcEwNX0TAU+ieHXI03YyrTp3Wb
k4cl8j6tqymu1MXBNr11V9nOOYQr4VDLYt+GVkRbjspXpRlKuxgu7shbctF8xGlLspOM1x3pnDJZ
nyRQf4ZLAa/p1zKnamng5exdW+Y9TI7nVNKn3mBBNlERiCc2K/mTl+XWH+NKz+6bF0Uy/nQeAWON
K3iO1UxlFCLCEgHGfUctJpXfUGDq6iPSJWf7vMVrtoGlSxAx4WF1MzWhCAZxizpJArleOYqZBZc5
UjHhy1V8xPXGwhuLYWTaVqVLdb0sexkeGJarR0wlGYrfPbhaaMYqtINHAq6KPCJNGeWyRdYtBwfA
pPohXjAyvIU/k7UvaYAxVS1nbacuJyWpThy2kTOKKE/IcdA5SbIWMSY5lk+W7EUHTnlxk+4uR7Uc
4Ri8NUaH7BilJMgZyrsqR1SuycLHkY/7ryFEIl2b4S/5xJOg2jpcYWlc56Ux7oPvXVSha0pRJsDT
0LuKtYhCAvSRjUrxljtj6A3GyYK2g0LOIVy7SCFPM9Tg1VdcnyLrBtxSwRHDs933tQ/DJWjtDPkW
ZtOlmI48QVD9PbzjEvKFF0sxdVaGa3IcbBrOjaNZthzgMcPs3eoWjQmSnNb5FSiJHrug4LjiSILj
7Ksa/Byfr3w/BjWB3asTQbLD/CVJTX5UvVxA9RGJgwGh4DuncHHLmX1AZ1HYNtl4CZt3qSJ/jiVk
nugOkfvF+0s4lwPBtk6G4gYnyDXlJ1vKJW8GrpA7PLgKloq2EhJvNN4w6453RJSk42iLBsI4qo4e
sqqtTkvCxZcZSgMDJ+lE+rbQu3YtL+fe1K6Cif159+jmuxhO6WM7SLhXNgnPiEMOIDJHX7QckSU7
zTARD7GFUGKR01xtbt8+eaCmIE6AjV1Z0HjXaBO6DoacjOyS9XsRqYeyB+kd1Wae0iE9x9Me3s8p
w1rdw3Gu2iR3ODPrtYcKrEnTvcpud5D+8pohHIQ2ul8MYnQNn0x9rX7sHYNaob9fwAggP5YIXuct
uIHgs2pNi+0DukE0fnuyVZCQVYR84kUO0h5+UhG0HByv1xKMeGy+JUheXJowJD2pfsR0JqY2OUdE
b8uNRLBx3tDSwU2ThWv1lBcs+8zxp37LUMyG9Y40nA2Z0Ij8hookcmOHbQwrPo4fU76OUxEOTaAx
ZEF/jmADhNTx5Jz4Mf0o0HABGVmjSp3dFKj5qCJkkNTw+XBlK5d53Wq2B6Rq+xKhX22wux3B9HI2
HzSPwAuK6A4qwzj08Xbhc+pwIEDRVQ8AJIfWRclCa2TwhdlpZ5wk6IRl+gKIo2KHmZVbAk92OakG
lteL7AYvQdpKSlqk9Q73yqmeSpG7YxwI3HOIR9oP6zqFeZ0iD+93ZVbydaIxgp4RVJf/DpeKfMd7
9aKxA/yjkmqRCLJKe3eXBVcqQjhmpkDRUQ1BJ6uUjDVCyrMXa3T2m+5GGKTIa+WavDLiGy9GCFIk
wznQgiE+o/2Rw9Sf/RBqBaEK6MJxMrIMFE9AKO2WMpT7RUXSqE5gjfA9g1u3qpEHmO+1giHFp3xB
d1KzeM+HbudjEYASV4y8sRB7QiJrNWINg2BbAxymhf44WbFUTQ/Y4jYwO0AZI3S0dip1BDHQqDKD
OlmdRiRy6nrdzHAivyYU6ylqGLoT2th5qYp6DHb6AWscAVO50rs/GjQhH3JOr/zyHjaoByjwNZxc
erbdRsUAseyeav8C3S4aP9srD3hA7QvsneHq8UnHA6KdbJHyH+jPZoh6g8Utp/26+W6NWoaoiRRj
pu5NBeFv5dbooUw8h5tBWJmHIE25bplzuW4m8KNuLcxj7qCRGNGt4oS0OH1X+Ttehzzs+kWPcOXb
gvm4CRzSLehRw9oUfAxxW+49JfVI0BfXwV5hVOqrCZkCK2zwfwdsQsBstML1pMEqG5fG8Hl7TPGX
RR3IXYR2W+h231Lm4IPHgVoUNUKlxCc5xTv8CHeJ64GuqOhbkrPoh0hCGMbqOYqGdgDSiL+FDAj7
gJXh/KAR1ceaKQ/o6xxvE4cKl4dBjY4W1PZMj7ZFSbmRg0d3cgduFWDP0g4ZOrod8oaOaJUbnBkc
+pCy2PIvdkaXvZVQSKHxzbdnDManrE4yn8Q4nn2yw+AuBKHSDuAC9vsKZ7Fq3fCBh7VEhVN6iqYg
Sgbd4x1fS7h4R0xIO2/5T6SpQFEqYseamBfql7QO+yaMnjldy2trm32XbIi+7by0bbVApdWE/TTc
awO0BadJX35SxC3ssCQ5blwKio+qkdOaAwSZffKy4dQcoZvIEIIpAB6csM2mBEJoFYl6teue1EOi
0qKdYu8I/ttWdPBSkhDlJ7CXq8FUQuxqhDCZEW8H90S97lHUQ7EmYJ9bTi5HEYoQrOzKns9t3Stu
IBslkVF1IYeYwPVvFqKNpjK8z9m6hbidwxh5ZU5VMVK7h+pnmsyIlaU4+F4YDHFZnfdIyKuLxcwf
UQBtCFtLBLKKXT5DkxmjHLAfwVbswQhw+LMUdq5qki0Zp1ZsLkDVI6WyTcHGPf2Q96Dw4o1E8QFi
fEBckQizvs3YxL6jZIghs1E6+GnnlWfdPi7504RbWTSzphINdljS3+GwzVsH/Ml9EzGi7Fqh0bbV
G4UMrfEIMF+fwFQm4gOul329n8NE3RQmZ09sQCxfPdMIGZm4paeDL8HrvUF0I/7ISRfRjHGC7mVH
kD352xd2G5phl2OG6j7BqBEm8ubEgSYWDUcUPEdcdJX3NdYWYu0EEAl6AH9tnA8pgCd3AICIrmXO
x7CWavW42GfTU1yZAd8akkFy26G6WAaIA4RmXYgRSvUpNL6H63huR3SKYnhxNmBlp2BSiaZfboJ3
sQ6HjzkL0vAcY8fYBjrWSf8YgxBU6HlcUn0bKWD6515DZXDqmR/Gc4ViQLY9yqInmfgBuAtMlcCq
mGIFGBht8tYotxZo0mWc3jkY+Eb1PsGSAeRqJM0dyb7mrnVGU/wrW5GSM4qRPWxKEfi9DhMYWjSY
kGK4FE1uoCe5A8huSpZBlLPRFP/rqK2RhzGxTtwFgZ+21qB4IKgRxBCewgGsP7bInB+R5z4MmHuA
ZNRcVYdVg5YcUQuYqNP1KJSe0H9Vi81eimwozKFYAQg1iGceRA08dNt+IOUxwwQhQPPZDKQsRDsh
mw3pwR7ZnSUWQDhHVzz4P1WT9p88mhr+sfSxfY5R6clGyhyPmraNrnd0AJx+nIgOnjZAvHGtFrEw
jJzMXMyN8UEE5dXc57/TWOKCm2CcImrFKvTAk4Zpex2ByxN0Fm3R3vh4jc+y2pQ6TuBZPBOQLEVj
CNTXColu/tBnenleeMWhAMVKG9oRDZ+AVQgmOB1uemCGybzSoksLUXwQQQHAJqN2C+FgPuK0w3Ev
u6JiAW+gfXGPSOQuX0ISlMNNSbyOHmKlBOqbeKakg454XWrcKiq5u8K2qo2Z8/5cgIH1yCDSWFu7
Ip2m4wKb8hB50+cNtrS2yM5G83sGHaB/UOFGVKdlFj3izq0IAiXD6WW1OlO1v7qsXFios7QDvIre
p7JJ8jgCLmW1jKbgOy8mNdUg42Y9pM5aAo9giC9EC0fjpIExvTqnAwTxDUmF/o1vH/zSGkrtmqMe
+D3LAt3NNA9+rMMl3TF8UIRdbZ4wmTlUw0iGbuOmIt2AhJ2yGYt1/DEnXq6dhEEJ7l/vzP28Zcn3
9Nr51KtH/3BENyAIJsPjfDOVaLZbV9K4b600+itDOP1rjgHg7z5i8yupAhj49X2wRHWIeIK9w+WC
qmpYBdCwVcA/5ZZnwnVCmnVuOQAB/Ga0dbXMuPswmnURzTa47CO+beGwmdPpOVXFzGFQQq92tNRk
zwLdTtSU0usU5Wte6AZ/m5gPBFU2gEOEHSPHE54aCGJIPd07jRP67rorP8NmB+n2JaRlousxy/AH
RHjHT2ovrqYGmf28lDvbW8bhwH1y8a6fQFyZaJsum39QK264rpxm7S8QflPXoc/C52LwW6gaYQLM
fpCGOhG8dpMOTQ7jgqXZepXYRgIjmboFkRVbXWlQx+psHyl6tZJ7vGc65azxW+qv3tTgdwnUvgjP
tkOlgBWsrGiLRZXtMBp45OTwSzwATIjJIQ3X/UeEOz3viBPkbKytONIsMR3BJG6FhY3tKeCPIZ3p
QacT3uAEs9m5nhWjT3rOAapj7U4vc7TvqJVsbnkj4Mko6w0x8Q9eMaVaFQfDZ8zWQ9ZgrO1/9Qad
UUvGcckayVn5tM9KFUcF1/JvFbIwbmywbPqWoGU6s4yuOcr7yH4eMrvFzQAqxY7Z0ja5FqykwR43
pLufuVdFdSh7BGU3GUZHAVq7jd4AbLFbjTSl6kalIIXX8eIX25hwpReQufjSjHncy5bjorlBO6zg
DVAsydaKVQrVLA4Mk0Ytkl5ht2rGnK0AsAkM1cyY3XKiIaBVnnxe4aukugyDJ9RjqMSGlpNge0I9
PZvaJAYpeJZyZBrqRPvfSV9CD8zj2d/hh3t6l2UBtTfMGfT6scjIawnbpKBeDFDoJsWSuitnkFEb
XcXzV+lKQOgl2/uyHtSoX/zigr5GxoTqGw1wwh3IUtjncIegM8RY7mtP8+BzSsL+FWFEKwyoZw6w
2nk0iRb4K6KYhZ3DmyUhs23iiGaXBDWpaTBmnD77hfS/d5zArkYXzT+kEI0mNYD/Wdf7ANJjQ8Io
+DrsAZ86XqEFbMCb9kMXVMmEAV8y79dM36kcG6GDKyOPx8CfuKxgSWRyLMTWGkgGu3TzDKWek1le
51rCTGeuSIHsPV/otUWwCKaJykM9gMcuFqORIJsQf1hhMNnaJUMvEC7UJTeZVkHUGL0CIpKpmR6K
xF7ltfumyhoOXAIpDNUEElIv9pfCSEsOLqsC0wIwMv05IMsU3wdgi44HkgPtxXXNilu4WdsYGI5g
L5GG5SAK33gWgAuuMbrzrpw5RCnCLBu4VeGmlCbC3iiUU6g73c6+JBLL71BQisSK2U/0V6lK7zHy
2hj+s6SgiLbHvBT/fxHb8sTQ0ZQHnVFAaHvEkJCU0pEegxHTheMiJ2nuN0hHizqeLFBADD4M+uQF
lWwHqZAqG1SzA0P/hjP6AKJXb099tGmFOiSOPg17Qf0R4DUK2VVQy9sCVjP7Bwb1L3bOeA0Lvy70
R0iblqkzo10iXBKEjiM2vKIBoEDk9FlYmedWHtm2xh1ybNR2mKVOVeN0KXkNBKEKT3k6Zl9wpmJx
lgACsPpGi+i5JNdZgAseRQk06Iu7SL5sgChtsLk6AGTF6g1jPgD1ZNgHmP5tZdXYMGeqiQeK+rFC
szzW/VTBI28GNP0lxm5FNO0S59cPoquhxtLDPxWJ+I0Y1urJIzowb8BxA/xokKoKxVa6D68OMxxU
NRN4Ch0lLo5OQ7Q4j6ou618TUcFDNtlH7duwCOhNAbOcLxuloC3DwwJ9Augk1dgNud0kynpwLEBs
C+GazY1hCMwuUZlAiTuYBl4F3Ldax+nLpMgOLxqVlHfwU0ThHkZ2ucUAYyZHTA0jcVMWWc/vAuT2
kU+QlangBHYJrvzIp2atpYzc14pphaGYgL/CJVNs2L5gRawIgs62cbwfUDkAnO8x3m+mMjeY+CUi
GTpGZYHjvmCmPBDbY8oVZMkj8l5p3O07TKohm8tZCCdnMqNAh0NHcXdl1Ll7CwBGPGMbUsHrvrKx
uxunaBBPFnf+c09i4Z7g9odXDgerUnQY8c7f0yVZxQF/1k6hwoNJ+od1g4TvK9+jTd314HHro43p
2pUG1f1pngSuROmRJV+nS5p/2+dkg+szIK7hNMMmPTmFVk7hU2pLfBHnRLp2a5kvOJTh8OJwDG7+
Y8iEcCeQfzA4qn200Ow4AbiKajVhonPrJJCHOkXJun2cxY5/ckDfHk05XJqyc4yRevEyFmCgQKJU
mf1B7hs+6K7KeANgOmTz07DSQDTeINX1YgZ0NAeZBEX14E1ugsOWz0Z28DwX84WWoV/qBLl88Ar1
U2gwa07Y1sxTaudbykbIXK8vyV6mymf5Jwt/+f0+wgojqGUwzcuefLbaKOvAdVzUADNxNMYoJj1S
Dfgu3Y/JCdxbBtfOaSnj/tkCd4LWyOwYhiWjLota6WUxbc/J8l0bzP06DMf4Nw9GEO0QnDNWrcnd
BIHxRsd7k+VOnEmgdQM4yDQqpB/RUC840/gH3DfPfV72TZUvy/fR6gW56yp7YdfU+baXln3zENkF
95FN0eyuoPxjx5SvHL62z4WFZlESqIFWBJQQUzJkw6KlTxCUOI8tQtqmI1vI+Bxte5ofQjlugAro
/q0AMFrhrhp7/XNMIn6fhwvAPI4KRNepUj640RUrEYeuU2rqYVnIVG8mq355vWFWQdTCTkRl1T3o
FgCu+p4UP1SSkvSA279KH+fCyfhAUa3trRgIh1NiyPM6Q55ufCJZ7I+YmicX4F3A9dJZPMbgnh6A
b5RTHTBqfqQxzMhXcCNw3qTD1i2lHMzh/zg6k+W4cSWKfhEiOA9bFmuUVJolyxuG7JY5gxNAkPz6
d+rtOsJtWSqRQGbec28a2anl4LJAjPW5LQk/hU8eyB7JX+4tvyBBDb+Yn0Z0JSg5YeV/V7JgDMC+
e46XPF+zP+jY/XdUrY+Q5bFMaxaGMPIeY7aizw5+umRiVUqRYIwO92OuGI5OZbZq9k6q+TgBBI27
QFmtOjoNd1RS6LC0Uh6dmL28QT02FJK0FmrZZhJpIo9mgS0R+nnOzHSeSiy9NE1x/ZsCob2Ctlq0
YMHon0aeSZduTLvAmH1eY71vyuIf4VrBbV92F37d9q3atGfR+rfLQTt3JuvLn7Dgl+L7W6GeMZiG
CbxcXaC+aXmt/CVsDvPcje6vYY3kj+mXmmGzpZhMh6pYPwm6zWkPttsAyLctcV+38Rj/WkGA3Gvl
yvlXsY1aMmlsF3HKGt1UkDkjy786Cb6SbL4wYdoOgrc/Ug6C4Yg34uhmW5gdBissx4dBNCZg4F74
P0XUWf/BwOZTwojdsl5WqiL8Om5pqte1sfBKttEc/Ygt483JlqreS7lMxdE3IdLrSBF2X3ayvmxW
bBNukoNzePyuBELGMu2VX3f9C48gDWDfLrV9sJQ1mV0ZVMO4NxS/Q4oLqVM/qi/0DIzjcNkIzn/7
ZGNcYqQ5MGRLXeSS+X4dl8HmnxtieHEu6PxYVpFbMBw2qqBGl/50KNhLxV5lpOFY7hoYkDrNQptF
CE28UMKPW8B3FWR0f01oEeOn49Wj16bn6G8u6omtzkXdi51d2f0nq6v58qb0NGEiw1ZFyazzDLoh
dpmOuqRaxBQ3HpdBJIpwSkbgfmgwE9TlJR9tdswufe//CDXL6bqKmeLO2wh1hEWx4oSllMFfV2jV
7SZvXFQqthx+xkRQqukq2U6fZGvV60uzbatzuHUGDL8snqLAMHFPuHW9bK9Wbq8kXsKS4Uy/DXtk
B9CPWFUxzJGnSwpHwSBlJ3UA8lKBF9FIrwNSRt9MxXgJumILTiEmP5Uqf8zXM4u/vGJf8sP4h3nx
ohnVx5cFMF7lPxRL1Tz3xTJ+0tBkNNzCki95Zvtn7hplpfGmBzrRTd5G9boR57Hd8jbBWt1V+6wc
5cuKjvunWtb46vVub6hjxvKfoqRk4IwE2+1yjaLPoHubnVO4utRe8G2PlbXOP5Yo6zlZoOfcpB3i
9q7qKnUeGDQSt4LYdatM7TGx2sb5oWlvIQ1dp33rwrau0nGw0d7qKW/spA5yK9zZkVq+mqJdztz3
213IhB5x0yvyJuV0es43i/9COjF4qIUdpU3UrKQmm4IPPswseDZWyxs/Qf5Y472KvPHiVI358Ah1
93ddlnUEYZm1QQhz5+5CQGjjEaAttI+LcaienNzU892s6ZdKCTeZYMMnStYJWtdNVs8eP1anCw4T
th5wAocgzIOkor6lWpUVrYkYppCRSZ01idpiinFnKft3P6raH85DCJA6b4onK7KK/e2q39JIu1H2
E8EEHqIoQ2llHUMDLjJk40dG7AVqLIVxdPTjzG/SupWcBdzkZAo6BQQRL03jcaEtK3fE4o1Gs2UB
Oyw0Rm4OM5D+fbwt3C9Mq5tph3toK/cwHujGggVyzQt7J+WX1zKh2BnPbt0za0JUcx92eYuq5ei+
X9OycApENADLPdqPao4TPyeMqfL9NmHaJCUCPo/x3h+Lsk+bYPDQF9yKpmHZCK0+DrQR8qpibZkz
Kc/qGDhqZIHY6j5PS2TVe1XkVfPaZDUGpopvl9qh5UdkoxACSJ5jgDqpMlM1vwjCKS8skGHRlr/V
HvNFAaZwP+W0Sin3H4vJNgLi6LZ9I2AWWukw7wsEq65rXDD0/ivxNDvlkI2TqKqROm1Cpf5b6jrP
+Kajptkz5ofP1TQ/f4KwK5wUjdgvdqCErrVrrCz89v2F9IUF5Tpd8gF3fVfHxSFsg/C+8cz4l09V
/Fj92vf7gSbUOrkyZH9wCEOJOsWWq+EhrJxRgxhW3fQHppqOHWLceejCbXubeJ26XZmJ+W6lFl/2
tqysP8SQm/uVcK3iaIQVvRjcJV7iNI0eT4HeqGb9VtXOjhelanDpkiu4c9uZFCwFRsoka8g6CoWO
TCYahCz82PyVsY1yZpctrn3WZ09T4+XleYXoCHahN5uWiKrQ1TtRl75zKEVvcQFoW+t02IjBRTZv
Yuu4BgEa32g303UjG2hgrVU2dTyh4Ph+klmhQS4Y45hUxmxZspNxRpAnknXoIPqIgqSuoso90wTh
XdO87f6Os5LVp1PJ+O+wNZV7JeYTQsR2+tJOrWljuMowVodJ7i9WTy0ul+KzKMtI/N5ooPJjx1Cs
2fGEdrOdoL5Ic+aC9OcUSJV53gJ7FKYGZlntPIKowoMOmXnujPEDczL2CAYe1M7GlQ0ml/NM91wn
XdBa3zFU60/lK6fhW8gm/2jThIS3v8ndXK28jq9oqWwCHEUW8TeHnJMa0sZ6YW+jgVDG81QlnkBb
WcKp/VVlwGUPpNzmxcE1cvmsazWWO1NWgXvw6M2QaaQc9FHrceEIiMPaPk+C+/pYlwTk3nvMvsSB
/itUiYOcFR6psZhiVgzxrBOmFSHSwczjnas0OxhkxjkQRTUfrxDDf3MTBPoYlSrzqEDKeuPAEd54
Hyz88nbtUM7PqgXnZC7kj24SjzeuXiDryoOfbVX+uDUI/2mgXU8fAu6I8J8T9uEHHthsOSxomOGl
iqPpj8t7zfyjdZjI9QEbrRKLgS2heG0OrrKNst1RPI0Pdm9Vd5U9eYdazOYh7gubNAGuhGvH4oF3
GMkp2G8NHgaowGhyHzTsg6Fvdt3nnl3A+W4ciBq9ZIPx3vxxiB9bb1jrFK2/NXt79uUrrj+3vcvh
P9gNWRcW+liUiZOOB8YqwdI51j5EcqSn8aqPVedqe2+rLqhPGz/xFQ9oTWpbABFzZF92f48BCNZl
mLFE3ECRauDaxo7GpR7kQQrmafLEM8qj1t18GuPQnfCXC/btkRdNPCVKUpwppmiElu6GKsv/6a2O
12OIyWhNK5Yt/wWLBQYumG0rpA1vOxjM16xaLbIL6bWq38/uUr6vU8CzdlMzX9Y1p29HVL3x43mh
rJ2ay/JrEYx9k4B7GNI1+920U3iPUL08w6Ks/2GCCjEWMOZmQgPlSlxJUbfd/Vx6gC/SzN5el371
oXubMYzhJkwtqNs16VF2XgBl9N9lBp2kMajCJzco5iyRBXlkt5l+f6fzJbpMRRe/dUjGVxa5ND9T
rOmmpsJTl2qo/afSmefHbrT1L6t3Y4qOeDaPA98cg/7ebz6rgaJ+U75eEtWP3k+78abCbRHsVud+
e9cOm0Xdhe8u9ViW+DC0FlIid0nrh3IhLL0Ntr+2ZvDezzc6X/ntLxXR/axVQ13TIHk5eWDthshb
9rfB8b7UwXCoF9kfNzuUP/3SuGeV+cF50pZ8n+zJvsu9SSCjerREvuyLNO6Q+vzJeYCg1Hv6aPMM
e/pfIcFqCCmPE1kRRSQam8qCKCZIljbbTk0Rf2O4I9OjuulP/XC0wl49AsIF77cX+lg7SHpi4ds2
m1eepJurYySj+7xnAO54q5eQvIvA7A/NFyRvfEX7PcRx8yybyEHe5K7ddbF3qOZ1ussJd5CWZjlw
9NNqA4og17sORjHhTxfGWMFyP/VT95aNpGTuyh4Sx7yXvaC9ItpT71TUz10KKhe8R7dlUns/nNyd
pNd88IsgBBLv1fhfEGxOcKjtJnzYpmY4mymYcka/4wAKH3XAI+V8xajO083MANw7kno6bN3c6X1R
1SvpNb0d7oKo9n8pZxPPG47PjzHCFVJ0+fjYCZn/ZwDGKa2IbfgOWs/61DQUv8UovDcpWvsRNbt7
sqamvQy5MFNqFbV7yLkr7u1ubvcxg+g7VH2qZL067T+2QuaANt1SJJHXB3sNOYT+7sTXVfk30mhW
e+aszW+7dtY1aWK7ujToxccISBrBjHD0j0Cu0bfi1r84yKX/4hbiKLza6CQDML9mZk2dMxwgJZYH
Iirle24rqvhoGO4YleFTb/Otf3UyZX37WE/2lAGIt/PAvC7enC8xerCiW+3s9TR67xHvyqk2c4mc
QaIrJflrzr39REQsX0qMofOnjG+ui8XPAf789cKZ26AeOnKCdY9L+4C4Fn6AcbX3lMgdbzRY+pNd
e80nl3OIdJc5F0uQ8AkEsWbdDm+idVxM1NxZEjQbcEhI5BW7Xf64niielwBjTlNW4hrKennZqtFZ
EncanMOMM+i3mDP3qzTjsOC4GNczxZqY8Y542SthAe3XQn4P1LDtlT9jkbl8/TwrGY0Ms/ObgYB6
CaA/oVXWgGdu6Rq+ToVA/gQCTuY/NXYen+3WE8wiY2e4HSOk1KxRjm9gNrxveYdBppdtuTfd4D5A
U/Z3Cj7yzgHgSFQot8eFoLBiB59ni9Q3EhIyKjjqGvrIPaPC7inu6xVFnwnie5ZP5XON6A1baomF
cXPe5b/1mkmNwQqESG2i+6/QU55OAWbvJFB+TNPgs+s0satiZaE0OeIPMWXktRcKX1KA4esvugoI
outF2ztbSzqd2oMzzmUaNMQMXOBCp/nb2haE8ERvTjGcqERs79lVVulcaMEYD22xEPqnawdjJQzW
rA+3GKYAWByW7yubQeBP9ZCb9u9Y9LJ6DBm2j3dtZTsOXV6UjXualc3fRVrUb/CPfgORUku73QOX
mCodpqbf6KBkYJM3tPVjXuyWTdZ+x09kaueCyaNezzQYCnrvtj8Tp8/SRYbrwOsA6WkxBduDx2Ft
1LsICiC7HbJ9uR3KcMjCJxVlkfOQtyDRe9/PozNOmO0/0qvLdlesrS5OBQ1A9yRbKoUDMNCyWIdi
tNtou3YiGML+MNFcVPlxChnQlUk0zP2M5S7Gp/Y6DNC4M5ed2qIvid4Q0BehveNocPt1xaXgwylP
R3cE4ihxyW1s++xWpIY9YGwEtaC2bMAVLCAnrPumA1pkLxwKDM1sZ1XO1MN0oyUNuwWybslT1wSF
fZUIS9HJaSeV8Umi3Qx/OdMcZqdmG+xZnZ2MhRqf7bTN4gh5ViqdRDPsrku9nmmWWlnRFK0Ti8Jo
ka1DGJUmf9Psf3dfIk2s5BUKZtSMMCbXqlngiWXgPbAbLc8zzroQDYQy++JBCMR0sIsxOy93MoLJ
GzjMfQnkV98XXqiylJ+7nCxEMydafvG7KMDuA7N8awy11ts6cjD+nkKrXWgH1opJX5JPeWt9EV3l
kCyzUajWz4FW9njtEXCdM1bpzjmSkDFCxnsjWgzPQN1jhFqatrwGPRIeDORkuXsPpSY8Nl0m1b8g
kPWEMANx/IqLIZOfnattZGfjOAxE3GWgPJ3L3i6vS4vLlTk5G2CcXYnxKDtuS7AgqtGTcVO4llDU
uS2waZpHxBndWYAa2Ya/I3LLg3Dc0v1VqDIUDwicK7/ecRLTes1QtKI3nCwYCixZdGTZbl1cPTWg
wiw4J9UnO1WbFWYJse/rdm5XDHmPU1xOGeJ+6NJObIJ/tEj4tKL8JCK9LgBP1qSUk85uD4XMpLHz
q0eWbXAAb5EFQiGD3mfmw4KxcXwUxczoI8nFUOcxYfeq8v0jP2EcnmwrrEGTsR7r5oxXXaMWhyPS
eRKYLs9JbqJj9n9ZTaTtb69iF/G+NgqTyh7rcJ8hceJ+umUDZWOsj11O0bPv+RYdO20US9aP7soK
TPfMWR5RVetyZDYknd51f/eW4BkJp1o4YndD5Cl2BWatYSYcK6NexVjjL/fZzKQ24WQTXZrx+ww1
tN9t+LFzhezhLxjBZ/ZHZXXu8ORDCFWPmR2hgw8MJcZ/OvR9eaHODEfsSQWsNjyQV+UXW8X2fESc
UOIbyCQb/41D509n6TCg3UP1FhkPbb4ORx1q094TpSBipuvsTz+pYZHznZBZlqV2CAC6i43ner+x
mXrVnoB7Y54q+CVxmJgAlg/834OfrGHESAy7MYp1IWnCmf7lw7YXudMHPKUOsTqpVRfGSe2q4eE/
REy4809qRDVI9G6xuNbFj4dSmwPXiYNgMJZhKe7YRjtHHANsakDIrolQ57oIJEA7Rc5iGno5qcc7
z5vjHpF1UpWXDqEnVsV0RK32q1iQG1CVaMJfgw1jCLCt7c4PPLCqOHEfBObdLC0L1XAy8Oc3ORiO
YBkxet0ZsKD5hiGv1Y6XXcp/+P9Udcg72/U55rCxdkTP+VVwXAfy3dM86/vQP2U+QbWv3dD9X05Y
iv6C1uq5W+LmFhP/fcQUeHhUYVVVv3u7ynlX7UxauJ5DyxkXjyjGZRPWkdiVeUUXxVfUjseGj2Tt
PwLFfP7LwqzirAxlee+fusifmuDdyVwMzEnB2oQgtUsdlXRQ+dBEF9nn8t/MURLvRDNX8cHP1awg
r/vN2o7Z4tbmnvxxvK8bHdT8FK4d93ZJ8MxzaGabBsit22VnGnJ7eDMm15n+dMSq29gTfUSF4FB2
rPh41HE31u2OCaio7kO/Ft5XuHWs6mQHkZYH2fusWkh6PsTCwo+O5+48BF6c3bdhYDODaNh4511E
NM7N3uXA5KSFY4zvVgb+3RlUQSNYD47sHganr+tLyBWLeGMQN7oEbMDEPEybsQ+BZBJ7atyFRYgY
Ytwx/3RFzaJ4ZpKxcE6zvfau/T7OHLh/i9Dtik9ZE9Xlwp9WS6ASdMZtgl5itZRM5qkOoIEqBRO0
2Iww9v7MPMGhbTSTukxuzGBqb1i21N9LZeOwIQSpDqfdRAhq+SwjhGmZNNHSARkjATbJKsYy/h5J
BZxyhvGiKAvSAQnEPnhj5RlnTxp/4M6Pka/ldsZS3cs/GCIQOPgpXPHc90w57+0IeLpIe5HTn7Vm
0dkLTm3FNgHDlCJLMAcDNHcOC6zvGozcNRLRlvs57tBMLMeRivU/fwsGdfFURtqEmAONQhIOcf+6
WUU8/ioEGIHHuVbH/QUBSAlGkAhi3Yjdw8voa2o+pyItIoO8Sa0zBLslj+r6SHPeB/BOftv8bUgK
K54CUi3af1CSQ/HPNbeVm8mkyB6HaAdeWynRSmvAqTX4mDYxDbqpcPLWZ/xazvkHnoamOmuw1O4x
gD8onhsbo9Vhq7xQns1aKWqgjYin5uyW1FJLEmIjxNMZbb6FZAxa9z1LxaVElp6i5pnN1LfzoemV
qDCLq3idj4Vv2XmXVjPawAnfJiJ8dluqdmfpOpD7oR3tn1U2Tf0Mlu9PM0wq796lhd+6VA6DUUpz
/L+/Oh1H2V+odG1E0mgI6nSAAgujNMj6sP9jLXW2rac1z0P94UsCK2RSOCQ3JTmxJIS4oOEwuI/m
vPbJ6vUj+qvFWYIwHdp8ng89Uuvw1Y4M17FDWvbyCWIxS8wV3D/2mwtSw80kvLIbU+mBm117Z41Q
uVbbyo8W6V/QL15vBLMju84O3P4crDPDctSpaBBIirNC7Tw0TnUDxZBEXQR0i2hv21nG6phRMOlT
F1LeV5SAVS2+NkYbkKwYa+JPT3ckNOwYR2ZqSXToVc1/lPQ5oC75snQpPvprdr+6KhyI4WC4+oLk
o91dBatNxYVmKp9ygKv1I4f5IpRCcF2nXSQC7y/3y8DZiKmMLNWsZIA9FyQAlIk7+NlwKOPSGa74
LEW5j9Tae/9loRXO086zWs8cKuK5KmoSeOWFbzAPxm+GVez09Yi2qna28JgAJVjtMN+ufuPAdeel
IEBARygYwpoVyXGTnHs2UWdy8m/lct6/i3BegOx9XVYtOZEqLP6pjOMMQjRfGvOG3zpaj7lDCgFw
ulpyEsUpEO2baQwnI3AgLYlj9678s24yM1baNzO1hB5nXpCAeyB8I9TeVPfANdi4q/nGA4yhLttT
2WkL5oRFGsQzqKl21zdPsZbuJk0E/R0+YlooEVZrtVBEYtz6TXjIOB4HH+PZScVL0yme5F4sr2RK
oNgd+nViELP6M66io6TqKVKWnjr2ehAGovhYRzkNLr9q4x9bXwfQk4BLjouRbFoygPhuzXHWmcxp
/Hs+92296qVw+4On5jn+gwmVEyu1IqVYfJKXzvrWs5z2C/rL++o9e+EW64GJyvtK+wz/9mClRDH4
jraLO9uRAscXz3k1wosoZk4pK4Wa7V4VozN9Un5Ow6dj8F+z0perytw3lsDxSSEWjumqcYs3Z553
OUXpSlWFjXYOuUAFLdSsojerxlsRHQdR6xxaNKs29kY1klDwqI+X6TDU06peHbdVxgCTmkJ6iA09
tOYZf5d2ptOE0a9S5BJtunu0Q95syVh/2niE+5HUhVeYe1E8bbTL6+8aIkV8+2yWW/7UOfsUzx0H
a7lBllp2/M3H2q3HdQzgn3BLLlWeWm2vFvC6IaKFtmZv3f4SUIa1iWJt9hze1DCGCUf8KkrhJr5S
NPw8h8MshoTQC0/EqI1Q2dzeXLjBcL+RUTyNe8aLYSfhGaY5cFPPX1CqTx6lePXO4oQOkhy6wV/+
i7d8XP8yArDUX4S6wHnRWFbDf4WujfNjLcM01wkiqNc4Dw3ktJn2mSVneRyscuL9nkw8hxGXVG6U
n9pLR4TELgTyxM3SWKpsjg3zfXIYHEzsp07M7JMK+2Z1Prt8tuc7MkwH9VLLPvKv4yAy+TIiqVa/
hg6U61CYLe6vFupbkLjCq1iwQ2tffvsM+7OzDy7NPcItaqczO67LnVV4bE60kXy89415f/BirdSs
xJ248vYV0LTvl3mN3PGGTK6s0hq5QhA4O3f22rsst7bm0/cbP37Bw4Zhnz65dmRq95zIpzirAvs0
MNHy9mHHCXSneC6GI+lOLmRPb5ESHBUsn0jXBZP5hegOy9xSBTZ6EL/U88KhtA6e+wSHs3mnwA5i
5p3k22itjmMUw8kgc5sN546/huVl5gELghTTQNiekaEGZyNo2mOSo/OtFPsWscZX3LnQY0PKao4C
3KvzIzH+ISCmbfTO5KjCVPWDoBTtjS0XkW7oVv9v1Rb8x/C9FcbLhCWPrFBKoDNd8WNcypGe1Y9B
thzBJk159QesNmyh3tzikDdT7p+Ux6iqIHeC3uIyLRumLozpnb7hqAHO6wd+a9ZKV2y3PQiAyQfn
jPVaege5iVZRfLQbrv8Ox1r0QA0m7acZl9w67vHfW/gDOFn1g6qGQB6KYdF+DzkSW8E3pXpBcBi2
X1qyqQ3kDkmbvZb0oFqLLxoIf+GJBlZadp4Hyj6loJY58dwlxo25uo+XopTYRF2p1n9jVpb1w1Bz
YJ2LBUnjTsL+YgrkzpqJJqltO51kEBXMDqtcVheNMloRSrRxmLEjbWCmTT7MUBw2/mL8PBfBOh4n
Mq2mtxFg5Ha+dW4YfLQr7fsPSQlR/64D2WDeypwlxG4nkUw/MNBYRJcEsLMfcxe742EoZdx9gQis
dM8U91b51/TW3D8DOgoKOSyJvMbQFs78LFaiitHN7GJLwSub9jlq9Q1ZsQeb8n+MNA7JOWiMCJO4
G7IhuC+6Bph+zME4DpuqZn1cyXUp9x4pFz6hDCO8xX2dh9h+Y29Z2tfO8/r4sa831EajND+riaje
7JR1a9r8MgUfb0/t43P2HtuKOdOlYRZe730++zje1Usee8c8jMav6eb+x9MZr6Ajs2ub70gr4hov
jPkQmHzmTdaRepodf/dhj/PvdxZ5JbN4OL+emt9BZ6g+NuIIDBUbsGxNYR9AcMKpZRgHYSN68dUQ
XqrekKKUfEcjRg9NOj0V5gHywGy3f5iRaWdinCaOVEywSzuW6/hoF2Neh/s17myGzply2QUCvoqH
ZZaWi4l9cNR65d7sEKGEws8BXtnV04zFOC48eoKq9qcWXtgFG6gYbJXXLPYGscMAqsbvZZ22/gSn
3ZW7vAxIPIgodyCLytyQ+MliGe37UbIwi0dYGeJoGR+8wm3i96XvYiher48sL+H4Kgb6D4dwnoTZ
2OLjfYkGvuUIV2la4nmL3jeJtR5rZZlxrO1Lu2JN0uh3Cv94N4QCQ5mf23JLOytrIu+a2w6Vx7n2
BhY6B0PnrP0TzI0u/BcaK5fV0ixNDb23KrZcc17GhoRpw+c74QVe45BBU1W6B1LwLOe5aWWpnv2V
ife7IizB/mVFiJ6HjGSS5g7vMIGtszV3UZYEhZ8FZCmEfXQ1WtXtpS6nDktoXnrRVB6L1TOsORxd
ovUrkNy1gKztbgtF0cKdqqW192VTqd9drHs+jMK2LyaKRfmIA66nFRw7SplUYgKRRzH3CMIJMCKm
vjTIC4R/lLqCYIIW6qLA1FGPIW0rNoJs3PYovoxPI5h9+jBRBt64J8Rpjh8Z6rblidMGBYqBn3Ci
r66n6v21joPD2JBPD84f4yEjMVy/tveuxUq5nCwBQnpC3iJzZSSg0OJbpvWqzjNmUy+tuKeGalfm
koFmyIYl56XJIJPULpRVvn0psi9IfmMBVAefAOSd8Wi5ntTzPh5gSgEBCwbde9KBoORaa46mpw0V
ink/jqYY5Exogi3DNQcuJ4qiKU9OqVRbPNxybsZ9M24r5NJEGyYfa4YCVnnWt7qspJDABChTPasO
JglWM9BRfgnMTO937U2MPQHC3lf6H50w7sgdKs+NtJJB1Syvo7HJADuwMN2Wd3T9q/WzTUM8uImO
x8IRB8dbas1GIN3xiW4bmkOKPzdbn5u+sNoXEl2iwJzDzfX65oLLRFVXDDnVoaP5rn8YoDNhQqYC
ulPYTkkPcWz9ZptA0772yvxdMIRxX+abeWEuEYVHq+vK/4oc/jTZFl+7IWNXaxJtsnF8uQeh4+3T
46X4L5vJaGJFEHliCS2le1d7y2j+Ud7bT7knSwRMXcR26mvsSRieBudxmZhRHRqRFfVZMHI6tM1a
uDgzl+l5tm8YB6DyHP62mal2RIsYMmQghQApDQbl6nUkUlBeC27h+s+Mj9Oy6crjYmbo5Eyueeec
DSM3sYIuWD/GeaXCSGiV7ObQMZq7YaiO3q5Tjx8Rh+I2zjt7tCcaH2++dQSoFCxXxv8DPVsMwErO
gqcczhpM/jBxxZOFEeZT+MzFY/1pmgLiG5OPezF+WHRH6GYa85ksMIdntKOj3enawfFe4PnKGPaU
SOluu25OikYnf2ZHEnIfgkW9Aeq4gA3knDq/pjZij0bTwZmdfN0P9aWKpGsTbx63zl5OU6XvS8jF
4dln35n7CXCrvM+89bTzmEUMM+4E20fHuxLIgFiYJmid8ZMRpuefCcRqLv00LMzbAxnHsDbkuB7j
rCAplx9W1OeqyTIFhJp3gfsHMk+O1m6sSII7w+CE1aFwN7xagW3F4jqVzcy0u13peBIk3mj7KGq/
NQ+AQ4RAmP/HwZMiXTx5oKFDEjUq3i5xKwL1JbgtI0W5yFCTqYos+DdYcGNrEDcCtmaQE6Q5NIV5
yHkCeVeea4tZK2PGTpWlZAgbt+Gy5xe3xC2WCCgJ5LyuaeN653tbDe5F/hoTUrDcTM6fLgNTD9os
Yn5v15Pw7iijAusuh73TdwL7kwcXWne1/vR8fxAXK4bKZ/zuLw7UWzzN48lhiO9/i3gg/40NCb45
q7rGZdrHXf0IZLpIKi43rPe2P1IwUNcYTpUIfItQF1Jjahj3IOacKm2+Ml0NQHLVLl6/jxq5BIeG
KbX36pB6iGmwwtDap3Ah6pumeTFpRBeOgbQy6+siqkodtGNc0pVy0MirM5itu5kygic2hc/zvmnz
3MA1VEX1ZDITu6nFjV5c12b9H0dntiQpjgXRL8IMxCJ4jT0iI9fKtV6wrMpqdhCLEOLr58S8jbVZ
j3VGEOjquvvxW/jAlL8L8jkPGVZEEngedud9VIf2pS/xVF99BwLX3cIrElGrGsSlJrvEiMzQwap8
lUSknlnSkd4E0eT6x16QlMZozsb8afCr9FzzyiOKpHHFP3L2FOMm5kUWn252l2ADXkJ5PAkxQbFA
RxGBJiAm0yNm2cr/a+BJZCRFA9r+HJysdiDENfcjJmPYaHkPiTioMZMMMAGnNmQnpph6aSAZy8Ga
Pb26NBBkLtd93owmgDq7LQd3miFXOE7CfN15//E+rTEj9YTmmvaSFZhXgyPBsRzllW3Yuh8XmwWs
NUXzJ16sUON2ifvuC2gnweFC6ia+FRlOTsJDygaDdBjBVoWRUeXzhYbFmi89FWMCCj5sZQSqvcud
7rTCZbHPQDtIT3G3Hu2bzbEUg6Jpy8A+dl3l/9f7fvePDKgbHpMwzh5AbFbrviw0U5XbckfhqsyV
EDv4SPcxKbBi+gyxrc6HjGHrLLMCRPSUOjXAibXw+W+DonDbWTfRVB1SPCsv2OBLwlqkhq8wAzvS
4ni0vQN/h/9CtKv99jxRFaeSL6c51MMQslMAyUiHLEOKc+H/fDmUjlyLXypc/h/hYhy7pC5trzsQ
B0i+XFr54bJXihArTP7Xr6P5VfKG++uIILbXop/k8DB1bv/GXzQGX1lTjfpPmLMCYqk9Ve3JK+ah
O+f1gDLadypL9+jH8FCyZCSH4FnC76giXbVX0CWwnOdFo58FFnZ7clhNgy7x6iq78mi1fygqrqPD
OhTpi2YV6O9UwHS9B9OJWbHHEqpZF4R5vIOJjpU6o+oC98owum77baspzLY83ExFBVfDfi/oW6j+
VG0NRYrFVjrWBKLbUJRi56IqY0pP8FGSMOvrOTrBHs4AbsQlYyHpAcUPye6pEuvUFiWmb3bLzI78
t1MEajmLHkTIk+tmqb1hoWhPxbqtagmkofcYMNceA+umdEcUuE1Czq7c66pwcJzBgQsfMhTGf+zr
nPBHgzL9HEavKH+hA+P8kMjND+iDkGHj1VBkmKec8lnvWufEljP+YfVUXxIHRBcpjCBXBNelfM64
i5eHaDTAWMh7esCV4f82AAOoed7WA9w6wCyEp/HNks949Em1sgZM+wLYQLWisHOuKrGdUfn7N7Ki
wzFl6W0ZsSpwGlAJlfuQwskpz10SYihO/WwNL33Czx8d3osfM3duu+20oK9c2BjONROVgss3dx62
RsVBsyPWOSngA9Y8CNyY87aD+eVhk4rlL8N1TB0GHpj/HOipN/JAB+A2xYvqHpIqbdJjPsbuuVF1
H1xZWZKnHKsb5oWrVf5asfIB8sdtQWyhrsZHi8DIej+sPRLfDh2F930r+0eX9uN6S99X+2N4cNBk
Z+q9I7Z4NEMgsDu0kjQItxuvaL2IjQjmj13VyoqS4jkZ5YlJAGF0NpWLxQz5iPIqsw4vvA0w765F
Pi472EUr3kqUZz852qlfH1pJ3/SUmqA+RjdFPEK0kcdoUSOI1oQsQHHX0ckV+IeWL6o6IYNkXJK5
a3n73hlDOVxixdrFe/eUE079njBhjheAZEnz2+jIK6/VSFz3yNTWTLSrRumPRWG7S7UXq+NkSvB2
PkGDzxwfOEIpd+b3CI4HVz/GJ0owIs4J57SIYZq+55rozJFJc213WRnyKmQtTwQ8qyLBT4zZObjL
ABe6+5VFl/0GfYKo/wcBsiU67aZNXkMYVKlL5ykx3DjDJNHHdy7/pmxeUd4UJ43seWVgDeENXjx7
2jbImV5eeBneoS5PF2vxLWdZ816PyXrqRk9nn7W7pnAUBUCk+VAMth1IVuDM3WkTAaAYhef5G+HP
yQNIXY2a1GMTOWC7RTNyHAeMUOzxe8N1PVCXRMK0IhzN8bVip18m/VksXr1ABeqWaudDCEv26P5g
egcjwOXwhFxc4pfDaaac8iG2hVx2srEzjTH5rAvvha6RufpZ+r5HQUhjBbQHuIznf2CaouNgL7ga
dWcxSNBSU9slXz3KS7JnJccWvKiV0CfVTMTC4zTTF4JnYfw3tmAePnnH2/wKZGLYgQezMWqKXs4F
HyWLkSZuqw/8GcWPqCJapTlFQ4v+0JtH7vBL+1oDmftv1OT9yCGrGtyAoLBwU4ztWDW7vjB4iEkE
2ewaYP1knVMaEB+iwZ9zFlDj4ZwUja2PpkqW8GC7oba/CkEjKEJqEqtLD8g0xyAk0v4YD01Islax
1t2UKxZadsEAXytWkigaJ2XyBf9VDEwiwzpfHjDscNuUZqmfI6eyaldMolKHJRcaAEpdcXZmcWL0
/aJKdVE862TL5OocG3Vry9Nt7z6nfenE+9IP9XXtVw/f98ov+67GSUpCuuv1ufSJ3u8yoSsM/7bA
BpqmHhLohgYXhbFwkuN1IXTODWp1hmub9WTm2pmB7XVAoM+PYuYis5E2LMPfzUTCalOx8P/hiM2e
4pHE/ZGoWPnsGCeAe3ATi9g7D8uAmQkN3tnA7UCbMt4S/pbRLaHCs8LNnVQhdJWeZOnOen3+NAAk
4N+f5+xjpC3O7MhRePVv9uza32AEXB+gGE3Zlu2RxF/K5g4OVx1iGU+kCDDxTkSKDh4BbLWN7ez8
jkZnWrBWeFzhdAnCjZj99GexMwGtG54BR1JESRsVcYTJm4K7skcN4NvSyQnoh+fjtQJbbH5HbFaL
x7p0M01EGX44M9/UDNNTNwyCkDs5o/KYuxFzrHZm4gc0d7XoCCtdIsMyEhtYEsjRxOua4jh0vtL3
PZOuPvWVyf7MJS9hNqvu8prZ2fh7bVfwTQXqXU9QlHF4Az7b7bc1lS8nSOEz2/q81K9JVoTRofGN
0QdTmv5vnjBo3y7F00tbOqEiDeoQruP+4EPSwTZryA6vwUeNqb/eV5X1q82SlzzEQc3Bv+Embz6T
TMl2V7etX+6APMxoXUrEx3btCgKAqrg2ma3fJhATmCLbtvqNsTCr7xTw23dPwM25A1fkP6Pz1+8g
dVbUPJGNlzieNYlyjDj43lZrCE+my+rXD/jT4n8oqpk8B2DezAV/Xdc/JFHYnvWo8JACiEjeCFpD
UZ9rYtQ4r0plH4ImI1JfVEhw+TyX/h5RQe+xFFryYL2uWenQ8qRumK4UMy/gouRfNM+NNYeA+/x8
KFWI8pAKANwHRSNBugU6kVyqFCPLjlxiZU7V7EdniIjTsa3nibCByROc2obh5IEsZePui846pLgV
ZRWE3zChC+y1x4LQOGsuvHbc/FZb8e6ppBsdAJGtb15aCuc+7xCrbszzgQwiZAB+wCl8bDMVX+iv
Lo+sVXMiH+qoTJ0XpCnUo3gJh+niRr0/npc+q4dDgfHb2ZROkvxe+hT0RM3EB213EcSvonHJ3BNp
SG6/SYsg8tpXcYjo7iwy/CRcXsacHiOGCbcC07wbtfTSDsu4xccU+VaiG66ybZudSkFpQxnPJv3l
iYTrxiYd8+ltpvSL3a83DTs9ObJ4qW/m4M3UJk7/WA2URB2nmjbC88p13B6n0pVgweYe487aV9xn
x5HdxXbFaMfFkeLc4arnuG3/jhAOHs3ErfuaDjBiu5aLA5vbPIALvpnGMmqvbPgBicG1m3tcEy4v
f2NJPO66dS2fq0DWf1P+xl9jyWWHTD8fJEvLeX6FBzoNLBzrFf1XWij7QM6RB1SI/9tXrWQVnqmq
3RVyjdUpsni2eK1ViXcZZCIvy2j99zAumgf6iQHpeFja3nNXQOAKpABNyhJz+WUZn+C9ECgf73FN
oplnCw5OQuja63Ze7rTyezXUYVyoF4zzYzFyJ+eWyW54p+DVERp2oCCCQeF1U05EMbYiAOa6keBv
3tBu+YJL26a8F/J5mQ5x62LkxwgYuXgsm+Jjhq6b73kDhveGjH217U2NgG0KNIgjXlQGTwCGAVPt
Jg9ZYx+Xls3zPmHut/cgYom+BXyg+jJJx8teIpQocV4kEsuJ8ED5VVOSE757rNfOml18SssHdfb3
PFr+eucoPf8pehTHTZMz421XvynyC+DpocHvYKo/KnSqp2Z0K0x4kYAWx3fHfaeSdvGvInTJB3Fr
YTtCJMzYL5jJ03+lsLwZZZ/p6FuXLMu2+Bnnfl+WcA63TlO11Y6izcnsALk34V6zinltiC2Fp8Ko
akQ2LrL6mXW1kR+9ZOv4Xru5iJ/NxM9mV3FTnC6qHJyv0RF1dJRMF/7FW9kjb5GN4nxL20FKXKII
1pfZcJfcwkskLdsaLGebPu6Xmb2dHd1drcC2yw3m59p+4DzyxBXvrVjOsEvcf11VJMFFhLFwP4mu
6pduqlNzGYtmlqQfPG+E7Yov94lrSZ2+KqII6XbGor7sB1CwLwtOwA61QY/npGTd/qsDxkuPhq/D
Y9WOsL8Z7YErkUQoMUV84VCLwvsYym6xmWO8njSGUbBwqhJMl4TsyqQ6jG6MHyxBmdkGMKH3AMap
29RF4PhPg6FB8JpagTcUCKBetghgbBQbkyzPuc0o7GJqn+at9Yvwq1oGr8u2XeY1ZtOotMGVHYK4
w57S54R6mAegHw6p/y/o2Bbcu5iuPoDrle4xRZOQfOViegkN59MuyjuxUhyiyuknhIOGypewlIFD
y4e9bwA846sZC4+tyjp24a4oUZivec9OT4SNDj7l1Gv/T8zgeR4pQ2ADSANN9Re0jz9umXE6EgUy
gK+8pFNyYcvgcaNfG3UtJgqidyTgUpCqHReqbU6pA4pmOQ5fbeDlSPXdEIaEhmX/J6laeBDDGgwF
YtSEzx907/rjpD6XBxDQwc/aEMy4z4y26FtxlbL+77jN9KMW3NK4BXcb2juY1KDuYhiYh9rhwtrO
gOggbkou63VQj4/0qLCrQbPN5DasjAVaOtLhOGA5H4AiVXSKcMPqbnxBfFAnnBAp+zCNWcIrQO2h
Oqlo3NJL2/YsbzzxxrAeQd33WyBiVQWExc9DvRGcSP95FkM5INyh+0s5QEZBBbcJ3sIpK7qNO6fT
EwFPzcHN2ZjDiIzNq8Fh8he8O2CGpJiN5dbgggJz/RmXc2jD5eQxFy84LuEMb3sQTc8jzlVsgjW4
lE2PWcjfgX/UX3m1gg+tWFpRqxI0UXlfrBJKhiSUgKM3nLvPdURrvzmLJBwp07zUq9VHnhjYO+AN
nOceu0zKrFb2Fz9JXBKUoSNatqs6+M9PXDYaju/Xh8JWzh+s9Ri8wiEpH/WiEOVTqF2KxW89vGOy
gAUrS3rGWIOKcVup27rYI+JwS4aACt0l/iLelcjdX2Mzd+0eLRrvdaUbwTcxz8sPO5LmLSTzF0Lf
QqXZiMbXtOuwNIE/BWSvgfgWhSRSm/Wrq/r6zxqJHHAo+gxFeE1AgC2dppSlXRVFLM9Zq248P25e
coNvdVMbvLb8aXP014JPPfGlRTThAOzoibwVhXNw80jR/W1vPtumytVT3yiRkeUs2DXgcpvoLrEJ
zF3aYNd663Eze9Vt1D9xatawCMMMNlpjW0rrIwzX741r8Msvebd+6CbC/8cvs8m3co7ix8KbmRG4
ZGsykMKx9UZ7An8oUM0OtE5Knu6QEnKJt/Q1Nx6Xg5LlN75/9T6PYv0GF1BKspkYpzO0QkDy4Zz/
d7sag6df3eWXlFUIuQ2fFRMcnzfjWsba07ZUegSddoi0WSLJLu0Zj72QC1hd0Lzx5ua0PFIx0ybE
aQdy7CWLkGJb8ns+g7KL+wtHZThuchAWRGPzGGurIeLyZURl8L9De32eK4GkVLdp/LcmNwuuJCLj
e5Aqit8927AzrxlfX1hv8j8xsd7KaoqRH6YzaSX3ayfBeowA9ta9iNP6uci8/FvpG2QwqpDU2t6H
hTyokacL8E36EHkN0WEGB04UPghOaZsmzNEyS5ZuuxS3W0jTtgxItYi6bN/N/si+ryx6fBT0gr1h
LEVoJ/5yS13bZDjPHq6Q3YTH4J+zOtk/Wn8GgYgfi3MaNevHzHtQb5Oxlp/L4gw5elNRvJEDNp91
E4qYxFegH2O4SO628w2Yvdnl1NoU3GJ/JaOXsruNNJgg1Gvu+36JW50dBA5EIlRVeCnl2H0kloXW
JeXD+4uDEGQI3Dhu92uVy4vEwVoc6g4QAvr/pPetTuVjFFpH78ewya+iWXgl+0ta5mA5QvU4M3/8
tQU/lwNhjMTZ0Jckmj2cSLTFGYWCFTTCL9UDEVfQVS3oTTpcjL8LwwGeKjqU9+Pl0sPMFyzheCr0
mD5XjQ8BY/axXO4WMMXdtusmA4BqKNyg3hhfCB4W1wQXwmXOd8LmKWH8XqoHPksk65G6xzOqF38B
2Z9MH1qam7hejYu665glul2c+LjMb3XWv/wUHa3foO54jItA+cm1k5kmm8Lup/Gufu6kMBMUeK2P
EmOUPMQjYH5iQKxLhqd6wBW7oT2JX2+79vAlEJiz+C4Li/gP1nb83n439P+ZGdMBdSCdmSj1nGB4
/l09ICjBpvHUED/cQAAY0XisOvxubKd9TPyYOVpxNGC89WeN/X8gd0ybwgKECNMSXTJpccJWrVgj
4F+YJ1peXabcTxla1vMHywUyPEFGRc1ETAM1jIjNkdPn8XJCaiZq1c2DPZWUIJSQNav8NSA1W96F
ud9/F0M0xPs492p4yn2U/1G8mL6ZRann6qYuyblcM2bulnYinDqwmvxJEhWt6bbJezl1F0Y4Pz6z
A1ZEaxMctXz8Qzjo4DpzEDX/qOKxXGinUbS3+qfhdouB2NZwm1CJTn5LD6/Yjn1sFhItQ405CtXm
V7/Bcby9DXPQ+euFEJrF/094sx7GcrsWrBt0nXvE+/3UfCNHBwzVnmqXq4VlnkCJF/TG8+F2jcEx
BJ517l9CAhZ9RKpH0utR4LUgs5yxnjnrdRjeKrfk36N6wqrHYmEXspG1E38nKQArpjLiBZsWu3X1
ZLJqpH2lSqs/km1rctJyit+cITYWq2FEksZvOv1fbwPyYQ2gSL4YBwovDdBc6Pcg+eLhmIx994pj
cQg3WpsEQkUrG3pxsmGRbxPtha8GTDc+Aj8Z7clbfBDWGQU69piQoVb7sGvdZjfJyX9A7tETrwJW
rvSvYdfp74w3FNOfDIXV/edgVRecEmMNWoeM99H4S/SUGZatH6owKM6l7ypz7qq4IfsNJa2rt+yx
ivpbI3VO467NiRYzU9iM5O3GI+vnXGmS4ceFQVr+zHqC9sef4tTXol39BAbLGKIkp2Uf3o0x7ksK
lIq03ExBqKiRAuA0ikd67RkDFaz/FfZmHmGC86uqxP1hjN2iuOVwuHCFNMteuXU6AOgWlW8eebXk
zb8QjXs4BexsKfnQLPQ3AIOy9hdR9s6+eGVkXyzuVbZUyxzzA+8iQIU8q4UBAL+W4tfK4j3nGE/m
/A2Mc7J85GM5d1fXm4S4z6n55nXH/QduAlGB9E5j46PKqCEKt5cRySSCxtX/tadyeGSJUAI3UmU1
7FTsR4yqIeLKhjV7Oj7GerD21NfdcMfxzlFD1s7MP2zDqDIKsR7hN7Ap3jLdiuEts2Ur701FW+jO
1fwXf9S67IJPAqSefJZgXPm0cSOzcQWKhW+IFiz9yEu8Y7Qm3okvlJoL92C0zo5M44Xc1kagsfP4
6W7TYOIdv7GDswMFaYTdMbWGvR18HniRWb3M/RtBKZgXWTyk+gE1oAv3nWa9/qVXfiM13xnI3gN2
hrp4Bi2GOBJEun7HL9lHm6m35jEfDTCjdp1X3KGgW+XJr0O13KHn9uK9G9U675xwiGglQfImvm1S
1yv/QydY/PNA3GJ6Gim7U++dH/GYsEZh4xFixuah/zFIuliJZIMTY/VGCThUY7OnAtPg1OFSQuRo
A3c+IDWDcqTuxsHn2tVg8gmeKaIY4jcfLhd5V1wY6Vcsotx9AWM4Q/ryU/cCf2aQDxrzyXitUWqP
rD3aFgM+voUzqRJ4PavHQvIP3M0QIQfPs3DOxexE5SsDIx55GPz14M7bpiTD8hrLoQ1eyX/5kANZ
wZHewwPpbEdYFYQFSR+7YM3BBbwW2CCiI+O+e8IVUcev6H70b3lYKoudiqx4Mlz27SmEc3A1JvNe
06SSj6NDUGBf6ba4hK3L2g25IoOkUjQMS8nEo09xx1xfl/4WJok0stlz4yCjXyaiN2R5SYoQM5gt
IB4chZNzXrFD5iQYXTCEj/6YDfO3v47GPqAg4dKkvbvwf1cegu0Xv6ky3OPxxO3BTSXkCNc19s3f
tMLjuZRsGuhtq+UwNxTSWwKhDLmSQMRGBpzNF8F+q79vO4T7Tql0uu8TJ8EM6MLbk4TREqKpA8o9
4QMI0nmCFDzhk7r3/aR/xd/UfnOHlel3wp/5reXIMrMSokJEKdb2PyJueN6hVgrko2VZ8vy8dFn+
jAF7zXYTpINxqyG6AipBObhn0TugyfEtFfW2F+XtdRQS5Nr2TiN2YRn0zUtq1egdgrXhnjot2FYh
pZjV0vXlyscwbsL4UCUti4IwzhEh2nmB3JE2fbIL0JN46orCdLuZ89h5D9nmRp/T5LxlhG3IUXTO
MZAcFUHLJ7yhA0LE9zUXu5mNjt9xrA9kiwQja6Kckr6XZSVgPFUFyuTQI6bFVi7XSVBBzZgGtZy+
jaTRaiW5EHf3Xe0Ob7Yf1I3ctnruU8mi2LkfoKEHT0Dyq+Co+bUPx9jyi3vvBOPVZvJAy8GXS+bq
WE5h8pXnsfwX4x5mIFiT+adqooZeh1ErcTMDtr+GKWoo2qRnp8WJ0y7v3Guxc9hi9q5Bi0uKNi+T
M4z0pLROKctLUtc0k+RnT4VwhDBHkCBdC4oWjgXpi2+JZ8H+uuEM7GOC3xSqaY+eu29skRXbCFNh
eazdvqDWs+n/1kntdtyzHYVnkhJT/5QxrHX7EH//tU9Q9Hcs1V3DPlEJA02VpDcW56p+nG0fIh4B
RXHfgd8AoANMzRVwlo1Yr8tawuX1/ETpUxONqj9Yl307vpxe1FsaXT3nVJHb5oLul+C4AA5M0ZYa
Rnc4uJKA0y5FAXsOmSOBh4I5Hkd8q7rgObROaz+C/xfLlP1SkLIVVLzd465fzkxCQX4vRKc+uZk2
41F4UQj/YNSw2DORjzsSWopADrC0gx+15uBI+kA29OTa5dCMyVCcm4IlI9ATL2HZyY+m20yRkcsx
RVpqHjwmhPUuDKM53E+pFLdKj2Iuu5MI8+Ap1XOgvsKCimh6Quyojwi58j2lMAzwWo3USSI7hr8G
Q55mgkI4k+G6JMRb10omqiDqI8btJM8i9RxYrz4HUV04EG39cT14LMfUUzSv478EyyvqhbWx19yN
XWZ3Wtyw12yX1t3ssKe/Y1GLsuF0ZBueZkj8dNyQtXiqRayKg8fAcSst6crgs8cvT/B8KZxvz3eJ
tiHyBM0eI572i+0MZ6I+oTysL6vI+mQ5CpJIAQM28XzB12F8RHl/dZw73ExYQ5omZdTMIgcJFnwe
ic+hKg+8TpwnzIvK23YTKeuEJr8qavZxFMh52+aoCRirB5+bqW71bzvG1V244NHaJqzdk2Ok/agH
lATGJ2KUlEy4W9tEAyc4SQB55jLtLdj6Iw4C00ImRg1ZQQ6sSJlRnmB7baOlcj5y7Id3g67lso1A
49hDzJ7IMHxgGWCiZBKGYbROHyt5oOaACw8a8qShEWEd7p55wbm/aANJ1+ehlwx4yJpdy6y0EDer
1Q23HIaNAwShnj4pqcPP4WEhwgzbpm8pJrjf6Iii5DtcWGDgixL+qWvi5tHrg+67a2+gkLUHj9wn
ifWvpTNy+E+rWEAolZ171yjP6j+NWyTq2SW7eGBgVtzpbRi1r55qwuwi0bjri8ui7BgU/oCbYmmF
+6xQDrF7eJH4Drzbk1LEwtDx14UdyBM/JuFp4RyafUQLScpkoj124p6Xqd2qMoDelELSE4R84Oe/
7DKnwa7BCSF3C99Ctb9hUwNe8dR2HrhB2ZaTfhrKl8G6s3sMNGWbG+gXLFmQ1MBnzMIlo0PxtnbS
IzpyhGY4ZqkMj+nM0hodZPTXlyAflh9KLaJ/PSPRFQBkjjdB0Ex9HAc5r2/4yJk2Qm9Jfwatsul+
8Jz0iRcOMCw8yxMEMR9K68afmPLP/68D+XSN5YDE/j6k4i8VzfQ6uz1Zkj1Qct6cjcpb59sZCfUK
MVTxY5UX4Ts5j879Qldt4xfT8p7ERclR6FKavKpw64XuOn35y+w6CEY318Muz/s4xQhCanljuAFg
jm9yNZwLGLzyFXtOAAULPZQ1/xoQ9wYbNcAKLD2SUkmlAY7r0AeV7vIPIKeG5HQAVrUX48nM7Aj5
11dcfmN2z1dUf5HmrOjXGJWcaXboxns9Qu8EZ6vm+W7ycgrkNrnfZPyg+crb74y9UPQZqHEUXBza
ijYuVq7Y1LkT8bVovl8mPOhZAe+eho7tGJTAldwfhJiJDMtvMAdJzDvATefzMMRLe6olVt1DAJNz
uORMeOHJ9cP0vuYmuT4FasXvMcp1yegGyUV25haMEXvjolGml/7Ws/2EnWBdj24RKvdR+/DGG7ho
6Br06VQEmXvNlNry1xJ9rBIRPrd+NVxu+dh1390EAkAZ/lMEs+qfsOzSdjMGKYzCdIbvCP95FxLB
EfpbF2fZ+FrNZpz/Tk4zthOer0Haly7Oa2c/mOX2oAsRcXVgknrNREUL9MbwIH0jxjni62Zu8PeA
D1P/yTOFTs6J4rJ2TzF4dFlpsQivGCvZCsb8xKcPlpi6Pia17yzbfEwmGDB2GHdgU+ppP7K04DSN
bwnYbR0F0fJt03QERczju0zrNpGreXNgdvuPIQQvlGe6pFn375R1yL/f7mz3GNqH/oFdYjQeOi4V
GDDymos7XsZq+Z5sq1ksDsr8LY1K7VNICzm57WlO6MjhfUuqLTTh/MwmxfOw3t2sVRw5+QO4S9mw
gWOhho5Pf9ZWhNa0z5RzjvUxn9ESt4a6kIvbTBHVFmbiLVoVpepw/Hfy8ZbG5bpEF2OwiRavcZ5a
6sfsJvRHWlWmXsz+wTUkwYF9Ufa+M6GT/aLuQ3gXzL2SP0Nnc3MYIAi8Lj0s/S2wdElVyjLnqHLL
LDN5aArPuVCahF1FlLB49qigTFNqir1+W1LjSQCnxNVEF0dZeo0FGJy5w24FnhMdfLZuf9yktCly
RDI+sA66+TIBz+4ygtgrn8YCmo/MBxOIyTUkMBYWTXtgAYO6DlD8BjkTdEZu5QRW3O/VMlA64yuz
Y6nbPWUlUextn47cFDC3D1Qg3NqArQdbbhtPzuxePMjtf6VqdPc2EfoWj6i9rtj2Uebh+oRNeI/l
sLobACuu27UkU0YhWlOaC5165T8PIFB2yKCc3flyKDKQB36/vLVl7+BsnhLnrqRAKboWrr8ml6II
uxo2VrD8S4TSxQevsvm5SQrZXejeISa7kQhkz2XiLTcosWvYJMYz9lGfAktKyxfF5cLgPWMR5THm
eHoiPIvUOe3TLu8+yR+u9SPfZtteiM/RyWYLyGdnNETyBDzmvv0pGXk4M3Q0Ngim5Jy2sWCFveOg
QZp3VGqo5G5pH2KgTuuQopEKS7sieh9vPE2sKoaR6+KvLbpLDTcafA/bsJPsaZsAG8gya6exQVX7
1YMSvmIKlCdUwmh5qydJ/mQE2nAagqHKtrjYb32TdN50L1OGdSdKTOP8ihdSlbzeEPueWB8Ez07H
XuAp4xOiGj1PWfEEZFeP0inxpyoUr++uoV54o8ygsRXIYDk6tinu0ZNFcCx5g1yMu5gcVwjczYck
CDUlKbyAS5/Yaxi3j2Rm3WNEgQ10yq4dxoPN8fL/Qq7MXilNbdWprWLnaJqJ4hG3j4dLFbNvfF6Q
O8tvEvIapF0crcXPUDqUn4IA5cFHIPX7jxm3xkU6vUs/5kJgfe6drLmalUDuZhkqH6SxJFO/jQk8
q4vVgLBRwZKwPkjtLEB2LE0N/BMDVMfj79w51DmwlZhR06hQCbPHGdrdcoHiA3s9B+z5H5xDjY0J
Xe+F7z/n74tlIfeVD4UAK8FU64+6Tjui1BLNUNBHzAYSvaXdcxwOwXHi1CGUMxlstoOtYY6SstDX
pkWrenIHAlDsLogO035adHvTlyAGEUBWxl+IvRRYmjFd96kxUHJDVjLyGgAufcpn6uq2Ks+rj6mJ
S/8QUzFf0KS+ho+29XAQEFHqQ4KKN972ipTzjH8GgYOdro8TovSS3+SPYN3AEJn6h46luNxgqVG/
wc/lbJ7SG9SwZJRDGJsJzzhRXdLNV3LF24QWQsJzYlxshMIt1XPHVOaeuCiIj3DUHvJwGZtTga97
fVpcjFnYz7BhE6Re3TsMR3SMLYOKk5ccW8CwX0U5sBaexH9sRA3XO568H0Zqc8EjivnY5V0MFWUe
3P9uvmfKJmlQ9C99pPRzDMoo3DqOwfmDMS3pviwdXzcQdk8dka7qH28sMK9vmeziA7SWIH3V8Zhf
PGiW9T+iSz6oOZKvAhMf9c+wBw2becq5/cWdjxr0xPIecJl1f1LP74tTjNWJpSDZZej4Xvs6pyHW
mTUoMqK/WU/t5w65bJ7u/sfReS03jmtR9ItYBYJgepWobNluZ/uFZXd7mBMYQPLr79J9m5qanrYl
Ejhh77VhYQRA5HES7VbA+7gUarU89zBAqLTCdAk/if3zgetIGIBATer0njyFhVd6cdAdpZYvMwiV
c0boYoaM9BIHWf5f73vIyzygZwNDmSC38SfcYjXxrVMU+ZNOnme9TndmYVm8bUhrjbdiqBbSEfGY
PUjumv7FrYO42fTdUGeHerIUNIhwTu5ZqfGLSz2So1fbjbyEA/i/jY5X7AIG8Srn1JTqHyrsMeEv
VszdN3ok7vDol4A+jmNvdYdGYdA/kEhwqwwtFu2nruqK46wR92+X0l/x8yW2vsCQnX8Q9lQlWRFU
WvdLNqo4SvsmAFM8In2P4B66OFE9OAfo60lrOAodLAnJAyomhs+uivg/xkUcGWBCxjCiY7a+kUTT
PaaNgNoYKzVWb8USr6yZXFzrz/T1UFItn5Zxi0IC2RhgEHkkLW9c9t7aeO3ZlKnb3FHqzfyH0nL/
g6w3AKvqpX+IwyAA7eVVSG8TnPTdiehADHMLnLGYUTof2FswZM4LhPWADbGHpQokTSJBbeRoBFcM
GPrIdKMdPpKg9X3v4lAmL5/1OmvrNJO6ee29ChcSk0b15iFi8bZZr0jVAl+wkrdgrKZH/eelLXpA
Yi9hAIhQI7Ah5kMdTFhA7MtB2b/0miSyI7TzFBadzkd5SzFQwF9Fz0CPRR1Nu5wKWkM7HAsLn8M8
3hxDItgp3S0PUISkQhgb9re+Cyf1TuZOPO3BGxAJg/geBHcziUBvyJEFP8qFO96RXHljWSHMpTdZ
Zgs+k5OvEWuEUUehWfT7ZIhvooZBi7ZjgoXxIPDl+Ao2F63RQhvwOeqGZXKLjphjHVWSQMNPQtUm
pp0JiVPuhydoVsRQ0JNaONaEbM+6N56+EzTDN7Di4JuDLeruntc0XS9LMamv3Cro2gnk6Ne7Il/E
d08GUbuN19Z/7U1R05Vj4yeElJM03WKdrhYW/LQDO3CN3ivNcUJkQu5YHWEiIryfCzEE1740XNAQ
M+zX1HThPZPqIuPOS0vm5LUxd7VsyIECmTLt9QoV7VqYLHuYbRMk267RxOpZ+VinZy6e4qGibSX1
0fbD4DozZsWl7QzOfzngjYPtLwVS/bCnU0Qo6Z2BX84cFjJOH7nMhNmwyPbsnVkz5JdpA2dOooTh
ceo66wMnv/wblB1JmpiUuwPJP+VvK63mpx7ISUOEBN/GoZPN8xrAbGI/ukRVAhdS0kKFCVuPZlgu
TCm2vT0gQY/tnrVu7AyEtDZMb+8mctvklpcaANTQrij5Nj4P7xIl6+KO21YB7IlsYxX7hkGes63a
zFF/2KIX424WBcFTfjLpeLeuUL0RqlpVe6VoIOAPm2WYPPPA1IQcMr2ki3Li4c0rGkoxkZMghds7
RDBqT7wUuzpAjx4BPsAk3mPw/VVyCl4LylqCmEGY/cCURC0iZ7OM19Y0snt32PjtfF2OLiNDi8UJ
uPbhnfQO2EweMsYH0aYI1ollRrEDVeu9IvYp3OK6ABqRcdq7bKqm4exWwSyignTlWz/qTo+LYth9
7NHXDSfTZ8ETNAPmBoqpRciPPhIunPGZE60ESWdDFgVdfh3GxCViBk2DY9C5PlIeieHyRCw4OmT4
Y5JUP9Ii3xx6COsHeXEMkstofZ1dkyR/nMlHTs3c7gOhD4If18VRuWPylLJkT0pV9+9uE4friW5t
nKCKNiEU9SBexRHzFfXiSPCfuAGT3PKJ0I3lYRl92pQUr9kJe1tS7VvCMZt7Vl3BBeiuy0Pn4deB
ttCAmF6JqCkvFVQ2+xDr/6PY5yAAStpMl2UgDmsXrrHSh0xB9PhCoC8fzExRGNmkX4xbqYF2UX0t
cDa2CEBScklm0/ql3rTDoIoDFsEJD6Rr2ZLLS9nloeuc9c8kHZ/pb2H6PxXoNibGg4t9680VRAB8
V9ApvEsIUhaOWOgno90+BqlCTh3xt9WLxXVd2IwumHk6LEO5EA34o6Ak5XgFMcCDnU3M9m3ENc/Q
FEyzN3By/1BYqmY3rHN9aftSTJFrK2zrzUpB8kFblCYHtgYTo/BC9ufQAZgXUWw44a4cvP61Xkba
gzYVBuDQkrnHxmfmvJNaev/wB48cjiPXx6ata/meTzK49GGWfwQNeRYb0lhGovG01303WtBRdw3J
CqTeopjZuCzI6HDswX2c8JATjOc3fbAbdF83+B2b4uQgshmPS9PM6sB4hpAgSkgWt3OByPpAOEPz
uRLXaX0IsRCrbgHEK+ln4ulIUOn8GOLvRWBhdUXzbVkodLchxANqWK9BSkjensXoI9WV8wXBdi1O
A9kB1x62yryR8TL8B9Ai96JVOThlVw8z95HICePtmJ411Xky6821AHsJNSuBbyHrPTzsaN3c/q9v
J+5P2na4vANrKFecdSQ9p1ONTQKDapme0tq2/mBs1/jRAiQXd0QxxOJCfR6jgl5kZ9xDQ15WciKP
t4xgSyLX2AI9iqtjGMIiuRhngUADigAhm2KgvaWjqdILm9vlT5zxkB5xci7czV5KuKd2uUKR9IHQ
2VPZI49bfdO5zzjiSOiskjF1djiPcBAgVDUmAsBH6BJQNTqXrGd+DvzcGdNs5w/lTS0MomiZby0E
1hIIJXr9CKfRuCdLlH32tygK3IlWpSU5K5D30fJtqB/RBW/4cyD29mxYC21HOV4OZ0ciFFF7XqNo
aCvauRUGBM5AQqL4H0d4qlDrw4YYdlT74e+IjHQ43kQBAzs42oWNS9vPHEeXyXvi1Iw0HzzWMPEz
0XBYLOEzhng2eUkQwlyWsm+dX6qQNd9PXFC/DbE3n+1AXvYpDDpAVoYFzYqwQbI14QmswzPOCn0m
gCCJz23X289D6FW8lmwr7H2JlcqciYmY/yOAWfyFWVOXtxemDHb4bjyWoEPQrpEWwLjRElr9PaQ2
Y73KCRdUvGRMGZg3Fg6NcpIh2WI6VowvFWwZcY0TZtn/2oJkgMOCJJHPFIKV+uABxHex7ZFcx8eU
L1/+aG8Q9mnJUPMx32pnqzz6viMKfKtS/UcT3aHdn/mKzvHsERobWbYa0EcqpnD/LDenAA9498hF
iHstTsCv8BJbSHnjo73wUJ5jjK64OSTiUU4kCXg+doVqfUJbSfnYejGj3DGSM6BYqCkgTtjEOZbL
NTY6XEIiTi3v2oJjti7ceem6S0I46zuIG573ZNsde2ecLlO2FxM/8T3qaMRZpnf1ybMszzmtvlsy
k1MeLq0JSJdDL2O53T7p/PKe5zQmzGxiSg/wuIA94w+Vt8sAYyk+UpbJ81mkiPCYEbuB/1phb4AR
V2rfYUHcjB8ia+V3h3YmfOkxJsLAZ0F4Dk0/Eqzr5f4T57xFmNliGLWCJajvplaRudmtFTJ94DXh
sWdJRYS9PTiXEWTwfKDEpNlurSBguoilpYrcYFbuHomBX747OauPU2ooyV/CFNX5ZhyS1LuSKoEI
Gpq0l6EuyCsvfWYk69K8FwwKvMPQAexmtFvdmBShC5oVSrrP7iZaE4ueFck8AabPCKxUdb+CqMr2
TNLin7qBT4pdETnavhqIw9xWtmEhRYtEZN/st/OHtU7zR+obzzq2buurKzM1bHxIKYtIwyf5V4+t
Qs7o5Y56Nb1tW5sKW7dBW+gxaFrRKhSbZRLY5fNxnM2uIuMmJMJKtfVRNWsY7MBzks0ClqvFFD4R
g3ROxiJ4Iam2vWegxsIkvIn0I+DpfUkOEEpr7p3W+fRzEts3FNELkNDYRcBI2Be9H9x98nYCEbtf
lBScM31NfXaQC2OMTYzMAcFtSZ7RoQoVOfM4PmGfysE1jyiyg/LVZ5h3yxAe5YVfa3E4LxGRREUc
gtx0HKC9Ydku5WeIc30BOdBmk/Xk9TXil2yEuoLtFxXHGwRfD7YgVh50+AbRgLfTY95nl5hQZ6S5
lkqLy9IaVX+uHsF93/xQOv5uXdn59nfds1E9Yk9Pwn3j9M79ENDV4AFPE2s7FVAuztxCKzhKCkP+
TturracceBVDm7Xt1uHZNKIp0ISPIAjOI8Aybz+6DMbO7CvG5TuVxfRxQ5vCnjHrxDQyjkUEtyFV
DHLsKklP2Kp9CyRw66MNHZJJXCwtvGA7Ez/Y3nnlhIUkZDDHWDlTSW1IP+NEhWsBii7d2oUO7m+7
GLRMeVaBmhwhfG2Q+/qXXMYJIeIgbhDDEx9Op4xECuLrradpptXPD3NQ5WpH/A2vlNdDfQGl2HjT
M9PnANjQEnLiwzOxzHZOULKhgA0Vd1szJPHfRJZT+KfV3Md3xbx6fD4efzZ8yL1x6V8Iw9P5Hw/V
zk2zM9oxtQRBOdiZWXGeakBYsPlA9WG2z5fMA3GFS3nvz6GkiYBa3CL2y+L40HgptP6NPfM53cSD
6zC6EefgyiPjT4P6pP2d/wjPqW3ItBnuBMZm3lmwXrJo7S2FXN4v5DPx2ythXaaE5LHDy1jxsHPY
bkjVapvD6HWd/6rCjF6TFeW6x5eN96EDAjQgBmd/w07KsNvPfOm/cuiiEcdK7PGWaX8kDxH01lc/
+fJfCl8OtREHKGDSkCES4gsh3lPGsXrvoiMkm1y07tecFcRWU6AQDU/vSdJk3JLEA+yES/QRbRBR
Xo5dOw/d4rlEqoFzpopsep/TbdPF6xTgQ9cAIGQRZmK3IHa6pZ54rjisEFtfWD+zXalRWhcHj0EH
4rDk/5nIUPzwioxairOaZZjDo/eIZ9YV9Q1rw4GI0kHP6gttCvgS9miYDpeAaT3o1c4tL2Gl3b3D
6IJcl6705oiCUnLeEkaH3tzLZ1Zx44j8i1OphdSOZ4KRNJd2vAWzkfxmg+hIXGym7pN8X+ffmBHD
l5Rx9kNnBOcCZeK/ZNGEO9iYxk94mvDZk0CeWz+czgj8456HcEfpSPZnadk+QrMSHOFd0ygAdcoZ
u/qYzWhlkcZBLr9PacK/KiZYeeRrP38RrXqYxzksH3Q+yzvfH4t5u2jXISRm8eE6hoslnGPnzQr2
B0tCJuVwIDKOCBScz3Tvg7dn47pmENZHip+yXHLq06qn6gL7t5oaP2ZFVwm2CFkgTPu6+OO3csqu
o1yLv/baKHtXVRgeRn4zi2ZoS1e//hQLysJDtTrtvEWzSvZ2MtIpnm0Ggv229u283ViF1yCEqCvx
rqfCvHd253f7KjB2uNO5bTmXJgnjD56JqTsANnWT96l0aM99q2ds7vuLd60WOo0oQAVITvTcJuQ8
dbFcuHdj+RIGhnS6NhzW6U3jZyM6N3TFXUPESRVBLiEalHGYM0eNrdK3ehH4sZwCbgYGJLaOYTSH
N6eYmPu+uuI4aahz6xotz2Iv4iIWl7TqFisqtIwgGQUauLyiInwRWAHF04QxK7uQkNbWXwzTB0DR
OsVAtfAkznH5RD+cfMDjY+SGQYtJ1+jHidq6ibAwJyYVGuAq6gkeQHrXeIDltjptrOFurf2x3S50
Q9nz5HaaQ2z23TAKEZ7hLJwY/sE5w6kyIz7WXVwqDvVRYKTrrZGf8aY8warC2BU2FA/4ZPfJoW56
7LBtSaoCEHVgTS3LjS7JmajlLa6erjWMLOvMG5H/GiuwEY23rPjyu7J37EYcUhJNzHrFhpyypu0s
/Pf6UbZZZ+/px9rmbanFSnSX47RDuC+yuMdY7qWYlnsP0/NT1aqRDxbUHBQKpMcj9ktW3OFy1ivi
xv1MXk517YLa8+7ybOB8vNiJaohWQb8dTPDtOOcUIITWHQ8s68fxh+3U7H7E7E3zN51WKJzJQAGe
sLV7Um2jXLdrfScY4aMxq5jrwg0L4gF+VOdjl58YrJcHu+aPP6clLiiYaywwkO+2o2ud85Hp9WEV
VZo9diUKzg1jgI7/qDImhWqXECCAEn7Sd4M9l/NnnjSSBDZrUQQ3iLLehq3qL4TRqPVZAJ5zzu1U
Qouy7GXysUhqJHgZhSn5oSRUMHmovYUiWHVwmQ6GpcJfuiKDY6DwbaRnlJboq7ika7BACRwh+itw
omfNonXcxqMjV7pmGNuRDfITNIInTB0NDcriKJTELjyJfGlbvek80nOveuHiQgQ2QHC6spTwxqdc
On19RXCw9G+uoSdm4lkkSeRaM15CB3kuMBOvGf7GUIuT+z6Nh7vaHvUL4m9RHZ1OGpxAWEQEY4SG
PJvFoT4sa8mEqLFrwX4o64a7fB4BI5cmnlGgdNMNEdZAjvqsczSzmIOK4Kfg/TI7SKNeSTwLhehm
SCGLIVAVIUh0vhjlH5wuROudweb1jku49izhqBXLLTou0lBhN+NRCrOQvEXuQYo2tjKmvc6NpHmv
O+jSZO3OKAoLAljCUzGoMfiwGea+N+iBUcIgzbmmZZ6t99Y0ieoL5ojOHolA4CRg729WROK6DP3n
ke6ti4AvmO+mtyjkG5fK5IhKPv5AMdyewJehxUctJ3jpabLupqpD2zjcCjVyHZlDvbCG6PwLhF3c
BgJJpr013WzPxxG1gdx1lT14jykPLzaxEuTHvTUS8hDNXHs/gUZkD3XUHVN8kYwcN9oOvDyy67YM
zzzR3aML8u8W2GDaT/YlpY5cjw4BtEi/nGe+b7E1LuPmuw61AVoOYLTDRbdtso5Hd1zt6t/qBot1
5m/wq+fM7uZHol9ncWdJ4b5TGaqqJL55zuFvgmtAcbJt8z6w3+dKzUtx4LsoEtbTmApd5o1knH61
qTPGBNn4+VvGgpWctYKXDzPfjaj+zBozTFmKh/XwGudJovHcS421EjZeae9dKrTyylI6jr94eVcH
Oi5rfhQNXZqIiL7zZuQfKkNeMq4n7VdwAWSefw8FBM/bWUlflLtS3uAnhevLSAYl476xjHuUlWOW
qe7Z8I/lqXA5hTlDmUerl2Yd5nMa5jAZOu4W8m7yRsMzI4ARwkTq3h61Ive+ac5U/15hNz3zhBm0
9VOAX4v0DdpDItUV2N8EKvEP7ixXHf0gJ6Q+BXXfvpfsU1oip/jWcfcvNvKzDubgXqIdf3fJi79H
4EBWIPCr3uyJGpMD0ou4nRmQ+NXA4CpQbzAjPTLbyslyXlHuq+ZgkCPZp+KGBKKcIs/oyXNx+Yxm
mMpjCQ093eWu3eIGRTJ3MWmbhMQq4b3YOTZ+QEoXKz6JdsZ51K958cNLrr8Mvnfwsp5wPtgqEUy3
gEkMD6knSW1mt9Z+1H5sk2E79cnb2lXjI9wp5tkNHghEbyRL4/to1FT/UJWF5rewHO6X1iUXM0pG
nc1nLCfVUx2OwX8pPBJDKLs0ARLZAFRWng51sUUwPq9v/qzkqScgzdlaDp3fdmBO27LY4So6sGaN
EQjXI9iUrHbVcxPopcCDBaJK2+WtYmrtymGdcctUR4mezwwRyRk9BcOE2KZqp6raZ8Ps6YiwdqTo
MYh2IoWRHxP4O7csk9MwaRDO6IyJJrxKJI7UZrYmsmSU+5GccmtXuK57lYU1ogRZnfyB64X9/BRK
CVxe+y7r/Gb2On+bWZxOe2JV5uAQz/4NFj7jrx/e4+KGHyp1kGjUPAJ7Zp+Y/ruwMzhsAUQhbMDE
I0y4EnqmqdKpXmrkOrznFHJqY7CvgJHFNC37JzOGiAQ2KPBXeZ0wGP+3ZrDDt9ooq9hWCxMeEAmE
41Rg3pJnG3w7qjwRLm/s+6iggQJaECIBtQMszewGYa9vrN8+77KLqpqwODdr0qZHy0vqa12QnI0V
sJsmuZmz1SG8WzHriSZsZp8zvrnknHkg+t6oHPLLKHSd34y1YXM1REmIv4sryaLCvRvD4LGk/uCx
AdSdYF3otkyVXXhHXp68OTaWm0NXQe6vTpC+q/lzwjGAqHV2w/IwMk97AhkYkCya06Y0U2WrTxMP
43wl94csT1SzEJyB8zcEgg1Y8zdBKlv2j3b9F+9FcCUrF1mDg/fj2TeSAGKUFEo8BBajsO5kr2Jl
6wmRZbyvbXdwwJ7pyn501zlzDi63UYhA3FKFbvfjVJSmQ5pOjMIITQxZIRV87QZiuZAIzUJ8U9q+
mjbgGQqLZoXFPkvETgT/8EoFih+CAOgjKp3JJ+8Ywe6mynrGD7gcDXwc0S+YqDO7h2xfLx5YKUW3
hA+vwgND5TnfhS3R3HtlRHAGNRH/TD6MzWgsbaf9oI6cckLtOSu+JdSMN7gmIzkhSf3r68kcajU7
bxg1/N+UG5nsC5uOAOc4WV0knd+HKA6ALnTA8bCrzM1/9NfTcpxFDr+vJRHkDaU2hz42O27jLhbs
R/xOMqVJjefGF7jB6xdalfUbs6bzBeeYX0YGLHuY62G02/sIi27ZOljxMtJd1uM6UjJscZlgaAop
BT/IiLZXPvkwnI9Ec4w3/yDN+QPT5Nx7RFNVC8QvVFzd1c2kt96BL7SWCA+hj8ucTBVggPYNxKVr
uiTebR9SoEZtVf10rWf6UwuxCeKB7+TlJQZwZUFoJiflyRX8qXwTo9VkRIwCn+OzRW57hehaYDac
tP+0tgOxG4j3MyKsR9xuvA1EImdcoa9OK6x/2ONt5+gDLBN/5nSIub3RGJCiglutibRTVfn9TfP+
yltCwEyfl8sWLk4uWdAuxVHaXQHDuojJ6/qLwwVJ6BBLdRzJSWFtmqv5zgvzXp1yUjmBtFHzg7fH
iETcShayzG/erDKvaMQyumbCbLHJ75ypIn1HjZMcALGlpv2atdR+5HT2sB5Y5xbLOWCuxUYeBHP9
D3VxyAeR8343n5UHWfCA28Ax+1ta0PLmFtY0bPPiBgMFeUG8CMuuLg6fnJz3nMpVeTjJMP1DXSJY
bauLlrjaTY6CZSMaqwsfkoRy6uyFVd9B5kWJHu9v1zl0mJJoLamGm+bVseVLzRItZTe69PXWIWld
blcSOqfnkko+3QPWEk9NAotzI27fMuPOasgOmH6KkBFHw4laJoNBX2QqcSdEUB3JnSS8ghZp7Y6Q
fJAP5JT2n/niY3EIOWmPE9pXfl9EaY8Qarz4BxhZhqMm8TpKnliTDcjSabmy1SDKIk5dCxjm5ILu
CjhyX41ckOKNymaLOnuOBt04WMtOSKdzHtNlWrlt8PcjEUJV/TKkcsGfuGbddRJcz6FsTbhPlc1k
ijVtvaL/LRWBtyhB9BP9hMbai7voN6g6p7sQOmAIL5iz8Y73vvJR64r2BbkGyd+oPOhftFWYGELh
Mqa7sXHdh5zt4QpQExtpprv1p+F9T+iuRkDHDOtdGy8n6z87hGm+iWEp4Iclu8A/4sRhM147ExC+
jvYPIZYTyvzgcOrUp54ubNpp0Mv1uGelkskd36uNBT41ARuncnTWXcd8J+wj3bB/8Q5oPQbOR5HB
qLSfZJHT5XXatazD0DiLPriy51OQGRsGHsUE1UhuLeJ1VK4pabYs9AmtYOYUiSyL/d95LduYWChi
PJCfdZD0asDYKK/M3POKMVktn5AzLst93mK64lmGa9uMU8tlSnTClRXpyEB05HQ7gE1wv1l9MJSe
6auHQ1fDoD8hpER3lRVwFrYu/o2Xmz0s5X62OswT9dRfc4sC92Vk1HzU1iwHZsPJQNU4lBIJ4Gat
E/xDqByGs7G4MCKsMRydBLDVydkjABd6fR8kD8zagQIZ3Dtm5wdqnV+nfCBEhbIhhVeXkFD5ERSi
vIYJdAMimfHTYONGID44asuwlOM8trrgRyEzAZHXoeyNeubljBjqdPyzJj2RJ0wegjNRHOQxtkWc
XOzCCsK3TozjsSQUpNh4wYRggmiwBY1ZSG4U/aDRqxL1AYinNHfsZFP/CRoSSF+m9MF9ZQuSqxoc
a79rRtcdIas0aitu5oWjV6UzkCM3pAu3ELQa1FaOOrbpAtZ1dIkfoACqg2BP/TKah5aYpF1Jg+7v
EvAczl0fhLrbaZJN1GYagRTsi1xScU2Z7eenGU7ab5fM6O4wKULeJCjwP70mmGhTz4fzDceFiJUj
K6lsPXWTgVCY5RTsvMmKZHW4WTo5DOxzWPT6HVf0fYvKxHf4Nvp2OhZF33/1+Ty46JwIfL7FfAN5
4N7WY5+1dzhqu2A6esTz9edCyNJG3cN1+mF3LZ6EygAoQqjVVXw1Rs7sOzucjFvk7xAdNW3MNyin
YkKHsHTLhFwT6MtnLMrmAF+sEm8KiXjxBNUj1vczZCziWeH2gxwEwujdQlOzGPOdZCHNbHGFv4CK
DSfxpmPQlj97lY8mwSdYO2Cdn1IR59TuuJeKpPfucVIQDMQG4EZuWUkbWraN7NkyFMXU39wsVUHI
XVYwUOxWCVmjj2vr1GW8rMyCSmbnRNsNZN+g3eX4Z19eLixs450qg5o2iqdSxflepsReQm0Z4Q8/
FZWwwxuWxernpxDhPuKLzm2rYVMQarkkexqMUnXRujThl2uVRRp1trX2ry1RbkVUolO+x4g2P2dW
nJsNLlgGPTNdfLDtQRlfawaST5WmUGZj2ZuzEzhoN13s/E+JlWR0M4aU9j0xmvnJR0q9HFrQterT
olvPCW1BE5RvJytP4P2tWQmosp/69XNVBnnulpe7hKwrpEG0oRwv/Fqzahz/rsXszKfFJrnnOQhA
VYOCMHCKANYUZcwmFbXpMmyquEXqIvwMSptKmRPfjz7Kk0sAW45lYRUjnYy48Fy1J6nbCsi4IKS8
uecUjBV6z8RlNYnHXiDsBDs6qoNi0ha4R5hVMEIjmrhmlBvJLhKeOxK3rPwbOAjUODI5nJHok8AF
Vq0g0BG1IsVAat1Z3SyX61gnbvuPieDMCCe2hYevvZGZfaghIyHgK/G6452HB70Gww5lfpF8N3YQ
yp2a0zm5SCgsI3mX9pzG68fMnfUvRSg3U0v1ovxjhQVWhahFPDJT8falfZ9n4c1WRQf8pissfE+s
JB310TqDBd9DqsnO7hqxanc3z5BediiJi/FX0UiomH1rCjZDT9zA7j0rXbdC5tjE0G0z+rzgHrGC
JxA7ZbnGh1cuk77H6DkVOw7Dsn6AHaWQGQK+S+4yF1XHo7bpsn/iuQcJtbN7NcfslVF8ptjo2dR4
f11qCnlTBcflh8P1hv1jZJR1DgUk5o8F1x7q+KpvRcbyrWFhZAz7vTaS+LnDHZU+WBz+j+DavsN5
XL3kReF8YLPIniXzDw1b5+mnV4GtMe2mrbU3jfbsQ9ANFM4rsMAUSJFP8kbUIxYLicQKYgOezamo
s7bSIlmFFXjqN3cIxMOEyLVsVWxdELxMyam3tStAenWeWX4a0oT9w6Q89qRwejEtfxY5xTOaTJkm
0aSadiFFrl+Kz16xBY4MAFizdQqefuS1GkjewTCQGhBFcBXED9qLJ31G8OwE5OJ2pO3aq5WFezwJ
wFU5HKbJObS5lwV/UtD79OKYRr29h+zT+bMIt02O8TpQm8SuTGRUCLfCWjaJ1LZe7NoUwV4STLlw
5CIwvw7sVMCb+L5o+8PSpopKoc9B4R3sKnOpXDQISssnQXymRcNpscoMwCBKIQT7IWUOlFxgDXvg
eF1dHCsIEKrBncGZOEf4c23xH94fDpB28qrg0emM6h4wnBPIaCHilDserazY1sYnEnPb5CZ1eszm
dLfskpmKhW3k55hP+JdsLn7qcSnqLX683mzmJBbqswhSnacXXh/fwThdoNzHRVBzuv7lkavotldi
aK6J0DFYM4/1+ibIOw+4nlZkObAZmyFAATTCfEDz3PILae7wj5kxiHPH6qIQv16N9J7+oyhl12yI
sfWcGQ8y0lmUzNjSBbp6kI6+OjptMjpoEBe2C+fKY+h6NCrIbnZI4XDAEyNCHhbuGkR6A+P/rYvW
46ukpJv+IYBgAki8kQxGklI6MCoKhEvP7WeM9TQQkEGDpQyPvrI7z4NV7aBdZmg9CO8xcEDsEEYd
61hfBPYQr71npA36b9liCM0g89Q4gcvs3gcmZPJ7EN6NCfYN/LWu22EJlhXgxVr4ItgC08dCvZCI
YBC2B/k67Ys698tPpt/hdAnWfB0OptYkVlRJmJk9PatPXBI0zHTfCptcPqtXkIyYXeCBNfaykLl0
Y4+emPkPEwrhFImn7isJOcwEAbnqCSCwXTV686mkwUIoysdTRRVSNjB9SBaYmuVl9oSItmPY704F
eUcdvQOsxIHqoK4p/CPLhAP1EUMMWra0JrMOUbXc9M5CxC5TG3c5+qz/RMReS6CqyNPwKIha/uGU
Z9JY5Z66a5yBaFsUF+9dKeS4E6AUDY7xHmOXwkfCYMmNkRJgRGA42s7pdCI4Kv7tG4eQ5daNg/4X
5YjrftPf2C2+XcRxWw+FC3G8au3MH4R1hOGMswN4ocn7yt8z3IOMXHS9tW0IXGPn50zWxEaPE6mP
Wux+Bg8Koco/RWCaC7KRHNZesdJK2ZTuVEWlO+P/SCQ+twBQKV7yrsgufa+b8AKPYWowOpdI3BKi
7OWO/RT1mp8kBJn4ecYj5VtNjrCzmd2VQ9GEpLBYQfphDU22Hitojj1PtV3HF84AFFTDFAx/U1aP
L6IUM3tfzGiI6O2GorhWaEAYUFEsMBmna9sERdC4mxknHbyJxePptwChEroUcuvb8APcx8WhGtlR
4nioUOhS0jOZM/70gIo8z0596A7i4s/l4u7Ii0hf+0kFAcJgGsErVPPuLQ/QXX57dcJornYhbUWI
YJxk3xa29ZUEbvk7YDav+Tbs/nW01gW3FUmA1dYgAvuBI4P7n3Re9ghtfEvlnDzRPeFWruRpJc/t
b5l4bQPlCe44Ur92zcgRTIxk15ebC6e7+B0m5GEwSsNw/UOaVvrQAINaDnFVud2WNe8t0qYRfrPz
yXgmekb79REBcqoiu23CjkEo+sc/g2ThtB/+R9qZ7FauXNv2Vwy3L3GDRQSDD+++xq4lpWplais7
hKRMsa5rfv0bdCu1LUhwXsBww+cYFLnJiBVrzTlmTVjV9dzS3r9nZEU2B88nLNb0hwFIInQhwV0W
UXxAXw3uHhdX9OBUXVCdx8qGg0HeDnx0pQ1xNQU9NmAiRrO7Xjh9scvUZGqSljyHSL1uQPDrqKi5
r/IxoSfNwrOLUTrnex0VwbV2mGgfepsmF/E7qYdHtScycms0lYIk5YS+WNkufefrMM8GBXK8c3A6
NK2mDxPExlqZEX4EQW/VPaO1Mp65homKqRtch9NBHuD0IQu6uoLPS+yOoVzspyaaIcJq8ckQR+Ep
Y5/XPukYCQKBhKazg7gJhyHjZwJGjZtCjxAKgdzE9gqFWoBEE9vTsjLjcNtVig/32Q9wtW1c35B3
yI2A13f5ENxWmYh/OUYsvuV0x+m//YvYZXgSDX8yzyyBPi4kEMs0fH6UtpVfIUtuobK3cXlNbxW7
FScB188v20YwxMT/7ZGKBOUsWViG7QUIAhcVWjOzx6gkG15NkyLYJdsA+IZbRGc94QRLowlTIArB
3iGty5izdiNUWU0XSN6D8huaNZwSYxw+UfFNilivMnjosIDI80GGZGBheEgec6MtX2Li5H/FwDfN
8yXb+cGoUWKuGTPm5xU3F21CHOb0a0wSOB4Ks/F+BKyhd3JMyhQBGAuvQJpfi4cMyG55Rj5Pv2Pw
x/PWvks0oV3KYe2iSW8obCZ3N4KD9l/oW9noOYCXpXshY9s6iEpHr7MQ8y/NdIkMxm6O9x68W8x6
Rir0gTJvYk7pcfdkVosAByufjccpVwzuJkP9QdhXIJtvLXxBh/E47wyNk0IC9HQSmmZkMs3nQ9e7
YLnQ31+itWqDM35LG4yziSR6kwuZMOkoPY50o5H4YLsB25oXLdbGaNXZI3Yr9tv8aqqjoce1MJjA
iiwz39gz0J1v81xXPzqddEfsj1B2PEMnydYNqCHXXWsuR8QoKH9WdINAoUR02Z5yo29+1bPAj++1
A/FIqEVipS9SK1f9C4Y8+rNTYaiXYJj4PDvLqRi3INDc0xeAYatg9O2YLfpAxUim4XWefRSbK5X7
wauJnodCaZ4b+6AjcsBXBUweVlUE89bO6kqdX3aVlvmu4Yxnr223kvW9k/lMxVVD0Lpdhx0JIAS9
Lp9y3T4MAaCWLTPVhTaIooL4JOp38tVAxHD0zYmz2M81Gpj10Dp4KoIwtJ4Us2H5rSErbHzIMVjD
vbHDjFBfFEz4oY0e8o/tG+aZ7ryUsJekpjxWrS/zCzRmY7wwKYrX2JhpTUcU+Pe6cJIjZrPgxQeV
N2zziT0caYfHMbXtXczvkVNf+2W9CJvCHqZ60dbBE6UGDiXIToo5XeFXdIYCJnorlyabj+xm7jbS
tUnKIsYqzdaJAwigcJCmcZR1DOcOJRDTRxUR0zwS3q1vMlPZv2AK9GDQndp+TkPEJYdRDhyP7QLl
D3qRxt1GIayraxtnScI+HonkyhR4+a6GqJYLKBVEAj4rjQF9k0o9n8FkH6EYZiNURZF5pb2JRhNL
TDkkjbOxmqqDnonYsD1UfTHCPgO4Ye5ND7kgf1VGtFELrWQT4jwWKwwgursdao4+K13jZj0vGhkf
8q4w24upCivw4TXtgNXMQUhuQ6OL3R0r+nTGycJBL9zbvTKuBgenhnsQPoefLR5Uu3+kRxqK66xk
qPCG8wYr97ZzS3ikux69dRRcpgGSCbmP+jlt2m3sYjul6pDttOARrPnR569CgjJ6fkdsQift70bR
I2iNurj2qNQijA09mcENzHBlt+YahjbLpG05dvZcham66FrMBZhPkBRkpEOhQN4kk9NVlwjypmbX
DVOBsBBpjEHT3jRI4BJgwcMaUzstvDtmvfglJCTdapVMlKIQHFyrflQJuo09Ht2yuJrwjRqYKn1o
0GsAXXl4QyRYZNEBn2neoL6ZkBYzQOWmIv4oohF0oNJ1YjjzcDGwPkaHmXUavRd5ggEOZcRGZ+hI
Ws6TjtsvCQTKY+3AEJeuZynG7+Hs1Q5e4Card8iLzGxroky8kwEWtI2bARg/t7WRfo+JDrAu/VJR
v9KTQHZKh792vtOd6357fLuUy1r2ZAWOin0aZ5ASTAVJtF3zwiy7gFtU2V6VsncPpUmLmekWgJsD
Qx4r+EXuF6JIYIaO2hVliAzcxf4bHojWmTjMSKcW+YUMu7b7xY5vRZcgI3heMXa+BbFTOPfWUrLf
oYgI/HsYVMtkcYKYTg7axBu9i/GTh7thBgTGVhdo6+DIAPElhWz36E7hFO2DAAXzqmpGLGccyhG0
c5wX9FZCk5OLomqEW6NSna1jTdm7zlEqmXeScz0zhoyM9fg61NhX2QgATCUz3GfqIpiQoB20lnrt
qHK6oQyyWDo1zKhL0I/ydwO+Y/rWW7ZuHnpTkAZHb7xCSOQa7lmWgFC6HSKq32OJn0Id7ID+EFKq
fMCYHs79agqk0T2GodTFeTEgrF3TYS0FXaOq9q7tYmzEloalYIsgt7J4s0xGgztkbBICapiHtEJt
KJ/3qN/79KwPB1pntGQ8JFABEk/n1kaI+tThFrMva+KM253pU2dAWLD4ZqaEn2vXE+m+sCTqcajW
WP9CorXrGvHJK4P4qlgvO/olI3KqtFYxL0Seavhl+FBmenqmvJj628oj2ZljuIXVVEE/w1BklI7O
VijR8/Iy4MwcXxDj4MZXZcEQaOOBN2R0jRMkp7+D0NzGzolJEDK/ZcNepRGuoTShyyorjwwBvGzN
twIFTFvfgmeYKT+QASBllIMAnzIhscrYYTzfuImU6db1A4eNgUzSwAwyJlHG3JJQUTl+qx5L7Csj
iIulxOKfaNt7bLU3Nb9ijzP0AZtUJw8068zokd3ONG7onA/+nRPEVXOgmiFycBhdG0e5bbKbZLJx
8psRjXa4XWY/5kFIHHFbInfrBw7UjLWZOQnCSXwHM7qfSapVqp2G/Fk4GEaN+MjZ0aMeKLktUo70
eRlgx9kqGTXZK7gCqBdj6EbHCpzOWW2UBl0SZVoWKR9+/z1dJHbcZ9OOZ6CwAac7waBefYLYm3VN
g5pYosRg/3S93rpS+A99Utp5VzfL5qWW7qt69CzAQzS+oUgxCCyA1iAXAs2ZN2Z9mHvRLSyrCruV
8JB9MrqZkhLkgAZUWud6PvddjE60vUaIklWvRQU+cCCop0H0EayTFqFKNoVevaFHR+QpAxKJahM5
Nkxn3pfHsWRbxCxZB99FCA2GDv1gXBrYH/AwNXxMa0R5lPYI15x+yeWNfqC5bt9IG0CRZCDDZ6pc
RpL/C+wMmupGBMycGvAXlmzMyRJFsc8cGRfgRvodJkkk4MiTqUP0Y6KSuNhUSO6PaPsZ8EVqHAif
xYH4hK7GIkWIgJUzJckh2PY0x3+08zLnaaxsuqp5QS+hHdLXTJNCd48AR9PnebaaBbY2+MY6dDv7
FojQcDdYfvtEkGX+ZjVO8uJPrn9uWUMH3rFEnL8a2cMxwCEverbsEPVVPVV1uSWDyjO2XpbGR6/L
geOZaKCfIhxs9wb6+BCJMxKUzYCZ8SoLSdFaeXWBBgu8W/3aJBQpzNqt5BaTrf3DE7b1lkTRvyKc
us5dzzqrUWh3qhIwMc2EvEAUyEzwgtzc8JqxJo7IT5MNk+TsQqPOhIlE9nG1QsUIbXkAZJqz4FU4
GyenItII4yTDjNhnTSMqheFRphX2IcuJWWvneMJKUYUI2Fa6ERwKOPoZKV4/p3irnbJRayI269+U
V0W0tYbcjahbcniecW65Fy3CQ4HHymEarouSe61IvIk4Wbheeq7stMVyBISxI0EK8aoW6FTQLMZ+
v2chyH4PfeW8GANr7YIKz4zzrlTVq8uYz0PHl+XEwXr047eBARNr281OddXapr5nvwnUgXg+gh0m
tLNgMnKe06pjTaWbZURufVa3ixlr6IP0vq4akiot9mpifgsGt1uTscub03TGw4Aq+DBXpXUNbXnh
7gBsapibJSGiE7b19eDFVraP/AB72hSm+qJOZ+97Dh+jW3cQHlA4FgXWkcgC4oASBOOvx1TwxkA4
U50Nmbbu+r4NbyvfZB9ERDgBUZiC8YqxRw6yAzm5vQrBll1g95tfRE9Rvg5tArBXauRIzpTVxGvr
9OP4YxATBE1yW5h9MreuUWjbubNmspqdSQRP/bqrZXvLaK16iIOpuIxzMrNW6Gbom8nGbW5TeJB0
aQJ3fDOTGP0I0zC1t5M2LXatILR8ZxjE0q/RnpNqqatx/omxqrrXdR8gJBGLa7jtzTzbUTMRc853
X/RrYVBKbXMZzcN6iDTgKwR1YkWLL7mJExG+YIhyaRENhYw2uBvjOw7aGOb45LLnzjbcVy9u+3jD
m0BwVsmp7M6DA8SfYeLl2TJDqC68xaqwnoPMoNE2l8n32pvQqmTGIL8FpZlbO4+qqVq5TcziGdT0
kcgSYk1deWDLjvU4utiSFb8/FYPPq8FmhkiItQFqe1dG5g0BiaxToLrM54ARNi9Vwayomdr0KDsr
PYJ0yZ/a1kZcaYrJ+ca8IX7wcwUlus1LmZ31WZzt0xEO4GZktv2EFIeDkU9yi70aZoRQ1A0xJa9r
FTA5LRTn4QH+AwPyBuNrf+bknKC1j+gb8NPEmKvmYwTcVJaUAqTdILQyad8f+r6n8me7dl8JeK+H
dR/I+phx4Ly3lUESMyYQjSWoYkyAY2jcGrixfqZh2F8PGvsepbUlKdj6zJkXMRZNMGBz6XdDoPZa
YSoV6CKDwBs2tH6aeCsQAiHmbGgDr5rOW8DsDFto7RSu+UPz/TJUV3kClHzgvLsK6qBr13SK+pLZ
OGqALeIJSNCEHSePkjQwsZqTgazzpG40wLk+JDOianxOXgFAMWeXsVReaXcOLhDHlOMGMn4cPMVN
aL9FyJ3UCh1XQ189bTFiZGHxzJEjvRDRsMQCDCbcYk4cgSZyZcofIQKb0zW92houCKqty3AcrezM
jEcYJ+A8MjZAq4L5Gc9TWRzyOl7El9ApIEJVtQi2BlDm/gKIJbNEp0blSb/ClFd9lRm/OwTZe7n8
6ZBcgwH7HDGnr2rKTBTwWPbwYfRykb0mNbRCLy6r+2TM3BevbgZ2UdZAHKxQQraTsBx4S3RCvzmd
A4CTcxkQH81IJWXOzmBjYxLxSm62ZWUjoQig5VYQEgYBUNpySSFGGMuZakaqve6YrsFdGijdOZWF
WbECsNA2jEU5Bm9NDkLEv1mNRUpRKoLznIWIpjE5Mm9Gz6a3NiC/MOhQ4IEww+STg9QpJnbOSqCI
rgSnQ2MNVLf83kIcBEbG/Pwbk2GTc6/oOdkJc8gfUzJzY8j7hf8DuT6WTz8YGGe1TC75efCam8QV
LlGao1681zknN6vMnuo0y8MLSgjnmjegQhtexuEL9uTiO9hK+s+l7wTZeQB9g868IWgNRAyRml3d
6+LeJz2H4jkJ5KWD1wk0z6iGpyBo2acZcjj1JjStwN32inj7lbCyEnUPLevNwKBLc2zFJ4lcv6mv
bWX1+PalUb3wrZOVoZRfvI14f4iZRWiBXNXp4mft4a62O86Ru1yEMKLw57W3HlFEdB7jIj9Dxl72
NKFc0siWkpMuhztajykAegYiDIsXnzMRNaAsdX6WBuHS/28SVIMdBmKyDBjAsh9VIZpb2x55T/lB
86sRGPdrAMOIIJy5iqp12CbBjwZR6cinm7dXushGgykGn+vKSjo8LKldt6QfeP5vXnH6OFCIc7rr
sbhnbczugzmv841sm+mniQHjlolDK9f01ysw4LCyrpg1LgIGouweXXcazgiwdcR6bjyxsKp8wBpm
0CcB0JJxPpoIni+zEQ/oRnRANnh8gt6bK/sStT4Z1MO68kL4jzwMzvrTaML1EkxWKVsSQxab1DPs
S5O3kRyXKNMXhIJjWOLntIqNXdsMDUnMohxryZ0Ua2OoLVJlqU8wBJmzN2zrxFD1Fqk2T5+FyP2R
OhGN2xCJDw2PqrQPjbHcWpmZ1aOyNIe3bOzjhjjbtLjlXIVhivJWb3LQ+/HS4cEcW1HU4h5KHQ5l
HdaBQ433hjCXqO+/k3WY33Ps7l/GME4wFzVE6Bg0Gsp1TuMyW4UkjYt1MGfmHo4XAWCNFdgltVKe
/EC4Xv9ooPLFbI+LnyEyaLdQaYUhrIaYI4XdR+4by4p2NzhQYvzDaTs8hxCzHudSUO0pm1bulhS5
SB0qjb1sH1C1Xje64+CFRjxGATak0Q/bwcMAppO8+vOwMfI71IUhip0QADb0/Xx8CkuqrXWYl2i2
4TiaZ6xdHOcbpCjpxkAvMBwwFARXdHoYa9n0PSA2Rmw86ynJZLzGcag8/PlRwC7AqBuAelAML1nK
yGeHP6rZmsQKMCaskNzQ56xrY8MYvw/vaDIHFFxlYWxG/JDiqh057268PEVtNmkmtGctwaMPuHqb
AzBBwXxwRvQI94rpKhNsK+62cTf7YBl4JewNlB77qTNamJI1wZTtWagxuu+W10XyePmKtgyz4XFw
/IRkiXqwJq/LcFW1MzA/c3wiJXyCM0gY+VhUFFipduBGaIfgA6RKxMEyWm0EeESvGPbaHCoS2bDN
hRvMytWdS45ZsKtMNf5sonGhwdQWtmFmrg4SBvQeRHq1XfFMk9UBaWBhRlkZiI6/x8BuIMiYROut
qhwJ5sZJEjg9QkSoQ2po2yDsosJ8bksA1Guc+tb1DIsInYwcyJXqUW6Rz9o6LN7aW5CzTZgM85k5
xlGzyzOVPuppCuWqhMCFAoOKIT20TekRLo2fz9+T48VBhLYhGNOaw81b3MU4Ia0WTddZZrgNJEOK
GZqOzuD4h4BGCbb3kVhsWETp5Tz1joHzLejzB+USjbLBPOF7VzHr888uHEJGR0WlzU2V+wOHV2J+
X2gLwCHpxqakpcQwz76FG1PWG1yX8U2U1Paw5nhfkuVN9hTfBYYSorg1Zc7GlkZ4nJ0M7XcQ2cFN
2ud2uyX5ydn3riBvaZRJd0nFN0Z7i0NltHLYiARffwdpp6F98Qr8KX42STJdMoiMvH6A4a5vM9Ex
WhxmnCl72aEPRb1cc7xjkBDB9kbYQIfHquJnzKf5byzmZrFOhY9zg2g9c94ajgoNfF14PFjWI4OO
CicVKHyUdyFhmP2GDbOmloH6dewTDcQPuYZ6dtSsaxwytokcMwiX0GrV9Qe/kw5ySOLt8p2m5v1N
5JiINza1AYzTRFcPgdtmj02uWLuBgRqvzNOriiKPCQTSrDFUZ20eF081SGyNTNFHIdSFBe04guU5
xJHs8VDqYhmRidarzkmVKkBgkgqqVoMVWd1mlAHR4exTNm3BbNFMzGzIhzYxxT5NC7y/WgGzoqBr
RuM5pucck07ruzazfQXomQZh/ZsYpd7c0PscbhK0nr+hFbfzypZ2bCJy690Ho7L0z6Gy/GcV9/Ew
rwTL+lvbT7wsXj22T6Hv99FG02jbDrq10T3L0D7aRj7fJmaMjM60m4R84dwMzvLZIp5+UIr3HZxL
T0Mv68N0NyJlvLLiUkNSYNI6lCDfSXXuflFi0SXlwyvj9BZdTKhQo+qit2g4sARvzHDqWCiEJXvv
3sN1lu/asFfuyjKnIWHSUwvXpx3mi6bvsLiCorl10BbUm6K0e/uJHICcnyNhkEwLu4mEfRbA6e+Y
yxRThbyIxjHDdP5uelpr08gY+ka8g0uMRmtH+5a4wJE7mgRfQ2UGXuKws6F6PVswHTaB7xX4kDbx
7PHGIisV14RklapufMu1mMxAEVDkr8Uq7YIflsKZqdddU4x4PatYAv6HkQXG8j4mDxpI/lC63QXR
dZ6zI5Q6lntFoGH+invVciFDWGUzwGAsC7UF4QAkkdg5yKxU+YHZAZ0PU1Ph16WtObaXoe7cJj9o
j8wldYEzn+kCoxYd8UBGu4S4s22Spa+5BUU4glEJya1bCTr4YjkjcI7HvTdSjnnGfJPC6c/2iLuZ
0YHwZCHMnJZNnV2I6UNMfqCxHs28IHUCPRNZq1iqFhbYAKg9Jnh8BphDKPA6DDGnA1ewWGLw+YSP
MZGL3SquUaBSPUS5iVtWSZtTOPXcxiGt9Eoioiems0YPwpyk4jTD9P1nnUfpm3Kc+geK3LpZx0AF
KJoyglrWbeTLR+bYJPh0hWWaLNXknW+iAqvMRgQ6tdd9r+q3RRxMBsDgxAv2pJY47hGtE3OOCogc
myh3OHSN05tWWKrJwM5Gxj0I+KluMC8kWxxX4oBu0JI0Gsr6ssReOa3mqfZe3HSYdpDe6b8TqdEq
JostvTLXsZG+DV0bPY2I8X8GBOVF2zG3c7pLHMlIHGPoJQ/8HYzbteGI+YA1ikoeQDCFVzlWfNnB
LDuH/zb0pZNhf6E/KF2UPnOLt3BUVKRrTjB+vYV4RDZ8IUkVifrcO9I7R6OC6TVT54qpPbrJJkHl
6LWZcSeUQxeGlaF6C62cSNJslrK70HFt3VPXIcwKPIrf1SxIDt0ODsKWlZSAlRwh7PiM7BOcI2XO
yGSNzRGJUWRp4tttx3Cr83Z5RTYxBhljL4ZxjmAZVWhnIK/AqtCSQDDwmrP+rji3MilFOmGRnddb
WL4QeJIlUiUEqQ8sS4exy5iC2BatnbLE6s3yQP4ZR12k3HAHcoJDurDW6tDUeXse+02gNlFvDf1a
S5+WA6AV/m24OixSeeG/IBdqHj2knxSi2Cl+S7OyfwEI63lN1MSbXVotsPgRbu0qaoGXbjCxOY+e
oL+7y1Va36IKo4vEvSWHDjX9LYil8UXmdnlpqQkzScSUxt8SVeN4W2R0NrsigVaII2u8wBvHwmK8
lmiYTfIZVJ2uSdWgd4bezBMr6TjQCXTvT0xC4/hXnubMtfMmN66AOqWw31xRn+dJDl/ZVbraZxEB
jmeeGuYL0dbJ0Q0bome8DpDgBrIBMkN0zIiUzFY57spHIfyIrMPE0QeM6yWMkgmZnztzikZg0qzk
FETRivYv55vAZxqz4nGwuzd0Pr+r0BqerLktbnzJD0UXMafdkBtw64kQs8HlToN4jjOZ/+YUF90l
5tJHjTJ76oGsa943h8w5jHYjvRlOdNgFKFCR/rvBED+LAmirmUQ97gQDZAMOpzl69CbTVZsQqaC3
K5k+lys2fTgbQJUldjyTgQ2A8yEECUHAFh5fjHIkt7nDKwe8iYTkamwv+B05ecemHy0nK3puq46l
CJglrCC90BPcJ+k5iwF5zuDOcL7K0bwVTnfNMWosNjgHZHeg/1hX606Z8gZgz/iMU7FmJ46TVy+D
p8ehbh6PKS7iOyac7RFsd30/wigvV7RXAOmYtuKOgUDyIP4LjxtqeKr5bQWftDxUwg1BaNQe1MBd
VzLqOY9Q8BNPpXAMWNt//uO//9//fR3/T/C7uCnSKSjyf+RddlNEedv8zz/lP//B7GD5X89+/c8/
XVsK4UjHQzTp0tb0hOKfvz7fRXnAv2z+V+iH+Cib1NkSNPpSh1Vx1jFIoFwKxt1/fCV4gUII6eBw
UKZ+f6VBssNIMpm2ho6cbk3sxfxgTFWL+s5GB7X6i6s5ONskKCfbEtb7q/E+4C3ULho3QeG4xWIF
+X2yvO7cZrLw9vnFnH97iKZkkKBd5aHCc4X7/mIJNHym5aR9ITOrsSWR5slCZdjHzy/z77+VJHnV
Eg76AsfVpnh/mRI1FewnzwE2honsEh6HCh8HdPfqMDna9+8/v5y5/Nl/vBuO57kuqV62xKMlLdA7
76830TjsiNVTtzlwc2wGYLWa5MoKOnp9q1E21bBnAouMOzP7viLWwQL/ufE6P30xGERZW3eUYcIo
LXD6nmnL3Mzgf/IAJEjvlKzOKo4rAAoYe9iu95//9cuL+8cfL/kUXI+X2pWKh4ad7v0fD+O1DgrA
I49BXnl40ereGteFMTML7T2j/1nioQ6+eOk+vCY2CimxwzFxP7mmxVCS+pJMGlllwMQQpG+SEkHM
FOJqC/yp+OIevX+/Ry08ZUkHC6+2rOWF+ePjRb03CaPUxqPLUr/m0vO5WS+f8Fwemqn3Hthy3J2d
GDROdTH2cvP5Mz55IZdnzFvoLfhmFyny6f2WVmH6mpPqsTWn+EBl3F7QPAM0T8Zl+MWzXZ7dye+p
TVPhOREmLjN7+Qb/uFcUqBy82s547CDG5FduQPaistrAufUnO+Q4BB093RJuSV5K1ZROtv78Xj/4
bfn0POWYtmk6tnvy8SF7zEbG3fy2pTns8fHaORn0BR6jkTB7kzsevrjjj54ud8tURfJ0WTff33EA
n8eEB5Yeof0xXdDDfIOKwnnOEy//9fnNfXgpTn+OtIVm1bTfX0qxaTUQfeNjF7Evr+ky44wK2m5A
h4ba9uLzq330U8KI8JRpSpO01ZPlEpAmxjUE48d0Znx9VzDaETf0tMrhez1HrrcmV63PXn1Mdfua
4Fvn9vPrf/RTukpZrNZsegw4399t2fiIUUlNO9LaWQjqNDveHE5ED67dyB5VL3P4L96eDx+wVlo7
HjYM0zt5exH3mAJHY3x0wPMQVDWCRVvTVkznaz8ezZ+f3+BHV0M0T+XuaslLe7IO+e1Yc5KokmPV
jH6GWaMKZvc6o79vvUQDocJ/czmGtcIlr4ae2fvn6VucRk1YY0ebs858O1Vz7V9EhSd/Ef49bf93
F1vu/Y91IO2IcxqEGx8Lx4YYyxHdgE/UFPOhcgv0E//51dAI4NQQFk/z9FWVcHuc3siiIw5Uv8Vc
mmJlpB0h7Vur9Xz5xeU++jLoRNJfQ+Pmsd69v7kMpzB5TVN0hGHQZytZ0jhB8WoiULEDFe+DQXsI
UiCtNb/A3w7tX3wZnrMUM66tletZ769f4j0qgtJNjrgd3OcG7/qeXk+yJXDJvqV+o3v2F8+XxGXb
IwBbmtbJwtM6RL5blU6Og1mLeeMlBvNkxFpI1zO6OtHfXA6zw1LSsMx5y8rwx8vTl2HfluOYHlVo
4/tt4E0AlhN0r1s91Nef39vy2p/sWGjuXOFJ9K5Cq5MdY/LbBp10nCJjGXR1ISDm2hcDhoAv1pYP
ljNeUTxpFJ9sjKc3hRQkoM1lZ0c/G1W6g+MicTNGQz3tZEX+1nnhpk7yxWf44UWxdS1eSpdU55Mn
OdghEpiuTY7diIZvFY9OyEgCEitCqyKx1c6ca+xjnz/RD9Y1lmztUY96lsmi+f7nC7AsSqsSydGQ
IO5IBBjibpEuV7BSN+ApYuuL9+WD7xHnnSvwHHL+o630/oL4MBsa0H1ynGkw3TmYzeUa8oziiFex
DF16oAnNfUgmDeFH7YxC5vMb/vD6tlhqOw8Dz+m2MeOyo64v02MBBbLakbcLm5+sc/uSVAsi3sLR
sqNuFZQ+VrPayHr94/M/4KMnbtk2NTQ7tRbqZEHycDPTVavzYxVU8ltk5vl3lUB0RanSPn9+qY8+
FwtNr0cpy6M+PbEZTsuCRBvliESfmRT2EDJOG5cS5PPrfHhLDsubhxPapv54/5tiX7UGp3XzIy12
+dItjSTVdDlMVmisf3Mtd/n1KNB5Z0+WtwywfdlZXnbs7TTgCu54zJUgXghKarr7i/tCpylMxJD8
YifXCrps6LrcSY9VQtvzDMxes2+hm6m9id744fOLLSXS6doGIEuyM1LG8ZO9f4jzbIYeEQzZMelj
dVCGQPSD9+Q6GXKaS904/kZDPp59ftEPfzmaFK7NcUMwR31/0dpdhMqpyo41gv9vKYFTvyZZ9xND
dUOKzecXW9aSf7tDTqmOZA1n/z8pErPRGbHc8ubHaZ66+zq3yZmLTJxla+hMAbyqHBXaX/yGtuBU
xaHKlJwj39+hR/C0AegxO2pRF8BcPQZHSKz1RYkm84sq/KOnCbVGakYBmO2tk6cJJVdZBPVkR08O
A8hWXcTbQpL0YJjYUL5YuT96mralmFVoDhj85/2N6difSjCg+TFrDNV9ozHak4UAdZSoe9Hd0RMW
2//89/vziiePMnLcCB2myo92hw1/Z/cV4P84rOutCdNJw9HP4i++9g9v0uWkxn6BG0ucPNG4avsG
1UBxpCWOHjf0xivfWHSGfZErMAxxfv8X98iBgvrC5Fh6umRKGiolZqYCknqY7TWlzcouIEh5k5MB
KUCe8/n1Pnxl/rjeyRIzyAA6SZAXx46cLR+JUk3rlPo0f07NUl99frHllTj9AG0wu5LPgb6XOlmn
JzizTYDp9ugKMnE3tRoZ2DeFrv7i1WTftpWwxIIUOjkslWPn0QC3imMtHO+xGsKb2o7884I+87d2
8i7/87uifWfZFt83/3XyIcxEWNKa7IujnfYxRJk2D5+rNPyyVProXeQ0T+HC58a9ndzVoqvCtBVz
V7A+sl1PysMK/AMi9xGBVrlRbvPVyeyrS578YHmQx8SNesUxxsV1C2xtcbc03cHsx7u8qu2/WL8o
Sf5VXZv8fielCfWlN+P7y4+oZ4QD2wDdifKzurqXNfTXL7aDj95Gzu4QQ6VEuylPbi6EpkhG1sCr
70v3JgZbQkpCVcovtriPCj5eeFPbtrmsJKdf2NgnfjPJHC3spHCIW6Ho9jgeqn1Jhf9tifGBrugD
Rr8kfMD+4vv+6Bf88+onL6dwm6Vc0ZRGsy1ugwL0xC7LzMKDguOR5uQBNv/ikh891+WBwvBANGlb
J881r1UqstjMj0z34gHtCAqfXd4L96+uwwlJLud45q3vNyCspnaIFJUNyGRM9coQeihvPNokxhcX
+vAZ2ojBXYsuPZd6fyFKvKnAeceHV0WZsQ+z+hxt5S5Nc/cqRKyZ/8U+B9tsKWU1MrrT5Qt9nG9Q
eRZH2DCoswEiFxvyouZDXbWdWocSG8rnS9hHtR8zHGpM02aBdpYn8Mchum6BFzOALI8z0ZZbAxAv
PIgmQ2eRh/vZrYtHr/SNLy764Yfxx0VPHit4qoRAHKM4Em9Zn2uCDda5tuy32dUgMU3V3BIynhIa
yHb7F7erlJbCY76D0+n97RbQCoIQuO3RnyBUr4waRj2Qc9QdFBYbwTLerTUsli+2pQ8/DFdYnFOk
YHB2Ur+UCcaJHB7ssdO09PeInV29nRsUjn9xe39c5+TX9GbByT1WFC1DtVXIWl4tBtLgCxxV+QCC
0uoyCdr22+dX/aiSUJRJDg+Ws5F7sj2Bmu1KMS/nhzkzxn084vTZVfZY2qQaxygy/uJy9tJHZ09k
XT15mJwamg7ITnJ0SE0wXrB8d8ml6GSJpw5vXhw/fX69j348RVeLQQH9beYk79+Z1hnZCCELH3Va
09Ay4QMTcQhCYN5/fqGPVhs2IwYxdCnkv339yqwkPAMOfW5SRC9tYQXzoVB8ibtSl02wJeKhO/zF
JbWtXMp417HkyUo6A0EXE8qRY/H/OTuvXamRdg1fkSWncjh1p5VgsRI0nFisAZxzOV79/5gtbdHu
VlswQnPCaKqrXOELb2jA1z+6ojSyX5AZZXMXoGWCJZSIjHrlsf/dgVhGg3w9zCtc6iEkZacrGjvA
tmAhK19iVPTE9wZH8WJPNJVpP4FCww/KzDTVD23nWupj2qN5i5NgLQ2UVyEShq1nF/BTDjCVwuhh
JOB7u74qlza0rTvG3IkjP10W4RppBS3wKXYYENOXHCV56K7IqYI7c92X62Nd+ujcQzb/gGJiMU7X
Atx557T4cZJ892iHzTKlzpPjlP6DaaqZTq9vsin2/8M9SNeGxiZHiCrN4guQc2ORayjQdIpirLdq
CDniRZcm5BakKqINglHf0CvMrJXZXjpLqNDbNPLB+9GGPp1tKCnZVgZXRVe3qfsZJWsJJVQD/TWs
jHRpXR3O7Nzm0+meLNY1H2oA+OWYHcF0Fz6W7/74S4tS9V4mfv5NNNq4cnovTc1hx1BJoXpL0Hc6
NRs0ZybHiKOEZ/rwhAhQnR7qApXCzfUdc2l3zp0gw3KAX1D/Ph2IF1tMwCPzo0xSA/UArY7aG0cd
22bfhCNA1evDXVxIAeMcgMWcli6eTKTOo6Kz0uKYS3QYIt1QEbqyAhBAMrJBBsIQ8v9lKYG7zZ1o
Cmhi/kl/BiUJnCpVV/KjFjvce4Do6VWYbVr8/Iep2TMewjKpDRmLmz3JyiFPJSm3pUio0XoLF2yD
YEKEVo4E/btFjyprVtZzDoKXlx+Fb5X+CD1EfdmezcAlJmNvECQDad0KNc5bz7emBsCxMyabznHU
B7RO/JssTspP1AbL9+uznqOrsx+gce9y75MkL8s3MLx5U6jnY16Hk5bnS2S60DuVAaItpa54agOA
bgsu3/p8feBLO8nFvUA3KPrTWlykB+AGeZwpOWDzqajgGmPd9KwOV8QtrdrmrTHjYVoJTS7OFY1N
d66MASBabF61BEFsSyU7SrBjMQhEabt3igLi8DvmfohkhLX0CzpyaID9S2jt2lRYiFpt+jmLO7ZK
S9EjuZMfJyydvgYizux7fIpm9AhapV8HB41alEe0OFjpVV26IFxSME2zDa6HZbVTxbbOGpWGOn/c
QyMqwqQZ7h2Li+8Zkh/Ofis7+ncn82xHuZZBgsRFy6k9Pa9lI7gPk5hqf91rn8UQ3iLHR61fbYfg
IcQo7xtS7+FdjCLMZ8xqggcbx4oXyLzi6foOO//cYNLItP+vL68vcSVaNBSYMOn5UcHuACsRxb53
ZIbybFVjswwbjjaCB5Ol+XR93POdzbi/K3c8N7BMFhdJBzYi6mwnPBp2Vx50mDHxjoMr5CaN2mn+
1GWyEgWfXyPzkCQyhiYAdopF0G3bUqqiRVrBirD5MulE/ir7aIruEKWDf+oP1iAPCno85AIKaFyB
0Yl9uD7tCx+eH+EIC4HXuR5sLD58RBEgF3imHqGcTjcIieMElBstRJmksXZ2FKUfxhrDnFlIczxG
Fja4Nm5MgMKhDaJ78A8/h2sVoAS7fgbAnO5DdSKY0io3puQhE4wN7Cm90akV9296mQUNenvYV1jA
v50RwaUCUWScIhKl+gg4GzmosAb5t/Zan4cFhkpYx7YgoheAyU5/ExpAsi7qAcLN4EAmH02MRfa0
zuI1hNHFgSxHo0roEocsiy+1XluiiqvwiExFdRNRuoh3NhTycuWjr4xjLK61YsQ8NtUCxgkV1Fn7
IkHoMsXGeg1mc+lQUUnSXB7JGYg5//0fUYBTq2qSOEN0bLDogWWsc/AP5qTYPep1IkV1LlUrZ399
D52XJtjKhKacZrIix1wcq0pziDsCPTpCwivCe6j4w7urpQHC2Dk6bpZlhNTl+6k75GMFWPr66BcP
FDO2ABioZILLnpEOIFkzqio6StwPPttAoB+6UAZiPwQAL0D6h4b5MShia4LK4HDwtaHrLSxJfEf7
mZeqrLbXf9H5W8J6gJDDT4HSva4vPoI01dj3cRI/xr3IP6doJdN4kd20szIO9/WxLu0sHb0RoN+u
zqFZrH3YlFqjYSV0RCTOHz5MYtDzW9oSA4LW/zKSCUiOJsHcFTzdWlzWfoK/GLNC+GnclkA85a9U
KuVaU+fS8pFAEjWDOSDBW0wpTlEys5UEDI6eflSHsPiKwcV/wOrx1vj7KRkUDghmOQjUtk6nlPoK
7b9WoBlnY1KFyqvbhp5NW6JZAYjN/6PTx95QCeD4QjPy21zmA6rRqdymVXyUqDsiNpQ64wE3BGcr
+9q8E6nQ74E5IIN1fX6X3rs/h9VP55ehelnlNrcB8gX2+AyBNI2+Q0yN0JpEain6iOJx53t6r1bt
oVNk8Ahn0bdWfsWlyZvAZDBYpZt8huGI6SELTOdiCBl9jhleEJi3ubDUV+BQdeNNrfCVB9VoJmXl
Xrq0kchQ6LlyBkmgF583avuwEBhLHCNNdnjL+AQyKBlgZguOHF2t64t9cbS5hzZXQOaA/XSx3XC0
BO4W8RH7hxQqwwBxL5oFu5sherk+1KXvSs/ABG9PJf8MKVJ0KDqDt4+PKBT5wJ71AZMEnagYcf0m
EFjTotn/CQmTBO++oEb1R9VC03m+/isuTRjmBLV3HASB5yyWt8bRbOrMHO8LX8DXUIdIK5+KLOpt
uOSFYa+kJfOtuTxDQgA/JjIAArHMAXXLD6H98FaX1Jl+dkL93Le68gGLS+sN7HO8MtzF2f0x3Hzx
/vGSBpU5ahPEddbYQCFmqMDlPpXTBLqDLDdae8UuHRL6kQT9dLK1s4Jp1khHr7UiOFqtWaQPWFb6
yHLahYqDTh27yjfbr/pZhrG2yn/YuBixA3LiesJHfvEdeQbHoWh6QOx4wz13XRFWKJSW6dbB2ukf
gn6gnZBt6P5SwFscEjn2oFZRdzyGldajI6GJ+wqWPQS3ONyG9mD/dQ8dZAdty9+QR2G5i1wWatGY
W4kSQN0282EbZljeoDDQBisX/KXdQkZBNZ8KBVX9xTg2qqYuYijxsZFV9BijpzdXX5Qkq1Cu0Ft9
ZVqXzgLXKYcfoCxdmcUnc7Muw8eXHGKg/TUi2GWK78pYGDsHkbvP02CsXuIXJwjRAo4DT7K9LEIa
CeUCHKLiY45S3D7twlnFJSnkL2ozvvyHAIohWDKLgJLTcHr2SqwGCxsk/hGSZJ3t8CMoRsQIlFR6
xZDLlSjg0mI6cDcBHVPcpYR9OlptWUpbRGZ4LETRb/OZIIP0c7KzsIr7NZF1/7x+b66Nt7hZNBgr
Y9yS3aCymT+KSf5CbSh5yissDbW+C1cW8/Jwtm5QiuSAL0sqLfqmk2KgXhAmtvUDVNwHMaKkvclb
C2YlGp//cHGSA8xoP2pHsGJOlxPPV6yM6TIcUWxCW6BUqvG1SaTvHoi7jZWM/lLqwYYUhG9sF7H8
dnrhNn1PIeGYaujZ6ZTibkqw6fdWqLrQa42muDUzdTbq0JXvf/8ZoQtSWuQaA2i1OPIFuvZqjSPT
cZTG11RBJQG39Sa5h96sf5DoZ3y5Pt6lF8JlmtTGQG5TfD1d1yTJGpErA5wGxEN+8rNkvs2KJN+h
SYvF3RC5N8hs6tPu+rCXDj7ZhQYkFd4nQJLTYRsbs1TTbkFVtoN+O/TUhza1pUSPKDYr2cpevTjY
3Hng0gYNv7xGJTrmTaCGKSi5rjkGdcmBFHbX7mrbbP+Sj8kbS5ahow1vzVUo4sTTmaUqhNFYpHSR
sOfxGulmT6jn0sdpZtLe9VW8+PEYjowGSDy1zdOxkJXKpq7WkuOAM9x0YzvJ9N1CdPlTBO/Wk2Ni
o7rXBXr1L+NiTgMSQ7hgVRebdHIi4fSORS5VqCM0PNScXKUKnujhmxtjnLCIslDqPFyf7aUrh83y
/6Pqp7NFCM9G+BcWhYyr+qtZOM5HNth0mCKj128wCnLslV16cX0xcOJtgrPJo3E6opaldWhJNT3m
OcmVN6Hv9gO53OhrN2E+OIZav897LSlWlvfC9UN3hzoeTEv6su68n/8IEjtcBciDo+RoVcNz5iMc
2DkJQuxofaDOPKA49CXRZqV53FJSd3N9leeTtwiIGZxAGIKcjTLnnCX8Mfioj0jI5k1yxEomvK3I
AuQd/jrpWr/7wtrOnQ+DlZ0nai/2kFWTgDAMk1SsbKcoIYx+wErIZvWd/Ny7wBfyRPRfr8/uwlUA
TEHT5l4AKCJ9ce84KAlDrIDmRE4wFF6I8eb4QYnKGI+JQpbh39dRGA58jc3Nikni4jLAw0oMBL1s
2TpA2VaLxZcQwNQanerCydBU2ipzsZX4wVo8jp02NUOHFtLRLwZKvBpGKfZeoo1qIzSALH4V6v7+
+kJe/Hxza2OmNkIHX2wTZTZPqRGXP0a9qUfPAHfQ8VAYadwFfWkW35wqUDtPqZA+WomKLw0NtJoz
OfOQcWA+3aFOl0yOFgmMufA6wFy3Cl4A5Ve7tpzwdwojbZsUQfR+fb6XjsWfgy62K4hZUPIdrFG/
HBF/jNEwrLbIznc3/zCOCTp3pqWch43gfSe0AA2QJ24hu8ckqfTuyQrjZuVNvDifmdWkU+Ikb1ou
oovv+oC5KwDB0VCxPlKn4LkA++mubJSLA0FJBWNizLWa5a2NcL6s2jw74i8jDkkuhmAn3NYWK/fW
xV0xl8JQ5IPJvMQipanwEVML86OV2sEb0hGhtpvLZ6mnxY2Nto8wGm2HTAs6Jdc/2bzV/7wxya0h
h/z+N70OYv7T/TjKzkBZRNef2pmc3wya+A99qg7DCdW84QA42wkwNEa2cbYHpj+t7Jjl4Z8H1qmE
2XOmSHF48SWVdDRRjZ2Mp6CM5K5DUR4BmExH2C+JNJRrTPm3wds84gxSnA8gUaOzeJ/SWG/RSC+g
iEeBjxGNbXZ4KcQog5pRpa/k9svv+nswi+3Dm8S9vYxxxpEuYkP0/STHEPPRgR7yL12W4EhgBw4f
RjUJXzMpu9vrH3X5UMzD0sLhj00k6izb1SxprGTgwPEyVJJ3RXEydyN7w76jn5qt3d+X5mhTDaZJ
TI/l7C3Uc8XqJe2kpxJtRdxvBkV5sjpffcSxMihnSTNzWwC1W8n3fx/y5c51iB1dbhtqDMuzqYeR
VaMfZz4BrnLR8TCJUOu2RYwSrBkGNXnW/GjUUcdaUYl2+SSCnd26+sqbfPlngHujb82JRDXl9ACh
IyvloNjmU2co2oM6GMneUnoz8yR6xvf4oyGvFI/lf2MYOR+bpvBvijYyVi7Es4YPX3xu3gL94phy
hyzOES077AYhlPMRmha3+BFo26HsjMDduUGE/EJHMPgJ708r34kCB1gUfVAmNOwmTGcZymp8ur4F
LxzsmU1L/EleBmlpkZohDJanGBKZuEAl0Z1aR+FeFr0+W5skDxK/mZUVON/yOpkYEafjMKq1RKKF
sQpFWbT+p6nSVITp66z8osLn93LcBerd9cmdX5oAqzlfM4uCBrEz//0fYabrJyHiQGXypA1Yujyi
WzAZh6Hpuy1S0GG2q3AQsrd5WFVfLWuC7Kt2AoX26z/i/NzZDM+1QoeRUv7yk0tjFEohxuKpaJvs
nd/T4iSNruEmKTISC+QM9PsEbd6Vp+rsw3JPs9uhomk8iUQyp3PXBrvrgr4xnhPAdvnebTRMUvtb
ocmy2SPtmK9M83y8uQQFkoPtbcDQXoxXqBmioJHuY/qGX+ttWRThsdHwbt33WIfKXWIO00qMdnFI
xIggTs91vWVrKgcoVqL26j41QpbtLaIF0aFKbReRY5EPPebbuGStLKs2z+PkOuOQUDsRgkuU+H4J
fgnhpblI/gbPKVwcq0daLa+Psynh9Do0iCZi56i5zZ1euekHO4+0cTe6wZhDiVez4baSFc7T9HDD
NZD92V43qQpQtAJcinwNt8vp96aHI8oIB72nzJbtW1L32dE2ERQE3xU15mNXJep3CFJt+oSbeY5H
gx2t4HwvfA6wCBSSSSopXC8L1qSNFXzHMXjuYqW/04NI/4opWIFPXB3g6khX3VzZc8sclquUzicb
HAQElfIl2AKfOSUlk3efOr+alPvCSLPbtHQcTvOAXhxmUaW5DaMMOXZKG4axshfO7rK5MEEoBl6B
Uj157OmSp1onE6Q6ouewkphS9yjWHhpUesOD6NAVvn6NnM+V+uc8T2BAc295Xv0/7rLOALKIsUny
HCuKvMVdVH2dRGV8C0wBC9SN96lbFOh9z/51K0Ofv53zN51LEySzvBRLnJVRNHaArw1jN6H47OcT
vrhjgd5wr9RfEQ4tXnL8NzfSV2pUfPPo12AG+sphv3DwYFcDPjII7+dgYv4afywA3nFK0SN/inLf
EOiguwwpX6IhUMSjgxvzrChQEL1ERkuSOPSD4t+YSo7gqFb1MfLLeqg/1LPLzcq2/53On94IXOqg
CixuBq7aZRSnzH5m4RC7TzJWx+BTHAA99GgUTXsrw3BkHynO6B/KMFBRZrQa9Milghk61ulBcOOU
Cv5yQ9z78YYiMSLQRTGg7ldWRXkfUD/oMMkZzafZB8fdt1C5fjn4mH6SKTaJcG+5AdGUVqtyl1aG
8Xx9z52HK7jzwBKfoYVkPXirn655HCeTZsuOA2Y5Sr2LAsPeYHof3EpuGezyosA6DJpZbsD9a/cp
dZ2ZRJQ82JiZrBy2s2eUn8IPmQuetKroUp/+lJZXx7b8wce1wRDZjZ8awefAwjl616h90HmZ46Ai
H1h1/HJ9ES4MzJuGATyEzzkVWRw8pO0BlHMDPbmiRsZXwbD6GEVT0h2oOw1YWOP+Ggah8reEXUJx
DjstJIiLAMyXWge/FTrLdAiepRRa5qmjVm0UH4sgTyBUvYIhvfSlwXigH0NZmUR9Kc/hlFDDOi0J
nts0DX6Gvt0kB1xHDPnYIwktdiO6xch9xkCnHzKJJfWLLGOKhoaWIDHdqJWycqwuXTpcc/NrhogF
fJXF7apgTGBWnRU+RyjXv8E4sj62hWp5VBVnAXEZVcB4k+E2y/DKwuirGzyMQOXh+tf/Lb2wON2o
TRGqUwKfuTqLawdDsqFrMKl+6pU2L2+xn5gQm/QTqBotKnbTLgMvn+KCiWHHRnS2OAaiyUv0m3Gz
vBkKJffffIyXcXU10/EnXYg+PDhuZT+CP88+IcYQYn3YqV218cchfxnRRREbxxyF/Kg4FhLarZkF
HyZ4bD/tlrgDrZHceKjdduj2QWLE0YujYmSxUawGA+lAKCODO0mB+rxp+tadhmvRTrRBVO+xm0Oz
069iRzuIQiqHNnWQnxU+6dLNWKu+u43qtIj+i7WwugElYeKmgSp5vGk69j19zKZx9uxYVOVd0Ova
fev2seoR3uafqjHuxgcJtqzHgEkJqzvUG1XjOzQe1FAbaerjbnAHS9t2oYNhphNV0yM658a30s2R
rUQLOHq7/vF+462WH4/gfz6+PNFAdU8vDUB14JNo6z1JMx9/9FZkfUaZtKZf7ygWOHTZRjgEFahv
eMMocZHIGidr33Wes9/qonjgQJ2pO6/uKvnRRC8brXGnaP8z4hz7utIU6SHxIVOtXHa/qQiLH04l
Auogtx4Zo7vIE6McMjHS1cpTOOVZtw3a3MCwDxlC/PU6EYb3nd6l1WMAJss5KMhR1ZhG96Q0TYZ/
rleiLU92VfdIJ3jK0Krmjk3e3sClizGo6Q3tffJVdoSRquV3pHiSFxsXYHOHPY+KA7S02mlXTHr2
CELWGndI5QgGbrIYq+4OPzL2ewdMEy2UgZCrYtE89JnGaieNTK7cBOdxJWVKl/YdeaoOolY//YiW
tM3CGo38OQlx2HvEBHL6Gpt1F32s8WG6aaKseb++b85HhFQ5E6VQSaHHtmzNhoOBTWbiZs9R0Oiq
51c68UNmoxQeNOMTDpxrPbZLA3LH0NYDNTBTF06niHMZRCO/KZ+xnHJueHGMxBvbNPpR+nWtHdTG
L5uVit75s4YwiiGoJZIbCgqap0OmgZK5k9aWz13UN8IzM/trkxoTXoFZHm8MZKgrr8afdmXY8zSF
eIIUkX+hCW6KxUyzYlAcEdn5cw83wv6IqXKHb6M7VD+EmRovA8Xdyd3hIGDQChNKZ8We0Nu6XQlp
Lyw454pkCe0UVAjsxew7G0uymojhOdNnFbFGFTvun/CrZfqlVxB7rUSvF8aDnEZ7hl4C4hNnpNIh
6BWzzRFMzNzwkBX+NxfP6werLZpDhDvmWuA23w+n9wdTo1vLtgF1Bo319OvmHY6NI2bpzz5MH2xJ
R8z2sPbCuR5PYWPc17zv4Y6YQtPvO8q3PAJdkUbP2oC0/UrJ59LcXYpMdI7mJo62+C3YayWlU3X1
c+D7/SHQp/LBSDRjQhO5eMTwKlqDxv/OhRazZ1tz6XOK6cMtZ99AO3Iph+fPkCXwhfdDVbxTjxrc
m6mEBYB2fYty1NgEDK1m4P48UtTiUc3MPMdix+gl5umVIzaWmiuGZxWafSjcQUclTZoJGW1lmOW2
CXLsT9V2wnC35RpByNxpja8ACJNuH+KREHq9M7rjVonxJ/7kDra58kxcOMPsXwpq8FjQtVjmhK4Z
K8ZgyfS5gl75CvgAG9oMZAP+3/1dSafqltfl9vrdeCEPo0tNREoeylE+y3pV6uRqiX/pU5RRdvpO
AtKT7xQGCY5Xy7E0jwKXyx/moDfqJ7uW7p0bqUpxN2ST2uNaByX0rqAWv1ZZvPDDZggUbz0xI+2m
ZTko01EMqv3JfgY2g3OPPtVbWx+Mb1Vf6wdLaeIveoitLEhptkCANMBdpWmKjk454vrYemvjXx96
VAz0WZkbDiyl78XGh2gd2Q2gxecg0pLcq0HZ7rIq8ocdqvn6Q5m03bSyI87P2lxWVpG8QyGR77TI
knC3x/+kS+xnpA2wwWsLFM1ZhPEtijEJwTSgHlZirHkSp2eNEamnc8JhvBhL2cl+iAonhX7znPjT
9BXbW3ODvl1keXWVd7vre49Sw3I0MSv9UHqjnEs6tkyKfJFUwK9Dl+fDntrvoSmbDlOVOE3jd8ox
zdDsgylEoL8qZKTvh7zHQoVvi+PzG1dO6h6lYSgNqE0TP/D7HhP0+inHMC+9EQVyJj+5CBrrU9TF
nbMtsIEJvmPfFSfEyFMkNvFUWPXNEObBHaCpOn5QHUm4ZQzDcKsOWW++BtIITAhGKi4SpcCckYXQ
4hYj9VlQl1OglyMBf0cZD5Sq6SjjHRA+/YMegJFqNwZHypjjyhbFa2N09TeFvJ8XigrDK8luN+1T
0KnZRmSGvy/Qou89oda4MijYs32xO6P7OEf2yU1txWKPbXsot1VMBXjbc1Gks5ysi2+3Ajlh3PSu
matvbWVI1Utm+ZpN2dcTUKLKtXepcLv30FTibOuIAld02asv2iC0EY/B3Oz82zgu4K1bYeDoRPOa
eMocv8k9fJ20LyJPmtGrEJn+FBdDb26zyWiweDGk/pNwVBifc45hcV8Ewow8uu3VOwL69fe6pYx2
aFWtuec8K4oXo3iERUlSjNFrXUwBpvMguuosq55AHSXjNsl6nO8iKdEIs4GWJ5uso2C3Laq0uc8R
/4g3UTXYz1YbGJ/x2eteEzvx/+sSeD4edfgcb0o9CI6lm7k/KVJq/g6yHf3+vKDhuckSsgFM3uLG
2OBHKdOPOe6N/ccYw853W9okVKiDUQiGh4XCjpI2gHjCVh+Dw0jlsNxGbqPKQ5XkzTu2gLVzH2ph
XHkCO8PIs8C+Yfqco2b8wZl86T7ZtotPLkUlCwWhsX+j8Il/XmO6+T0RpOOCYHMwLZJ1iMXCGI3V
kzXlWHUJpESlF6PEXJKnzVcA5vRgpFSldb8J2y6+t6XeJx+ZVLjFgcppd1Pvh3d+2mc6hEK17V9G
4FbddpqacdiB66x+lhAP8P1p1X7CLh4o3VtLH1F/q4LCwAeiazT7FUF5/71HJ0d5aSlxd/eOCsdu
Y5etHyKhE0T4IjtjV2PigMj5piwz1ZSeOwksO0v6bt9rSWNk09ArzXYxrsjzAQuwbIoiiZZkm/E0
74FCaGRkbtmpXkQxTt3EaoUvuKV32rGDtt1/1crK1B8DeHDti8HyHynmFN27GWLx7qMb3+jFbRik
/YMKhb74hvN00T6ZDoECVoZ12ePn1TX2fwiXxf0vlCZM62PjUkLeZ2aWj16JmRbCYpELRCqdSoNP
VA3fRdK4jyXOaOI+CWp1uG/TbvZ6gwWJO+7YkzZtfcQIPk5UFrI7/sN0J4e+GqyNM6UUKlPCOMXD
10TTbrDX1qLPmUhCXM/VUt6mUwW/f5JyxIoUpVGcRQDj2Vi8mpX93DZJgOOkkjTOFh9O/NdkXfWP
NT7e2i1PrnKwuli4B8zqingrAyyHsYNEEnWfuzLJ7vUqHfu9EcC5v7Umd5xeO7PEXJT5+sVbHMcD
6WRam/JRq3TrkylloO3MTGY/peJq4cpjeRbL8G6Dw6bO4iCxTXZwGrEaVE7KRO3HZzXQxZOfOPAU
uF58bGDwTLlDv1WLDn7qJ2vQhrMHjJbVb/1dcHAQNpeJEG9M4HTkns9Wmis/QPW8SqoX0VbX/FUx
gLPnGeoLUG06/mR5aMgtaloqSNBApIbznCMjty/KKXsPyboqzx+FeNZlPa7E3udVNOoeNKzmmRkG
6LB59n9UzSeKTKlV6eFLLnpnB3xR/QhrOv/Rhpb2Uaub4U61GuOgTaLDaRcHIjw4O/N4/d1eJn20
u2dl0znf4w/c/NMfEdHvnOX2sxf0ZwrdM5DG3mgA19+xe4r3tRqT5U2pqIcPsu5bx6vx9FopIiy3
1/wTZpUtapyzhpi9LCLEjoJLdVC8tCjMBVvXkO7G1qogeXTtWD6EbV1jw1KsAebnmf0ZHTEsXuV0
qOCXzpHgvDJ/LH/Yl91Y13r54she9x/9PKdDwqdqvkxGGBzKoCuCbZaTLHwwnDb7cn3dl1t7Hp1P
T+2L9AAlhjma+mN0IgDcPctUvlDB8NNNlhf2U5Lq3a3VdEO3stXO9zYYYWJOWjO2fq61lRVwuOC5
pi9aiavmXo314aeCUWWAlTHBzV1IA2almHBetYb9OBtZsMOpZgCFPp2ghrIDqloAWBsjKjzQWfk2
xlH6Q9VUxF9uqZUfe9TfnS0g1ua9RMEND/MZrYji0BD8bezNDTYDzUl0CfhZidMfE+NgmwV6PjxD
ZBGbEcvfzaBIaXqqkPaTK5VgBVqz/LzQpGcCGztsxlLQAj8dMI9UGO+tMT6LMp28vgrFTWYk/WeE
4H33LwsmqIRTfYNrOrf/bHNJA7enJDasJLFf9F7OlmOmG3pIPg3Ojo6a/m4GZbjG/jhrrDEjey5g
QC2jUkPt4HR+I3YHRVi71WumGDqfLlNHYXhQQ9GHojyVBTdt3fXa50IdiNaJ6Cd3C3TGeC8CnSZo
DUdr3AwNAHW8blWAosEQO/He5wg8CHhGPLAG7sibMHOGDyT/nbuHwlCVm8IAH/xDVYLhC+Y82tcU
UeQ1aaTzCwnlNKwJ4EWwsnDnTieHHxB2vU4uXzFFKH9lipI+1GQIrwmQ2o0yNNY9hvHx5+sXwu/r
/vQ+InECuDDjwDiny5s4awMHU968eIVZUpebrPbxjUdWIqDXCFzyNhTpsHU6vA332VgL+87Ryu6m
bJTaOBi90pWeZrVjeSChHW7ckSjnRh8VOazUr+Y0dfEzmTzHiOgWRtqSRRUJoDFJ1egvYw3LfZ9Q
xpEHA0vzlSO7PEHQfMCmsqxk4bNA1eJ11HBMsC0a/C9dhVj8Pp/sHwLsGRJVsJ7XAHiXJsVRnecD
UPPM2cPKEux9gXG/KLkSbem15eGtPRnVuHIrXprUn+Ms3pzW0eK0V339hVygwureBZHg5V0z+lsa
QEDKru+pS8NBeMN2gizivP1dDrVdDs5kvESFnhOyldG9EFH6nxomSB1dH+t8CanJI3s9v6rzkIv4
Cc6AtMNIJ9Pwk/5rr5SYCnYUXN+uD3M+pdkXCSk49seshTD//R/vZlWpeh3TTn4NhgrPWq2VE5c6
bbfZclJ/vz7YWYhAmXK2J/mtYsMDumj1WGbQak6VRK8IRbV4sKP2+07ilx2F05rjA3ix6BXae/lr
guO0JldydgvNgwMWor9Kuxlg/+lMwQ0YU0JF4pWsCUksV8efYJtHjuvF2Oz4B1km+a2GXtVKFfHS
pJHboCIOLA5fqMXtFzm5iBq7jl9DWftUD93KxP+pDV6neCpfEa+tqE60qoXroqisvw1VOH1zIQUw
ngmgBOzt6aztCTCLUVbpaxZTxzX6JN9gOqt8N5uqvG3DZq0qd7af5vEIrdm0wHzhnJ2OB8rTh747
pa+mljvKXdhjSbwf8FoDR5OgN7gSiZ2dEpTaZxAWZgwzIH6JS9Kt2tYJDLrXqQ4k2q5JZv5wJwTG
r29c/WzzwB2ckcuEPShQ0C87nRaWsinvbDa+OhHlkW8ZoFp7O1VOEG/jums/WCm1tBu9tVwfi0Ka
rZnXW1VVHXLhjnepDb3CS62+mW78SEhrKwW0h13S+Q3+LpMc6+musqq0fnUQVLopVLXWPJDZLWal
3YQ8QK0rZPWezMno5UFHMYASTZlbbwWO0d9D+HjK374XGBLyYswGWBwX3BNOZ1wTp9vSD9vXyVJs
gBmDfdRGJzxUVluv5MNne4atQr+E2If4/Rz+0ONT0AvCn1cLMdLXMExcfdNHzXM7AJ/dr3zJ8x2D
viraUuzQWUFsSbQBeRuBxNfr13ZyRHjwhya9sXtIzhvTj2T9C9/UuJmhLpM4hEZbvoD9n6ico8BE
Juc3WQGAd5rCfKs2tvI0qlmFsykOVuAHusAsd+jATf/FAa68m8Zq9V+CaO2GKsBY7hWJI4QXK2FT
PVZtpGYr0Jazq8ag9IXLBfUj0EOkw6ffjCNeJxH+0a+a3XTdRqvL4MBPaj8NOnLHo27j6o5N8CGm
7ryyXZYpEd0nmotUNdBahaa5xCwh718FfjW2r2VILW+jpSWdc3PIsNCE1lQ1hyzEHXVl0PNTyWmk
r4mGI8AZmg+n820rgkq71OWrVmntcEDYLweeUsbS2BKu9R9zzJ33eAj/9VPCLUDWQwdgpr+TK5yO
W+P2FiEe273qRhNPHl9VvQuN6dYRk/+1I3uLiB31NXnFs2OCFAMBLfQ3oLhEcIs7qAuHOpaosLzm
LTVNzGwBc3hup6TZ3u/ttNxdPylnGSftVDQLZoAzjweqRfPv+SM0AHYEwC0fw7cR1Po9Pm2Vp4V9
/ECl70NUFwfLjLTHJm6ajxTqxE3LlD9Wdd+sfOSzug4AaybMz8A+inLSEt6dD1nGdk/iN3wWpp2Z
RnrmmWFj5p7v18B2yilsHsayKrH7KaETeAKMCPQCq3FXluRsv/FL0H8HqEZ9CT6lcboiMupxsayG
+M3gvU62Ic/aAWW68KCVU310u9HYEb6vXY9n3T7SQq4rYCGzuOysVXo6bCPrqYsGO31D1LJ8rIoB
K/FSzYzbui+wCfYVU4k8zMiq0sP23DrUTml/cEBQhZu2rKod35C+78ruODvw2BJxXXPdoAAF3WXx
PsS+q/VqUJZvZQaFF/0ap93ajdHaXtOYTuOFVWtLTyqwx7ZlPtbVzeDEerJL00J5dYYq/lGZivNf
pkga0UZIIr7R07A9YE3SrxQPzlSZ6cjPUHYWcEaO8/lPFxBLBNFMUClfAH9WmPGhsqMB64kAs9G1
bXqvi1Ae8xrU34Ae9Y5Q6BeJ9NfsqXfk2zTj/QjK/3Mba/rfdk7n3waoFsAWVxmP4OLjglUHGdi6
w4sc7eben3T3WW/E/0g7rx25kSBdPxEBenPLsm1kW10t6YZQSyO6pE36p9+PvTiAilUoovcAcyFo
MJOVhpGREb+JcbnPy+zOYkXXJMIud44R5zYm0PnZSmSRouWmJ7scD7QnXDszPBPaKHiE6KelfoY7
M1CvwRBrCdT1MWEvzDkhEvWL2NWmXaZ3zjA8xbxPv2IEPkIkKPsXbUyTLR+9+ff28by4CVlVdN3Y
bxIYuMKLHZ+RKQ37ODyZk3UfylwWm9gWI2qJjlJRElUkWb8nP1cI9bz3EmZokPLkohw0+0KuzB6y
2AUgOT5RjZPH1lWsrTfZ1u+iVOU+bS3zTu1C9znLzeb59qTngHxWSphHhtmEfsHsjro0bbEzbG5d
ychaNqVfTJT5azrxmrZVQt14b85mOhRZKXBT/yM/XF4OYVl5WJGO01PaavK7NrjNQ+AoTbs1Uepf
q11cOT0MBm8BeW0axUt1CxLyLsWtdHwCXUPNvHFxRAQM27alL9U2+lCnlWceby/m1TFnww/QDDDA
lxW5vukUb+gaJhhav4fa7cuNS2tS2RdpbepY1ctyTVDn8nrhsM6GgTMCF5DLIqS6NYwTz53GJ6Jm
vLENhMK8etQ3dZs5zwEN+mNlJdbv2/O8cmjOBl3kMlps476c1Kwt2e8TXsmfUBEwTmIcX28PdLGg
sx77DDGcmbXzH8+DsFWJyRWId36D527Vvoc9Kjd46lnVPi5K0W/sgErlyi6+aZH8+03Q75otMWZ0
OVGPaHA+Kq/cSROOUz4nA7gdv5moAILNFWQPqBTgR19RIr0L9UQ/VpEmlb07VZp6lyMH5R3CyJDV
/aS9OHZZv4TR5Hw2q1zu6XVPj1Wvb6rG2gin6wU6107UbnC2HNXDiAuIAkzbovZFpuglmxYMQfQU
msFwbIIQD3I7krmNIWISRhs6dsZnA5u//gjstT51sYARy6XTf0+8yAj+9NEQTr/yZCj/FN3oPg56
Z3gboEiRPFSl7qYri3aR+c1NwtnVh5cfEZSaxfmimWXnBGiAls+1paRiH4WJ4fh6MyKHrvHazfyy
tJR2mxhT9zo0dnZShIWeXJRaenOsxxxI5/vODmFNVWf/ztmrBrjq4gchdh1Jxw2aZy0HyAECogCb
HeQK3cQMh8ltJut+pbJwkXXNY9LFggBHcYxcZ3Few8Hrq74ouuc+19rej8cxg87YmSIHOjL15s7R
0u6Pl5TC3VSuVD+E8FeH/VR2JmB4bSrqzeiAIs5W1mL5wc6/i74iYj80GD36FOebM5R9YxtBXz47
TZd9CKc2OPK8Dqf5QhvfmyswGDVBj+9m1hVxl0ykmt4pgFxFPptWZLwifun+NkOjD7eyaXBrjxy3
z1ZO3zIKMqQ1S7SRYoMEIACfz08aDb0Ep2qf4YtPm9rLqxNPXnUv4XT+rglOxYOwu6Jf6Zq6/G/P
AgXNPKoPs2YqrgoYW50Pm8nYsovOVL4ZiZfJg47N5yejdeUPLDoG088I+oSr3Ckekikp1jb1TcD5
fHgONq00npWezhe3iFN1ENPIGjvnmyqwsPCtwRXDjykJR2tr1bbTPGN8nj+4WW9x5IrgmUxSsY7j
GKXqRjeb9FcWGrF36E2i7GG0IvmEErQAMqRLTe4mswPXja6fiWoK10FCf6jO7c0kW7c+mkE1KD1v
B2S6hgMkjVi3dsCwW8XXUq1vt0NJe2XvtKr37I4Y3xymIK8pSoVaslPMLkoPacFJ8CO7rdpdHwY6
JDARK82HYYi8/pNGC+Y/nnFu+V+fjKP5NNKpKr9YcjQZt6vHRnV9lVJo/cEO6Cb8eWf04PzS2uCR
MhcJ6EOdb22stk7lTqH3TcujvLl3TCX8Bkwseyj1uLR3dIeKtQbIxSGebXB5ccATpkDAdXc+ZKVP
eGjFVfE85HFl+00SmZ+aMRftLgvtkNZSYAzqVw1Jq/cKyXDDErSoD6BFAgV/KZGPTOukKUGXP3Pr
9Xwppeqrjd5+cnJNpSAyUuMXgVzT6H3LLf89v5YKko1uD3nn/zYtzieM2y8XMbff80BCaO9rqVkv
gO7xJKhoxzh7HtZ9B5p4AqmYKBhtlJNSbFrPlNE9ctF2fO+5xYiwfhc3vzKlK96bXIF8n9vHfOG8
pudfe/4DA+j4ALkK5blN7dr0nVwvf9EIqItdMJrDr8Eag6dq9Nw1svIyXL+NSyGVlM5DRn4Jh0d5
nXrdkIcnxQrKZ5B0xjarO/dL3EXF7vY5v6iU/O9YtBG5tHiWX3hR9ppbVpqiPNdDKR8a2ZS/UL1A
DSrWUS7RqtjYZQhvWBsJCyu5421g3zWWI9c0r5axdP4dCN/OOmqImV3Ux1JzVByIDsHz2A2ucZwA
E34XEip2AYK69k0Zmigbhu2kP2YxV+XKDXllHd6QGcBRKNK4vPXO93qYiqrqYA6eWgLhZsjmZ4kV
Tfs2ST/Zo9nt9Kwd/NpurL88hvNDoIEOu70Xl0sw/wRCOYVR4GrLkkNrVBDNvCw9malVbvus7z9m
wlVavza4qtNOCXpfx61ka3rtmubRRerCZc3Tl4Wns0c4XzZ94ixz+gak8qkKhQqlplcfC9EG+2gQ
9WcA7d5dAl13PxA3N53VxLtWq5ydijrGhlOVb24vxeUXwDLw7CcH57UIU+N8N9JoDNxm7NJT2I39
g6IVzsEEW7uPcMF8vj3UtVXn7PN4gl9EDFxEeunEaRzghXQapjLfd5GV/ZCO2fuKXacHSJ/TDyq7
cLwaka69UZcRf15zlFC5Xoy5yXhR4ah6RVcHLz1hIST2We0lT2rUVjv8MK37SXrVS6Boa2JQ83zO
oi4CPkQ0DZgXssRcb+dLOwy4uyjSEicH/Civm6KOJd2JsdnEGs4Cm06fHxhdI2J4H54U3zRz0KL3
7+9cCMAgD17GTOU7/xH4MM/ZQJGdmkjzPomsSj85Y5hum0lZwx1dWeS5xWFRyONsIgB3PlSmlyEq
BFp+qlPcSFpDDcJN2gZK5mcpzCI7msjc3EHkK4+Ba+vMbYqICx4cNFcW5yqlB8bD1spORRB0P7Ng
8MAXomsBA6G8i9xKfygpZP0AcaJ9ECXgmtvH+tq0YaeDh0eSGR2GxQqz+qFSNbY4AarMhocBSg/P
V/7qbhqoI2xx5Gq3FY0reyWSXps3nAeSUtgzBJPFWyPtKjtvjSg/aZFlPJpa7WFzUvfloahs+WEG
fvzQIlGA84sg1Kramn/7smbARzUbA7/hSBySt/nf/9OC4JWZwLnO8pMzaoq66XGqCLe5HP4LXOkJ
aJtj9X+IVrw55mYyhEFcFBZFmD6Zq+forZw8PXwN81IpN70Q0+cKLO+aFfGVyMhYlEPmIE28Whwr
6fXOEPVOcVKGunieSD5qP/CaAsxZWNzdPkMXj/pZroYQTJigIMKLdpEARZB5Iyc2kpdS0ceWMned
JIe4b6JdY7k8OYpY9J/DUFM+Dh1Zy4Fk3rp3atdONpzMRKy8ty4v6fn3ACCkdafSR1gCn3QrAinf
RPHLGIRGhopO3wWHmK+w9D0Tci5YNRkPOy8tY+6moUnKbQ3kvd3EVObcldTp4qDr9DLmpAmO2Vtv
5/ygzc4vbqcbITlrgotFVjiPAFqD4NAmwzgc4B7TwszrsrY2ra0nyV3uKP+n30Bl+s38F+myxWkw
RohMmsjil1pa07Ynlz0qZSx+pWn3q1cn5zk2siTz8yCaNmGVRu8NMiwB8mxsBN87L+/FwS/6si8s
kYQvuRo6O8J9lfj0dOtt1zTeD61VqkedBsFKZL3MVRiWUjLJCiQnaLqLkF6AXsWgt1ZOYR2l2wLi
mLqJS56UQvfi58wcnF3uVuN9GKnNo1kXyREdXoCnodp/6jmYK3XtawcBHMncNuAXXaB1Bh5HNdi4
8MUYOq3zo9zQtrNVsro3cuj/RjY6j2GQ1sdidIst8WhNDPAihWE95j4JtXz6BxeuEZo1pAomOEjS
2nH4LW9S76R4ufkoHFM82wqgum0cV+L3MAF/vR0iLqItQ4NrptQ1QyZZu/OPAMtUeBoWJ0AbZHFs
clOyExWFrSoe762udA+3x7u41mAIcKvx+c8yxCTL5+MZU6x1GiLVL2RzPYwa0fAs1FVkVyx1OyHV
8DkKOQ23B70ySU2nBUHfDQDIBWE2dUGdDr2evKCZaX9SbZ2wUmn206hK+CTKmpbRtTmCUEAeg7Wd
Y/35HEcwv7akRPmSKKH7aKjKtNGpgLR+FnXexg7VbG/owlsJrhcXyyzLrc71M77nGTl9PqqCX5oX
DG76khvAr6DnAvdtJ/WgIeaxViK8NkOwECS9WHfSGV98wGYrCalZqZw6B/7TQOH8qdRGa9NNiXOU
nZXywFajL7d38cpXQuXThWdO1smjYl6AfxKDKbIVA+Ed5aS0ilf6oZekLwbiKdtQWN2WSqbRYYBW
6A9OYq+pWF+5SclzUbizPZWuFLjJ88Hzslf1xLKDE05akF11ODW134hajzal1IKfKDADbhQWLD2P
3LjZlGB8KQkPI93WRvSH22txsdlztZITTUL89sxa/JyInHQsGyM62VJR7+wRaSU/lsBQtqIBBLGS
El58P/NonCseO/O5NhdBItCroUEmJjq1YRr/NzkBAilO1fXZZmzt1xgaqP7/OeLiYqp1PUxlq0Yn
V4m9XdBl6qEK0vs2z9vKj8rRe7q9ntdmOAtv6UBN0L29AIpmSRnW0oxOcVX+CpV23HeNk35DTkRl
uDz+/v7h5j6jhdwHrYalMRoNasilaZic1EbGX83ay+4zJ6z3SkAHH569dJOVVPDywPBURTCBC25u
9Cw922M77CkJlsnJhtHvV16n6X6Cgo3fQVhc272L8DBrLSFQgKjWbLK7rMW4YHw16r/JyU2IdUqi
NME90mZNuR3qbJy2rhMYd1rUSLF/77oyMEkv2fUcKi4A76OeWtK24lM0NIDhxtITyharmVTbdYkj
n3tNm8qVlb0IS/NkgeDB0eEDAcZwHhlUYCSTG7TpqWma4jmIkdD2rdHzPjrK4H4LJjH+CfBK0Tam
iFDVuj3hy4yaihvdY4y0IK0AHp+34p+gCA0cjndqpCeSm+BnVrvpF6yRjPCgZIH1WoANTGCmDvpn
w4kwu5OjHHZoxlcrv+PK8eKlZoH852YHhzh/X//8jADQaNZKB4eb3py6XZ1YabhT036kYag4325P
+iJfm+dMvjpnkPAaljiEmstUeqWSnrgPAuJtPshXg5VIfXvUq41pxLqJYkNT/szzMKBnkZbp6fZP
uIwXFDp5OxiA89CoWNY/sjiaMIqgvoWOc6t/KacyOqR4jBSbsevDvToJob03S51rq9xBwAH4sPjT
+RJrdFgGBOPT01S1tdxCdKeYbrtl8YRiYnF0a+n9DkfUMQ/w8eFKxzKIVkBV12bNhQ++hamjP7K4
dcSQeoqVKeJUBbxboTc74kORq8W3xksrc2+nfbG/vc5z0nJW7GLS4HXRwQSLSLxc3AMpjuMpEHpx
yswkkbsk7/TxWCEZ9n/YT5dIDOQOb3DqPeeLC7jEKqQ7ZKfalO23JpuQk8009xH6cXqcdGNcud/m
zVrMi04zj6CZMIPmwyJoFJ7ZQdR0s1MOSWrwrcbN7mbw/Ab5Gudjb7bKC8d4DXd2fdSZTwfvA2mk
+cP65yttVaNzB3i/J4myIMYqZiI/pmmQ9AxrJRty8+QTnd619tTlew8gI58qxXFE+dnMRdJfaYMV
ogCZnSAJDOGvNDBLccBTpTU2vWKET2TLtblVyVzaV7U1e8Qu0zqvN4HWtXdyqFBfV1C5XHv3XQla
JtkkL1EeX7wxFz/LLnQtzDyWQzMg2+/KQXd8ulBu94AcVz1sbh/lK6O9UXNnEVs0fZchozBBlrQl
J7eI0Mb+EorKcfy26p30jxXoZrxyLV0bjvoGhTxYwaz64oTRgqwLtQbAaDdNl+7xmTLtTaBa8q+C
Rf2P23O78pkCXeIbBTYFQ3TZhOolHh1W2xXUSu3MA5qhpeYd/tXGmk/A1Vmh/kLBAgoIudP5CVYS
vUiIfsVpLNPyh+Ypjh8bElRCoXUrt8yVex04PVpWkE0wkVka9MgeyHVv1/nJdif8P02t6h4mNMyP
YhLUJ/iEvvV6jjAthugrRl1X4ix3KZ1DHuczs2ZehX++01zPKiMyxvykVpmt+qZd8wGkgXPAZTp+
aptkjcFzJTAQ0D3YA2T4wGbnH/TPgMMIGNcQFCUd5Am+eqEttpKX5jGcRPohCsoKvwnNATp7+9hc
myfEXmIRJQxC4eJdoTVVE49GVRIFx2qDYEW8K4202BqjRDtEmdZeTRfjsZ+IOnFxuYD4L7gSYgwl
ZSWhnUxa8Q+FXkjARCZIB18Mqr2RKHKs9WcvDixDEl3IFWbCHTi485VVTDd2QxQKTuEUJvtIjPJT
GjUZzYtBAl6/vZ6X2SANWJpgoFCB8LvkpOejCQMbcFBx+inRRvnk5FX/2e3h8uyzDMjXpk9Lqzp2
mpbsNQEjV7Mr5w50xnu5EmRmZGh8peC35o7NIvYYtHkzrj/j1PE6PXqTObxYim34hNb8zpXWQR3d
pF6b/Pztn92p86ikYxbtZ/hvSyHFXPQFLShTPw1uK16SqEsOgyudz+0oUTMNh6F6hcI1+IPaTC95
WSfbAXrsB1cNkO2aKrvx0TUZ/ru9JZdHjruPZI3+0VzzWkIQihSeiNpaxknJRfzayVgEWzvuPX1H
QhdmxzpGEmJ7e8zLM8eYtDFmT0g+rGXkQgFfQ5TINk5l7jq/EgRAP1Z9Omw7M9J3t4e6CPysOVVL
aCMgPYFvLQ6c3iXTfIOapw4RpGbThGEutnWvJIfb41wEKMahOAsLlzYr39NinNBtVcwhQuukClFi
Il6YP8Mur30ZavKPhSuc8FvDWLsCrm2ePQvP0Mk2SBEW+ZKtYL+a8otOTaumtt9aaEiRV9cdqtXS
wfbHm9Z8Bq7tHQ18aHhA5lFfXwxZNxWtmrBGPyouzUcldMzqIPqh3lRFh0LP7VW93D26QkyMNIHg
RNw4DxdFAzohQ/ngBD9OVz46NTi/XVNL1f59e6CLu5SXIWCYWesZVTOumvOBgO0DUJos6xQbahiA
OptrDl4aqF8jYtk+dyPd3vYGrJrBcR2xuz365eFhdOLirBzHHbdUVaMyWuZRa1unMtaGg8RA91j3
VXUscjT0QglAyPfssdrfHvXy8JyNunRlF2kVC6ErjKqO3VM0efld0ZomPBjd+ptU47TyiVxbY84o
1QAgs8ScxRrXjZb0ml3YNBYnsROuHu0ol8Z+hfflB61HsyoJENqWXrzGr7w2U+ZKAQT7pJmTe767
SYeE2dBO9ilULbFzhKnGmyifZL0rvFZ+jcawX8OeXR+SL2TWk52t786H7AZkxMJa2KdKpOYRed1g
h/4otAcgnDZ45NSuXm9v57VDRCMVgDRZPJj2xbeijEBCU1R8Tk1puy9dPejZHlxCq2+SUG+snZYV
BYAL2YXvtlhB3IgeLsPycsKWa1lhwhG9qazRtE6wHyLE6YL6c5TWdEjrWpN3SsSeh3Ai3OPtGc+h
5uw+hVAyl5R4PbjzhzvvwT9JYTqObp40UfbSYUN3tNTBHoAVFv+5tA0bX4jM4snaO1tbQ5k+8+z3
nuc31geFHsKvbVxIGrVdo9rDoJQvbRzq/mjK5kWLtXbH3yHk12XGs1aPxoOT1WsmmRdbzcj0qKiY
kSvOEIzziRvFYEHz7auXJMRZwZCauav6rjgYfRzfmVMZ3se4Wq5c2ldWe5bTnGtnXKggV88HrcrS
heQo65cIsbaXugirRytI6kPc0fj2RIzvmhGVu3oYq69m3yj725t9mTqCEJg7oFRrQdABJj0fv8xD
y8tTo36xp1Zv/cZRvP9sUNDTJxU3UvPgkCwhI2pbiiR1ifP8qGhNat+lY6CsxOs5Up0fPLrSCFPM
XQdDuyjGl0NqsgGpfIGhJls/nAzfnMb4V6L11soNeLnVfFro38/t31nAajHrSRR91chAvuiisbY4
7hR+anv1NsbO/a5py4/kPuWKoeVbJF7Ob26oQMajDEAf4HypsUXzaKGY9YtIotLbhKTS6OI7rbbL
DU8+CrMyJ7/Uay/1pxTiNTAfORf0ohjmqzkocNVTG13DDaEWEs+kCMTa3URxPhuRpQRounf9fd7I
WgUo1VqaXxZRkG5UMxkdv0OAv9m4ILacTVSk05OQdfLl9mG6iM6cJYR4aNXB4qNJuJggQFTgr07Y
vJgiczZei0HwMNA1m6Za7lS3fH8VfB5w5kfMTBHK//M2/xOqAGh5NXaBzQvCouZLKWmzcgUo+9BR
lXsqo0216doq2WkJevObyDXwhxJq+PX2tK8cJmbMts5tDx5fixu462RQDGrZvgAOiz7xS3+gcR4e
OijxO7Wt9WPQ6GvouItbf1acBr5ClEbpHGre+cyHMCFZHsz2RVReEG8KAjpoGas2/HZUzfveydyD
oadB6FN6+n57vm+0k8VBpujDi4t/8NVYpjiIvUqqqZ14oQ4fPfepmh3doW6dTZWHVDXLSo77IhxE
6jdZ1D8OeP/+jBot+qvUZdfdtVJrYStifPMHnd3hUxIEYt9aRXG0tTZER+9zVOxVRfeOCWzKQ9wC
sPdvT+Ey6s5wM9ZuJr4bNJXPly8d1a7ORCxerHRMfjRQ7x4bUUYohqJyvcN+SWy1lhYKTOzIryZD
v7s9/pUvBb4R3SMKE8D37TlD/+fgek0gi1AtspfSNaLPVa9GHyNFq+4yvfF8qNbOSmXpLRdbbBkQ
Pd7lVAZxJl7mwq1IUU5xtfwFuED9KLGCPhZd3vmxPU1YzdZm8cnzwuhbpTuYHgTdqCqbHNGMLylk
4Y9Cd+TTONVD6/doXmzLyalO9CSmLYwHbyssu9mCAFW+0B1OW7+Qok03AwoJx9rQsyf098XGGScb
sTODWy7OKvMxTRE0XtnWtwiznCaNTlYUlB3qcYtPcVA8fBRKPXvxHFnYvhmMTr8t7brI/caS/U9Q
Yd6d16ZItdKRNMJd3SAUdDfYcW7sxyTCaiTryvhVTqXyHUlZs95DBzQtfyipfMyQIJxLkHQ07gEm
VaDl9Mj+UOpIbK5Ujd9U7pYzAdRMNYV3r3Zhv1R5TVsXok9JfuIaGww9MRCfRUZpo1M7Po543I7b
WSHzI02bJPJbujJ3mREG30KrGL/I3ux/GSptwq0dYGe6TbLJ3uuqIjZVlP29fZqXKAlO1Kx2NJeg
IHzOnITz4xwXTYHtH6LkUdn85GtO91aXRBuDh9AWTu3oo1dtbkxWFZjZIDZYXXmHpJT2SjK1yCD4
HSZgurcaMWohCHec/44mVmWLOIL7Q8/S6F5ruuEzkonKL4RolXc6N72NBb1Eo40AD4en9PlYoyHK
zC7i4EeaA2YKNKO+CyK6KSBglNNEjuTLoV4rdi3ixtugtOHAixHeeQUtJphMoSMmu4t/1rqhfJVJ
6v1oA1ImP4jMdlvW7fDn9tZeG9BDG4S7lTmC3TqfpZsVfRSaavKzk9b4oge6hEOl4xeVauP3tlFf
bw/31sP959jPE4QSjWAP5g4kScscvBQJCsuOE/6sYre0nwp0qsuNBp5dfRCRGvtKmVjEZ/2PxI7x
oTYy9ChofmoHtGiCHRCYNDm4fdwKRMKbpPte5nJaWZLFdf/2EylLzXx/WMZI+54vyehRNo8D6f5A
kaTcFpYWfEyGRmzDMu1/m9ks9BolrVgJCFeOtgutirQK4j+X/1wF/efGUKTgGhptRgVLd5cVqf44
eYP1XSUtXIN5zZt6vglzDWoGjfDg5a5YjiWsRKBxk/xUnTjZVLLoDlmNo1JeOeGDHant11Fryw1Q
nWF/e/8vZ8lrBGQo0FiYWxeVqbKJUMlC2/fnNBWOgf00Gma9zCOE3DNzTYnzymFjNDqxM4pjprMt
bmElTxx6PTL9WaAEo2/yphrKTWnmWfVZSZy82QnAbv22GUw12ChF14Z/kZMfUMauh8C39ED9S37n
OiiGdNW4i4TnJihdSs7pO5eFGiS9fzijcyECac3zzY8hoyDQ1USvMXE/2yAEJraQgsZgB1G6+XZ7
sIvdh3PNYxB1CSA88I8XwXxKs9rqYaO/ZnqQPnZ2Kg4ufYSDwvL4XaEYz7UdPxqyq1eQjBexBtIF
alTwS+ayMlIM57OM8kHAZrK0Xwn3w69cF9ND15XDl1IgSZ7YPFxuT/T6eNB3UAikObT0PG1yxyjM
IdV/ofSVH0FmKi/dkItd3rboH4WaKlZendcG9NhEFFlADF0UdBxE6WN8Msxfo1q6v6ZusD/nmK5u
8TLNt0YHYff2BJcNeARfbARVZoIeqjNooS2i96SpUd1auvLbzerW3s6P3thX8a6+qwMvzh9IlkT3
KlDys5Q7BNWb4mssaRw/5cZYhfuuKgpCaw6QNPi88tPeuuxnQWZ+eQMNgBIJbAs83PluSzVM6mbI
ut9WJiLF3uqejHg7oGgc07EaSD6DR7dp0kOouAJLtRrULV6/MjA2SmJF3scy1LOtCT3G2Q6alfUf
m7J1Yz+nyiKPde70+d2ghJgXiHzI1fsUOpN1nGRsxkfYkGq372dU6fcmaAcUMNvSEDu3baLfBrlC
hGJEU2p+32kxDl0ik0i8ob2Uj8nOLo0aq4Ice+dn1w2V8TtSds4Pw2pU8UEzY/MHBJtE/IaIHba7
xMsF6nDZKF6jBl8Fv8wd90UpPQQdvBClbsYYRt4AOqnytikN/tONpfbAMba42OFtXFB8ib86SdJ+
DcDEDEe897InSvbR6CsTylzbMYFbslXSoXwY9Ub/Nnmy0X6O2eTVPp2oLPnUdcnwYDsh2euk26bY
gdmxs2dpDqp65wIBh9E9zcWvrUSL5NErh8C9N0MezL4TKnWzo/BFrwUOtdcgfTZG1X9YsqnaRlZa
PWztSS++Jmk/mX6vxal4dEfaAmyfFzxbTivzvdSA+/uWnZovo9tDp0IHJJWHYAyVxyDLBm8TQ46p
v9nVGKn9rjUrJDp3yIQ4TnQEMhm5KEsm2vdJSVTzN0+HpN/HmVIMe69SjL9mHEwQ9e3C9dpia/dj
bK01Ny/Cog18kroGyR7PbfutkPbPBax5oRpn1PR/EyKaQyT6dh+bTbgPtEaBX4pGpFLF1Rbfp3QF
fnUxMpLKVKpMJHEoHV0gwArbaHmsdOYfu1ezeq+3Ugm3MyD8S+N1xXPdZWIKfacRhXdoojBdNcFe
vJbnMpkLjYguCmge4AmLMDJmQ2xlWR7+RRbEDr8YbuN+V3oNcILI6k99lCfJw1Thc54AB5xlKseV
QHaRcvFKRghipmmAoechex4rMIzQcgNFxVfSe+0Qu9n8Bs0RH/E7xfmo5FPpbiywgWvk5mXABmVI
m4GEm5T7LVAtxnWrZihr1X4dFcXeV1DQ7tBgKQ9IygxfUbNB4P92WJwzjn+DojPjPrjsYfIBneKq
OB+wFSGYUhy9XkOYUNODM4K9UCDNuSv1gGWeBSALqjbVo7dePeW683Fw0SgnblnvlRYdYrSD7L5Z
RZj9p5fUDd95zc5jkbZQp5uxk5StzsfSR17hsd4Hr2pRTMdETs09bsFIWQTquKm6ulgZb1nSntFm
aKsBL+E1Dzd6KacsXBpwsVd4r56ggOF0XvcpcMtx26l9cwf9ywn9gDIrMuGleWcA/NabUjne3siL
J/Hbj6DETB7FySWxOZ913WklauXCe83oFeESY+OvGpPhPUdNN973o2vuIjtJf+PyE/ynR1P/SVi5
mvlWprr7279lGT/+96fwdoMlQnt5KQIn8lYdpqbzXkuKhPad180d9A5N1ND3ekyCtoZWTfcFaqdf
tHYMV4rCl0ea3aBz9v9GXxw1ayhMq5204LXCQntrS3cMN0bkrm775bfKOLBXiZBzDcJZPFpGQx96
lLpYcKGnT6ZXa3t7aiwaGFH/YMfetKL9dm086FNQR4GjgT9ZZKu05W3Q3qP7OvSW8U3PBnfrjUBq
YCyaP5uqXhNAvfbJ4vNBZsxHO5fwzg8U9NwBL67QexVhbX3Whzr8kUfucDeZCYXW2yfm2txmyhQU
d55H+hJSk9ZkhLUeM1aEkt+haG2BDX3sThhBwVA75MIynm8PeeWYkILjtIZ0KOwpd/GqRkK6d3EU
DF6VgCLwRtpMcA/6ol+D4F75Ghho3jQLdixM9vN1LDEkG81yCl6lWhabIg+8X5NRKjs7Rl1Jx3sV
yEVQf0uSWh5uT/HKDs6QcYtuOZBJoAnnI+tNP8VmVXuvGmbJ3mFSJxzYEMGaoLx22bSSNSzvTL56
uG884NH/RwNySTG1Yx1pOS1UXoWp4HYF1G4UvtTt6DciT4IsAg3t0PCC77cneeXoEORnaQSqRpTj
FtF+iODABYXF8gZ1+Dttiu7IU3G4U4ZY2VkpNJ73j6fT+tF5IDPmm9jSP2kZSoK10NRReYWIpdwr
MDm3XaGPYqe4cfJosgrqyojXtnFW+pjhi3OFavEhJrmZeEGgKa9hNUXhFnMxigO6Tcs4j5I1aN+1
zwLOP/Y+vJUwMF9cI2itRZjkdcFrbpatvnMLs/quacO0RpW8dlrIO3jvz4bwPFDOz6bX1QjZwfB6
dbKwvZv0ftylIo3vq1YNHp1qEnf1SDn/9t5dG3QWk+CKBnJAtel80IG2qwfdK/yt8FKAJ1P3OxHk
9jGKtOrYlq1JaT1+J6SM7GDm4YMihtWHR8ZSU60POgjgqh3+buMI87vMqjoQXmHb7N2B5ntO/7X0
Iz0wt7cne7mTjDtnQNS16AIv1fIRtq+HMHL4JtLGqP2KjSAloWT09/Y4l8eTAGohpjYTfIGQLI6n
3SZ2Jos2+j30jvdojNnoJ71jfzWRld+9fyjEuJEfYlFnreTz/cMEL03Q5IwZqs8eR0XH+CDrZi3w
Qrw7rLwREAG4cufOsiDnQ4WVjCQABmblGfmHTJHK3TBqfApd9OhGco1/cnkyGQ49wDmGEsuWHU7s
kmmDxW38W6rS2sbO0Hz3FEPcZV4SP8Bd0KGJFN1K4jof9/Pkf1ay0SC50rqgoTLfXP+EMjpadW7m
+NSrat/TvU2CrWFmBnKE6f+Qdl67cWvpnn+Vg77nGeZwcLovyAqqUpatYN8QslxmzpnPdu7mxeZH
7cZAxRKKo9looLEN2Vrk4gpf+Aflhgpzvc6EXn7yKZQhlSAuCYB8tnAILaZSGEhwbqnj4ZEwG4xC
EYI3qnPtjmsydFRE1h8MFKl35xfO6SXBNqSSTfeYvQCz9ngoDUCwNupF8lb12MStxSTIojuzfvdg
rIP63svhN/gL5/Zng1ILY6ORTBLazI7SBA/NtCUHeZO60tuKXmbdUxdSroY+9S/IgfuF0+2T8agT
kDhPOCoy99lLppYOu4X05k0pDc2GhoItc95V9QoDRfVPSJl44cY//YDTLUhDikLf1FmWj2cVCHwI
ArvHo2aQx42JCdBjGygogEntuET1/GQscrpJdIorfgq6j8cijMj8rsujN8GlU/B9iErSfxdIsLDL
fD37fn69nIw25XHEhDrhIZfg/M1MvO3yTgnqtx6c+886HhpbIkDl8hUWwb+fjTX5SJFGTEfbHE+J
a1+ui2PQvClipjmA0WIXIb9GWXWVECy1IE7OGZJwarNTbsSb0fk6nsZWDVBLh+D3ZvVVdaW4ge4U
eafd9m24a61wHchptLD3Tu4hUCMTGpfuzqQwNO+RZjl+nLEXym9iJBK+1LAFRETSRuv+q9+Mcj5N
JIplkybjnIhkRW3VkqfJbzU9is7uZd3b+z0+2U4sWktR4LTcjo5OvheAbOCKJCuUvGd7W6o0wZca
K/4da41ix36qPVLvh9rWx8ZmEALgfINrrb1ITn+ff82TagMNMqJrag1ct2z2OSRVAXCfNGVb/qFk
qr8GZZJfklkND0Wouvu49LrfudgI30NV6veqGppPcjJ0C3P93v37+P6c2/hF0LGhkA6aZE4yC1Kh
d7NRqw+oB5TSetRDt7S1oPEK6mJDU+3jQJReQEeM6qOgJr68MgZFukBitIyoGSfyax1hCL2LRSkT
NwszNF9xk6IUcThiq/TZpt7O8SJXAqRo6liTD4UZKQ8tJJxXASjjCxXvMnFiSce/merRuoDZcFnA
9QQ7pgnS3Sh52RRMqO1TiQHeM2JwTb9eeLjpUDyeOdS2uHZVKiPT55sdZFKJzTdicfJBLGvrOqDz
9CJpAj57MiqXt104olpq1YVl2B3lenDUgYElYAtY86JW/c5f+SoOhQvfc351TDNGIkwkQFYDsmL6
+YdIwGiJE9tIlw7jEPcHDbeuP1pMVVXlqz3IUaQvzcJ0Fx3PwiRyMUFfORqI5GZXR29qQeJLvXEI
s1L0ba9LUbv2jKS2C7/ybrMqT8Urwx8gpcVhg4c4V/WDm6otfGsp+Z0OtC03vlwn4er89zmdCUq/
U7JOAkSzdl4QNeNMU7RGcn9HjfYqRLpLuz9tuyvXSPOLJCwP54ebn8dUeiE6IwLNUhNPs1cX3HqB
b7l38LgE7BEm+6oSCuGyzKt61ylpu1c701+Y/fnh9T4okFcq/AY44Dkf1RpqP29hfxwyxGMc1D3U
LS0vAKJaJt1hDi1tASZLu8rDlPv8634yu5zRiApS6IafMS+6dKNfaFojeAe8vrsfeY3MkR8GyiXa
c9GqN/2L88OdzC5wWzhxnNLcdrR5Z6uMSEkMAhyYD2wctLKVNkvfegWelmO1+NtQ14KmpaGfvjCu
Nl/dE8yX8Icvi6TgSeqF+IPUKDgvH8qYrVOkerbyJuCoI+rce19dsQxGa1MEuMXnpPN6vHfz0pBb
M22iA9CKAK/4GN9lgARUP9KgFtadPpS5fX5eP3k/6vjkX5AbISnMwyMF6XEa5W1y0OBhXZQ4Q1wm
Y+ruxgBVkf+foaBPc9EAz58DkCazPvys8+SASVqwTixJ2PS+jFy2EVEgWHivk+UJEAQhEc4lGbQm
cITjqaQKGaJwW6aHTOx8J8AD9aKhGbUdhla4S7Jxqdjy6Xgw6EC+TBDm+UUl1qCaQinIDkGoeZVt
5Bmyi6Lca5demcIWynNV+Xl+Pk/2/vSKE8yP44YW2xywGPn05IXISMDch/29GxZA/TO0HcsmAnAj
VnJ9VahatEGfplsKmj5ZNqwV0K+sHQKIedAwIOgbeq6YHvwG72wbDEt2UcG3D+h0J/rd+Rf9ZG4Z
DKwF5zix/JxqnOI8kcRKlR1G2AbrTNWbNRdfv21dxXO6QV7a85+ORzJN6wUOH6We47WTyFiE50mf
HZoy1C8oSEQrYOjJHRdXelFxzS+0A04nc/LNoq4LcG1qlU4f+sOVXfQI+XSJFCGT1IkPhdcUKwrM
wx1CBItuXdO6P7qtIVtNej7k6USe4KWOx5LyOJIIluKDZxY57mCjHG/02NSf8Q0M781hzFZFKBYg
p1rlVu8Ef1O1Y7HQQjydYB6CsH6SpBVBckxR34cXpio5iEiMszmNMdxqURY6mZoqv40+jy4qK/sq
WoeRqEuCvqNogK3aXOfMVZo2r4UxPVSD+oqSQn3hKVxcQJFXcGXCzfnlevo5iTboxFKWnKzf5jdj
I7dNpLhCc1Ai1b0JxFHYRKEFDUhpD18fafLXnrQa4FvNe9uBNUhDLZTtwe3k/ApPKH/dtV6wSfyi
3J4falZgAtYFBXMiGiEXj2q0Mrt/h7GKjVBI5D9emqnbXKrkdSWZnSMlgrvLvUrfJabmrfwuCB9F
E9Tf+eHncKS/xp/AZZx4k2/hNOkflkwHZBMN0lpCiiJT1XUNX+KpVlGuSb1OW1VDLl5BE/2Bya95
gZkKIBzQ6RvVqCAj1cnS8Tc7eqenoVpCD4hsn7hk3qGldat0qlTLf2ShNVaV59ahraeu8hC5irmt
XNW0kSV1JTuMyiWr1llK9NfY4NPpUk/HxRxWq/cKovReqvzxexpOXpONT3JoCAsFoXla+Ncw0wsS
j0AtmzdHkpoiZppKyp8azM8O7r9ipxWWF7Zclv5GHDTZTkPB3A1DP16HlXCjIOm/CwwsxCH7fQM/
XXoL4dG8Mc4zsafYXJyU+FcR9R4vArNvektIVOWPLmevVZa4F34TaBvuyB+NEZolGjBoO68stw0e
iiGoV17QAMQaCWrOL8fZFv/rQbghsGOnEnkifpEXKV5Qcqz+AeYYrCsr1HeB37QbAWeQ9fmh5kWC
aSx6KqQqFCjeS8rHL910VoBymup7tqAgRWFTLbxsu9r72WMmuxurEfegKnNXSWsVK4iOFLRB/fw6
/xSz8Ht6CKgRJOIojqKzPM8zJA8GJ0KFpWcjAGTtG9O6z8vObG0cNYtvYamK9F2TJlr64rPk8n3c
d4ohiQ6Ns3mnfHDDTIjUFiOKXglucGVz4+tmkFuYDMLwp4p7c419kvfaKymenlkcFzsNkxIM3JOq
QAJYzPddRbNtIbr85Djiebi1KUQDrSI7OP4oVqT5uhWXsWeTrCB92jf+ThsE024io4fJ7PZ7xCMq
xyhifdPKvWFHRqVeDmMqrxXa1U/nP8/pekTgAC4otzo0Ha7248epZavVazELPTvSVIAykJtv+SiB
HapZsLD2T84folvQEnQ2qBWT506X+4eTOE+zThAqo/XoDQ2JA7q8t1ZIAnr5wsc/WXMMhB02a05G
mgMfhOOBjK7oh7IVe89Gsm2M1hYESBmxymDM71EL1HVcnZLa2zdyl2cLx98nY086i3Rx6J0SAs7H
NuUCd0NF8mydM2+XVm5yragFRECkHX+SmPUvlWmWS0j99xPsQ3hGuYYePwuKbs7Ey59Tet1CR096
VFjvrp9Lw2ak0Cpf+nHu3QUJrD07No1aBD4PHnM1CIVo7SXXDV7kxhgzpwg9eFJFmg21LUddQqLc
S4RzoS1AgFDvskQIMicswhpzLLfXs3XZQQF81cImE+71MvfTvRYKrWijqwMgc3JBIHWQ+rQscttF
QTboHVXxzF9t0KUvfuKrEQBOo1SatTuWppKtqFOPOFqVSrwkgHly5xLpwCSZQBBMDeY1x8uh1bLY
VatE9mwfJYNq1xXZUDpdWynSJWL6RrzH76m79MIkT9YFDZulS38WtaKCA62EptPURfyEY6xXWQYV
qVN8nAVla7AB6dbU3OEdiE5mpc0vjOu1hdP/5KUZcxKBgRhFsZ8q9fFLg2rvpaoVGFPVMmzdSu82
bfGi9+XO2st9r241mAgbvR/1hR3wyduSIUy6uVTiEeiaJQqkcpFmRTKttKEMLowaKfELT5ZH76FG
Pku9yojYk4W84GTX0c+HZEghnmnmIJsdLZKnNmFDUTMELayqEMojvcaeWkODIum83BFywbouAdu4
C0fNO67vaN9NQmRwYyaQKIXmeSl3MNrMShRsmu1abOt035P6VqWTN4oUP9dFTNc9UxuphqwaqUHt
4DInNVcT96+5NtKOUGBD9o9rUYly9G3TjIJvS6UMZD4RkiZfmVatbn0Ca9jUeTVO2O4g8UK7x6nA
+I0WjY73DKG8uDMUEmvf0egvupeQPcdStoXUwCs6qoXJ2Bib4+BGx4ZRgDxZlfkqBpC5JJYxv1CA
bgEEYNVNEm0gxmbnX0SsL5Kjyc+d1aw0+dGCy5oM387fWvPPPR9ktsSipquhd/rys/JNwJ7Y7gc7
uLUW1tR8Hc8HmR0bta/HdAQ8GbpuZiuS4wn7MkBRyvlb7zInn+lGH5W58P4u3oXxIH4bdktvMk/B
Zm8yx6ZmnqZBF+WbyNDwr6TaFoaV/uZ9rx/lh/MvMz915iPNohu0X31DLBlJuo32em5ra+3ahxT/
N+dsFrXI8BIyOILys3udrsKV+K3bSQulo4UlNnezCFCYcgU3kJ85qB115dr+elEGY2mMaS99CIgC
2Q2UvOA1itfipthuAhgSdvPYwin4HQh28GLtvJWwqwtbW6rezknLpIFH+3QeLyS4u0R1x/uF3rZU
LyrXGZI7sYKiLGh7SbbFWLvRzLWHdrIi2IJWAB7a4as2VhueedVpa1P/HuNprRoLIfLCCTK3thMh
GoRxzxryjV9Jd1+lP5py4fz4dENwXVArJ/ilvHM88bJP5BdkDOFG9vdkL/20fnorb5NdnN8Nn37f
D8PMdkM2hIHlRwyT/YH5/ja8CLth+/eGmO0EQUeYHQ1m+blZe+tpmQ72V6Pp95Xy4S2msP7DKq0V
QZbGeBpin195e3lX7KLN+bc4yc/nY8x2QumruVGiGMe5kVp2ewV+bCjs8ldeIrXmRL/FX+cHXPoy
s3ih8ixRqLGh5MuMl8KTsk+3Sx9/7lj41w77MG/TM3yYNyOS/FwIeSf3Z34lb7Of+l3Hvb1vy039
5D8iu1K/+AtyL0vvNbsY6yjrSz9gzGFwhGe9WOEuZH3XH//e7M1uxjRHTxaVIO74dX/x16JTdueH
+PTypXJPvEx5km16PHmIAI4ACiP52Sj3mfDNVL9pKPUq3Y+/N8xsbYv4IcfhyDC5v7a0bRjt89wJ
1IVNerK8SfihRpEWwi+l8jNH9tUGHPkyFscfVmX6qY1YbXPvAsVsobRDot9kaYbdjmFGwYXQV7iL
RZlX/wmiUiXswJH49WtvDXiEdBEEiTSJueB+eTy5AxJ/Sli70g8zijs7Evv0tiRCJlwrkHIxxn4h
kppm8WOMPIFVJqVrCs6TssS8pTaOIY8TWf5PT0twV3bDIG4cwzWWwsL5zUH0r03TPGF730Uhjt+r
6V1EtFTZ/dFWsln4DkCkRtyToY6m5NBYq4r1VycSjBExLqh+ckyEL44HjIHWTspw+U+lSDSHfZeK
jolAum1oY23nYZ2XCyPONzg1Ba6sqZKN5CpaMrMFW1PVAiemBK+VLASXox8Ft7oguteaNZq3YzZm
VzHkgi8Wbt4LGYjgT8VTecKfH79mosRiL4yl9+oqMogZ0v+tF4ZLBocnXw9bqAkVAOicih0dreNR
hNw0Oj+R0tdSKKzcGfo2+2aVmqdugcMkCzfOyZJkMEqw3DsTXJLM/HgwM58kyxM5ec0xoLsqkVm6
TwttaeKm73+08JmsCfImoW4H/WJOgsJhI4rUSNcfAz9rN7mga9eY2EgXoZc8UQPVL4QxVHNbEKTW
Qfe5W8jETyrA08eihQULm7rChJk8fksNx81C8D3zsfC5FqDl9mb5avQiIPc0Q6XSlswSpRfEhmAc
fy9xPJEtW/e8SDhEqBR/UbsRTA1aaxIoWqBZdLnmgLkiRj4m7SIV21ZduIHxGgyXLV3Y59JMpHZT
tnIG2On8Fj3ZMAxGQY5GM6hD/n/2oUs+vm/qifmYS03oUDB0bSQvjL2QBsrOBQ98rWZGsTs/6PuO
OP7w+lR3BH0Gt4F2z2ziufddo4xV76kWhJBx3agy0q3W1K13n6CnYlyW2F9JK2ABZeV4qk7UI6ps
s28lEhj5QRWqZnCdCimdqLZ1WPJ6YVtxpVf7RK4wfCWvr1sscTzKaRfoFYbqkoT86drltqJ4Di4c
2RGKmcdrpzMLTUf3xH1sB1NelaFaxeugrBTo7E1tGgjFKtKwC5JWTDfIZ/ceLrdq3i4cPZ89BdJ8
TCaLB5m3GRrDDaIMh7IYx+GmD4094i9euepKCOM7H4BcsRpLynnrTBwHY932PMKtUKXC4fz3nBbJ
8eeEjEzVerISgzSizD6nGOaqFohy9jRGQ9DRQgj7fqMV7uDbaaN7S4fTyXDcleADYf+CWMJAYRb8
mF5phJ5iRE+ov8fUfaoUxr4QQoO3Iyb/+/mXm+fsyIxMVl5EWYggTqDE2YeO6LdpfiM8IiI43MeN
0jh5rKTbPPI6G7PZZjXEYb+iaGcu7M3T8+m9SIgLxvQ/gIezPIxKlYaeTVw+KX4p3JSJZV2pbWjd
ZEOj4d8cqZdKlMj3kqv6NypSbrJUJwux2cn5MAkx0iSbCI78x5yZY2lJhF17QUTOhUO5O4/btdvE
Smh3nZbu1cL7EWCysP7anKPOji0SDR4sw0EZvgtxfcgNUj0votbs+icdX/srN6Ya+KvKZSt2MNAs
qaIDAEq2g1p322yIv6q1g/gckBjcp0DEAOgwTgpCaZ3IpdloTx2WI3cVreB7HKTV9n5ImvFPJxu1
vgJ4XNU3KPtiqH3+5U8+OzVwGBEAOaANAH6dkyKoH8hKPATDk6Jkiuj4oWzu08hsor3Sxj3wTsD2
N2kl59/CotJxcxqCX0i05l9NMqbngEsAG2SCXgIaP175giZ11tAU4lNR1e5g9xhW1Nu+i4d653W+
Ftlp6ScLdaV5YgOyjO4fQD2aU3Td5kcJ/rpiKaDz+WSFnrmq1da6HQsLrZRIWAFLapzzcz1f3gw3
sWpEMO+GqKJ6cvyKkVaPclXl5VM4onDit3V3jRrJuBEQ3pPtIpeJ/wEc/D4/6jy6QkgXWWhIRSD2
gJbOPdy8SFPwuC20J7QvITEMvRY+a+qgLF3un41Dzd2A6g1Fg518/HZJ05lBiVARB2UrBPvRFWLD
YWmX6sKSnZ/IvBAQUg7jSRYZc2j5eKCqHix05RrpyYv6yo4kN1t35iDbvuhGXz0apqEI7WEwgD48
QYhYDVxPtwqlJy1VsitlLI3LplNd+rMsUegT4ar2s/FX3KLJdP6rnS5NKII4F9KnRx/y5CiUKsuI
q0YWEXj2jI1UE9bsEEwcUOMihv2uNEm9AET8ZES0CugHs0Th182LkJgbilHVit6T4UfVxtWNemNJ
qbU20WOxDRigC1pIJ7sBhCxEHjLwSdqKw+/4M3op4jtD2oxPYSbH23KgtpSCR3ZE9sjOS0R9nWfN
y/lZPVmjgJwBPpA5cZ9Tc52NKbUYh5tYvj5FmSXcRrGibpRqWLL++HQUwmvUUcEBcrocv5nrGZHf
NPX4ZEl9vRqKWLWryO93598F3ii/52MkRAN1AgECbiQmxPliFo9pbTo2CPcFj65QCigQloOQr3Ql
K6JfvV4EFQ6GEXQOzQY5V1ihrYSBn76MZaslYAoEIN+/gWZUw4XexabnyHXsJ64dpsj4OjEoMesX
/RBjiGwL9Qj3RbFCty0cwde70rJBiDdCiJuJro+OMnZuclspWQP/GVe2Wt/Shm6odoVQZiSnw2BD
i/Cjq4uhd3rDyJNLL3cTDdDpiLp2tq0qFonvhPWo6JTczaDWd8PYQD6wIZPHJliRMmnpjisxga12
0WBaIxirIZMLSbd9IN0RpkoKQCKEjmGVXFlhZ/U3kE6UsluhgNQX0VorKjO6REjNz14CHIWybwja
+UG4M6Nahb7d6aIbJPAL+sHzcTmTXRqAPto7hWDLch5jFyIpWUsOINQ6TcFOK4od5Q0pfB5DedIY
xTKH9NUeuxxHbbIIqiQXiagN4y1i03W5JbUzoz/gziwpd1QPacpbVxsaap8lasybskfs8w0SWJqu
AzxGyU4t8I38JlDy7b7jBnE3ZOB6+Cfr60jcFMgQdY5WjK3+pKD2VNiIsr4L1ONifGd6ql9fydik
BoVdKXkTeXaMw3u9VsNaQvfFUKMmvqklNwYD0zdI4V7A+TaEC89T6hZ/ythLfgQ95/3a6q1Yu4vK
Bn9oUaTa0jtSmKAb4kCzUumsWn2aeTtJFrJDnBe5b2eF3AdrN1Y6wF2eGWtby0oFcTXIVV99yzty
g+1ArOtvc4rzw87XifdWea+44apNfa9aGabgqU7ndnF32XhKqW5FJH46pyzwu1mpbpuX+5Bb1/wW
mUJjvgzuYJWjE7ZgXta9gFe9E5SNr21Rm0l86BS62W6IwyBZaGYl9048mmVrD/zuYNVKgFQixwpC
H1VtFVy2Mdiy3plRyWKPxGCNAkchYFiOa/twJ/iCMO5pS3n1bdc2cvCjlStV23Yu2I7HsUU58LLw
4r6zkxhdrFcvlNRk7dV5k6SElNVASEMFrhK/wx8C743Jiq+ba9XIEQ5FTlVVNrreG8k1yFB1YuLq
LUoztldplZhCwhngt9tmg+6VrcRuVX7nEcxu15N+xxdh0VriulGVPnnIwMzmh4IUONo1/F7tbjCl
YjLeRsYLXJ3coUkms/wyuytGdcicPDK0IXXEWCqrH0OYZ2my4tMpgWHXo5HlN7nqG/Vgx4Hbuj8L
HikB1qYOgaut4kpFNaQrwE69qm3fu3CJMCUcNknKQXAdRm7i7eCjBqbuZHkd1r3TDqk1HkTBkDLJ
DlIvHDU7rqtCN20KQ3p31bag73+nYCeC+gIpOmZiJRckQ7+hdZjBOoUsZf06f7rOgwyQv1gvoEiA
FClhsTk7w0HG5znbIX7OJSVCj17xf/eiWd3LaiH0XwxoGOtdIGeixoGNnXvQKlVtdUNthM8N4qcX
Wa718oqSaY0jeVKYxUJkMb93p9FI8aZME4kpVPCPbydZHQS95yh4lrrM6h3wWNaDUAXWvdgZrAQC
r0he5UacPZ+f0ZP4Ar0VnMYBfkz6/lTAjsdlYYRBoMTCdymuUtNWRCCg2A+W/bUeBxzeYpoHCyHG
fEhYBtS2oINOUi/Eb7NIEfwSwKdSSH5IQwRnzZTrotlgRGOML/LgNe5NoYXlV9NJdYq04eGQxgB/
OTFhSkPE6q0yKn+EfmdZTuPmpX+AuZKal1HZcorLUWi0yFGPY11tfVnrpR/nZ/qkxcEnpopAwEBW
CZ58bsoaqJpQW0SIz4Pfud9zPaR2sYHD6KvAf4XB1TexF0eWI3B9vmXl4PVwsSBLIOAu49kl3beG
K/QL1aN3cPfHcIWEBxweiw42zzQxswVQJQF0Tq8UnxDIa5Vg6yN35aKZYhKV3HFe9X28qQfqC1Rz
QvTFbSv0S/PFS40EUFzVxlXmVK4Yg16zitT0LgA8pbq3qjAcGGiEd4tynSeHABVb7H0ngyukaDEu
O16y+KwOHp7e8kuPeqG+TYwiki+63CIKIjryl7KNk1ycuBTpBbDIOhVZaiCz8DRAmLsIBk18ScJR
VW6ov8v9yjWVKt8EfZEAoOo8lvNWloU6lGyDLePdebnWKZtSw/x8e34dTcMdfTBwwgTKIskAlyiP
dPz6fSHKXq0awUtVucZaiqMezBykAC2UqpU8+u3GHbXC6YUoXWhSnWxcVLVQoCAzoBTGf0+R74eS
DB9fCHIz8V+Q/SHWrEOkeLZTXcy1UexUfrQwzpMF/s4nY07mW7ymPjGi5hLmSd1VY0Ls+2KMRrSD
Ph/s9MoSHgK/Dnd6I8cLxYdp9mazi2qCxBnFiU/dYza7qSCVtRv31YtUZ264TvQ2eaqDxC1XdZHJ
OJyNGjxBJXHVhU7E6aomBwKMTjGTyWU/Hk9uRzN3Opn6Fw1kdbgvQktIr/0gHcOVkSIwvjCvn6xq
3pFzEO1G6P6gII/HS2mTJV3blS/CpJL3PYBmANuiMNPsUhw8NdxTIkAIEPMd4gywwHW/8tG1DBwz
C6KlKsXpV+bKm+oHVGCoI89bEEmUmJhxd/7LBFJdDZru7irlpjQUx8tQVj2/gU5nmvQC4iK1Y7CX
tH6O37x3ZTTJq8F6MRF5eMzyTroLcx1lcBG9zofzY71ne8frCZApwSvNVjQb2a7Hg7l6Wlt6Uwov
SY2lD3xMTTCqwEEw16IfmuVxMtxnBPfJVdu4RbnOcxxvN4hoitouL2jtXeWK4Hk1/RHZzGrb1MrO
fRTDohcCuynIz3Y5mYl4FQ25H+8TYGwIwFvE9Y9+b3bfzr/OydRRjCQCQ5EKSRM61rO3qb2kGI1U
lJ5pTBn+nhVS/DDJDX20FTB4WX11NCQ40EtFYpvGBiWJ47lTklJE3zfRn7FU1579wAJipgvausCc
aWE7TKv96DNNah/oscFpn5Q+5/XWAe05sXR1bcKj4jWt5B4WGmN1kSDvvhq9SrVD+qQ7buBw7Y1q
thASnc4rtblJQJ5CM5hgfXayYkgpyFFQmM8uaUlA+wjvJ6IB3L4uPU+0llwsTrYbMjSTvDNq3lPd
c47IbdBspR0qoj+tYT6ktqPihI3n7ZmCCnh3Gi5gbubjsWoAO9O3piFP/1CaLZsocK3B6kT5Vyvr
d6bZenvsgJrvHUYrJEbtF68p8A004CnDQOEFdzxXMcqrro6gLPZvoPnpw4+lWJcrI7OCrWzkQb4e
UFVeKgzOi0uMqU+h5USlmeLbWUwbt3XZNdEovlmWm95BuUgvm9AoFjbEyTxOoyCyNbW9YGgZszPb
Q0I1Vc1MfBMat33SWq1fY8EQr7IBsUlbForD1zYgBX8R0DZ1eITLSBJmpaxmDK0+z93obSiQXSgs
P1637ZDYbViMX/5otPEmPYDpQqLPNZtA6lHMbRnXb2mvl1sxx2yYLPA6J5a8RglqyZFmvuHekfBg
eybOA529eZ+deBbLR30cUAnFrbrqzXrjqV6M6bGefvG6oSPL92Ymp0I/18Bsb/fhhG8w0BKqjCbb
+mYy7gJUJa78JO+fzn+vk/XBh8I2AY00rlKmbBa8oJ6rD8qoNW9DbcUvJvoypmcEuT0qtX9RevrC
5TaPlVjmXNUUOUFPcJ3OO8+aONLCh7by5hm58aKFokYprRdxlywbo0/X6IMAf6XvYnlfPC9JIDFK
hbPOlkMVZR6Jql0uDqOZJm9Wxi1nE8u59kjq5vRtKywR0k5nlfME8QiiXlYmjcHja6jUi1YdSm3g
PNGtCw8nqj8GLIRnM3a1x8bLls6vE+AxVBj6jpMqBugUYAWzAal0+THMI+EXwjxm/0sH7jbuBCMM
XMkx49JN4b6NQ5TL6xH7j26X49aVO2kRZP5ucDWUFO02YDHaeWPWyapugzCt7VDr8I+8JGiXZFsS
A1FobOj/biLZ+KCGhhOHyDMLttiWDX0U5HPyLxr4UttnlVBtIH6g/MfRfjyTYiUlyaAjWD640vCQ
Uci8iK2hWCNCFf3QpKGzz++H+S6HTcT5T1hNOxEph3nJX2xywZWLUvmJCFPogHPpsdQao21EE2wp
j57fAJPQFFf3hDmbTpQ5bTkL2AMqWfEvJCpb/ZCLVogcmkdBQ4hXDf5A2cYbC6rJcqhxGzptACCy
t4Ni4p86Vj1ZXDhwyEIlXFXgu1R8ZNSysTl+8VlYmJiTWoSONd9ktUauAe/3xGKFm9NvYzeP3xrV
qruDXGSNu0qHNup8op8Spq3iV2J0aD1Bqe2+RlH/3hPrgvpjRCDrbTF3NZKluGR2oFD9olE5QWpA
gCInN5c7asiPRkEQ6wcjIxCRlRYvYhQZ10mf6qsIiadtlWfJ+vwimWdCf406rUsiIRqx4uyWSzCA
dPVYqx8QM0s3Ztj5F3FqFftMpg5Sal17SQDRblRObQc2o3Kbue4SSH12xkzPAPiKwBM+JAHoe1Pp
Q2rdmGOZuapVPOSYwocO2myS6STNYG6NsjJvalj3S3zITyabMuqk3gAPFKzFrKwh5MhlVI1UPHQD
fjJlqaSb0ByNb4ImRJu8LMRVNhEhz0/2p4OCkKQBB+KPWPD4BMASa3S9sCsf9LgVdz4ti60oFcE1
UnCuA+mztVEXW5LRmh0D75NLe5qSMXJlIENnx06hmTmFmLp6yKIU3llYcsgpwJnhnC7qy0+L5UMi
8T7WVGLkcJv64HPychwKJc0OuXzwM0FPd9DaMhFPkkx1L8exqrxNJWdWcTWYRSPQl5LL0FZNQa5h
tEle8bVrEuAKxx41DKQMqF+d4EVH6G49bZHsoWtCBfabGV/Ulkg3xe0j5/yHnR1/fw01hQGMONky
TAv8wwJGCKiWOzHFqAaPzWvBktp1k/lLYfYsTXsfRYcVzjQT5JzI8tQ4DktGkacPfTb4101WvY2J
0H8D8uYjHaWVawUBEjzHwuICfOHP8684X0bTbFKiR+aWkxnc4iyQC3F/x1tbDR6E0QrvuZ8Fx8rG
do+eX7Y9P9Qns8k1TMBBoZxzcC7jSQeqjwUtyR6EFt1Er+rrWzwLogWQ+yezOcFCqE2g20LQMftm
cYLjexUI+UMkwdnDx63Ek9zVV4rlgxRs1OKiHfBYlGn9x45vtEsE3Pmhh8IsEhtgRSiwkuTPsQbA
ypI4Cbv6IZFG9050c9rUohKI8QrXgPynq+TiQiI61xZgAbExAamQTUyiNfLsGwLryCO/kJuHFqL9
pd95vbfuRqH6De4n9VYxvdOb1K2bN6QAux3eKsJbY/nJm4QC4a+Y1/i3hdj/euv/C2G4u7+Ohupf
/82f37IcOq/n17M//us2P6Tf6vJwqK9f8/+e/un//avH//Bf18FbmVXZn3r+t47+Eb//3+OvXuvX
oz+sU3R6h/vmUA4Ph6qJ6/cBeNLpb/6//vA/Du+/5fuQH/75j7esSevpt3lBlv7j3z/a/f7nP9gk
Hxb99Pv//cOb14R/9/1//08ZBcPh5J8cXqv6n/9Q1f80KRgQs1HpBus5xYrdYfqJrP0nlyzRFvAK
zlnEQP7xH2lW/h/CvmNJchzb8lfG3h5j1GIxGwqX4eEeOiI3tJRUIEAABEDi69/xshmb6npm3buq
zIygOwkC9557xNLhh4L/jcHgvRC7G45itITRADy1738Vxvh9cLsAioQmGnZo0X/9v6/+Lw/p/z+0
/8X0dOM9gpn/z3/9Y+Xes2BwTt+vfg/fwcHyr7tdCj/CZAZOX+Kw/tLI0oVh+HmCjn9a7X94SWE0
+K9Hyl8Xw1l5/z6Ah4J/ojWjVsECppgp4Vg3uZdpmP35pJjfI1104YIVwbwG/qWL8+GPdJJl+6kL
ral9hQx6T0EkjYklSuUi8zH2eiI4euLj2LaDugU4G9mBISi028VuZOQo1JSs50A0izgkqU0vYU8F
v47Y3h9i1S/tI9z0+62yuVzFuYu3VuxcFFB4b04ZyoVgcbHa+QSJSIgJlK4eReBYBW3P/YdicA+Q
/hqH437Ry3IDnyT1dyYcWXjSM0KwS8rENB0i0LloOQfmivoZv2kBAoACfp7mr3zMQPRGUnZIMH5K
RVRIAz1XMWgV3gbeZgMm5TbuikQ6OMYL/IISGnLT7rBZe0gh8AbPYGLideRi19U7osvkupKLtf1U
Oi8axR5OhD4A2bmPWVRRja6+GBw8Lo9BzoamnMC9zQs790jTzRRSlPedwxC88C3x1lK1eIhF5iFV
vIjhov9uN+3Y0XETfQxkiArkjyGkYJhq3ydPYM0kFTyoZjiXL1s5KkReWDR6RaCcKJARoSDpuv+m
sWHVTHBFA2Z5b3WN1DMfLq0wrtYdfDySJX7M5/S5Tbq58pvlHcboCHpeE6hyu+Cz0+lrsg3PcO6/
RNtddxyMv2KSO/AsRoNkgaHqRzfA1ck7ii2Lj4Cnm6Jvpxgjj7wtR1y6GHpx6hN9ypHWU5o12KEV
Ggs/XPZ8gn8HifsSbklXs9qDMc5WkAgfMFaW1TjaJ+Tynh0sxWFlSXawaQf3ZWWV7temAh8tqwSe
M2w14Eiifvs2GGrkwIFx2gCEdVNwCdb4OWLBWGxB+71TwWlLW8BDdEZjkJhKuGba+0ztIhHfMkOr
YYU1AHwKH42vdyCUPG9++zg6SQ7UD05ugwtIhlRrWBHoYhzkJYmGQ+h1yJZm2z6128Ft7OrfIeCZ
Jw88Mbc46H7jGCuRXSehBDEvofbqmG2PyJyFgl83b+GCXiFqDiQaXK3RWOHewe4xHMBlovBvDdK+
cgGoW17i7p8JAeEQGJcBWBuydW9Qfl3p6OVFmwLUYAvMPvyMIC55RLywxOtRUdZ9RLKF2jjXV5OB
FZLC2KCA1UqVd2Dak/yXT3JetCBZpb0YMM1Vv9UawLKwMbDK3boX1OSVpA5DQh+xfqO6zP70moy8
K2KRn23gHpjrb/Ba3aDoT0vjvMe1YS0cCmI47npjBM4ISFnNjIy3JkS4G4Ir3oM5p1WfLWuRO7XP
qEak3PKJD/oQZPgq+QJglIy18Dp+c333x7X6RVuyFX5u9lIkZ0b1ZxKuhyUEJypiIHj1sfrRydyU
3daAHqBZVG68IRXoAygvA2Rw4Uu72a0lvCUQ2jQOw2WZgdZvyXALZxip5fN8w9EeFLBs+6XtiDi4
Afx1I9xBEw6uQ5f+Bu6zm3jGz9vYPs8+eC/dmtgaxb0DAsKhrZUyQxqNe0CwH6KpAg5aXTj+MVvI
8JvyH5A7lGYh+K7NZVy3+NjkpqkbFpcQvf3mfe4XbUDSIiegW0W6jteBYFrar4XMkNDdQ3Ok0uAK
CB5/svRn1XnzvkeqWTj1Xbml8Aixk9m5wZVZN526LTy2zXj2BvCVxnypPdM8qVFHhYO+Dgtsehqa
ASnuPYL2TEyXcgzj9zbzkWgD++JysVFWeuATVaAIvjQ8vQXxmN0aSC3qZYaB0sDT18iX+aHLwl1K
1nc4T64lHEoOGPvXmRV3/h/ca2SylQHsOkA89N3ziGO6wJjkgkY23/fj3BZgL9C9XdifjbJ3nqS/
mN2AGnhd5bwOmdkdmKVhg8RB7Bo/HfURHAeKXgTAuWSjXupWBDtoXtYHT4m4jCB6ODJDTmsGFQvM
6hQ0QWL03sGN7A461bumnesoxGgtGponmraPySR/ihgLnSOsjfddXOeZqJGfAIJdBlsZb+tfJy+v
AmXTIoEBHnp9CQs21T5iDFpvGzgoydStNQ4J9ohFz2vfs9K/rNTlpW8VuXrhpKpcwz4spANIfjMY
icZgcgMRUpqTtZZNExdDbs5c0JOYQ1XKPP0TWvgKwE9txLnYBtAMwYc7w20Rx4wRTH6Zd44zSCT7
qBkPmq/dIWD9U0vlF0S0Fz75r1C0Y1nzdC9DL7Glc+kHEIvwtxom8shQbIPrSC/AnC6s0zPMoF1c
0njbZUr8yOfuNbA8+r1N1KviRFzTRG9Po9joHkZgOxx+P8An+1pgs1rkk9iOA/EOTUDXKm5muMKx
AGzUOaul5UcGaWXRIJ9mW9uDFfEfw/FwAzNnhyHq5ptBfX/2kzms0WMASfLZ9No2ODE1uoJSUxri
RuEhMW99YynYE9pAZqwszJiS+TmIt7CKev/iOP0zMRgr5Hqe4WUSPvYjXqopUrqMewb6q4Mnds9i
HLNSX3WuQN1vN8mqdmIf0JJE5TwDR5EA4wuZ63dEIrAS5FSEJ3cxKdjUbKdUzuAz5vLooXAt86k/
D1gbBWs9UHbT4YstTB9nL8bceM5rj7tv7Tw9EexTDfDjAvRbeQmmOKjCfowePOT2lMGq+8KAnFZN
OF6gRT1hev4Uc3nJUvaCIWpY+1sLJUmQ2jrugujZ5Ruog5MH90Hn0ZcscV/xqoMCOZP7htMJz9KD
BLolovLNpJ+EmoczMmQus5pzhB55Xy3eiKL3Pf2QAILEtp6kdW4n8suGgPvWlT/6a/8c9yA0NilK
njwj/jvggx2zcb+PZk5K7pIvx6Z5B7Jaulu6gBf+hMcOX7jwGsplr9y6wN90tLXxmuO4hDVoIcco
0FdQd77baL1ghUcPIE8Y5NzTHQIUJzhk5I96gmlBuGW8HBecEtPoo2ROwWAc4S4RubM/5uBhMvOL
e7SGxPdM+1gWIVrfZAyvTubXYelfZxNViAG+yA72Wy1QzDEXBTiftGh54lW98w6uj29o/54WB5FQ
EH2ujuLrosRAIYdtMBNZsVLv+5L1HIZc8Tu+LS8ysf4wNnjz0kUWfWrPk/RfcyzEKfDkKdKJAf5u
SaVl21+nacJSzKUpoZr+mgcQELVrgkeOD7MeB4nWsojmjep9Jte5e+qzYcLxkhGY2JnEst89VETj
seuECcpxo9Nz6wXjesHGbH24KsdTV0kXx+e5B+1+T/yGkYIDvk8PEcBo9n0ElP1hYS9mRLHB1cuA
upyHF6UjDyUhgJpykAq/JEoZU1dPhk3+H2Dkf6B590E57ArRNIOMBJnQP71mWxbg9gE3KPl0HyoM
UKdWHIvugZmuaUvol1ZACnGj/sO0/q9Bwd9QNlwYaNY9uxALEETuv6ze/oY2zXIxGkiyLiOfgwcR
zAR+fHZYxFzSDGkGBfTRiJkYNmhtSwQv4bkjwifwcJ9zVWGkNL7EYQRvAbhPfY4ghOxgOcogqIDn
XeXGJaNVthEgdyNor2f4u63FFMK4CbZALITzi4y9Vy05bLNaYtbb3/rg/9ts/r25/J93FZ0tnAeg
+gARAb5Z/9pcwv+yS6lJdblMkr6rOKfvxqMHUP9xCpONpJ+JGDOv/vdX/edI4P4wAYr8Re4CNItR
7L9ediRuCVvPemUyGNpDzDiHb6HwIwX++woFggzMNhQ87vEmTdOKLmPdMoIEnSSlJdY8Rkf//hP9
g+j21+rC0AZD/Ls9NUZv//qBDAA92O9Lr9RYzecpBVVzHRW5DGhAb2SeyUXwtDElsVA8/PtL/4/+
/i/Q4T4iwWwYeNH9Ef1tffkdyXQezshESW37w7QZ7JxXBn1/ifgnPHWZuiT7D9A4AI2/I8coKe+m
BQH032A3gg3yj2taREemaYMEXU3daUoPrNGAUD///RcDpfNOj/z7uwMjhrueH6JCDIpB6PsHBDYO
U9+koFWVSyfO+chfOyTYo2fWpgoxd3lBLqeE71l8WrvxOk+gIS3Y96asV4eNznAYUQhMYi1MOsSC
PYanuTqtafcnIfrYtJqO5QQCOXbVcHwKpOsqX2EKjEjzj2VOR+yx0byPElqleVc6lewUOvZ44y+c
xqe0T27zYKvEl1VC+OMig8NCZ1UkRB65CPndMaJsGMxvFpPhsAxDaGZQnz0g7g/jULLey2V702Hz
Kb0GhiXTC/C0nw60/8xkHZQpzSNN7IeM11NMvQBXNh+Ntl+BWr88M3/AvwHiBXYm2NqqYRnqdEZz
B6fHIyiOolhJ/traoJpaREo33m7skz3C6o8YYlxzE6VnOFf+HAKycwsMLG0LSMhBol4YOrz43QSO
frKDPnqv0uw0hVmVrBYkfu+bbcRLtyCnRjQPdmwPmw2few6esoH3QJyor8lHZRbKD9yVV260LuCf
ejfn3Q9bf5pI/Iny6AJfqMdugnllgH9MWjhVzfrDpOgUBh/U5lmA5ED2cUd+jjjcAGZOOKHMbx7x
V2ySOVzw3N729tRglFDi1agIb97A6YWkYV5q16kSTLXnLgw+47ErrZ7eXc5PeopokUB3V8yr2qWg
xndzUgzNeOQygHtp/sXW+Ng6vMODeAy24cO2/b0wPYDyt4Na4ftkc4T9hfw57O0LBQosprDGtPgb
SdJDpnIUj3iwBnHzQKJfu9Y/TZGgGGyrEkaR0HKEGb+PVxkaiYF9JT1Zy3ZA/5+gRipTr3tBNfdm
oV6oAIcJJB1hFSXgvjxpgt7eLtclZK+t3uxOCKgX+0bSn4yH6U56/gN8cvcuYOdk0lDRW4bLeVPV
kP4hculpzZ2BWSqeMeSKrr6TxlyX7YnceMFGDCOoe9jiPix1qJ6IDpdHBg0MuvvhEfLhM7rRKxEK
S36bsh3pohOCrs7oDU+5w3umt3TYzTkfCoSFpXstaVjDcK8/dNO4XUc+P5hh3DeNdoAJBrMUnoVY
yMApR8OglIRuO0aSvEWApo4RRk5PgEj+DNS4e9P6gey6bzxa0tKRDYohsDyPGm9b3fP+a8mX12Rq
pnLdkrVSuBde6vbYD5Zy26Be67BpsIk/EJaUSzNecV8rxrkCRc/Py8RBpBxsUGUJvibQ+6Do8gLk
1IhN1hHtL6lqDpS74B0W1wN+o37NoTfCX8NsOTb8IwNxvBTAuB4kbFRLjhqtiOeFwqPWZmHhL/qs
VvGnCeITQ5wSoA/e1cJ3YwGXrEve5c9W6Q+i7LPtZNmqzsFOJxzKFD40ABbVWmDe+hlJT5yI6A4g
k1gAAnEZTPllHrYa89JXeHfXFJxVkMccKRt8+sTEVy8xj/HafqkxKDA+3ctgPfhTvJ8blLEwniga
AH2Ob4+99q9NHu9gQ/Mgef8dwhoET5E6IBpKqrgkYt3NsN1hG1wtt/7HxPy6496hp9FtTbxSZu6s
tjYufEp3Xs73IoMXt/vud/6HdvNwyuE1K/cYopDuQ0nP7BebIh4jRG1uJa8U06TmVsKvaQ5afLhe
1DrN9/6U/E6IzSm67dnbUX9Li37o3bGBnlbVCVgT32GDPhQNUrLKRA7shaZ9/KztIIHH4qbn2Bvb
AIFaxLAnsfTzo0d65H/kkHAJNb5HaMyw+LfxPU87pOupdS01BKWl6cb0FQcAevEx+7UQ/whVMoS7
OXw+LPlDdBIDljNrDMFkv9ijG5umtnK5dejGS9KH4Z/VAaY4dYsG1thQQGFr5l34iFod/kno8+O2
iFsDTlDn3GXuvbc4MP6z5w2qKaY+fdM9gUOoijDwoja4QRiCSJ8A3/SM7GsUlGG6/ICtgjgNw7xd
SONBfUNbZMmydAuqNoOuDIjGXlB1TPL+jOjCqCQL8o94Bv6Ra9DfbDa59MaI2lLykNnsttggKu+i
tAosd1V2d1eMVg8n1vpRMaUQWCUWxWU3yvdFhZ8CmotikSOkaKkKShCQyAn25I9qtU+bWR6ijYG7
k6YL/xlsy68QJPm93yR+aQQBHjuJBhiT3zfLV+4ZDmEno4gb7qIMIsoFMKQBVarYuPjy7DyfGFTM
fgEGKn5GjlG0E40K+1JACP+Qo+1Tj7JN82+N7efnnvSkrWAwch29IJsLhLe5uYR31RIeZUOCuQYU
j7hYh+MYsYOpz+qmHdVeJON0cXIWAKUmZTGBJj7Wn4pFBC+7QejfsENg4SHLXZgWjWXucZDhQsqN
LHMP5L63xxY9zlVaCfI55va9KxvBHTLVjEirnGXDL2mH5s23EX3hm2WnzY/arNZw7Cl57I81AHn6
qTMJe6Y5Gl9X5YIHNazAkLF2EoliEkvxmG9p0u0if37FuZc9BPhup5BwkwBpXf1HyrIDhzansuiK
qiYcs3MiUBbOEm4nmlzvNkf7jPB3A0h5zeALmbmgqQKP9fUAeBCyunmfdWQseU/sRxfLZz/XvOws
Nr/e2ORJiImWChF9n2TpQiBLfRP9YYA4Xxc5xEsttmhv4Q00OY6SJHlESqa3N2uHMiH3zvCG7oDM
M75vALMfVSQBdOqEq2dCogMRLjsyqAjfxiZ+ShD0hE4tyJd3ncJOrfCWjBV4++XhTlaOylgONygE
6igxFxWBlxQYMZRju67IhFJnFWEdxNhfdja1ONbSNNjKVE1TVnN/DL8s5npI7o79a99vwJdZGqrT
bJ09xgs5eO1kbkEQ/8bwnldDTKKH0AC5yAASFymHMVjRKJxaE+2wMDFU2a0bbCjoLCPA+Mm2v9Pc
aOidw3j5Fm3Tt0XEj+C7/ZRu3rcoLAJ/SCvCwmFHYB6Nf5t25uhHLPpl4o49NK3bDUgrA6Yde+tR
atns23zS91PTOCjQA0PPa4DNkxEIdB3GUGcMZkTRqQaPajCQulrjjiCcPDVjogriKIxQ03i+8XTb
Z02vnhgYCRB2+IfU5DXv6XzEQMIrsET5WVt3MazZytzXsibCLoWS43ec+tNBe7beOpHtkL/6fWlb
zKsg861EYG9qmqsug3f6hF27tfp3m8TPSUAU+gV5CtjwYIO79jjStzHLf0JG4ir4KxUbAJHKxAtc
7J2EF3DrQ446VDIE3kogqSxIay8ekxTO8/lpIEBwSbdcRJbd2pGUvVPjAU4c0BWZdb9GvanXFnM0
TBJwCvby0DLwTIl27i3zmzdBRwNKOcU/YPYV4dGiDmOO85ZR5gP0R+0AJ7WsUDBT+GZRfI3FvZIM
ket34EmLqdzQ+7aeReRwr/O4v2mIVzFNCSmqAEth9ZDdJG3CS6oJYtkM1FnACJdTA6YCbHjS4u4U
Uy8CdWuBoSD6VkGZBgq/CnAnwQY64i6wIo/EViqWHuyauZJqELiRwNHBfx/Tm1/QxNA9AUZwXVj4
RGm0Po4sC188eMIUYs1us6LTLp4i9i2x6mLWCarlvNvbkLgnwVChtvH4Bo3/+xIjcixuBg2gMrqm
DZgWzBcwFgm3UysBurZWfsuSRdWTt+Q9zrRUXbnezB82irnazPo1DCY9DRmY0Mozn2xs0CS4sX9A
BmpSNZ7YDjGa8J2Q21w2CqWqBfW3UgjqhiQbkpIp1K6YTHu779mw4EsfucfpL4UwpqcgGNPKT+c6
/KvFb/gRCrL92E9PqK4x+52WHfJI3h1Ln2CTjts979pcl0kLpXLPVFYO1sfhoFzJFlorb0WGfdN0
cIqB/vvHAuIAoMMmRxV3L0awkR87agZka+Cg60uK1/MlhK/NC9gm9j0BEwNvMMBvfTMJfOGLGQnE
FYKWm9oxlPF6A0CXRDi/vcpvG0wpcT4Gtnn07VBrk+9RV88HF/ZPGB4WHVfXxInrKod6BNdFRxgQ
A0vZezzUO5lijiFV/gfe4rMuFrZ8RJaY0q4pMjc6bKhrQ3ab3+OU4zMp9dbSnRpAVgv4DGMBF9Rz
a6d9u5D+kGBIg63lu/FhR4QD8sKD6OxrfgKc8xPzg6iO+r7u2zSCMzCOaAtEsAAjxRQEGu+iW+UN
jjhnrbACuBleKIO7CWaNUxa4IucgqsuYlcGMIVbaykexBPK2RvkZxPnxOaIIJgsYyoUmpUcj7I0m
rSruLZcA/i+QnrHqcpq9j35b3FHCtng1XtAVDfMrGQTfBQ3eYtLEzxh3o4aCsdJX6sPAJe0lFIZs
bPGUJwhUghhzxOWLky5DbAGNjn3vXsmW86e8hSeJgKiutnHGi2VjzQ6vzzFG7FTZIyt4Fw6AApKm
E5iArl4FcM9/hGPEWg5d9+lxlIm5YZjPxAMS0pup1jFqa6svYLXDviEWmOqzJjkHiQl3ASbRBfJb
nlpIpRuC2y7SPzLwQY4e8qd0Tdq6FzHKH67bMiJozWP2mLMt2NNsGWvq2XJjqCxdfo4TPh37CEFD
XY5GaAhbd6Jzv9Xgew3gd2GnSBBD+htpgTfYP33XEAGWMXwYQ5WcBeIubyMHJmDS92X2C7QSqIYw
Bz5SFZ58hpmOj1wHvLzyXWzBXCwYmDxH2XAbMdy5mHbKgNxamGhY/WCIjvftKDELB3YZlDp36VlY
CZC5m09bAjvmCOFau2BCPKOSjB5aHWyHxrQvGCmQIloAfqMA2TVzsrQ7byBPvYyPmpjpEzT+FtUW
AtI3EuL7sqaSHcaHs+0LWPO/LEKC0NCqR0pV9mpiJM4Fo2srkCH6ekYGLc4Gx/GE1fuq9HrQmU5O
OTxUCq42BBxCkHKPZzkEvP8RObb+4jaCfQGL89M6uh+ehIkV/A3BNBu+hIgA/6Tz1xTKm/NmVi9t
Qo7pZGkNErKqpnF+BdXlN/ztusJhj63ZFH6P+5GVc7b45YrBNBSTaZ0NoBGsSKRxc3/qlAiKYG1v
8AsbSphElKg1yA4xJI8p3MvKO+IQROYFcUdX3CH4SyTTYTX6oDSGLF2cnMOg28q4EeNeYDsG2nsd
TMNRVM/5FejoNwgPJOIpsrdN+38w5NMF4fwIh6db55voABnXJ0zxkz36XlL3WgqMoBJWrlCk7K2l
t60dMOqAxcUhnzqcUz2mj6EnfswKUPWyYEqN6v5RRdEN8LAo2TxelZgnpM3g/sck/gFJMS6RRt3R
Ja5FLvX8PJowK8HToZWvvTObzH6knS46uQ6nzvrsF6Us2CMX92iS4VNDSIjSIX2Am0V2ofP6MnYA
uAVExIVW82MAt4pycT0En8H8JoT3tuXprZ3WYu15iA9ylz/HRJbQKb/6cX/VM15o4tEnzJq/xQtq
oTweznO4bqUNkaokdX+G584aFslIJV4YWMpAX3+N5/FXG+HN6WNSdWM4Y/Vgdj0JD4yfPgSya/IV
ERn3ziaL0QxYE5XYkGsk6TH8eb5UEf6soM32gJSyt07QF5eCnCAG8gpl+gePugPuYlx4Mf5jo7d1
Zp/IWjrmAp1tSu4wokSk6gYSBdZIvlYCFk4l4DMMFhAKGov5BQXwG+zO+oIo8QRbXoynZnkeRHsJ
PXvQg5EHqFw4fK70rWn8M1waL1muntlA50Kq+D0CsaeUBFzYwZs+4OcHhJVeB9e9pRFmRnMPajnf
jmtDv0fZ+jYM3j7JwYTqw+kzkXR4R0JsUljj7TrcmAdA9ApQ3sSLBKd20S7Dw6oZmBSAF/HEo+GI
AL2fYgWLHBLpXbiwW69TXNd8xihQ1TCivZgGr2hHDpvGhJckiICdAUlaYe+cm2vSgnigFQgsLYxp
ovW7kfywEYPKA64jO0tzg/8FKMtn78XM3bvoYBQicdZFnMIkpmto3TaiHpGcBWQsexqpeUmxcnOk
eBY2hY9pZpYDzEavyYqKksSyKZAstWvhBFqg/sIQHb38rpP9DeNjiGXvAsWMZLctmgSgJUgpMKas
pyUZP/MB/mzIE+KVxRbUrRh9Z5KEdZhMokZoFJYTG74jzesBjDmzn2i/mwOQECaGjGi2mptIYKhK
Faz8W/Nss/hT5CDQ0Wgs8HZVC8srl0w7ugLX4z1+cMgBzcEiDKUz1EDIr0TxGEn5LV7lT9rBIRs9
lsOuuJIyci2gGBoGTVAh+nw5WWzFVYAwN5T68AEC7bUIm9jH6LK5bjF92Dz4uofjpRWApUKpYeDi
rdkzfF/e7IpGLKT6axq9EcOpcO8lzQlEuqHw4LlScB8FfaPTwoOU+rFzJgcjLvmeaR8aboXLTs3c
1Jm2T3flUbGk4D7FVCBthfLTmNt3GH2/coWGNRfTA4Q8fdV742u0Ie0qQXotRYtcwUcqLjHyBBxq
L60nHmebPc5NePY4CauO9hRMOPNzgQkrDJroS8e8PY0wfHMmQ8EkzNFG7iRGhRqqw+DVIHWqoFyx
ynHvfYlwqnewAymGADEwdhOAyANaGdunBcng/tfO6GTA7QvLCMPVFaCMl6vDSkDwAPXiKXB8RaTv
vFy8kL1swsLMBxjAofXREISQ0uNWBXHdZCveKVpCsf0d3Pnl0xMAzCI+YUMLb23eRcWmmPesIpx0
xRj05LStzS8jwTiAwc30Y518ckmXmZbay2vfNue7JAjAJ9ue/QbxtyLXZy7zBAwhPper8vJzx2m4
ZzPM5q3sr2rwAIs1MfDGHvvMlupX1RCsFaoJyHuzv4N3WImh6nxtsFqLqE+SakMwGErODHw61ZH5
HfRU9Zo0XN026jU3S3xez5Lp9aFJwFvw/RHc8VVB9NSZdG3P2RLXQ/iZY3i3gyUYQBjU9dArVknA
rgMiEqrJE+kD6XCyo11EKA9qbw+6BLAlx36GCUCMbnsZnqEwc6WYou90yLaDcVlzQOlXIY/0k63N
T0V4chRx/OYE2J6gQyHlKqO/xqnty046vxgT++VG0C5cl9zG1dsqP9DvbaJ9DH1acDbhn4T1szR1
PCZfQCptLfLlbGalCg+zhJptCcB30kSVByUnXKHYT0yJQI1csmdrQ6AsyYDjHc4jS8LDne6CHchC
rOrJ8CdvJPY9hIeXib/4+5ybGWGL5kc69cd0bHGDk/6DL+aQOxBvXMxvy9LilYc0CVU7aE6x8r9c
gs+U5vy3nZrfCHJN68jxs01X8wAPrl3iQri0mu+uoV8zbA2KvsvAe/W4X0o+mVI4gJ5Tk0zluHYJ
wI87vy7avttQPQsCGii4BbI03OclHI+z3cBM/DChgMGBAv/91Z31ttzwfj85mFQ/BzbM920I9Rbo
jAjrKgk1P2CROFXED64xrNQucSzW+9YAniUwjeeIq18b2mrAgKNQvNICr91+WDk8XZKkx6AH9yaY
9rHpJ1bjojgJjKES3W7Y9WfiLV6VZuBoNv/N3Zksx41safpVuKsqs4Yu5mFTZoqBMymKpCilNmEg
GQIQGANTAGhrs970Q/S6V3fRu172Lt+kn6Q/RDB0iWAkqRRgN1XFTJOJZMjhcD9+/Az/+U8bxHal
DOfVT46XcnIZNeECV5f+Z1S7AaILSH3kunK1TEhaoXtOysg4TGCZuSTc0xwSuVsSAvS0EK4YzCEK
c0elhJdr4BtOCqGeyuGKbSw/l4J+HyYFqUQjXo6T2PokLzMky7oRCKAHzidCER/g1wkua4Cuk6K2
lpTve9ACW+pxBfIMTJSAReuq0ChANkbETG6wCBfSbFI1gjwKmuVJbiUENsLftJlF9y9ag8FydxFp
dHAJPEMbGUJ+EjagxKigAXC9Okpj65bKKRpINTKSWt5Zq+ii1PEvdDwmYhd1QduYjOqjthTw88wt
v5SrBo+O6GcVmuKh1FifiIvdrCRhZCRFPSH+RuzWmlZRdASN5YnoZF9DtxTJdEXqdLYyIihR8bhV
sx4vZ/EdYJFpXkYn9WJ2UZTiQ6XI12klQRsxk4k2ZKBr69wZB0p5GYHvsYxmslKVaZHALKbF/nUQ
ZunUz0E5MuNvIFcvxYWbHQWz8qO/WsljKPzAWYZVwCMDzqFy7DQmrIaAw6j4TUe+X9oKbc1RMtJE
qaKT2VIh51YRg0rKK8X9Giptn4FCgE8c2kqKIZnZZ1LOt7NsvqrxfXGfXCEcq+mDs8i5wCzCiILn
HseG+mWFeEM+Tt7NQU8toUMghprJ2Sm+5TEdI75KTTONad2VNAXRpJy8q3ldLBeEEPP8wqcGNjPc
DxVBAqTmBO/lSEu8r0aTJSMZLMdJUBnHuSaBkqxOXEk9CQ3XPaL85aapwB1Rq3UG7W10uCQOjiNJ
O1DVW8yDmfMt0cJvhFOvZpr6AdP8s+8FZ1LiRBNDUO4cMQDbaUCSDHE5BnwjABqh28nqnM5soGg1
7D5VXn1aQP6BKUZDQVc6xO84s8JgorYsfaIRx/rhYqWbLAzB37EvNh9k1SsupLwm0haW5W9LqmY/
4LcsrzVYG29Uk8M48leeP65V6dRPUpLzuYQMKkk4UReCRITBTCeRYBTBNBBynR6fsvPJclLn0G+W
BQiPPB9HhRiuTmg/Pkb3KVOZYLHsNQ2YVQmYGhnftACXsBKNZKLQ334SUVs0kX03Oir1RJy0jrxn
urPxbGY8zJzV8iZGu8ajwtVnsERqK2JPklFMy0abgtvndReJMqaz7EmelitEUjO8aAw6pRobDrGZ
YJWUR4oqfiVmSp847HiTa/ZDYyioiESUjjDvHrLAsD6YSvKlUcnlwBZ5mbtZRNuzPAMaZi4OxZzm
P64qXnuOrE2UWj9vQBoAhJjW5HxgUwLsnKTJjbfUF+C7Q06euoJKFhyykgiPcuKZk0ifkaunAHVU
afTEpIWkjlViHYFRPhKrppwakC8BadUeUvymSyrFbo2Z+3FmYM+lzQPxTG0qxUth2sDTxxs7xABb
T0gxnMcCTPmExp/OSe3KH/SFc2fU6klgJTdZop2ukmLsa3GrJsXQjuBMbPzsTK4ongzQTyNA7d4o
UVO68wbWA2YKBRiZR9xINB+dQJjdL6BQmlqRvDxMlopJ7BIiJ6BsOh2HwTET9oNCD+5CpuDk0dnK
pwBWFCAGrd1zig+WIwdMshCDcKVQ1j92cyo8YvxCcnrmF0EQPjV68kGsjdW4gr0xCouK/KOujbW4
klgsY2o05GDVhZWNKG9NJxoNtcvG+oihMMkFp+B6VG7CAArJsionjhB9dqLsYemHWG4xiUHjPGzo
ieLAtyj5nFk1vyriQp4agUElQVBMg0YiL6GD5HcWegpHDtlOTNKzRUKVheLUEKiZYTwV1fQUms6p
20Rw984gz5DJ+iaN1Rxmy+KkNpVwyr6fLmoIRNOYWPliBud6uTgVVOUzxWD6JBMs8dDLnKtGKcoL
oV78lnr5p5aU8iTPzBmhiYUzdguNHlMUFBt+dEh3v3gcZBBzFpHPSRHVwxQqxykNIGExpQRu1MyA
HMAFeyZKxReA3ogaw8SjGa83MaWARpxq2Iyi2cI4W+TCYVJEtKWondkNXFJFW+fyBTxNMcb8vloE
0uHK1+lu6KvVo1gIn+usYMaFBoRTop1FPSPBhmflHrEaFJ+a5uJLpYpzl3TbjVpGVBREGUrZlxuy
8gBE6gozP2J9Rdhh4RizQKcK1rj2myvPdZRrGTA+pPuZxm1DBnucAnSik2tttWru0yp1z7XGGINA
xASPzbssbGvaUzxX3/JJpC+5GZcEM0ZmWRcTIp+0uHZlwFbLU1omwDaLzTapxPAWB/ijH+rhxLMC
+SirwR8ZkSZIY+BFtI+gM0eAn5+5s5QYcCICYxOgHjwCDSnD2Mg7OWfsfWMdegn9RS5moCej36Qg
Adm2Wko1bTZUwyHECrOvdha4bchLLPxiooA1py7HD1OZGkxR8y9qPeYhUVNhTMGEWo6TZSF6t5VM
lHJa+RSBnJLqt+Bm06K87ZNsKRwXhQS5TyGSO8EQqm1DNmA4zmMp0aeSjus0pdB8gRzUekH6FJaJ
D6UvhPOywKoRlgmKe5kz6LmnGXU2NTAZ21oXn6OYWRgY+FKLxVz3qkV0F1Wcb6oeABZNKJktinkY
tESi1Aprx6RFm/RzSsw1yOPgjggp6+4Uefunsy5WVmq/JghNEeUoWkqCclyFcO7R8UB8VAtFJpWz
SDwu3SKezMo4DM8r1yzTU7JDYIwkp7Z+gxiUeVV62TAoKPP7pZQv6oeVXJbmQwXy5A4GRKhbVc4A
04LB4bhxlqvoulxJsQqJXehfKFJp1JDZBvFRRZFDfSEWVqDCFkm040hfOcpyChaXKgygWOA1TJwm
fyxBpyreaFKZH8kzo0gPy8I1F8fcmxXr3oir2aGf6rVx1baEsc4g7DGL37D36NybgayMx7MApTla
WeZK+LLIvEQcVXqDA+v6uS4ScXCJxNEpFKcibQLezgPbPlUBjfnANZIZdhndSY6cOgBMT/pSulWN
meVNKa2QmqMyiAQ6FZZZ4V0kuiG4J1axygAOUYAXPhKYcasjlwANEKOFDrfXyF0ViUJI1o/K2eki
p8ZlXAWrJVlXSpfCm0zQdcwqEsbVxzj0i/qUlGwYTYIldbenjkpvxouVQYUaARKyHtTXgnr2U0UQ
4ZgU8aMqaVU+EMqKVhhbJtW2OIrY86LoLwhei74sXkt6rX3JnXRVT5VlAVKBPq5WC+wTgggk3WJ1
aDp6SlbUzSRgFEtJnhQtavNULDI3JYcbQP9LWBLW8JGpljIAFRn/Qv4ggSUvoQFodFor0qNldriA
WmhG/tmMjXMjcMCGgINNxyyljP9fJXU5EYC/mSS6KLP/4EVY7ee+bOiMlRr1WSxGjXyiCTSMuGz0
gOsDhQ4s2ZLicnXsNxnATbHMiLAKbllRXhHPUBxgCN0b1W+IxYi+nnyKUsfVyJsFTXyxFBPzbAG4
51Gok4IbU3PiY7ILq3Ow8hcLmSwknYkE0CalUOYfaY6cuTDmRQlJRa2Gb1iI1UsIdjVpmmn6yjrM
nYyuV1Is00AZUEGSHIZZFJAHbfOWZuVxFQaEnkcVnVsWExqhRZhBmrPwSuRQCu9BiUj33oLrZKSU
axwmFpUwUZVcU+8SrRTTQwrXreQCNlMIOcUanw2APCtzFaLG2jhk8k2JsiY6ijwTJbkSKzBqC2C0
Cn1bdfmzoFE/MPIag8oKd0XLe6rPzWJxApwUz30hhwGQvkUO13dietQTFLpQXWu6e+t7FZDYSqaq
azWSZysZZIkerr45PNe/jIibEG+DF1uapmpczk5Cl3wVNZHqbUbAYwlEywfdICe10FCS4KUKQVvV
fTCqpanjoHvWqIgk0w79ILmqSiu70lSBsI4rL0jLEcQiyFQ59SdjUXGMrczP5Q/VgumMyXQFJ9pi
ZeJoL9T8IZbpQTZKqyKQL0owfsdqEFIe00DtQf2ZFuanGAs+KZlMRHG27NOnhZv6Kww1BeQWJrOQ
jUGnk4BVPZn1VcQKpLgEoIrqgjXWXPeAwNehtDgys2hG8iNtoeT1rKJRzHK1vKSiGPVIbuVTnmfU
mihypk8zGOKXx14NGfHYgtIHkK2ZC7capTrOZKEoyvFMCd3znKjvVSxSeAQBfWiMJVAIy8PcCKVb
ubaKksmKHsUhQnCSzVb1TeHG0hX19ETMkyXhynEqQuhoBl7inMTwphfgKpf0LC+XxNmO9AL2ekox
nfIDYKz4Cyhb1AehpQy++UaFlV4RGzefNLSMBlJRGbOEYEWtzKn5UNyJknrqOPd8qZwsZrVgTRQH
EDX074tzAj5RepjAyHaeeo2Zjyyrjk9CSS+/6KUJeJxTwh2UVkSX4zjmso1N9qmK9dXXVI8X4VhX
QzPGB9G01UjNpOzCrXXxHmwTNn8ixMQsVNf5ALiGf6aiIagxqcQYFCZWsTtaghf5FgI4hkucgu7x
bAWF9MhceC19d0NQc4pqqdJDL6Joa1RT1bgYBYVV0vAgwgY5Fc1QoCKS00A7kEywg2ZR/gZ+CAyv
uaquKDA2zQn2fXBHzjCopyspA+YpCuBESfQ6gFYKHf0Nnbk6myRZbH4TsyS/LC0KtTB7k0uY3Lg0
6RiVR5QyhOZvZVwlt42mFxeeQcVwukQQxtQFIEuhHFAz6jmZfpNFOkhPkH8Uz6m1ac8aT/0Cqo7P
RjLWw5WJl+VOoL3xSb1AnX9tpUkMGiEzgtuZm52reZDlUzxwbPQsr26jvHa/WNkyBUxqhCpQk2rR
SF8NX5Y+VoIo3mtQFJ4HZRHee7q0LEcLjWJpwZdwovImIeYTFOE16RMQdqKQKBNgTWI88hO1PMmK
VP/mweF9UdciFkkeruRDUa6COzCpkEj6muuwMw3YnFAsRWWykirtpgiWmXBM//LykthLOZVXtASe
iIq7usbLvc1pJ4CyUlcgmHOtXtzWUGTNizKwC6jDprpahg0wsWuMfedK5ib6aJI49M8WRgoqvPIs
iqddizrYVE/HS1KjQEygeVSMpXu1dOPiXIlja+IHxsKgRFPILxuaM4IzdyX3wXOsGcARNYs/QXyC
W9kA7hmT6/Opvy1N7hSpST+CkzAfeW3no6rMQBjlTiyca0km0rPL8B5iICcCAUBoOw9L8sLk+QhL
0zWU03nimcTNsQQE79B1CO4CIRQR7QWt05KxrLQlsUFaE0rMqE+4XOBMpNMGAHR1FBDU4ECtSxUa
syiLI0XBLFelULqS9Qa5xNJD7qWqjnSQoSHN38yAnEOd0fnmVMgj7RsZekBtTrAgqi9SQbz5d6Vn
kb2lDGM5AU7RnJXw/38tvFx6EBsKwSYE5ZJr1y2slLJ0JSV0AujoxBdEdIZXhWiYgM4tFA4CDz1S
Zgp4m8wAyZ8tllw+MbczoCONj4nteQqcKAaDKVNcK4uk91cZhbe0yBQAXkGoNXJmFca2S48mRidC
ANw9ljSwKIuFf5+Cqplo0kI7E5c6WrdUYRwbuYTDTqOlAN4tB7L1UNWlkh3mhRZE45BigTlOxewi
pu53YnhVfQg5uT9ZQJwwxmQgF2g0BBrphgQ1F03oWyrWBHt5SV44WhyFllxmI7o+69GUasjgfhXh
s8NP41LNU88yGsfE4Bqnlmfp30Aoy/pIcST9bsVBRpVJwXJFoayhJmOcBLe6yWBUI4enwF1EhEda
TqDSLOXHfL1Yed64NGtJlOCOA6zRUhM3xBkZQV4Rcp1RChU1UsHdie2sp2ZELDpgRXKJkBZ/NWcX
gMSFiUiboHEE/fBVKnr1YjECEE35AXOjyt8PY6q5woUTWZ90E/IvirzVGzkmc1oVlXbn6gqGJcyl
oTha4Md9UaUqopxQNYEu6bn70c2q5hKIlfxx1eh0pxPzqIWqU7PpfdTBxhLC18SlOrUEB/MorV33
o1HQW+VUycPmsFimyZeApNGdaxnUE3jppzQGnpyaS/9RapYOtzHwaeK6+kUjxVjrHryxEbVaqcy/
1imQXVLOHhxGUBoQIRNLxCWqA85PM8OvG8UxKcERnUGLayms01Mght4lac4HCb6NYiw6dJCcOiVc
F3ex7Nf6lGoNNhT+HO4RP81lFcCkK6TTze2/8gpA1hRCcrQ8kO2TRK2rq6Zw3WRszlIkvCS6Up6p
DlJKgw4avE2NdbWZ1V41F1EmZMphiKSkIwr+CS6vByD+zYmIqYkFc7CIs+pKXzqYXAoETyDTC41L
aiXH/EStKg6+71vIJWXrkjimH6kr5GOAWeK938oK8HoKCzVRrA9znS4pFzpkyf5FXpsVrUwkVTvT
CoiLqZEpWSB/tmQQii25oFZ5XfnHSkp/4ym8HRq4jKbAK5bzVekfJ27F5zdawJGEmX5qUsjv4Bz5
Syr1U9WnynKtwKgvMGqN+BNNJ8azfAVkrnBVGM012ibzMPCxIGLimEfqhuY3Kw5dKUvF2IyKWBWP
AXECpAewQL4EC4V4mn/aaD5+BCS9mFAB4a1aHVNzS0x/bK4NwgzlI34K88ZPzggMKOEVADULurUC
SOKYqlTZP3SgpLGOLVdv+8LoLSByxUE9amYRyqtuOBcn4iLw74TQW2ZjIr40pM+A9yDVADXnVsp9
StZNkuHlKHPdGBc5hhS9umeNOI5cfKqxp3vsZC0mQXSe1JW0OC4Cnj1KoWx3J4IQp5+RIZ1wJuzb
zrQKqoJ41CwFhqLAOaaOZdVybvIMwuKxRXbqNPFo1TmS9Eykuhl27vxkKct1i682Kd1tGuIkR67k
UQE+Ahko55+0MgGli1lEsqhY6kClKPVHcmiBENxt9jAl/J4dBpnjF8dl5IvaaMmn4zG+qvVAmrJU
joj/kBQWlSy7kj0tKNAqZg69gCuKoFiKioqgwJ1p5K9o0wtimqrxj/gLM+NIrzyRqoRVGD4oOqFN
dH5dh7Q5qAm0aqtcvHWiVF3eVMBzZqd49YifmlZkX0BF+XeZYiHyHlGXaBIa/uyEu2slfwBoMQvw
EV14MQgpBtkE65oknlVUkXWcVZLyFSvf/OIvZ9OFKQCi8qiraeG89cy4LD3haLaynDvHkyuukOCy
XKlUeCi4PYQhRlYdOtcO/YmWlJjlwJXyb3Jq/UbRHhpR07isD3Ox+ryu13uiZ7ra1OXt8EHtfPvv
t3HI/7uMTx2WqD/khep86mget9xL2e5Q7WwenpFTPc2upWx6izzq2Uenu9RSm/d44pZaMyndxj/3
oS1TUzujlwP9IB2VSh3t316MtKbCem2EwIYxq3iEsUpT3tE22wSCCVlj+0XBahBHztOvBfkd3So1
enygNtdfmwc+W6KXc39JwvVzn3ntDebrjVlTcqkQzfVaA8V6p4kKfXY0Smafv7xlvRNhcKBVDj2+
2y/KV3nSL/TyVt9316R3bQNFUnR0S3h6xWdLIInvgHlAZ2cSOGm/KLz9tVZAMti0Xtuvye9oFaMr
FL11tl97p0NTLIkywYn116/37i3VaK93V/R3kKSBUKD1wearswT0inpHRTWknxR2/1r73nZQ7fXq
OqrNoN+mvlVtrOUzyRcslkY0IZOlocj665fTfG2nsF5LoPKKLVklTCydd5ffqRrN0FWI/79Lxa+1
+3JLctn33QlSc+2JT8ebAZ9tv/lOVqBcVPUnzf/rqX51cyQxc55bI3/i6ufsa5AzGBQlfd/lZysA
neg7A056Ooz9ame/ZUDttfkCfJt0BhNhBMFlXX91dl9S1HcqkmHw+r+m6pfbI9trDSTtHWY+V7uy
X/WLWAYYP+3F+Kvt/9OMfl70hdauWX+JO1ofe3ij7jGIfk2tL7XN0XrtvMLFhsWDgD99Ydg8P/iS
+q5tGq4bBqwt7devtv+S1Ff7y/I7WkRCS4Nns/7qLoFhvVPaLnQG7bjXXxsb8xcy/OW2pXsvKWiJ
rZ7vetuxgwF/oXeUWhbkfu+Idwu0xUKPbSR5x7vFuMf1o0UC//1qbw/Pft+3V99JMt2/CKt3thoa
anqISLg2xnfh/7V2nk6iPd8dKqN3FoRjMp10Oi/PzS/CH6XKT67zryTvLX1ZL3kXxHfYMzCJb6R9
/Wfn7SV0u4inT0evP+HR/cAafY+Ljcm8Pq4jYt48W1ujm3DQmx/YRrFeDvAUB2qDPRI30neO8/Un
byFs34y9CQm13//7w3P+9rVKe/bLlrb+2bedz27CiM9+u9WHz5/1tBwvJ7r3FbY/PPbmqZ0+uPV0
Hbp6eqkNb/z7KOdXufdgP2eO53raftu+1Qta+n+c2c5Uvuvwzk+fbcV2Rn/+9892QqaZjdx7K54v
5dNOPv/Reqm2crR32tsfvra6o3ngNfPtUm5ihtvv/mhhN7bla6NSYQb7//XunqFq/yE++7bs7ZGn
wcGNHZT2Y5xuB2sn3SqyvkMfFXY+D+2gI2etgdd34OM4eixSO9uOtD6sb8vv24txyQKntlN0Ziwh
er2nfGVHdtgd1npz2H3S+U86cLA2Sr0P3K+n+8Zsw2NnG9rQXl95PKLzSBTY0eN2qFYg20hG34Ev
5hXgle04azFvzdS+w97YXpQfXHFHpPMDpn1w4S2LOfb5duj2SbDSbr/9eb31KfLy+ePBTY4m6BxX
uU2k9H2PMQOkdnDwPpynO6pxc2P88ROYzHfj51XFa6fe/f3c7iwNQTxiuW3Lyz98g834f90B1ukB
rdJLD8+bHuK0qSWmuL2+1lfx0wX4yhH9j2DKbDY+4goL486xbnvU/eHm/ODej+ZpWHS1RdvAte+w
8LBSBRodnGStyuicirYBaN/hx/FDnB3869kcQyRy/m3fY1Q8076PuWwbBs3T6OCCE4JW3feclni5
73OgNPL3jj3AO5zaaellT6Nvp9rqPn0A5XQI4+PzMY0BJnw4f8Su/4dGPYi/obvpaBXNM68j/68q
px+U/8N0Hj24By3G4uX4A2ztyPbn6Z7VN5Xtuv38xfM095u2d1Urpe0t993xOTjfPXgmDmpfScXc
DbejrA0AgmZ9xzye2+nj0xJtbuqHSRzZwfZnHe0BcmCAJ8arVi3t2RYiOP2HP42pFMvRfu+pjQq2
460tmzbJ0He9zlB5FHAeXM/n37ajrQdvo/j9B8cWAMyyHWkz8ADCCmmDl+WhvU8VSW0TuL4zv7ID
YJf2nkUfwgy7nK8OxnYwf4yjrhKSjAHuM1h+O+601PKx912QOzvCOS22A613sg1c9h330i7S7qhD
KOJ2gb/OcaS7HgaB5v4zpkPcg+2hIfeYI5I5gAtwZSeFfdC+wlHhRfPOLUU2eIA3YGG6a972p+27
k5g1mWsHwd51GSKIsXHCjufBPLL/y8H77GEeZfA4rrX8basPUGOP9gFFzW5nzeQ2cNv37W5jf76z
akAQhhg3crqzVYaYbVHaQWeLZWUAyfzM9mL+tbfdIRjiqDvxFp/Xd5k/Y+HsuUnpJdx/7Bcuj6wN
EMq48B5Xdv3yopAluYV/9l0QSuiTZJ62BsBG32yHbDWwxn3RZkHJoZEu0umM9KZF8Nc52BSfcBD7
utTP5//kkT//0bSN3vcPSdtuSsTn+VK36MPee1knadExQIcQwCO7sYkXpV6yneH6cm6hE30nfJLu
hHHahji9B81Se941ZIdYXOa63E5uvQBtxrzvXE/j9HFnCeQBlgCmbdvLt9Nbz3YI9Xw+v7ejbkxS
GiJa+wEHoTPZIbz9jwDr086oLYiv74bd2MWjd/A+te+7hvU6Xd97cHppd6+8FuHbd9SniG8754Np
6LXRio6OkFsoSN+HfKaP9cHIjvztUK3QUba8/fbn4wa/zcN5RzpkfYCDdxkfIHT/kh3smvDaEHrt
KGbYg5vi/hGrkUB45yiqyMoAdsFtEd3vNYVFrkHDGmCN3t8XBxdF1pFIrIB29AHE8r9eT2+m13fT
yX87aIWnDQnd7Mo/tcx0w1NghTbB4psqzVHfEqh9l/U/J0NHsIfm7H3tj1fC/38VOiFA63f10gBX
1PuI/Hbaka0BTPD3RXveOqNKA2g3IASOV3RiiUPc/nCIs7Brd+d4njZzJy69XZ/nLXl/O4XO5O0d
s1B+8xj9wLA0OG0TDdsJtgp/iMjYZB6Fdtq5R4ZQ+Ccpy9CN1ugDCNy0DZ12F2GIENu4mT+4O8MO
cJfC9LG7CG97dG+LwqGdxluvumNagFjobVkc4iM8zLfjtFLWFr70tVeOvHvy1DsWojVAvOWo4CbL
5vV2iu2Eh7guj0h92lF32CHWAaBEd3XbEtC+qwvlL1H5jmqgkqr/uMcFway0swhSixXtO9+ThxfK
QRoiX32S20F3ttIAq3A6T3cEjEKm/otwisl6YdddY1tqgaJ9l/fczssdaVAHOGrnXu4Wu6aJhA3W
e8I3QVza/u6UB1jjcw+9nhNXzuc74Z+2nqv3OhfVPLyPadW9HavVPpI6gN97Qd8k1qQz7hBgggty
pzt4qiFCsRetbu9MVh9g9y7nbeq6vUE7t9y6Brnv3oHeIMzbmfIQVzNQgR2rB+D/9ik/75RfgTUp
HLsbZRsCX3cdc8t1Dx4FWf0n3J7o+e7AbSFh3327WWvN1Is6oEB5CK/jJtmJEa9L1HtPmMzNPRiG
7au3KkIeBEW1AgvTjdQM4STdrLy82Zy67pQHONCf/DYM3zEu5SHuj6eQW4t9eIy7buMQOZs7jKsH
5G7s5R2NIbeNz/vKBxqZC2rupF2BHsKruZmnu2HTIaAD5K3ma9zVThRZo/yp/3qsYXUYRg970BR0
yBjAnjujXXvZWW2ybTBdDmDY/v4/WvW/L0xoqFT/Uihk0vWZmKeivv24vy60Rpk+8vcjoTXScxEn
4A2kbPwAfviNz/wShUHfdlHUxkv98fTKPwgh/A652zGPXgIo/uS4O3BH0tMv5PfPjTgt0jjp6OZN
hHVHw/25QTeneR88fV1f0WvsdfDRDnasFwqlei7EGjK5D1KvkH17oeH+3Hp8aE9Cd8b7gOq91uWK
TJyzGyWj9FrTVNjZVVmnIBP2pde8FOztHyoOQGbsHUHUTZpGyabFxQ5Qx9SVVzGZP/qgEQ6G97Cn
jIIG0FQpmjA58n6Q1tGA8pU76EcfdzHP4iTO7bC7VeRHNAvCO02HrMKArOHVgNsPP8ymNcf8fjvt
1kCECcNo/4MoiuJRQ4KUdPvrPU7Ejz5ovC3lAIy217MyVao6FFaxZWeCicl61cDZPPavu6Va3fwj
d1RBjUx9PXfAlv1HuIMCh1qezm0xQNzxfeTgmW5laB0k3X6zR6B+8PSP4jxbUfmwHWkd/XihfJ8t
/4+Oi+fYdWwGsPpG4FKjR+/5XJUBhh27dse1G8KduZ4nxX2AuqO4gXN6MIYhsGOvqsr2NX5+8ybz
MH4AnMBj3n7eABI4hjYyhe54O/NWWN5OL7+dDBlTSpTG6KKNI9YOqw0QwPheWbc2CVs8/WZPOs95
7ar5QVkf28n84G6ePnYsr1cv5x8cebLwiE12wfr6ABGYqVMn+fNlaBlyNov/89I4XYJGj9F7wR6Q
tD6ATpnSRCntYq+H8IWnOU1Gk666NgY4nbcc+yMb+vuOch0CjX5k33cPoTnA9h25O9fASxv8z18D
e9DyQ4Qmx7//n3x+8PgvJ2XspZ1TB6F2f0k+m0d1Z9P2OGZ/fi3OvftdqwBSlf6zPcfQpQXkdqD1
Da6+8HF+ar47qzBEyeUFpeuOnUFR0J3wANtGJi7O8644vGr9/qAWJjNirzpWhzQErp5hdwYd4BRf
cJE+7GaHBlnbAu3rdaHSkj7ALX1BtZFHnUhXTUpDXHMXcdPqX2gBOrI2BIjl0sPE74w6xJWxHnVn
IQxt+5ifv5o3algYeVm2W2U0gKK4/v3vBXzvHbMQguT+077GM9ktXR/AjL2Z1w/uPAh2ML1DoC2e
4k4vYpBreq6+BtZNm2PoJhBhWu6/zDcth4Z9cD6nAns7WnuLyC1pYO9Jk53cje8NUbJwA6lBR+II
dfSf7W3c9dLkIUpub37/X/EB3P2//32NW7xKf//f0YPXjdPKygBrDb7Z2wnlkaUYYFXsqNlV0PAA
9x/4k/PigA+BciFO4IMKPTi0s45ZBIVn/znDP+bt2PSyNsAiT4nDkInpmATyEBfs1xc+iDwEsuOr
F97b96uuxhiiCmWjQ1+e75a2vq82GnnpwS3GXAeFAVq+/8jv7+t5Z+8MGR5JGLFV0yDniaJ+25/6
6+Kw69TTf8JA7DcHr3Zdhrzd4fZiG0DVvgdfcW97i+4dNIB6eZ9Su9M1AQdwCygzcgL7cZ65z9dh
CAjkRU2r8a4zNwQHxsgt8AmeT3aIi2xE/Lh7SltS4L5KhbDoffzY3bMhrrGb1GtJXvxOKGKIiAHc
Wd2I/xD3InyGzsFZ+8fN++vtoq6DEeIAt+MJtS8v+HukIVgEGLm7dWuu7L4ycWonXfGVhqhLPKtT
p25aVoXOAg9BerDJ8p/FOwFWCO+3j/p593Nzo+8ZewDBOKPUmk6rL5ZkgHN9bndzEsB++q8FqCg7
fnFEtAFWGRQaCcIdWR7CMiVQ9eiVXW9Z0ge469rAWr3jsKzJ+vuevst50vWTpSGIy67sFEjbfjIV
cwDRuAI//0KQhyiwuYJhGsoKYF7ZVoDX/v2riIQfDI7eANi0E9RGZ2RpAOm4dW1vF4m9buLRVzpu
7YX3cqUx17ev8POa7tb2iFltx1kv8hAWxi0ObWsW7kqHPIRG+tTcz/csxxAlEHfePIcyuLMeQ6i6
D5SsxuXBSQ4gIDn428GUvGOcF3voWCR6UQ1wFTw98Ax+nczFh/zbwfav3r6HGuoQHvZNQm4/qPdB
UQFMDWH7QJTzCBB4amf58z3a0ML8sV2MFvkhaNnTqt24ng8QK2LVvv/1JXEOPPXgsQYIKq1vFZsN
Sr3g//33/5n5dm0fHKU1iSdmcEzuNLS3u9bRh8AOdWWIzNmtB55BIC/XTUa1HeMUcQDnk0Cwb/tb
cc/+NvHsuMZf8g4+go+xOzEvy6BT3RC5iUnsP8Ys4C10UJyBLg84Le/A7g2weWd24dGb9rk0SvQb
a/sOb3/289r5yhYCT3igSljIsmI73sZHWT9jgDgQxS3OnpEH0EHndpJD5rZn8Dcvrr8usPSdZbpv
cOn5K7QSQAeL5z+aguHtTzL1Pi3uO972AGY56HEPMv516H9kp/e7ZMzb/fx5sQYYWHhBFxo4hAHW
zpaWCh0dOUTxRguMGdkurQQ6Qw/hII/tmmK4fTfmEObMeEc6hkABTOKQoH+3jckQxsN23P2wtyG8
NxoG7PYhGKJOEgbiR2j8i25+7CVov/gHJPgHzZFjCL46IXoaNvY/fafI8c7+QTPYf1y4O9t00C54
YQhgZFuvlrU5347VR0/b/rO+gsshjw9o8tKxQuQhKKI2ZKNnXp5v+C4v5xCfb6e8cWgHuGY3Tzkv
HrqRFHkQzUfRq/doP64vg9v4nhqPzvyHYA5ofcXN+oyRS1j093Diyi8Ljf78cdos1J0H1QiNONqa
uRbovNEKL0INQ0DHRi0CKXMP7rzU8fYqebivtuv589fpp5tXnzAAYm9EBf8OblEeolfRmFIeoovb
JVgfiSFM/xu7axXJQ7BMEzjKD6aQT5H1LrrHeAjI00Y6MWFy9/e/B/Owfr4q2jCwGV7gwuYJ3RLu
tgvyYHpocwsc/OuG0uffnr+EQn3Pmw7LPhv5Fct503muY6t3LOu3fv8UM2glb19VV2fgJyue8gD0
B2XZ7fdv9KF7/jZP//z5jzpT/ee8Zdui5z9lf72WFW4XuDUE+QN5pm9xsO2G8lyedYrPaUhk6Tql
3CYEym+j2vdt/j9n3zd1pH3l+RXZ/6uYC1OnPY3d9PAQocYRqakdRqMhqAZGqd100TxDIPbGJEw6
CY0hooLjtmXSDnJsiGD49AGPqdv4cIj+ak/NZ4AO79SFDIHDOrQD/w9pFgYIIx4VwFK6kZxBkl3E
lMlndERDerWA+Add0za1SJCoY6RIQ/TzuZrvtvIYwDT5lBa7k5WHOCF3AJwbevh1No5S5u0t8Uc2
/V93Dewrye97KTx/m1/DyNnHB/DPfctNDWmrlr93St5O4LXGh0fzGFexI05DJOqvi2wHtSAPEUm6
/f3/gluuO9oFtodfV/r3cSlst2W9V0/i+4qZ86Ka/9eT/n2MCv/53nIfXcUv9pbPRaPj6n3vl95+
4iGg3dy//38AAAD//w==</cx:binary>
              </cx:geoCache>
            </cx:geography>
          </cx:layoutPr>
        </cx:series>
      </cx:plotAreaRegion>
    </cx:plotArea>
    <cx:legend pos="b" align="ctr" overlay="1">
      <cx:spPr>
        <a:effectLst>
          <a:outerShdw blurRad="50800" dist="50800" dir="5400000" algn="ctr" rotWithShape="0">
            <a:srgbClr val="000000"/>
          </a:outerShdw>
        </a:effectLst>
      </cx:spPr>
      <cx:txPr>
        <a:bodyPr spcFirstLastPara="1" vertOverflow="ellipsis" horzOverflow="overflow" wrap="square" lIns="0" tIns="0" rIns="0" bIns="0" anchor="ctr" anchorCtr="1"/>
        <a:lstStyle/>
        <a:p>
          <a:pPr algn="ctr" rtl="0">
            <a:defRPr b="1">
              <a:ln>
                <a:noFill/>
              </a:ln>
              <a:solidFill>
                <a:schemeClr val="accent1">
                  <a:lumMod val="50000"/>
                </a:schemeClr>
              </a:solidFill>
            </a:defRPr>
          </a:pPr>
          <a:endParaRPr lang="en-GB" sz="900" b="1" i="0" u="none" strike="noStrike" baseline="0">
            <a:ln>
              <a:noFill/>
            </a:ln>
            <a:solidFill>
              <a:schemeClr val="accent1">
                <a:lumMod val="50000"/>
              </a:schemeClr>
            </a:solidFill>
            <a:latin typeface="Aptos Narrow" panose="02110004020202020204"/>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sunburst" uniqueId="{E77E3211-823F-4709-B6E4-6D7FB8EA5A3B}">
          <cx:dataPt idx="1">
            <cx:spPr>
              <a:solidFill>
                <a:srgbClr val="0E2841">
                  <a:lumMod val="10000"/>
                  <a:lumOff val="90000"/>
                </a:srgbClr>
              </a:solidFill>
            </cx:spPr>
          </cx:dataPt>
          <cx:dataPt idx="2">
            <cx:spPr>
              <a:solidFill>
                <a:srgbClr val="156082">
                  <a:lumMod val="60000"/>
                  <a:lumOff val="40000"/>
                </a:srgbClr>
              </a:solidFill>
            </cx:spPr>
          </cx:dataPt>
          <cx:dataLabels>
            <cx:numFmt formatCode="0%" sourceLinked="0"/>
            <cx:visibility seriesName="0" categoryName="0" value="1"/>
            <cx:separator> </cx:separator>
          </cx:dataLabels>
          <cx:dataId val="0"/>
        </cx:series>
      </cx:plotAreaRegion>
    </cx:plotArea>
    <cx:legend pos="b" align="ctr" overlay="0">
      <cx:txPr>
        <a:bodyPr spcFirstLastPara="1" vertOverflow="ellipsis" horzOverflow="overflow" wrap="square" lIns="0" tIns="0" rIns="0" bIns="0" anchor="ctr" anchorCtr="1"/>
        <a:lstStyle/>
        <a:p>
          <a:pPr algn="ctr" rtl="0">
            <a:defRPr b="1">
              <a:solidFill>
                <a:schemeClr val="tx2">
                  <a:lumMod val="90000"/>
                  <a:lumOff val="10000"/>
                </a:schemeClr>
              </a:solidFill>
            </a:defRPr>
          </a:pPr>
          <a:endParaRPr lang="en-GB" sz="900" b="1" i="0" u="none" strike="noStrike" baseline="0">
            <a:solidFill>
              <a:schemeClr val="tx2">
                <a:lumMod val="90000"/>
                <a:lumOff val="10000"/>
              </a:scheme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2.xml"/><Relationship Id="rId3" Type="http://schemas.openxmlformats.org/officeDocument/2006/relationships/image" Target="../media/image2.svg"/><Relationship Id="rId7" Type="http://schemas.openxmlformats.org/officeDocument/2006/relationships/hyperlink" Target="#Portfolio!A1"/><Relationship Id="rId12" Type="http://schemas.openxmlformats.org/officeDocument/2006/relationships/chart" Target="../charts/chart1.xml"/><Relationship Id="rId17" Type="http://schemas.openxmlformats.org/officeDocument/2006/relationships/image" Target="../media/image8.svg"/><Relationship Id="rId2" Type="http://schemas.openxmlformats.org/officeDocument/2006/relationships/image" Target="../media/image1.png"/><Relationship Id="rId16" Type="http://schemas.openxmlformats.org/officeDocument/2006/relationships/image" Target="../media/image7.png"/><Relationship Id="rId1" Type="http://schemas.openxmlformats.org/officeDocument/2006/relationships/hyperlink" Target="#Calculations!A1"/><Relationship Id="rId6" Type="http://schemas.openxmlformats.org/officeDocument/2006/relationships/image" Target="../media/image4.svg"/><Relationship Id="rId11" Type="http://schemas.microsoft.com/office/2014/relationships/chartEx" Target="../charts/chartEx2.xml"/><Relationship Id="rId5" Type="http://schemas.openxmlformats.org/officeDocument/2006/relationships/image" Target="../media/image3.png"/><Relationship Id="rId15" Type="http://schemas.openxmlformats.org/officeDocument/2006/relationships/hyperlink" Target="#Prices!A1"/><Relationship Id="rId10" Type="http://schemas.microsoft.com/office/2014/relationships/chartEx" Target="../charts/chartEx1.xml"/><Relationship Id="rId4" Type="http://schemas.openxmlformats.org/officeDocument/2006/relationships/hyperlink" Target="#Trades!A1"/><Relationship Id="rId9" Type="http://schemas.openxmlformats.org/officeDocument/2006/relationships/image" Target="../media/image6.svg"/><Relationship Id="rId1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67733</xdr:colOff>
      <xdr:row>17</xdr:row>
      <xdr:rowOff>152399</xdr:rowOff>
    </xdr:from>
    <xdr:to>
      <xdr:col>0</xdr:col>
      <xdr:colOff>690033</xdr:colOff>
      <xdr:row>21</xdr:row>
      <xdr:rowOff>42332</xdr:rowOff>
    </xdr:to>
    <xdr:pic>
      <xdr:nvPicPr>
        <xdr:cNvPr id="9" name="Graphic 8" descr="Abacus outline">
          <a:hlinkClick xmlns:r="http://schemas.openxmlformats.org/officeDocument/2006/relationships" r:id="rId1"/>
          <a:extLst>
            <a:ext uri="{FF2B5EF4-FFF2-40B4-BE49-F238E27FC236}">
              <a16:creationId xmlns:a16="http://schemas.microsoft.com/office/drawing/2014/main" id="{2221FCEF-0034-0481-5024-B4E1CD79F2C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7733" y="3210982"/>
          <a:ext cx="622300" cy="609600"/>
        </a:xfrm>
        <a:prstGeom prst="rect">
          <a:avLst/>
        </a:prstGeom>
      </xdr:spPr>
    </xdr:pic>
    <xdr:clientData/>
  </xdr:twoCellAnchor>
  <xdr:twoCellAnchor editAs="oneCell">
    <xdr:from>
      <xdr:col>0</xdr:col>
      <xdr:colOff>110066</xdr:colOff>
      <xdr:row>10</xdr:row>
      <xdr:rowOff>61383</xdr:rowOff>
    </xdr:from>
    <xdr:to>
      <xdr:col>0</xdr:col>
      <xdr:colOff>675216</xdr:colOff>
      <xdr:row>13</xdr:row>
      <xdr:rowOff>74083</xdr:rowOff>
    </xdr:to>
    <xdr:pic>
      <xdr:nvPicPr>
        <xdr:cNvPr id="11" name="Graphic 10" descr="Chess pieces outline">
          <a:hlinkClick xmlns:r="http://schemas.openxmlformats.org/officeDocument/2006/relationships" r:id="rId4"/>
          <a:extLst>
            <a:ext uri="{FF2B5EF4-FFF2-40B4-BE49-F238E27FC236}">
              <a16:creationId xmlns:a16="http://schemas.microsoft.com/office/drawing/2014/main" id="{B819AF7C-6FD8-F926-A7D5-805FCE0035F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0066" y="1860550"/>
          <a:ext cx="565150" cy="552450"/>
        </a:xfrm>
        <a:prstGeom prst="rect">
          <a:avLst/>
        </a:prstGeom>
      </xdr:spPr>
    </xdr:pic>
    <xdr:clientData/>
  </xdr:twoCellAnchor>
  <xdr:twoCellAnchor editAs="oneCell">
    <xdr:from>
      <xdr:col>0</xdr:col>
      <xdr:colOff>114300</xdr:colOff>
      <xdr:row>2</xdr:row>
      <xdr:rowOff>152400</xdr:rowOff>
    </xdr:from>
    <xdr:to>
      <xdr:col>0</xdr:col>
      <xdr:colOff>698500</xdr:colOff>
      <xdr:row>6</xdr:row>
      <xdr:rowOff>0</xdr:rowOff>
    </xdr:to>
    <xdr:pic>
      <xdr:nvPicPr>
        <xdr:cNvPr id="13" name="Graphic 12" descr="Presentation with pie chart outline">
          <a:hlinkClick xmlns:r="http://schemas.openxmlformats.org/officeDocument/2006/relationships" r:id="rId7"/>
          <a:extLst>
            <a:ext uri="{FF2B5EF4-FFF2-40B4-BE49-F238E27FC236}">
              <a16:creationId xmlns:a16="http://schemas.microsoft.com/office/drawing/2014/main" id="{8ECF3BB4-4DB2-E3B4-8446-C4B16F5F5C5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4300" y="520700"/>
          <a:ext cx="584200" cy="584200"/>
        </a:xfrm>
        <a:prstGeom prst="rect">
          <a:avLst/>
        </a:prstGeom>
      </xdr:spPr>
    </xdr:pic>
    <xdr:clientData/>
  </xdr:twoCellAnchor>
  <xdr:twoCellAnchor>
    <xdr:from>
      <xdr:col>1</xdr:col>
      <xdr:colOff>228599</xdr:colOff>
      <xdr:row>0</xdr:row>
      <xdr:rowOff>114300</xdr:rowOff>
    </xdr:from>
    <xdr:to>
      <xdr:col>18</xdr:col>
      <xdr:colOff>211666</xdr:colOff>
      <xdr:row>5</xdr:row>
      <xdr:rowOff>127000</xdr:rowOff>
    </xdr:to>
    <xdr:sp macro="" textlink="">
      <xdr:nvSpPr>
        <xdr:cNvPr id="14" name="Rectangle: Rounded Corners 13">
          <a:extLst>
            <a:ext uri="{FF2B5EF4-FFF2-40B4-BE49-F238E27FC236}">
              <a16:creationId xmlns:a16="http://schemas.microsoft.com/office/drawing/2014/main" id="{8F9C6DED-2263-8F94-6F5E-F4F32622C340}"/>
            </a:ext>
          </a:extLst>
        </xdr:cNvPr>
        <xdr:cNvSpPr/>
      </xdr:nvSpPr>
      <xdr:spPr>
        <a:xfrm>
          <a:off x="1011766" y="114300"/>
          <a:ext cx="10418233" cy="912283"/>
        </a:xfrm>
        <a:prstGeom prst="roundRect">
          <a:avLst>
            <a:gd name="adj" fmla="val 10627"/>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2400" b="1">
              <a:solidFill>
                <a:schemeClr val="tx2">
                  <a:lumMod val="90000"/>
                  <a:lumOff val="10000"/>
                </a:schemeClr>
              </a:solidFill>
            </a:rPr>
            <a:t>Portfolio Dashbord</a:t>
          </a:r>
        </a:p>
        <a:p>
          <a:pPr algn="l"/>
          <a:endParaRPr lang="de-DE" sz="1200" b="1">
            <a:solidFill>
              <a:schemeClr val="tx2">
                <a:lumMod val="90000"/>
                <a:lumOff val="10000"/>
              </a:schemeClr>
            </a:solidFill>
          </a:endParaRPr>
        </a:p>
        <a:p>
          <a:pPr algn="l"/>
          <a:r>
            <a:rPr lang="de-DE" sz="1200" b="0">
              <a:solidFill>
                <a:schemeClr val="bg1">
                  <a:lumMod val="50000"/>
                </a:schemeClr>
              </a:solidFill>
            </a:rPr>
            <a:t>24.07.2024</a:t>
          </a:r>
        </a:p>
      </xdr:txBody>
    </xdr:sp>
    <xdr:clientData/>
  </xdr:twoCellAnchor>
  <xdr:twoCellAnchor>
    <xdr:from>
      <xdr:col>1</xdr:col>
      <xdr:colOff>188382</xdr:colOff>
      <xdr:row>6</xdr:row>
      <xdr:rowOff>126999</xdr:rowOff>
    </xdr:from>
    <xdr:to>
      <xdr:col>9</xdr:col>
      <xdr:colOff>42333</xdr:colOff>
      <xdr:row>23</xdr:row>
      <xdr:rowOff>105833</xdr:rowOff>
    </xdr:to>
    <xdr:sp macro="" textlink="">
      <xdr:nvSpPr>
        <xdr:cNvPr id="15" name="Rectangle: Rounded Corners 14">
          <a:extLst>
            <a:ext uri="{FF2B5EF4-FFF2-40B4-BE49-F238E27FC236}">
              <a16:creationId xmlns:a16="http://schemas.microsoft.com/office/drawing/2014/main" id="{09CB83F7-E4FC-409F-9B15-459EB7FE09AE}"/>
            </a:ext>
          </a:extLst>
        </xdr:cNvPr>
        <xdr:cNvSpPr/>
      </xdr:nvSpPr>
      <xdr:spPr>
        <a:xfrm>
          <a:off x="971549" y="1206499"/>
          <a:ext cx="4764617" cy="3037417"/>
        </a:xfrm>
        <a:prstGeom prst="roundRect">
          <a:avLst>
            <a:gd name="adj" fmla="val 10627"/>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600" b="1">
              <a:solidFill>
                <a:srgbClr val="002060"/>
              </a:solidFill>
              <a:effectLst/>
              <a:latin typeface="+mn-lt"/>
              <a:ea typeface="+mn-ea"/>
              <a:cs typeface="+mn-cs"/>
            </a:rPr>
            <a:t>Performance</a:t>
          </a:r>
          <a:endParaRPr lang="de-DE" sz="1600">
            <a:solidFill>
              <a:srgbClr val="002060"/>
            </a:solidFill>
            <a:effectLst/>
          </a:endParaRPr>
        </a:p>
        <a:p>
          <a:pPr algn="l"/>
          <a:endParaRPr lang="de-DE" sz="2000" b="1">
            <a:solidFill>
              <a:schemeClr val="tx2">
                <a:lumMod val="90000"/>
                <a:lumOff val="10000"/>
              </a:schemeClr>
            </a:solidFill>
          </a:endParaRPr>
        </a:p>
      </xdr:txBody>
    </xdr:sp>
    <xdr:clientData/>
  </xdr:twoCellAnchor>
  <xdr:twoCellAnchor>
    <xdr:from>
      <xdr:col>9</xdr:col>
      <xdr:colOff>317501</xdr:colOff>
      <xdr:row>6</xdr:row>
      <xdr:rowOff>97366</xdr:rowOff>
    </xdr:from>
    <xdr:to>
      <xdr:col>12</xdr:col>
      <xdr:colOff>338666</xdr:colOff>
      <xdr:row>24</xdr:row>
      <xdr:rowOff>95249</xdr:rowOff>
    </xdr:to>
    <xdr:sp macro="" textlink="">
      <xdr:nvSpPr>
        <xdr:cNvPr id="16" name="Rectangle: Rounded Corners 15">
          <a:extLst>
            <a:ext uri="{FF2B5EF4-FFF2-40B4-BE49-F238E27FC236}">
              <a16:creationId xmlns:a16="http://schemas.microsoft.com/office/drawing/2014/main" id="{CC83E093-DD91-43D1-B11E-615E1533D770}"/>
            </a:ext>
          </a:extLst>
        </xdr:cNvPr>
        <xdr:cNvSpPr/>
      </xdr:nvSpPr>
      <xdr:spPr>
        <a:xfrm>
          <a:off x="6011334" y="1176866"/>
          <a:ext cx="1862665" cy="3236383"/>
        </a:xfrm>
        <a:prstGeom prst="roundRect">
          <a:avLst>
            <a:gd name="adj" fmla="val 10627"/>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600" b="1">
              <a:solidFill>
                <a:schemeClr val="tx2">
                  <a:lumMod val="90000"/>
                  <a:lumOff val="10000"/>
                </a:schemeClr>
              </a:solidFill>
            </a:rPr>
            <a:t>Returns</a:t>
          </a:r>
          <a:endParaRPr lang="de-DE" sz="2000" b="1">
            <a:solidFill>
              <a:schemeClr val="tx2">
                <a:lumMod val="90000"/>
                <a:lumOff val="10000"/>
              </a:schemeClr>
            </a:solidFill>
          </a:endParaRPr>
        </a:p>
      </xdr:txBody>
    </xdr:sp>
    <xdr:clientData/>
  </xdr:twoCellAnchor>
  <xdr:twoCellAnchor>
    <xdr:from>
      <xdr:col>12</xdr:col>
      <xdr:colOff>154518</xdr:colOff>
      <xdr:row>25</xdr:row>
      <xdr:rowOff>110065</xdr:rowOff>
    </xdr:from>
    <xdr:to>
      <xdr:col>18</xdr:col>
      <xdr:colOff>317499</xdr:colOff>
      <xdr:row>45</xdr:row>
      <xdr:rowOff>158749</xdr:rowOff>
    </xdr:to>
    <xdr:sp macro="" textlink="">
      <xdr:nvSpPr>
        <xdr:cNvPr id="17" name="Rectangle: Rounded Corners 16">
          <a:extLst>
            <a:ext uri="{FF2B5EF4-FFF2-40B4-BE49-F238E27FC236}">
              <a16:creationId xmlns:a16="http://schemas.microsoft.com/office/drawing/2014/main" id="{99165D07-8F2E-4CD2-B525-4966D569F102}"/>
            </a:ext>
          </a:extLst>
        </xdr:cNvPr>
        <xdr:cNvSpPr/>
      </xdr:nvSpPr>
      <xdr:spPr>
        <a:xfrm>
          <a:off x="7689851" y="4607982"/>
          <a:ext cx="3845981" cy="3647017"/>
        </a:xfrm>
        <a:prstGeom prst="roundRect">
          <a:avLst>
            <a:gd name="adj" fmla="val 10627"/>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600" b="1">
              <a:solidFill>
                <a:schemeClr val="tx2">
                  <a:lumMod val="90000"/>
                  <a:lumOff val="10000"/>
                </a:schemeClr>
              </a:solidFill>
            </a:rPr>
            <a:t>Wochen Volatiliät</a:t>
          </a:r>
          <a:r>
            <a:rPr lang="de-DE" sz="1600" b="1" baseline="0">
              <a:solidFill>
                <a:schemeClr val="tx2">
                  <a:lumMod val="90000"/>
                  <a:lumOff val="10000"/>
                </a:schemeClr>
              </a:solidFill>
            </a:rPr>
            <a:t> in %</a:t>
          </a:r>
          <a:endParaRPr lang="de-DE" sz="1600" b="1">
            <a:solidFill>
              <a:schemeClr val="tx2">
                <a:lumMod val="90000"/>
                <a:lumOff val="10000"/>
              </a:schemeClr>
            </a:solidFill>
          </a:endParaRPr>
        </a:p>
        <a:p>
          <a:pPr algn="l"/>
          <a:endParaRPr lang="de-DE" sz="2000" b="1">
            <a:solidFill>
              <a:schemeClr val="tx2">
                <a:lumMod val="90000"/>
                <a:lumOff val="10000"/>
              </a:schemeClr>
            </a:solidFill>
          </a:endParaRPr>
        </a:p>
      </xdr:txBody>
    </xdr:sp>
    <xdr:clientData/>
  </xdr:twoCellAnchor>
  <xdr:twoCellAnchor>
    <xdr:from>
      <xdr:col>1</xdr:col>
      <xdr:colOff>114300</xdr:colOff>
      <xdr:row>25</xdr:row>
      <xdr:rowOff>29634</xdr:rowOff>
    </xdr:from>
    <xdr:to>
      <xdr:col>11</xdr:col>
      <xdr:colOff>539749</xdr:colOff>
      <xdr:row>45</xdr:row>
      <xdr:rowOff>95250</xdr:rowOff>
    </xdr:to>
    <xdr:sp macro="" textlink="">
      <xdr:nvSpPr>
        <xdr:cNvPr id="18" name="Rectangle: Rounded Corners 17">
          <a:extLst>
            <a:ext uri="{FF2B5EF4-FFF2-40B4-BE49-F238E27FC236}">
              <a16:creationId xmlns:a16="http://schemas.microsoft.com/office/drawing/2014/main" id="{31ED3C70-5BE5-463B-BAEA-903965E4A6FB}"/>
            </a:ext>
          </a:extLst>
        </xdr:cNvPr>
        <xdr:cNvSpPr/>
      </xdr:nvSpPr>
      <xdr:spPr>
        <a:xfrm>
          <a:off x="897467" y="4527551"/>
          <a:ext cx="6563782" cy="3663949"/>
        </a:xfrm>
        <a:prstGeom prst="roundRect">
          <a:avLst>
            <a:gd name="adj" fmla="val 10627"/>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600" b="1">
              <a:solidFill>
                <a:schemeClr val="tx2">
                  <a:lumMod val="90000"/>
                  <a:lumOff val="10000"/>
                </a:schemeClr>
              </a:solidFill>
            </a:rPr>
            <a:t>Concentration</a:t>
          </a:r>
          <a:r>
            <a:rPr lang="de-DE" sz="1600" b="1" baseline="0">
              <a:solidFill>
                <a:schemeClr val="tx2">
                  <a:lumMod val="90000"/>
                  <a:lumOff val="10000"/>
                </a:schemeClr>
              </a:solidFill>
            </a:rPr>
            <a:t> by Geography</a:t>
          </a:r>
          <a:endParaRPr lang="de-DE" sz="2000" b="1">
            <a:solidFill>
              <a:schemeClr val="tx2">
                <a:lumMod val="90000"/>
                <a:lumOff val="10000"/>
              </a:schemeClr>
            </a:solidFill>
          </a:endParaRPr>
        </a:p>
      </xdr:txBody>
    </xdr:sp>
    <xdr:clientData/>
  </xdr:twoCellAnchor>
  <xdr:twoCellAnchor>
    <xdr:from>
      <xdr:col>1</xdr:col>
      <xdr:colOff>8468</xdr:colOff>
      <xdr:row>27</xdr:row>
      <xdr:rowOff>167215</xdr:rowOff>
    </xdr:from>
    <xdr:to>
      <xdr:col>11</xdr:col>
      <xdr:colOff>179916</xdr:colOff>
      <xdr:row>45</xdr:row>
      <xdr:rowOff>95249</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D37E754F-D732-49F4-AFFB-40ACAEF4889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760943" y="5310715"/>
              <a:ext cx="6267448" cy="3357034"/>
            </a:xfrm>
            <a:prstGeom prst="rect">
              <a:avLst/>
            </a:prstGeom>
            <a:solidFill>
              <a:prstClr val="white"/>
            </a:solidFill>
            <a:ln w="1">
              <a:solidFill>
                <a:prstClr val="green"/>
              </a:solidFill>
            </a:ln>
          </xdr:spPr>
          <xdr:txBody>
            <a:bodyPr vertOverflow="clip" horzOverflow="clip"/>
            <a:lstStyle/>
            <a:p>
              <a:r>
                <a:rPr lang="de-D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588429</xdr:colOff>
      <xdr:row>6</xdr:row>
      <xdr:rowOff>95251</xdr:rowOff>
    </xdr:from>
    <xdr:to>
      <xdr:col>18</xdr:col>
      <xdr:colOff>243414</xdr:colOff>
      <xdr:row>24</xdr:row>
      <xdr:rowOff>137584</xdr:rowOff>
    </xdr:to>
    <xdr:sp macro="" textlink="">
      <xdr:nvSpPr>
        <xdr:cNvPr id="24" name="Rectangle: Rounded Corners 23">
          <a:extLst>
            <a:ext uri="{FF2B5EF4-FFF2-40B4-BE49-F238E27FC236}">
              <a16:creationId xmlns:a16="http://schemas.microsoft.com/office/drawing/2014/main" id="{C0113890-A1A1-417E-9FDA-26A52258CE9D}"/>
            </a:ext>
          </a:extLst>
        </xdr:cNvPr>
        <xdr:cNvSpPr/>
      </xdr:nvSpPr>
      <xdr:spPr>
        <a:xfrm>
          <a:off x="8123762" y="1174751"/>
          <a:ext cx="3337985" cy="3280833"/>
        </a:xfrm>
        <a:prstGeom prst="roundRect">
          <a:avLst>
            <a:gd name="adj" fmla="val 10627"/>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600" b="1">
              <a:solidFill>
                <a:schemeClr val="tx2">
                  <a:lumMod val="90000"/>
                  <a:lumOff val="10000"/>
                </a:schemeClr>
              </a:solidFill>
            </a:rPr>
            <a:t>Allocation</a:t>
          </a:r>
        </a:p>
        <a:p>
          <a:pPr algn="l"/>
          <a:endParaRPr lang="de-DE" sz="2000" b="1">
            <a:solidFill>
              <a:schemeClr val="tx2">
                <a:lumMod val="90000"/>
                <a:lumOff val="10000"/>
              </a:schemeClr>
            </a:solidFill>
          </a:endParaRPr>
        </a:p>
      </xdr:txBody>
    </xdr:sp>
    <xdr:clientData/>
  </xdr:twoCellAnchor>
  <xdr:twoCellAnchor>
    <xdr:from>
      <xdr:col>12</xdr:col>
      <xdr:colOff>328083</xdr:colOff>
      <xdr:row>9</xdr:row>
      <xdr:rowOff>31750</xdr:rowOff>
    </xdr:from>
    <xdr:to>
      <xdr:col>18</xdr:col>
      <xdr:colOff>317501</xdr:colOff>
      <xdr:row>24</xdr:row>
      <xdr:rowOff>169333</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1A674965-83B2-457A-B82E-3088857FEA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7786158" y="1746250"/>
              <a:ext cx="3647018" cy="2995083"/>
            </a:xfrm>
            <a:prstGeom prst="rect">
              <a:avLst/>
            </a:prstGeom>
            <a:solidFill>
              <a:prstClr val="white"/>
            </a:solidFill>
            <a:ln w="1">
              <a:solidFill>
                <a:prstClr val="green"/>
              </a:solidFill>
            </a:ln>
          </xdr:spPr>
          <xdr:txBody>
            <a:bodyPr vertOverflow="clip" horzOverflow="clip"/>
            <a:lstStyle/>
            <a:p>
              <a:r>
                <a:rPr lang="de-D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222250</xdr:colOff>
      <xdr:row>9</xdr:row>
      <xdr:rowOff>127002</xdr:rowOff>
    </xdr:from>
    <xdr:to>
      <xdr:col>8</xdr:col>
      <xdr:colOff>497416</xdr:colOff>
      <xdr:row>23</xdr:row>
      <xdr:rowOff>116419</xdr:rowOff>
    </xdr:to>
    <xdr:graphicFrame macro="">
      <xdr:nvGraphicFramePr>
        <xdr:cNvPr id="3" name="Chart 2">
          <a:extLst>
            <a:ext uri="{FF2B5EF4-FFF2-40B4-BE49-F238E27FC236}">
              <a16:creationId xmlns:a16="http://schemas.microsoft.com/office/drawing/2014/main" id="{D2AF7A97-D6FF-4FF7-B83A-46686DCC8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317500</xdr:colOff>
      <xdr:row>8</xdr:row>
      <xdr:rowOff>116416</xdr:rowOff>
    </xdr:from>
    <xdr:to>
      <xdr:col>12</xdr:col>
      <xdr:colOff>264584</xdr:colOff>
      <xdr:row>23</xdr:row>
      <xdr:rowOff>105833</xdr:rowOff>
    </xdr:to>
    <xdr:graphicFrame macro="">
      <xdr:nvGraphicFramePr>
        <xdr:cNvPr id="2" name="Chart 1">
          <a:extLst>
            <a:ext uri="{FF2B5EF4-FFF2-40B4-BE49-F238E27FC236}">
              <a16:creationId xmlns:a16="http://schemas.microsoft.com/office/drawing/2014/main" id="{B211153D-4862-474E-8655-F130FCB59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201083</xdr:colOff>
      <xdr:row>28</xdr:row>
      <xdr:rowOff>127000</xdr:rowOff>
    </xdr:from>
    <xdr:to>
      <xdr:col>18</xdr:col>
      <xdr:colOff>148167</xdr:colOff>
      <xdr:row>45</xdr:row>
      <xdr:rowOff>42333</xdr:rowOff>
    </xdr:to>
    <xdr:graphicFrame macro="">
      <xdr:nvGraphicFramePr>
        <xdr:cNvPr id="4" name="Chart 3">
          <a:extLst>
            <a:ext uri="{FF2B5EF4-FFF2-40B4-BE49-F238E27FC236}">
              <a16:creationId xmlns:a16="http://schemas.microsoft.com/office/drawing/2014/main" id="{7316A462-1BC9-478C-B738-BE26B6EAD2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52918</xdr:colOff>
      <xdr:row>25</xdr:row>
      <xdr:rowOff>116418</xdr:rowOff>
    </xdr:from>
    <xdr:to>
      <xdr:col>0</xdr:col>
      <xdr:colOff>751418</xdr:colOff>
      <xdr:row>29</xdr:row>
      <xdr:rowOff>95252</xdr:rowOff>
    </xdr:to>
    <xdr:pic>
      <xdr:nvPicPr>
        <xdr:cNvPr id="8" name="Graphic 7" descr="Coins outline">
          <a:hlinkClick xmlns:r="http://schemas.openxmlformats.org/officeDocument/2006/relationships" r:id="rId15"/>
          <a:extLst>
            <a:ext uri="{FF2B5EF4-FFF2-40B4-BE49-F238E27FC236}">
              <a16:creationId xmlns:a16="http://schemas.microsoft.com/office/drawing/2014/main" id="{01329CB5-DF35-C1F0-DAEE-D18E7A67779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2918" y="4614335"/>
          <a:ext cx="698500" cy="698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12</xdr:col>
      <xdr:colOff>15875</xdr:colOff>
      <xdr:row>6</xdr:row>
      <xdr:rowOff>147110</xdr:rowOff>
    </xdr:from>
    <xdr:to>
      <xdr:col>18</xdr:col>
      <xdr:colOff>15875</xdr:colOff>
      <xdr:row>21</xdr:row>
      <xdr:rowOff>149227</xdr:rowOff>
    </xdr:to>
    <xdr:graphicFrame macro="">
      <xdr:nvGraphicFramePr>
        <xdr:cNvPr id="2" name="Diagramm 1">
          <a:extLst>
            <a:ext uri="{FF2B5EF4-FFF2-40B4-BE49-F238E27FC236}">
              <a16:creationId xmlns:a16="http://schemas.microsoft.com/office/drawing/2014/main" id="{193DACA6-0B7C-4BA6-A834-8479714498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14</xdr:col>
      <xdr:colOff>285751</xdr:colOff>
      <xdr:row>11</xdr:row>
      <xdr:rowOff>148160</xdr:rowOff>
    </xdr:from>
    <xdr:to>
      <xdr:col>15</xdr:col>
      <xdr:colOff>518583</xdr:colOff>
      <xdr:row>17</xdr:row>
      <xdr:rowOff>31750</xdr:rowOff>
    </xdr:to>
    <xdr:sp macro="" textlink="">
      <xdr:nvSpPr>
        <xdr:cNvPr id="3" name="Ellipse 2">
          <a:extLst>
            <a:ext uri="{FF2B5EF4-FFF2-40B4-BE49-F238E27FC236}">
              <a16:creationId xmlns:a16="http://schemas.microsoft.com/office/drawing/2014/main" id="{B69CC79F-2319-46E1-A679-508607867168}"/>
            </a:ext>
          </a:extLst>
        </xdr:cNvPr>
        <xdr:cNvSpPr/>
      </xdr:nvSpPr>
      <xdr:spPr>
        <a:xfrm>
          <a:off x="14774334" y="2328327"/>
          <a:ext cx="994832" cy="984256"/>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extLst>
        <x:ext xmlns:xlrvr="http://schemas.microsoft.com/office/spreadsheetml/2020/richvaluerefresh" uri="{6D21E516-79A1-49C6-A8DF-7D825B72F6C7}">
          <xlrvr:refreshIntervals>
            <xlrvr:refreshInterval resourceIdInt="268435456" interval="-1"/>
          </xlrvr:refreshIntervals>
        </x:ext>
      </extLst>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66">
  <rv s="0">
    <v>https://www.bing.com/financeapi/forcetrigger?t=af9lfr&amp;q=XFRA%3aEUNL&amp;form=skydnc</v>
    <v>Learn more on Bing</v>
  </rv>
  <rv s="1">
    <v>de-DE</v>
    <v>af9lfr</v>
    <v>268435456</v>
    <v>1</v>
    <v>Unterstützt von Refinitiv</v>
    <v>0</v>
    <v>1</v>
    <v>iShs CoreMSCI Wld ETF USD A (XFRA:EUNL)</v>
    <v>3</v>
    <v>4</v>
    <v>Finance</v>
    <v>5</v>
    <v>108.95</v>
    <v>39.613999999999997</v>
    <v>0.23499999999999999</v>
    <v>2.1709999999999998E-3</v>
    <v>116035406321.56</v>
    <v>Deutsche Boerse AG</v>
    <v>XFRA</v>
    <v>108.59</v>
    <v>ETF</v>
    <v>2E-3</v>
    <v>0</v>
    <v>45932.661805555559</v>
    <v>iShs CoreMSCI Wld ETF USD A</v>
    <v>108.27500000000001</v>
    <v>108.39</v>
    <v>108.465</v>
    <v>108.23</v>
    <v>EUNL</v>
    <v>iShs CoreMSCI Wld ETF USD A (XFRA:EUNL)</v>
    <v>2544</v>
    <v>EUR</v>
  </rv>
  <rv s="2">
    <v>1</v>
  </rv>
  <rv s="0">
    <v>https://www.bing.com/financeapi/forcetrigger?t=afd6hw&amp;q=XFRA%3aIS3N&amp;form=skydnc</v>
    <v>Learn more on Bing</v>
  </rv>
  <rv s="1">
    <v>de-DE</v>
    <v>afd6hw</v>
    <v>268435456</v>
    <v>1</v>
    <v>Unterstützt von Refinitiv</v>
    <v>0</v>
    <v>1</v>
    <v>iShs CrMSCI EMIMIUCITS ETFUSDA (XFRA:IS3N)</v>
    <v>3</v>
    <v>4</v>
    <v>Finance</v>
    <v>5</v>
    <v>37.518999999999998</v>
    <v>18.766999999999999</v>
    <v>0.28299999999999997</v>
    <v>7.6160000000000004E-3</v>
    <v>27143447855.599998</v>
    <v>Deutsche Boerse AG</v>
    <v>XFRA</v>
    <v>37.518999999999998</v>
    <v>ETF</v>
    <v>1.8E-3</v>
    <v>3</v>
    <v>45932.661805555559</v>
    <v>iShs CrMSCI EMIMIUCITS ETFUSDA</v>
    <v>37.348999999999997</v>
    <v>37.518999999999998</v>
    <v>37.442</v>
    <v>37.158999999999999</v>
    <v>IS3N</v>
    <v>iShs CrMSCI EMIMIUCITS ETFUSDA (XFRA:IS3N)</v>
    <v>2585</v>
    <v>EUR</v>
  </rv>
  <rv s="2">
    <v>4</v>
  </rv>
  <rv s="0">
    <v>https://www.bing.com/financeapi/forcetrigger?t=af5l77&amp;q=XFRA%3aBMT&amp;form=skydnc</v>
    <v>Learn more on Bing</v>
  </rv>
  <rv s="3">
    <v>de-DE</v>
    <v>af5l77</v>
    <v>268435456</v>
    <v>1</v>
    <v>Unterstützt von Refinitiv</v>
    <v>6</v>
    <v>7</v>
    <v>BRITISH AMERICAN TOBACCO P.L.C. (XFRA:BMT)</v>
    <v>8</v>
    <v>9</v>
    <v>Finance</v>
    <v>5</v>
    <v>56.61</v>
    <v>25.49</v>
    <v>-0.9</v>
    <v>-1.9977999999999999E-2</v>
    <v>2187681000</v>
    <v>British American Tobacco p.l.c. ist ein weltweit tätiges Unternehmen mit mehreren Kategorien von Konsumgütern. Das Unternehmen bietet Tabak- und Nikotinprodukte an. Zu den Segmenten zählen die USA, der asiatisch-pazifische Naher Osten und Afrika sowie Nord- und Südamerika und Europa. Zu den Produktkategorien gehören Vapor, Heat Products (HPs), Modern Oral, Traditional Oral und brennbare Zigaretten. Vapor Products sind tragbare, batteriebetriebene Geräte, die eine Flüssigkeit erhitzen, um ein inhalierbares Aerosol zu erzeugen, das als Dampf bezeichnet wird. HPS sind Geräte, die Wärme nutzen, um ein nikotinhaltiges Aerosol zu erzeugen, das der Benutzer inhaliert. Zu dieser Kategorie gehören Tabak beheizte Produkte und pflanzliche Heizprodukte (HPH). Moderne orale Produkte sind rauchfreie Nikotinprodukte zum Einnehmen, die als Nikotinbeutel bezeichnet werden und für die Verwendung im Mund bestimmt sind. Traditionelle Mundprodukte sind Snus und Snuff. Zu den Marken gehören Vuse, glo, Velo, Grizzly, Dunhill, Kent, Lucky Strike, Pall Mall, Rothmans, Newport, natürlicher amerikanischer Geist, Kamel und andere.</v>
    <v>0.61850000000000005</v>
    <v>85450820000</v>
    <v>Deutsche Boerse AG</v>
    <v>XFRA</v>
    <v>XFRA</v>
    <v>Globe House, 4 Temple Place, LONDON, WC2R 2PG GB</v>
    <v>44.4</v>
    <v>Food &amp; Tobacco</v>
    <v>Aktie</v>
    <v>27.085899999999999</v>
    <v>6</v>
    <v>45932.661805555559</v>
    <v>48989</v>
    <v>BRITISH AMERICAN TOBACCO P.L.C.</v>
    <v>43.85</v>
    <v>BRITISH AMERICAN TOBACCO P.L.C.</v>
    <v>44.35</v>
    <v>44.15</v>
    <v>45.05</v>
    <v>BMT</v>
    <v>BRITISH AMERICAN TOBACCO P.L.C. (XFRA:BMT)</v>
    <v>1997</v>
    <v>2314</v>
    <v>4428260</v>
    <v>EUR</v>
  </rv>
  <rv s="2">
    <v>7</v>
  </rv>
  <rv s="0">
    <v>https://www.bing.com/financeapi/forcetrigger?t=afi6cw&amp;q=XFRA%3aPAH3&amp;form=skydnc</v>
    <v>Learn more on Bing</v>
  </rv>
  <rv s="4">
    <v>de-DE</v>
    <v>afi6cw</v>
    <v>268435456</v>
    <v>1</v>
    <v>Unterstützt von Refinitiv</v>
    <v>10</v>
    <v>11</v>
    <v>Porsche Automobil Holding SE (XFRA:PAH3)</v>
    <v>8</v>
    <v>12</v>
    <v>Finance</v>
    <v>5</v>
    <v>102</v>
    <v>28.48</v>
    <v>0.21</v>
    <v>6.1760000000000001E-3</v>
    <v>153125000</v>
    <v>Porsche Automobil Holding SE (Porsche SE) ist eine in Deutschland ansässige Holdinggesellschaft, die im Bereich der Automobilherstellung tätig ist und Beteiligungen in den Bereichen Mobilität und Industrietechnik hält. Die Geschäftstätigkeit der Gesellschaft umfasst den Erwerb, das Halten und Verwalten sowie die Veräußerung von Beteiligungen. Die Investitionen werden in zwei Kategorien unterteilt: Kerninvestitionen und Portfolioinvestitionen. Sie hält und verwaltet ihre Beteiligungen an der Volkswagen AG, über die sie zehn Automobilmarken aus fünf europäischen Ländern führt: Volkswagen Pkw, Audi, SEAT, Skoda, Bentley, Lamborghini, Porsche, Ducati, Scania, MAN und andere. Diese langfristigen Beteiligungen an der Volkswagen AG und der Porsche AG bilden die Kategorie Kernbeteiligungen. In der Kategorie der Portfolioinvestitionen hält sie Minderheitsbeteiligungen an mehreren Technologieunternehmen in Nordamerika, Europa und Israel und investiert in Private-Equity- und Risikokapitalfonds.</v>
    <v>1.1777</v>
    <v>5168195000</v>
    <v>Deutsche Boerse AG</v>
    <v>XFRA</v>
    <v>XFRA</v>
    <v>Porscheplatz 1, STUTTGART, BADEN-WUERTTEMBERG, 70435 DE</v>
    <v>34.21</v>
    <v>Automobiles &amp; Auto Parts</v>
    <v>Aktie</v>
    <v>9</v>
    <v>45932.661111111112</v>
    <v>48</v>
    <v>Porsche Automobil Holding SE</v>
    <v>33.75</v>
    <v>Porsche Automobil Holding SE</v>
    <v>33.75</v>
    <v>34.21</v>
    <v>34</v>
    <v>PAH3</v>
    <v>Porsche Automobil Holding SE (XFRA:PAH3)</v>
    <v>2007</v>
    <v>537</v>
    <v>940020</v>
    <v>EUR</v>
  </rv>
  <rv s="2">
    <v>10</v>
  </rv>
  <rv s="5">
    <v>de-DE</v>
    <v>bo8mpr</v>
    <v>268435456</v>
    <v>1</v>
    <v>Unterstützt von Refinitiv</v>
    <v>13</v>
    <v>14</v>
    <v>BTC/EUR</v>
    <v>15</v>
    <v>16</v>
    <v>Finance</v>
    <v>17</v>
    <v>106293.3242</v>
    <v>53903.131300000001</v>
    <v>2319.8870000000002</v>
    <v>2.3140000000000001E-2</v>
    <v>102630.04790000001</v>
    <v>Währungspaar</v>
    <v>45932.67292824074</v>
    <v>Bitcoin/Euro FX Cross Rate</v>
    <v>100073.30379999999</v>
    <v>100252.3229</v>
    <v>102572.2099</v>
    <v>100252.3229</v>
    <v>BTCEUR</v>
    <v>BTC/EUR</v>
    <v>BTC</v>
    <v>EUR</v>
  </rv>
  <rv s="2">
    <v>12</v>
  </rv>
  <rv s="5">
    <v>de-DE</v>
    <v>borpmw</v>
    <v>268435456</v>
    <v>1</v>
    <v>Unterstützt von Refinitiv</v>
    <v>13</v>
    <v>14</v>
    <v>ETH/EUR</v>
    <v>15</v>
    <v>16</v>
    <v>Finance</v>
    <v>17</v>
    <v>4227.2139999999999</v>
    <v>1256.2449999999999</v>
    <v>108.621</v>
    <v>2.9390999999999997E-2</v>
    <v>3808.23</v>
    <v>Währungspaar</v>
    <v>45932.672893518517</v>
    <v>Ethereum/Euro FX Cross Rate</v>
    <v>3660.1819999999998</v>
    <v>3696.027</v>
    <v>3804.3330000000001</v>
    <v>3695.712</v>
    <v>ETHEUR</v>
    <v>ETH/EUR</v>
    <v>ETH</v>
    <v>EUR</v>
  </rv>
  <rv s="2">
    <v>14</v>
  </rv>
  <rv s="6">
    <fb>27.454000000000001</fb>
    <v>18</v>
  </rv>
  <rv s="6">
    <fb>45075</fb>
    <v>19</v>
  </rv>
  <rv s="6">
    <fb>76.3</fb>
    <v>18</v>
  </rv>
  <rv s="6">
    <fb>28.05</fb>
    <v>18</v>
  </rv>
  <rv s="6">
    <fb>45082</fb>
    <v>19</v>
  </rv>
  <rv s="6">
    <fb>76.34</fb>
    <v>18</v>
  </rv>
  <rv s="6">
    <fb>28.489000000000001</fb>
    <v>18</v>
  </rv>
  <rv s="6">
    <fb>45089</fb>
    <v>19</v>
  </rv>
  <rv s="6">
    <fb>77.02</fb>
    <v>18</v>
  </rv>
  <rv s="6">
    <fb>28.626999999999999</fb>
    <v>18</v>
  </rv>
  <rv s="6">
    <fb>45096</fb>
    <v>19</v>
  </rv>
  <rv s="6">
    <fb>75.614000000000004</fb>
    <v>18</v>
  </rv>
  <rv s="6">
    <fb>27.634</fb>
    <v>18</v>
  </rv>
  <rv s="6">
    <fb>45103</fb>
    <v>19</v>
  </rv>
  <rv s="6">
    <fb>77.430000000000007</fb>
    <v>18</v>
  </rv>
  <rv s="6">
    <fb>27.919</fb>
    <v>18</v>
  </rv>
  <rv s="6">
    <fb>45110</fb>
    <v>19</v>
  </rv>
  <rv s="6">
    <fb>76.024000000000001</fb>
    <v>18</v>
  </rv>
  <rv s="6">
    <fb>27.472999999999999</fb>
    <v>18</v>
  </rv>
  <rv s="6">
    <fb>45117</fb>
    <v>19</v>
  </rv>
  <rv s="6">
    <fb>76.334000000000003</fb>
    <v>18</v>
  </rv>
  <rv s="6">
    <fb>27.899000000000001</fb>
    <v>18</v>
  </rv>
  <rv s="6">
    <fb>53.52</fb>
    <v>18</v>
  </rv>
  <rv s="6">
    <fb>45124</fb>
    <v>19</v>
  </rv>
  <rv s="6">
    <fb>77.680000000000007</fb>
    <v>18</v>
  </rv>
  <rv s="6">
    <fb>27.911000000000001</fb>
    <v>18</v>
  </rv>
  <rv s="6">
    <fb>53.82</fb>
    <v>18</v>
  </rv>
  <rv s="6">
    <fb>45131</fb>
    <v>19</v>
  </rv>
  <rv s="6">
    <fb>78.938000000000002</fb>
    <v>18</v>
  </rv>
  <rv s="6">
    <fb>29.027000000000001</fb>
    <v>18</v>
  </rv>
  <rv s="6">
    <fb>53.86</fb>
    <v>18</v>
  </rv>
  <rv s="6">
    <fb>45138</fb>
    <v>19</v>
  </rv>
  <rv s="6">
    <fb>77.067999999999998</fb>
    <v>18</v>
  </rv>
  <rv s="6">
    <fb>28.361999999999998</fb>
    <v>18</v>
  </rv>
  <rv s="6">
    <fb>52.44</fb>
    <v>18</v>
  </rv>
  <rv s="6">
    <fb>45145</fb>
    <v>19</v>
  </rv>
  <rv s="6">
    <fb>77.162000000000006</fb>
    <v>18</v>
  </rv>
  <rv s="6">
    <fb>27.7</fb>
    <v>18</v>
  </rv>
  <rv s="6">
    <fb>50.56</fb>
    <v>18</v>
  </rv>
  <rv s="6">
    <fb>45152</fb>
    <v>19</v>
  </rv>
  <rv s="6">
    <fb>75.802000000000007</fb>
    <v>18</v>
  </rv>
  <rv s="6">
    <fb>27.215</fb>
    <v>18</v>
  </rv>
  <rv s="6">
    <fb>49.15</fb>
    <v>18</v>
  </rv>
  <rv s="6">
    <fb>45159</fb>
    <v>19</v>
  </rv>
  <rv s="6">
    <fb>76.944000000000003</fb>
    <v>18</v>
  </rv>
  <rv s="6">
    <fb>27.773</fb>
    <v>18</v>
  </rv>
  <rv s="6">
    <fb>48.7</fb>
    <v>18</v>
  </rv>
  <rv s="6">
    <fb>45166</fb>
    <v>19</v>
  </rv>
  <rv s="6">
    <fb>79.052000000000007</fb>
    <v>18</v>
  </rv>
  <rv s="6">
    <fb>28.228000000000002</fb>
    <v>18</v>
  </rv>
  <rv s="6">
    <fb>48.64</fb>
    <v>18</v>
  </rv>
  <rv s="6">
    <fb>45173</fb>
    <v>19</v>
  </rv>
  <rv s="6">
    <fb>78.566000000000003</fb>
    <v>18</v>
  </rv>
  <rv s="6">
    <fb>28.021999999999998</fb>
    <v>18</v>
  </rv>
  <rv s="6">
    <fb>48.23</fb>
    <v>18</v>
  </rv>
  <rv s="6">
    <fb>45180</fb>
    <v>19</v>
  </rv>
  <rv s="6">
    <fb>79.122</fb>
    <v>18</v>
  </rv>
  <rv s="6">
    <fb>28.222999999999999</fb>
    <v>18</v>
  </rv>
  <rv s="6">
    <fb>49.17</fb>
    <v>18</v>
  </rv>
  <rv s="6">
    <fb>45187</fb>
    <v>19</v>
  </rv>
  <rv s="6">
    <fb>77.022000000000006</fb>
    <v>18</v>
  </rv>
  <rv s="6">
    <fb>27.818999999999999</fb>
    <v>18</v>
  </rv>
  <rv s="6">
    <fb>49.03</fb>
    <v>18</v>
  </rv>
  <rv s="6">
    <fb>45194</fb>
    <v>19</v>
  </rv>
  <rv s="6">
    <fb>76.971999999999994</fb>
    <v>18</v>
  </rv>
  <rv s="6">
    <fb>27.8</fb>
    <v>18</v>
  </rv>
  <rv s="6">
    <fb>46.6</fb>
    <v>18</v>
  </rv>
  <rv s="6">
    <fb>45201</fb>
    <v>19</v>
  </rv>
  <rv s="6">
    <fb>76.938000000000002</fb>
    <v>18</v>
  </rv>
  <rv s="6">
    <fb>27.532</fb>
    <v>18</v>
  </rv>
  <rv s="6">
    <fb>46.34</fb>
    <v>18</v>
  </rv>
  <rv s="6">
    <fb>45208</fb>
    <v>19</v>
  </rv>
  <rv s="6">
    <fb>77.73</fb>
    <v>18</v>
  </rv>
  <rv s="6">
    <fb>27.72</fb>
    <v>18</v>
  </rv>
  <rv s="6">
    <fb>46.83</fb>
    <v>18</v>
  </rv>
  <rv s="6">
    <fb>45215</fb>
    <v>19</v>
  </rv>
  <rv s="6">
    <fb>75.27</fb>
    <v>18</v>
  </rv>
  <rv s="6">
    <fb>26.966999999999999</fb>
    <v>18</v>
  </rv>
  <rv s="6">
    <fb>44.64</fb>
    <v>18</v>
  </rv>
  <rv s="6">
    <fb>45222</fb>
    <v>19</v>
  </rv>
  <rv s="6">
    <fb>73.488</fb>
    <v>18</v>
  </rv>
  <rv s="6">
    <fb>26.56</fb>
    <v>18</v>
  </rv>
  <rv s="6">
    <fb>42.2</fb>
    <v>18</v>
  </rv>
  <rv s="6">
    <fb>45229</fb>
    <v>19</v>
  </rv>
  <rv s="6">
    <fb>77.006</fb>
    <v>18</v>
  </rv>
  <rv s="6">
    <fb>27.66</fb>
    <v>18</v>
  </rv>
  <rv s="6">
    <fb>44.96</fb>
    <v>18</v>
  </rv>
  <rv s="6">
    <fb>45236</fb>
    <v>19</v>
  </rv>
  <rv s="6">
    <fb>77.584000000000003</fb>
    <v>18</v>
  </rv>
  <rv s="6">
    <fb>27.507000000000001</fb>
    <v>18</v>
  </rv>
  <rv s="6">
    <fb>43.99</fb>
    <v>18</v>
  </rv>
  <rv s="6">
    <fb>45243</fb>
    <v>19</v>
  </rv>
  <rv s="6">
    <fb>78.316000000000003</fb>
    <v>18</v>
  </rv>
  <rv s="6">
    <fb>46.36</fb>
    <v>18</v>
  </rv>
  <rv s="6">
    <fb>45250</fb>
    <v>19</v>
  </rv>
  <rv s="6">
    <fb>78.876000000000005</fb>
    <v>18</v>
  </rv>
  <rv s="6">
    <fb>27.88</fb>
    <v>18</v>
  </rv>
  <rv s="6">
    <fb>45.06</fb>
    <v>18</v>
  </rv>
  <rv s="6">
    <fb>45257</fb>
    <v>19</v>
  </rv>
  <rv s="6">
    <fb>80.066000000000003</fb>
    <v>18</v>
  </rv>
  <rv s="6">
    <fb>28.329000000000001</fb>
    <v>18</v>
  </rv>
  <rv s="6">
    <fb>45.15</fb>
    <v>18</v>
  </rv>
  <rv s="6">
    <fb>45264</fb>
    <v>19</v>
  </rv>
  <rv s="6">
    <fb>80.872</fb>
    <v>18</v>
  </rv>
  <rv s="6">
    <fb>28.172000000000001</fb>
    <v>18</v>
  </rv>
  <rv s="6">
    <fb>47.24</fb>
    <v>18</v>
  </rv>
  <rv s="6">
    <fb>45271</fb>
    <v>19</v>
  </rv>
  <rv s="6">
    <fb>81.915999999999997</fb>
    <v>18</v>
  </rv>
  <rv s="6">
    <fb>28.332000000000001</fb>
    <v>18</v>
  </rv>
  <rv s="6">
    <fb>48.07</fb>
    <v>18</v>
  </rv>
  <rv s="6">
    <fb>45278</fb>
    <v>19</v>
  </rv>
  <rv s="6">
    <fb>82.05</fb>
    <v>18</v>
  </rv>
  <rv s="6">
    <fb>28.184999999999999</fb>
    <v>18</v>
  </rv>
  <rv s="6">
    <fb>46.46</fb>
    <v>18</v>
  </rv>
  <rv s="6">
    <fb>45287</fb>
    <v>19</v>
  </rv>
  <rv s="6">
    <fb>82.27</fb>
    <v>18</v>
  </rv>
  <rv s="6">
    <fb>28.751000000000001</fb>
    <v>18</v>
  </rv>
  <rv s="6">
    <fb>46.27</fb>
    <v>18</v>
  </rv>
  <rv s="6">
    <fb>45293</fb>
    <v>19</v>
  </rv>
  <rv s="6">
    <fb>81.617999999999995</fb>
    <v>18</v>
  </rv>
  <rv s="6">
    <fb>28.678000000000001</fb>
    <v>18</v>
  </rv>
  <rv s="6">
    <fb>45.97</fb>
    <v>18</v>
  </rv>
  <rv s="6">
    <fb>45299</fb>
    <v>19</v>
  </rv>
  <rv s="6">
    <fb>82.825999999999993</fb>
    <v>18</v>
  </rv>
  <rv s="6">
    <fb>28.542000000000002</fb>
    <v>18</v>
  </rv>
  <rv s="6">
    <fb>45.08</fb>
    <v>18</v>
  </rv>
  <rv s="6">
    <fb>45306</fb>
    <v>19</v>
  </rv>
  <rv s="6">
    <fb>83.512</fb>
    <v>18</v>
  </rv>
  <rv s="6">
    <fb>27.936</fb>
    <v>18</v>
  </rv>
  <rv s="6">
    <fb>43.69</fb>
    <v>18</v>
  </rv>
  <rv s="6">
    <fb>45313</fb>
    <v>19</v>
  </rv>
  <rv s="6">
    <fb>84.811999999999998</fb>
    <v>18</v>
  </rv>
  <rv s="6">
    <fb>28.338000000000001</fb>
    <v>18</v>
  </rv>
  <rv s="6">
    <fb>45.81</fb>
    <v>18</v>
  </rv>
  <rv s="6">
    <fb>45320</fb>
    <v>19</v>
  </rv>
  <rv s="6">
    <fb>86.391999999999996</fb>
    <v>18</v>
  </rv>
  <rv s="6">
    <fb>28.459</fb>
    <v>18</v>
  </rv>
  <rv s="6">
    <fb>46.86</fb>
    <v>18</v>
  </rv>
  <rv s="6">
    <fb>45327</fb>
    <v>19</v>
  </rv>
  <rv s="6">
    <fb>87.162000000000006</fb>
    <v>18</v>
  </rv>
  <rv s="6">
    <fb>28.945</fb>
    <v>18</v>
  </rv>
  <rv s="6">
    <fb>46</fb>
    <v>18</v>
  </rv>
  <rv s="6">
    <fb>45334</fb>
    <v>19</v>
  </rv>
  <rv s="6">
    <fb>87.554000000000002</fb>
    <v>18</v>
  </rv>
  <rv s="6">
    <fb>29.673999999999999</fb>
    <v>18</v>
  </rv>
  <rv s="6">
    <fb>47.49</fb>
    <v>18</v>
  </rv>
  <rv s="6">
    <fb>45341</fb>
    <v>19</v>
  </rv>
  <rv s="6">
    <fb>88.305999999999997</fb>
    <v>18</v>
  </rv>
  <rv s="6">
    <fb>29.681999999999999</fb>
    <v>18</v>
  </rv>
  <rv s="6">
    <fb>48.92</fb>
    <v>18</v>
  </rv>
  <rv s="6">
    <fb>45348</fb>
    <v>19</v>
  </rv>
  <rv s="6">
    <fb>89.096000000000004</fb>
    <v>18</v>
  </rv>
  <rv s="6">
    <fb>29.562999999999999</fb>
    <v>18</v>
  </rv>
  <rv s="6">
    <fb>49.16</fb>
    <v>18</v>
  </rv>
  <rv s="6">
    <fb>45355</fb>
    <v>19</v>
  </rv>
  <rv s="6">
    <fb>88.703999999999994</fb>
    <v>18</v>
  </rv>
  <rv s="6">
    <fb>29.760999999999999</fb>
    <v>18</v>
  </rv>
  <rv s="6">
    <fb>46.75</fb>
    <v>18</v>
  </rv>
  <rv s="6">
    <fb>45362</fb>
    <v>19</v>
  </rv>
  <rv s="6">
    <fb>88.736000000000004</fb>
    <v>18</v>
  </rv>
  <rv s="6">
    <fb>29.527000000000001</fb>
    <v>18</v>
  </rv>
  <rv s="6">
    <fb>47.31</fb>
    <v>18</v>
  </rv>
  <rv s="6">
    <fb>45369</fb>
    <v>19</v>
  </rv>
  <rv s="6">
    <fb>91.06</fb>
    <v>18</v>
  </rv>
  <rv s="6">
    <fb>29.841999999999999</fb>
    <v>18</v>
  </rv>
  <rv s="6">
    <fb>49.19</fb>
    <v>18</v>
  </rv>
  <rv s="6">
    <fb>45376</fb>
    <v>19</v>
  </rv>
  <rv s="6">
    <fb>91.725999999999999</fb>
    <v>18</v>
  </rv>
  <rv s="6">
    <fb>30.085000000000001</fb>
    <v>18</v>
  </rv>
  <rv s="6">
    <fb>49.24</fb>
    <v>18</v>
  </rv>
  <rv s="6">
    <fb>45384</fb>
    <v>19</v>
  </rv>
  <rv s="6">
    <fb>90.4</fb>
    <v>18</v>
  </rv>
  <rv s="6">
    <fb>30.193999999999999</fb>
    <v>18</v>
  </rv>
  <rv s="6">
    <fb>50.68</fb>
    <v>18</v>
  </rv>
  <rv s="6">
    <fb>45390</fb>
    <v>19</v>
  </rv>
  <rv s="6">
    <fb>90.33</fb>
    <v>18</v>
  </rv>
  <rv s="6">
    <fb>30.14</fb>
    <v>18</v>
  </rv>
  <rv s="6">
    <fb>50.46</fb>
    <v>18</v>
  </rv>
  <rv s="6">
    <fb>45397</fb>
    <v>19</v>
  </rv>
  <rv s="6">
    <fb>87.72</fb>
    <v>18</v>
  </rv>
  <rv s="6">
    <fb>29.548999999999999</fb>
    <v>18</v>
  </rv>
  <rv s="6">
    <fb>49.02</fb>
    <v>18</v>
  </rv>
  <rv s="6">
    <fb>45404</fb>
    <v>19</v>
  </rv>
  <rv s="6">
    <fb>89.86</fb>
    <v>18</v>
  </rv>
  <rv s="6">
    <fb>30.494</fb>
    <v>18</v>
  </rv>
  <rv s="6">
    <fb>49.6</fb>
    <v>18</v>
  </rv>
  <rv s="6">
    <fb>45411</fb>
    <v>19</v>
  </rv>
  <rv s="6">
    <fb>89.992000000000004</fb>
    <v>18</v>
  </rv>
  <rv s="6">
    <fb>31.117000000000001</fb>
    <v>18</v>
  </rv>
  <rv s="6">
    <fb>48.82</fb>
    <v>18</v>
  </rv>
  <rv s="6">
    <fb>45418</fb>
    <v>19</v>
  </rv>
  <rv s="6">
    <fb>91.296000000000006</fb>
    <v>18</v>
  </rv>
  <rv s="6">
    <fb>31.024999999999999</fb>
    <v>18</v>
  </rv>
  <rv s="6">
    <fb>49.28</fb>
    <v>18</v>
  </rv>
  <rv s="6">
    <fb>45425</fb>
    <v>19</v>
  </rv>
  <rv s="6">
    <fb>92.078000000000003</fb>
    <v>18</v>
  </rv>
  <rv s="6">
    <fb>31.79</fb>
    <v>18</v>
  </rv>
  <rv s="6">
    <fb>49.55</fb>
    <v>18</v>
  </rv>
  <rv s="6">
    <fb>45432</fb>
    <v>19</v>
  </rv>
  <rv s="6">
    <fb>92.061999999999998</fb>
    <v>18</v>
  </rv>
  <rv s="6">
    <fb>31.308</fb>
    <v>18</v>
  </rv>
  <rv s="6">
    <fb>48.43</fb>
    <v>18</v>
  </rv>
  <rv s="6">
    <fb>45439</fb>
    <v>19</v>
  </rv>
  <rv s="6">
    <fb>90.858000000000004</fb>
    <v>18</v>
  </rv>
  <rv s="6">
    <fb>30.616</fb>
    <v>18</v>
  </rv>
  <rv s="6">
    <fb>50.52</fb>
    <v>18</v>
  </rv>
  <rv s="6">
    <fb>45446</fb>
    <v>19</v>
  </rv>
  <rv s="6">
    <fb>93.072000000000003</fb>
    <v>18</v>
  </rv>
  <rv s="6">
    <fb>30.928999999999998</fb>
    <v>18</v>
  </rv>
  <rv s="6">
    <fb>49.72</fb>
    <v>18</v>
  </rv>
  <rv s="6">
    <fb>45453</fb>
    <v>19</v>
  </rv>
  <rv s="6">
    <fb>94.103999999999999</fb>
    <v>18</v>
  </rv>
  <rv s="6">
    <fb>31.484999999999999</fb>
    <v>18</v>
  </rv>
  <rv s="6">
    <fb>42.71</fb>
    <v>18</v>
  </rv>
  <rv s="6">
    <fb>45460</fb>
    <v>19</v>
  </rv>
  <rv s="6">
    <fb>94.786000000000001</fb>
    <v>18</v>
  </rv>
  <rv s="6">
    <fb>31.881</fb>
    <v>18</v>
  </rv>
  <rv s="6">
    <fb>42.62</fb>
    <v>18</v>
  </rv>
  <rv s="6">
    <fb>45467</fb>
    <v>19</v>
  </rv>
  <rv s="6">
    <fb>94.82</fb>
    <v>18</v>
  </rv>
  <rv s="6">
    <fb>31.977</fb>
    <v>18</v>
  </rv>
  <rv s="6">
    <fb>42.26</fb>
    <v>18</v>
  </rv>
  <rv s="6">
    <fb>45474</fb>
    <v>19</v>
  </rv>
  <rv s="6">
    <fb>95.451999999999998</fb>
    <v>18</v>
  </rv>
  <rv s="6">
    <fb>32.142000000000003</fb>
    <v>18</v>
  </rv>
  <rv s="6">
    <fb>42.91</fb>
    <v>18</v>
  </rv>
  <rv s="6">
    <fb>45481</fb>
    <v>19</v>
  </rv>
  <rv s="6">
    <fb>96.537999999999997</fb>
    <v>18</v>
  </rv>
  <rv s="6">
    <fb>32.655999999999999</fb>
    <v>18</v>
  </rv>
  <rv s="6">
    <fb>52744.522900000004</fb>
    <v>18</v>
  </rv>
  <rv s="6">
    <fb>2850.4720000000002</fb>
    <v>18</v>
  </rv>
  <rv s="6">
    <fb>43.33</fb>
    <v>18</v>
  </rv>
  <rv s="6">
    <fb>45488</fb>
    <v>19</v>
  </rv>
  <rv s="6">
    <fb>94.364000000000004</fb>
    <v>18</v>
  </rv>
  <rv s="6">
    <fb>31.428999999999998</fb>
    <v>18</v>
  </rv>
  <rv s="6">
    <fb>61557.761200000001</fb>
    <v>18</v>
  </rv>
  <rv s="6">
    <fb>3222.59</fb>
    <v>18</v>
  </rv>
  <rv s="6">
    <fb>42.55</fb>
    <v>18</v>
  </rv>
  <rv s="6">
    <fb>45495</fb>
    <v>19</v>
  </rv>
  <rv s="6">
    <fb>93.945999999999998</fb>
    <v>18</v>
  </rv>
  <rv s="6">
    <fb>31.309000000000001</fb>
    <v>18</v>
  </rv>
  <rv s="6">
    <fb>62104.051599999999</fb>
    <v>18</v>
  </rv>
  <rv s="6">
    <fb>2996.2339999999999</fb>
    <v>18</v>
  </rv>
  <rv s="6">
    <fb>41.79</fb>
    <v>18</v>
  </rv>
  <rv s="6">
    <fb>91.091999999999999</fb>
    <v>18</v>
  </rv>
  <rv s="6">
    <fb>30.545000000000002</fb>
    <v>18</v>
  </rv>
  <rv s="6">
    <fb>57312.133399999999</fb>
    <v>18</v>
  </rv>
  <rv s="6">
    <fb>2763.5630000000001</fb>
    <v>18</v>
  </rv>
  <rv s="6">
    <fb>41.64</fb>
    <v>18</v>
  </rv>
  <rv s="6">
    <fb>40.29</fb>
    <v>18</v>
  </rv>
</rvData>
</file>

<file path=xl/richData/rdrichvaluestructure.xml><?xml version="1.0" encoding="utf-8"?>
<rvStructures xmlns="http://schemas.microsoft.com/office/spreadsheetml/2017/richdata" count="7">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52-Wochen-Hoch"/>
    <k n="52-Wochen-Tief"/>
    <k n="Änderung"/>
    <k n="Änderung (%)"/>
    <k n="Börsenwert"/>
    <k n="Exchange" t="s"/>
    <k n="Exchange-Abkürzung" t="s"/>
    <k n="Hoch"/>
    <k n="Instrumententyp" t="s"/>
    <k n="Kostenquote"/>
    <k n="LearnMoreOnLink" t="r"/>
    <k n="Letzte Handelszeit"/>
    <k n="Name" t="s"/>
    <k n="Niedrig"/>
    <k n="Öffnen"/>
    <k n="Preis"/>
    <k n="Schlusskurs des Vortags"/>
    <k n="Ticker-Symbol" t="s"/>
    <k n="UniqueName" t="s"/>
    <k n="Volumen"/>
    <k n="Währung" t="s"/>
  </s>
  <s t="_linkedentity">
    <k n="%cvi" t="r"/>
  </s>
  <s t="_linkedentitycore">
    <k n="%EntityCulture" t="s"/>
    <k n="%EntityId" t="s"/>
    <k n="%EntityServiceId"/>
    <k n="%IsRefreshable" t="b"/>
    <k n="%ProviderInfo" t="s"/>
    <k n="_CanonicalPropertyNames" t="spb"/>
    <k n="_Display" t="spb"/>
    <k n="_DisplayString" t="s"/>
    <k n="_Flags" t="spb"/>
    <k n="_Format" t="spb"/>
    <k n="_Icon" t="s"/>
    <k n="_SubLabel" t="spb"/>
    <k n="52-Wochen-Hoch"/>
    <k n="52-Wochen-Tief"/>
    <k n="Änderung"/>
    <k n="Änderung (%)"/>
    <k n="Ausstehende Aktien"/>
    <k n="Beschreibung" t="s"/>
    <k n="Beta"/>
    <k n="Börsenwert"/>
    <k n="Exchange" t="s"/>
    <k n="Exchange-Abkürzung" t="s"/>
    <k n="ExchangeID" t="s"/>
    <k n="Hauptsitz" t="s"/>
    <k n="Hoch"/>
    <k n="Industrie" t="s"/>
    <k n="Instrumententyp" t="s"/>
    <k n="KGV"/>
    <k n="LearnMoreOnLink" t="r"/>
    <k n="Letzte Handelszeit"/>
    <k n="Mitarbeitende"/>
    <k n="Name" t="s"/>
    <k n="Niedrig"/>
    <k n="Offizieller Name" t="s"/>
    <k n="Öffnen"/>
    <k n="Preis"/>
    <k n="Schlusskurs des Vortags"/>
    <k n="Ticker-Symbol" t="s"/>
    <k n="UniqueName" t="s"/>
    <k n="Unternehmensgründungsjahr"/>
    <k n="Volumen"/>
    <k n="Volumendurchschnitt"/>
    <k n="Währung" t="s"/>
  </s>
  <s t="_linkedentitycore">
    <k n="%EntityCulture" t="s"/>
    <k n="%EntityId" t="s"/>
    <k n="%EntityServiceId"/>
    <k n="%IsRefreshable" t="b"/>
    <k n="%ProviderInfo" t="s"/>
    <k n="_CanonicalPropertyNames" t="spb"/>
    <k n="_Display" t="spb"/>
    <k n="_DisplayString" t="s"/>
    <k n="_Flags" t="spb"/>
    <k n="_Format" t="spb"/>
    <k n="_Icon" t="s"/>
    <k n="_SubLabel" t="spb"/>
    <k n="52-Wochen-Hoch"/>
    <k n="52-Wochen-Tief"/>
    <k n="Änderung"/>
    <k n="Änderung (%)"/>
    <k n="Ausstehende Aktien"/>
    <k n="Beschreibung" t="s"/>
    <k n="Beta"/>
    <k n="Börsenwert"/>
    <k n="Exchange" t="s"/>
    <k n="Exchange-Abkürzung" t="s"/>
    <k n="ExchangeID" t="s"/>
    <k n="Hauptsitz" t="s"/>
    <k n="Hoch"/>
    <k n="Industrie" t="s"/>
    <k n="Instrumententyp" t="s"/>
    <k n="LearnMoreOnLink" t="r"/>
    <k n="Letzte Handelszeit"/>
    <k n="Mitarbeitende"/>
    <k n="Name" t="s"/>
    <k n="Niedrig"/>
    <k n="Offizieller Name" t="s"/>
    <k n="Öffnen"/>
    <k n="Preis"/>
    <k n="Schlusskurs des Vortags"/>
    <k n="Ticker-Symbol" t="s"/>
    <k n="UniqueName" t="s"/>
    <k n="Unternehmensgründungsjahr"/>
    <k n="Volumen"/>
    <k n="Volumendurchschnitt"/>
    <k n="Währung" t="s"/>
  </s>
  <s t="_linkedentitycore">
    <k n="%EntityCulture" t="s"/>
    <k n="%EntityId" t="s"/>
    <k n="%EntityServiceId"/>
    <k n="%IsRefreshable" t="b"/>
    <k n="%ProviderInfo" t="s"/>
    <k n="_CanonicalPropertyNames" t="spb"/>
    <k n="_Display" t="spb"/>
    <k n="_DisplayString" t="s"/>
    <k n="_Flags" t="spb"/>
    <k n="_Format" t="spb"/>
    <k n="_Icon" t="s"/>
    <k n="_SubLabel" t="spb"/>
    <k n="52-Wochen-Hoch"/>
    <k n="52-Wochen-Tief"/>
    <k n="Änderung"/>
    <k n="Änderung (%)"/>
    <k n="Hoch"/>
    <k n="Instrumententyp" t="s"/>
    <k n="Letzte Handelszeit"/>
    <k n="Name" t="s"/>
    <k n="Niedrig"/>
    <k n="Öffnen"/>
    <k n="Preis"/>
    <k n="Schlusskurs des Vortags"/>
    <k n="Ticker-Symbol" t="s"/>
    <k n="UniqueName" t="s"/>
    <k n="Von Währung" t="s"/>
    <k n="Währung" t="s"/>
  </s>
  <s t="_formattednumber">
    <k n="_Format" t="spb"/>
  </s>
</rvStructures>
</file>

<file path=xl/richData/rdsupportingpropertybag.xml><?xml version="1.0" encoding="utf-8"?>
<supportingPropertyBags xmlns="http://schemas.microsoft.com/office/spreadsheetml/2017/richdata2">
  <spbArrays count="4">
    <a count="33">
      <v t="s">%EntityServiceId</v>
      <v t="s">_Format</v>
      <v t="s">%IsRefreshable</v>
      <v t="s">_CanonicalPropertyNames</v>
      <v t="s">%EntityCulture</v>
      <v t="s">%EntityId</v>
      <v t="s">_Icon</v>
      <v t="s">_Display</v>
      <v t="s">Name</v>
      <v t="s">_SubLabel</v>
      <v t="s">Preis</v>
      <v t="s">Exchange</v>
      <v t="s">Letzte Handelszeit</v>
      <v t="s">Ticker-Symbol</v>
      <v t="s">Exchange-Abkürzung</v>
      <v t="s">Änderung</v>
      <v t="s">Kostenquote</v>
      <v t="s">Änderung (%)</v>
      <v t="s">Währung</v>
      <v t="s">Schlusskurs des Vortags</v>
      <v t="s">Öffnen</v>
      <v t="s">Hoch</v>
      <v t="s">Niedrig</v>
      <v t="s">52-Wochen-Hoch</v>
      <v t="s">52-Wochen-Tief</v>
      <v t="s">Volumen</v>
      <v t="s">Börsenwert</v>
      <v t="s">Instrumententyp</v>
      <v t="s">_Flags</v>
      <v t="s">UniqueName</v>
      <v t="s">_DisplayString</v>
      <v t="s">LearnMoreOnLink</v>
      <v t="s">%ProviderInfo</v>
    </a>
    <a count="43">
      <v t="s">%EntityServiceId</v>
      <v t="s">_Format</v>
      <v t="s">%IsRefreshable</v>
      <v t="s">_CanonicalPropertyNames</v>
      <v t="s">%EntityCulture</v>
      <v t="s">%EntityId</v>
      <v t="s">_Icon</v>
      <v t="s">_Display</v>
      <v t="s">Name</v>
      <v t="s">_SubLabel</v>
      <v t="s">Preis</v>
      <v t="s">Exchange</v>
      <v t="s">Offizieller Name</v>
      <v t="s">Letzte Handelszeit</v>
      <v t="s">Ticker-Symbol</v>
      <v t="s">Exchange-Abkürzung</v>
      <v t="s">Änderung</v>
      <v t="s">Änderung (%)</v>
      <v t="s">Währung</v>
      <v t="s">Schlusskurs des Vortags</v>
      <v t="s">Öffnen</v>
      <v t="s">Hoch</v>
      <v t="s">Niedrig</v>
      <v t="s">52-Wochen-Hoch</v>
      <v t="s">52-Wochen-Tief</v>
      <v t="s">Volumen</v>
      <v t="s">Volumendurchschnitt</v>
      <v t="s">Börsenwert</v>
      <v t="s">Beta</v>
      <v t="s">KGV</v>
      <v t="s">Ausstehende Aktien</v>
      <v t="s">Beschreibung</v>
      <v t="s">Mitarbeitende</v>
      <v t="s">Hauptsitz</v>
      <v t="s">Industrie</v>
      <v t="s">Instrumententyp</v>
      <v t="s">Unternehmensgründungsjahr</v>
      <v t="s">_Flags</v>
      <v t="s">UniqueName</v>
      <v t="s">_DisplayString</v>
      <v t="s">LearnMoreOnLink</v>
      <v t="s">ExchangeID</v>
      <v t="s">%ProviderInfo</v>
    </a>
    <a count="42">
      <v t="s">%EntityServiceId</v>
      <v t="s">_Format</v>
      <v t="s">%IsRefreshable</v>
      <v t="s">_CanonicalPropertyNames</v>
      <v t="s">%EntityCulture</v>
      <v t="s">%EntityId</v>
      <v t="s">_Icon</v>
      <v t="s">_Display</v>
      <v t="s">Name</v>
      <v t="s">_SubLabel</v>
      <v t="s">Preis</v>
      <v t="s">Exchange</v>
      <v t="s">Offizieller Name</v>
      <v t="s">Letzte Handelszeit</v>
      <v t="s">Ticker-Symbol</v>
      <v t="s">Exchange-Abkürzung</v>
      <v t="s">Änderung</v>
      <v t="s">Änderung (%)</v>
      <v t="s">Währung</v>
      <v t="s">Schlusskurs des Vortags</v>
      <v t="s">Öffnen</v>
      <v t="s">Hoch</v>
      <v t="s">Niedrig</v>
      <v t="s">52-Wochen-Hoch</v>
      <v t="s">52-Wochen-Tief</v>
      <v t="s">Volumen</v>
      <v t="s">Volumendurchschnitt</v>
      <v t="s">Börsenwert</v>
      <v t="s">Beta</v>
      <v t="s">Ausstehende Aktien</v>
      <v t="s">Beschreibung</v>
      <v t="s">Mitarbeitende</v>
      <v t="s">Hauptsitz</v>
      <v t="s">Industrie</v>
      <v t="s">Instrumententyp</v>
      <v t="s">Unternehmensgründungsjahr</v>
      <v t="s">_Flags</v>
      <v t="s">UniqueName</v>
      <v t="s">_DisplayString</v>
      <v t="s">LearnMoreOnLink</v>
      <v t="s">ExchangeID</v>
      <v t="s">%ProviderInfo</v>
    </a>
    <a count="28">
      <v t="s">%EntityServiceId</v>
      <v t="s">_Format</v>
      <v t="s">%IsRefreshable</v>
      <v t="s">_CanonicalPropertyNames</v>
      <v t="s">%EntityCulture</v>
      <v t="s">%EntityId</v>
      <v t="s">_Icon</v>
      <v t="s">_Display</v>
      <v t="s">Name</v>
      <v t="s">Preis</v>
      <v t="s">_SubLabel</v>
      <v t="s">Letzte Handelszeit</v>
      <v t="s">Ticker-Symbol</v>
      <v t="s">Änderung</v>
      <v t="s">Änderung (%)</v>
      <v t="s">Währung</v>
      <v t="s">Von Währung</v>
      <v t="s">Schlusskurs des Vortags</v>
      <v t="s">Öffnen</v>
      <v t="s">Hoch</v>
      <v t="s">Niedrig</v>
      <v t="s">52-Wochen-Hoch</v>
      <v t="s">52-Wochen-Tief</v>
      <v t="s">Instrumententyp</v>
      <v t="s">_Flags</v>
      <v t="s">UniqueName</v>
      <v t="s">_DisplayString</v>
      <v t="s">%ProviderInfo</v>
    </a>
  </spbArrays>
  <spbData count="20">
    <spb s="0">
      <v>High</v>
      <v>Name</v>
      <v>Price</v>
      <v>Open</v>
      <v>Low</v>
      <v>Volume</v>
      <v>Currency</v>
      <v>Exchange</v>
      <v>Change</v>
      <v>Market cap</v>
      <v>UniqueName</v>
      <v>Expense ratio</v>
      <v>Change (%)</v>
      <v>%ProviderInfo</v>
      <v>Ticker symbol</v>
      <v>52 week high</v>
      <v>52 week low</v>
      <v>Instrument type</v>
      <v>LearnMoreOnLink</v>
      <v>Exchange abbreviation</v>
      <v>Last trade time</v>
      <v>Previous close</v>
    </spb>
    <spb s="1">
      <v>0</v>
      <v>Name</v>
      <v>LearnMoreOnLink</v>
    </spb>
    <spb s="2">
      <v>0</v>
      <v>0</v>
      <v>0</v>
    </spb>
    <spb s="3">
      <v>2</v>
      <v>2</v>
      <v>2</v>
    </spb>
    <spb s="4">
      <v>1</v>
      <v>2</v>
      <v>1</v>
      <v>1</v>
      <v>3</v>
      <v>1</v>
      <v>1</v>
      <v>4</v>
      <v>5</v>
      <v>5</v>
      <v>1</v>
      <v>1</v>
      <v>6</v>
      <v>7</v>
      <v>1</v>
    </spb>
    <spb s="5">
      <v>15 Minuten verzögert</v>
      <v xml:space="preserve">seit der vorherigen Schließung </v>
      <v xml:space="preserve">seit der vorherigen Schließung </v>
      <v>GMT</v>
    </spb>
    <spb s="6">
      <v>P/E</v>
      <v>Beta</v>
      <v>High</v>
      <v>Name</v>
      <v>Price</v>
      <v>Open</v>
      <v>Low</v>
      <v>Volume</v>
      <v>Currency</v>
      <v>Exchange</v>
      <v>Change</v>
      <v>Headquarters</v>
      <v>Industry</v>
      <v>Market cap</v>
      <v>ExchangeID</v>
      <v>UniqueName</v>
      <v>Description</v>
      <v>Change (%)</v>
      <v>%ProviderInfo</v>
      <v>Employees</v>
      <v>Ticker symbol</v>
      <v>52 week high</v>
      <v>52 week low</v>
      <v>Instrument type</v>
      <v>LearnMoreOnLink</v>
      <v>Official name</v>
      <v>Shares outstanding</v>
      <v>Exchange abbreviation</v>
      <v>Last trade time</v>
      <v>Volume average</v>
      <v>Previous close</v>
      <v>Year incorporated</v>
    </spb>
    <spb s="1">
      <v>1</v>
      <v>Name</v>
      <v>LearnMoreOnLink</v>
    </spb>
    <spb s="7">
      <v>2</v>
      <v>2</v>
      <v>2</v>
      <v>2</v>
    </spb>
    <spb s="8">
      <v>8</v>
      <v>8</v>
      <v>1</v>
      <v>2</v>
      <v>1</v>
      <v>1</v>
      <v>3</v>
      <v>1</v>
      <v>1</v>
      <v>9</v>
      <v>3</v>
      <v>5</v>
      <v>1</v>
      <v>1</v>
      <v>6</v>
      <v>3</v>
      <v>7</v>
      <v>3</v>
      <v>1</v>
      <v>10</v>
    </spb>
    <spb s="9">
      <v>Beta</v>
      <v>High</v>
      <v>Name</v>
      <v>Price</v>
      <v>Open</v>
      <v>Low</v>
      <v>Volume</v>
      <v>Currency</v>
      <v>Exchange</v>
      <v>Change</v>
      <v>Headquarters</v>
      <v>Industry</v>
      <v>Market cap</v>
      <v>ExchangeID</v>
      <v>UniqueName</v>
      <v>Description</v>
      <v>Change (%)</v>
      <v>%ProviderInfo</v>
      <v>Employees</v>
      <v>Ticker symbol</v>
      <v>52 week high</v>
      <v>52 week low</v>
      <v>Instrument type</v>
      <v>LearnMoreOnLink</v>
      <v>Official name</v>
      <v>Shares outstanding</v>
      <v>Exchange abbreviation</v>
      <v>Last trade time</v>
      <v>Volume average</v>
      <v>Previous close</v>
      <v>Year incorporated</v>
    </spb>
    <spb s="1">
      <v>2</v>
      <v>Name</v>
      <v>LearnMoreOnLink</v>
    </spb>
    <spb s="10">
      <v>8</v>
      <v>1</v>
      <v>2</v>
      <v>1</v>
      <v>1</v>
      <v>3</v>
      <v>1</v>
      <v>1</v>
      <v>4</v>
      <v>3</v>
      <v>5</v>
      <v>1</v>
      <v>1</v>
      <v>6</v>
      <v>3</v>
      <v>7</v>
      <v>3</v>
      <v>1</v>
      <v>10</v>
    </spb>
    <spb s="11">
      <v>High</v>
      <v>Name</v>
      <v>Price</v>
      <v>Open</v>
      <v>Low</v>
      <v>Currency</v>
      <v>Change</v>
      <v>UniqueName</v>
      <v>From currency</v>
      <v>Change (%)</v>
      <v>%ProviderInfo</v>
      <v>Ticker symbol</v>
      <v>52 week high</v>
      <v>52 week low</v>
      <v>Instrument type</v>
      <v>Last trade time</v>
      <v>Previous close</v>
    </spb>
    <spb s="12">
      <v>3</v>
      <v>Name</v>
    </spb>
    <spb s="13">
      <v>2</v>
      <v>2</v>
    </spb>
    <spb s="14">
      <v>1</v>
      <v>2</v>
      <v>1</v>
      <v>1</v>
      <v>1</v>
      <v>1</v>
      <v>5</v>
      <v>1</v>
      <v>1</v>
      <v>6</v>
      <v>7</v>
      <v>1</v>
    </spb>
    <spb s="15">
      <v>GMT</v>
    </spb>
    <spb s="16">
      <v>1</v>
    </spb>
    <spb s="16">
      <v>11</v>
    </spb>
  </spbData>
</supportingPropertyBags>
</file>

<file path=xl/richData/rdsupportingpropertybagstructure.xml><?xml version="1.0" encoding="utf-8"?>
<spbStructures xmlns="http://schemas.microsoft.com/office/spreadsheetml/2017/richdata2" count="17">
  <s>
    <k n="Hoch" t="s"/>
    <k n="Name" t="s"/>
    <k n="Preis" t="s"/>
    <k n="Öffnen" t="s"/>
    <k n="Niedrig" t="s"/>
    <k n="Volumen" t="s"/>
    <k n="Währung" t="s"/>
    <k n="Exchange" t="s"/>
    <k n="Änderung" t="s"/>
    <k n="Börsenwert" t="s"/>
    <k n="UniqueName" t="s"/>
    <k n="Kostenquote" t="s"/>
    <k n="Änderung (%)" t="s"/>
    <k n="%ProviderInfo" t="s"/>
    <k n="Ticker-Symbol" t="s"/>
    <k n="52-Wochen-Hoch" t="s"/>
    <k n="52-Wochen-Tief" t="s"/>
    <k n="Instrumententyp" t="s"/>
    <k n="LearnMoreOnLink" t="s"/>
    <k n="Exchange-Abkürzung" t="s"/>
    <k n="Letzte Handelszeit" t="s"/>
    <k n="Schlusskurs des Vortags" t="s"/>
  </s>
  <s>
    <k n="^Order" t="spba"/>
    <k n="TitleProperty" t="s"/>
    <k n="SubTitleProperty" t="s"/>
  </s>
  <s>
    <k n="ShowInCardView" t="b"/>
    <k n="ShowInDotNotation" t="b"/>
    <k n="ShowInAutoComplete" t="b"/>
  </s>
  <s>
    <k n="UniqueName" t="spb"/>
    <k n="`%ProviderInfo" t="spb"/>
    <k n="LearnMoreOnLink" t="spb"/>
  </s>
  <s>
    <k n="Hoch" t="i"/>
    <k n="Name" t="i"/>
    <k n="Preis" t="i"/>
    <k n="Niedrig" t="i"/>
    <k n="Volumen" t="i"/>
    <k n="`Öffnen" t="i"/>
    <k n="`Änderung" t="i"/>
    <k n="Börsenwert" t="i"/>
    <k n="Kostenquote" t="i"/>
    <k n="`Änderung (%)" t="i"/>
    <k n="52-Wochen-Hoch" t="i"/>
    <k n="52-Wochen-Tief" t="i"/>
    <k n="`%EntityServiceId" t="i"/>
    <k n="Letzte Handelszeit" t="i"/>
    <k n="Schlusskurs des Vortags" t="i"/>
  </s>
  <s>
    <k n="Preis" t="s"/>
    <k n="`Änderung" t="s"/>
    <k n="`Änderung (%)" t="s"/>
    <k n="Letzte Handelszeit" t="s"/>
  </s>
  <s>
    <k n="KGV" t="s"/>
    <k n="Beta" t="s"/>
    <k n="Hoch" t="s"/>
    <k n="Name" t="s"/>
    <k n="Preis" t="s"/>
    <k n="Öffnen" t="s"/>
    <k n="Niedrig" t="s"/>
    <k n="Volumen" t="s"/>
    <k n="Währung" t="s"/>
    <k n="Exchange" t="s"/>
    <k n="Änderung" t="s"/>
    <k n="Hauptsitz" t="s"/>
    <k n="Industrie" t="s"/>
    <k n="Börsenwert" t="s"/>
    <k n="ExchangeID" t="s"/>
    <k n="UniqueName" t="s"/>
    <k n="Beschreibung" t="s"/>
    <k n="Änderung (%)" t="s"/>
    <k n="%ProviderInfo" t="s"/>
    <k n="Mitarbeitende" t="s"/>
    <k n="Ticker-Symbol" t="s"/>
    <k n="52-Wochen-Hoch" t="s"/>
    <k n="52-Wochen-Tief" t="s"/>
    <k n="Instrumententyp" t="s"/>
    <k n="LearnMoreOnLink" t="s"/>
    <k n="Offizieller Name" t="s"/>
    <k n="Ausstehende Aktien" t="s"/>
    <k n="Exchange-Abkürzung" t="s"/>
    <k n="Letzte Handelszeit" t="s"/>
    <k n="Volumendurchschnitt" t="s"/>
    <k n="Schlusskurs des Vortags" t="s"/>
    <k n="Unternehmensgründungsjahr" t="s"/>
  </s>
  <s>
    <k n="ExchangeID" t="spb"/>
    <k n="UniqueName" t="spb"/>
    <k n="`%ProviderInfo" t="spb"/>
    <k n="LearnMoreOnLink" t="spb"/>
  </s>
  <s>
    <k n="KGV" t="i"/>
    <k n="Beta" t="i"/>
    <k n="Hoch" t="i"/>
    <k n="Name" t="i"/>
    <k n="Preis" t="i"/>
    <k n="Niedrig" t="i"/>
    <k n="Volumen" t="i"/>
    <k n="`Öffnen" t="i"/>
    <k n="`Änderung" t="i"/>
    <k n="Börsenwert" t="i"/>
    <k n="Mitarbeitende" t="i"/>
    <k n="`Änderung (%)" t="i"/>
    <k n="52-Wochen-Hoch" t="i"/>
    <k n="52-Wochen-Tief" t="i"/>
    <k n="`%EntityServiceId" t="i"/>
    <k n="Ausstehende Aktien" t="i"/>
    <k n="Letzte Handelszeit" t="i"/>
    <k n="Volumendurchschnitt" t="i"/>
    <k n="Schlusskurs des Vortags" t="i"/>
    <k n="Unternehmensgründungsjahr" t="i"/>
  </s>
  <s>
    <k n="Beta" t="s"/>
    <k n="Hoch" t="s"/>
    <k n="Name" t="s"/>
    <k n="Preis" t="s"/>
    <k n="Öffnen" t="s"/>
    <k n="Niedrig" t="s"/>
    <k n="Volumen" t="s"/>
    <k n="Währung" t="s"/>
    <k n="Exchange" t="s"/>
    <k n="Änderung" t="s"/>
    <k n="Hauptsitz" t="s"/>
    <k n="Industrie" t="s"/>
    <k n="Börsenwert" t="s"/>
    <k n="ExchangeID" t="s"/>
    <k n="UniqueName" t="s"/>
    <k n="Beschreibung" t="s"/>
    <k n="Änderung (%)" t="s"/>
    <k n="%ProviderInfo" t="s"/>
    <k n="Mitarbeitende" t="s"/>
    <k n="Ticker-Symbol" t="s"/>
    <k n="52-Wochen-Hoch" t="s"/>
    <k n="52-Wochen-Tief" t="s"/>
    <k n="Instrumententyp" t="s"/>
    <k n="LearnMoreOnLink" t="s"/>
    <k n="Offizieller Name" t="s"/>
    <k n="Ausstehende Aktien" t="s"/>
    <k n="Exchange-Abkürzung" t="s"/>
    <k n="Letzte Handelszeit" t="s"/>
    <k n="Volumendurchschnitt" t="s"/>
    <k n="Schlusskurs des Vortags" t="s"/>
    <k n="Unternehmensgründungsjahr" t="s"/>
  </s>
  <s>
    <k n="Beta" t="i"/>
    <k n="Hoch" t="i"/>
    <k n="Name" t="i"/>
    <k n="Preis" t="i"/>
    <k n="Niedrig" t="i"/>
    <k n="Volumen" t="i"/>
    <k n="`Öffnen" t="i"/>
    <k n="`Änderung" t="i"/>
    <k n="Börsenwert" t="i"/>
    <k n="Mitarbeitende" t="i"/>
    <k n="`Änderung (%)" t="i"/>
    <k n="52-Wochen-Hoch" t="i"/>
    <k n="52-Wochen-Tief" t="i"/>
    <k n="`%EntityServiceId" t="i"/>
    <k n="Ausstehende Aktien" t="i"/>
    <k n="Letzte Handelszeit" t="i"/>
    <k n="Volumendurchschnitt" t="i"/>
    <k n="Schlusskurs des Vortags" t="i"/>
    <k n="Unternehmensgründungsjahr" t="i"/>
  </s>
  <s>
    <k n="Hoch" t="s"/>
    <k n="Name" t="s"/>
    <k n="Preis" t="s"/>
    <k n="Öffnen" t="s"/>
    <k n="Niedrig" t="s"/>
    <k n="Währung" t="s"/>
    <k n="Änderung" t="s"/>
    <k n="UniqueName" t="s"/>
    <k n="Von Währung" t="s"/>
    <k n="Änderung (%)" t="s"/>
    <k n="%ProviderInfo" t="s"/>
    <k n="Ticker-Symbol" t="s"/>
    <k n="52-Wochen-Hoch" t="s"/>
    <k n="52-Wochen-Tief" t="s"/>
    <k n="Instrumententyp" t="s"/>
    <k n="Letzte Handelszeit" t="s"/>
    <k n="Schlusskurs des Vortags" t="s"/>
  </s>
  <s>
    <k n="^Order" t="spba"/>
    <k n="TitleProperty" t="s"/>
  </s>
  <s>
    <k n="UniqueName" t="spb"/>
    <k n="`%ProviderInfo" t="spb"/>
  </s>
  <s>
    <k n="Hoch" t="i"/>
    <k n="Name" t="i"/>
    <k n="Preis" t="i"/>
    <k n="Niedrig" t="i"/>
    <k n="`Öffnen" t="i"/>
    <k n="`Änderung" t="i"/>
    <k n="`Änderung (%)" t="i"/>
    <k n="52-Wochen-Hoch" t="i"/>
    <k n="52-Wochen-Tief" t="i"/>
    <k n="`%EntityServiceId" t="i"/>
    <k n="Letzte Handelszeit" t="i"/>
    <k n="Schlusskurs des Vortags" t="i"/>
  </s>
  <s>
    <k n="Letzte Handelszeit" t="s"/>
  </s>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0" formatCode="General"/>
    </x:dxf>
    <x:dxf>
      <x:numFmt numFmtId="3" formatCode="#,##0"/>
    </x:dxf>
    <x:dxf>
      <x:numFmt numFmtId="14" formatCode="0.00%"/>
    </x:dxf>
    <x:dxf>
      <x:numFmt numFmtId="2" formatCode="0.00"/>
    </x:dxf>
    <x:dxf>
      <x:numFmt numFmtId="27" formatCode="dd/mm/yyyy\ hh:mm"/>
    </x:dxf>
    <x:dxf>
      <x:numFmt numFmtId="4" formatCode="#,##0.00"/>
    </x:dxf>
    <x:dxf>
      <x:numFmt numFmtId="1" formatCode="0"/>
    </x:dxf>
    <x:dxf>
      <x:numFmt numFmtId="19" formatCode="dd/mm/yyyy"/>
    </x:dxf>
  </dxfs>
  <richProperties>
    <rPr n="NumberFormat" t="s"/>
    <rPr n="IsTitleField" t="b"/>
  </richProperties>
  <richStyles>
    <rSty dxfid="0">
      <rpv i="0">_([$€-x-euro2] * #,##0.00_);_([$€-x-euro2] * (#,##0.00);_([$€-x-euro2] * "-"??_);_(@_)</rpv>
    </rSty>
    <rSty>
      <rpv i="1">1</rpv>
    </rSty>
    <rSty dxfid="1">
      <rpv i="0">#,##0</rpv>
    </rSty>
    <rSty dxfid="0">
      <rpv i="0">_([$€-x-euro2] * #,##0_);_([$€-x-euro2] * (#,##0);_([$€-x-euro2] * "-"_);_(@_)</rpv>
    </rSty>
    <rSty dxfid="2"/>
    <rSty dxfid="3">
      <rpv i="0">0.00</rpv>
    </rSty>
    <rSty dxfid="4"/>
    <rSty dxfid="5">
      <rpv i="0">#,##0.00</rpv>
    </rSty>
    <rSty dxfid="0">
      <rpv i="0">_-[$£-en-GB]* #,##0_-;-[$£-en-GB]* #,##0_-;_-[$£-en-GB]* "-"_-;_-@_-</rpv>
    </rSty>
    <rSty dxfid="6">
      <rpv i="0">0</rpv>
    </rSty>
    <rSty dxfid="7"/>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F7860-4F07-47EA-BF2F-7F83CA294077}">
  <dimension ref="A1:B48"/>
  <sheetViews>
    <sheetView showGridLines="0" topLeftCell="A19" zoomScaleNormal="100" workbookViewId="0">
      <selection activeCell="A13" sqref="A13"/>
    </sheetView>
  </sheetViews>
  <sheetFormatPr defaultRowHeight="15" x14ac:dyDescent="0.25"/>
  <cols>
    <col min="1" max="1" width="11.28515625" customWidth="1"/>
  </cols>
  <sheetData>
    <row r="1" spans="1:2" x14ac:dyDescent="0.25">
      <c r="A1" s="35"/>
    </row>
    <row r="2" spans="1:2" x14ac:dyDescent="0.25">
      <c r="A2" s="35"/>
    </row>
    <row r="3" spans="1:2" x14ac:dyDescent="0.25">
      <c r="A3" s="35"/>
    </row>
    <row r="4" spans="1:2" x14ac:dyDescent="0.25">
      <c r="A4" s="35"/>
      <c r="B4" s="1"/>
    </row>
    <row r="5" spans="1:2" x14ac:dyDescent="0.25">
      <c r="A5" s="35"/>
    </row>
    <row r="6" spans="1:2" x14ac:dyDescent="0.25">
      <c r="A6" s="35"/>
    </row>
    <row r="7" spans="1:2" x14ac:dyDescent="0.25">
      <c r="A7" s="35"/>
    </row>
    <row r="8" spans="1:2" x14ac:dyDescent="0.25">
      <c r="A8" s="35"/>
    </row>
    <row r="9" spans="1:2" x14ac:dyDescent="0.25">
      <c r="A9" s="35"/>
    </row>
    <row r="10" spans="1:2" x14ac:dyDescent="0.25">
      <c r="A10" s="35"/>
    </row>
    <row r="11" spans="1:2" x14ac:dyDescent="0.25">
      <c r="A11" s="35"/>
    </row>
    <row r="12" spans="1:2" x14ac:dyDescent="0.25">
      <c r="A12" s="35"/>
    </row>
    <row r="13" spans="1:2" x14ac:dyDescent="0.25">
      <c r="A13" s="35"/>
    </row>
    <row r="14" spans="1:2" x14ac:dyDescent="0.25">
      <c r="A14" s="35"/>
    </row>
    <row r="15" spans="1:2" x14ac:dyDescent="0.25">
      <c r="A15" s="35"/>
    </row>
    <row r="16" spans="1:2" x14ac:dyDescent="0.25">
      <c r="A16" s="35"/>
    </row>
    <row r="17" spans="1:1" x14ac:dyDescent="0.25">
      <c r="A17" s="35"/>
    </row>
    <row r="18" spans="1:1" x14ac:dyDescent="0.25">
      <c r="A18" s="35"/>
    </row>
    <row r="19" spans="1:1" x14ac:dyDescent="0.25">
      <c r="A19" s="35"/>
    </row>
    <row r="20" spans="1:1" x14ac:dyDescent="0.25">
      <c r="A20" s="35"/>
    </row>
    <row r="21" spans="1:1" x14ac:dyDescent="0.25">
      <c r="A21" s="35"/>
    </row>
    <row r="22" spans="1:1" x14ac:dyDescent="0.25">
      <c r="A22" s="35"/>
    </row>
    <row r="23" spans="1:1" x14ac:dyDescent="0.25">
      <c r="A23" s="35"/>
    </row>
    <row r="24" spans="1:1" x14ac:dyDescent="0.25">
      <c r="A24" s="35"/>
    </row>
    <row r="25" spans="1:1" x14ac:dyDescent="0.25">
      <c r="A25" s="35"/>
    </row>
    <row r="26" spans="1:1" x14ac:dyDescent="0.25">
      <c r="A26" s="35"/>
    </row>
    <row r="27" spans="1:1" x14ac:dyDescent="0.25">
      <c r="A27" s="35"/>
    </row>
    <row r="28" spans="1:1" x14ac:dyDescent="0.25">
      <c r="A28" s="35"/>
    </row>
    <row r="29" spans="1:1" x14ac:dyDescent="0.25">
      <c r="A29" s="35"/>
    </row>
    <row r="30" spans="1:1" x14ac:dyDescent="0.25">
      <c r="A30" s="35"/>
    </row>
    <row r="31" spans="1:1" x14ac:dyDescent="0.25">
      <c r="A31" s="35"/>
    </row>
    <row r="32" spans="1:1" x14ac:dyDescent="0.25">
      <c r="A32" s="35"/>
    </row>
    <row r="33" spans="1:1" x14ac:dyDescent="0.25">
      <c r="A33" s="35"/>
    </row>
    <row r="34" spans="1:1" x14ac:dyDescent="0.25">
      <c r="A34" s="35"/>
    </row>
    <row r="35" spans="1:1" x14ac:dyDescent="0.25">
      <c r="A35" s="35"/>
    </row>
    <row r="36" spans="1:1" x14ac:dyDescent="0.25">
      <c r="A36" s="35"/>
    </row>
    <row r="37" spans="1:1" x14ac:dyDescent="0.25">
      <c r="A37" s="35"/>
    </row>
    <row r="38" spans="1:1" x14ac:dyDescent="0.25">
      <c r="A38" s="35"/>
    </row>
    <row r="39" spans="1:1" x14ac:dyDescent="0.25">
      <c r="A39" s="35"/>
    </row>
    <row r="40" spans="1:1" x14ac:dyDescent="0.25">
      <c r="A40" s="35"/>
    </row>
    <row r="41" spans="1:1" x14ac:dyDescent="0.25">
      <c r="A41" s="35"/>
    </row>
    <row r="42" spans="1:1" x14ac:dyDescent="0.25">
      <c r="A42" s="35"/>
    </row>
    <row r="43" spans="1:1" x14ac:dyDescent="0.25">
      <c r="A43" s="35"/>
    </row>
    <row r="44" spans="1:1" x14ac:dyDescent="0.25">
      <c r="A44" s="35"/>
    </row>
    <row r="45" spans="1:1" x14ac:dyDescent="0.25">
      <c r="A45" s="35"/>
    </row>
    <row r="46" spans="1:1" x14ac:dyDescent="0.25">
      <c r="A46" s="35"/>
    </row>
    <row r="47" spans="1:1" x14ac:dyDescent="0.25">
      <c r="A47" s="35"/>
    </row>
    <row r="48" spans="1:1" x14ac:dyDescent="0.25">
      <c r="A48" s="3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3F077-7C82-4AAE-80EE-021942394BEE}">
  <dimension ref="A1:R34"/>
  <sheetViews>
    <sheetView showGridLines="0" topLeftCell="D1" zoomScale="150" zoomScaleNormal="150" workbookViewId="0">
      <selection activeCell="S25" sqref="S25"/>
    </sheetView>
  </sheetViews>
  <sheetFormatPr defaultColWidth="10.85546875" defaultRowHeight="15" x14ac:dyDescent="0.25"/>
  <cols>
    <col min="1" max="1" width="5.140625" customWidth="1"/>
    <col min="2" max="2" width="21.28515625" customWidth="1"/>
    <col min="3" max="3" width="30.140625" customWidth="1"/>
    <col min="4" max="5" width="22.5703125" customWidth="1"/>
    <col min="6" max="6" width="12.140625" bestFit="1" customWidth="1"/>
    <col min="8" max="8" width="12.140625" bestFit="1" customWidth="1"/>
    <col min="9" max="9" width="16.140625" customWidth="1"/>
  </cols>
  <sheetData>
    <row r="1" spans="1:18" x14ac:dyDescent="0.25">
      <c r="A1" s="1"/>
    </row>
    <row r="2" spans="1:18" ht="18.75" x14ac:dyDescent="0.3">
      <c r="B2" s="32" t="s">
        <v>24</v>
      </c>
      <c r="C2" s="1"/>
    </row>
    <row r="3" spans="1:18" x14ac:dyDescent="0.25">
      <c r="B3" s="33">
        <f ca="1">TODAY()</f>
        <v>45932</v>
      </c>
      <c r="C3" s="1"/>
    </row>
    <row r="5" spans="1:18" ht="24.95" customHeight="1" x14ac:dyDescent="0.25">
      <c r="A5" s="2" t="s">
        <v>0</v>
      </c>
      <c r="B5" s="3" t="s">
        <v>1</v>
      </c>
      <c r="C5" s="3" t="s">
        <v>2</v>
      </c>
      <c r="D5" s="3" t="s">
        <v>3</v>
      </c>
      <c r="E5" s="3" t="s">
        <v>4</v>
      </c>
      <c r="F5" s="3" t="s">
        <v>5</v>
      </c>
      <c r="G5" s="3" t="s">
        <v>6</v>
      </c>
      <c r="H5" s="3" t="s">
        <v>7</v>
      </c>
      <c r="I5" s="3" t="s">
        <v>8</v>
      </c>
      <c r="M5" s="58" t="s">
        <v>23</v>
      </c>
      <c r="N5" s="58"/>
      <c r="O5" s="58"/>
      <c r="P5" s="58"/>
      <c r="Q5" s="58"/>
      <c r="R5" s="58"/>
    </row>
    <row r="6" spans="1:18" x14ac:dyDescent="0.25">
      <c r="A6" s="4"/>
      <c r="B6" s="5"/>
      <c r="C6" s="5"/>
      <c r="D6" s="5"/>
      <c r="E6" s="5"/>
      <c r="F6" s="5"/>
      <c r="G6" s="5"/>
      <c r="H6" s="5"/>
      <c r="I6" s="5"/>
    </row>
    <row r="7" spans="1:18" x14ac:dyDescent="0.25">
      <c r="C7" s="28" t="s">
        <v>9</v>
      </c>
      <c r="D7" s="28" t="s">
        <v>10</v>
      </c>
      <c r="E7" t="e" vm="1">
        <v>#VALUE!</v>
      </c>
      <c r="F7" s="6" cm="1">
        <f t="array" aca="1" ref="F7" ca="1">_FV(E7,"Preis")</f>
        <v>108.465</v>
      </c>
      <c r="G7" s="8">
        <v>11.099527</v>
      </c>
      <c r="H7" s="21">
        <f ca="1">G7*F7</f>
        <v>1203.9101960550001</v>
      </c>
      <c r="I7" s="9">
        <f ca="1">H7/H27</f>
        <v>0.44418545371021717</v>
      </c>
    </row>
    <row r="8" spans="1:18" x14ac:dyDescent="0.25">
      <c r="C8" s="28" t="s">
        <v>11</v>
      </c>
      <c r="D8" s="28" t="s">
        <v>12</v>
      </c>
      <c r="E8" t="e" vm="2">
        <v>#VALUE!</v>
      </c>
      <c r="F8" s="10" cm="1">
        <f t="array" aca="1" ref="F8" ca="1">_FV(E8,"Preis")</f>
        <v>37.442</v>
      </c>
      <c r="G8" s="8">
        <v>11.099527</v>
      </c>
      <c r="H8" s="21">
        <f ca="1">F8*G8</f>
        <v>415.58848993399999</v>
      </c>
      <c r="I8" s="9">
        <f ca="1">H8/H27</f>
        <v>0.15333233538761765</v>
      </c>
    </row>
    <row r="9" spans="1:18" ht="15.75" thickBot="1" x14ac:dyDescent="0.3">
      <c r="B9" s="11" t="s">
        <v>13</v>
      </c>
      <c r="C9" s="31"/>
      <c r="D9" s="13"/>
      <c r="E9" s="13"/>
      <c r="F9" s="13"/>
      <c r="G9" s="13"/>
      <c r="H9" s="22">
        <f ca="1">H7+H8</f>
        <v>1619.498685989</v>
      </c>
      <c r="I9" s="14">
        <f ca="1">H9/H27</f>
        <v>0.59751778909783482</v>
      </c>
    </row>
    <row r="10" spans="1:18" x14ac:dyDescent="0.25">
      <c r="B10" s="15"/>
      <c r="C10" s="28"/>
    </row>
    <row r="11" spans="1:18" x14ac:dyDescent="0.25">
      <c r="B11" s="15"/>
      <c r="C11" s="28" t="s">
        <v>104</v>
      </c>
      <c r="D11" s="28">
        <v>916018</v>
      </c>
      <c r="E11" s="28" t="e" vm="3">
        <v>#VALUE!</v>
      </c>
      <c r="F11" s="10" cm="1">
        <f t="array" aca="1" ref="F11" ca="1">_FV(E11,"Preis")</f>
        <v>44.15</v>
      </c>
      <c r="G11">
        <v>2</v>
      </c>
      <c r="H11" s="23">
        <f ca="1">F11*G11</f>
        <v>88.3</v>
      </c>
    </row>
    <row r="12" spans="1:18" x14ac:dyDescent="0.25">
      <c r="C12" s="28" t="s">
        <v>14</v>
      </c>
      <c r="D12" s="28" t="s">
        <v>15</v>
      </c>
      <c r="E12" t="e" vm="4">
        <v>#VALUE!</v>
      </c>
      <c r="F12" s="10" cm="1">
        <f t="array" aca="1" ref="F12" ca="1">_FV(E12,"Preis")</f>
        <v>34.21</v>
      </c>
      <c r="G12">
        <v>1</v>
      </c>
      <c r="H12" s="23">
        <f ca="1">F12*G12</f>
        <v>34.21</v>
      </c>
      <c r="I12" s="9">
        <f ca="1">H13/H27</f>
        <v>4.5200348092701653E-2</v>
      </c>
    </row>
    <row r="13" spans="1:18" ht="15.75" thickBot="1" x14ac:dyDescent="0.3">
      <c r="B13" s="11" t="s">
        <v>16</v>
      </c>
      <c r="C13" s="31"/>
      <c r="D13" s="13"/>
      <c r="E13" s="13"/>
      <c r="F13" s="13"/>
      <c r="G13" s="13"/>
      <c r="H13" s="22">
        <f ca="1">SUM(H11:H12)</f>
        <v>122.50999999999999</v>
      </c>
      <c r="I13" s="14">
        <f ca="1">H13/H27</f>
        <v>4.5200348092701653E-2</v>
      </c>
    </row>
    <row r="14" spans="1:18" x14ac:dyDescent="0.25">
      <c r="C14" s="28"/>
    </row>
    <row r="15" spans="1:18" x14ac:dyDescent="0.25">
      <c r="C15" s="28" t="s">
        <v>21</v>
      </c>
      <c r="E15" t="e" vm="5">
        <v>#VALUE!</v>
      </c>
      <c r="F15" s="10" cm="1">
        <f t="array" aca="1" ref="F15" ca="1">_FV(E15,"Preis")</f>
        <v>102572.2099</v>
      </c>
      <c r="G15">
        <f>0.00256356+0.00084895</f>
        <v>3.4125099999999997E-3</v>
      </c>
      <c r="H15" s="23">
        <f ca="1">G15*F15</f>
        <v>350.028692005849</v>
      </c>
      <c r="I15" s="7">
        <f ca="1">H15/H27</f>
        <v>0.12914389618069899</v>
      </c>
    </row>
    <row r="16" spans="1:18" x14ac:dyDescent="0.25">
      <c r="C16" s="28" t="s">
        <v>22</v>
      </c>
      <c r="E16" t="e" vm="6">
        <v>#VALUE!</v>
      </c>
      <c r="F16" s="10" cm="1">
        <f t="array" aca="1" ref="F16" ca="1">_FV(E16,"Preis")</f>
        <v>3804.3330000000001</v>
      </c>
      <c r="G16">
        <v>3.110663E-2</v>
      </c>
      <c r="H16" s="23">
        <f ca="1">G16*F16</f>
        <v>118.33997902779001</v>
      </c>
    </row>
    <row r="17" spans="2:9" ht="15.75" thickBot="1" x14ac:dyDescent="0.3">
      <c r="B17" s="11" t="s">
        <v>17</v>
      </c>
      <c r="C17" s="12"/>
      <c r="D17" s="13"/>
      <c r="E17" s="13"/>
      <c r="F17" s="13"/>
      <c r="G17" s="13"/>
      <c r="H17" s="24">
        <f ca="1">H15+H16</f>
        <v>468.36867103363898</v>
      </c>
      <c r="I17" s="14">
        <f ca="1">H17/H27</f>
        <v>0.17280570538271614</v>
      </c>
    </row>
    <row r="19" spans="2:9" x14ac:dyDescent="0.25">
      <c r="F19" s="25"/>
    </row>
    <row r="20" spans="2:9" ht="15.75" thickBot="1" x14ac:dyDescent="0.3">
      <c r="B20" s="11" t="s">
        <v>18</v>
      </c>
      <c r="C20" s="12"/>
      <c r="D20" s="13"/>
      <c r="E20" s="13"/>
      <c r="F20" s="13"/>
      <c r="G20" s="13"/>
      <c r="H20" s="22">
        <v>0</v>
      </c>
      <c r="I20" s="16">
        <f ca="1">H20/H27</f>
        <v>0</v>
      </c>
    </row>
    <row r="23" spans="2:9" ht="15.75" thickBot="1" x14ac:dyDescent="0.3">
      <c r="B23" s="11" t="s">
        <v>19</v>
      </c>
      <c r="C23" s="12"/>
      <c r="D23" s="13"/>
      <c r="E23" s="13"/>
      <c r="F23" s="13"/>
      <c r="G23" s="13"/>
      <c r="H23" s="22">
        <v>500</v>
      </c>
      <c r="I23" s="16">
        <f ca="1">H23/H27</f>
        <v>0.18447615742674744</v>
      </c>
    </row>
    <row r="26" spans="2:9" ht="30" customHeight="1" x14ac:dyDescent="0.25"/>
    <row r="27" spans="2:9" ht="15.75" thickBot="1" x14ac:dyDescent="0.3">
      <c r="B27" s="17" t="s">
        <v>20</v>
      </c>
      <c r="C27" s="18"/>
      <c r="D27" s="18"/>
      <c r="E27" s="18"/>
      <c r="F27" s="18"/>
      <c r="G27" s="18"/>
      <c r="H27" s="26">
        <f ca="1">H23+H20+H17+H13+H9</f>
        <v>2710.377357022639</v>
      </c>
      <c r="I27" s="19">
        <f ca="1">I23+I20+I17+I13+I9</f>
        <v>1</v>
      </c>
    </row>
    <row r="34" spans="8:9" x14ac:dyDescent="0.25">
      <c r="H34" s="20"/>
      <c r="I34" s="7"/>
    </row>
  </sheetData>
  <mergeCells count="1">
    <mergeCell ref="M5:R5"/>
  </mergeCells>
  <pageMargins left="0.7" right="0.7" top="0.78740157499999996" bottom="0.78740157499999996"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DB7D6-1842-47B6-8DE9-BF394F5D0F31}">
  <dimension ref="A1:G17"/>
  <sheetViews>
    <sheetView tabSelected="1" zoomScale="200" zoomScaleNormal="200" workbookViewId="0">
      <selection sqref="A1:XFD1"/>
    </sheetView>
  </sheetViews>
  <sheetFormatPr defaultRowHeight="15" x14ac:dyDescent="0.25"/>
  <cols>
    <col min="1" max="1" width="4.28515625" customWidth="1"/>
    <col min="2" max="2" width="15.7109375" customWidth="1"/>
  </cols>
  <sheetData>
    <row r="1" spans="1:7" x14ac:dyDescent="0.25">
      <c r="A1" s="51" t="s">
        <v>117</v>
      </c>
    </row>
    <row r="2" spans="1:7" x14ac:dyDescent="0.25">
      <c r="A2" s="51"/>
    </row>
    <row r="3" spans="1:7" x14ac:dyDescent="0.25">
      <c r="B3" s="1" t="s">
        <v>13</v>
      </c>
    </row>
    <row r="4" spans="1:7" x14ac:dyDescent="0.25">
      <c r="C4" s="59" t="s">
        <v>120</v>
      </c>
      <c r="D4" s="59"/>
      <c r="E4" s="59" t="s">
        <v>119</v>
      </c>
      <c r="F4" s="59"/>
    </row>
    <row r="5" spans="1:7" x14ac:dyDescent="0.25">
      <c r="B5" s="53" t="s">
        <v>35</v>
      </c>
      <c r="C5" s="55" t="s">
        <v>59</v>
      </c>
      <c r="D5" s="53" t="s">
        <v>118</v>
      </c>
      <c r="E5" s="54" t="s">
        <v>59</v>
      </c>
      <c r="F5" s="54" t="s">
        <v>118</v>
      </c>
      <c r="G5" s="53" t="s">
        <v>121</v>
      </c>
    </row>
    <row r="6" spans="1:7" x14ac:dyDescent="0.25">
      <c r="B6" t="s">
        <v>36</v>
      </c>
      <c r="C6" s="52">
        <v>2269.09</v>
      </c>
      <c r="D6" s="7">
        <f>+C6/C8</f>
        <v>0.73149258542875573</v>
      </c>
      <c r="E6" s="52">
        <f>+F6*E8</f>
        <v>2269.09</v>
      </c>
      <c r="F6" s="47">
        <v>0.7</v>
      </c>
      <c r="G6" s="52">
        <f>+E6-C6</f>
        <v>0</v>
      </c>
    </row>
    <row r="7" spans="1:7" x14ac:dyDescent="0.25">
      <c r="B7" t="s">
        <v>37</v>
      </c>
      <c r="C7" s="52">
        <v>832.91</v>
      </c>
      <c r="D7" s="7">
        <f>+C7/C8</f>
        <v>0.26850741457124433</v>
      </c>
      <c r="E7" s="52">
        <f>+E8*F7</f>
        <v>972.46714285714302</v>
      </c>
      <c r="F7" s="47">
        <v>0.3</v>
      </c>
      <c r="G7" s="52">
        <f>+E7-C7</f>
        <v>139.55714285714305</v>
      </c>
    </row>
    <row r="8" spans="1:7" x14ac:dyDescent="0.25">
      <c r="B8" s="1" t="s">
        <v>48</v>
      </c>
      <c r="C8" s="56">
        <f>+SUM(C6:C7)</f>
        <v>3102</v>
      </c>
      <c r="D8" s="41">
        <f>+D6+D7</f>
        <v>1</v>
      </c>
      <c r="E8" s="56">
        <v>3241.5571428571434</v>
      </c>
      <c r="F8" s="57">
        <f>+F6+F7</f>
        <v>1</v>
      </c>
      <c r="G8" s="56">
        <f>+G6+G7</f>
        <v>139.55714285714305</v>
      </c>
    </row>
    <row r="10" spans="1:7" x14ac:dyDescent="0.25">
      <c r="B10" s="1" t="s">
        <v>123</v>
      </c>
    </row>
    <row r="11" spans="1:7" x14ac:dyDescent="0.25">
      <c r="C11" s="59" t="s">
        <v>120</v>
      </c>
      <c r="D11" s="59"/>
      <c r="E11" s="59" t="s">
        <v>119</v>
      </c>
      <c r="F11" s="59"/>
    </row>
    <row r="12" spans="1:7" x14ac:dyDescent="0.25">
      <c r="B12" s="53" t="s">
        <v>35</v>
      </c>
      <c r="C12" s="55" t="s">
        <v>59</v>
      </c>
      <c r="D12" s="53" t="s">
        <v>118</v>
      </c>
      <c r="E12" s="54" t="s">
        <v>59</v>
      </c>
      <c r="F12" s="54" t="s">
        <v>118</v>
      </c>
      <c r="G12" s="53" t="s">
        <v>121</v>
      </c>
    </row>
    <row r="13" spans="1:7" x14ac:dyDescent="0.25">
      <c r="B13" t="s">
        <v>57</v>
      </c>
      <c r="C13" s="52">
        <v>3099.04</v>
      </c>
      <c r="D13" s="7">
        <f>+C13/$C$17</f>
        <v>0.71787886790180089</v>
      </c>
      <c r="E13" s="52">
        <f>+$E$17*F13</f>
        <v>3099.0399999999995</v>
      </c>
      <c r="F13" s="47">
        <v>0.7</v>
      </c>
      <c r="G13" s="52">
        <f>+E13-C13</f>
        <v>0</v>
      </c>
    </row>
    <row r="14" spans="1:7" x14ac:dyDescent="0.25">
      <c r="B14" t="s">
        <v>58</v>
      </c>
      <c r="C14" s="52">
        <v>722.31</v>
      </c>
      <c r="D14" s="7">
        <f>+C14/$C$17</f>
        <v>0.16731990715645806</v>
      </c>
      <c r="E14" s="52">
        <f t="shared" ref="E14:E16" si="0">+$E$17*F14</f>
        <v>885.44</v>
      </c>
      <c r="F14" s="47">
        <v>0.2</v>
      </c>
      <c r="G14" s="52">
        <f t="shared" ref="G14:G16" si="1">+E14-C14</f>
        <v>163.13000000000011</v>
      </c>
    </row>
    <row r="15" spans="1:7" x14ac:dyDescent="0.25">
      <c r="B15" t="s">
        <v>17</v>
      </c>
      <c r="C15" s="52">
        <v>279.61</v>
      </c>
      <c r="D15" s="7">
        <f>+C15/$C$17</f>
        <v>6.4770416081761623E-2</v>
      </c>
      <c r="E15" s="52">
        <f t="shared" si="0"/>
        <v>221.36</v>
      </c>
      <c r="F15" s="47">
        <v>0.05</v>
      </c>
      <c r="G15" s="52">
        <f t="shared" si="1"/>
        <v>-58.25</v>
      </c>
    </row>
    <row r="16" spans="1:7" x14ac:dyDescent="0.25">
      <c r="B16" t="s">
        <v>122</v>
      </c>
      <c r="C16" s="52">
        <v>215.98</v>
      </c>
      <c r="D16" s="7">
        <f>+C16/$C$17</f>
        <v>5.0030808859979528E-2</v>
      </c>
      <c r="E16" s="52">
        <f t="shared" si="0"/>
        <v>221.36</v>
      </c>
      <c r="F16" s="47">
        <v>0.05</v>
      </c>
      <c r="G16" s="52">
        <f t="shared" si="1"/>
        <v>5.3800000000000239</v>
      </c>
    </row>
    <row r="17" spans="2:7" x14ac:dyDescent="0.25">
      <c r="B17" s="1" t="s">
        <v>48</v>
      </c>
      <c r="C17" s="56">
        <f>+SUM(C13:C16)</f>
        <v>4316.9399999999996</v>
      </c>
      <c r="D17" s="56">
        <f t="shared" ref="D17:G17" si="2">+SUM(D13:D16)</f>
        <v>1</v>
      </c>
      <c r="E17" s="56">
        <v>4427.2</v>
      </c>
      <c r="F17" s="56">
        <f t="shared" si="2"/>
        <v>1</v>
      </c>
      <c r="G17" s="56">
        <f t="shared" si="2"/>
        <v>110.26000000000013</v>
      </c>
    </row>
  </sheetData>
  <mergeCells count="4">
    <mergeCell ref="C4:D4"/>
    <mergeCell ref="E4:F4"/>
    <mergeCell ref="C11:D11"/>
    <mergeCell ref="E11:F11"/>
  </mergeCells>
  <hyperlinks>
    <hyperlink ref="A1" location="Dashbord!A1" display="Dashboard" xr:uid="{F908E803-A9B2-4AC2-A62F-ABC29BD0758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8F72F-13B5-4F4A-AE51-3BD9BE63FDE8}">
  <dimension ref="B2:P28"/>
  <sheetViews>
    <sheetView showGridLines="0" workbookViewId="0">
      <selection activeCell="E53" sqref="E53"/>
    </sheetView>
  </sheetViews>
  <sheetFormatPr defaultRowHeight="15" x14ac:dyDescent="0.25"/>
  <cols>
    <col min="1" max="1" width="3.28515625" customWidth="1"/>
    <col min="2" max="2" width="4.7109375" customWidth="1"/>
    <col min="3" max="3" width="12.5703125" customWidth="1"/>
    <col min="4" max="4" width="15.42578125" customWidth="1"/>
    <col min="5" max="5" width="41.5703125" bestFit="1" customWidth="1"/>
    <col min="6" max="6" width="11.140625" customWidth="1"/>
    <col min="7" max="7" width="12.140625" customWidth="1"/>
    <col min="8" max="8" width="11.85546875" customWidth="1"/>
    <col min="9" max="9" width="15" bestFit="1" customWidth="1"/>
    <col min="10" max="10" width="10" customWidth="1"/>
    <col min="11" max="11" width="11.85546875" customWidth="1"/>
    <col min="12" max="12" width="10.140625" bestFit="1" customWidth="1"/>
    <col min="14" max="14" width="9.42578125" bestFit="1" customWidth="1"/>
    <col min="15" max="15" width="10.5703125" customWidth="1"/>
    <col min="16" max="16" width="13.28515625" bestFit="1" customWidth="1"/>
  </cols>
  <sheetData>
    <row r="2" spans="2:16" ht="24.95" customHeight="1" x14ac:dyDescent="0.25">
      <c r="B2" s="3" t="s">
        <v>34</v>
      </c>
      <c r="C2" s="3" t="s">
        <v>25</v>
      </c>
      <c r="D2" s="3" t="s">
        <v>35</v>
      </c>
      <c r="E2" s="3" t="s">
        <v>4</v>
      </c>
      <c r="F2" s="3" t="s">
        <v>26</v>
      </c>
      <c r="G2" s="3" t="s">
        <v>27</v>
      </c>
      <c r="H2" s="3" t="s">
        <v>29</v>
      </c>
      <c r="I2" s="3" t="s">
        <v>30</v>
      </c>
      <c r="J2" s="3" t="s">
        <v>28</v>
      </c>
      <c r="K2" s="3" t="s">
        <v>41</v>
      </c>
      <c r="L2" s="3" t="s">
        <v>44</v>
      </c>
      <c r="M2" s="3" t="s">
        <v>31</v>
      </c>
      <c r="N2" s="3" t="s">
        <v>106</v>
      </c>
      <c r="O2" s="3" t="s">
        <v>114</v>
      </c>
      <c r="P2" s="3" t="s">
        <v>112</v>
      </c>
    </row>
    <row r="3" spans="2:16" x14ac:dyDescent="0.25">
      <c r="B3" s="28">
        <v>1</v>
      </c>
      <c r="C3" t="s">
        <v>33</v>
      </c>
      <c r="D3" t="s">
        <v>36</v>
      </c>
      <c r="E3" t="e" vm="1">
        <v>#VALUE!</v>
      </c>
      <c r="F3" s="27">
        <v>45070</v>
      </c>
      <c r="G3" s="29">
        <v>6.641006</v>
      </c>
      <c r="H3" s="30">
        <v>73.930000000000007</v>
      </c>
      <c r="I3" s="30">
        <f>G3*H3</f>
        <v>490.96957358000003</v>
      </c>
      <c r="J3" t="s">
        <v>40</v>
      </c>
      <c r="K3" s="30" cm="1">
        <f t="array" aca="1" ref="K3" ca="1">_FV(E3,"Schlusskurs des Vortags",TRUE)</f>
        <v>108.23</v>
      </c>
      <c r="L3" s="34">
        <f ca="1">YEARFRAC(F3,Portfolio!$B$3)</f>
        <v>2.3555555555555556</v>
      </c>
      <c r="M3" s="28" t="s">
        <v>32</v>
      </c>
      <c r="N3" s="30">
        <v>0</v>
      </c>
      <c r="O3" s="30">
        <v>1</v>
      </c>
      <c r="P3" s="30">
        <v>0</v>
      </c>
    </row>
    <row r="4" spans="2:16" x14ac:dyDescent="0.25">
      <c r="B4" s="28">
        <f>B3+1</f>
        <v>2</v>
      </c>
      <c r="C4" t="s">
        <v>33</v>
      </c>
      <c r="D4" t="s">
        <v>37</v>
      </c>
      <c r="E4" t="e" vm="2">
        <v>#VALUE!</v>
      </c>
      <c r="F4" s="27">
        <v>45070</v>
      </c>
      <c r="G4" s="29">
        <v>7.7154819999999997</v>
      </c>
      <c r="H4" s="30">
        <v>27.35</v>
      </c>
      <c r="I4" s="30">
        <f>G4*H4</f>
        <v>211.01843270000001</v>
      </c>
      <c r="J4" t="s">
        <v>40</v>
      </c>
      <c r="K4" s="30" cm="1">
        <f t="array" aca="1" ref="K4" ca="1">_FV(E4,"Schlusskurs des Vortags",TRUE)</f>
        <v>37.158999999999999</v>
      </c>
      <c r="L4" s="34">
        <f ca="1">YEARFRAC(F4,Portfolio!$B$3)</f>
        <v>2.3555555555555556</v>
      </c>
      <c r="M4" s="28" t="s">
        <v>32</v>
      </c>
      <c r="N4" s="30">
        <v>0</v>
      </c>
      <c r="O4" s="30">
        <v>1</v>
      </c>
      <c r="P4" s="30">
        <v>0</v>
      </c>
    </row>
    <row r="5" spans="2:16" x14ac:dyDescent="0.25">
      <c r="B5" s="28">
        <f t="shared" ref="B5:B28" si="0">B4+1</f>
        <v>3</v>
      </c>
      <c r="C5" t="s">
        <v>33</v>
      </c>
      <c r="D5" t="s">
        <v>14</v>
      </c>
      <c r="E5" t="e" vm="4">
        <v>#VALUE!</v>
      </c>
      <c r="F5" s="27">
        <v>45084</v>
      </c>
      <c r="G5" s="29">
        <v>1</v>
      </c>
      <c r="H5" s="30">
        <v>55.9</v>
      </c>
      <c r="I5" s="30">
        <f>G5*H5</f>
        <v>55.9</v>
      </c>
      <c r="J5" t="s">
        <v>39</v>
      </c>
      <c r="K5" s="30" cm="1">
        <f t="array" aca="1" ref="K5" ca="1">_FV(E5,"Schlusskurs des Vortags",TRUE)</f>
        <v>34</v>
      </c>
      <c r="L5" s="34">
        <f ca="1">YEARFRAC(F5,Portfolio!$B$3)</f>
        <v>2.3194444444444446</v>
      </c>
      <c r="M5" s="28" t="s">
        <v>32</v>
      </c>
      <c r="N5" s="30">
        <v>4.45</v>
      </c>
      <c r="O5" s="30">
        <v>1</v>
      </c>
      <c r="P5" s="30">
        <v>0</v>
      </c>
    </row>
    <row r="6" spans="2:16" x14ac:dyDescent="0.25">
      <c r="B6" s="28">
        <f t="shared" si="0"/>
        <v>4</v>
      </c>
      <c r="C6" t="s">
        <v>33</v>
      </c>
      <c r="D6" t="s">
        <v>21</v>
      </c>
      <c r="E6" t="e" vm="5">
        <v>#VALUE!</v>
      </c>
      <c r="F6" s="27">
        <v>45474</v>
      </c>
      <c r="G6" s="29">
        <v>8.4805000000000004E-4</v>
      </c>
      <c r="H6" s="30">
        <v>58958.79</v>
      </c>
      <c r="I6" s="30">
        <f>G6*H6</f>
        <v>50.000001859500003</v>
      </c>
      <c r="J6" t="s">
        <v>38</v>
      </c>
      <c r="K6" s="30" cm="1">
        <f t="array" aca="1" ref="K6" ca="1">_FV(E6,"Schlusskurs des Vortags",TRUE)</f>
        <v>100252.3229</v>
      </c>
      <c r="L6" s="34">
        <f ca="1">YEARFRAC(F6,Portfolio!$B$3)</f>
        <v>1.2527777777777778</v>
      </c>
      <c r="M6" s="28" t="s">
        <v>32</v>
      </c>
      <c r="N6" s="30">
        <v>0</v>
      </c>
      <c r="O6" s="30">
        <v>0</v>
      </c>
      <c r="P6" s="30">
        <v>0</v>
      </c>
    </row>
    <row r="7" spans="2:16" x14ac:dyDescent="0.25">
      <c r="B7" s="28">
        <f t="shared" si="0"/>
        <v>5</v>
      </c>
      <c r="C7" t="s">
        <v>33</v>
      </c>
      <c r="D7" t="s">
        <v>21</v>
      </c>
      <c r="E7" t="e" vm="5">
        <v>#VALUE!</v>
      </c>
      <c r="F7" s="27">
        <v>45475</v>
      </c>
      <c r="G7" s="29">
        <v>2.5635599999999999E-3</v>
      </c>
      <c r="H7" s="30">
        <v>58512.38</v>
      </c>
      <c r="I7" s="30">
        <f t="shared" ref="I7:I15" si="1">H7*G7</f>
        <v>149.99999687279998</v>
      </c>
      <c r="J7" t="s">
        <v>38</v>
      </c>
      <c r="K7" s="30" cm="1">
        <f t="array" aca="1" ref="K7" ca="1">_FV(E7,"Schlusskurs des Vortags",TRUE)</f>
        <v>100252.3229</v>
      </c>
      <c r="L7" s="34">
        <f ca="1">YEARFRAC(F7,Portfolio!$B$3)</f>
        <v>1.25</v>
      </c>
      <c r="M7" s="28" t="s">
        <v>32</v>
      </c>
      <c r="N7" s="30">
        <v>0</v>
      </c>
      <c r="O7" s="30">
        <v>0</v>
      </c>
      <c r="P7" s="30">
        <v>0</v>
      </c>
    </row>
    <row r="8" spans="2:16" x14ac:dyDescent="0.25">
      <c r="B8" s="28">
        <f t="shared" si="0"/>
        <v>6</v>
      </c>
      <c r="C8" t="s">
        <v>33</v>
      </c>
      <c r="D8" t="s">
        <v>22</v>
      </c>
      <c r="E8" t="e" vm="6">
        <v>#VALUE!</v>
      </c>
      <c r="F8" s="27">
        <v>45475</v>
      </c>
      <c r="G8" s="29">
        <v>3.110663E-2</v>
      </c>
      <c r="H8" s="30">
        <v>3214.75</v>
      </c>
      <c r="I8" s="30">
        <f t="shared" si="1"/>
        <v>100.00003879249999</v>
      </c>
      <c r="J8" t="s">
        <v>38</v>
      </c>
      <c r="K8" s="30" cm="1">
        <f t="array" aca="1" ref="K8" ca="1">_FV(E8,"Schlusskurs des Vortags",TRUE)</f>
        <v>3695.712</v>
      </c>
      <c r="L8" s="34">
        <f ca="1">YEARFRAC(F8,Portfolio!$B$3)</f>
        <v>1.25</v>
      </c>
      <c r="M8" s="28" t="s">
        <v>32</v>
      </c>
      <c r="N8" s="30">
        <v>0</v>
      </c>
      <c r="O8" s="30">
        <v>0</v>
      </c>
      <c r="P8" s="30">
        <v>0</v>
      </c>
    </row>
    <row r="9" spans="2:16" x14ac:dyDescent="0.25">
      <c r="B9" s="28">
        <f t="shared" si="0"/>
        <v>7</v>
      </c>
      <c r="C9" t="s">
        <v>33</v>
      </c>
      <c r="D9" t="s">
        <v>36</v>
      </c>
      <c r="E9" t="e" vm="1">
        <v>#VALUE!</v>
      </c>
      <c r="F9" s="27">
        <v>45506</v>
      </c>
      <c r="G9" s="29">
        <v>1.5447759999999999</v>
      </c>
      <c r="H9" s="30">
        <v>90.628</v>
      </c>
      <c r="I9" s="30">
        <f t="shared" si="1"/>
        <v>139.99995932799999</v>
      </c>
      <c r="J9" t="s">
        <v>40</v>
      </c>
      <c r="K9" s="30" cm="1">
        <f t="array" aca="1" ref="K9" ca="1">_FV(E9,"Schlusskurs des Vortags",TRUE)</f>
        <v>108.23</v>
      </c>
      <c r="L9" s="34">
        <f ca="1">YEARFRAC(F9,Portfolio!$B$3)</f>
        <v>1.1666666666666667</v>
      </c>
      <c r="M9" s="28" t="s">
        <v>32</v>
      </c>
      <c r="N9" s="30">
        <v>0</v>
      </c>
      <c r="O9" s="30">
        <v>0</v>
      </c>
      <c r="P9" s="30">
        <v>0</v>
      </c>
    </row>
    <row r="10" spans="2:16" x14ac:dyDescent="0.25">
      <c r="B10" s="28">
        <f t="shared" si="0"/>
        <v>8</v>
      </c>
      <c r="C10" t="s">
        <v>33</v>
      </c>
      <c r="D10" t="s">
        <v>37</v>
      </c>
      <c r="E10" t="e" vm="2">
        <v>#VALUE!</v>
      </c>
      <c r="F10" s="27">
        <v>45506</v>
      </c>
      <c r="G10" s="29">
        <v>1.947546</v>
      </c>
      <c r="H10" s="30">
        <v>30.808</v>
      </c>
      <c r="I10" s="30">
        <f t="shared" si="1"/>
        <v>59.999997168</v>
      </c>
      <c r="J10" t="s">
        <v>40</v>
      </c>
      <c r="K10" s="30" cm="1">
        <f t="array" aca="1" ref="K10" ca="1">_FV(E10,"Schlusskurs des Vortags",TRUE)</f>
        <v>37.158999999999999</v>
      </c>
      <c r="L10" s="34">
        <f ca="1">YEARFRAC(F10,Portfolio!$B$3)</f>
        <v>1.1666666666666667</v>
      </c>
      <c r="M10" s="28" t="s">
        <v>32</v>
      </c>
      <c r="N10" s="30">
        <v>0</v>
      </c>
      <c r="O10" s="30">
        <v>0</v>
      </c>
      <c r="P10" s="30">
        <v>0</v>
      </c>
    </row>
    <row r="11" spans="2:16" x14ac:dyDescent="0.25">
      <c r="B11" s="28">
        <f t="shared" si="0"/>
        <v>9</v>
      </c>
      <c r="C11" t="s">
        <v>33</v>
      </c>
      <c r="D11" t="s">
        <v>105</v>
      </c>
      <c r="E11" t="e" vm="3">
        <v>#VALUE!</v>
      </c>
      <c r="F11" s="27">
        <v>45509</v>
      </c>
      <c r="G11" s="29">
        <v>2</v>
      </c>
      <c r="H11" s="30">
        <v>31.83</v>
      </c>
      <c r="I11" s="30">
        <f t="shared" si="1"/>
        <v>63.66</v>
      </c>
      <c r="J11" t="s">
        <v>39</v>
      </c>
      <c r="K11" s="30" cm="1">
        <f t="array" aca="1" ref="K11" ca="1">_FV(E11,"Schlusskurs des Vortags",TRUE)</f>
        <v>45.05</v>
      </c>
      <c r="L11" s="34">
        <f ca="1">YEARFRAC(F11,Portfolio!$B$3)</f>
        <v>1.1583333333333334</v>
      </c>
      <c r="M11" s="28" t="s">
        <v>32</v>
      </c>
      <c r="N11" s="30">
        <v>0</v>
      </c>
      <c r="O11" s="30">
        <v>0.99</v>
      </c>
      <c r="P11" s="30">
        <v>0</v>
      </c>
    </row>
    <row r="12" spans="2:16" x14ac:dyDescent="0.25">
      <c r="B12" s="28">
        <f t="shared" si="0"/>
        <v>10</v>
      </c>
      <c r="C12" t="s">
        <v>33</v>
      </c>
      <c r="D12" t="s">
        <v>36</v>
      </c>
      <c r="E12" t="e" vm="1">
        <v>#VALUE!</v>
      </c>
      <c r="F12" s="27">
        <v>45537</v>
      </c>
      <c r="G12" s="29">
        <v>1.4653849999999999</v>
      </c>
      <c r="H12" s="30">
        <v>95.537999999999997</v>
      </c>
      <c r="I12" s="30">
        <f t="shared" si="1"/>
        <v>139.99995213</v>
      </c>
      <c r="J12" t="s">
        <v>40</v>
      </c>
      <c r="K12" s="30" cm="1">
        <f t="array" aca="1" ref="K12" ca="1">_FV(E12,"Schlusskurs des Vortags",TRUE)</f>
        <v>108.23</v>
      </c>
      <c r="L12" s="34"/>
      <c r="M12" s="28" t="s">
        <v>32</v>
      </c>
      <c r="N12" s="30">
        <v>0</v>
      </c>
      <c r="O12" s="30">
        <v>0</v>
      </c>
      <c r="P12" s="30">
        <v>0</v>
      </c>
    </row>
    <row r="13" spans="2:16" x14ac:dyDescent="0.25">
      <c r="B13" s="28">
        <f t="shared" si="0"/>
        <v>11</v>
      </c>
      <c r="C13" t="s">
        <v>33</v>
      </c>
      <c r="D13" t="s">
        <v>37</v>
      </c>
      <c r="E13" t="e" vm="2">
        <v>#VALUE!</v>
      </c>
      <c r="F13" s="27">
        <v>45537</v>
      </c>
      <c r="G13" s="29">
        <v>1.9084570000000001</v>
      </c>
      <c r="H13" s="30">
        <v>31.439</v>
      </c>
      <c r="I13" s="30">
        <f t="shared" si="1"/>
        <v>59.999979623000002</v>
      </c>
      <c r="J13" t="s">
        <v>40</v>
      </c>
      <c r="K13" s="30" cm="1">
        <f t="array" aca="1" ref="K13" ca="1">_FV(E13,"Schlusskurs des Vortags",TRUE)</f>
        <v>37.158999999999999</v>
      </c>
      <c r="L13" s="34"/>
      <c r="M13" s="28" t="s">
        <v>32</v>
      </c>
      <c r="N13" s="30">
        <v>0</v>
      </c>
      <c r="O13" s="30">
        <v>0</v>
      </c>
      <c r="P13" s="30">
        <v>0</v>
      </c>
    </row>
    <row r="14" spans="2:16" x14ac:dyDescent="0.25">
      <c r="B14" s="28">
        <f t="shared" si="0"/>
        <v>12</v>
      </c>
      <c r="C14" t="s">
        <v>33</v>
      </c>
      <c r="D14" t="s">
        <v>36</v>
      </c>
      <c r="E14" t="e" vm="1">
        <v>#VALUE!</v>
      </c>
      <c r="F14" s="27">
        <v>45567</v>
      </c>
      <c r="G14" s="29">
        <v>1.4483600000000001</v>
      </c>
      <c r="H14" s="30">
        <v>96.661000000000001</v>
      </c>
      <c r="I14" s="30">
        <f t="shared" si="1"/>
        <v>139.99992596000001</v>
      </c>
      <c r="J14" t="s">
        <v>40</v>
      </c>
      <c r="K14" s="30" cm="1">
        <f t="array" aca="1" ref="K14" ca="1">_FV(E14,"Schlusskurs des Vortags",TRUE)</f>
        <v>108.23</v>
      </c>
      <c r="M14" s="28" t="s">
        <v>32</v>
      </c>
      <c r="N14" s="30">
        <v>0</v>
      </c>
      <c r="O14" s="30">
        <v>0</v>
      </c>
      <c r="P14" s="30">
        <v>0</v>
      </c>
    </row>
    <row r="15" spans="2:16" x14ac:dyDescent="0.25">
      <c r="B15" s="28">
        <f t="shared" si="0"/>
        <v>13</v>
      </c>
      <c r="C15" t="s">
        <v>33</v>
      </c>
      <c r="D15" t="s">
        <v>37</v>
      </c>
      <c r="E15" t="e" vm="2">
        <v>#VALUE!</v>
      </c>
      <c r="F15" s="27">
        <v>45567</v>
      </c>
      <c r="G15" s="29">
        <v>1.7785150000000001</v>
      </c>
      <c r="H15" s="30">
        <v>33.735999999999997</v>
      </c>
      <c r="I15" s="30">
        <f t="shared" si="1"/>
        <v>59.999982039999999</v>
      </c>
      <c r="J15" t="s">
        <v>40</v>
      </c>
      <c r="K15" s="30" cm="1">
        <f t="array" aca="1" ref="K15" ca="1">_FV(E15,"Schlusskurs des Vortags",TRUE)</f>
        <v>37.158999999999999</v>
      </c>
      <c r="M15" s="28" t="s">
        <v>32</v>
      </c>
      <c r="N15" s="30">
        <v>0</v>
      </c>
      <c r="O15" s="30">
        <v>0</v>
      </c>
      <c r="P15" s="30">
        <v>0</v>
      </c>
    </row>
    <row r="16" spans="2:16" x14ac:dyDescent="0.25">
      <c r="B16" s="28">
        <f t="shared" si="0"/>
        <v>14</v>
      </c>
      <c r="F16" s="29"/>
    </row>
    <row r="17" spans="2:6" x14ac:dyDescent="0.25">
      <c r="B17" s="28">
        <f t="shared" si="0"/>
        <v>15</v>
      </c>
      <c r="F17" s="29"/>
    </row>
    <row r="18" spans="2:6" x14ac:dyDescent="0.25">
      <c r="B18" s="28">
        <f t="shared" si="0"/>
        <v>16</v>
      </c>
      <c r="F18" s="29"/>
    </row>
    <row r="19" spans="2:6" x14ac:dyDescent="0.25">
      <c r="B19" s="28">
        <f t="shared" si="0"/>
        <v>17</v>
      </c>
      <c r="F19" s="29"/>
    </row>
    <row r="20" spans="2:6" x14ac:dyDescent="0.25">
      <c r="B20" s="28">
        <f t="shared" si="0"/>
        <v>18</v>
      </c>
      <c r="F20" s="29"/>
    </row>
    <row r="21" spans="2:6" x14ac:dyDescent="0.25">
      <c r="B21" s="28">
        <f t="shared" si="0"/>
        <v>19</v>
      </c>
      <c r="F21" s="29"/>
    </row>
    <row r="22" spans="2:6" x14ac:dyDescent="0.25">
      <c r="B22" s="28">
        <f t="shared" si="0"/>
        <v>20</v>
      </c>
      <c r="F22" s="29"/>
    </row>
    <row r="23" spans="2:6" x14ac:dyDescent="0.25">
      <c r="B23" s="28">
        <f t="shared" si="0"/>
        <v>21</v>
      </c>
      <c r="F23" s="29"/>
    </row>
    <row r="24" spans="2:6" x14ac:dyDescent="0.25">
      <c r="B24" s="28">
        <f t="shared" si="0"/>
        <v>22</v>
      </c>
      <c r="F24" s="29"/>
    </row>
    <row r="25" spans="2:6" x14ac:dyDescent="0.25">
      <c r="B25" s="28">
        <f t="shared" si="0"/>
        <v>23</v>
      </c>
      <c r="F25" s="29"/>
    </row>
    <row r="26" spans="2:6" x14ac:dyDescent="0.25">
      <c r="B26" s="28">
        <f t="shared" si="0"/>
        <v>24</v>
      </c>
      <c r="F26" s="29"/>
    </row>
    <row r="27" spans="2:6" x14ac:dyDescent="0.25">
      <c r="B27" s="28">
        <f t="shared" si="0"/>
        <v>25</v>
      </c>
      <c r="F27" s="29"/>
    </row>
    <row r="28" spans="2:6" x14ac:dyDescent="0.25">
      <c r="B28" s="28">
        <f t="shared" si="0"/>
        <v>26</v>
      </c>
      <c r="F28" s="2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5C98D-4910-45D4-A6EA-30E146C5477C}">
  <dimension ref="B1:W50"/>
  <sheetViews>
    <sheetView showGridLines="0" workbookViewId="0">
      <selection activeCell="F35" sqref="F35"/>
    </sheetView>
  </sheetViews>
  <sheetFormatPr defaultRowHeight="15" x14ac:dyDescent="0.25"/>
  <cols>
    <col min="1" max="1" width="4.5703125" customWidth="1"/>
    <col min="6" max="6" width="9.140625" customWidth="1"/>
    <col min="7" max="7" width="9.7109375" customWidth="1"/>
    <col min="10" max="10" width="17.42578125" customWidth="1"/>
    <col min="11" max="11" width="13.85546875" customWidth="1"/>
    <col min="18" max="18" width="10.7109375" customWidth="1"/>
  </cols>
  <sheetData>
    <row r="1" spans="2:23" x14ac:dyDescent="0.25">
      <c r="B1" t="s">
        <v>115</v>
      </c>
    </row>
    <row r="3" spans="2:23" x14ac:dyDescent="0.25">
      <c r="B3" s="60" t="s">
        <v>109</v>
      </c>
      <c r="C3" s="60"/>
      <c r="D3" s="60"/>
      <c r="E3" s="60"/>
      <c r="F3" s="60"/>
      <c r="G3" s="60"/>
      <c r="H3" s="60"/>
      <c r="J3" s="60" t="s">
        <v>87</v>
      </c>
      <c r="K3" s="60"/>
      <c r="N3" s="38" t="s">
        <v>73</v>
      </c>
      <c r="O3" s="36"/>
      <c r="P3" s="36"/>
      <c r="Q3" s="36" t="s">
        <v>59</v>
      </c>
      <c r="R3" s="36" t="s">
        <v>46</v>
      </c>
      <c r="U3" s="36" t="s">
        <v>35</v>
      </c>
      <c r="V3" s="36" t="s">
        <v>46</v>
      </c>
      <c r="W3" s="36" t="s">
        <v>59</v>
      </c>
    </row>
    <row r="4" spans="2:23" x14ac:dyDescent="0.25">
      <c r="B4" t="s">
        <v>110</v>
      </c>
      <c r="D4">
        <f>SUM(Trades!O3:O15)</f>
        <v>3.99</v>
      </c>
      <c r="J4" t="s">
        <v>54</v>
      </c>
      <c r="K4" s="27">
        <v>45070</v>
      </c>
      <c r="N4" s="1" t="s">
        <v>57</v>
      </c>
      <c r="O4" s="1"/>
      <c r="P4" s="1"/>
      <c r="Q4" s="46">
        <f ca="1">Portfolio!H9</f>
        <v>1619.498685989</v>
      </c>
      <c r="R4" s="41">
        <f ca="1">Q4/$Q$14</f>
        <v>0.73267973038343648</v>
      </c>
      <c r="U4" t="s">
        <v>57</v>
      </c>
      <c r="V4" s="7">
        <f ca="1">W4/SUM($W$4:$W$6)</f>
        <v>0.73267973038343648</v>
      </c>
      <c r="W4" s="39">
        <f ca="1">Q4</f>
        <v>1619.498685989</v>
      </c>
    </row>
    <row r="5" spans="2:23" x14ac:dyDescent="0.25">
      <c r="B5" t="s">
        <v>111</v>
      </c>
      <c r="D5">
        <f>SUM(Trades!N3:N15)</f>
        <v>4.45</v>
      </c>
      <c r="J5" t="s">
        <v>55</v>
      </c>
      <c r="K5" s="40">
        <f ca="1">YEARFRAC(K4,Portfolio!B3)</f>
        <v>2.3555555555555556</v>
      </c>
      <c r="N5" s="42" t="s">
        <v>36</v>
      </c>
      <c r="Q5" s="39">
        <f ca="1">Portfolio!H7</f>
        <v>1203.9101960550001</v>
      </c>
      <c r="R5" s="7">
        <f ca="1">Q5/$Q$4</f>
        <v>0.74338448463747464</v>
      </c>
      <c r="U5" t="s">
        <v>58</v>
      </c>
      <c r="V5" s="7">
        <f t="shared" ref="V5:V6" ca="1" si="0">W5/SUM($W$4:$W$6)</f>
        <v>5.5424925346240425E-2</v>
      </c>
      <c r="W5" s="39">
        <f ca="1">Q7</f>
        <v>122.50999999999999</v>
      </c>
    </row>
    <row r="6" spans="2:23" x14ac:dyDescent="0.25">
      <c r="B6" t="s">
        <v>112</v>
      </c>
      <c r="D6">
        <f>SUM(Trades!N3:N15)+SUM(Trades!P3:P15)-SUM(Trades!O3:O15)</f>
        <v>0.45999999999999996</v>
      </c>
      <c r="J6" t="s">
        <v>53</v>
      </c>
      <c r="K6" s="39">
        <f>SUMPRODUCT(Trades!G3:G15,Trades!H3:H15)</f>
        <v>1721.5478400537997</v>
      </c>
      <c r="N6" s="42" t="s">
        <v>37</v>
      </c>
      <c r="Q6" s="39">
        <f ca="1">Portfolio!H8</f>
        <v>415.58848993399999</v>
      </c>
      <c r="R6" s="7">
        <f ca="1">Q6/$Q$4</f>
        <v>0.25661551536252541</v>
      </c>
      <c r="U6" t="s">
        <v>17</v>
      </c>
      <c r="V6" s="7">
        <f t="shared" ca="1" si="0"/>
        <v>0.21189534427032311</v>
      </c>
      <c r="W6" s="39">
        <f ca="1">Q10</f>
        <v>468.36867103363898</v>
      </c>
    </row>
    <row r="7" spans="2:23" x14ac:dyDescent="0.25">
      <c r="B7" t="s">
        <v>113</v>
      </c>
      <c r="D7" s="39">
        <f ca="1">K7-K6</f>
        <v>556.90959025562893</v>
      </c>
      <c r="J7" t="s">
        <v>52</v>
      </c>
      <c r="K7" s="39">
        <f ca="1">SUMPRODUCT(Trades!G3:G15,Trades!K3:K15)</f>
        <v>2278.4574303094287</v>
      </c>
      <c r="N7" s="1" t="s">
        <v>58</v>
      </c>
      <c r="O7" s="1"/>
      <c r="P7" s="1"/>
      <c r="Q7" s="46">
        <f ca="1">Portfolio!H13</f>
        <v>122.50999999999999</v>
      </c>
      <c r="R7" s="41">
        <f ca="1">Q7/$Q$14</f>
        <v>5.5424925346240425E-2</v>
      </c>
    </row>
    <row r="8" spans="2:23" x14ac:dyDescent="0.25">
      <c r="N8" s="43" t="s">
        <v>14</v>
      </c>
      <c r="Q8" s="39">
        <f ca="1">Portfolio!H12</f>
        <v>34.21</v>
      </c>
      <c r="R8" s="7">
        <f ca="1">Q8/$Q$7</f>
        <v>0.27924251081544366</v>
      </c>
    </row>
    <row r="9" spans="2:23" x14ac:dyDescent="0.25">
      <c r="J9" s="1" t="s">
        <v>64</v>
      </c>
      <c r="K9" s="41">
        <f ca="1">K7/K6-1</f>
        <v>0.32349353140150039</v>
      </c>
      <c r="N9" s="43" t="s">
        <v>105</v>
      </c>
      <c r="Q9" s="39">
        <f ca="1">Portfolio!H11</f>
        <v>88.3</v>
      </c>
      <c r="R9" s="7">
        <f ca="1">Q9/$Q$7</f>
        <v>0.7207574891845564</v>
      </c>
    </row>
    <row r="10" spans="2:23" x14ac:dyDescent="0.25">
      <c r="J10" s="1" t="s">
        <v>56</v>
      </c>
      <c r="K10" s="41">
        <f ca="1">K9/K5</f>
        <v>0.13733215955724073</v>
      </c>
      <c r="N10" s="1" t="s">
        <v>17</v>
      </c>
      <c r="Q10" s="46">
        <f ca="1">Portfolio!H17</f>
        <v>468.36867103363898</v>
      </c>
      <c r="R10" s="41">
        <f ca="1">Q10/$Q$14</f>
        <v>0.21189534427032311</v>
      </c>
    </row>
    <row r="11" spans="2:23" x14ac:dyDescent="0.25">
      <c r="N11" s="43" t="s">
        <v>21</v>
      </c>
      <c r="Q11" s="39">
        <f ca="1">Portfolio!H15</f>
        <v>350.028692005849</v>
      </c>
      <c r="R11" s="7">
        <f ca="1">Q11/$Q$10</f>
        <v>0.74733583532257519</v>
      </c>
    </row>
    <row r="12" spans="2:23" x14ac:dyDescent="0.25">
      <c r="B12" s="61" t="s">
        <v>108</v>
      </c>
      <c r="C12" s="61"/>
      <c r="D12" s="61"/>
      <c r="E12" s="61"/>
      <c r="F12" s="61"/>
      <c r="G12" s="61"/>
      <c r="H12" s="61"/>
      <c r="J12" s="60" t="s">
        <v>88</v>
      </c>
      <c r="K12" s="60"/>
      <c r="N12" s="43" t="s">
        <v>22</v>
      </c>
      <c r="Q12" s="39">
        <f ca="1">Portfolio!H16</f>
        <v>118.33997902779001</v>
      </c>
      <c r="R12" s="7">
        <f ca="1">Q12/$Q$10</f>
        <v>0.25266416467742492</v>
      </c>
    </row>
    <row r="13" spans="2:23" x14ac:dyDescent="0.25">
      <c r="B13" s="38" t="s">
        <v>45</v>
      </c>
      <c r="C13" s="36"/>
      <c r="D13" s="36" t="s">
        <v>49</v>
      </c>
      <c r="E13" s="37" t="s">
        <v>107</v>
      </c>
      <c r="F13" s="37" t="s">
        <v>46</v>
      </c>
      <c r="G13" s="37" t="s">
        <v>42</v>
      </c>
      <c r="H13" s="37" t="s">
        <v>43</v>
      </c>
      <c r="J13" t="s">
        <v>91</v>
      </c>
      <c r="Q13" s="39"/>
      <c r="R13" s="7"/>
    </row>
    <row r="14" spans="2:23" x14ac:dyDescent="0.25">
      <c r="B14" t="s">
        <v>47</v>
      </c>
      <c r="D14" t="s">
        <v>50</v>
      </c>
      <c r="E14">
        <v>1</v>
      </c>
      <c r="F14" s="7">
        <f ca="1">(Trades!G3*Trades!K3)/$K$7</f>
        <v>0.3154573220542411</v>
      </c>
      <c r="G14" s="7">
        <f ca="1">Trades!K3/Trades!H3-1</f>
        <v>0.46395238739348033</v>
      </c>
      <c r="H14" s="7">
        <f ca="1">Calculations!G14/Trades!L3</f>
        <v>0.19696091917647748</v>
      </c>
      <c r="J14" t="s">
        <v>116</v>
      </c>
      <c r="N14" s="44" t="s">
        <v>48</v>
      </c>
      <c r="Q14" s="46">
        <f ca="1">Q4+Q7+Q10</f>
        <v>2210.377357022639</v>
      </c>
      <c r="R14" s="7">
        <f ca="1">Q14/$Q$14</f>
        <v>1</v>
      </c>
    </row>
    <row r="15" spans="2:23" x14ac:dyDescent="0.25">
      <c r="B15" t="s">
        <v>37</v>
      </c>
      <c r="D15" t="s">
        <v>50</v>
      </c>
      <c r="E15">
        <f>E14+1</f>
        <v>2</v>
      </c>
      <c r="F15" s="7">
        <f ca="1">(Trades!G4*Trades!K4)/$K$7</f>
        <v>0.12583056932473144</v>
      </c>
      <c r="G15" s="7">
        <f ca="1">Trades!K4/Trades!H4-1</f>
        <v>0.35864716636197436</v>
      </c>
      <c r="H15" s="7">
        <f ca="1">Calculations!G15/Trades!L4</f>
        <v>0.15225587251215891</v>
      </c>
      <c r="J15" t="s">
        <v>89</v>
      </c>
    </row>
    <row r="16" spans="2:23" x14ac:dyDescent="0.25">
      <c r="B16" t="s">
        <v>14</v>
      </c>
      <c r="D16" t="s">
        <v>51</v>
      </c>
      <c r="E16">
        <f t="shared" ref="E16:E20" si="1">E15+1</f>
        <v>3</v>
      </c>
      <c r="F16" s="7">
        <f ca="1">(Trades!G5*Trades!K5)/$K$7</f>
        <v>1.4922376669281281E-2</v>
      </c>
      <c r="G16" s="7">
        <f ca="1">Trades!K5/Trades!H5-1</f>
        <v>-0.39177101967799643</v>
      </c>
      <c r="H16" s="7">
        <f ca="1">Calculations!G16/Trades!L5</f>
        <v>-0.16890726596895653</v>
      </c>
      <c r="J16" t="s">
        <v>90</v>
      </c>
    </row>
    <row r="17" spans="2:21" x14ac:dyDescent="0.25">
      <c r="B17" t="s">
        <v>21</v>
      </c>
      <c r="D17" t="s">
        <v>17</v>
      </c>
      <c r="E17">
        <f t="shared" si="1"/>
        <v>4</v>
      </c>
      <c r="F17" s="7">
        <f ca="1">(Trades!G6*Trades!K6)/$K$7</f>
        <v>3.7314272939389041E-2</v>
      </c>
      <c r="G17" s="7">
        <f ca="1">Trades!K6/Trades!H6-1</f>
        <v>0.70037958546978318</v>
      </c>
      <c r="H17" s="7">
        <f ca="1">Calculations!G17/Trades!L6</f>
        <v>0.55906130990936131</v>
      </c>
      <c r="J17" t="s">
        <v>92</v>
      </c>
      <c r="N17" s="38" t="s">
        <v>73</v>
      </c>
      <c r="O17" s="36"/>
      <c r="P17" s="36"/>
      <c r="Q17" s="45"/>
      <c r="R17" s="45"/>
      <c r="S17" s="45"/>
      <c r="T17" s="45" t="s">
        <v>74</v>
      </c>
      <c r="U17" s="45"/>
    </row>
    <row r="18" spans="2:21" x14ac:dyDescent="0.25">
      <c r="B18" t="s">
        <v>21</v>
      </c>
      <c r="D18" t="s">
        <v>17</v>
      </c>
      <c r="E18">
        <f t="shared" si="1"/>
        <v>5</v>
      </c>
      <c r="F18" s="7">
        <f ca="1">(Trades!G7*Trades!K7)/$K$7</f>
        <v>0.11279686048758937</v>
      </c>
      <c r="G18" s="7">
        <f ca="1">Trades!K7/Trades!H7-1</f>
        <v>0.71335233501012962</v>
      </c>
      <c r="H18" s="7">
        <f ca="1">Calculations!G18/Trades!L7</f>
        <v>0.57068186800810372</v>
      </c>
      <c r="N18" t="s">
        <v>65</v>
      </c>
      <c r="O18" s="47">
        <f t="shared" ref="O18:O23" ca="1" si="2">S18*$R$48</f>
        <v>0.49593665269159481</v>
      </c>
      <c r="S18" s="7">
        <v>0.71760000000000002</v>
      </c>
      <c r="T18" t="s">
        <v>36</v>
      </c>
    </row>
    <row r="19" spans="2:21" x14ac:dyDescent="0.25">
      <c r="B19" t="s">
        <v>22</v>
      </c>
      <c r="D19" t="s">
        <v>17</v>
      </c>
      <c r="E19">
        <f t="shared" si="1"/>
        <v>6</v>
      </c>
      <c r="F19" s="7">
        <f ca="1">(Trades!G8*Trades!K8)/$K$7</f>
        <v>5.0455691750601439E-2</v>
      </c>
      <c r="G19" s="7">
        <f ca="1">Trades!K8/Trades!H8-1</f>
        <v>0.14961101174274827</v>
      </c>
      <c r="H19" s="7">
        <f ca="1">Calculations!G19/Trades!L8</f>
        <v>0.11968880939419861</v>
      </c>
      <c r="J19" s="60" t="s">
        <v>101</v>
      </c>
      <c r="K19" s="60"/>
      <c r="N19" t="s">
        <v>61</v>
      </c>
      <c r="O19" s="47">
        <f t="shared" ca="1" si="2"/>
        <v>3.9462072002076451E-2</v>
      </c>
      <c r="S19" s="7">
        <v>5.7099999999999998E-2</v>
      </c>
      <c r="T19" t="s">
        <v>36</v>
      </c>
    </row>
    <row r="20" spans="2:21" x14ac:dyDescent="0.25">
      <c r="B20" t="s">
        <v>105</v>
      </c>
      <c r="D20" t="s">
        <v>51</v>
      </c>
      <c r="E20">
        <f t="shared" si="1"/>
        <v>7</v>
      </c>
      <c r="F20" s="7">
        <f ca="1">(Trades!G9*Trades!K9)/$K$7</f>
        <v>7.3379078430837491E-2</v>
      </c>
      <c r="G20" s="7">
        <f ca="1">Trades!K9/Trades!H9-1</f>
        <v>0.19422253608156415</v>
      </c>
      <c r="H20" s="7">
        <f ca="1">Calculations!G20/Trades!L9</f>
        <v>0.16647645949848355</v>
      </c>
      <c r="J20" t="s">
        <v>102</v>
      </c>
      <c r="K20" s="7">
        <f>(Prices!C10-55.9)/Prices!C3-1</f>
        <v>2.2705763908334342E-2</v>
      </c>
      <c r="N20" t="s">
        <v>66</v>
      </c>
      <c r="O20" s="47">
        <f t="shared" ca="1" si="2"/>
        <v>2.5709090691370302E-2</v>
      </c>
      <c r="S20" s="7">
        <v>3.7200000000000004E-2</v>
      </c>
      <c r="T20" t="s">
        <v>36</v>
      </c>
    </row>
    <row r="21" spans="2:21" x14ac:dyDescent="0.25">
      <c r="N21" t="s">
        <v>63</v>
      </c>
      <c r="O21" s="47">
        <f t="shared" ca="1" si="2"/>
        <v>2.0456695818939809E-2</v>
      </c>
      <c r="S21" s="7">
        <v>2.9600000000000001E-2</v>
      </c>
      <c r="T21" t="s">
        <v>36</v>
      </c>
    </row>
    <row r="22" spans="2:21" x14ac:dyDescent="0.25">
      <c r="N22" t="s">
        <v>62</v>
      </c>
      <c r="O22" s="47">
        <f t="shared" ca="1" si="2"/>
        <v>1.9627370312766571E-2</v>
      </c>
      <c r="S22" s="7">
        <v>2.8399999999999998E-2</v>
      </c>
      <c r="T22" t="s">
        <v>36</v>
      </c>
    </row>
    <row r="23" spans="2:21" x14ac:dyDescent="0.25">
      <c r="N23" t="s">
        <v>67</v>
      </c>
      <c r="O23" s="47">
        <f t="shared" ca="1" si="2"/>
        <v>1.6932062417703557E-2</v>
      </c>
      <c r="S23" s="7">
        <v>2.4500000000000001E-2</v>
      </c>
      <c r="T23" t="s">
        <v>36</v>
      </c>
    </row>
    <row r="24" spans="2:21" x14ac:dyDescent="0.25">
      <c r="N24" t="s">
        <v>68</v>
      </c>
      <c r="O24" s="47">
        <f ca="1">S24*$R$48+R50</f>
        <v>3.4566107918458586E-2</v>
      </c>
      <c r="S24" s="7">
        <v>2.1600000000000001E-2</v>
      </c>
      <c r="T24" t="s">
        <v>36</v>
      </c>
    </row>
    <row r="25" spans="2:21" x14ac:dyDescent="0.25">
      <c r="N25" t="s">
        <v>69</v>
      </c>
      <c r="O25" s="47">
        <f ca="1">S25*$R$48</f>
        <v>1.2854545345685151E-2</v>
      </c>
      <c r="S25" s="7">
        <v>1.8600000000000002E-2</v>
      </c>
      <c r="T25" t="s">
        <v>36</v>
      </c>
    </row>
    <row r="26" spans="2:21" x14ac:dyDescent="0.25">
      <c r="N26" t="s">
        <v>70</v>
      </c>
      <c r="O26" s="47">
        <f ca="1">S26*$R$48</f>
        <v>8.8461387325145108E-3</v>
      </c>
      <c r="S26" s="7">
        <v>1.2800000000000001E-2</v>
      </c>
      <c r="T26" t="s">
        <v>36</v>
      </c>
    </row>
    <row r="27" spans="2:21" x14ac:dyDescent="0.25">
      <c r="N27" t="s">
        <v>60</v>
      </c>
      <c r="O27" s="47">
        <f t="shared" ref="O27:O39" ca="1" si="3">S27*$R$49</f>
        <v>5.9236571482436225E-2</v>
      </c>
      <c r="S27" s="7">
        <v>0.24829999999999999</v>
      </c>
      <c r="T27" t="s">
        <v>37</v>
      </c>
    </row>
    <row r="28" spans="2:21" x14ac:dyDescent="0.25">
      <c r="N28" t="s">
        <v>75</v>
      </c>
      <c r="O28" s="47">
        <f t="shared" ca="1" si="3"/>
        <v>4.6019873696987304E-2</v>
      </c>
      <c r="S28" s="7">
        <v>0.19289999999999999</v>
      </c>
      <c r="T28" t="s">
        <v>37</v>
      </c>
    </row>
    <row r="29" spans="2:21" x14ac:dyDescent="0.25">
      <c r="N29" t="s">
        <v>76</v>
      </c>
      <c r="O29" s="47">
        <f t="shared" ca="1" si="3"/>
        <v>4.3634188176148149E-2</v>
      </c>
      <c r="S29" s="7">
        <v>0.18289999999999998</v>
      </c>
      <c r="T29" t="s">
        <v>37</v>
      </c>
    </row>
    <row r="30" spans="2:21" x14ac:dyDescent="0.25">
      <c r="N30" t="s">
        <v>77</v>
      </c>
      <c r="O30" s="47">
        <f t="shared" ca="1" si="3"/>
        <v>2.8270373421943988E-2</v>
      </c>
      <c r="S30" s="7">
        <v>0.11849999999999999</v>
      </c>
      <c r="T30" t="s">
        <v>37</v>
      </c>
    </row>
    <row r="31" spans="2:21" x14ac:dyDescent="0.25">
      <c r="N31" t="s">
        <v>78</v>
      </c>
      <c r="O31" s="47">
        <f t="shared" ca="1" si="3"/>
        <v>7.3001976937678154E-3</v>
      </c>
      <c r="S31" s="7">
        <v>3.0600000000000002E-2</v>
      </c>
      <c r="T31" t="s">
        <v>37</v>
      </c>
    </row>
    <row r="32" spans="2:21" x14ac:dyDescent="0.25">
      <c r="N32" t="s">
        <v>79</v>
      </c>
      <c r="O32" s="47">
        <f t="shared" ca="1" si="3"/>
        <v>5.9236571482436225E-2</v>
      </c>
      <c r="S32" s="7">
        <v>0.24829999999999999</v>
      </c>
      <c r="T32" t="s">
        <v>37</v>
      </c>
    </row>
    <row r="33" spans="14:21" x14ac:dyDescent="0.25">
      <c r="N33" t="s">
        <v>80</v>
      </c>
      <c r="O33" s="47">
        <f t="shared" ca="1" si="3"/>
        <v>4.6019873696987304E-2</v>
      </c>
      <c r="S33" s="7">
        <v>0.19289999999999999</v>
      </c>
      <c r="T33" t="s">
        <v>37</v>
      </c>
    </row>
    <row r="34" spans="14:21" x14ac:dyDescent="0.25">
      <c r="N34" t="s">
        <v>81</v>
      </c>
      <c r="O34" s="47">
        <f t="shared" ca="1" si="3"/>
        <v>4.3634188176148149E-2</v>
      </c>
      <c r="S34" s="7">
        <v>0.18289999999999998</v>
      </c>
      <c r="T34" t="s">
        <v>37</v>
      </c>
    </row>
    <row r="35" spans="14:21" x14ac:dyDescent="0.25">
      <c r="N35" t="s">
        <v>68</v>
      </c>
      <c r="O35" s="47">
        <f t="shared" ca="1" si="3"/>
        <v>2.8270373421943988E-2</v>
      </c>
      <c r="S35" s="7">
        <v>0.11849999999999999</v>
      </c>
      <c r="T35" t="s">
        <v>37</v>
      </c>
    </row>
    <row r="36" spans="14:21" x14ac:dyDescent="0.25">
      <c r="N36" t="s">
        <v>82</v>
      </c>
      <c r="O36" s="47">
        <f t="shared" ca="1" si="3"/>
        <v>1.584095185837199E-2</v>
      </c>
      <c r="S36" s="7">
        <v>6.6400000000000001E-2</v>
      </c>
      <c r="T36" t="s">
        <v>37</v>
      </c>
    </row>
    <row r="37" spans="14:21" x14ac:dyDescent="0.25">
      <c r="N37" t="s">
        <v>83</v>
      </c>
      <c r="O37" s="47">
        <f t="shared" ca="1" si="3"/>
        <v>7.3001976937678154E-3</v>
      </c>
      <c r="S37" s="7">
        <v>3.0600000000000002E-2</v>
      </c>
      <c r="T37" t="s">
        <v>37</v>
      </c>
    </row>
    <row r="38" spans="14:21" x14ac:dyDescent="0.25">
      <c r="N38" t="s">
        <v>84</v>
      </c>
      <c r="O38" s="47">
        <f t="shared" ca="1" si="3"/>
        <v>7.0377722864755085E-3</v>
      </c>
      <c r="S38" s="7">
        <v>2.9500000000000002E-2</v>
      </c>
      <c r="T38" t="s">
        <v>37</v>
      </c>
    </row>
    <row r="39" spans="14:21" x14ac:dyDescent="0.25">
      <c r="N39" t="s">
        <v>85</v>
      </c>
      <c r="O39" s="47">
        <f t="shared" ca="1" si="3"/>
        <v>6.2982097750153704E-3</v>
      </c>
      <c r="S39" s="7">
        <v>2.64E-2</v>
      </c>
      <c r="T39" t="s">
        <v>37</v>
      </c>
    </row>
    <row r="40" spans="14:21" x14ac:dyDescent="0.25">
      <c r="S40" s="7">
        <v>2.23E-2</v>
      </c>
      <c r="T40" t="s">
        <v>37</v>
      </c>
    </row>
    <row r="41" spans="14:21" x14ac:dyDescent="0.25">
      <c r="N41" t="s">
        <v>71</v>
      </c>
      <c r="O41" s="47">
        <f ca="1">S40*R49</f>
        <v>5.3200787114713165E-3</v>
      </c>
      <c r="S41" s="7">
        <v>3.4999999999999996E-3</v>
      </c>
      <c r="T41" t="s">
        <v>36</v>
      </c>
    </row>
    <row r="42" spans="14:21" x14ac:dyDescent="0.25">
      <c r="N42" t="s">
        <v>71</v>
      </c>
      <c r="O42" s="47">
        <f ca="1">S41*R48</f>
        <v>2.4188660596719362E-3</v>
      </c>
      <c r="S42" s="7">
        <v>4.9299999999999997E-2</v>
      </c>
      <c r="T42" t="s">
        <v>36</v>
      </c>
    </row>
    <row r="43" spans="14:21" x14ac:dyDescent="0.25">
      <c r="N43" t="s">
        <v>72</v>
      </c>
      <c r="O43" s="47">
        <f ca="1">S42*R48</f>
        <v>3.4071456211950422E-2</v>
      </c>
      <c r="S43" s="7">
        <v>6.6400000000000001E-2</v>
      </c>
      <c r="T43" t="s">
        <v>37</v>
      </c>
    </row>
    <row r="44" spans="14:21" x14ac:dyDescent="0.25">
      <c r="N44" t="s">
        <v>72</v>
      </c>
      <c r="O44" s="47">
        <f ca="1">S43*R49</f>
        <v>1.584095185837199E-2</v>
      </c>
    </row>
    <row r="46" spans="14:21" x14ac:dyDescent="0.25">
      <c r="N46" s="35"/>
      <c r="O46" s="35"/>
      <c r="P46" s="35"/>
      <c r="Q46" s="35"/>
      <c r="R46" s="35"/>
      <c r="S46" s="35"/>
      <c r="T46" s="35"/>
      <c r="U46" s="35"/>
    </row>
    <row r="47" spans="14:21" x14ac:dyDescent="0.25">
      <c r="N47" t="s">
        <v>48</v>
      </c>
      <c r="Q47" s="39">
        <f ca="1">Q4+Q7</f>
        <v>1742.008685989</v>
      </c>
      <c r="R47" s="7">
        <f ca="1">Q47/$Q$47</f>
        <v>1</v>
      </c>
    </row>
    <row r="48" spans="14:21" x14ac:dyDescent="0.25">
      <c r="N48" t="s">
        <v>36</v>
      </c>
      <c r="Q48" s="39">
        <f ca="1">Q5</f>
        <v>1203.9101960550001</v>
      </c>
      <c r="R48" s="7">
        <f ca="1">Q48/$Q$47</f>
        <v>0.69110458847769618</v>
      </c>
    </row>
    <row r="49" spans="14:18" x14ac:dyDescent="0.25">
      <c r="N49" t="s">
        <v>37</v>
      </c>
      <c r="Q49" s="39">
        <f ca="1">Q6</f>
        <v>415.58848993399999</v>
      </c>
      <c r="R49" s="7">
        <f ca="1">Q49/$Q$47</f>
        <v>0.23856855208391553</v>
      </c>
    </row>
    <row r="50" spans="14:18" x14ac:dyDescent="0.25">
      <c r="N50" t="s">
        <v>86</v>
      </c>
      <c r="Q50" s="39">
        <f ca="1">Q8</f>
        <v>34.21</v>
      </c>
      <c r="R50" s="7">
        <f ca="1">Q50/$Q$47</f>
        <v>1.9638248807340344E-2</v>
      </c>
    </row>
  </sheetData>
  <mergeCells count="5">
    <mergeCell ref="J12:K12"/>
    <mergeCell ref="J3:K3"/>
    <mergeCell ref="B12:H12"/>
    <mergeCell ref="J19:K19"/>
    <mergeCell ref="B3:H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22AEC-6009-4C17-88A2-19E6B8A4A81F}">
  <dimension ref="A1:Y68"/>
  <sheetViews>
    <sheetView showGridLines="0" workbookViewId="0">
      <pane xSplit="2" ySplit="2" topLeftCell="C18" activePane="bottomRight" state="frozen"/>
      <selection pane="topRight" activeCell="C1" sqref="C1"/>
      <selection pane="bottomLeft" activeCell="A3" sqref="A3"/>
      <selection pane="bottomRight"/>
    </sheetView>
  </sheetViews>
  <sheetFormatPr defaultRowHeight="15" x14ac:dyDescent="0.25"/>
  <cols>
    <col min="1" max="1" width="4.140625" customWidth="1"/>
    <col min="2" max="2" width="9.85546875" bestFit="1" customWidth="1"/>
    <col min="3" max="3" width="11.140625" customWidth="1"/>
    <col min="4" max="4" width="10.5703125" customWidth="1"/>
    <col min="5" max="5" width="10.140625" bestFit="1" customWidth="1"/>
    <col min="7" max="7" width="9.85546875" bestFit="1" customWidth="1"/>
    <col min="9" max="9" width="9.85546875" bestFit="1" customWidth="1"/>
    <col min="11" max="11" width="9.85546875" bestFit="1" customWidth="1"/>
    <col min="12" max="12" width="8.85546875" customWidth="1"/>
    <col min="13" max="13" width="9.85546875" bestFit="1" customWidth="1"/>
    <col min="15" max="15" width="9.28515625" bestFit="1" customWidth="1"/>
    <col min="17" max="17" width="9.85546875" bestFit="1" customWidth="1"/>
    <col min="19" max="19" width="10.5703125" bestFit="1" customWidth="1"/>
    <col min="20" max="20" width="6.5703125" bestFit="1" customWidth="1"/>
    <col min="21" max="21" width="9.85546875" bestFit="1" customWidth="1"/>
    <col min="23" max="23" width="9.85546875" bestFit="1" customWidth="1"/>
    <col min="25" max="25" width="9.85546875" bestFit="1" customWidth="1"/>
  </cols>
  <sheetData>
    <row r="1" spans="1:25" x14ac:dyDescent="0.25">
      <c r="B1" s="1" t="s">
        <v>24</v>
      </c>
      <c r="D1" s="27">
        <v>45070</v>
      </c>
      <c r="G1" s="1" t="s">
        <v>95</v>
      </c>
      <c r="I1" s="27">
        <v>45070</v>
      </c>
      <c r="K1" s="1" t="s">
        <v>97</v>
      </c>
      <c r="M1" s="27">
        <v>45070</v>
      </c>
      <c r="O1" s="1" t="s">
        <v>99</v>
      </c>
      <c r="Q1" s="27">
        <v>45474</v>
      </c>
      <c r="S1" s="1" t="s">
        <v>100</v>
      </c>
      <c r="U1" s="27">
        <v>45475</v>
      </c>
      <c r="W1" s="1" t="s">
        <v>98</v>
      </c>
      <c r="Y1" s="27">
        <v>45114</v>
      </c>
    </row>
    <row r="2" spans="1:25" x14ac:dyDescent="0.25">
      <c r="B2" s="36" t="s">
        <v>93</v>
      </c>
      <c r="C2" s="37" t="s">
        <v>59</v>
      </c>
      <c r="D2" s="37" t="s">
        <v>53</v>
      </c>
      <c r="E2" s="37" t="s">
        <v>103</v>
      </c>
      <c r="G2" s="36" t="s">
        <v>96</v>
      </c>
      <c r="H2" s="36" t="s">
        <v>94</v>
      </c>
      <c r="I2" s="36" t="s">
        <v>7</v>
      </c>
      <c r="J2" s="39"/>
      <c r="K2" s="36" t="s">
        <v>96</v>
      </c>
      <c r="L2" s="36" t="s">
        <v>94</v>
      </c>
      <c r="M2" s="36" t="s">
        <v>7</v>
      </c>
      <c r="N2" s="39"/>
      <c r="O2" s="36" t="s">
        <v>96</v>
      </c>
      <c r="P2" s="36" t="s">
        <v>94</v>
      </c>
      <c r="Q2" s="36" t="s">
        <v>7</v>
      </c>
      <c r="R2" s="48"/>
      <c r="S2" s="36" t="s">
        <v>96</v>
      </c>
      <c r="T2" s="36" t="s">
        <v>94</v>
      </c>
      <c r="U2" s="36" t="s">
        <v>7</v>
      </c>
      <c r="V2" s="48"/>
      <c r="W2" s="36" t="s">
        <v>96</v>
      </c>
      <c r="X2" s="36" t="s">
        <v>94</v>
      </c>
      <c r="Y2" s="36" t="s">
        <v>7</v>
      </c>
    </row>
    <row r="3" spans="1:25" x14ac:dyDescent="0.25">
      <c r="A3" s="28" t="s">
        <v>0</v>
      </c>
      <c r="B3" s="27">
        <v>45070</v>
      </c>
      <c r="C3" s="30">
        <f t="shared" ref="C3:C34" si="0">I3+M3+Q3+U3+Y3</f>
        <v>702.79041640800006</v>
      </c>
      <c r="D3" s="30">
        <v>701.98800628000004</v>
      </c>
      <c r="E3" s="30"/>
      <c r="G3" s="30">
        <v>73.930000000000007</v>
      </c>
      <c r="H3" s="39">
        <v>6.641006</v>
      </c>
      <c r="I3" s="39">
        <f>H3*G3</f>
        <v>490.96957358000003</v>
      </c>
      <c r="J3" s="39"/>
      <c r="K3" s="30" vm="7">
        <v>27.454000000000001</v>
      </c>
      <c r="L3" s="39">
        <v>7.7154819999999997</v>
      </c>
      <c r="M3" s="39">
        <f>K3*L3</f>
        <v>211.820842828</v>
      </c>
      <c r="N3" s="39"/>
      <c r="O3" s="30"/>
      <c r="P3" s="48"/>
      <c r="Q3" s="48"/>
      <c r="R3" s="48"/>
      <c r="S3" s="48"/>
      <c r="T3" s="48"/>
      <c r="U3" s="48"/>
      <c r="V3" s="48"/>
      <c r="W3" s="30"/>
      <c r="X3" s="48"/>
      <c r="Y3" s="48"/>
    </row>
    <row r="4" spans="1:25" x14ac:dyDescent="0.25">
      <c r="B4" vm="8">
        <v>45075</v>
      </c>
      <c r="C4" s="30">
        <f t="shared" si="0"/>
        <v>723.12802790000001</v>
      </c>
      <c r="D4" s="30">
        <v>701.98800628000004</v>
      </c>
      <c r="E4" s="7">
        <f>(C4-(D4-D3))/C3-1</f>
        <v>2.8938373400062334E-2</v>
      </c>
      <c r="G4" s="30" vm="9">
        <v>76.3</v>
      </c>
      <c r="H4" s="39">
        <v>6.641006</v>
      </c>
      <c r="I4" s="39">
        <f t="shared" ref="I4:I68" si="1">H4*G4</f>
        <v>506.7087578</v>
      </c>
      <c r="J4" s="39"/>
      <c r="K4" s="30" vm="10">
        <v>28.05</v>
      </c>
      <c r="L4" s="39">
        <v>7.7154819999999997</v>
      </c>
      <c r="M4" s="39">
        <f t="shared" ref="M4:M68" si="2">K4*L4</f>
        <v>216.41927010000001</v>
      </c>
      <c r="N4" s="39"/>
      <c r="O4" s="48"/>
      <c r="P4" s="48"/>
      <c r="Q4" s="48"/>
      <c r="R4" s="48"/>
      <c r="S4" s="48"/>
      <c r="T4" s="48"/>
      <c r="U4" s="48"/>
      <c r="V4" s="48"/>
      <c r="W4" s="30"/>
      <c r="X4" s="48"/>
      <c r="Y4" s="48"/>
    </row>
    <row r="5" spans="1:25" x14ac:dyDescent="0.25">
      <c r="B5" vm="11">
        <v>45082</v>
      </c>
      <c r="C5" s="30">
        <f t="shared" si="0"/>
        <v>726.78076473800002</v>
      </c>
      <c r="D5" s="30">
        <v>701.98800628000004</v>
      </c>
      <c r="E5" s="7">
        <f t="shared" ref="E5:E65" si="3">(C5-(D5-D4))/C4-1</f>
        <v>5.0513003189873729E-3</v>
      </c>
      <c r="G5" s="30" vm="12">
        <v>76.34</v>
      </c>
      <c r="H5" s="39">
        <v>6.641006</v>
      </c>
      <c r="I5" s="39">
        <f t="shared" si="1"/>
        <v>506.97439804000004</v>
      </c>
      <c r="J5" s="39"/>
      <c r="K5" s="30" vm="13">
        <v>28.489000000000001</v>
      </c>
      <c r="L5" s="39">
        <v>7.7154819999999997</v>
      </c>
      <c r="M5" s="39">
        <f t="shared" si="2"/>
        <v>219.80636669800001</v>
      </c>
      <c r="N5" s="39"/>
      <c r="O5" s="48"/>
      <c r="P5" s="48"/>
      <c r="Q5" s="48"/>
      <c r="R5" s="48"/>
      <c r="S5" s="48"/>
      <c r="T5" s="48"/>
      <c r="U5" s="48"/>
      <c r="V5" s="48"/>
      <c r="W5" s="30"/>
      <c r="X5" s="48"/>
      <c r="Y5" s="48"/>
    </row>
    <row r="6" spans="1:25" x14ac:dyDescent="0.25">
      <c r="B6" vm="14">
        <v>45089</v>
      </c>
      <c r="C6" s="30">
        <f t="shared" si="0"/>
        <v>732.36138533399992</v>
      </c>
      <c r="D6" s="30">
        <v>701.98800628000004</v>
      </c>
      <c r="E6" s="7">
        <f t="shared" si="3"/>
        <v>7.6785474612990345E-3</v>
      </c>
      <c r="G6" s="30" vm="15">
        <v>77.02</v>
      </c>
      <c r="H6" s="39">
        <v>6.641006</v>
      </c>
      <c r="I6" s="39">
        <f t="shared" si="1"/>
        <v>511.49028211999996</v>
      </c>
      <c r="J6" s="39"/>
      <c r="K6" s="30" vm="16">
        <v>28.626999999999999</v>
      </c>
      <c r="L6" s="39">
        <v>7.7154819999999997</v>
      </c>
      <c r="M6" s="39">
        <f t="shared" si="2"/>
        <v>220.87110321399999</v>
      </c>
      <c r="N6" s="39"/>
      <c r="O6" s="48"/>
      <c r="P6" s="48"/>
      <c r="Q6" s="48"/>
      <c r="R6" s="48"/>
      <c r="S6" s="48"/>
      <c r="T6" s="48"/>
      <c r="U6" s="48"/>
      <c r="V6" s="48"/>
      <c r="W6" s="30"/>
      <c r="X6" s="48"/>
      <c r="Y6" s="48"/>
    </row>
    <row r="7" spans="1:25" x14ac:dyDescent="0.25">
      <c r="B7" vm="17">
        <v>45096</v>
      </c>
      <c r="C7" s="30">
        <f t="shared" si="0"/>
        <v>715.36265727199998</v>
      </c>
      <c r="D7" s="30">
        <v>701.98800628000004</v>
      </c>
      <c r="E7" s="7">
        <f t="shared" si="3"/>
        <v>-2.3210846997684831E-2</v>
      </c>
      <c r="G7" s="30" vm="18">
        <v>75.614000000000004</v>
      </c>
      <c r="H7" s="39">
        <v>6.641006</v>
      </c>
      <c r="I7" s="39">
        <f t="shared" si="1"/>
        <v>502.15302768400005</v>
      </c>
      <c r="J7" s="39"/>
      <c r="K7" s="30" vm="19">
        <v>27.634</v>
      </c>
      <c r="L7" s="39">
        <v>7.7154819999999997</v>
      </c>
      <c r="M7" s="39">
        <f t="shared" si="2"/>
        <v>213.20962958799998</v>
      </c>
      <c r="N7" s="39"/>
      <c r="O7" s="48"/>
      <c r="P7" s="48"/>
      <c r="Q7" s="48"/>
      <c r="R7" s="48"/>
      <c r="S7" s="48"/>
      <c r="T7" s="48"/>
      <c r="U7" s="48"/>
      <c r="V7" s="48"/>
      <c r="W7" s="30"/>
      <c r="X7" s="48"/>
      <c r="Y7" s="48"/>
    </row>
    <row r="8" spans="1:25" x14ac:dyDescent="0.25">
      <c r="B8" vm="20">
        <v>45103</v>
      </c>
      <c r="C8" s="30">
        <f t="shared" si="0"/>
        <v>729.62163653800008</v>
      </c>
      <c r="D8" s="30">
        <v>701.98800628000004</v>
      </c>
      <c r="E8" s="7">
        <f t="shared" si="3"/>
        <v>1.9932518312286485E-2</v>
      </c>
      <c r="G8" s="30" vm="21">
        <v>77.430000000000007</v>
      </c>
      <c r="H8" s="39">
        <v>6.641006</v>
      </c>
      <c r="I8" s="39">
        <f t="shared" si="1"/>
        <v>514.21309458000007</v>
      </c>
      <c r="J8" s="39"/>
      <c r="K8" s="30" vm="22">
        <v>27.919</v>
      </c>
      <c r="L8" s="39">
        <v>7.7154819999999997</v>
      </c>
      <c r="M8" s="39">
        <f t="shared" si="2"/>
        <v>215.408541958</v>
      </c>
      <c r="N8" s="39"/>
      <c r="O8" s="48"/>
      <c r="P8" s="48"/>
      <c r="Q8" s="48"/>
      <c r="R8" s="48"/>
      <c r="S8" s="48"/>
      <c r="T8" s="48"/>
      <c r="U8" s="48"/>
      <c r="V8" s="48"/>
      <c r="W8" s="30"/>
      <c r="X8" s="48"/>
      <c r="Y8" s="48"/>
    </row>
    <row r="9" spans="1:25" x14ac:dyDescent="0.25">
      <c r="B9" vm="23">
        <v>45110</v>
      </c>
      <c r="C9" s="30">
        <f t="shared" si="0"/>
        <v>716.84327712999993</v>
      </c>
      <c r="D9" s="30">
        <v>701.98800628000004</v>
      </c>
      <c r="E9" s="7">
        <f t="shared" si="3"/>
        <v>-1.7513679375837143E-2</v>
      </c>
      <c r="G9" s="30" vm="24">
        <v>76.024000000000001</v>
      </c>
      <c r="H9" s="39">
        <v>6.641006</v>
      </c>
      <c r="I9" s="39">
        <f t="shared" si="1"/>
        <v>504.87584014399999</v>
      </c>
      <c r="J9" s="39"/>
      <c r="K9" s="30" vm="25">
        <v>27.472999999999999</v>
      </c>
      <c r="L9" s="39">
        <v>7.7154819999999997</v>
      </c>
      <c r="M9" s="39">
        <f t="shared" si="2"/>
        <v>211.967436986</v>
      </c>
      <c r="N9" s="39"/>
      <c r="O9" s="48"/>
      <c r="P9" s="48"/>
      <c r="Q9" s="48"/>
      <c r="R9" s="48"/>
      <c r="S9" s="48"/>
      <c r="T9" s="48"/>
      <c r="U9" s="48"/>
      <c r="V9" s="48"/>
      <c r="W9" s="30"/>
      <c r="X9" s="48"/>
      <c r="Y9" s="48"/>
    </row>
    <row r="10" spans="1:25" x14ac:dyDescent="0.25">
      <c r="A10" s="28" t="s">
        <v>0</v>
      </c>
      <c r="B10" s="27">
        <v>45114</v>
      </c>
      <c r="C10" s="30">
        <f t="shared" si="0"/>
        <v>774.64780968000002</v>
      </c>
      <c r="D10" s="30">
        <v>757.88800628000001</v>
      </c>
      <c r="E10" s="7">
        <f t="shared" si="3"/>
        <v>2.6568325473110832E-3</v>
      </c>
      <c r="G10" s="30">
        <v>76.14</v>
      </c>
      <c r="H10" s="39">
        <v>6.641006</v>
      </c>
      <c r="I10" s="39">
        <f t="shared" si="1"/>
        <v>505.64619684000002</v>
      </c>
      <c r="J10" s="39"/>
      <c r="K10" s="30">
        <v>27.62</v>
      </c>
      <c r="L10" s="39">
        <v>7.7154819999999997</v>
      </c>
      <c r="M10" s="39">
        <f t="shared" si="2"/>
        <v>213.10161284</v>
      </c>
      <c r="N10" s="39"/>
      <c r="O10" s="48"/>
      <c r="P10" s="48"/>
      <c r="Q10" s="48"/>
      <c r="R10" s="48"/>
      <c r="S10" s="48"/>
      <c r="T10" s="48"/>
      <c r="U10" s="48"/>
      <c r="V10" s="48"/>
      <c r="W10" s="30">
        <v>55.9</v>
      </c>
      <c r="X10" s="49">
        <v>1</v>
      </c>
      <c r="Y10" s="30">
        <f>W10*X10</f>
        <v>55.9</v>
      </c>
    </row>
    <row r="11" spans="1:25" x14ac:dyDescent="0.25">
      <c r="B11" vm="26">
        <v>45117</v>
      </c>
      <c r="C11" s="30">
        <f t="shared" si="0"/>
        <v>775.70878432199993</v>
      </c>
      <c r="D11" s="30">
        <v>757.88800628000001</v>
      </c>
      <c r="E11" s="7">
        <f t="shared" si="3"/>
        <v>1.3696219478607219E-3</v>
      </c>
      <c r="G11" s="30" vm="27">
        <v>76.334000000000003</v>
      </c>
      <c r="H11" s="39">
        <v>6.641006</v>
      </c>
      <c r="I11" s="39">
        <f t="shared" si="1"/>
        <v>506.93455200400001</v>
      </c>
      <c r="J11" s="39"/>
      <c r="K11" s="30" vm="28">
        <v>27.899000000000001</v>
      </c>
      <c r="L11" s="39">
        <v>7.7154819999999997</v>
      </c>
      <c r="M11" s="39">
        <f t="shared" si="2"/>
        <v>215.25423231799999</v>
      </c>
      <c r="N11" s="39"/>
      <c r="O11" s="48"/>
      <c r="P11" s="48"/>
      <c r="Q11" s="48"/>
      <c r="R11" s="48"/>
      <c r="S11" s="48"/>
      <c r="T11" s="48"/>
      <c r="U11" s="48"/>
      <c r="V11" s="48"/>
      <c r="W11" s="30" vm="29">
        <v>53.52</v>
      </c>
      <c r="X11" s="49">
        <v>1</v>
      </c>
      <c r="Y11" s="30">
        <f t="shared" ref="Y11:Y68" si="4">W11*X11</f>
        <v>53.52</v>
      </c>
    </row>
    <row r="12" spans="1:25" x14ac:dyDescent="0.25">
      <c r="B12" vm="30">
        <v>45124</v>
      </c>
      <c r="C12" s="30">
        <f t="shared" si="0"/>
        <v>785.04016418200013</v>
      </c>
      <c r="D12" s="30">
        <v>757.88800628000001</v>
      </c>
      <c r="E12" s="7">
        <f t="shared" si="3"/>
        <v>1.2029488447982795E-2</v>
      </c>
      <c r="G12" s="30" vm="31">
        <v>77.680000000000007</v>
      </c>
      <c r="H12" s="39">
        <v>6.641006</v>
      </c>
      <c r="I12" s="39">
        <f t="shared" si="1"/>
        <v>515.87334608000003</v>
      </c>
      <c r="J12" s="39"/>
      <c r="K12" s="30" vm="32">
        <v>27.911000000000001</v>
      </c>
      <c r="L12" s="39">
        <v>7.7154819999999997</v>
      </c>
      <c r="M12" s="39">
        <f t="shared" si="2"/>
        <v>215.34681810200001</v>
      </c>
      <c r="N12" s="39"/>
      <c r="O12" s="48"/>
      <c r="P12" s="48"/>
      <c r="Q12" s="48"/>
      <c r="R12" s="48"/>
      <c r="S12" s="48"/>
      <c r="T12" s="48"/>
      <c r="U12" s="48"/>
      <c r="V12" s="48"/>
      <c r="W12" s="30" vm="33">
        <v>53.82</v>
      </c>
      <c r="X12" s="49">
        <v>1</v>
      </c>
      <c r="Y12" s="30">
        <f t="shared" si="4"/>
        <v>53.82</v>
      </c>
    </row>
    <row r="13" spans="1:25" x14ac:dyDescent="0.25">
      <c r="B13" vm="34">
        <v>45131</v>
      </c>
      <c r="C13" s="30">
        <f t="shared" si="0"/>
        <v>802.04502764200004</v>
      </c>
      <c r="D13" s="30">
        <v>757.88800628000001</v>
      </c>
      <c r="E13" s="7">
        <f t="shared" si="3"/>
        <v>2.1661138163190374E-2</v>
      </c>
      <c r="G13" s="30" vm="35">
        <v>78.938000000000002</v>
      </c>
      <c r="H13" s="39">
        <v>6.641006</v>
      </c>
      <c r="I13" s="39">
        <f t="shared" si="1"/>
        <v>524.22773162800002</v>
      </c>
      <c r="J13" s="39"/>
      <c r="K13" s="30" vm="36">
        <v>29.027000000000001</v>
      </c>
      <c r="L13" s="39">
        <v>7.7154819999999997</v>
      </c>
      <c r="M13" s="39">
        <f t="shared" si="2"/>
        <v>223.95729601400001</v>
      </c>
      <c r="N13" s="39"/>
      <c r="O13" s="48"/>
      <c r="P13" s="48"/>
      <c r="Q13" s="48"/>
      <c r="R13" s="48"/>
      <c r="S13" s="48"/>
      <c r="T13" s="48"/>
      <c r="U13" s="48"/>
      <c r="V13" s="48"/>
      <c r="W13" s="30" vm="37">
        <v>53.86</v>
      </c>
      <c r="X13" s="49">
        <v>1</v>
      </c>
      <c r="Y13" s="30">
        <f t="shared" si="4"/>
        <v>53.86</v>
      </c>
    </row>
    <row r="14" spans="1:25" x14ac:dyDescent="0.25">
      <c r="B14" vm="38">
        <v>45138</v>
      </c>
      <c r="C14" s="30">
        <f t="shared" si="0"/>
        <v>783.07555089199991</v>
      </c>
      <c r="D14" s="30">
        <v>757.88800628000001</v>
      </c>
      <c r="E14" s="7">
        <f t="shared" si="3"/>
        <v>-2.3651386264147867E-2</v>
      </c>
      <c r="G14" s="30" vm="39">
        <v>77.067999999999998</v>
      </c>
      <c r="H14" s="39">
        <v>6.641006</v>
      </c>
      <c r="I14" s="39">
        <f t="shared" si="1"/>
        <v>511.80905040799996</v>
      </c>
      <c r="J14" s="39"/>
      <c r="K14" s="30" vm="40">
        <v>28.361999999999998</v>
      </c>
      <c r="L14" s="39">
        <v>7.7154819999999997</v>
      </c>
      <c r="M14" s="39">
        <f t="shared" si="2"/>
        <v>218.82650048399998</v>
      </c>
      <c r="N14" s="39"/>
      <c r="O14" s="48"/>
      <c r="P14" s="48"/>
      <c r="Q14" s="48"/>
      <c r="R14" s="48"/>
      <c r="S14" s="48"/>
      <c r="T14" s="48"/>
      <c r="U14" s="48"/>
      <c r="V14" s="48"/>
      <c r="W14" s="30" vm="41">
        <v>52.44</v>
      </c>
      <c r="X14" s="49">
        <v>1</v>
      </c>
      <c r="Y14" s="30">
        <f t="shared" si="4"/>
        <v>52.44</v>
      </c>
    </row>
    <row r="15" spans="1:25" x14ac:dyDescent="0.25">
      <c r="B15" vm="42">
        <v>45145</v>
      </c>
      <c r="C15" s="30">
        <f t="shared" si="0"/>
        <v>776.71215637199998</v>
      </c>
      <c r="D15" s="30">
        <v>757.88800628000001</v>
      </c>
      <c r="E15" s="7">
        <f t="shared" si="3"/>
        <v>-8.1261565537978919E-3</v>
      </c>
      <c r="G15" s="30" vm="43">
        <v>77.162000000000006</v>
      </c>
      <c r="H15" s="39">
        <v>6.641006</v>
      </c>
      <c r="I15" s="39">
        <f t="shared" si="1"/>
        <v>512.43330497200009</v>
      </c>
      <c r="J15" s="39"/>
      <c r="K15" s="30" vm="44">
        <v>27.7</v>
      </c>
      <c r="L15" s="39">
        <v>7.7154819999999997</v>
      </c>
      <c r="M15" s="39">
        <f t="shared" si="2"/>
        <v>213.71885139999998</v>
      </c>
      <c r="N15" s="39"/>
      <c r="O15" s="48"/>
      <c r="P15" s="48"/>
      <c r="Q15" s="48"/>
      <c r="R15" s="48"/>
      <c r="S15" s="48"/>
      <c r="T15" s="48"/>
      <c r="U15" s="48"/>
      <c r="V15" s="48"/>
      <c r="W15" s="30" vm="45">
        <v>50.56</v>
      </c>
      <c r="X15" s="49">
        <v>1</v>
      </c>
      <c r="Y15" s="30">
        <f t="shared" si="4"/>
        <v>50.56</v>
      </c>
    </row>
    <row r="16" spans="1:25" x14ac:dyDescent="0.25">
      <c r="B16" vm="46">
        <v>45152</v>
      </c>
      <c r="C16" s="30">
        <f t="shared" si="0"/>
        <v>762.52837944199996</v>
      </c>
      <c r="D16" s="30">
        <v>757.88800628000001</v>
      </c>
      <c r="E16" s="7">
        <f t="shared" si="3"/>
        <v>-1.8261304157066394E-2</v>
      </c>
      <c r="G16" s="30" vm="47">
        <v>75.802000000000007</v>
      </c>
      <c r="H16" s="39">
        <v>6.641006</v>
      </c>
      <c r="I16" s="39">
        <f t="shared" si="1"/>
        <v>503.40153681200002</v>
      </c>
      <c r="J16" s="39"/>
      <c r="K16" s="30" vm="48">
        <v>27.215</v>
      </c>
      <c r="L16" s="39">
        <v>7.7154819999999997</v>
      </c>
      <c r="M16" s="39">
        <f t="shared" si="2"/>
        <v>209.97684262999999</v>
      </c>
      <c r="N16" s="39"/>
      <c r="O16" s="48"/>
      <c r="P16" s="48"/>
      <c r="Q16" s="48"/>
      <c r="R16" s="48"/>
      <c r="S16" s="48"/>
      <c r="T16" s="48"/>
      <c r="U16" s="48"/>
      <c r="V16" s="48"/>
      <c r="W16" s="30" vm="49">
        <v>49.15</v>
      </c>
      <c r="X16" s="49">
        <v>1</v>
      </c>
      <c r="Y16" s="30">
        <f t="shared" si="4"/>
        <v>49.15</v>
      </c>
    </row>
    <row r="17" spans="2:25" x14ac:dyDescent="0.25">
      <c r="B17" vm="50">
        <v>45159</v>
      </c>
      <c r="C17" s="30">
        <f t="shared" si="0"/>
        <v>773.96764725000003</v>
      </c>
      <c r="D17" s="30">
        <v>757.88800628000001</v>
      </c>
      <c r="E17" s="7">
        <f t="shared" si="3"/>
        <v>1.5001760087107963E-2</v>
      </c>
      <c r="G17" s="30" vm="51">
        <v>76.944000000000003</v>
      </c>
      <c r="H17" s="39">
        <v>6.641006</v>
      </c>
      <c r="I17" s="39">
        <f t="shared" si="1"/>
        <v>510.98556566400003</v>
      </c>
      <c r="J17" s="39"/>
      <c r="K17" s="30" vm="52">
        <v>27.773</v>
      </c>
      <c r="L17" s="39">
        <v>7.7154819999999997</v>
      </c>
      <c r="M17" s="39">
        <f t="shared" si="2"/>
        <v>214.282081586</v>
      </c>
      <c r="N17" s="39"/>
      <c r="O17" s="48"/>
      <c r="P17" s="48"/>
      <c r="Q17" s="48"/>
      <c r="R17" s="48"/>
      <c r="S17" s="48"/>
      <c r="T17" s="48"/>
      <c r="U17" s="48"/>
      <c r="V17" s="48"/>
      <c r="W17" s="30" vm="53">
        <v>48.7</v>
      </c>
      <c r="X17" s="49">
        <v>1</v>
      </c>
      <c r="Y17" s="30">
        <f t="shared" si="4"/>
        <v>48.7</v>
      </c>
    </row>
    <row r="18" spans="2:25" x14ac:dyDescent="0.25">
      <c r="B18" vm="54">
        <v>45166</v>
      </c>
      <c r="C18" s="30">
        <f t="shared" si="0"/>
        <v>791.41743220800004</v>
      </c>
      <c r="D18" s="30">
        <v>757.88800628000001</v>
      </c>
      <c r="E18" s="7">
        <f t="shared" si="3"/>
        <v>2.2545884211053524E-2</v>
      </c>
      <c r="G18" s="30" vm="55">
        <v>79.052000000000007</v>
      </c>
      <c r="H18" s="39">
        <v>6.641006</v>
      </c>
      <c r="I18" s="39">
        <f t="shared" si="1"/>
        <v>524.98480631200005</v>
      </c>
      <c r="J18" s="39"/>
      <c r="K18" s="30" vm="56">
        <v>28.228000000000002</v>
      </c>
      <c r="L18" s="39">
        <v>7.7154819999999997</v>
      </c>
      <c r="M18" s="39">
        <f t="shared" si="2"/>
        <v>217.792625896</v>
      </c>
      <c r="N18" s="39"/>
      <c r="O18" s="48"/>
      <c r="P18" s="48"/>
      <c r="Q18" s="48"/>
      <c r="R18" s="48"/>
      <c r="S18" s="48"/>
      <c r="T18" s="48"/>
      <c r="U18" s="48"/>
      <c r="V18" s="48"/>
      <c r="W18" s="30" vm="57">
        <v>48.64</v>
      </c>
      <c r="X18" s="49">
        <v>1</v>
      </c>
      <c r="Y18" s="30">
        <f t="shared" si="4"/>
        <v>48.64</v>
      </c>
    </row>
    <row r="19" spans="2:25" x14ac:dyDescent="0.25">
      <c r="B19" vm="58">
        <v>45173</v>
      </c>
      <c r="C19" s="30">
        <f t="shared" si="0"/>
        <v>786.19051400000012</v>
      </c>
      <c r="D19" s="30">
        <v>757.88800628000001</v>
      </c>
      <c r="E19" s="7">
        <f t="shared" si="3"/>
        <v>-6.6045022453159463E-3</v>
      </c>
      <c r="G19" s="30" vm="59">
        <v>78.566000000000003</v>
      </c>
      <c r="H19" s="39">
        <v>6.641006</v>
      </c>
      <c r="I19" s="39">
        <f t="shared" si="1"/>
        <v>521.75727739600006</v>
      </c>
      <c r="J19" s="39"/>
      <c r="K19" s="30" vm="60">
        <v>28.021999999999998</v>
      </c>
      <c r="L19" s="39">
        <v>7.7154819999999997</v>
      </c>
      <c r="M19" s="39">
        <f t="shared" si="2"/>
        <v>216.20323660399998</v>
      </c>
      <c r="N19" s="39"/>
      <c r="O19" s="48"/>
      <c r="P19" s="48"/>
      <c r="Q19" s="48"/>
      <c r="R19" s="48"/>
      <c r="S19" s="48"/>
      <c r="T19" s="48"/>
      <c r="U19" s="48"/>
      <c r="V19" s="48"/>
      <c r="W19" s="30" vm="61">
        <v>48.23</v>
      </c>
      <c r="X19" s="49">
        <v>1</v>
      </c>
      <c r="Y19" s="30">
        <f t="shared" si="4"/>
        <v>48.23</v>
      </c>
    </row>
    <row r="20" spans="2:25" x14ac:dyDescent="0.25">
      <c r="B20" vm="62">
        <v>45180</v>
      </c>
      <c r="C20" s="30">
        <f t="shared" si="0"/>
        <v>792.37372521799989</v>
      </c>
      <c r="D20" s="30">
        <v>757.88800628000001</v>
      </c>
      <c r="E20" s="7">
        <f t="shared" si="3"/>
        <v>7.8647746416331543E-3</v>
      </c>
      <c r="G20" s="30" vm="63">
        <v>79.122</v>
      </c>
      <c r="H20" s="39">
        <v>6.641006</v>
      </c>
      <c r="I20" s="39">
        <f t="shared" si="1"/>
        <v>525.44967673199994</v>
      </c>
      <c r="J20" s="39"/>
      <c r="K20" s="30" vm="64">
        <v>28.222999999999999</v>
      </c>
      <c r="L20" s="39">
        <v>7.7154819999999997</v>
      </c>
      <c r="M20" s="39">
        <f t="shared" si="2"/>
        <v>217.75404848599999</v>
      </c>
      <c r="N20" s="39"/>
      <c r="O20" s="48"/>
      <c r="P20" s="48"/>
      <c r="Q20" s="48"/>
      <c r="R20" s="48"/>
      <c r="S20" s="48"/>
      <c r="T20" s="48"/>
      <c r="U20" s="48"/>
      <c r="V20" s="48"/>
      <c r="W20" s="30" vm="65">
        <v>49.17</v>
      </c>
      <c r="X20" s="49">
        <v>1</v>
      </c>
      <c r="Y20" s="30">
        <f t="shared" si="4"/>
        <v>49.17</v>
      </c>
    </row>
    <row r="21" spans="2:25" x14ac:dyDescent="0.25">
      <c r="B21" vm="66">
        <v>45187</v>
      </c>
      <c r="C21" s="30">
        <f t="shared" si="0"/>
        <v>775.17055788999994</v>
      </c>
      <c r="D21" s="30">
        <v>757.88800628000001</v>
      </c>
      <c r="E21" s="7">
        <f t="shared" si="3"/>
        <v>-2.1710926019495425E-2</v>
      </c>
      <c r="G21" s="30" vm="67">
        <v>77.022000000000006</v>
      </c>
      <c r="H21" s="39">
        <v>6.641006</v>
      </c>
      <c r="I21" s="39">
        <f t="shared" si="1"/>
        <v>511.50356413200001</v>
      </c>
      <c r="J21" s="39"/>
      <c r="K21" s="30" vm="68">
        <v>27.818999999999999</v>
      </c>
      <c r="L21" s="39">
        <v>7.7154819999999997</v>
      </c>
      <c r="M21" s="39">
        <f t="shared" si="2"/>
        <v>214.63699375799999</v>
      </c>
      <c r="N21" s="39"/>
      <c r="O21" s="48"/>
      <c r="P21" s="48"/>
      <c r="Q21" s="48"/>
      <c r="R21" s="48"/>
      <c r="S21" s="48"/>
      <c r="T21" s="48"/>
      <c r="U21" s="48"/>
      <c r="V21" s="48"/>
      <c r="W21" s="30" vm="69">
        <v>49.03</v>
      </c>
      <c r="X21" s="49">
        <v>1</v>
      </c>
      <c r="Y21" s="30">
        <f t="shared" si="4"/>
        <v>49.03</v>
      </c>
    </row>
    <row r="22" spans="2:25" x14ac:dyDescent="0.25">
      <c r="B22" vm="70">
        <v>45194</v>
      </c>
      <c r="C22" s="30">
        <f t="shared" si="0"/>
        <v>772.26191343199991</v>
      </c>
      <c r="D22" s="30">
        <v>757.88800628000001</v>
      </c>
      <c r="E22" s="7">
        <f t="shared" si="3"/>
        <v>-3.7522638448979073E-3</v>
      </c>
      <c r="G22" s="30" vm="71">
        <v>76.971999999999994</v>
      </c>
      <c r="H22" s="39">
        <v>6.641006</v>
      </c>
      <c r="I22" s="39">
        <f t="shared" si="1"/>
        <v>511.17151383199996</v>
      </c>
      <c r="J22" s="39"/>
      <c r="K22" s="30" vm="72">
        <v>27.8</v>
      </c>
      <c r="L22" s="39">
        <v>7.7154819999999997</v>
      </c>
      <c r="M22" s="39">
        <f t="shared" si="2"/>
        <v>214.49039959999999</v>
      </c>
      <c r="N22" s="39"/>
      <c r="O22" s="48"/>
      <c r="P22" s="48"/>
      <c r="Q22" s="48"/>
      <c r="R22" s="48"/>
      <c r="S22" s="48"/>
      <c r="T22" s="48"/>
      <c r="U22" s="48"/>
      <c r="V22" s="48"/>
      <c r="W22" s="30" vm="73">
        <v>46.6</v>
      </c>
      <c r="X22" s="49">
        <v>1</v>
      </c>
      <c r="Y22" s="30">
        <f t="shared" si="4"/>
        <v>46.6</v>
      </c>
    </row>
    <row r="23" spans="2:25" x14ac:dyDescent="0.25">
      <c r="B23" vm="74">
        <v>45201</v>
      </c>
      <c r="C23" s="30">
        <f t="shared" si="0"/>
        <v>769.70837005200008</v>
      </c>
      <c r="D23" s="30">
        <v>757.88800628000001</v>
      </c>
      <c r="E23" s="7">
        <f t="shared" si="3"/>
        <v>-3.3065768693054665E-3</v>
      </c>
      <c r="G23" s="30" vm="75">
        <v>76.938000000000002</v>
      </c>
      <c r="H23" s="39">
        <v>6.641006</v>
      </c>
      <c r="I23" s="39">
        <f t="shared" si="1"/>
        <v>510.94571962800001</v>
      </c>
      <c r="J23" s="39"/>
      <c r="K23" s="30" vm="76">
        <v>27.532</v>
      </c>
      <c r="L23" s="39">
        <v>7.7154819999999997</v>
      </c>
      <c r="M23" s="39">
        <f t="shared" si="2"/>
        <v>212.42265042399998</v>
      </c>
      <c r="N23" s="39"/>
      <c r="O23" s="48"/>
      <c r="P23" s="48"/>
      <c r="Q23" s="48"/>
      <c r="R23" s="48"/>
      <c r="S23" s="48"/>
      <c r="T23" s="48"/>
      <c r="U23" s="48"/>
      <c r="V23" s="48"/>
      <c r="W23" s="30" vm="77">
        <v>46.34</v>
      </c>
      <c r="X23" s="49">
        <v>1</v>
      </c>
      <c r="Y23" s="30">
        <f t="shared" si="4"/>
        <v>46.34</v>
      </c>
    </row>
    <row r="24" spans="2:25" x14ac:dyDescent="0.25">
      <c r="B24" vm="78">
        <v>45208</v>
      </c>
      <c r="C24" s="30">
        <f t="shared" si="0"/>
        <v>776.90855742000008</v>
      </c>
      <c r="D24" s="30">
        <v>757.88800628000001</v>
      </c>
      <c r="E24" s="7">
        <f t="shared" si="3"/>
        <v>9.3544355864463302E-3</v>
      </c>
      <c r="G24" s="30" vm="79">
        <v>77.73</v>
      </c>
      <c r="H24" s="39">
        <v>6.641006</v>
      </c>
      <c r="I24" s="39">
        <f t="shared" si="1"/>
        <v>516.20539638000002</v>
      </c>
      <c r="J24" s="39"/>
      <c r="K24" s="30" vm="80">
        <v>27.72</v>
      </c>
      <c r="L24" s="39">
        <v>7.7154819999999997</v>
      </c>
      <c r="M24" s="39">
        <f t="shared" si="2"/>
        <v>213.87316103999999</v>
      </c>
      <c r="N24" s="39"/>
      <c r="O24" s="48"/>
      <c r="P24" s="48"/>
      <c r="Q24" s="48"/>
      <c r="R24" s="48"/>
      <c r="S24" s="48"/>
      <c r="T24" s="48"/>
      <c r="U24" s="48"/>
      <c r="V24" s="48"/>
      <c r="W24" s="30" vm="81">
        <v>46.83</v>
      </c>
      <c r="X24" s="49">
        <v>1</v>
      </c>
      <c r="Y24" s="30">
        <f t="shared" si="4"/>
        <v>46.83</v>
      </c>
    </row>
    <row r="25" spans="2:25" x14ac:dyDescent="0.25">
      <c r="B25" vm="82">
        <v>45215</v>
      </c>
      <c r="C25" s="30">
        <f t="shared" si="0"/>
        <v>752.57192471399992</v>
      </c>
      <c r="D25" s="30">
        <v>757.88800628000001</v>
      </c>
      <c r="E25" s="7">
        <f t="shared" si="3"/>
        <v>-3.1324964146126288E-2</v>
      </c>
      <c r="G25" s="30" vm="83">
        <v>75.27</v>
      </c>
      <c r="H25" s="39">
        <v>6.641006</v>
      </c>
      <c r="I25" s="39">
        <f t="shared" si="1"/>
        <v>499.86852161999997</v>
      </c>
      <c r="J25" s="39"/>
      <c r="K25" s="30" vm="84">
        <v>26.966999999999999</v>
      </c>
      <c r="L25" s="39">
        <v>7.7154819999999997</v>
      </c>
      <c r="M25" s="39">
        <f t="shared" si="2"/>
        <v>208.06340309399999</v>
      </c>
      <c r="N25" s="39"/>
      <c r="O25" s="48"/>
      <c r="P25" s="48"/>
      <c r="Q25" s="48"/>
      <c r="R25" s="48"/>
      <c r="S25" s="48"/>
      <c r="T25" s="48"/>
      <c r="U25" s="48"/>
      <c r="V25" s="48"/>
      <c r="W25" s="30" vm="85">
        <v>44.64</v>
      </c>
      <c r="X25" s="49">
        <v>1</v>
      </c>
      <c r="Y25" s="30">
        <f t="shared" si="4"/>
        <v>44.64</v>
      </c>
    </row>
    <row r="26" spans="2:25" x14ac:dyDescent="0.25">
      <c r="B26" vm="86">
        <v>45222</v>
      </c>
      <c r="C26" s="30">
        <f t="shared" si="0"/>
        <v>735.15745084800005</v>
      </c>
      <c r="D26" s="30">
        <v>757.88800628000001</v>
      </c>
      <c r="E26" s="7">
        <f t="shared" si="3"/>
        <v>-2.3139946221908181E-2</v>
      </c>
      <c r="G26" s="30" vm="87">
        <v>73.488</v>
      </c>
      <c r="H26" s="39">
        <v>6.641006</v>
      </c>
      <c r="I26" s="39">
        <f t="shared" si="1"/>
        <v>488.03424892800001</v>
      </c>
      <c r="J26" s="39"/>
      <c r="K26" s="30" vm="88">
        <v>26.56</v>
      </c>
      <c r="L26" s="39">
        <v>7.7154819999999997</v>
      </c>
      <c r="M26" s="39">
        <f t="shared" si="2"/>
        <v>204.92320192</v>
      </c>
      <c r="N26" s="39"/>
      <c r="O26" s="48"/>
      <c r="P26" s="48"/>
      <c r="Q26" s="48"/>
      <c r="R26" s="48"/>
      <c r="S26" s="48"/>
      <c r="T26" s="48"/>
      <c r="U26" s="48"/>
      <c r="V26" s="48"/>
      <c r="W26" s="30" vm="89">
        <v>42.2</v>
      </c>
      <c r="X26" s="49">
        <v>1</v>
      </c>
      <c r="Y26" s="30">
        <f t="shared" si="4"/>
        <v>42.2</v>
      </c>
    </row>
    <row r="27" spans="2:25" x14ac:dyDescent="0.25">
      <c r="B27" vm="90">
        <v>45229</v>
      </c>
      <c r="C27" s="30">
        <f t="shared" si="0"/>
        <v>769.767540156</v>
      </c>
      <c r="D27" s="30">
        <v>757.88800628000001</v>
      </c>
      <c r="E27" s="7">
        <f t="shared" si="3"/>
        <v>4.7078471785979126E-2</v>
      </c>
      <c r="G27" s="30" vm="91">
        <v>77.006</v>
      </c>
      <c r="H27" s="39">
        <v>6.641006</v>
      </c>
      <c r="I27" s="39">
        <f t="shared" si="1"/>
        <v>511.39730803600003</v>
      </c>
      <c r="J27" s="39"/>
      <c r="K27" s="30" vm="92">
        <v>27.66</v>
      </c>
      <c r="L27" s="39">
        <v>7.7154819999999997</v>
      </c>
      <c r="M27" s="39">
        <f t="shared" si="2"/>
        <v>213.41023211999999</v>
      </c>
      <c r="N27" s="39"/>
      <c r="O27" s="48"/>
      <c r="P27" s="48"/>
      <c r="Q27" s="48"/>
      <c r="R27" s="48"/>
      <c r="S27" s="48"/>
      <c r="T27" s="48"/>
      <c r="U27" s="48"/>
      <c r="V27" s="48"/>
      <c r="W27" s="30" vm="93">
        <v>44.96</v>
      </c>
      <c r="X27" s="49">
        <v>1</v>
      </c>
      <c r="Y27" s="30">
        <f t="shared" si="4"/>
        <v>44.96</v>
      </c>
    </row>
    <row r="28" spans="2:25" x14ac:dyDescent="0.25">
      <c r="B28" vm="94">
        <v>45236</v>
      </c>
      <c r="C28" s="30">
        <f t="shared" si="0"/>
        <v>771.45557287800011</v>
      </c>
      <c r="D28" s="30">
        <v>757.88800628000001</v>
      </c>
      <c r="E28" s="7">
        <f t="shared" si="3"/>
        <v>2.1929123195529865E-3</v>
      </c>
      <c r="G28" s="30" vm="95">
        <v>77.584000000000003</v>
      </c>
      <c r="H28" s="39">
        <v>6.641006</v>
      </c>
      <c r="I28" s="39">
        <f t="shared" si="1"/>
        <v>515.23580950400003</v>
      </c>
      <c r="J28" s="39"/>
      <c r="K28" s="30" vm="96">
        <v>27.507000000000001</v>
      </c>
      <c r="L28" s="39">
        <v>7.7154819999999997</v>
      </c>
      <c r="M28" s="39">
        <f t="shared" si="2"/>
        <v>212.22976337400002</v>
      </c>
      <c r="N28" s="39"/>
      <c r="O28" s="48"/>
      <c r="P28" s="48"/>
      <c r="Q28" s="48"/>
      <c r="R28" s="48"/>
      <c r="S28" s="48"/>
      <c r="T28" s="48"/>
      <c r="U28" s="48"/>
      <c r="V28" s="48"/>
      <c r="W28" s="30" vm="97">
        <v>43.99</v>
      </c>
      <c r="X28" s="49">
        <v>1</v>
      </c>
      <c r="Y28" s="30">
        <f t="shared" si="4"/>
        <v>43.99</v>
      </c>
    </row>
    <row r="29" spans="2:25" x14ac:dyDescent="0.25">
      <c r="B29" vm="98">
        <v>45243</v>
      </c>
      <c r="C29" s="30">
        <f t="shared" si="0"/>
        <v>780.94742549599994</v>
      </c>
      <c r="D29" s="30">
        <v>757.88800628000001</v>
      </c>
      <c r="E29" s="7">
        <f t="shared" si="3"/>
        <v>1.2303822736790204E-2</v>
      </c>
      <c r="G29" s="30" vm="99">
        <v>78.316000000000003</v>
      </c>
      <c r="H29" s="39">
        <v>6.641006</v>
      </c>
      <c r="I29" s="39">
        <f t="shared" si="1"/>
        <v>520.09702589599999</v>
      </c>
      <c r="J29" s="39"/>
      <c r="K29" s="30" vm="72">
        <v>27.8</v>
      </c>
      <c r="L29" s="39">
        <v>7.7154819999999997</v>
      </c>
      <c r="M29" s="39">
        <f t="shared" si="2"/>
        <v>214.49039959999999</v>
      </c>
      <c r="N29" s="39"/>
      <c r="O29" s="48"/>
      <c r="P29" s="48"/>
      <c r="Q29" s="48"/>
      <c r="R29" s="48"/>
      <c r="S29" s="48"/>
      <c r="T29" s="48"/>
      <c r="U29" s="48"/>
      <c r="V29" s="48"/>
      <c r="W29" s="30" vm="100">
        <v>46.36</v>
      </c>
      <c r="X29" s="49">
        <v>1</v>
      </c>
      <c r="Y29" s="30">
        <f t="shared" si="4"/>
        <v>46.36</v>
      </c>
    </row>
    <row r="30" spans="2:25" x14ac:dyDescent="0.25">
      <c r="B30" vm="101">
        <v>45250</v>
      </c>
      <c r="C30" s="30">
        <f t="shared" si="0"/>
        <v>783.98362741599999</v>
      </c>
      <c r="D30" s="30">
        <v>757.88800628000001</v>
      </c>
      <c r="E30" s="7">
        <f t="shared" si="3"/>
        <v>3.8878442016396786E-3</v>
      </c>
      <c r="G30" s="30" vm="102">
        <v>78.876000000000005</v>
      </c>
      <c r="H30" s="39">
        <v>6.641006</v>
      </c>
      <c r="I30" s="39">
        <f t="shared" si="1"/>
        <v>523.81598925600008</v>
      </c>
      <c r="J30" s="39"/>
      <c r="K30" s="30" vm="103">
        <v>27.88</v>
      </c>
      <c r="L30" s="39">
        <v>7.7154819999999997</v>
      </c>
      <c r="M30" s="39">
        <f t="shared" si="2"/>
        <v>215.10763815999999</v>
      </c>
      <c r="N30" s="39"/>
      <c r="O30" s="48"/>
      <c r="P30" s="48"/>
      <c r="Q30" s="48"/>
      <c r="R30" s="48"/>
      <c r="S30" s="48"/>
      <c r="T30" s="48"/>
      <c r="U30" s="48"/>
      <c r="V30" s="48"/>
      <c r="W30" s="30" vm="104">
        <v>45.06</v>
      </c>
      <c r="X30" s="49">
        <v>1</v>
      </c>
      <c r="Y30" s="30">
        <f t="shared" si="4"/>
        <v>45.06</v>
      </c>
    </row>
    <row r="31" spans="2:25" x14ac:dyDescent="0.25">
      <c r="B31" vm="105">
        <v>45257</v>
      </c>
      <c r="C31" s="30">
        <f t="shared" si="0"/>
        <v>795.44067597399999</v>
      </c>
      <c r="D31" s="30">
        <v>757.88800628000001</v>
      </c>
      <c r="E31" s="7">
        <f t="shared" si="3"/>
        <v>1.4613887532016756E-2</v>
      </c>
      <c r="G31" s="30" vm="106">
        <v>80.066000000000003</v>
      </c>
      <c r="H31" s="39">
        <v>6.641006</v>
      </c>
      <c r="I31" s="39">
        <f t="shared" si="1"/>
        <v>531.71878639600004</v>
      </c>
      <c r="J31" s="39"/>
      <c r="K31" s="30" vm="107">
        <v>28.329000000000001</v>
      </c>
      <c r="L31" s="39">
        <v>7.7154819999999997</v>
      </c>
      <c r="M31" s="39">
        <f t="shared" si="2"/>
        <v>218.571889578</v>
      </c>
      <c r="N31" s="39"/>
      <c r="O31" s="48"/>
      <c r="P31" s="48"/>
      <c r="Q31" s="48"/>
      <c r="R31" s="48"/>
      <c r="S31" s="48"/>
      <c r="T31" s="48"/>
      <c r="U31" s="48"/>
      <c r="V31" s="48"/>
      <c r="W31" s="30" vm="108">
        <v>45.15</v>
      </c>
      <c r="X31" s="49">
        <v>1</v>
      </c>
      <c r="Y31" s="30">
        <f t="shared" si="4"/>
        <v>45.15</v>
      </c>
    </row>
    <row r="32" spans="2:25" x14ac:dyDescent="0.25">
      <c r="B32" vm="109">
        <v>45264</v>
      </c>
      <c r="C32" s="30">
        <f t="shared" si="0"/>
        <v>801.67199613599996</v>
      </c>
      <c r="D32" s="30">
        <v>757.88800628000001</v>
      </c>
      <c r="E32" s="7">
        <f t="shared" si="3"/>
        <v>7.8337962216601387E-3</v>
      </c>
      <c r="G32" s="30" vm="110">
        <v>80.872</v>
      </c>
      <c r="H32" s="39">
        <v>6.641006</v>
      </c>
      <c r="I32" s="39">
        <f t="shared" si="1"/>
        <v>537.07143723199999</v>
      </c>
      <c r="J32" s="39"/>
      <c r="K32" s="30" vm="111">
        <v>28.172000000000001</v>
      </c>
      <c r="L32" s="39">
        <v>7.7154819999999997</v>
      </c>
      <c r="M32" s="39">
        <f t="shared" si="2"/>
        <v>217.36055890399999</v>
      </c>
      <c r="N32" s="39"/>
      <c r="O32" s="48"/>
      <c r="P32" s="48"/>
      <c r="Q32" s="48"/>
      <c r="R32" s="48"/>
      <c r="S32" s="48"/>
      <c r="T32" s="48"/>
      <c r="U32" s="48"/>
      <c r="V32" s="48"/>
      <c r="W32" s="30" vm="112">
        <v>47.24</v>
      </c>
      <c r="X32" s="49">
        <v>1</v>
      </c>
      <c r="Y32" s="30">
        <f t="shared" si="4"/>
        <v>47.24</v>
      </c>
    </row>
    <row r="33" spans="2:25" x14ac:dyDescent="0.25">
      <c r="B33" vm="113">
        <v>45271</v>
      </c>
      <c r="C33" s="30">
        <f t="shared" si="0"/>
        <v>810.66968352000004</v>
      </c>
      <c r="D33" s="30">
        <v>757.88800628000001</v>
      </c>
      <c r="E33" s="7">
        <f t="shared" si="3"/>
        <v>1.1223651851840044E-2</v>
      </c>
      <c r="G33" s="30" vm="114">
        <v>81.915999999999997</v>
      </c>
      <c r="H33" s="39">
        <v>6.641006</v>
      </c>
      <c r="I33" s="39">
        <f t="shared" si="1"/>
        <v>544.00464749599996</v>
      </c>
      <c r="J33" s="39"/>
      <c r="K33" s="30" vm="115">
        <v>28.332000000000001</v>
      </c>
      <c r="L33" s="39">
        <v>7.7154819999999997</v>
      </c>
      <c r="M33" s="39">
        <f t="shared" si="2"/>
        <v>218.595036024</v>
      </c>
      <c r="N33" s="39"/>
      <c r="O33" s="48"/>
      <c r="P33" s="48"/>
      <c r="Q33" s="48"/>
      <c r="R33" s="48"/>
      <c r="S33" s="48"/>
      <c r="T33" s="48"/>
      <c r="U33" s="48"/>
      <c r="V33" s="48"/>
      <c r="W33" s="30" vm="116">
        <v>48.07</v>
      </c>
      <c r="X33" s="49">
        <v>1</v>
      </c>
      <c r="Y33" s="30">
        <f t="shared" si="4"/>
        <v>48.07</v>
      </c>
    </row>
    <row r="34" spans="2:25" x14ac:dyDescent="0.25">
      <c r="B34" vm="117">
        <v>45278</v>
      </c>
      <c r="C34" s="30">
        <f t="shared" si="0"/>
        <v>808.81540246999998</v>
      </c>
      <c r="D34" s="30">
        <v>757.88800628000001</v>
      </c>
      <c r="E34" s="7">
        <f t="shared" si="3"/>
        <v>-2.2873447566814642E-3</v>
      </c>
      <c r="G34" s="30" vm="118">
        <v>82.05</v>
      </c>
      <c r="H34" s="39">
        <v>6.641006</v>
      </c>
      <c r="I34" s="39">
        <f t="shared" si="1"/>
        <v>544.89454230000001</v>
      </c>
      <c r="J34" s="39"/>
      <c r="K34" s="30" vm="119">
        <v>28.184999999999999</v>
      </c>
      <c r="L34" s="39">
        <v>7.7154819999999997</v>
      </c>
      <c r="M34" s="39">
        <f t="shared" si="2"/>
        <v>217.46086016999999</v>
      </c>
      <c r="N34" s="39"/>
      <c r="O34" s="48"/>
      <c r="P34" s="48"/>
      <c r="Q34" s="48"/>
      <c r="R34" s="48"/>
      <c r="S34" s="48"/>
      <c r="T34" s="48"/>
      <c r="U34" s="48"/>
      <c r="V34" s="48"/>
      <c r="W34" s="30" vm="120">
        <v>46.46</v>
      </c>
      <c r="X34" s="49">
        <v>1</v>
      </c>
      <c r="Y34" s="30">
        <f t="shared" si="4"/>
        <v>46.46</v>
      </c>
    </row>
    <row r="35" spans="2:25" x14ac:dyDescent="0.25">
      <c r="B35" vm="121">
        <v>45287</v>
      </c>
      <c r="C35" s="30">
        <f t="shared" ref="C35:C68" si="5">I35+M35+Q35+U35+Y35</f>
        <v>814.45338660200002</v>
      </c>
      <c r="D35" s="30">
        <v>757.88800628000001</v>
      </c>
      <c r="E35" s="7">
        <f t="shared" si="3"/>
        <v>6.9706686034693988E-3</v>
      </c>
      <c r="G35" s="30" vm="122">
        <v>82.27</v>
      </c>
      <c r="H35" s="39">
        <v>6.641006</v>
      </c>
      <c r="I35" s="39">
        <f t="shared" si="1"/>
        <v>546.35556362</v>
      </c>
      <c r="J35" s="39"/>
      <c r="K35" s="30" vm="123">
        <v>28.751000000000001</v>
      </c>
      <c r="L35" s="39">
        <v>7.7154819999999997</v>
      </c>
      <c r="M35" s="39">
        <f t="shared" si="2"/>
        <v>221.82782298200001</v>
      </c>
      <c r="N35" s="39"/>
      <c r="O35" s="48"/>
      <c r="P35" s="48"/>
      <c r="Q35" s="48"/>
      <c r="R35" s="48"/>
      <c r="S35" s="48"/>
      <c r="T35" s="48"/>
      <c r="U35" s="48"/>
      <c r="V35" s="48"/>
      <c r="W35" s="30" vm="124">
        <v>46.27</v>
      </c>
      <c r="X35" s="49">
        <v>1</v>
      </c>
      <c r="Y35" s="30">
        <f t="shared" si="4"/>
        <v>46.27</v>
      </c>
    </row>
    <row r="36" spans="2:25" x14ac:dyDescent="0.25">
      <c r="B36" vm="125">
        <v>45293</v>
      </c>
      <c r="C36" s="30">
        <f t="shared" si="5"/>
        <v>809.26022050400002</v>
      </c>
      <c r="D36" s="30">
        <v>757.88800628000001</v>
      </c>
      <c r="E36" s="7">
        <f t="shared" si="3"/>
        <v>-6.376259443976906E-3</v>
      </c>
      <c r="G36" s="30" vm="126">
        <v>81.617999999999995</v>
      </c>
      <c r="H36" s="39">
        <v>6.641006</v>
      </c>
      <c r="I36" s="39">
        <f t="shared" si="1"/>
        <v>542.025627708</v>
      </c>
      <c r="J36" s="39"/>
      <c r="K36" s="30" vm="127">
        <v>28.678000000000001</v>
      </c>
      <c r="L36" s="39">
        <v>7.7154819999999997</v>
      </c>
      <c r="M36" s="39">
        <f t="shared" si="2"/>
        <v>221.26459279599999</v>
      </c>
      <c r="N36" s="39"/>
      <c r="O36" s="48"/>
      <c r="P36" s="48"/>
      <c r="Q36" s="48"/>
      <c r="R36" s="48"/>
      <c r="S36" s="48"/>
      <c r="T36" s="48"/>
      <c r="U36" s="48"/>
      <c r="V36" s="48"/>
      <c r="W36" s="30" vm="128">
        <v>45.97</v>
      </c>
      <c r="X36" s="49">
        <v>1</v>
      </c>
      <c r="Y36" s="30">
        <f t="shared" si="4"/>
        <v>45.97</v>
      </c>
    </row>
    <row r="37" spans="2:25" x14ac:dyDescent="0.25">
      <c r="B37" vm="129">
        <v>45299</v>
      </c>
      <c r="C37" s="30">
        <f t="shared" si="5"/>
        <v>815.34325020000006</v>
      </c>
      <c r="D37" s="30">
        <v>757.88800628000001</v>
      </c>
      <c r="E37" s="7">
        <f t="shared" si="3"/>
        <v>7.5167783388778719E-3</v>
      </c>
      <c r="G37" s="30" vm="130">
        <v>82.825999999999993</v>
      </c>
      <c r="H37" s="39">
        <v>6.641006</v>
      </c>
      <c r="I37" s="39">
        <f t="shared" si="1"/>
        <v>550.04796295599999</v>
      </c>
      <c r="J37" s="39"/>
      <c r="K37" s="30" vm="131">
        <v>28.542000000000002</v>
      </c>
      <c r="L37" s="39">
        <v>7.7154819999999997</v>
      </c>
      <c r="M37" s="39">
        <f t="shared" si="2"/>
        <v>220.215287244</v>
      </c>
      <c r="N37" s="39"/>
      <c r="O37" s="48"/>
      <c r="P37" s="48"/>
      <c r="Q37" s="48"/>
      <c r="R37" s="48"/>
      <c r="S37" s="48"/>
      <c r="T37" s="48"/>
      <c r="U37" s="48"/>
      <c r="V37" s="48"/>
      <c r="W37" s="30" vm="132">
        <v>45.08</v>
      </c>
      <c r="X37" s="49">
        <v>1</v>
      </c>
      <c r="Y37" s="30">
        <f t="shared" si="4"/>
        <v>45.08</v>
      </c>
    </row>
    <row r="38" spans="2:25" x14ac:dyDescent="0.25">
      <c r="B38" vm="133">
        <v>45306</v>
      </c>
      <c r="C38" s="30">
        <f t="shared" si="5"/>
        <v>813.83339822400012</v>
      </c>
      <c r="D38" s="30">
        <v>757.88800628000001</v>
      </c>
      <c r="E38" s="7">
        <f t="shared" si="3"/>
        <v>-1.8517991970002923E-3</v>
      </c>
      <c r="G38" s="30" vm="134">
        <v>83.512</v>
      </c>
      <c r="H38" s="39">
        <v>6.641006</v>
      </c>
      <c r="I38" s="39">
        <f t="shared" si="1"/>
        <v>554.60369307200006</v>
      </c>
      <c r="J38" s="39"/>
      <c r="K38" s="30" vm="135">
        <v>27.936</v>
      </c>
      <c r="L38" s="39">
        <v>7.7154819999999997</v>
      </c>
      <c r="M38" s="39">
        <f t="shared" si="2"/>
        <v>215.53970515199998</v>
      </c>
      <c r="N38" s="39"/>
      <c r="O38" s="48"/>
      <c r="P38" s="48"/>
      <c r="Q38" s="48"/>
      <c r="R38" s="48"/>
      <c r="S38" s="48"/>
      <c r="T38" s="48"/>
      <c r="U38" s="48"/>
      <c r="V38" s="48"/>
      <c r="W38" s="30" vm="136">
        <v>43.69</v>
      </c>
      <c r="X38" s="49">
        <v>1</v>
      </c>
      <c r="Y38" s="30">
        <f t="shared" si="4"/>
        <v>43.69</v>
      </c>
    </row>
    <row r="39" spans="2:25" x14ac:dyDescent="0.25">
      <c r="B39" vm="137">
        <v>45313</v>
      </c>
      <c r="C39" s="30">
        <f t="shared" si="5"/>
        <v>827.68832978799992</v>
      </c>
      <c r="D39" s="30">
        <v>757.88800628000001</v>
      </c>
      <c r="E39" s="7">
        <f t="shared" si="3"/>
        <v>1.7024284815829516E-2</v>
      </c>
      <c r="G39" s="30" vm="138">
        <v>84.811999999999998</v>
      </c>
      <c r="H39" s="39">
        <v>6.641006</v>
      </c>
      <c r="I39" s="39">
        <f t="shared" si="1"/>
        <v>563.23700087199995</v>
      </c>
      <c r="J39" s="39"/>
      <c r="K39" s="30" vm="139">
        <v>28.338000000000001</v>
      </c>
      <c r="L39" s="39">
        <v>7.7154819999999997</v>
      </c>
      <c r="M39" s="39">
        <f t="shared" si="2"/>
        <v>218.64132891599999</v>
      </c>
      <c r="N39" s="39"/>
      <c r="O39" s="48"/>
      <c r="P39" s="48"/>
      <c r="Q39" s="48"/>
      <c r="R39" s="48"/>
      <c r="S39" s="48"/>
      <c r="T39" s="48"/>
      <c r="U39" s="48"/>
      <c r="V39" s="48"/>
      <c r="W39" s="30" vm="140">
        <v>45.81</v>
      </c>
      <c r="X39" s="49">
        <v>1</v>
      </c>
      <c r="Y39" s="30">
        <f t="shared" si="4"/>
        <v>45.81</v>
      </c>
    </row>
    <row r="40" spans="2:25" x14ac:dyDescent="0.25">
      <c r="B40" vm="141">
        <v>45320</v>
      </c>
      <c r="C40" s="30">
        <f t="shared" si="5"/>
        <v>840.16469259000007</v>
      </c>
      <c r="D40" s="30">
        <v>757.88800628000001</v>
      </c>
      <c r="E40" s="7">
        <f t="shared" si="3"/>
        <v>1.5073744974990477E-2</v>
      </c>
      <c r="G40" s="30" vm="142">
        <v>86.391999999999996</v>
      </c>
      <c r="H40" s="39">
        <v>6.641006</v>
      </c>
      <c r="I40" s="39">
        <f t="shared" si="1"/>
        <v>573.72979035200001</v>
      </c>
      <c r="J40" s="39"/>
      <c r="K40" s="30" vm="143">
        <v>28.459</v>
      </c>
      <c r="L40" s="39">
        <v>7.7154819999999997</v>
      </c>
      <c r="M40" s="39">
        <f t="shared" si="2"/>
        <v>219.57490223799999</v>
      </c>
      <c r="N40" s="39"/>
      <c r="O40" s="48"/>
      <c r="P40" s="48"/>
      <c r="Q40" s="48"/>
      <c r="R40" s="48"/>
      <c r="S40" s="48"/>
      <c r="T40" s="48"/>
      <c r="U40" s="48"/>
      <c r="V40" s="48"/>
      <c r="W40" s="30" vm="144">
        <v>46.86</v>
      </c>
      <c r="X40" s="49">
        <v>1</v>
      </c>
      <c r="Y40" s="30">
        <f t="shared" si="4"/>
        <v>46.86</v>
      </c>
    </row>
    <row r="41" spans="2:25" x14ac:dyDescent="0.25">
      <c r="B41" vm="145">
        <v>45327</v>
      </c>
      <c r="C41" s="30">
        <f t="shared" si="5"/>
        <v>848.16799146200003</v>
      </c>
      <c r="D41" s="30">
        <v>757.88800628000001</v>
      </c>
      <c r="E41" s="7">
        <f t="shared" si="3"/>
        <v>9.5258690856525607E-3</v>
      </c>
      <c r="G41" s="30" vm="146">
        <v>87.162000000000006</v>
      </c>
      <c r="H41" s="39">
        <v>6.641006</v>
      </c>
      <c r="I41" s="39">
        <f t="shared" si="1"/>
        <v>578.84336497200002</v>
      </c>
      <c r="J41" s="39"/>
      <c r="K41" s="30" vm="147">
        <v>28.945</v>
      </c>
      <c r="L41" s="39">
        <v>7.7154819999999997</v>
      </c>
      <c r="M41" s="39">
        <f t="shared" si="2"/>
        <v>223.32462648999999</v>
      </c>
      <c r="N41" s="39"/>
      <c r="O41" s="48"/>
      <c r="P41" s="48"/>
      <c r="Q41" s="48"/>
      <c r="R41" s="48"/>
      <c r="S41" s="48"/>
      <c r="T41" s="48"/>
      <c r="U41" s="48"/>
      <c r="V41" s="48"/>
      <c r="W41" s="30" vm="148">
        <v>46</v>
      </c>
      <c r="X41" s="49">
        <v>1</v>
      </c>
      <c r="Y41" s="30">
        <f t="shared" si="4"/>
        <v>46</v>
      </c>
    </row>
    <row r="42" spans="2:25" x14ac:dyDescent="0.25">
      <c r="B42" vm="149">
        <v>45334</v>
      </c>
      <c r="C42" s="30">
        <f t="shared" si="5"/>
        <v>857.88585219200002</v>
      </c>
      <c r="D42" s="30">
        <v>757.88800628000001</v>
      </c>
      <c r="E42" s="7">
        <f t="shared" si="3"/>
        <v>1.1457471665783148E-2</v>
      </c>
      <c r="G42" s="30" vm="150">
        <v>87.554000000000002</v>
      </c>
      <c r="H42" s="39">
        <v>6.641006</v>
      </c>
      <c r="I42" s="39">
        <f t="shared" si="1"/>
        <v>581.44663932399999</v>
      </c>
      <c r="J42" s="39"/>
      <c r="K42" s="30" vm="151">
        <v>29.673999999999999</v>
      </c>
      <c r="L42" s="39">
        <v>7.7154819999999997</v>
      </c>
      <c r="M42" s="39">
        <f t="shared" si="2"/>
        <v>228.94921286799999</v>
      </c>
      <c r="N42" s="39"/>
      <c r="O42" s="48"/>
      <c r="P42" s="48"/>
      <c r="Q42" s="48"/>
      <c r="R42" s="48"/>
      <c r="S42" s="48"/>
      <c r="T42" s="48"/>
      <c r="U42" s="48"/>
      <c r="V42" s="48"/>
      <c r="W42" s="30" vm="152">
        <v>47.49</v>
      </c>
      <c r="X42" s="49">
        <v>1</v>
      </c>
      <c r="Y42" s="30">
        <f t="shared" si="4"/>
        <v>47.49</v>
      </c>
    </row>
    <row r="43" spans="2:25" x14ac:dyDescent="0.25">
      <c r="B43" vm="153">
        <v>45341</v>
      </c>
      <c r="C43" s="30">
        <f t="shared" si="5"/>
        <v>864.3716125599999</v>
      </c>
      <c r="D43" s="30">
        <v>757.88800628000001</v>
      </c>
      <c r="E43" s="7">
        <f t="shared" si="3"/>
        <v>7.5601670681804123E-3</v>
      </c>
      <c r="G43" s="30" vm="154">
        <v>88.305999999999997</v>
      </c>
      <c r="H43" s="39">
        <v>6.641006</v>
      </c>
      <c r="I43" s="39">
        <f t="shared" si="1"/>
        <v>586.44067583599997</v>
      </c>
      <c r="J43" s="39"/>
      <c r="K43" s="30" vm="155">
        <v>29.681999999999999</v>
      </c>
      <c r="L43" s="39">
        <v>7.7154819999999997</v>
      </c>
      <c r="M43" s="39">
        <f t="shared" si="2"/>
        <v>229.01093672399998</v>
      </c>
      <c r="N43" s="39"/>
      <c r="O43" s="48"/>
      <c r="P43" s="48"/>
      <c r="Q43" s="48"/>
      <c r="R43" s="48"/>
      <c r="S43" s="48"/>
      <c r="T43" s="48"/>
      <c r="U43" s="48"/>
      <c r="V43" s="48"/>
      <c r="W43" s="30" vm="156">
        <v>48.92</v>
      </c>
      <c r="X43" s="49">
        <v>1</v>
      </c>
      <c r="Y43" s="30">
        <f t="shared" si="4"/>
        <v>48.92</v>
      </c>
    </row>
    <row r="44" spans="2:25" x14ac:dyDescent="0.25">
      <c r="B44" vm="157">
        <v>45348</v>
      </c>
      <c r="C44" s="30">
        <f t="shared" si="5"/>
        <v>868.93986494199999</v>
      </c>
      <c r="D44" s="30">
        <v>757.88800628000001</v>
      </c>
      <c r="E44" s="7">
        <f t="shared" si="3"/>
        <v>5.2850560055648366E-3</v>
      </c>
      <c r="G44" s="30" vm="158">
        <v>89.096000000000004</v>
      </c>
      <c r="H44" s="39">
        <v>6.641006</v>
      </c>
      <c r="I44" s="39">
        <f t="shared" si="1"/>
        <v>591.687070576</v>
      </c>
      <c r="J44" s="39"/>
      <c r="K44" s="30" vm="159">
        <v>29.562999999999999</v>
      </c>
      <c r="L44" s="39">
        <v>7.7154819999999997</v>
      </c>
      <c r="M44" s="39">
        <f t="shared" si="2"/>
        <v>228.09279436599999</v>
      </c>
      <c r="N44" s="39"/>
      <c r="O44" s="48"/>
      <c r="P44" s="48"/>
      <c r="Q44" s="48"/>
      <c r="R44" s="48"/>
      <c r="S44" s="48"/>
      <c r="T44" s="48"/>
      <c r="U44" s="48"/>
      <c r="V44" s="48"/>
      <c r="W44" s="30" vm="160">
        <v>49.16</v>
      </c>
      <c r="X44" s="49">
        <v>1</v>
      </c>
      <c r="Y44" s="30">
        <f t="shared" si="4"/>
        <v>49.16</v>
      </c>
    </row>
    <row r="45" spans="2:25" x14ac:dyDescent="0.25">
      <c r="B45" vm="161">
        <v>45355</v>
      </c>
      <c r="C45" s="30">
        <f t="shared" si="5"/>
        <v>865.45425602599994</v>
      </c>
      <c r="D45" s="30">
        <v>757.88800628000001</v>
      </c>
      <c r="E45" s="7">
        <f t="shared" si="3"/>
        <v>-4.0113350263112357E-3</v>
      </c>
      <c r="G45" s="30" vm="162">
        <v>88.703999999999994</v>
      </c>
      <c r="H45" s="39">
        <v>6.641006</v>
      </c>
      <c r="I45" s="39">
        <f t="shared" si="1"/>
        <v>589.08379622399991</v>
      </c>
      <c r="J45" s="39"/>
      <c r="K45" s="30" vm="163">
        <v>29.760999999999999</v>
      </c>
      <c r="L45" s="39">
        <v>7.7154819999999997</v>
      </c>
      <c r="M45" s="39">
        <f t="shared" si="2"/>
        <v>229.620459802</v>
      </c>
      <c r="N45" s="39"/>
      <c r="O45" s="48"/>
      <c r="P45" s="48"/>
      <c r="Q45" s="48"/>
      <c r="R45" s="48"/>
      <c r="S45" s="48"/>
      <c r="T45" s="48"/>
      <c r="U45" s="48"/>
      <c r="V45" s="48"/>
      <c r="W45" s="30" vm="164">
        <v>46.75</v>
      </c>
      <c r="X45" s="49">
        <v>1</v>
      </c>
      <c r="Y45" s="30">
        <f t="shared" si="4"/>
        <v>46.75</v>
      </c>
    </row>
    <row r="46" spans="2:25" x14ac:dyDescent="0.25">
      <c r="B46" vm="165">
        <v>45362</v>
      </c>
      <c r="C46" s="30">
        <f t="shared" si="5"/>
        <v>864.42134542999997</v>
      </c>
      <c r="D46" s="30">
        <v>757.88800628000001</v>
      </c>
      <c r="E46" s="7">
        <f t="shared" si="3"/>
        <v>-1.1934895331647821E-3</v>
      </c>
      <c r="G46" s="30" vm="166">
        <v>88.736000000000004</v>
      </c>
      <c r="H46" s="39">
        <v>6.641006</v>
      </c>
      <c r="I46" s="39">
        <f t="shared" si="1"/>
        <v>589.29630841599999</v>
      </c>
      <c r="J46" s="39"/>
      <c r="K46" s="30" vm="167">
        <v>29.527000000000001</v>
      </c>
      <c r="L46" s="39">
        <v>7.7154819999999997</v>
      </c>
      <c r="M46" s="39">
        <f t="shared" si="2"/>
        <v>227.81503701400001</v>
      </c>
      <c r="N46" s="39"/>
      <c r="O46" s="48"/>
      <c r="P46" s="48"/>
      <c r="Q46" s="48"/>
      <c r="R46" s="48"/>
      <c r="S46" s="48"/>
      <c r="T46" s="48"/>
      <c r="U46" s="48"/>
      <c r="V46" s="48"/>
      <c r="W46" s="30" vm="168">
        <v>47.31</v>
      </c>
      <c r="X46" s="49">
        <v>1</v>
      </c>
      <c r="Y46" s="30">
        <f t="shared" si="4"/>
        <v>47.31</v>
      </c>
    </row>
    <row r="47" spans="2:25" x14ac:dyDescent="0.25">
      <c r="B47" vm="169">
        <v>45369</v>
      </c>
      <c r="C47" s="30">
        <f t="shared" si="5"/>
        <v>884.16542020400016</v>
      </c>
      <c r="D47" s="30">
        <v>757.88800628000001</v>
      </c>
      <c r="E47" s="7">
        <f t="shared" si="3"/>
        <v>2.2840799661395073E-2</v>
      </c>
      <c r="G47" s="30" vm="170">
        <v>91.06</v>
      </c>
      <c r="H47" s="39">
        <v>6.641006</v>
      </c>
      <c r="I47" s="39">
        <f t="shared" si="1"/>
        <v>604.73000636000006</v>
      </c>
      <c r="J47" s="39"/>
      <c r="K47" s="30" vm="171">
        <v>29.841999999999999</v>
      </c>
      <c r="L47" s="39">
        <v>7.7154819999999997</v>
      </c>
      <c r="M47" s="39">
        <f t="shared" si="2"/>
        <v>230.24541384399998</v>
      </c>
      <c r="N47" s="39"/>
      <c r="O47" s="48"/>
      <c r="P47" s="48"/>
      <c r="Q47" s="48"/>
      <c r="R47" s="48"/>
      <c r="S47" s="48"/>
      <c r="T47" s="48"/>
      <c r="U47" s="48"/>
      <c r="V47" s="48"/>
      <c r="W47" s="30" vm="172">
        <v>49.19</v>
      </c>
      <c r="X47" s="49">
        <v>1</v>
      </c>
      <c r="Y47" s="30">
        <f t="shared" si="4"/>
        <v>49.19</v>
      </c>
    </row>
    <row r="48" spans="2:25" x14ac:dyDescent="0.25">
      <c r="B48" vm="173">
        <v>45376</v>
      </c>
      <c r="C48" s="30">
        <f t="shared" si="5"/>
        <v>890.51319232599997</v>
      </c>
      <c r="D48" s="30">
        <v>757.88800628000001</v>
      </c>
      <c r="E48" s="7">
        <f t="shared" si="3"/>
        <v>7.1793942365843133E-3</v>
      </c>
      <c r="G48" s="30" vm="174">
        <v>91.725999999999999</v>
      </c>
      <c r="H48" s="39">
        <v>6.641006</v>
      </c>
      <c r="I48" s="39">
        <f t="shared" si="1"/>
        <v>609.15291635599999</v>
      </c>
      <c r="J48" s="39"/>
      <c r="K48" s="30" vm="175">
        <v>30.085000000000001</v>
      </c>
      <c r="L48" s="39">
        <v>7.7154819999999997</v>
      </c>
      <c r="M48" s="39">
        <f t="shared" si="2"/>
        <v>232.12027596999999</v>
      </c>
      <c r="N48" s="39"/>
      <c r="O48" s="48"/>
      <c r="P48" s="48"/>
      <c r="Q48" s="48"/>
      <c r="R48" s="48"/>
      <c r="S48" s="48"/>
      <c r="T48" s="48"/>
      <c r="U48" s="48"/>
      <c r="V48" s="48"/>
      <c r="W48" s="30" vm="176">
        <v>49.24</v>
      </c>
      <c r="X48" s="49">
        <v>1</v>
      </c>
      <c r="Y48" s="30">
        <f t="shared" si="4"/>
        <v>49.24</v>
      </c>
    </row>
    <row r="49" spans="1:25" x14ac:dyDescent="0.25">
      <c r="B49" vm="177">
        <v>45384</v>
      </c>
      <c r="C49" s="30">
        <f t="shared" si="5"/>
        <v>883.98820590799994</v>
      </c>
      <c r="D49" s="30">
        <v>757.88800628000001</v>
      </c>
      <c r="E49" s="7">
        <f t="shared" si="3"/>
        <v>-7.3272203873329111E-3</v>
      </c>
      <c r="G49" s="30" vm="178">
        <v>90.4</v>
      </c>
      <c r="H49" s="39">
        <v>6.641006</v>
      </c>
      <c r="I49" s="39">
        <f t="shared" si="1"/>
        <v>600.34694239999999</v>
      </c>
      <c r="J49" s="39"/>
      <c r="K49" s="30" vm="179">
        <v>30.193999999999999</v>
      </c>
      <c r="L49" s="39">
        <v>7.7154819999999997</v>
      </c>
      <c r="M49" s="39">
        <f t="shared" si="2"/>
        <v>232.96126350799997</v>
      </c>
      <c r="N49" s="39"/>
      <c r="O49" s="48"/>
      <c r="P49" s="48"/>
      <c r="Q49" s="48"/>
      <c r="R49" s="48"/>
      <c r="S49" s="48"/>
      <c r="T49" s="48"/>
      <c r="U49" s="48"/>
      <c r="V49" s="48"/>
      <c r="W49" s="30" vm="180">
        <v>50.68</v>
      </c>
      <c r="X49" s="49">
        <v>1</v>
      </c>
      <c r="Y49" s="30">
        <f t="shared" si="4"/>
        <v>50.68</v>
      </c>
    </row>
    <row r="50" spans="1:25" x14ac:dyDescent="0.25">
      <c r="B50" vm="181">
        <v>45390</v>
      </c>
      <c r="C50" s="30">
        <f t="shared" si="5"/>
        <v>882.88669946000005</v>
      </c>
      <c r="D50" s="30">
        <v>757.88800628000001</v>
      </c>
      <c r="E50" s="7">
        <f t="shared" si="3"/>
        <v>-1.2460646427612243E-3</v>
      </c>
      <c r="G50" s="30" vm="182">
        <v>90.33</v>
      </c>
      <c r="H50" s="39">
        <v>6.641006</v>
      </c>
      <c r="I50" s="39">
        <f t="shared" si="1"/>
        <v>599.88207197999998</v>
      </c>
      <c r="J50" s="39"/>
      <c r="K50" s="30" vm="183">
        <v>30.14</v>
      </c>
      <c r="L50" s="39">
        <v>7.7154819999999997</v>
      </c>
      <c r="M50" s="39">
        <f t="shared" si="2"/>
        <v>232.54462748</v>
      </c>
      <c r="N50" s="39"/>
      <c r="O50" s="48"/>
      <c r="P50" s="48"/>
      <c r="Q50" s="48"/>
      <c r="R50" s="48"/>
      <c r="S50" s="48"/>
      <c r="T50" s="48"/>
      <c r="U50" s="48"/>
      <c r="V50" s="48"/>
      <c r="W50" s="30" vm="184">
        <v>50.46</v>
      </c>
      <c r="X50" s="49">
        <v>1</v>
      </c>
      <c r="Y50" s="30">
        <f t="shared" si="4"/>
        <v>50.46</v>
      </c>
    </row>
    <row r="51" spans="1:25" x14ac:dyDescent="0.25">
      <c r="B51" vm="185">
        <v>45397</v>
      </c>
      <c r="C51" s="30">
        <f t="shared" si="5"/>
        <v>859.55382393799994</v>
      </c>
      <c r="D51" s="30">
        <v>757.88800628000001</v>
      </c>
      <c r="E51" s="7">
        <f t="shared" si="3"/>
        <v>-2.6427938642943904E-2</v>
      </c>
      <c r="G51" s="30" vm="186">
        <v>87.72</v>
      </c>
      <c r="H51" s="39">
        <v>6.641006</v>
      </c>
      <c r="I51" s="39">
        <f t="shared" si="1"/>
        <v>582.54904632</v>
      </c>
      <c r="J51" s="39"/>
      <c r="K51" s="30" vm="187">
        <v>29.548999999999999</v>
      </c>
      <c r="L51" s="39">
        <v>7.7154819999999997</v>
      </c>
      <c r="M51" s="39">
        <f t="shared" si="2"/>
        <v>227.98477761799998</v>
      </c>
      <c r="N51" s="39"/>
      <c r="O51" s="48"/>
      <c r="P51" s="48"/>
      <c r="Q51" s="48"/>
      <c r="R51" s="48"/>
      <c r="S51" s="48"/>
      <c r="T51" s="48"/>
      <c r="U51" s="48"/>
      <c r="V51" s="48"/>
      <c r="W51" s="30" vm="188">
        <v>49.02</v>
      </c>
      <c r="X51" s="49">
        <v>1</v>
      </c>
      <c r="Y51" s="30">
        <f t="shared" si="4"/>
        <v>49.02</v>
      </c>
    </row>
    <row r="52" spans="1:25" x14ac:dyDescent="0.25">
      <c r="B52" vm="189">
        <v>45404</v>
      </c>
      <c r="C52" s="30">
        <f t="shared" si="5"/>
        <v>881.63670726800001</v>
      </c>
      <c r="D52" s="30">
        <v>757.88800628000001</v>
      </c>
      <c r="E52" s="7">
        <f t="shared" si="3"/>
        <v>2.5691100097523289E-2</v>
      </c>
      <c r="G52" s="30" vm="190">
        <v>89.86</v>
      </c>
      <c r="H52" s="39">
        <v>6.641006</v>
      </c>
      <c r="I52" s="39">
        <f t="shared" si="1"/>
        <v>596.76079916000003</v>
      </c>
      <c r="J52" s="39"/>
      <c r="K52" s="30" vm="191">
        <v>30.494</v>
      </c>
      <c r="L52" s="39">
        <v>7.7154819999999997</v>
      </c>
      <c r="M52" s="39">
        <f t="shared" si="2"/>
        <v>235.27590810799998</v>
      </c>
      <c r="N52" s="39"/>
      <c r="O52" s="48"/>
      <c r="P52" s="48"/>
      <c r="Q52" s="48"/>
      <c r="R52" s="48"/>
      <c r="S52" s="48"/>
      <c r="T52" s="48"/>
      <c r="U52" s="48"/>
      <c r="V52" s="48"/>
      <c r="W52" s="30" vm="192">
        <v>49.6</v>
      </c>
      <c r="X52" s="49">
        <v>1</v>
      </c>
      <c r="Y52" s="30">
        <f t="shared" si="4"/>
        <v>49.6</v>
      </c>
    </row>
    <row r="53" spans="1:25" x14ac:dyDescent="0.25">
      <c r="B53" vm="193">
        <v>45411</v>
      </c>
      <c r="C53" s="30">
        <f t="shared" si="5"/>
        <v>886.54006534600001</v>
      </c>
      <c r="D53" s="30">
        <v>757.88800628000001</v>
      </c>
      <c r="E53" s="7">
        <f t="shared" si="3"/>
        <v>5.5616537260505527E-3</v>
      </c>
      <c r="G53" s="30" vm="194">
        <v>89.992000000000004</v>
      </c>
      <c r="H53" s="39">
        <v>6.641006</v>
      </c>
      <c r="I53" s="39">
        <f t="shared" si="1"/>
        <v>597.63741195199998</v>
      </c>
      <c r="J53" s="39"/>
      <c r="K53" s="30" vm="195">
        <v>31.117000000000001</v>
      </c>
      <c r="L53" s="39">
        <v>7.7154819999999997</v>
      </c>
      <c r="M53" s="39">
        <f t="shared" si="2"/>
        <v>240.082653394</v>
      </c>
      <c r="N53" s="39"/>
      <c r="O53" s="48"/>
      <c r="P53" s="48"/>
      <c r="Q53" s="48"/>
      <c r="R53" s="48"/>
      <c r="S53" s="48"/>
      <c r="T53" s="48"/>
      <c r="U53" s="48"/>
      <c r="V53" s="48"/>
      <c r="W53" s="30" vm="196">
        <v>48.82</v>
      </c>
      <c r="X53" s="49">
        <v>1</v>
      </c>
      <c r="Y53" s="30">
        <f t="shared" si="4"/>
        <v>48.82</v>
      </c>
    </row>
    <row r="54" spans="1:25" x14ac:dyDescent="0.25">
      <c r="B54" vm="197">
        <v>45418</v>
      </c>
      <c r="C54" s="30">
        <f t="shared" si="5"/>
        <v>894.95011282600001</v>
      </c>
      <c r="D54" s="30">
        <v>757.88800628000001</v>
      </c>
      <c r="E54" s="7">
        <f t="shared" si="3"/>
        <v>9.4863704515346647E-3</v>
      </c>
      <c r="G54" s="30" vm="198">
        <v>91.296000000000006</v>
      </c>
      <c r="H54" s="39">
        <v>6.641006</v>
      </c>
      <c r="I54" s="39">
        <f t="shared" si="1"/>
        <v>606.29728377600009</v>
      </c>
      <c r="J54" s="39"/>
      <c r="K54" s="30" vm="199">
        <v>31.024999999999999</v>
      </c>
      <c r="L54" s="39">
        <v>7.7154819999999997</v>
      </c>
      <c r="M54" s="39">
        <f t="shared" si="2"/>
        <v>239.37282904999998</v>
      </c>
      <c r="N54" s="39"/>
      <c r="O54" s="48"/>
      <c r="P54" s="48"/>
      <c r="Q54" s="48"/>
      <c r="R54" s="48"/>
      <c r="S54" s="48"/>
      <c r="T54" s="48"/>
      <c r="U54" s="48"/>
      <c r="V54" s="48"/>
      <c r="W54" s="30" vm="200">
        <v>49.28</v>
      </c>
      <c r="X54" s="49">
        <v>1</v>
      </c>
      <c r="Y54" s="30">
        <f t="shared" si="4"/>
        <v>49.28</v>
      </c>
    </row>
    <row r="55" spans="1:25" x14ac:dyDescent="0.25">
      <c r="B55" vm="201">
        <v>45425</v>
      </c>
      <c r="C55" s="30">
        <f t="shared" si="5"/>
        <v>906.31572324800004</v>
      </c>
      <c r="D55" s="30">
        <v>757.88800628000001</v>
      </c>
      <c r="E55" s="7">
        <f t="shared" si="3"/>
        <v>1.2699713938367552E-2</v>
      </c>
      <c r="G55" s="30" vm="202">
        <v>92.078000000000003</v>
      </c>
      <c r="H55" s="39">
        <v>6.641006</v>
      </c>
      <c r="I55" s="39">
        <f t="shared" si="1"/>
        <v>611.49055046800004</v>
      </c>
      <c r="J55" s="39"/>
      <c r="K55" s="30" vm="203">
        <v>31.79</v>
      </c>
      <c r="L55" s="39">
        <v>7.7154819999999997</v>
      </c>
      <c r="M55" s="39">
        <f t="shared" si="2"/>
        <v>245.27517277999999</v>
      </c>
      <c r="N55" s="39"/>
      <c r="O55" s="48"/>
      <c r="P55" s="48"/>
      <c r="Q55" s="48"/>
      <c r="R55" s="48"/>
      <c r="S55" s="48"/>
      <c r="T55" s="48"/>
      <c r="U55" s="48"/>
      <c r="V55" s="48"/>
      <c r="W55" s="30" vm="204">
        <v>49.55</v>
      </c>
      <c r="X55" s="49">
        <v>1</v>
      </c>
      <c r="Y55" s="30">
        <f t="shared" si="4"/>
        <v>49.55</v>
      </c>
    </row>
    <row r="56" spans="1:25" x14ac:dyDescent="0.25">
      <c r="B56" vm="205">
        <v>45432</v>
      </c>
      <c r="C56" s="30">
        <f t="shared" si="5"/>
        <v>901.37060482799995</v>
      </c>
      <c r="D56" s="30">
        <v>757.88800628000001</v>
      </c>
      <c r="E56" s="7">
        <f t="shared" si="3"/>
        <v>-5.4562866925425002E-3</v>
      </c>
      <c r="G56" s="30" vm="206">
        <v>92.061999999999998</v>
      </c>
      <c r="H56" s="39">
        <v>6.641006</v>
      </c>
      <c r="I56" s="39">
        <f t="shared" si="1"/>
        <v>611.384294372</v>
      </c>
      <c r="J56" s="39"/>
      <c r="K56" s="30" vm="207">
        <v>31.308</v>
      </c>
      <c r="L56" s="39">
        <v>7.7154819999999997</v>
      </c>
      <c r="M56" s="39">
        <f t="shared" si="2"/>
        <v>241.55631045599998</v>
      </c>
      <c r="N56" s="39"/>
      <c r="O56" s="48"/>
      <c r="P56" s="48"/>
      <c r="Q56" s="48"/>
      <c r="R56" s="48"/>
      <c r="S56" s="48"/>
      <c r="T56" s="48"/>
      <c r="U56" s="48"/>
      <c r="V56" s="48"/>
      <c r="W56" s="30" vm="208">
        <v>48.43</v>
      </c>
      <c r="X56" s="49">
        <v>1</v>
      </c>
      <c r="Y56" s="30">
        <f t="shared" si="4"/>
        <v>48.43</v>
      </c>
    </row>
    <row r="57" spans="1:25" x14ac:dyDescent="0.25">
      <c r="B57" vm="209">
        <v>45439</v>
      </c>
      <c r="C57" s="30">
        <f t="shared" si="5"/>
        <v>890.12572005999994</v>
      </c>
      <c r="D57" s="30">
        <v>757.88800628000001</v>
      </c>
      <c r="E57" s="7">
        <f t="shared" si="3"/>
        <v>-1.2475317819073739E-2</v>
      </c>
      <c r="G57" s="30" vm="210">
        <v>90.858000000000004</v>
      </c>
      <c r="H57" s="39">
        <v>6.641006</v>
      </c>
      <c r="I57" s="39">
        <f t="shared" si="1"/>
        <v>603.38852314799999</v>
      </c>
      <c r="J57" s="39"/>
      <c r="K57" s="30" vm="211">
        <v>30.616</v>
      </c>
      <c r="L57" s="39">
        <v>7.7154819999999997</v>
      </c>
      <c r="M57" s="39">
        <f t="shared" si="2"/>
        <v>236.21719691199999</v>
      </c>
      <c r="N57" s="39"/>
      <c r="O57" s="48"/>
      <c r="P57" s="48"/>
      <c r="Q57" s="48"/>
      <c r="R57" s="48"/>
      <c r="S57" s="48"/>
      <c r="T57" s="48"/>
      <c r="U57" s="48"/>
      <c r="V57" s="48"/>
      <c r="W57" s="30" vm="212">
        <v>50.52</v>
      </c>
      <c r="X57" s="49">
        <v>1</v>
      </c>
      <c r="Y57" s="30">
        <f t="shared" si="4"/>
        <v>50.52</v>
      </c>
    </row>
    <row r="58" spans="1:25" x14ac:dyDescent="0.25">
      <c r="B58" vm="213">
        <v>45446</v>
      </c>
      <c r="C58" s="30">
        <f t="shared" si="5"/>
        <v>906.44385321000004</v>
      </c>
      <c r="D58" s="30">
        <v>757.88800628000001</v>
      </c>
      <c r="E58" s="7">
        <f t="shared" si="3"/>
        <v>1.8332391461399533E-2</v>
      </c>
      <c r="G58" s="30" vm="214">
        <v>93.072000000000003</v>
      </c>
      <c r="H58" s="39">
        <v>6.641006</v>
      </c>
      <c r="I58" s="39">
        <f t="shared" si="1"/>
        <v>618.09171043200001</v>
      </c>
      <c r="J58" s="39"/>
      <c r="K58" s="30" vm="215">
        <v>30.928999999999998</v>
      </c>
      <c r="L58" s="39">
        <v>7.7154819999999997</v>
      </c>
      <c r="M58" s="39">
        <f t="shared" si="2"/>
        <v>238.63214277799997</v>
      </c>
      <c r="N58" s="39"/>
      <c r="O58" s="48"/>
      <c r="P58" s="48"/>
      <c r="Q58" s="48"/>
      <c r="R58" s="48"/>
      <c r="S58" s="48"/>
      <c r="T58" s="48"/>
      <c r="U58" s="48"/>
      <c r="V58" s="48"/>
      <c r="W58" s="30" vm="216">
        <v>49.72</v>
      </c>
      <c r="X58" s="49">
        <v>1</v>
      </c>
      <c r="Y58" s="30">
        <f t="shared" si="4"/>
        <v>49.72</v>
      </c>
    </row>
    <row r="59" spans="1:25" x14ac:dyDescent="0.25">
      <c r="B59" vm="217">
        <v>45453</v>
      </c>
      <c r="C59" s="30">
        <f t="shared" si="5"/>
        <v>910.57717939400004</v>
      </c>
      <c r="D59" s="30">
        <v>757.88800628000001</v>
      </c>
      <c r="E59" s="7">
        <f t="shared" si="3"/>
        <v>4.5599362490711393E-3</v>
      </c>
      <c r="G59" s="30" vm="218">
        <v>94.103999999999999</v>
      </c>
      <c r="H59" s="39">
        <v>6.641006</v>
      </c>
      <c r="I59" s="39">
        <f t="shared" si="1"/>
        <v>624.94522862400004</v>
      </c>
      <c r="J59" s="39"/>
      <c r="K59" s="30" vm="219">
        <v>31.484999999999999</v>
      </c>
      <c r="L59" s="39">
        <v>7.7154819999999997</v>
      </c>
      <c r="M59" s="39">
        <f t="shared" si="2"/>
        <v>242.92195077</v>
      </c>
      <c r="N59" s="39"/>
      <c r="O59" s="48"/>
      <c r="P59" s="48"/>
      <c r="Q59" s="48"/>
      <c r="R59" s="48"/>
      <c r="S59" s="48"/>
      <c r="T59" s="48"/>
      <c r="U59" s="48"/>
      <c r="V59" s="48"/>
      <c r="W59" s="30" vm="220">
        <v>42.71</v>
      </c>
      <c r="X59" s="49">
        <v>1</v>
      </c>
      <c r="Y59" s="30">
        <f t="shared" si="4"/>
        <v>42.71</v>
      </c>
    </row>
    <row r="60" spans="1:25" x14ac:dyDescent="0.25">
      <c r="B60" vm="221">
        <v>45460</v>
      </c>
      <c r="C60" s="30">
        <f t="shared" si="5"/>
        <v>918.07167635799999</v>
      </c>
      <c r="D60" s="30">
        <v>757.88800628000001</v>
      </c>
      <c r="E60" s="7">
        <f t="shared" si="3"/>
        <v>8.2304906531784905E-3</v>
      </c>
      <c r="G60" s="30" vm="222">
        <v>94.786000000000001</v>
      </c>
      <c r="H60" s="39">
        <v>6.641006</v>
      </c>
      <c r="I60" s="39">
        <f t="shared" si="1"/>
        <v>629.47439471600001</v>
      </c>
      <c r="J60" s="39"/>
      <c r="K60" s="30" vm="223">
        <v>31.881</v>
      </c>
      <c r="L60" s="39">
        <v>7.7154819999999997</v>
      </c>
      <c r="M60" s="39">
        <f t="shared" si="2"/>
        <v>245.97728164199998</v>
      </c>
      <c r="N60" s="39"/>
      <c r="O60" s="48"/>
      <c r="P60" s="48"/>
      <c r="Q60" s="48"/>
      <c r="R60" s="48"/>
      <c r="S60" s="48"/>
      <c r="T60" s="48"/>
      <c r="U60" s="48"/>
      <c r="V60" s="48"/>
      <c r="W60" s="30" vm="224">
        <v>42.62</v>
      </c>
      <c r="X60" s="49">
        <v>1</v>
      </c>
      <c r="Y60" s="30">
        <f t="shared" si="4"/>
        <v>42.62</v>
      </c>
    </row>
    <row r="61" spans="1:25" x14ac:dyDescent="0.25">
      <c r="B61" vm="225">
        <v>45467</v>
      </c>
      <c r="C61" s="30">
        <f t="shared" si="5"/>
        <v>918.67815683399999</v>
      </c>
      <c r="D61" s="30">
        <v>757.88800628000001</v>
      </c>
      <c r="E61" s="7">
        <f t="shared" si="3"/>
        <v>6.6060253422239867E-4</v>
      </c>
      <c r="G61" s="30" vm="226">
        <v>94.82</v>
      </c>
      <c r="H61" s="39">
        <v>6.641006</v>
      </c>
      <c r="I61" s="39">
        <f t="shared" si="1"/>
        <v>629.70018891999996</v>
      </c>
      <c r="J61" s="39"/>
      <c r="K61" s="30" vm="227">
        <v>31.977</v>
      </c>
      <c r="L61" s="39">
        <v>7.7154819999999997</v>
      </c>
      <c r="M61" s="39">
        <f t="shared" si="2"/>
        <v>246.71796791399998</v>
      </c>
      <c r="N61" s="39"/>
      <c r="P61" s="30"/>
      <c r="Q61" s="30"/>
      <c r="R61" s="30"/>
      <c r="W61" s="30" vm="228">
        <v>42.26</v>
      </c>
      <c r="X61" s="49">
        <v>1</v>
      </c>
      <c r="Y61" s="30">
        <f t="shared" si="4"/>
        <v>42.26</v>
      </c>
    </row>
    <row r="62" spans="1:25" x14ac:dyDescent="0.25">
      <c r="A62" s="28" t="s">
        <v>0</v>
      </c>
      <c r="B62" vm="229">
        <v>45474</v>
      </c>
      <c r="C62" s="30">
        <f t="shared" si="5"/>
        <v>974.79832901549992</v>
      </c>
      <c r="D62" s="30">
        <v>807.88800628000001</v>
      </c>
      <c r="E62" s="7">
        <f t="shared" si="3"/>
        <v>6.6619328390169485E-3</v>
      </c>
      <c r="G62" s="30" vm="230">
        <v>95.451999999999998</v>
      </c>
      <c r="H62" s="39">
        <v>6.641006</v>
      </c>
      <c r="I62" s="39">
        <f t="shared" si="1"/>
        <v>633.89730471199994</v>
      </c>
      <c r="J62" s="39"/>
      <c r="K62" s="30" vm="231">
        <v>32.142000000000003</v>
      </c>
      <c r="L62" s="39">
        <v>7.7154819999999997</v>
      </c>
      <c r="M62" s="39">
        <f t="shared" si="2"/>
        <v>247.99102244400001</v>
      </c>
      <c r="N62" s="39"/>
      <c r="O62" s="30">
        <v>58958.79</v>
      </c>
      <c r="P62" s="50">
        <v>8.4805000000000004E-4</v>
      </c>
      <c r="Q62" s="30">
        <f>P62*O62</f>
        <v>50.000001859500003</v>
      </c>
      <c r="R62" s="30"/>
      <c r="T62" s="30"/>
      <c r="U62" s="30"/>
      <c r="V62" s="30"/>
      <c r="W62" s="30" vm="232">
        <v>42.91</v>
      </c>
      <c r="X62" s="49">
        <v>1</v>
      </c>
      <c r="Y62" s="30">
        <f t="shared" si="4"/>
        <v>42.91</v>
      </c>
    </row>
    <row r="63" spans="1:25" x14ac:dyDescent="0.25">
      <c r="A63" s="28" t="s">
        <v>0</v>
      </c>
      <c r="B63" s="27">
        <v>45475</v>
      </c>
      <c r="C63" s="30">
        <f t="shared" si="5"/>
        <v>1217.3561602043001</v>
      </c>
      <c r="D63" s="30">
        <v>957.88800628000001</v>
      </c>
      <c r="E63" s="7">
        <f t="shared" si="3"/>
        <v>9.4950748717715916E-2</v>
      </c>
      <c r="G63" s="30">
        <v>94.83</v>
      </c>
      <c r="H63" s="39">
        <v>6.641006</v>
      </c>
      <c r="I63" s="39">
        <f t="shared" si="1"/>
        <v>629.76659898000003</v>
      </c>
      <c r="J63" s="39"/>
      <c r="K63" s="30">
        <v>31.85</v>
      </c>
      <c r="L63" s="39">
        <v>7.7154819999999997</v>
      </c>
      <c r="M63" s="39">
        <f t="shared" si="2"/>
        <v>245.73810170000002</v>
      </c>
      <c r="N63" s="39"/>
      <c r="O63" s="30">
        <v>58512.38</v>
      </c>
      <c r="P63" s="50">
        <v>3.4116099999999998E-3</v>
      </c>
      <c r="Q63" s="30">
        <f t="shared" ref="Q63:Q68" si="6">P63*O63</f>
        <v>199.62142073179999</v>
      </c>
      <c r="R63" s="30"/>
      <c r="S63" s="30">
        <v>3214.75</v>
      </c>
      <c r="T63" s="30">
        <v>3.110663E-2</v>
      </c>
      <c r="U63" s="30">
        <f>S63*T63</f>
        <v>100.00003879249999</v>
      </c>
      <c r="V63" s="30"/>
      <c r="W63" s="30">
        <v>42.23</v>
      </c>
      <c r="X63" s="49">
        <v>1</v>
      </c>
      <c r="Y63" s="30">
        <f t="shared" si="4"/>
        <v>42.23</v>
      </c>
    </row>
    <row r="64" spans="1:25" x14ac:dyDescent="0.25">
      <c r="B64" vm="233">
        <v>45481</v>
      </c>
      <c r="C64" s="30">
        <f t="shared" si="5"/>
        <v>1205.0085370202287</v>
      </c>
      <c r="D64" s="30">
        <v>957.88800628000001</v>
      </c>
      <c r="E64" s="7">
        <f t="shared" si="3"/>
        <v>-1.0142983284365359E-2</v>
      </c>
      <c r="G64" s="30" vm="234">
        <v>96.537999999999997</v>
      </c>
      <c r="H64" s="39">
        <v>6.641006</v>
      </c>
      <c r="I64" s="39">
        <f t="shared" si="1"/>
        <v>641.10943722799993</v>
      </c>
      <c r="J64" s="39"/>
      <c r="K64" s="30" vm="235">
        <v>32.655999999999999</v>
      </c>
      <c r="L64" s="39">
        <v>7.7154819999999997</v>
      </c>
      <c r="M64" s="39">
        <f t="shared" si="2"/>
        <v>251.95678019199997</v>
      </c>
      <c r="N64" s="39"/>
      <c r="O64" s="30" vm="236">
        <v>52744.522900000004</v>
      </c>
      <c r="P64" s="50">
        <v>3.4116099999999998E-3</v>
      </c>
      <c r="Q64" s="30">
        <f t="shared" si="6"/>
        <v>179.943741770869</v>
      </c>
      <c r="R64" s="30"/>
      <c r="S64" s="30" vm="237">
        <v>2850.4720000000002</v>
      </c>
      <c r="T64" s="30">
        <v>3.110663E-2</v>
      </c>
      <c r="U64" s="30">
        <f t="shared" ref="U64:U68" si="7">S64*T64</f>
        <v>88.668577829360004</v>
      </c>
      <c r="V64" s="30"/>
      <c r="W64" s="30" vm="238">
        <v>43.33</v>
      </c>
      <c r="X64" s="49">
        <v>1</v>
      </c>
      <c r="Y64" s="30">
        <f t="shared" si="4"/>
        <v>43.33</v>
      </c>
    </row>
    <row r="65" spans="2:25" x14ac:dyDescent="0.25">
      <c r="B65" vm="239">
        <v>45488</v>
      </c>
      <c r="C65" s="30">
        <f t="shared" si="5"/>
        <v>1221.966762421232</v>
      </c>
      <c r="D65" s="30">
        <v>957.88800628000001</v>
      </c>
      <c r="E65" s="7">
        <f t="shared" si="3"/>
        <v>1.4073116397115282E-2</v>
      </c>
      <c r="G65" s="30" vm="240">
        <v>94.364000000000004</v>
      </c>
      <c r="H65" s="39">
        <v>6.641006</v>
      </c>
      <c r="I65" s="39">
        <f t="shared" si="1"/>
        <v>626.67189018400006</v>
      </c>
      <c r="J65" s="39"/>
      <c r="K65" s="30" vm="241">
        <v>31.428999999999998</v>
      </c>
      <c r="L65" s="39">
        <v>7.7154819999999997</v>
      </c>
      <c r="M65" s="39">
        <f t="shared" si="2"/>
        <v>242.48988377799998</v>
      </c>
      <c r="N65" s="39"/>
      <c r="O65" s="30" vm="242">
        <v>61557.761200000001</v>
      </c>
      <c r="P65" s="50">
        <v>3.4116099999999998E-3</v>
      </c>
      <c r="Q65" s="30">
        <f t="shared" si="6"/>
        <v>210.01107368753199</v>
      </c>
      <c r="R65" s="30"/>
      <c r="S65" s="30" vm="243">
        <v>3222.59</v>
      </c>
      <c r="T65" s="30">
        <v>3.110663E-2</v>
      </c>
      <c r="U65" s="30">
        <f t="shared" si="7"/>
        <v>100.24391477170001</v>
      </c>
      <c r="V65" s="30"/>
      <c r="W65" s="30" vm="244">
        <v>42.55</v>
      </c>
      <c r="X65" s="49">
        <v>1</v>
      </c>
      <c r="Y65" s="30">
        <f t="shared" si="4"/>
        <v>42.55</v>
      </c>
    </row>
    <row r="66" spans="2:25" x14ac:dyDescent="0.25">
      <c r="B66" vm="245">
        <v>45495</v>
      </c>
      <c r="C66" s="30">
        <f t="shared" si="5"/>
        <v>1212.3275215244958</v>
      </c>
      <c r="D66" s="30">
        <v>957.88800628000001</v>
      </c>
      <c r="E66" s="7">
        <f>(C66-(D66-D65))/C65-1</f>
        <v>-7.8883003966793153E-3</v>
      </c>
      <c r="G66" s="30" vm="246">
        <v>93.945999999999998</v>
      </c>
      <c r="H66" s="39">
        <v>6.641006</v>
      </c>
      <c r="I66" s="39">
        <f t="shared" si="1"/>
        <v>623.89594967599999</v>
      </c>
      <c r="J66" s="39"/>
      <c r="K66" s="30" vm="247">
        <v>31.309000000000001</v>
      </c>
      <c r="L66" s="39">
        <v>7.7154819999999997</v>
      </c>
      <c r="M66" s="39">
        <f t="shared" si="2"/>
        <v>241.56402593799999</v>
      </c>
      <c r="N66" s="39"/>
      <c r="O66" s="30" vm="248">
        <v>62104.051599999999</v>
      </c>
      <c r="P66" s="50">
        <v>3.4116099999999998E-3</v>
      </c>
      <c r="Q66" s="30">
        <f t="shared" si="6"/>
        <v>211.87480347907598</v>
      </c>
      <c r="R66" s="30"/>
      <c r="S66" s="30" vm="249">
        <v>2996.2339999999999</v>
      </c>
      <c r="T66" s="30">
        <v>3.110663E-2</v>
      </c>
      <c r="U66" s="30">
        <f t="shared" si="7"/>
        <v>93.202742431419992</v>
      </c>
      <c r="V66" s="30"/>
      <c r="W66" s="30" vm="250">
        <v>41.79</v>
      </c>
      <c r="X66" s="49">
        <v>1</v>
      </c>
      <c r="Y66" s="30">
        <f t="shared" si="4"/>
        <v>41.79</v>
      </c>
    </row>
    <row r="67" spans="2:25" x14ac:dyDescent="0.25">
      <c r="B67" s="27">
        <v>45502</v>
      </c>
      <c r="C67" s="30">
        <f t="shared" si="5"/>
        <v>1163.7436953934641</v>
      </c>
      <c r="D67" s="30">
        <v>957.88800628000001</v>
      </c>
      <c r="E67" s="7">
        <f>(C67-(D67-D66))/C66-1</f>
        <v>-4.007483561037839E-2</v>
      </c>
      <c r="G67" s="30" vm="251">
        <v>91.091999999999999</v>
      </c>
      <c r="H67" s="39">
        <v>6.641006</v>
      </c>
      <c r="I67" s="39">
        <f t="shared" si="1"/>
        <v>604.94251855200002</v>
      </c>
      <c r="K67" s="30" vm="252">
        <v>30.545000000000002</v>
      </c>
      <c r="L67" s="39">
        <v>7.7154819999999997</v>
      </c>
      <c r="M67" s="39">
        <f t="shared" si="2"/>
        <v>235.66939769000001</v>
      </c>
      <c r="O67" s="30" vm="253">
        <v>57312.133399999999</v>
      </c>
      <c r="P67" s="50">
        <v>3.4116099999999998E-3</v>
      </c>
      <c r="Q67" s="30">
        <f t="shared" si="6"/>
        <v>195.526647428774</v>
      </c>
      <c r="R67" s="48"/>
      <c r="S67" s="30" vm="254">
        <v>2763.5630000000001</v>
      </c>
      <c r="T67" s="30">
        <v>3.110663E-2</v>
      </c>
      <c r="U67" s="30">
        <f t="shared" si="7"/>
        <v>85.965131722690003</v>
      </c>
      <c r="V67" s="48"/>
      <c r="W67" s="30" vm="255">
        <v>41.64</v>
      </c>
      <c r="X67" s="49">
        <v>1</v>
      </c>
      <c r="Y67" s="30">
        <f t="shared" si="4"/>
        <v>41.64</v>
      </c>
    </row>
    <row r="68" spans="2:25" x14ac:dyDescent="0.25">
      <c r="B68" s="27">
        <v>45506</v>
      </c>
      <c r="C68" s="30">
        <f t="shared" si="5"/>
        <v>1361.341396871464</v>
      </c>
      <c r="D68" s="30">
        <v>1157.887962776</v>
      </c>
      <c r="E68" s="7">
        <f>(C68-(D68-D67))/C67-1</f>
        <v>-2.0642475035602681E-3</v>
      </c>
      <c r="G68" s="30">
        <v>90.628</v>
      </c>
      <c r="H68" s="39">
        <v>8.1857819999999997</v>
      </c>
      <c r="I68" s="39">
        <f t="shared" si="1"/>
        <v>741.86105109599998</v>
      </c>
      <c r="K68" s="30">
        <v>30.808</v>
      </c>
      <c r="L68" s="39">
        <v>9.6630280000000006</v>
      </c>
      <c r="M68" s="39">
        <f t="shared" si="2"/>
        <v>297.69856662400002</v>
      </c>
      <c r="O68" s="30" vm="253">
        <v>57312.133399999999</v>
      </c>
      <c r="P68" s="50">
        <v>3.4116099999999998E-3</v>
      </c>
      <c r="Q68" s="30">
        <f t="shared" si="6"/>
        <v>195.526647428774</v>
      </c>
      <c r="S68" s="30" vm="254">
        <v>2763.5630000000001</v>
      </c>
      <c r="T68" s="30">
        <v>3.110663E-2</v>
      </c>
      <c r="U68" s="30">
        <f t="shared" si="7"/>
        <v>85.965131722690003</v>
      </c>
      <c r="W68" s="30" vm="256">
        <v>40.29</v>
      </c>
      <c r="X68" s="49">
        <v>1</v>
      </c>
      <c r="Y68" s="30">
        <f t="shared" si="4"/>
        <v>40.29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Dashbord</vt:lpstr>
      <vt:lpstr>Portfolio</vt:lpstr>
      <vt:lpstr>Balance</vt:lpstr>
      <vt:lpstr>Trades</vt:lpstr>
      <vt:lpstr>Calculations</vt:lpstr>
      <vt:lpstr>Prices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Settje</dc:creator>
  <cp:lastModifiedBy>Oscar Settje</cp:lastModifiedBy>
  <dcterms:created xsi:type="dcterms:W3CDTF">2024-03-08T13:06:22Z</dcterms:created>
  <dcterms:modified xsi:type="dcterms:W3CDTF">2025-10-02T16:09:03Z</dcterms:modified>
</cp:coreProperties>
</file>