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492A1679-1896-4F0C-AC38-E6FD5C562E17}" xr6:coauthVersionLast="47" xr6:coauthVersionMax="47" xr10:uidLastSave="{00000000-0000-0000-0000-000000000000}"/>
  <bookViews>
    <workbookView xWindow="19095" yWindow="0" windowWidth="19410" windowHeight="20925" activeTab="1" xr2:uid="{553DDB58-B3E2-4D66-BE08-7EF8A5FA08E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2" l="1"/>
  <c r="I26" i="2"/>
  <c r="J25" i="2"/>
  <c r="I25" i="2"/>
  <c r="J24" i="2"/>
  <c r="I24" i="2"/>
  <c r="J23" i="2"/>
  <c r="I23" i="2"/>
  <c r="J22" i="2"/>
  <c r="I22" i="2"/>
  <c r="J21" i="2"/>
  <c r="I21" i="2"/>
  <c r="G26" i="2"/>
  <c r="G25" i="2"/>
  <c r="G24" i="2"/>
  <c r="G23" i="2"/>
  <c r="G22" i="2"/>
  <c r="G21" i="2"/>
  <c r="F26" i="2"/>
  <c r="E26" i="2"/>
  <c r="D26" i="2"/>
  <c r="C26" i="2"/>
  <c r="F25" i="2"/>
  <c r="E25" i="2"/>
  <c r="D25" i="2"/>
  <c r="C25" i="2"/>
  <c r="F24" i="2"/>
  <c r="E24" i="2"/>
  <c r="D24" i="2"/>
  <c r="C24" i="2"/>
  <c r="H26" i="2"/>
  <c r="H25" i="2"/>
  <c r="H24" i="2"/>
  <c r="H23" i="2"/>
  <c r="H22" i="2"/>
  <c r="H21" i="2"/>
  <c r="J14" i="2"/>
  <c r="I14" i="2"/>
  <c r="G7" i="2"/>
  <c r="G10" i="2" s="1"/>
  <c r="G14" i="2" s="1"/>
  <c r="G16" i="2" s="1"/>
  <c r="G18" i="2" s="1"/>
  <c r="F7" i="2"/>
  <c r="F10" i="2" s="1"/>
  <c r="F14" i="2" s="1"/>
  <c r="F16" i="2" s="1"/>
  <c r="F18" i="2" s="1"/>
  <c r="E7" i="2"/>
  <c r="E10" i="2" s="1"/>
  <c r="E14" i="2" s="1"/>
  <c r="E16" i="2" s="1"/>
  <c r="E18" i="2" s="1"/>
  <c r="D7" i="2"/>
  <c r="D10" i="2" s="1"/>
  <c r="D14" i="2" s="1"/>
  <c r="D16" i="2" s="1"/>
  <c r="D18" i="2" s="1"/>
  <c r="C7" i="2"/>
  <c r="C10" i="2" s="1"/>
  <c r="C14" i="2" s="1"/>
  <c r="C16" i="2" s="1"/>
  <c r="C18" i="2" s="1"/>
  <c r="H7" i="2"/>
  <c r="H10" i="2" s="1"/>
  <c r="H14" i="2" s="1"/>
  <c r="I7" i="1"/>
  <c r="I4" i="1"/>
  <c r="H16" i="2" l="1"/>
  <c r="H18" i="2" s="1"/>
</calcChain>
</file>

<file path=xl/sharedStrings.xml><?xml version="1.0" encoding="utf-8"?>
<sst xmlns="http://schemas.openxmlformats.org/spreadsheetml/2006/main" count="42" uniqueCount="39">
  <si>
    <t>J Jill</t>
  </si>
  <si>
    <t>numbers in mio USD</t>
  </si>
  <si>
    <t>Price</t>
  </si>
  <si>
    <t>Shares</t>
  </si>
  <si>
    <t>MC</t>
  </si>
  <si>
    <t>Cash</t>
  </si>
  <si>
    <t>Debt</t>
  </si>
  <si>
    <t>EV</t>
  </si>
  <si>
    <t>FQ225</t>
  </si>
  <si>
    <t>Main</t>
  </si>
  <si>
    <t>Q124</t>
  </si>
  <si>
    <t>Q224</t>
  </si>
  <si>
    <t>Q324</t>
  </si>
  <si>
    <t>Q424</t>
  </si>
  <si>
    <t>Q125</t>
  </si>
  <si>
    <t>Q225</t>
  </si>
  <si>
    <t>Q425</t>
  </si>
  <si>
    <t>Q325</t>
  </si>
  <si>
    <t>Revenue</t>
  </si>
  <si>
    <t>COGS</t>
  </si>
  <si>
    <t>Gross Profit</t>
  </si>
  <si>
    <t>SG&amp;A</t>
  </si>
  <si>
    <t>Impairments</t>
  </si>
  <si>
    <t>Operating Income</t>
  </si>
  <si>
    <t>Extinguishment of Debt</t>
  </si>
  <si>
    <t>Interest Expense</t>
  </si>
  <si>
    <t>Interest Income</t>
  </si>
  <si>
    <t>Pretax Income</t>
  </si>
  <si>
    <t>Tax Expense</t>
  </si>
  <si>
    <t>Net Income</t>
  </si>
  <si>
    <t>EPS</t>
  </si>
  <si>
    <t xml:space="preserve">Retail </t>
  </si>
  <si>
    <t>Direct</t>
  </si>
  <si>
    <t>Retail Growth</t>
  </si>
  <si>
    <t>Direct Growth</t>
  </si>
  <si>
    <t>Revenue Growth</t>
  </si>
  <si>
    <t>Gross Margin</t>
  </si>
  <si>
    <t>Operating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</si>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</sst>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6" formatCode="#,##0.00;\(#,##0.00\)"/>
  </numFmts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164" fontId="2" fillId="0" borderId="0" xfId="0" applyNumberFormat="1" applyFont="1"/>
    <xf numFmtId="166" fontId="0" fillId="0" borderId="0" xfId="0" applyNumberFormat="1"/>
    <xf numFmtId="9" fontId="0" fillId="0" borderId="0" xfId="1" applyFont="1"/>
    <xf numFmtId="9" fontId="2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FD1C-511E-43DD-B8E7-A28086CE0CB2}">
  <dimension ref="A1:J7"/>
  <sheetViews>
    <sheetView topLeftCell="B1" zoomScale="200" zoomScaleNormal="200" workbookViewId="0">
      <selection activeCell="I6" sqref="I6"/>
    </sheetView>
  </sheetViews>
  <sheetFormatPr defaultRowHeight="12.75" x14ac:dyDescent="0.2"/>
  <cols>
    <col min="1" max="1" width="4.140625" customWidth="1"/>
  </cols>
  <sheetData>
    <row r="1" spans="1:10" x14ac:dyDescent="0.2">
      <c r="A1" s="1" t="s">
        <v>0</v>
      </c>
    </row>
    <row r="2" spans="1:10" x14ac:dyDescent="0.2">
      <c r="A2" t="s">
        <v>1</v>
      </c>
      <c r="H2" t="s">
        <v>2</v>
      </c>
      <c r="I2">
        <v>17.79</v>
      </c>
    </row>
    <row r="3" spans="1:10" x14ac:dyDescent="0.2">
      <c r="H3" t="s">
        <v>3</v>
      </c>
      <c r="I3" s="2">
        <v>15.227721000000001</v>
      </c>
      <c r="J3" s="3" t="s">
        <v>8</v>
      </c>
    </row>
    <row r="4" spans="1:10" x14ac:dyDescent="0.2">
      <c r="H4" t="s">
        <v>4</v>
      </c>
      <c r="I4" s="2">
        <f>+I2*I3</f>
        <v>270.90115659000003</v>
      </c>
    </row>
    <row r="5" spans="1:10" x14ac:dyDescent="0.2">
      <c r="H5" t="s">
        <v>5</v>
      </c>
      <c r="I5" s="2">
        <v>45.523000000000003</v>
      </c>
      <c r="J5" s="3" t="s">
        <v>8</v>
      </c>
    </row>
    <row r="6" spans="1:10" x14ac:dyDescent="0.2">
      <c r="H6" t="s">
        <v>6</v>
      </c>
      <c r="I6" s="2">
        <v>70.016000000000005</v>
      </c>
      <c r="J6" s="3" t="s">
        <v>8</v>
      </c>
    </row>
    <row r="7" spans="1:10" x14ac:dyDescent="0.2">
      <c r="H7" t="s">
        <v>7</v>
      </c>
      <c r="I7" s="2">
        <f>+I4-I5+I6</f>
        <v>295.39415659000002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DA8E4-3544-4D37-ACB0-85BE19A2D82D}">
  <dimension ref="A1:DD460"/>
  <sheetViews>
    <sheetView tabSelected="1" zoomScale="200" zoomScaleNormal="200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H21" sqref="H21:J26"/>
    </sheetView>
  </sheetViews>
  <sheetFormatPr defaultRowHeight="12.75" x14ac:dyDescent="0.2"/>
  <cols>
    <col min="1" max="1" width="5" bestFit="1" customWidth="1"/>
    <col min="2" max="2" width="23.85546875" customWidth="1"/>
  </cols>
  <sheetData>
    <row r="1" spans="1:108" x14ac:dyDescent="0.2">
      <c r="A1" s="4" t="s">
        <v>9</v>
      </c>
    </row>
    <row r="2" spans="1:108" x14ac:dyDescent="0.2"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17</v>
      </c>
      <c r="J2" s="3" t="s">
        <v>16</v>
      </c>
    </row>
    <row r="3" spans="1:108" x14ac:dyDescent="0.2">
      <c r="B3" t="s">
        <v>31</v>
      </c>
      <c r="C3" s="2"/>
      <c r="D3" s="2">
        <v>82.147999999999996</v>
      </c>
      <c r="E3" s="2"/>
      <c r="F3" s="2"/>
      <c r="G3" s="2"/>
      <c r="H3" s="2">
        <v>82.492000000000004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</row>
    <row r="4" spans="1:108" x14ac:dyDescent="0.2">
      <c r="B4" t="s">
        <v>32</v>
      </c>
      <c r="C4" s="2"/>
      <c r="D4" s="2">
        <v>73.093999999999994</v>
      </c>
      <c r="E4" s="2"/>
      <c r="F4" s="2"/>
      <c r="G4" s="2"/>
      <c r="H4" s="2">
        <v>71.495000000000005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</row>
    <row r="5" spans="1:108" x14ac:dyDescent="0.2">
      <c r="B5" s="1" t="s">
        <v>18</v>
      </c>
      <c r="C5" s="5"/>
      <c r="D5" s="5">
        <v>155.24199999999999</v>
      </c>
      <c r="E5" s="5"/>
      <c r="F5" s="5"/>
      <c r="G5" s="5"/>
      <c r="H5" s="5">
        <v>153.98699999999999</v>
      </c>
      <c r="I5" s="5"/>
      <c r="J5" s="5"/>
      <c r="K5" s="5"/>
      <c r="L5" s="5"/>
      <c r="M5" s="5"/>
      <c r="N5" s="5"/>
      <c r="O5" s="5"/>
      <c r="P5" s="5"/>
      <c r="Q5" s="5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</row>
    <row r="6" spans="1:108" x14ac:dyDescent="0.2">
      <c r="B6" t="s">
        <v>19</v>
      </c>
      <c r="C6" s="2"/>
      <c r="D6" s="2">
        <v>45.847999999999999</v>
      </c>
      <c r="E6" s="2"/>
      <c r="F6" s="2"/>
      <c r="G6" s="2"/>
      <c r="H6" s="2">
        <v>48.63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</row>
    <row r="7" spans="1:108" x14ac:dyDescent="0.2">
      <c r="B7" t="s">
        <v>20</v>
      </c>
      <c r="C7" s="2">
        <f t="shared" ref="C7:G7" si="0">+C5-C6</f>
        <v>0</v>
      </c>
      <c r="D7" s="2">
        <f t="shared" si="0"/>
        <v>109.39399999999999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>+H5-H6</f>
        <v>105.357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</row>
    <row r="8" spans="1:108" x14ac:dyDescent="0.2">
      <c r="B8" t="s">
        <v>21</v>
      </c>
      <c r="C8" s="2"/>
      <c r="D8" s="2">
        <v>86.313999999999993</v>
      </c>
      <c r="E8" s="2"/>
      <c r="F8" s="2"/>
      <c r="G8" s="2"/>
      <c r="H8" s="2">
        <v>88.569000000000003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</row>
    <row r="9" spans="1:108" x14ac:dyDescent="0.2">
      <c r="B9" t="s">
        <v>22</v>
      </c>
      <c r="C9" s="2"/>
      <c r="D9" s="2">
        <v>5.8000000000000003E-2</v>
      </c>
      <c r="E9" s="2"/>
      <c r="F9" s="2"/>
      <c r="G9" s="2"/>
      <c r="H9" s="2">
        <v>5.0000000000000001E-3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</row>
    <row r="10" spans="1:108" x14ac:dyDescent="0.2">
      <c r="B10" t="s">
        <v>23</v>
      </c>
      <c r="C10" s="2">
        <f t="shared" ref="C10:G10" si="1">+C7-C8-C9</f>
        <v>0</v>
      </c>
      <c r="D10" s="2">
        <f t="shared" si="1"/>
        <v>23.021999999999998</v>
      </c>
      <c r="E10" s="2">
        <f t="shared" si="1"/>
        <v>0</v>
      </c>
      <c r="F10" s="2">
        <f t="shared" si="1"/>
        <v>0</v>
      </c>
      <c r="G10" s="2">
        <f t="shared" si="1"/>
        <v>0</v>
      </c>
      <c r="H10" s="2">
        <f>+H7-H8-H9</f>
        <v>16.782999999999998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</row>
    <row r="11" spans="1:108" x14ac:dyDescent="0.2">
      <c r="B11" t="s">
        <v>24</v>
      </c>
      <c r="C11" s="2"/>
      <c r="D11" s="2">
        <v>8.57</v>
      </c>
      <c r="E11" s="2"/>
      <c r="F11" s="2"/>
      <c r="G11" s="2"/>
      <c r="H11" s="2"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</row>
    <row r="12" spans="1:108" x14ac:dyDescent="0.2">
      <c r="B12" t="s">
        <v>25</v>
      </c>
      <c r="C12" s="2"/>
      <c r="D12" s="2">
        <v>3.7240000000000002</v>
      </c>
      <c r="E12" s="2"/>
      <c r="F12" s="2"/>
      <c r="G12" s="2"/>
      <c r="H12" s="2">
        <v>2.7330000000000001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</row>
    <row r="13" spans="1:108" x14ac:dyDescent="0.2">
      <c r="B13" t="s">
        <v>26</v>
      </c>
      <c r="C13" s="2"/>
      <c r="D13" s="2">
        <v>0.53800000000000003</v>
      </c>
      <c r="E13" s="2"/>
      <c r="F13" s="2"/>
      <c r="G13" s="2"/>
      <c r="H13" s="2">
        <v>0.498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</row>
    <row r="14" spans="1:108" x14ac:dyDescent="0.2">
      <c r="B14" t="s">
        <v>27</v>
      </c>
      <c r="C14" s="2">
        <f t="shared" ref="C14" si="2">+C10-C12+C13-C11</f>
        <v>0</v>
      </c>
      <c r="D14" s="2">
        <f>+D10-D12+D13-D11</f>
        <v>11.265999999999998</v>
      </c>
      <c r="E14" s="2">
        <f t="shared" ref="E14:H14" si="3">+E10-E12+E13-E11</f>
        <v>0</v>
      </c>
      <c r="F14" s="2">
        <f t="shared" si="3"/>
        <v>0</v>
      </c>
      <c r="G14" s="2">
        <f t="shared" si="3"/>
        <v>0</v>
      </c>
      <c r="H14" s="2">
        <f t="shared" si="3"/>
        <v>14.547999999999996</v>
      </c>
      <c r="I14" s="2">
        <f t="shared" ref="I14" si="4">+I10-I12+I13-I11</f>
        <v>0</v>
      </c>
      <c r="J14" s="2">
        <f t="shared" ref="J14" si="5">+J10-J12+J13-J11</f>
        <v>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</row>
    <row r="15" spans="1:108" x14ac:dyDescent="0.2">
      <c r="B15" t="s">
        <v>28</v>
      </c>
      <c r="C15" s="2"/>
      <c r="D15" s="2">
        <v>3.0750000000000002</v>
      </c>
      <c r="E15" s="2"/>
      <c r="F15" s="2"/>
      <c r="G15" s="2"/>
      <c r="H15" s="2">
        <v>4.0529999999999999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</row>
    <row r="16" spans="1:108" x14ac:dyDescent="0.2">
      <c r="B16" t="s">
        <v>29</v>
      </c>
      <c r="C16" s="2">
        <f t="shared" ref="C16:G16" si="6">+C14-C15</f>
        <v>0</v>
      </c>
      <c r="D16" s="2">
        <f t="shared" si="6"/>
        <v>8.1909999999999989</v>
      </c>
      <c r="E16" s="2">
        <f t="shared" si="6"/>
        <v>0</v>
      </c>
      <c r="F16" s="2">
        <f t="shared" si="6"/>
        <v>0</v>
      </c>
      <c r="G16" s="2">
        <f t="shared" si="6"/>
        <v>0</v>
      </c>
      <c r="H16" s="2">
        <f>+H14-H15</f>
        <v>10.494999999999997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</row>
    <row r="17" spans="2:108" x14ac:dyDescent="0.2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</row>
    <row r="18" spans="2:108" x14ac:dyDescent="0.2">
      <c r="B18" t="s">
        <v>30</v>
      </c>
      <c r="C18" s="6" t="e">
        <f t="shared" ref="C18:G18" si="7">+C16/C19</f>
        <v>#DIV/0!</v>
      </c>
      <c r="D18" s="6">
        <f t="shared" si="7"/>
        <v>0.54948586075138739</v>
      </c>
      <c r="E18" s="6" t="e">
        <f t="shared" si="7"/>
        <v>#DIV/0!</v>
      </c>
      <c r="F18" s="6" t="e">
        <f t="shared" si="7"/>
        <v>#DIV/0!</v>
      </c>
      <c r="G18" s="6" t="e">
        <f t="shared" si="7"/>
        <v>#DIV/0!</v>
      </c>
      <c r="H18" s="6">
        <f>+H16/H19</f>
        <v>0.68799772079039945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</row>
    <row r="19" spans="2:108" x14ac:dyDescent="0.2">
      <c r="B19" t="s">
        <v>3</v>
      </c>
      <c r="C19" s="2"/>
      <c r="D19" s="2">
        <v>14.906662000000001</v>
      </c>
      <c r="E19" s="2"/>
      <c r="F19" s="2"/>
      <c r="G19" s="2"/>
      <c r="H19" s="2">
        <v>15.254410999999999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</row>
    <row r="20" spans="2:108" x14ac:dyDescent="0.2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</row>
    <row r="21" spans="2:108" x14ac:dyDescent="0.2">
      <c r="B21" t="s">
        <v>33</v>
      </c>
      <c r="C21" s="2"/>
      <c r="D21" s="2"/>
      <c r="E21" s="2"/>
      <c r="F21" s="2"/>
      <c r="G21" s="7" t="e">
        <f>+G3/C3-1</f>
        <v>#DIV/0!</v>
      </c>
      <c r="H21" s="7">
        <f>+H3/D3-1</f>
        <v>4.1875639090422911E-3</v>
      </c>
      <c r="I21" s="7" t="e">
        <f t="shared" ref="I21:J23" si="8">+I3/E3-1</f>
        <v>#DIV/0!</v>
      </c>
      <c r="J21" s="7" t="e">
        <f t="shared" si="8"/>
        <v>#DIV/0!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</row>
    <row r="22" spans="2:108" x14ac:dyDescent="0.2">
      <c r="B22" t="s">
        <v>34</v>
      </c>
      <c r="C22" s="2"/>
      <c r="D22" s="2"/>
      <c r="E22" s="2"/>
      <c r="F22" s="2"/>
      <c r="G22" s="7" t="e">
        <f t="shared" ref="G22:H23" si="9">+G4/C4-1</f>
        <v>#DIV/0!</v>
      </c>
      <c r="H22" s="7">
        <f t="shared" si="9"/>
        <v>-2.1875940569677232E-2</v>
      </c>
      <c r="I22" s="7" t="e">
        <f t="shared" si="8"/>
        <v>#DIV/0!</v>
      </c>
      <c r="J22" s="7" t="e">
        <f t="shared" si="8"/>
        <v>#DIV/0!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</row>
    <row r="23" spans="2:108" x14ac:dyDescent="0.2">
      <c r="B23" s="1" t="s">
        <v>35</v>
      </c>
      <c r="C23" s="2"/>
      <c r="D23" s="2"/>
      <c r="E23" s="2"/>
      <c r="F23" s="2"/>
      <c r="G23" s="8" t="e">
        <f t="shared" si="9"/>
        <v>#DIV/0!</v>
      </c>
      <c r="H23" s="8">
        <f t="shared" si="9"/>
        <v>-8.0841524845080004E-3</v>
      </c>
      <c r="I23" s="8" t="e">
        <f t="shared" si="8"/>
        <v>#DIV/0!</v>
      </c>
      <c r="J23" s="8" t="e">
        <f t="shared" si="8"/>
        <v>#DIV/0!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</row>
    <row r="24" spans="2:108" x14ac:dyDescent="0.2">
      <c r="B24" t="s">
        <v>36</v>
      </c>
      <c r="C24" s="7" t="e">
        <f t="shared" ref="C24:H24" si="10">+C7/C5</f>
        <v>#DIV/0!</v>
      </c>
      <c r="D24" s="7">
        <f t="shared" si="10"/>
        <v>0.70466755130699166</v>
      </c>
      <c r="E24" s="7" t="e">
        <f t="shared" si="10"/>
        <v>#DIV/0!</v>
      </c>
      <c r="F24" s="7" t="e">
        <f t="shared" si="10"/>
        <v>#DIV/0!</v>
      </c>
      <c r="G24" s="7" t="e">
        <f>+G7/G5</f>
        <v>#DIV/0!</v>
      </c>
      <c r="H24" s="7">
        <f>+H7/H5</f>
        <v>0.68419412028288107</v>
      </c>
      <c r="I24" s="7" t="e">
        <f t="shared" ref="I24:J24" si="11">+I7/I5</f>
        <v>#DIV/0!</v>
      </c>
      <c r="J24" s="7" t="e">
        <f t="shared" si="11"/>
        <v>#DIV/0!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</row>
    <row r="25" spans="2:108" x14ac:dyDescent="0.2">
      <c r="B25" t="s">
        <v>37</v>
      </c>
      <c r="C25" s="7" t="e">
        <f t="shared" ref="C25:H25" si="12">+C10/C5</f>
        <v>#DIV/0!</v>
      </c>
      <c r="D25" s="7">
        <f t="shared" si="12"/>
        <v>0.1482974968114299</v>
      </c>
      <c r="E25" s="7" t="e">
        <f t="shared" si="12"/>
        <v>#DIV/0!</v>
      </c>
      <c r="F25" s="7" t="e">
        <f t="shared" si="12"/>
        <v>#DIV/0!</v>
      </c>
      <c r="G25" s="7" t="e">
        <f>+G10/G5</f>
        <v>#DIV/0!</v>
      </c>
      <c r="H25" s="7">
        <f>+H10/H5</f>
        <v>0.10898971991142108</v>
      </c>
      <c r="I25" s="7" t="e">
        <f t="shared" ref="I25:J25" si="13">+I10/I5</f>
        <v>#DIV/0!</v>
      </c>
      <c r="J25" s="7" t="e">
        <f t="shared" si="13"/>
        <v>#DIV/0!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</row>
    <row r="26" spans="2:108" x14ac:dyDescent="0.2">
      <c r="B26" t="s">
        <v>38</v>
      </c>
      <c r="C26" s="7" t="e">
        <f t="shared" ref="C26:H26" si="14">+C15/C14</f>
        <v>#DIV/0!</v>
      </c>
      <c r="D26" s="7">
        <f t="shared" si="14"/>
        <v>0.27294514468311742</v>
      </c>
      <c r="E26" s="7" t="e">
        <f t="shared" si="14"/>
        <v>#DIV/0!</v>
      </c>
      <c r="F26" s="7" t="e">
        <f t="shared" si="14"/>
        <v>#DIV/0!</v>
      </c>
      <c r="G26" s="7" t="e">
        <f>+G15/G14</f>
        <v>#DIV/0!</v>
      </c>
      <c r="H26" s="7">
        <f>+H15/H14</f>
        <v>0.27859499587572178</v>
      </c>
      <c r="I26" s="7" t="e">
        <f t="shared" ref="I26:J26" si="15">+I15/I14</f>
        <v>#DIV/0!</v>
      </c>
      <c r="J26" s="7" t="e">
        <f t="shared" si="15"/>
        <v>#DIV/0!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</row>
    <row r="27" spans="2:108" x14ac:dyDescent="0.2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</row>
    <row r="28" spans="2:108" x14ac:dyDescent="0.2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</row>
    <row r="29" spans="2:108" x14ac:dyDescent="0.2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</row>
    <row r="30" spans="2:108" x14ac:dyDescent="0.2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</row>
    <row r="31" spans="2:108" x14ac:dyDescent="0.2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</row>
    <row r="32" spans="2:108" x14ac:dyDescent="0.2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</row>
    <row r="33" spans="3:108" x14ac:dyDescent="0.2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</row>
    <row r="34" spans="3:108" x14ac:dyDescent="0.2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</row>
    <row r="35" spans="3:108" x14ac:dyDescent="0.2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</row>
    <row r="36" spans="3:108" x14ac:dyDescent="0.2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</row>
    <row r="37" spans="3:108" x14ac:dyDescent="0.2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</row>
    <row r="38" spans="3:108" x14ac:dyDescent="0.2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</row>
    <row r="39" spans="3:108" x14ac:dyDescent="0.2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</row>
    <row r="40" spans="3:108" x14ac:dyDescent="0.2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</row>
    <row r="41" spans="3:108" x14ac:dyDescent="0.2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</row>
    <row r="42" spans="3:108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</row>
    <row r="43" spans="3:108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</row>
    <row r="44" spans="3:108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</row>
    <row r="45" spans="3:108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</row>
    <row r="46" spans="3:108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</row>
    <row r="47" spans="3:108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</row>
    <row r="48" spans="3:108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</row>
    <row r="49" spans="3:108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</row>
    <row r="50" spans="3:108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</row>
    <row r="51" spans="3:108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</row>
    <row r="52" spans="3:108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</row>
    <row r="53" spans="3:108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</row>
    <row r="54" spans="3:108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</row>
    <row r="55" spans="3:108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</row>
    <row r="56" spans="3:108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</row>
    <row r="57" spans="3:108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</row>
    <row r="58" spans="3:108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</row>
    <row r="59" spans="3:108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</row>
    <row r="60" spans="3:108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</row>
    <row r="61" spans="3:108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</row>
    <row r="62" spans="3:108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</row>
    <row r="63" spans="3:108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</row>
    <row r="64" spans="3:108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</row>
    <row r="65" spans="3:108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</row>
    <row r="66" spans="3:108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</row>
    <row r="67" spans="3:108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</row>
    <row r="68" spans="3:108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</row>
    <row r="69" spans="3:108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</row>
    <row r="70" spans="3:108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</row>
    <row r="71" spans="3:108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</row>
    <row r="72" spans="3:108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</row>
    <row r="73" spans="3:108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</row>
    <row r="74" spans="3:108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</row>
    <row r="75" spans="3:108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</row>
    <row r="76" spans="3:108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</row>
    <row r="77" spans="3:108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</row>
    <row r="78" spans="3:108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</row>
    <row r="79" spans="3:108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</row>
    <row r="80" spans="3:108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</row>
    <row r="81" spans="3:108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</row>
    <row r="82" spans="3:108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</row>
    <row r="83" spans="3:108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</row>
    <row r="84" spans="3:108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</row>
    <row r="85" spans="3:108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</row>
    <row r="86" spans="3:108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</row>
    <row r="87" spans="3:108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</row>
    <row r="88" spans="3:108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</row>
    <row r="89" spans="3:108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</row>
    <row r="90" spans="3:108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</row>
    <row r="91" spans="3:108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</row>
    <row r="92" spans="3:108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</row>
    <row r="93" spans="3:108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</row>
    <row r="94" spans="3:108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</row>
    <row r="95" spans="3:108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</row>
    <row r="96" spans="3:108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</row>
    <row r="97" spans="3:108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</row>
    <row r="98" spans="3:108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</row>
    <row r="99" spans="3:108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</row>
    <row r="100" spans="3:108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</row>
    <row r="101" spans="3:108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</row>
    <row r="102" spans="3:108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</row>
    <row r="103" spans="3:108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</row>
    <row r="104" spans="3:108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</row>
    <row r="105" spans="3:108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</row>
    <row r="106" spans="3:108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</row>
    <row r="107" spans="3:108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</row>
    <row r="108" spans="3:108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</row>
    <row r="109" spans="3:108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</row>
    <row r="110" spans="3:108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</row>
    <row r="111" spans="3:108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</row>
    <row r="112" spans="3:108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</row>
    <row r="113" spans="3:108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</row>
    <row r="114" spans="3:108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</row>
    <row r="115" spans="3:108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</row>
    <row r="116" spans="3:108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</row>
    <row r="117" spans="3:108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</row>
    <row r="118" spans="3:108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</row>
    <row r="119" spans="3:108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</row>
    <row r="120" spans="3:108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</row>
    <row r="121" spans="3:108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</row>
    <row r="122" spans="3:108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</row>
    <row r="123" spans="3:108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</row>
    <row r="124" spans="3:108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</row>
    <row r="125" spans="3:108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</row>
    <row r="126" spans="3:108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</row>
    <row r="127" spans="3:108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</row>
    <row r="128" spans="3:108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</row>
    <row r="129" spans="3:108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</row>
    <row r="130" spans="3:108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</row>
    <row r="131" spans="3:108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</row>
    <row r="132" spans="3:108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</row>
    <row r="133" spans="3:108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</row>
    <row r="134" spans="3:108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</row>
    <row r="135" spans="3:108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</row>
    <row r="136" spans="3:108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</row>
    <row r="137" spans="3:108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</row>
    <row r="138" spans="3:108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</row>
    <row r="139" spans="3:108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</row>
    <row r="140" spans="3:108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</row>
    <row r="141" spans="3:108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</row>
    <row r="142" spans="3:108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</row>
    <row r="143" spans="3:108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</row>
    <row r="144" spans="3:108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</row>
    <row r="145" spans="3:108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</row>
    <row r="146" spans="3:108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</row>
    <row r="147" spans="3:108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</row>
    <row r="148" spans="3:108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</row>
    <row r="149" spans="3:108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</row>
    <row r="150" spans="3:108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</row>
    <row r="151" spans="3:108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</row>
    <row r="152" spans="3:108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</row>
    <row r="153" spans="3:108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</row>
    <row r="154" spans="3:108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</row>
    <row r="155" spans="3:108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</row>
    <row r="156" spans="3:108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</row>
    <row r="157" spans="3:108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</row>
    <row r="158" spans="3:108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</row>
    <row r="159" spans="3:108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</row>
    <row r="160" spans="3:108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</row>
    <row r="161" spans="3:108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</row>
    <row r="162" spans="3:108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</row>
    <row r="163" spans="3:108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</row>
    <row r="164" spans="3:108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</row>
    <row r="165" spans="3:108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</row>
    <row r="166" spans="3:108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</row>
    <row r="167" spans="3:108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</row>
    <row r="168" spans="3:108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</row>
    <row r="169" spans="3:108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</row>
    <row r="170" spans="3:108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</row>
    <row r="171" spans="3:108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</row>
    <row r="172" spans="3:108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</row>
    <row r="173" spans="3:108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</row>
    <row r="174" spans="3:108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</row>
    <row r="175" spans="3:108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</row>
    <row r="176" spans="3:108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</row>
    <row r="177" spans="3:108" x14ac:dyDescent="0.2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</row>
    <row r="178" spans="3:108" x14ac:dyDescent="0.2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</row>
    <row r="179" spans="3:108" x14ac:dyDescent="0.2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</row>
    <row r="180" spans="3:108" x14ac:dyDescent="0.2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</row>
    <row r="181" spans="3:108" x14ac:dyDescent="0.2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</row>
    <row r="182" spans="3:108" x14ac:dyDescent="0.2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</row>
    <row r="183" spans="3:108" x14ac:dyDescent="0.2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</row>
    <row r="184" spans="3:108" x14ac:dyDescent="0.2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</row>
    <row r="185" spans="3:108" x14ac:dyDescent="0.2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</row>
    <row r="186" spans="3:108" x14ac:dyDescent="0.2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</row>
    <row r="187" spans="3:108" x14ac:dyDescent="0.2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</row>
    <row r="188" spans="3:108" x14ac:dyDescent="0.2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</row>
    <row r="189" spans="3:108" x14ac:dyDescent="0.2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</row>
    <row r="190" spans="3:108" x14ac:dyDescent="0.2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</row>
    <row r="191" spans="3:108" x14ac:dyDescent="0.2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</row>
    <row r="192" spans="3:108" x14ac:dyDescent="0.2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</row>
    <row r="193" spans="3:108" x14ac:dyDescent="0.2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</row>
    <row r="194" spans="3:108" x14ac:dyDescent="0.2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</row>
    <row r="195" spans="3:108" x14ac:dyDescent="0.2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</row>
    <row r="196" spans="3:108" x14ac:dyDescent="0.2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</row>
    <row r="197" spans="3:108" x14ac:dyDescent="0.2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</row>
    <row r="198" spans="3:108" x14ac:dyDescent="0.2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</row>
    <row r="199" spans="3:108" x14ac:dyDescent="0.2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</row>
    <row r="200" spans="3:108" x14ac:dyDescent="0.2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</row>
    <row r="201" spans="3:108" x14ac:dyDescent="0.2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</row>
    <row r="202" spans="3:108" x14ac:dyDescent="0.2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</row>
    <row r="203" spans="3:108" x14ac:dyDescent="0.2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</row>
    <row r="204" spans="3:108" x14ac:dyDescent="0.2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</row>
    <row r="205" spans="3:108" x14ac:dyDescent="0.2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</row>
    <row r="206" spans="3:108" x14ac:dyDescent="0.2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</row>
    <row r="207" spans="3:108" x14ac:dyDescent="0.2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</row>
    <row r="208" spans="3:108" x14ac:dyDescent="0.2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</row>
    <row r="209" spans="3:108" x14ac:dyDescent="0.2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</row>
    <row r="210" spans="3:108" x14ac:dyDescent="0.2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</row>
    <row r="211" spans="3:108" x14ac:dyDescent="0.2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</row>
    <row r="212" spans="3:108" x14ac:dyDescent="0.2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</row>
    <row r="213" spans="3:108" x14ac:dyDescent="0.2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</row>
    <row r="214" spans="3:108" x14ac:dyDescent="0.2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</row>
    <row r="215" spans="3:108" x14ac:dyDescent="0.2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</row>
    <row r="216" spans="3:108" x14ac:dyDescent="0.2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</row>
    <row r="217" spans="3:108" x14ac:dyDescent="0.2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</row>
    <row r="218" spans="3:108" x14ac:dyDescent="0.2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</row>
    <row r="219" spans="3:108" x14ac:dyDescent="0.2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</row>
    <row r="220" spans="3:108" x14ac:dyDescent="0.2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</row>
    <row r="221" spans="3:108" x14ac:dyDescent="0.2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</row>
    <row r="222" spans="3:108" x14ac:dyDescent="0.2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</row>
    <row r="223" spans="3:108" x14ac:dyDescent="0.2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</row>
    <row r="224" spans="3:108" x14ac:dyDescent="0.2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</row>
    <row r="225" spans="3:108" x14ac:dyDescent="0.2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</row>
    <row r="226" spans="3:108" x14ac:dyDescent="0.2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</row>
    <row r="227" spans="3:108" x14ac:dyDescent="0.2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</row>
    <row r="228" spans="3:108" x14ac:dyDescent="0.2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</row>
    <row r="229" spans="3:108" x14ac:dyDescent="0.2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</row>
    <row r="230" spans="3:108" x14ac:dyDescent="0.2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</row>
    <row r="231" spans="3:108" x14ac:dyDescent="0.2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</row>
    <row r="232" spans="3:108" x14ac:dyDescent="0.2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</row>
    <row r="233" spans="3:108" x14ac:dyDescent="0.2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</row>
    <row r="234" spans="3:108" x14ac:dyDescent="0.2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</row>
    <row r="235" spans="3:108" x14ac:dyDescent="0.2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</row>
    <row r="236" spans="3:108" x14ac:dyDescent="0.2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</row>
    <row r="237" spans="3:108" x14ac:dyDescent="0.2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</row>
    <row r="238" spans="3:108" x14ac:dyDescent="0.2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</row>
    <row r="239" spans="3:108" x14ac:dyDescent="0.2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</row>
    <row r="240" spans="3:108" x14ac:dyDescent="0.2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</row>
    <row r="241" spans="3:108" x14ac:dyDescent="0.2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</row>
    <row r="242" spans="3:108" x14ac:dyDescent="0.2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</row>
    <row r="243" spans="3:108" x14ac:dyDescent="0.2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</row>
    <row r="244" spans="3:108" x14ac:dyDescent="0.2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</row>
    <row r="245" spans="3:108" x14ac:dyDescent="0.2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</row>
    <row r="246" spans="3:108" x14ac:dyDescent="0.2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</row>
    <row r="247" spans="3:108" x14ac:dyDescent="0.2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</row>
    <row r="248" spans="3:108" x14ac:dyDescent="0.2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</row>
    <row r="249" spans="3:108" x14ac:dyDescent="0.2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</row>
    <row r="250" spans="3:108" x14ac:dyDescent="0.2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</row>
    <row r="251" spans="3:108" x14ac:dyDescent="0.2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</row>
    <row r="252" spans="3:108" x14ac:dyDescent="0.2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</row>
    <row r="253" spans="3:108" x14ac:dyDescent="0.2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</row>
    <row r="254" spans="3:108" x14ac:dyDescent="0.2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</row>
    <row r="255" spans="3:108" x14ac:dyDescent="0.2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</row>
    <row r="256" spans="3:108" x14ac:dyDescent="0.2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</row>
    <row r="257" spans="3:108" x14ac:dyDescent="0.2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</row>
    <row r="258" spans="3:108" x14ac:dyDescent="0.2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</row>
    <row r="259" spans="3:108" x14ac:dyDescent="0.2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</row>
    <row r="260" spans="3:108" x14ac:dyDescent="0.2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</row>
    <row r="261" spans="3:108" x14ac:dyDescent="0.2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</row>
    <row r="262" spans="3:108" x14ac:dyDescent="0.2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</row>
    <row r="263" spans="3:108" x14ac:dyDescent="0.2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</row>
    <row r="264" spans="3:108" x14ac:dyDescent="0.2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</row>
    <row r="265" spans="3:108" x14ac:dyDescent="0.2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</row>
    <row r="266" spans="3:108" x14ac:dyDescent="0.2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</row>
    <row r="267" spans="3:108" x14ac:dyDescent="0.2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</row>
    <row r="268" spans="3:108" x14ac:dyDescent="0.2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</row>
    <row r="269" spans="3:108" x14ac:dyDescent="0.2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</row>
    <row r="270" spans="3:108" x14ac:dyDescent="0.2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</row>
    <row r="271" spans="3:108" x14ac:dyDescent="0.2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</row>
    <row r="272" spans="3:108" x14ac:dyDescent="0.2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</row>
    <row r="273" spans="3:108" x14ac:dyDescent="0.2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</row>
    <row r="274" spans="3:108" x14ac:dyDescent="0.2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</row>
    <row r="275" spans="3:108" x14ac:dyDescent="0.2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</row>
    <row r="276" spans="3:108" x14ac:dyDescent="0.2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</row>
    <row r="277" spans="3:108" x14ac:dyDescent="0.2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</row>
    <row r="278" spans="3:108" x14ac:dyDescent="0.2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</row>
    <row r="279" spans="3:108" x14ac:dyDescent="0.2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</row>
    <row r="280" spans="3:108" x14ac:dyDescent="0.2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</row>
    <row r="281" spans="3:108" x14ac:dyDescent="0.2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</row>
    <row r="282" spans="3:108" x14ac:dyDescent="0.2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</row>
    <row r="283" spans="3:108" x14ac:dyDescent="0.2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</row>
    <row r="284" spans="3:108" x14ac:dyDescent="0.2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</row>
    <row r="285" spans="3:108" x14ac:dyDescent="0.2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</row>
    <row r="286" spans="3:108" x14ac:dyDescent="0.2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</row>
    <row r="287" spans="3:108" x14ac:dyDescent="0.2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</row>
    <row r="288" spans="3:108" x14ac:dyDescent="0.2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</row>
    <row r="289" spans="3:108" x14ac:dyDescent="0.2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</row>
    <row r="290" spans="3:108" x14ac:dyDescent="0.2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</row>
    <row r="291" spans="3:108" x14ac:dyDescent="0.2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</row>
    <row r="292" spans="3:108" x14ac:dyDescent="0.2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</row>
    <row r="293" spans="3:108" x14ac:dyDescent="0.2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</row>
    <row r="294" spans="3:108" x14ac:dyDescent="0.2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</row>
    <row r="295" spans="3:108" x14ac:dyDescent="0.2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</row>
    <row r="296" spans="3:108" x14ac:dyDescent="0.2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</row>
    <row r="297" spans="3:108" x14ac:dyDescent="0.2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</row>
    <row r="298" spans="3:108" x14ac:dyDescent="0.2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</row>
    <row r="299" spans="3:108" x14ac:dyDescent="0.2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</row>
    <row r="300" spans="3:108" x14ac:dyDescent="0.2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</row>
    <row r="301" spans="3:108" x14ac:dyDescent="0.2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</row>
    <row r="302" spans="3:108" x14ac:dyDescent="0.2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</row>
    <row r="303" spans="3:108" x14ac:dyDescent="0.2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</row>
    <row r="304" spans="3:108" x14ac:dyDescent="0.2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</row>
    <row r="305" spans="3:108" x14ac:dyDescent="0.2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</row>
    <row r="306" spans="3:108" x14ac:dyDescent="0.2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</row>
    <row r="307" spans="3:108" x14ac:dyDescent="0.2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</row>
    <row r="308" spans="3:108" x14ac:dyDescent="0.2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</row>
    <row r="309" spans="3:108" x14ac:dyDescent="0.2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</row>
    <row r="310" spans="3:108" x14ac:dyDescent="0.2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</row>
    <row r="311" spans="3:108" x14ac:dyDescent="0.2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</row>
    <row r="312" spans="3:108" x14ac:dyDescent="0.2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</row>
    <row r="313" spans="3:108" x14ac:dyDescent="0.2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</row>
    <row r="314" spans="3:108" x14ac:dyDescent="0.2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</row>
    <row r="315" spans="3:108" x14ac:dyDescent="0.2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</row>
    <row r="316" spans="3:108" x14ac:dyDescent="0.2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</row>
    <row r="317" spans="3:108" x14ac:dyDescent="0.2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</row>
    <row r="318" spans="3:108" x14ac:dyDescent="0.2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</row>
    <row r="319" spans="3:108" x14ac:dyDescent="0.2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</row>
    <row r="320" spans="3:108" x14ac:dyDescent="0.2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</row>
    <row r="321" spans="3:108" x14ac:dyDescent="0.2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</row>
    <row r="322" spans="3:108" x14ac:dyDescent="0.2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</row>
    <row r="323" spans="3:108" x14ac:dyDescent="0.2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</row>
    <row r="324" spans="3:108" x14ac:dyDescent="0.2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</row>
    <row r="325" spans="3:108" x14ac:dyDescent="0.2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</row>
    <row r="326" spans="3:108" x14ac:dyDescent="0.2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</row>
    <row r="327" spans="3:108" x14ac:dyDescent="0.2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</row>
    <row r="328" spans="3:108" x14ac:dyDescent="0.2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</row>
    <row r="329" spans="3:108" x14ac:dyDescent="0.2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</row>
    <row r="330" spans="3:108" x14ac:dyDescent="0.2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</row>
    <row r="331" spans="3:108" x14ac:dyDescent="0.2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</row>
    <row r="332" spans="3:108" x14ac:dyDescent="0.2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</row>
    <row r="333" spans="3:108" x14ac:dyDescent="0.2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</row>
    <row r="334" spans="3:108" x14ac:dyDescent="0.2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</row>
    <row r="335" spans="3:108" x14ac:dyDescent="0.2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</row>
    <row r="336" spans="3:108" x14ac:dyDescent="0.2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</row>
    <row r="337" spans="3:108" x14ac:dyDescent="0.2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</row>
    <row r="338" spans="3:108" x14ac:dyDescent="0.2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</row>
    <row r="339" spans="3:108" x14ac:dyDescent="0.2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</row>
    <row r="340" spans="3:108" x14ac:dyDescent="0.2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</row>
    <row r="341" spans="3:108" x14ac:dyDescent="0.2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</row>
    <row r="342" spans="3:108" x14ac:dyDescent="0.2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</row>
    <row r="343" spans="3:108" x14ac:dyDescent="0.2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</row>
    <row r="344" spans="3:108" x14ac:dyDescent="0.2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</row>
    <row r="345" spans="3:108" x14ac:dyDescent="0.2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</row>
    <row r="346" spans="3:108" x14ac:dyDescent="0.2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</row>
    <row r="347" spans="3:108" x14ac:dyDescent="0.2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</row>
    <row r="348" spans="3:108" x14ac:dyDescent="0.2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</row>
    <row r="349" spans="3:108" x14ac:dyDescent="0.2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</row>
    <row r="350" spans="3:108" x14ac:dyDescent="0.2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</row>
    <row r="351" spans="3:108" x14ac:dyDescent="0.2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</row>
    <row r="352" spans="3:108" x14ac:dyDescent="0.2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</row>
    <row r="353" spans="3:108" x14ac:dyDescent="0.2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</row>
    <row r="354" spans="3:108" x14ac:dyDescent="0.2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</row>
    <row r="355" spans="3:108" x14ac:dyDescent="0.2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</row>
    <row r="356" spans="3:108" x14ac:dyDescent="0.2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</row>
    <row r="357" spans="3:108" x14ac:dyDescent="0.2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</row>
    <row r="358" spans="3:108" x14ac:dyDescent="0.2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</row>
    <row r="359" spans="3:108" x14ac:dyDescent="0.2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</row>
    <row r="360" spans="3:108" x14ac:dyDescent="0.2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</row>
    <row r="361" spans="3:108" x14ac:dyDescent="0.2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</row>
    <row r="362" spans="3:108" x14ac:dyDescent="0.2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</row>
    <row r="363" spans="3:108" x14ac:dyDescent="0.2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</row>
    <row r="364" spans="3:108" x14ac:dyDescent="0.2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</row>
    <row r="365" spans="3:108" x14ac:dyDescent="0.2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</row>
    <row r="366" spans="3:108" x14ac:dyDescent="0.2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</row>
    <row r="367" spans="3:108" x14ac:dyDescent="0.2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</row>
    <row r="368" spans="3:108" x14ac:dyDescent="0.2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</row>
    <row r="369" spans="3:108" x14ac:dyDescent="0.2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</row>
    <row r="370" spans="3:108" x14ac:dyDescent="0.2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</row>
    <row r="371" spans="3:108" x14ac:dyDescent="0.2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</row>
    <row r="372" spans="3:108" x14ac:dyDescent="0.2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</row>
    <row r="373" spans="3:108" x14ac:dyDescent="0.2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</row>
    <row r="374" spans="3:108" x14ac:dyDescent="0.2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</row>
    <row r="375" spans="3:108" x14ac:dyDescent="0.2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</row>
    <row r="376" spans="3:108" x14ac:dyDescent="0.2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</row>
    <row r="377" spans="3:108" x14ac:dyDescent="0.2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</row>
    <row r="378" spans="3:108" x14ac:dyDescent="0.2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</row>
    <row r="379" spans="3:108" x14ac:dyDescent="0.2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</row>
    <row r="380" spans="3:108" x14ac:dyDescent="0.2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</row>
    <row r="381" spans="3:108" x14ac:dyDescent="0.2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</row>
    <row r="382" spans="3:108" x14ac:dyDescent="0.2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</row>
    <row r="383" spans="3:108" x14ac:dyDescent="0.2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</row>
    <row r="384" spans="3:108" x14ac:dyDescent="0.2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</row>
    <row r="385" spans="3:108" x14ac:dyDescent="0.2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</row>
    <row r="386" spans="3:108" x14ac:dyDescent="0.2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</row>
    <row r="387" spans="3:108" x14ac:dyDescent="0.2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</row>
    <row r="388" spans="3:108" x14ac:dyDescent="0.2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</row>
    <row r="389" spans="3:108" x14ac:dyDescent="0.2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</row>
    <row r="390" spans="3:108" x14ac:dyDescent="0.2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</row>
    <row r="391" spans="3:108" x14ac:dyDescent="0.2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</row>
    <row r="392" spans="3:108" x14ac:dyDescent="0.2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</row>
    <row r="393" spans="3:108" x14ac:dyDescent="0.2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</row>
    <row r="394" spans="3:108" x14ac:dyDescent="0.2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</row>
    <row r="395" spans="3:108" x14ac:dyDescent="0.2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</row>
    <row r="396" spans="3:108" x14ac:dyDescent="0.2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</row>
    <row r="397" spans="3:108" x14ac:dyDescent="0.2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</row>
    <row r="398" spans="3:108" x14ac:dyDescent="0.2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</row>
    <row r="399" spans="3:108" x14ac:dyDescent="0.2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</row>
    <row r="400" spans="3:108" x14ac:dyDescent="0.2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</row>
    <row r="401" spans="3:108" x14ac:dyDescent="0.2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</row>
    <row r="402" spans="3:108" x14ac:dyDescent="0.2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</row>
    <row r="403" spans="3:108" x14ac:dyDescent="0.2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</row>
    <row r="404" spans="3:108" x14ac:dyDescent="0.2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</row>
    <row r="405" spans="3:108" x14ac:dyDescent="0.2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</row>
    <row r="406" spans="3:108" x14ac:dyDescent="0.2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</row>
    <row r="407" spans="3:108" x14ac:dyDescent="0.2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</row>
    <row r="408" spans="3:108" x14ac:dyDescent="0.2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</row>
    <row r="409" spans="3:108" x14ac:dyDescent="0.2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</row>
    <row r="410" spans="3:108" x14ac:dyDescent="0.2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</row>
    <row r="411" spans="3:108" x14ac:dyDescent="0.2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</row>
    <row r="412" spans="3:108" x14ac:dyDescent="0.2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</row>
    <row r="413" spans="3:108" x14ac:dyDescent="0.2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</row>
    <row r="414" spans="3:108" x14ac:dyDescent="0.2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</row>
    <row r="415" spans="3:108" x14ac:dyDescent="0.2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</row>
    <row r="416" spans="3:108" x14ac:dyDescent="0.2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</row>
    <row r="417" spans="3:108" x14ac:dyDescent="0.2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</row>
    <row r="418" spans="3:108" x14ac:dyDescent="0.2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</row>
    <row r="419" spans="3:108" x14ac:dyDescent="0.2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</row>
    <row r="420" spans="3:108" x14ac:dyDescent="0.2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</row>
    <row r="421" spans="3:108" x14ac:dyDescent="0.2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</row>
    <row r="422" spans="3:108" x14ac:dyDescent="0.2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</row>
    <row r="423" spans="3:108" x14ac:dyDescent="0.2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</row>
    <row r="424" spans="3:108" x14ac:dyDescent="0.2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</row>
    <row r="425" spans="3:108" x14ac:dyDescent="0.2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</row>
    <row r="426" spans="3:108" x14ac:dyDescent="0.2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</row>
    <row r="427" spans="3:108" x14ac:dyDescent="0.2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</row>
    <row r="428" spans="3:108" x14ac:dyDescent="0.2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</row>
    <row r="429" spans="3:108" x14ac:dyDescent="0.2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</row>
    <row r="430" spans="3:108" x14ac:dyDescent="0.2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</row>
    <row r="431" spans="3:108" x14ac:dyDescent="0.2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</row>
    <row r="432" spans="3:108" x14ac:dyDescent="0.2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</row>
    <row r="433" spans="3:108" x14ac:dyDescent="0.2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</row>
    <row r="434" spans="3:108" x14ac:dyDescent="0.2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</row>
    <row r="435" spans="3:108" x14ac:dyDescent="0.2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</row>
    <row r="436" spans="3:108" x14ac:dyDescent="0.2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</row>
    <row r="437" spans="3:108" x14ac:dyDescent="0.2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</row>
    <row r="438" spans="3:108" x14ac:dyDescent="0.2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</row>
    <row r="439" spans="3:108" x14ac:dyDescent="0.2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</row>
    <row r="440" spans="3:108" x14ac:dyDescent="0.2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</row>
    <row r="441" spans="3:108" x14ac:dyDescent="0.2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</row>
    <row r="442" spans="3:108" x14ac:dyDescent="0.2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</row>
    <row r="443" spans="3:108" x14ac:dyDescent="0.2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</row>
    <row r="444" spans="3:108" x14ac:dyDescent="0.2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</row>
    <row r="445" spans="3:108" x14ac:dyDescent="0.2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</row>
    <row r="446" spans="3:108" x14ac:dyDescent="0.2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</row>
    <row r="447" spans="3:108" x14ac:dyDescent="0.2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</row>
    <row r="448" spans="3:108" x14ac:dyDescent="0.2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</row>
    <row r="449" spans="3:108" x14ac:dyDescent="0.2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</row>
    <row r="450" spans="3:108" x14ac:dyDescent="0.2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</row>
    <row r="451" spans="3:108" x14ac:dyDescent="0.2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</row>
    <row r="452" spans="3:108" x14ac:dyDescent="0.2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</row>
    <row r="453" spans="3:108" x14ac:dyDescent="0.2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</row>
    <row r="454" spans="3:108" x14ac:dyDescent="0.2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</row>
    <row r="455" spans="3:108" x14ac:dyDescent="0.2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</row>
    <row r="456" spans="3:108" x14ac:dyDescent="0.2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</row>
    <row r="457" spans="3:108" x14ac:dyDescent="0.2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</row>
    <row r="458" spans="3:108" x14ac:dyDescent="0.2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</row>
    <row r="459" spans="3:108" x14ac:dyDescent="0.2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</row>
    <row r="460" spans="3:108" x14ac:dyDescent="0.2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</row>
  </sheetData>
  <hyperlinks>
    <hyperlink ref="A1" location="Main!A1" display="Main" xr:uid="{C49C18C1-A5E2-4C3E-8D4F-D527247C70C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2025-09-25T12:51:25Z</dcterms:created>
  <dcterms:modified xsi:type="dcterms:W3CDTF">2025-09-25T13:01:45Z</dcterms:modified>
</cp:coreProperties>
</file>