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F3D8036-BC90-443F-BFE0-8BB58EF486ED}" xr6:coauthVersionLast="47" xr6:coauthVersionMax="47" xr10:uidLastSave="{00000000-0000-0000-0000-000000000000}"/>
  <bookViews>
    <workbookView xWindow="-120" yWindow="-120" windowWidth="38640" windowHeight="21060" xr2:uid="{A3926FB3-B729-449F-AF60-A6E01109C26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3" i="1"/>
</calcChain>
</file>

<file path=xl/sharedStrings.xml><?xml version="1.0" encoding="utf-8"?>
<sst xmlns="http://schemas.openxmlformats.org/spreadsheetml/2006/main" count="16" uniqueCount="14">
  <si>
    <t>Alibiba</t>
  </si>
  <si>
    <t>BABA</t>
  </si>
  <si>
    <t>IR</t>
  </si>
  <si>
    <t>numbers in mio RMB</t>
  </si>
  <si>
    <t>Shares</t>
  </si>
  <si>
    <t>MC</t>
  </si>
  <si>
    <t>Cash</t>
  </si>
  <si>
    <t>Debt</t>
  </si>
  <si>
    <t>EV</t>
  </si>
  <si>
    <t>Price HK</t>
  </si>
  <si>
    <t>Price RMB</t>
  </si>
  <si>
    <t>HKD/RMB</t>
  </si>
  <si>
    <t>Employee Count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</si>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</sst>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babagroup.com/en-US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9B9D-AECD-4525-8AC9-0A6E41444C30}">
  <dimension ref="A1:H11"/>
  <sheetViews>
    <sheetView tabSelected="1" zoomScale="200" zoomScaleNormal="200" workbookViewId="0">
      <selection activeCell="G9" sqref="G9"/>
    </sheetView>
  </sheetViews>
  <sheetFormatPr defaultRowHeight="15" x14ac:dyDescent="0.25"/>
  <cols>
    <col min="1" max="1" width="4" customWidth="1"/>
    <col min="7" max="7" width="9.5703125" bestFit="1" customWidth="1"/>
  </cols>
  <sheetData>
    <row r="1" spans="1:8" x14ac:dyDescent="0.25">
      <c r="A1" s="1" t="s">
        <v>0</v>
      </c>
    </row>
    <row r="2" spans="1:8" x14ac:dyDescent="0.25">
      <c r="A2" t="s">
        <v>3</v>
      </c>
      <c r="F2" t="s">
        <v>9</v>
      </c>
      <c r="G2">
        <v>116.7</v>
      </c>
    </row>
    <row r="3" spans="1:8" x14ac:dyDescent="0.25">
      <c r="F3" t="s">
        <v>10</v>
      </c>
      <c r="G3" s="2">
        <f>+G2*G10</f>
        <v>109.69799999999999</v>
      </c>
      <c r="H3" s="4" t="s">
        <v>13</v>
      </c>
    </row>
    <row r="4" spans="1:8" x14ac:dyDescent="0.25">
      <c r="B4" t="s">
        <v>1</v>
      </c>
      <c r="F4" t="s">
        <v>4</v>
      </c>
      <c r="G4" s="2">
        <v>18586</v>
      </c>
    </row>
    <row r="5" spans="1:8" x14ac:dyDescent="0.25">
      <c r="B5" s="3" t="s">
        <v>2</v>
      </c>
      <c r="F5" t="s">
        <v>5</v>
      </c>
      <c r="G5" s="2">
        <f>+G3*G4</f>
        <v>2038847.0279999999</v>
      </c>
      <c r="H5" s="4" t="s">
        <v>13</v>
      </c>
    </row>
    <row r="6" spans="1:8" x14ac:dyDescent="0.25">
      <c r="F6" t="s">
        <v>6</v>
      </c>
      <c r="G6" s="2">
        <f>162784+236949</f>
        <v>399733</v>
      </c>
      <c r="H6" s="4" t="s">
        <v>13</v>
      </c>
    </row>
    <row r="7" spans="1:8" x14ac:dyDescent="0.25">
      <c r="F7" t="s">
        <v>7</v>
      </c>
      <c r="G7" s="2">
        <f>21453+50961+123070+36044</f>
        <v>231528</v>
      </c>
    </row>
    <row r="8" spans="1:8" x14ac:dyDescent="0.25">
      <c r="F8" t="s">
        <v>8</v>
      </c>
      <c r="G8" s="2">
        <f>+G5-G6+G7</f>
        <v>1870642.0279999999</v>
      </c>
    </row>
    <row r="10" spans="1:8" x14ac:dyDescent="0.25">
      <c r="F10" t="s">
        <v>11</v>
      </c>
      <c r="G10">
        <v>0.94</v>
      </c>
    </row>
    <row r="11" spans="1:8" x14ac:dyDescent="0.25">
      <c r="F11" t="s">
        <v>12</v>
      </c>
      <c r="H11" s="2">
        <v>194320</v>
      </c>
    </row>
  </sheetData>
  <hyperlinks>
    <hyperlink ref="B5" r:id="rId1" xr:uid="{5CCE4CCF-F146-444E-B869-C580A4610A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2025-01-10T16:07:04Z</dcterms:created>
  <dcterms:modified xsi:type="dcterms:W3CDTF">2025-02-26T13:27:22Z</dcterms:modified>
</cp:coreProperties>
</file>