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58187CE-65FD-496E-9396-228621191BD8}" xr6:coauthVersionLast="47" xr6:coauthVersionMax="47" xr10:uidLastSave="{00000000-0000-0000-0000-000000000000}"/>
  <bookViews>
    <workbookView xWindow="-120" yWindow="-120" windowWidth="38640" windowHeight="21060" activeTab="1" xr2:uid="{8FF81416-71A4-47E4-A621-F1E8D8B5CE9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2" l="1"/>
  <c r="H19" i="2"/>
  <c r="G19" i="2"/>
  <c r="F19" i="2"/>
  <c r="E19" i="2"/>
  <c r="D19" i="2"/>
  <c r="C19" i="2"/>
  <c r="I4" i="1"/>
  <c r="I7" i="1" s="1"/>
  <c r="J13" i="2"/>
  <c r="J15" i="2" s="1"/>
  <c r="J17" i="2" s="1"/>
  <c r="H13" i="2"/>
  <c r="G13" i="2"/>
  <c r="F13" i="2"/>
  <c r="E13" i="2"/>
  <c r="E15" i="2" s="1"/>
  <c r="E17" i="2" s="1"/>
  <c r="D13" i="2"/>
  <c r="C13" i="2"/>
  <c r="H15" i="2"/>
  <c r="G15" i="2"/>
  <c r="F15" i="2"/>
  <c r="D15" i="2"/>
  <c r="C15" i="2"/>
  <c r="H17" i="2"/>
  <c r="G17" i="2"/>
  <c r="F17" i="2"/>
  <c r="D17" i="2"/>
  <c r="C17" i="2"/>
  <c r="I15" i="2"/>
  <c r="I17" i="2" s="1"/>
  <c r="I19" i="2" s="1"/>
  <c r="I13" i="2"/>
  <c r="E10" i="2"/>
  <c r="J10" i="2"/>
  <c r="H10" i="2"/>
  <c r="G10" i="2"/>
  <c r="F10" i="2"/>
  <c r="D10" i="2"/>
  <c r="C10" i="2"/>
  <c r="I10" i="2"/>
  <c r="I6" i="1"/>
</calcChain>
</file>

<file path=xl/sharedStrings.xml><?xml version="1.0" encoding="utf-8"?>
<sst xmlns="http://schemas.openxmlformats.org/spreadsheetml/2006/main" count="46" uniqueCount="42">
  <si>
    <t>Gildan Activewear</t>
  </si>
  <si>
    <t>GIL</t>
  </si>
  <si>
    <t>IR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</si>
  <si>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</si>
  <si>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</si>
  <si>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</si>
  <si>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</si>
  <si>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</si>
  <si>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</si>
  <si>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</si>
  <si>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</si>
  <si>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Q324</t>
  </si>
  <si>
    <t>Q123</t>
  </si>
  <si>
    <t>Q223</t>
  </si>
  <si>
    <t>Q323</t>
  </si>
  <si>
    <t>Q423</t>
  </si>
  <si>
    <t>Q124</t>
  </si>
  <si>
    <t>Q224</t>
  </si>
  <si>
    <t>Q424</t>
  </si>
  <si>
    <t>FY18</t>
  </si>
  <si>
    <t>FY19</t>
  </si>
  <si>
    <t>FY20</t>
  </si>
  <si>
    <t>FY21</t>
  </si>
  <si>
    <t>FY22</t>
  </si>
  <si>
    <t>FY23</t>
  </si>
  <si>
    <t>FY24</t>
  </si>
  <si>
    <t>Activewear</t>
  </si>
  <si>
    <t>Hosiery &amp; underwear</t>
  </si>
  <si>
    <t>US</t>
  </si>
  <si>
    <t>Canada</t>
  </si>
  <si>
    <t>International</t>
  </si>
  <si>
    <t>Revenue</t>
  </si>
  <si>
    <t>COGS</t>
  </si>
  <si>
    <t>Gross Profit</t>
  </si>
  <si>
    <t>SGA</t>
  </si>
  <si>
    <t>Restructuring</t>
  </si>
  <si>
    <t>Operating Income</t>
  </si>
  <si>
    <t>Financial Expense</t>
  </si>
  <si>
    <t>Pretax Income</t>
  </si>
  <si>
    <t>Tax Expense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</si>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</sst>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ldancorp.com/en/inves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EE32F-57FA-4DDA-8E39-E87CCA06F538}">
  <dimension ref="A1:J7"/>
  <sheetViews>
    <sheetView zoomScale="200" zoomScaleNormal="200" workbookViewId="0">
      <selection activeCell="I3" sqref="I3"/>
    </sheetView>
  </sheetViews>
  <sheetFormatPr defaultRowHeight="15" x14ac:dyDescent="0.25"/>
  <cols>
    <col min="1" max="1" width="4.28515625" customWidth="1"/>
  </cols>
  <sheetData>
    <row r="1" spans="1:10" x14ac:dyDescent="0.25">
      <c r="A1" s="1" t="s">
        <v>0</v>
      </c>
    </row>
    <row r="2" spans="1:10" x14ac:dyDescent="0.25">
      <c r="A2" t="s">
        <v>3</v>
      </c>
      <c r="H2" t="s">
        <v>4</v>
      </c>
      <c r="I2">
        <v>52.1</v>
      </c>
    </row>
    <row r="3" spans="1:10" x14ac:dyDescent="0.25">
      <c r="H3" t="s">
        <v>5</v>
      </c>
      <c r="I3" s="2">
        <v>160.68199999999999</v>
      </c>
      <c r="J3" s="4" t="s">
        <v>11</v>
      </c>
    </row>
    <row r="4" spans="1:10" x14ac:dyDescent="0.25">
      <c r="B4" t="s">
        <v>1</v>
      </c>
      <c r="H4" t="s">
        <v>6</v>
      </c>
      <c r="I4" s="2">
        <f>+I2*I3</f>
        <v>8371.5321999999996</v>
      </c>
    </row>
    <row r="5" spans="1:10" x14ac:dyDescent="0.25">
      <c r="B5" s="3" t="s">
        <v>2</v>
      </c>
      <c r="H5" t="s">
        <v>7</v>
      </c>
      <c r="I5" s="2">
        <v>78.48</v>
      </c>
      <c r="J5" s="4" t="s">
        <v>11</v>
      </c>
    </row>
    <row r="6" spans="1:10" x14ac:dyDescent="0.25">
      <c r="H6" t="s">
        <v>8</v>
      </c>
      <c r="I6" s="2">
        <f>300+1179</f>
        <v>1479</v>
      </c>
      <c r="J6" s="4" t="s">
        <v>11</v>
      </c>
    </row>
    <row r="7" spans="1:10" x14ac:dyDescent="0.25">
      <c r="H7" t="s">
        <v>9</v>
      </c>
      <c r="I7" s="2">
        <f>+I4+I6-I5</f>
        <v>9772.0522000000001</v>
      </c>
    </row>
  </sheetData>
  <hyperlinks>
    <hyperlink ref="B5" r:id="rId1" xr:uid="{53BBCEB7-43F2-4AEA-B949-335FF7101F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51822-DCFA-4201-859E-6001F7813102}">
  <dimension ref="A1:BQ185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5" x14ac:dyDescent="0.25"/>
  <cols>
    <col min="1" max="1" width="5.42578125" bestFit="1" customWidth="1"/>
    <col min="2" max="2" width="29.140625" customWidth="1"/>
  </cols>
  <sheetData>
    <row r="1" spans="1:69" x14ac:dyDescent="0.25">
      <c r="A1" s="3" t="s">
        <v>10</v>
      </c>
    </row>
    <row r="2" spans="1:69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11</v>
      </c>
      <c r="J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</row>
    <row r="3" spans="1:69" x14ac:dyDescent="0.25">
      <c r="B3" t="s">
        <v>26</v>
      </c>
      <c r="E3">
        <v>744.4</v>
      </c>
      <c r="I3">
        <v>788.3</v>
      </c>
    </row>
    <row r="4" spans="1:69" x14ac:dyDescent="0.25">
      <c r="B4" t="s">
        <v>27</v>
      </c>
      <c r="C4" s="2"/>
      <c r="D4" s="2"/>
      <c r="E4" s="2">
        <v>125.5</v>
      </c>
      <c r="F4" s="2"/>
      <c r="G4" s="2"/>
      <c r="H4" s="2"/>
      <c r="I4" s="2">
        <v>102.8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</row>
    <row r="5" spans="1:69" x14ac:dyDescent="0.25">
      <c r="B5" t="s">
        <v>28</v>
      </c>
      <c r="C5" s="2"/>
      <c r="D5" s="2"/>
      <c r="E5" s="2">
        <v>787.7</v>
      </c>
      <c r="F5" s="2"/>
      <c r="G5" s="2"/>
      <c r="H5" s="2"/>
      <c r="I5" s="2">
        <v>798.8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 x14ac:dyDescent="0.25">
      <c r="B6" t="s">
        <v>29</v>
      </c>
      <c r="C6" s="2"/>
      <c r="D6" s="2"/>
      <c r="E6" s="2">
        <v>28.9</v>
      </c>
      <c r="F6" s="2"/>
      <c r="G6" s="2"/>
      <c r="H6" s="2"/>
      <c r="I6" s="2">
        <v>28.2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 spans="1:69" x14ac:dyDescent="0.25">
      <c r="B7" t="s">
        <v>30</v>
      </c>
      <c r="C7" s="2"/>
      <c r="D7" s="2"/>
      <c r="E7" s="2">
        <v>53.3</v>
      </c>
      <c r="F7" s="2"/>
      <c r="G7" s="2"/>
      <c r="H7" s="2"/>
      <c r="I7" s="2">
        <v>64.099999999999994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69" x14ac:dyDescent="0.25">
      <c r="B8" s="1" t="s">
        <v>31</v>
      </c>
      <c r="C8" s="5"/>
      <c r="D8" s="5"/>
      <c r="E8" s="5">
        <v>869.90099999999995</v>
      </c>
      <c r="F8" s="5"/>
      <c r="G8" s="5"/>
      <c r="H8" s="5"/>
      <c r="I8" s="5">
        <v>891.10599999999999</v>
      </c>
      <c r="J8" s="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 spans="1:69" x14ac:dyDescent="0.25">
      <c r="B9" t="s">
        <v>32</v>
      </c>
      <c r="C9" s="2"/>
      <c r="D9" s="2"/>
      <c r="E9" s="2">
        <v>630.66399999999999</v>
      </c>
      <c r="F9" s="2"/>
      <c r="G9" s="2"/>
      <c r="H9" s="2"/>
      <c r="I9" s="2">
        <v>613.49900000000002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69" x14ac:dyDescent="0.25">
      <c r="B10" t="s">
        <v>33</v>
      </c>
      <c r="C10" s="2">
        <f t="shared" ref="C10:H10" si="0">+C8-C9</f>
        <v>0</v>
      </c>
      <c r="D10" s="2">
        <f t="shared" si="0"/>
        <v>0</v>
      </c>
      <c r="E10" s="2">
        <f>+E8-E9</f>
        <v>239.23699999999997</v>
      </c>
      <c r="F10" s="2">
        <f t="shared" si="0"/>
        <v>0</v>
      </c>
      <c r="G10" s="2">
        <f t="shared" si="0"/>
        <v>0</v>
      </c>
      <c r="H10" s="2">
        <f t="shared" si="0"/>
        <v>0</v>
      </c>
      <c r="I10" s="2">
        <f>+I8-I9</f>
        <v>277.60699999999997</v>
      </c>
      <c r="J10" s="2">
        <f t="shared" ref="J10" si="1">+J8-J9</f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69" x14ac:dyDescent="0.25">
      <c r="B11" t="s">
        <v>34</v>
      </c>
      <c r="C11" s="2"/>
      <c r="D11" s="2"/>
      <c r="E11" s="2">
        <v>82.212999999999994</v>
      </c>
      <c r="F11" s="2"/>
      <c r="G11" s="2"/>
      <c r="H11" s="2"/>
      <c r="I11" s="2">
        <v>83.605000000000004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 x14ac:dyDescent="0.25">
      <c r="B12" t="s">
        <v>35</v>
      </c>
      <c r="C12" s="2"/>
      <c r="D12" s="2"/>
      <c r="E12" s="2">
        <v>2.0059999999999998</v>
      </c>
      <c r="F12" s="2"/>
      <c r="G12" s="2"/>
      <c r="H12" s="2"/>
      <c r="I12" s="2">
        <v>1.0569999999999999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69" x14ac:dyDescent="0.25">
      <c r="B13" t="s">
        <v>36</v>
      </c>
      <c r="C13" s="2">
        <f t="shared" ref="C13:H13" si="2">+C10-SUM(C11:C12)</f>
        <v>0</v>
      </c>
      <c r="D13" s="2">
        <f t="shared" si="2"/>
        <v>0</v>
      </c>
      <c r="E13" s="2">
        <f t="shared" si="2"/>
        <v>155.01799999999997</v>
      </c>
      <c r="F13" s="2">
        <f t="shared" si="2"/>
        <v>0</v>
      </c>
      <c r="G13" s="2">
        <f t="shared" si="2"/>
        <v>0</v>
      </c>
      <c r="H13" s="2">
        <f t="shared" si="2"/>
        <v>0</v>
      </c>
      <c r="I13" s="2">
        <f>+I10-SUM(I11:I12)</f>
        <v>192.94499999999996</v>
      </c>
      <c r="J13" s="2">
        <f t="shared" ref="J13" si="3">+J10-SUM(J11:J12)</f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 x14ac:dyDescent="0.25">
      <c r="B14" t="s">
        <v>37</v>
      </c>
      <c r="C14" s="2"/>
      <c r="D14" s="2"/>
      <c r="E14" s="2">
        <v>20.748000000000001</v>
      </c>
      <c r="F14" s="2"/>
      <c r="G14" s="2"/>
      <c r="H14" s="2"/>
      <c r="I14" s="2">
        <v>30.216999999999999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69" x14ac:dyDescent="0.25">
      <c r="B15" t="s">
        <v>38</v>
      </c>
      <c r="C15" s="2">
        <f t="shared" ref="C15:H15" si="4">+C13-C14</f>
        <v>0</v>
      </c>
      <c r="D15" s="2">
        <f t="shared" si="4"/>
        <v>0</v>
      </c>
      <c r="E15" s="2">
        <f t="shared" si="4"/>
        <v>134.26999999999998</v>
      </c>
      <c r="F15" s="2">
        <f t="shared" si="4"/>
        <v>0</v>
      </c>
      <c r="G15" s="2">
        <f t="shared" si="4"/>
        <v>0</v>
      </c>
      <c r="H15" s="2">
        <f t="shared" si="4"/>
        <v>0</v>
      </c>
      <c r="I15" s="2">
        <f>+I13-I14</f>
        <v>162.72799999999995</v>
      </c>
      <c r="J15" s="2">
        <f t="shared" ref="J15" si="5">+J13-J14</f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 x14ac:dyDescent="0.25">
      <c r="B16" t="s">
        <v>39</v>
      </c>
      <c r="C16" s="2"/>
      <c r="D16" s="2"/>
      <c r="E16" s="2">
        <v>6.9029999999999996</v>
      </c>
      <c r="F16" s="2"/>
      <c r="G16" s="2"/>
      <c r="H16" s="2"/>
      <c r="I16" s="2">
        <v>31.254000000000001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 spans="2:69" x14ac:dyDescent="0.25">
      <c r="B17" t="s">
        <v>40</v>
      </c>
      <c r="C17" s="2">
        <f t="shared" ref="C17:H17" si="6">+C15-C16</f>
        <v>0</v>
      </c>
      <c r="D17" s="2">
        <f t="shared" si="6"/>
        <v>0</v>
      </c>
      <c r="E17" s="2">
        <f t="shared" si="6"/>
        <v>127.36699999999998</v>
      </c>
      <c r="F17" s="2">
        <f t="shared" si="6"/>
        <v>0</v>
      </c>
      <c r="G17" s="2">
        <f t="shared" si="6"/>
        <v>0</v>
      </c>
      <c r="H17" s="2">
        <f t="shared" si="6"/>
        <v>0</v>
      </c>
      <c r="I17" s="2">
        <f>+I15-I16</f>
        <v>131.47399999999996</v>
      </c>
      <c r="J17" s="2">
        <f t="shared" ref="J17" si="7">+J15-J16</f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2:69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 spans="2:69" x14ac:dyDescent="0.25">
      <c r="B19" t="s">
        <v>41</v>
      </c>
      <c r="C19" s="2" t="e">
        <f t="shared" ref="C19:H19" si="8">+C17/C20</f>
        <v>#DIV/0!</v>
      </c>
      <c r="D19" s="2" t="e">
        <f t="shared" si="8"/>
        <v>#DIV/0!</v>
      </c>
      <c r="E19" s="2">
        <f t="shared" si="8"/>
        <v>0.72744978210832323</v>
      </c>
      <c r="F19" s="2" t="e">
        <f t="shared" si="8"/>
        <v>#DIV/0!</v>
      </c>
      <c r="G19" s="2" t="e">
        <f t="shared" si="8"/>
        <v>#DIV/0!</v>
      </c>
      <c r="H19" s="2" t="e">
        <f t="shared" si="8"/>
        <v>#DIV/0!</v>
      </c>
      <c r="I19" s="2">
        <f>+I17/I20</f>
        <v>0.81822481671873626</v>
      </c>
      <c r="J19" s="2" t="e">
        <f t="shared" ref="J19" si="9">+J17/J20</f>
        <v>#DIV/0!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2:69" x14ac:dyDescent="0.25">
      <c r="B20" t="s">
        <v>5</v>
      </c>
      <c r="C20" s="2"/>
      <c r="D20" s="2"/>
      <c r="E20" s="2">
        <v>175.08699999999999</v>
      </c>
      <c r="F20" s="2"/>
      <c r="G20" s="2"/>
      <c r="H20" s="2"/>
      <c r="I20" s="2">
        <v>160.68199999999999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spans="2:69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</row>
    <row r="22" spans="2:69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</row>
    <row r="23" spans="2:69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</row>
    <row r="24" spans="2:69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</row>
    <row r="25" spans="2:69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spans="2:69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</row>
    <row r="27" spans="2:69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2:69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</row>
    <row r="29" spans="2:69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</row>
    <row r="30" spans="2:69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spans="2:69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2:69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</row>
    <row r="33" spans="3:69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spans="3:69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3:69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3:69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3:69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3:69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spans="3:69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0" spans="3:69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</row>
    <row r="41" spans="3:69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3:69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3:69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</row>
    <row r="44" spans="3:69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spans="3:69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</row>
    <row r="46" spans="3:69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3:69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</row>
    <row r="48" spans="3:69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</row>
    <row r="49" spans="3:69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</row>
    <row r="50" spans="3:69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</row>
    <row r="51" spans="3:69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</row>
    <row r="52" spans="3:69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</row>
    <row r="53" spans="3:69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</row>
    <row r="54" spans="3:69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</row>
    <row r="55" spans="3:69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</row>
    <row r="56" spans="3:69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</row>
    <row r="57" spans="3:69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</row>
    <row r="58" spans="3:69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 spans="3:69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3:69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3:69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3:69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</row>
    <row r="63" spans="3:69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</row>
    <row r="64" spans="3:69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spans="3:69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3:69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3:69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spans="3:69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3:69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3:69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3:69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3:69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3:69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3:69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3:69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spans="3:69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</row>
    <row r="77" spans="3:69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 spans="3:69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</row>
    <row r="79" spans="3:69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</row>
    <row r="80" spans="3:69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</row>
    <row r="81" spans="3:69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</row>
    <row r="82" spans="3:69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</row>
    <row r="83" spans="3:69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</row>
    <row r="84" spans="3:69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</row>
    <row r="85" spans="3:69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</row>
    <row r="86" spans="3:69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</row>
    <row r="87" spans="3:69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</row>
    <row r="88" spans="3:69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</row>
    <row r="89" spans="3:69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 spans="3:69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</row>
    <row r="91" spans="3:69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</row>
    <row r="92" spans="3:69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spans="3:69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</row>
    <row r="94" spans="3:69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 spans="3:69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</row>
    <row r="96" spans="3:69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 spans="3:69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 spans="3:69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spans="3:69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 spans="3:69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spans="3:69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</row>
    <row r="102" spans="3:69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3:69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3:69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3:69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3:69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3:69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3:69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3:69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spans="3:69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3:69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3:69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spans="3:69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</row>
    <row r="114" spans="3:69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</row>
    <row r="115" spans="3:69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</row>
    <row r="116" spans="3:69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</row>
    <row r="117" spans="3:69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</row>
    <row r="118" spans="3:69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</row>
    <row r="119" spans="3:69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</row>
    <row r="120" spans="3:69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</row>
    <row r="121" spans="3:69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</row>
    <row r="122" spans="3:69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</row>
    <row r="123" spans="3:69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</row>
    <row r="124" spans="3:69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</row>
    <row r="125" spans="3:69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</row>
    <row r="126" spans="3:69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spans="3:69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spans="3:69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spans="3:69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spans="3:69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spans="3:69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spans="3:69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spans="3:69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spans="3:69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3:69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spans="3:69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spans="3:69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spans="3:69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spans="3:69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spans="3:69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3:69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 spans="3:69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spans="3:69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spans="3:69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spans="3:69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spans="3:69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spans="3:69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spans="3:69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spans="3:69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spans="3:69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spans="3:69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spans="3:69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spans="3:69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spans="3:69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</row>
    <row r="155" spans="3:69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</row>
    <row r="156" spans="3:69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</row>
    <row r="157" spans="3:69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</row>
    <row r="158" spans="3:69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</row>
    <row r="159" spans="3:69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</row>
    <row r="160" spans="3:69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</row>
    <row r="161" spans="3:69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</row>
    <row r="162" spans="3:69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</row>
    <row r="163" spans="3:69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</row>
    <row r="164" spans="3:69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</row>
    <row r="165" spans="3:69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</row>
    <row r="166" spans="3:69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spans="3:69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spans="3:69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3:69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 spans="3:69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 spans="3:69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 spans="3:69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 spans="3:69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spans="3:69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 spans="3:69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 spans="3:69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 spans="3:69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 spans="3:69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 spans="3:69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 spans="3:69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 spans="3:69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 spans="3:69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spans="3:69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 spans="3:69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 spans="3:69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</sheetData>
  <hyperlinks>
    <hyperlink ref="A1" location="Main!A1" display="Main" xr:uid="{A8C76D48-F522-4C09-BD43-42B6B98FB1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2025-01-31T16:30:31Z</dcterms:created>
  <dcterms:modified xsi:type="dcterms:W3CDTF">2025-02-17T14:05:33Z</dcterms:modified>
</cp:coreProperties>
</file>