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4FD412BA-9BCA-49FB-9C15-1FEAC89EFFEA}" xr6:coauthVersionLast="47" xr6:coauthVersionMax="47" xr10:uidLastSave="{00000000-0000-0000-0000-000000000000}"/>
  <bookViews>
    <workbookView xWindow="-110" yWindow="-110" windowWidth="19420" windowHeight="10300" xr2:uid="{97EF8616-01F0-4729-B92E-E47700892481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9" i="1" l="1"/>
</calcChain>
</file>

<file path=xl/sharedStrings.xml><?xml version="1.0" encoding="utf-8"?>
<sst xmlns="http://schemas.openxmlformats.org/spreadsheetml/2006/main" count="66" uniqueCount="54">
  <si>
    <t>NTLA</t>
  </si>
  <si>
    <t xml:space="preserve">Intellia Pharpeutics </t>
  </si>
  <si>
    <t>Capital Structure</t>
  </si>
  <si>
    <t>Price</t>
  </si>
  <si>
    <t>Shares</t>
  </si>
  <si>
    <t>MC</t>
  </si>
  <si>
    <t>Cash</t>
  </si>
  <si>
    <t>Debt</t>
  </si>
  <si>
    <t>EV</t>
  </si>
  <si>
    <t>Main</t>
  </si>
  <si>
    <t>Income Statement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</si>
  <si>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</si>
  <si>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</si>
  <si>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</si>
  <si>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</si>
  <si>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</si>
  <si>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</si>
  <si>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</si>
  <si>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</si>
  <si>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</si>
  <si>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</si>
  <si>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</si>
  <si>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</si>
  <si>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</si>
  <si>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</si>
  <si>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SEC</t>
  </si>
  <si>
    <t>Notes</t>
  </si>
  <si>
    <t>clinical stage gene editing company</t>
  </si>
  <si>
    <t>develop potential curative therapies using CRISPR/Cas9 Technology</t>
  </si>
  <si>
    <t>in vivo and ex vivo therapies</t>
  </si>
  <si>
    <t>in vivo adresses genetic deseases</t>
  </si>
  <si>
    <t>Pipline</t>
  </si>
  <si>
    <t>Program</t>
  </si>
  <si>
    <t>NTLA_2001</t>
  </si>
  <si>
    <t>NTLA_2002</t>
  </si>
  <si>
    <t>NTLA_3001</t>
  </si>
  <si>
    <t>Approach</t>
  </si>
  <si>
    <t>Stage</t>
  </si>
  <si>
    <t>Partners</t>
  </si>
  <si>
    <t>in Vivo</t>
  </si>
  <si>
    <t>Hemopholia A/B**</t>
  </si>
  <si>
    <t>Research Programs</t>
  </si>
  <si>
    <t>Ex Vivo</t>
  </si>
  <si>
    <t>Knockout</t>
  </si>
  <si>
    <t>Insertion</t>
  </si>
  <si>
    <t>Knockout, Insertion, or Repair</t>
  </si>
  <si>
    <t>Tissues outside the liver</t>
  </si>
  <si>
    <t>Allogeneic and other</t>
  </si>
  <si>
    <t>Late-Stage Clinical</t>
  </si>
  <si>
    <t>Early Stage Clinical</t>
  </si>
  <si>
    <t>Preclinical</t>
  </si>
  <si>
    <t>Regeneron</t>
  </si>
  <si>
    <t>/</t>
  </si>
  <si>
    <t>Ven Cell,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</si>
</sst>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7" xfId="0" applyFont="1" applyBorder="1"/>
    <xf numFmtId="0" fontId="0" fillId="0" borderId="0" xfId="0" applyFill="1" applyBorder="1"/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A57F-0C22-41A6-833E-DB758162E204}">
  <dimension ref="A1:K23"/>
  <sheetViews>
    <sheetView tabSelected="1" workbookViewId="0">
      <selection activeCell="E18" sqref="E18"/>
    </sheetView>
  </sheetViews>
  <sheetFormatPr defaultRowHeight="14.5" x14ac:dyDescent="0.35"/>
  <cols>
    <col min="1" max="1" width="4.6328125" customWidth="1"/>
    <col min="2" max="2" width="24.6328125" customWidth="1"/>
    <col min="3" max="3" width="24.7265625" bestFit="1" customWidth="1"/>
    <col min="4" max="4" width="16.08984375" bestFit="1" customWidth="1"/>
    <col min="5" max="5" width="11.08984375" customWidth="1"/>
    <col min="10" max="10" width="14.6328125" bestFit="1" customWidth="1"/>
  </cols>
  <sheetData>
    <row r="1" spans="1:11" x14ac:dyDescent="0.35">
      <c r="A1" s="1" t="s">
        <v>1</v>
      </c>
    </row>
    <row r="3" spans="1:11" x14ac:dyDescent="0.35">
      <c r="B3" t="s">
        <v>0</v>
      </c>
      <c r="C3" t="s">
        <v>25</v>
      </c>
      <c r="J3" s="2" t="s">
        <v>2</v>
      </c>
    </row>
    <row r="4" spans="1:11" x14ac:dyDescent="0.35">
      <c r="J4" t="s">
        <v>3</v>
      </c>
      <c r="K4" s="3">
        <v>23.15</v>
      </c>
    </row>
    <row r="5" spans="1:11" x14ac:dyDescent="0.35">
      <c r="J5" t="s">
        <v>4</v>
      </c>
      <c r="K5" s="3">
        <v>96.475420999999997</v>
      </c>
    </row>
    <row r="6" spans="1:11" x14ac:dyDescent="0.35">
      <c r="B6" s="1" t="s">
        <v>31</v>
      </c>
      <c r="J6" t="s">
        <v>5</v>
      </c>
      <c r="K6" s="3">
        <f>K5*K4</f>
        <v>2233.4059961499997</v>
      </c>
    </row>
    <row r="7" spans="1:11" x14ac:dyDescent="0.35">
      <c r="B7" s="6" t="s">
        <v>32</v>
      </c>
      <c r="C7" s="7" t="s">
        <v>36</v>
      </c>
      <c r="D7" s="7" t="s">
        <v>37</v>
      </c>
      <c r="E7" s="8" t="s">
        <v>38</v>
      </c>
      <c r="J7" t="s">
        <v>6</v>
      </c>
      <c r="K7" s="3">
        <f>171.979+619.315+162.09</f>
        <v>953.38400000000013</v>
      </c>
    </row>
    <row r="8" spans="1:11" x14ac:dyDescent="0.35">
      <c r="B8" s="17" t="s">
        <v>39</v>
      </c>
      <c r="C8" s="9"/>
      <c r="D8" s="9"/>
      <c r="E8" s="10"/>
      <c r="J8" t="s">
        <v>7</v>
      </c>
      <c r="K8" s="3">
        <f>18.763+92.1</f>
        <v>110.863</v>
      </c>
    </row>
    <row r="9" spans="1:11" x14ac:dyDescent="0.35">
      <c r="B9" s="11" t="s">
        <v>33</v>
      </c>
      <c r="C9" s="12" t="s">
        <v>43</v>
      </c>
      <c r="D9" s="12" t="s">
        <v>48</v>
      </c>
      <c r="E9" s="13" t="s">
        <v>51</v>
      </c>
      <c r="J9" t="s">
        <v>8</v>
      </c>
      <c r="K9" s="3">
        <f>K6-K7+K8</f>
        <v>1390.8849961499998</v>
      </c>
    </row>
    <row r="10" spans="1:11" x14ac:dyDescent="0.35">
      <c r="B10" s="11" t="s">
        <v>34</v>
      </c>
      <c r="C10" s="12" t="s">
        <v>43</v>
      </c>
      <c r="D10" s="19" t="s">
        <v>48</v>
      </c>
      <c r="E10" s="20" t="s">
        <v>52</v>
      </c>
      <c r="K10" s="3"/>
    </row>
    <row r="11" spans="1:11" x14ac:dyDescent="0.35">
      <c r="B11" s="11" t="s">
        <v>35</v>
      </c>
      <c r="C11" s="19" t="s">
        <v>44</v>
      </c>
      <c r="D11" s="19" t="s">
        <v>49</v>
      </c>
      <c r="E11" s="20" t="s">
        <v>52</v>
      </c>
      <c r="K11" s="3"/>
    </row>
    <row r="12" spans="1:11" x14ac:dyDescent="0.35">
      <c r="B12" s="11" t="s">
        <v>40</v>
      </c>
      <c r="C12" s="19" t="s">
        <v>44</v>
      </c>
      <c r="D12" s="19" t="s">
        <v>49</v>
      </c>
      <c r="E12" s="13" t="s">
        <v>51</v>
      </c>
      <c r="K12" s="3"/>
    </row>
    <row r="13" spans="1:11" x14ac:dyDescent="0.35">
      <c r="B13" s="11" t="s">
        <v>41</v>
      </c>
      <c r="C13" s="19" t="s">
        <v>45</v>
      </c>
      <c r="D13" s="19" t="s">
        <v>50</v>
      </c>
      <c r="E13" s="20" t="s">
        <v>52</v>
      </c>
      <c r="K13" s="3"/>
    </row>
    <row r="14" spans="1:11" x14ac:dyDescent="0.35">
      <c r="B14" s="11" t="s">
        <v>41</v>
      </c>
      <c r="C14" s="19" t="s">
        <v>46</v>
      </c>
      <c r="D14" s="19" t="s">
        <v>50</v>
      </c>
      <c r="E14" s="13" t="s">
        <v>51</v>
      </c>
      <c r="K14" s="3"/>
    </row>
    <row r="15" spans="1:11" x14ac:dyDescent="0.35">
      <c r="B15" s="18" t="s">
        <v>42</v>
      </c>
      <c r="C15" s="12"/>
      <c r="D15" s="12"/>
      <c r="E15" s="13"/>
      <c r="K15" s="3"/>
    </row>
    <row r="16" spans="1:11" x14ac:dyDescent="0.35">
      <c r="B16" s="11" t="s">
        <v>41</v>
      </c>
      <c r="C16" s="19" t="s">
        <v>47</v>
      </c>
      <c r="D16" s="19" t="s">
        <v>50</v>
      </c>
      <c r="E16" s="13" t="s">
        <v>53</v>
      </c>
      <c r="K16" s="3"/>
    </row>
    <row r="17" spans="2:5" x14ac:dyDescent="0.35">
      <c r="B17" s="14"/>
      <c r="C17" s="15"/>
      <c r="D17" s="15"/>
      <c r="E17" s="16"/>
    </row>
    <row r="19" spans="2:5" x14ac:dyDescent="0.35">
      <c r="B19" s="1" t="s">
        <v>26</v>
      </c>
    </row>
    <row r="20" spans="2:5" x14ac:dyDescent="0.35">
      <c r="B20" t="s">
        <v>27</v>
      </c>
    </row>
    <row r="21" spans="2:5" x14ac:dyDescent="0.35">
      <c r="B21" t="s">
        <v>28</v>
      </c>
    </row>
    <row r="22" spans="2:5" x14ac:dyDescent="0.35">
      <c r="B22" t="s">
        <v>29</v>
      </c>
    </row>
    <row r="23" spans="2:5" x14ac:dyDescent="0.35">
      <c r="B2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F5FA-5550-4292-9371-704D13B067C1}">
  <dimension ref="A1:R3"/>
  <sheetViews>
    <sheetView workbookViewId="0">
      <selection activeCell="R3" sqref="R3"/>
    </sheetView>
  </sheetViews>
  <sheetFormatPr defaultRowHeight="14.5" x14ac:dyDescent="0.35"/>
  <cols>
    <col min="1" max="1" width="4.7265625" bestFit="1" customWidth="1"/>
    <col min="2" max="2" width="23.6328125" customWidth="1"/>
  </cols>
  <sheetData>
    <row r="1" spans="1:18" x14ac:dyDescent="0.35">
      <c r="A1" s="4" t="s">
        <v>9</v>
      </c>
    </row>
    <row r="2" spans="1:18" x14ac:dyDescent="0.3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</row>
    <row r="3" spans="1:18" x14ac:dyDescent="0.35">
      <c r="B3" t="s">
        <v>10</v>
      </c>
    </row>
  </sheetData>
  <hyperlinks>
    <hyperlink ref="A1" location="Main!A1" display="Main" xr:uid="{9E68D644-7EE4-4061-866F-1D1ABD37A7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2024-07-11T08:50:24Z</dcterms:created>
  <dcterms:modified xsi:type="dcterms:W3CDTF">2024-07-11T15:42:05Z</dcterms:modified>
</cp:coreProperties>
</file>