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BFAA0B2-D8F4-41B0-A94A-F38084D8C5FD}" xr6:coauthVersionLast="47" xr6:coauthVersionMax="47" xr10:uidLastSave="{00000000-0000-0000-0000-000000000000}"/>
  <bookViews>
    <workbookView xWindow="-120" yWindow="-120" windowWidth="38640" windowHeight="2106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2" l="1"/>
  <c r="O42" i="2"/>
  <c r="N42" i="2"/>
  <c r="M42" i="2"/>
  <c r="L42" i="2"/>
  <c r="P41" i="2"/>
  <c r="O41" i="2"/>
  <c r="N41" i="2"/>
  <c r="M41" i="2"/>
  <c r="L41" i="2"/>
  <c r="P40" i="2"/>
  <c r="O40" i="2"/>
  <c r="N40" i="2"/>
  <c r="M40" i="2"/>
  <c r="L40" i="2"/>
  <c r="Q42" i="2"/>
  <c r="Q41" i="2"/>
  <c r="Q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Q39" i="2"/>
  <c r="Q38" i="2"/>
  <c r="Q37" i="2"/>
  <c r="Q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Q35" i="2"/>
  <c r="Q34" i="2"/>
  <c r="Q33" i="2"/>
  <c r="Q32" i="2"/>
  <c r="P17" i="2"/>
  <c r="P21" i="2" s="1"/>
  <c r="P25" i="2" s="1"/>
  <c r="P27" i="2" s="1"/>
  <c r="P29" i="2" s="1"/>
  <c r="O17" i="2"/>
  <c r="O21" i="2" s="1"/>
  <c r="O25" i="2" s="1"/>
  <c r="O27" i="2" s="1"/>
  <c r="O29" i="2" s="1"/>
  <c r="N17" i="2"/>
  <c r="N21" i="2" s="1"/>
  <c r="N25" i="2" s="1"/>
  <c r="N27" i="2" s="1"/>
  <c r="N29" i="2" s="1"/>
  <c r="M17" i="2"/>
  <c r="M21" i="2" s="1"/>
  <c r="M25" i="2" s="1"/>
  <c r="M27" i="2" s="1"/>
  <c r="M29" i="2" s="1"/>
  <c r="L17" i="2"/>
  <c r="L21" i="2" s="1"/>
  <c r="L25" i="2" s="1"/>
  <c r="L27" i="2" s="1"/>
  <c r="L29" i="2" s="1"/>
  <c r="Q17" i="2"/>
  <c r="Q21" i="2" s="1"/>
  <c r="Q25" i="2" s="1"/>
  <c r="Q27" i="2" s="1"/>
  <c r="Q29" i="2" s="1"/>
  <c r="I6" i="1"/>
  <c r="I5" i="1"/>
  <c r="I4" i="1"/>
  <c r="I7" i="1" s="1"/>
  <c r="I3" i="1"/>
</calcChain>
</file>

<file path=xl/sharedStrings.xml><?xml version="1.0" encoding="utf-8"?>
<sst xmlns="http://schemas.openxmlformats.org/spreadsheetml/2006/main" count="68" uniqueCount="64">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</sst>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3" fontId="1" fillId="0" borderId="0" xfId="0" applyNumberFormat="1" applyFont="1"/>
    <xf numFmtId="4" fontId="1" fillId="0" borderId="0" xfId="0" applyNumberFormat="1" applyFon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10.34</v>
      </c>
    </row>
    <row r="3" spans="1:10" x14ac:dyDescent="0.25">
      <c r="H3" t="s">
        <v>3</v>
      </c>
      <c r="I3" s="3">
        <f>1442.210767+22.52329+231.626943</f>
        <v>1696.3610000000001</v>
      </c>
      <c r="J3" s="5" t="s">
        <v>10</v>
      </c>
    </row>
    <row r="4" spans="1:10" x14ac:dyDescent="0.25">
      <c r="B4" t="s">
        <v>8</v>
      </c>
      <c r="H4" t="s">
        <v>4</v>
      </c>
      <c r="I4" s="3">
        <f>+I2*I3</f>
        <v>17540.372740000003</v>
      </c>
    </row>
    <row r="5" spans="1:10" x14ac:dyDescent="0.25">
      <c r="B5" s="4" t="s">
        <v>9</v>
      </c>
      <c r="H5" t="s">
        <v>5</v>
      </c>
      <c r="I5" s="3">
        <f>1046.534+2329.745</f>
        <v>3376.279</v>
      </c>
      <c r="J5" s="5" t="s">
        <v>10</v>
      </c>
    </row>
    <row r="6" spans="1:10" x14ac:dyDescent="0.25">
      <c r="H6" t="s">
        <v>6</v>
      </c>
      <c r="I6" s="3">
        <f>3607.717+36.212</f>
        <v>3643.9290000000001</v>
      </c>
      <c r="J6" s="5" t="s">
        <v>10</v>
      </c>
    </row>
    <row r="7" spans="1:10" x14ac:dyDescent="0.25">
      <c r="H7" t="s">
        <v>7</v>
      </c>
      <c r="I7" s="3">
        <f>+I4-I5+I6</f>
        <v>17808.02274</v>
      </c>
    </row>
    <row r="11" spans="1:10" x14ac:dyDescent="0.25">
      <c r="B11" s="6" t="s">
        <v>25</v>
      </c>
    </row>
    <row r="12" spans="1:10" x14ac:dyDescent="0.25">
      <c r="B12" t="s">
        <v>26</v>
      </c>
    </row>
    <row r="13" spans="1:10" x14ac:dyDescent="0.25">
      <c r="B13" t="s">
        <v>27</v>
      </c>
    </row>
    <row r="27" spans="3:3" x14ac:dyDescent="0.25">
      <c r="C27" s="3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2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R1" sqref="R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69" x14ac:dyDescent="0.25">
      <c r="A1" s="4" t="s">
        <v>11</v>
      </c>
    </row>
    <row r="2" spans="1:69" x14ac:dyDescent="0.25">
      <c r="C2" s="5" t="s">
        <v>12</v>
      </c>
      <c r="D2" s="5" t="s">
        <v>13</v>
      </c>
      <c r="E2" s="5" t="s">
        <v>14</v>
      </c>
      <c r="F2" s="5" t="s">
        <v>10</v>
      </c>
      <c r="G2" s="5" t="s">
        <v>15</v>
      </c>
      <c r="H2" s="5" t="s">
        <v>16</v>
      </c>
      <c r="I2" s="5" t="s">
        <v>17</v>
      </c>
      <c r="J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</row>
    <row r="3" spans="1:69" x14ac:dyDescent="0.25">
      <c r="B3" t="s">
        <v>28</v>
      </c>
      <c r="C3" s="3">
        <v>100</v>
      </c>
      <c r="D3" s="3">
        <v>100</v>
      </c>
      <c r="E3" s="3">
        <v>100</v>
      </c>
      <c r="F3" s="3">
        <v>100</v>
      </c>
      <c r="G3" s="3"/>
      <c r="H3" s="3"/>
      <c r="I3" s="3"/>
      <c r="J3" s="3"/>
      <c r="K3" s="3"/>
      <c r="L3" s="3"/>
      <c r="M3" s="3"/>
      <c r="N3" s="3"/>
      <c r="O3" s="3">
        <v>100</v>
      </c>
      <c r="P3" s="3">
        <v>100</v>
      </c>
      <c r="Q3" s="3">
        <v>100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x14ac:dyDescent="0.25">
      <c r="B4" t="s">
        <v>29</v>
      </c>
      <c r="C4" s="3">
        <v>96</v>
      </c>
      <c r="D4" s="3">
        <v>97</v>
      </c>
      <c r="E4" s="3">
        <v>99</v>
      </c>
      <c r="F4" s="3">
        <v>99</v>
      </c>
      <c r="G4" s="3"/>
      <c r="H4" s="3"/>
      <c r="I4" s="3"/>
      <c r="J4" s="3"/>
      <c r="K4" s="3"/>
      <c r="L4" s="3"/>
      <c r="M4" s="3"/>
      <c r="N4" s="3"/>
      <c r="O4" s="3">
        <v>92</v>
      </c>
      <c r="P4" s="3">
        <v>96</v>
      </c>
      <c r="Q4" s="3">
        <v>99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x14ac:dyDescent="0.25">
      <c r="B5" t="s">
        <v>30</v>
      </c>
      <c r="C5" s="3">
        <v>226</v>
      </c>
      <c r="D5" s="3">
        <v>235</v>
      </c>
      <c r="E5" s="3">
        <v>244</v>
      </c>
      <c r="F5" s="3">
        <v>254</v>
      </c>
      <c r="G5" s="3"/>
      <c r="H5" s="3"/>
      <c r="I5" s="3"/>
      <c r="J5" s="3"/>
      <c r="K5" s="3"/>
      <c r="L5" s="3"/>
      <c r="M5" s="3"/>
      <c r="N5" s="3"/>
      <c r="O5" s="3">
        <v>183</v>
      </c>
      <c r="P5" s="3">
        <v>216</v>
      </c>
      <c r="Q5" s="3">
        <v>254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x14ac:dyDescent="0.25">
      <c r="B6" s="1" t="s">
        <v>31</v>
      </c>
      <c r="C6" s="7">
        <v>422</v>
      </c>
      <c r="D6" s="7">
        <v>432</v>
      </c>
      <c r="E6" s="7">
        <v>443</v>
      </c>
      <c r="F6" s="7">
        <v>453</v>
      </c>
      <c r="G6" s="7"/>
      <c r="H6" s="7"/>
      <c r="I6" s="7"/>
      <c r="J6" s="7"/>
      <c r="K6" s="7"/>
      <c r="L6" s="7"/>
      <c r="M6" s="7"/>
      <c r="N6" s="7"/>
      <c r="O6" s="7">
        <v>375</v>
      </c>
      <c r="P6" s="7">
        <v>424</v>
      </c>
      <c r="Q6" s="7">
        <v>453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x14ac:dyDescent="0.25">
      <c r="B7" t="s">
        <v>32</v>
      </c>
      <c r="C7" s="2">
        <v>7.44</v>
      </c>
      <c r="D7" s="2">
        <v>7.67</v>
      </c>
      <c r="E7" s="2">
        <v>8.5399999999999991</v>
      </c>
      <c r="F7" s="2">
        <v>9.73</v>
      </c>
      <c r="G7" s="2"/>
      <c r="H7" s="2"/>
      <c r="I7" s="2"/>
      <c r="J7" s="2"/>
      <c r="K7" s="2"/>
      <c r="L7" s="2"/>
      <c r="M7" s="2"/>
      <c r="N7" s="2"/>
      <c r="O7" s="2">
        <v>8.77</v>
      </c>
      <c r="P7" s="2">
        <v>8.9600000000000009</v>
      </c>
      <c r="Q7" s="2">
        <v>9.73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x14ac:dyDescent="0.25">
      <c r="B8" t="s">
        <v>33</v>
      </c>
      <c r="C8" s="2">
        <v>2.04</v>
      </c>
      <c r="D8" s="2">
        <v>2.36</v>
      </c>
      <c r="E8" s="2">
        <v>2.52</v>
      </c>
      <c r="F8" s="2">
        <v>2.89</v>
      </c>
      <c r="G8" s="2"/>
      <c r="H8" s="2"/>
      <c r="I8" s="2"/>
      <c r="J8" s="2"/>
      <c r="K8" s="2"/>
      <c r="L8" s="2"/>
      <c r="M8" s="2"/>
      <c r="N8" s="2"/>
      <c r="O8" s="2">
        <v>2.38</v>
      </c>
      <c r="P8" s="2">
        <v>2.4900000000000002</v>
      </c>
      <c r="Q8" s="2">
        <v>2.89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x14ac:dyDescent="0.25">
      <c r="B9" t="s">
        <v>34</v>
      </c>
      <c r="C9" s="2">
        <v>1.1299999999999999</v>
      </c>
      <c r="D9" s="2">
        <v>1.02</v>
      </c>
      <c r="E9" s="2">
        <v>1.0900000000000001</v>
      </c>
      <c r="F9" s="2">
        <v>1.19</v>
      </c>
      <c r="G9" s="2"/>
      <c r="H9" s="2"/>
      <c r="I9" s="2"/>
      <c r="J9" s="2"/>
      <c r="K9" s="2"/>
      <c r="L9" s="2"/>
      <c r="M9" s="2"/>
      <c r="N9" s="2"/>
      <c r="O9" s="2">
        <v>1.1000000000000001</v>
      </c>
      <c r="P9" s="2">
        <v>1.03</v>
      </c>
      <c r="Q9" s="2">
        <v>1.19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x14ac:dyDescent="0.25">
      <c r="B10" s="1" t="s">
        <v>35</v>
      </c>
      <c r="C10" s="8">
        <v>2.83</v>
      </c>
      <c r="D10" s="8">
        <v>2.86</v>
      </c>
      <c r="E10" s="8">
        <v>3.1</v>
      </c>
      <c r="F10" s="8">
        <v>3.44</v>
      </c>
      <c r="G10" s="2"/>
      <c r="H10" s="2"/>
      <c r="I10" s="2"/>
      <c r="J10" s="2"/>
      <c r="K10" s="2"/>
      <c r="L10" s="2"/>
      <c r="M10" s="2"/>
      <c r="N10" s="2"/>
      <c r="O10" s="8">
        <v>3.47</v>
      </c>
      <c r="P10" s="8">
        <v>3.29</v>
      </c>
      <c r="Q10" s="8">
        <v>3.44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x14ac:dyDescent="0.25"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x14ac:dyDescent="0.25">
      <c r="B12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x14ac:dyDescent="0.25">
      <c r="B13" t="s">
        <v>51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x14ac:dyDescent="0.25">
      <c r="B14" t="s">
        <v>52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x14ac:dyDescent="0.25">
      <c r="B15" s="1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4601.8469999999998</v>
      </c>
      <c r="P15" s="7">
        <v>4606.1149999999998</v>
      </c>
      <c r="Q15" s="7">
        <v>5361.3980000000001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25">
      <c r="B16" t="s">
        <v>37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1815.3420000000001</v>
      </c>
      <c r="P16" s="3">
        <v>2114.1170000000002</v>
      </c>
      <c r="Q16" s="3">
        <v>2474.2370000000001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2:69" x14ac:dyDescent="0.25">
      <c r="B17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>
        <f t="shared" ref="L17:P17" si="0">+L15-L16</f>
        <v>0</v>
      </c>
      <c r="M17" s="3">
        <f t="shared" si="0"/>
        <v>0</v>
      </c>
      <c r="N17" s="3">
        <f t="shared" si="0"/>
        <v>0</v>
      </c>
      <c r="O17" s="3">
        <f t="shared" si="0"/>
        <v>2786.5049999999997</v>
      </c>
      <c r="P17" s="3">
        <f t="shared" si="0"/>
        <v>2491.9979999999996</v>
      </c>
      <c r="Q17" s="3">
        <f>+Q15-Q16</f>
        <v>2887.1610000000001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2:69" x14ac:dyDescent="0.25">
      <c r="B18" t="s">
        <v>39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2109.8000000000002</v>
      </c>
      <c r="P18" s="3">
        <v>1910.8620000000001</v>
      </c>
      <c r="Q18" s="3">
        <v>1691.683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2:69" x14ac:dyDescent="0.25">
      <c r="B19" t="s">
        <v>40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1118.7460000000001</v>
      </c>
      <c r="P19" s="3">
        <v>1122.0920000000001</v>
      </c>
      <c r="Q19" s="3">
        <v>1063.675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2:69" x14ac:dyDescent="0.25">
      <c r="B20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953.26499999999999</v>
      </c>
      <c r="P20" s="3">
        <v>857.423</v>
      </c>
      <c r="Q20" s="3">
        <v>919.09699999999998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2:69" x14ac:dyDescent="0.25">
      <c r="B21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>
        <f t="shared" ref="L21:P21" si="1">+L17-SUM(L18:L20)</f>
        <v>0</v>
      </c>
      <c r="M21" s="3">
        <f t="shared" si="1"/>
        <v>0</v>
      </c>
      <c r="N21" s="3">
        <f t="shared" si="1"/>
        <v>0</v>
      </c>
      <c r="O21" s="3">
        <f t="shared" si="1"/>
        <v>-1395.3060000000009</v>
      </c>
      <c r="P21" s="3">
        <f t="shared" si="1"/>
        <v>-1398.3790000000008</v>
      </c>
      <c r="Q21" s="3">
        <f>+Q17-SUM(Q18:Q20)</f>
        <v>-787.29399999999987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2:69" x14ac:dyDescent="0.25">
      <c r="B22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58.597000000000001</v>
      </c>
      <c r="P22" s="3">
        <v>168.39400000000001</v>
      </c>
      <c r="Q22" s="3">
        <v>153.46600000000001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2:69" x14ac:dyDescent="0.25">
      <c r="B23" t="s">
        <v>44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21.459</v>
      </c>
      <c r="P23" s="3">
        <v>22.024000000000001</v>
      </c>
      <c r="Q23" s="3">
        <v>21.552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2:69" x14ac:dyDescent="0.25">
      <c r="B24" t="s">
        <v>45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-42.529000000000003</v>
      </c>
      <c r="P24" s="3">
        <v>-42.414000000000001</v>
      </c>
      <c r="Q24" s="3">
        <v>-16.846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2:69" x14ac:dyDescent="0.25">
      <c r="B25" t="s">
        <v>46</v>
      </c>
      <c r="C25" s="3"/>
      <c r="D25" s="3"/>
      <c r="E25" s="3"/>
      <c r="F25" s="3"/>
      <c r="G25" s="3"/>
      <c r="H25" s="3"/>
      <c r="I25" s="3"/>
      <c r="J25" s="3"/>
      <c r="K25" s="3"/>
      <c r="L25" s="3">
        <f t="shared" ref="L25:P25" si="2">+L21+L22-L23+L24</f>
        <v>0</v>
      </c>
      <c r="M25" s="3">
        <f t="shared" si="2"/>
        <v>0</v>
      </c>
      <c r="N25" s="3">
        <f t="shared" si="2"/>
        <v>0</v>
      </c>
      <c r="O25" s="3">
        <f t="shared" si="2"/>
        <v>-1400.697000000001</v>
      </c>
      <c r="P25" s="3">
        <f t="shared" si="2"/>
        <v>-1294.4230000000009</v>
      </c>
      <c r="Q25" s="3">
        <f>+Q21+Q22-Q23+Q24</f>
        <v>-672.22599999999989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2:69" x14ac:dyDescent="0.25">
      <c r="B26" t="s">
        <v>47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28.956</v>
      </c>
      <c r="P26" s="3">
        <v>28.062000000000001</v>
      </c>
      <c r="Q26" s="3">
        <v>25.63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2:69" x14ac:dyDescent="0.25">
      <c r="B27" t="s">
        <v>48</v>
      </c>
      <c r="C27" s="3"/>
      <c r="D27" s="3"/>
      <c r="E27" s="3"/>
      <c r="F27" s="3"/>
      <c r="G27" s="3"/>
      <c r="H27" s="3"/>
      <c r="I27" s="3"/>
      <c r="J27" s="3"/>
      <c r="K27" s="3"/>
      <c r="L27" s="3">
        <f t="shared" ref="L27:P27" si="3">+L25-L26</f>
        <v>0</v>
      </c>
      <c r="M27" s="3">
        <f t="shared" si="3"/>
        <v>0</v>
      </c>
      <c r="N27" s="3">
        <f t="shared" si="3"/>
        <v>0</v>
      </c>
      <c r="O27" s="3">
        <f t="shared" si="3"/>
        <v>-1429.6530000000009</v>
      </c>
      <c r="P27" s="3">
        <f t="shared" si="3"/>
        <v>-1322.4850000000008</v>
      </c>
      <c r="Q27" s="3">
        <f>+Q25-Q26</f>
        <v>-697.85599999999988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2:69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2:69" x14ac:dyDescent="0.25">
      <c r="B29" t="s">
        <v>49</v>
      </c>
      <c r="C29" s="3"/>
      <c r="D29" s="3"/>
      <c r="E29" s="3"/>
      <c r="F29" s="2"/>
      <c r="G29" s="3"/>
      <c r="H29" s="3"/>
      <c r="I29" s="3"/>
      <c r="J29" s="3"/>
      <c r="K29" s="3"/>
      <c r="L29" s="2" t="e">
        <f t="shared" ref="L29:P29" si="4">+L27/L30</f>
        <v>#DIV/0!</v>
      </c>
      <c r="M29" s="2" t="e">
        <f t="shared" si="4"/>
        <v>#DIV/0!</v>
      </c>
      <c r="N29" s="2" t="e">
        <f t="shared" si="4"/>
        <v>#DIV/0!</v>
      </c>
      <c r="O29" s="2">
        <f t="shared" si="4"/>
        <v>-0.88891963210935299</v>
      </c>
      <c r="P29" s="2">
        <f t="shared" si="4"/>
        <v>-0.8201437019691119</v>
      </c>
      <c r="Q29" s="2">
        <f>+Q27/Q30</f>
        <v>-0.42061131412707847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2:69" x14ac:dyDescent="0.25">
      <c r="B30" t="s">
        <v>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1608.3040000000001</v>
      </c>
      <c r="P30" s="3">
        <v>1612.5039999999999</v>
      </c>
      <c r="Q30" s="3">
        <v>1659.1469999999999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2:69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2:69" x14ac:dyDescent="0.25">
      <c r="B32" t="s">
        <v>53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9" t="e">
        <f t="shared" ref="M32:P35" si="5">+M3/L3-1</f>
        <v>#DIV/0!</v>
      </c>
      <c r="N32" s="9" t="e">
        <f t="shared" si="5"/>
        <v>#DIV/0!</v>
      </c>
      <c r="O32" s="9" t="e">
        <f t="shared" si="5"/>
        <v>#DIV/0!</v>
      </c>
      <c r="P32" s="9">
        <f t="shared" si="5"/>
        <v>0</v>
      </c>
      <c r="Q32" s="9">
        <f>+Q3/P3-1</f>
        <v>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2:69" x14ac:dyDescent="0.25">
      <c r="B33" t="s">
        <v>54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9" t="e">
        <f t="shared" si="5"/>
        <v>#DIV/0!</v>
      </c>
      <c r="N33" s="9" t="e">
        <f t="shared" si="5"/>
        <v>#DIV/0!</v>
      </c>
      <c r="O33" s="9" t="e">
        <f t="shared" si="5"/>
        <v>#DIV/0!</v>
      </c>
      <c r="P33" s="9">
        <f t="shared" si="5"/>
        <v>4.3478260869565188E-2</v>
      </c>
      <c r="Q33" s="9">
        <f t="shared" ref="Q33:Q35" si="6">+Q4/P4-1</f>
        <v>3.125E-2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2:69" x14ac:dyDescent="0.25">
      <c r="B34" t="s">
        <v>55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9" t="e">
        <f t="shared" si="5"/>
        <v>#DIV/0!</v>
      </c>
      <c r="N34" s="9" t="e">
        <f t="shared" si="5"/>
        <v>#DIV/0!</v>
      </c>
      <c r="O34" s="9" t="e">
        <f t="shared" si="5"/>
        <v>#DIV/0!</v>
      </c>
      <c r="P34" s="9">
        <f t="shared" si="5"/>
        <v>0.18032786885245899</v>
      </c>
      <c r="Q34" s="9">
        <f t="shared" si="6"/>
        <v>0.17592592592592582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2:69" x14ac:dyDescent="0.25">
      <c r="B35" t="s">
        <v>63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9" t="e">
        <f t="shared" si="5"/>
        <v>#DIV/0!</v>
      </c>
      <c r="N35" s="9" t="e">
        <f t="shared" si="5"/>
        <v>#DIV/0!</v>
      </c>
      <c r="O35" s="9" t="e">
        <f t="shared" si="5"/>
        <v>#DIV/0!</v>
      </c>
      <c r="P35" s="9">
        <f t="shared" si="5"/>
        <v>0.13066666666666671</v>
      </c>
      <c r="Q35" s="9">
        <f t="shared" si="6"/>
        <v>6.8396226415094352E-2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2:69" x14ac:dyDescent="0.25">
      <c r="B36" t="s">
        <v>57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9" t="e">
        <f t="shared" ref="M36:P39" si="7">+M12/L12-1</f>
        <v>#DIV/0!</v>
      </c>
      <c r="N36" s="9" t="e">
        <f t="shared" si="7"/>
        <v>#DIV/0!</v>
      </c>
      <c r="O36" s="9" t="e">
        <f t="shared" si="7"/>
        <v>#DIV/0!</v>
      </c>
      <c r="P36" s="9">
        <f t="shared" si="7"/>
        <v>-7.9004440418099398E-2</v>
      </c>
      <c r="Q36" s="9">
        <f>+Q12/P12-1</f>
        <v>9.6167701057581878E-2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2:69" x14ac:dyDescent="0.25">
      <c r="B37" t="s">
        <v>58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9" t="e">
        <f t="shared" si="7"/>
        <v>#DIV/0!</v>
      </c>
      <c r="N37" s="9" t="e">
        <f t="shared" si="7"/>
        <v>#DIV/0!</v>
      </c>
      <c r="O37" s="9" t="e">
        <f t="shared" si="7"/>
        <v>#DIV/0!</v>
      </c>
      <c r="P37" s="9">
        <f t="shared" si="7"/>
        <v>8.321688525234161E-2</v>
      </c>
      <c r="Q37" s="9">
        <f t="shared" ref="Q37:Q39" si="8">+Q13/P13-1</f>
        <v>0.23960921046837247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2:69" x14ac:dyDescent="0.25">
      <c r="B38" t="s">
        <v>59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9" t="e">
        <f t="shared" si="7"/>
        <v>#DIV/0!</v>
      </c>
      <c r="N38" s="9" t="e">
        <f t="shared" si="7"/>
        <v>#DIV/0!</v>
      </c>
      <c r="O38" s="9" t="e">
        <f t="shared" si="7"/>
        <v>#DIV/0!</v>
      </c>
      <c r="P38" s="9">
        <f t="shared" si="7"/>
        <v>0.28997599224027071</v>
      </c>
      <c r="Q38" s="9">
        <f t="shared" si="8"/>
        <v>0.32477975266973336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69" x14ac:dyDescent="0.25">
      <c r="B39" t="s">
        <v>56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9" t="e">
        <f t="shared" si="7"/>
        <v>#DIV/0!</v>
      </c>
      <c r="N39" s="9" t="e">
        <f t="shared" si="7"/>
        <v>#DIV/0!</v>
      </c>
      <c r="O39" s="9" t="e">
        <f t="shared" si="7"/>
        <v>#DIV/0!</v>
      </c>
      <c r="P39" s="9">
        <f t="shared" si="7"/>
        <v>9.2745369413638201E-4</v>
      </c>
      <c r="Q39" s="9">
        <f t="shared" si="8"/>
        <v>0.16397397807045633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2:69" x14ac:dyDescent="0.25">
      <c r="B40" t="s">
        <v>60</v>
      </c>
      <c r="C40" s="3"/>
      <c r="D40" s="3"/>
      <c r="E40" s="3"/>
      <c r="F40" s="3"/>
      <c r="G40" s="3"/>
      <c r="H40" s="3"/>
      <c r="I40" s="3"/>
      <c r="J40" s="3"/>
      <c r="K40" s="3"/>
      <c r="L40" s="9" t="e">
        <f t="shared" ref="L40:P40" si="9">+L17/L15</f>
        <v>#DIV/0!</v>
      </c>
      <c r="M40" s="9" t="e">
        <f t="shared" si="9"/>
        <v>#DIV/0!</v>
      </c>
      <c r="N40" s="9" t="e">
        <f t="shared" si="9"/>
        <v>#DIV/0!</v>
      </c>
      <c r="O40" s="9">
        <f t="shared" si="9"/>
        <v>0.60551882754902542</v>
      </c>
      <c r="P40" s="9">
        <f t="shared" si="9"/>
        <v>0.54101949256586079</v>
      </c>
      <c r="Q40" s="9">
        <f>+Q17/Q15</f>
        <v>0.53850898590255747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2:69" x14ac:dyDescent="0.25">
      <c r="B41" t="s">
        <v>61</v>
      </c>
      <c r="C41" s="3"/>
      <c r="D41" s="3"/>
      <c r="E41" s="3"/>
      <c r="F41" s="3"/>
      <c r="G41" s="3"/>
      <c r="H41" s="3"/>
      <c r="I41" s="3"/>
      <c r="J41" s="3"/>
      <c r="K41" s="3"/>
      <c r="L41" s="9" t="e">
        <f t="shared" ref="L41:P41" si="10">+L21/L15</f>
        <v>#DIV/0!</v>
      </c>
      <c r="M41" s="9" t="e">
        <f t="shared" si="10"/>
        <v>#DIV/0!</v>
      </c>
      <c r="N41" s="9" t="e">
        <f t="shared" si="10"/>
        <v>#DIV/0!</v>
      </c>
      <c r="O41" s="9">
        <f t="shared" si="10"/>
        <v>-0.30320564764539132</v>
      </c>
      <c r="P41" s="9">
        <f t="shared" si="10"/>
        <v>-0.30359185560933694</v>
      </c>
      <c r="Q41" s="9">
        <f>+Q21/Q15</f>
        <v>-0.14684490873462477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2:69" x14ac:dyDescent="0.25">
      <c r="B42" t="s">
        <v>62</v>
      </c>
      <c r="C42" s="3"/>
      <c r="D42" s="3"/>
      <c r="E42" s="3"/>
      <c r="F42" s="3"/>
      <c r="G42" s="3"/>
      <c r="H42" s="3"/>
      <c r="I42" s="3"/>
      <c r="J42" s="3"/>
      <c r="K42" s="3"/>
      <c r="L42" s="9" t="e">
        <f t="shared" ref="L42:P42" si="11">+L26/L25</f>
        <v>#DIV/0!</v>
      </c>
      <c r="M42" s="9" t="e">
        <f t="shared" si="11"/>
        <v>#DIV/0!</v>
      </c>
      <c r="N42" s="9" t="e">
        <f t="shared" si="11"/>
        <v>#DIV/0!</v>
      </c>
      <c r="O42" s="9">
        <f t="shared" si="11"/>
        <v>-2.0672565158631723E-2</v>
      </c>
      <c r="P42" s="9">
        <f t="shared" si="11"/>
        <v>-2.1679157431535118E-2</v>
      </c>
      <c r="Q42" s="9">
        <f>+Q26/Q25</f>
        <v>-3.8127058459506181E-2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2:6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2:6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2:6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2:6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2:6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2:6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3:6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3:6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3:6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3:6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3:6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3:6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3:6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3:6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3:6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3:6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3:6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3:6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3:6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3:6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3:6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3:6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3:6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3:6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3:6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3:6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3:6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3:6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3:6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3:6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3:6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3:6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3:6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3:6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3:6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3:6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3:6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3:6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3:6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3:6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3:6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3:6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3:6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3:6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3:6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3:6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3:6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3:6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3:6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3:6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3:6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3:6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3:6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3:6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3:6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3:6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3:6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3:6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3:6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3:6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3:6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3:6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3:6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3:6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3:6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3:6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3:6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3:6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3:6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3:6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3:6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3:6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3:6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3:6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3:6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3:6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3:6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3:6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3:6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3:6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3:6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3:6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3:6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3:6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3:6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3:6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3:6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3:6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3:6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3:6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3:6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3:6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3:6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3:6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3:6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3:6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3:6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3:6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3:6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3:6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3:6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3:6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3:6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3:6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3:6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3:6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3:6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3:6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3:6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3:6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3:6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3:6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3:6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3:6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3:6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3:6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3:6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3:6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3:6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3:6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3:6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3:6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3:6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3:6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3:6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3:6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3:6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3:6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3:6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3:6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3:6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3:6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3:6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</row>
    <row r="176" spans="3:6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</row>
    <row r="177" spans="3:6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</row>
    <row r="178" spans="3:6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</row>
    <row r="179" spans="3:6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</row>
    <row r="180" spans="3:6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</row>
    <row r="181" spans="3:6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</row>
    <row r="182" spans="3:6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</row>
    <row r="183" spans="3:6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</row>
    <row r="184" spans="3:6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</row>
    <row r="185" spans="3:6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</row>
    <row r="186" spans="3:6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</row>
    <row r="187" spans="3:6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</row>
    <row r="188" spans="3:6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</row>
    <row r="189" spans="3:6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</row>
    <row r="190" spans="3:6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</row>
    <row r="191" spans="3:6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</row>
    <row r="192" spans="3:6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</row>
    <row r="193" spans="3:6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</row>
    <row r="194" spans="3:6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</row>
    <row r="195" spans="3:6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</row>
    <row r="196" spans="3:6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</row>
    <row r="197" spans="3:6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</row>
    <row r="198" spans="3:6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</row>
    <row r="199" spans="3:6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</row>
    <row r="200" spans="3:6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</row>
    <row r="201" spans="3:6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</row>
    <row r="202" spans="3:6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</row>
    <row r="203" spans="3:6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</row>
    <row r="204" spans="3:6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</row>
    <row r="205" spans="3:6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</row>
    <row r="206" spans="3:6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</row>
    <row r="207" spans="3:6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</row>
    <row r="208" spans="3:6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</row>
    <row r="209" spans="3:6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</row>
    <row r="210" spans="3:6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</row>
    <row r="211" spans="3:6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</row>
    <row r="212" spans="3:6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</row>
    <row r="213" spans="3:6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</row>
    <row r="214" spans="3:6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</row>
    <row r="215" spans="3:6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</row>
    <row r="216" spans="3:6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</row>
    <row r="217" spans="3:6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</row>
    <row r="218" spans="3:6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</row>
    <row r="219" spans="3:6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</row>
    <row r="220" spans="3:6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</row>
    <row r="221" spans="3:6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</row>
    <row r="222" spans="3:6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</row>
    <row r="223" spans="3:6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</row>
    <row r="224" spans="3:6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</row>
    <row r="225" spans="3:6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</row>
    <row r="226" spans="3:6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</row>
    <row r="227" spans="3:6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</row>
    <row r="228" spans="3:6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</row>
    <row r="229" spans="3:6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</row>
    <row r="230" spans="3:6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</row>
    <row r="231" spans="3:6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</row>
    <row r="232" spans="3:6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</row>
    <row r="233" spans="3:6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</row>
    <row r="234" spans="3:6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</row>
    <row r="235" spans="3:6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</row>
    <row r="236" spans="3:6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</row>
    <row r="237" spans="3:6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</row>
    <row r="238" spans="3:6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</row>
    <row r="239" spans="3:6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</row>
    <row r="240" spans="3:6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</row>
    <row r="241" spans="3:6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</row>
    <row r="242" spans="3:6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</row>
    <row r="243" spans="3:6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</row>
    <row r="244" spans="3:6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</row>
    <row r="245" spans="3:6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</row>
    <row r="246" spans="3:6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</row>
    <row r="247" spans="3:6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</row>
    <row r="248" spans="3:6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</row>
    <row r="249" spans="3:6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</row>
    <row r="250" spans="3:6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</row>
    <row r="251" spans="3:6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</row>
    <row r="252" spans="3:6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</row>
    <row r="253" spans="3:6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</row>
    <row r="254" spans="3:6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</row>
    <row r="255" spans="3:6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</row>
    <row r="256" spans="3:6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</row>
    <row r="257" spans="3:6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</row>
    <row r="258" spans="3:6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</row>
    <row r="259" spans="3:6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</row>
    <row r="260" spans="3:6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</row>
    <row r="261" spans="3:6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</row>
    <row r="262" spans="3:6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</row>
    <row r="263" spans="3:6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</row>
    <row r="264" spans="3:6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</row>
    <row r="265" spans="3:6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</row>
    <row r="266" spans="3:6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</row>
    <row r="267" spans="3:6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</row>
    <row r="268" spans="3:6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</row>
    <row r="269" spans="3:6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</row>
    <row r="270" spans="3:6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</row>
    <row r="271" spans="3:6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</row>
    <row r="272" spans="3:6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</row>
    <row r="273" spans="3:6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</row>
    <row r="274" spans="3:6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</row>
    <row r="275" spans="3:6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</row>
    <row r="276" spans="3:6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</row>
    <row r="277" spans="3:6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</row>
    <row r="278" spans="3:6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</row>
    <row r="279" spans="3:6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</row>
    <row r="280" spans="3:6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3:6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3:6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3:6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3:6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3:6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3:6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3:6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3:6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3:6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3:6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3:6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3:6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3:6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3:6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3:6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3:6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3:6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3:6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3:6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3:6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3:6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3:6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3:6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3:6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3:6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3:6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3:6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3:6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3:6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3:6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3:6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3:6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3:6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3:6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</row>
    <row r="315" spans="3:6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</row>
    <row r="316" spans="3:6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</row>
    <row r="317" spans="3:6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</row>
    <row r="318" spans="3:6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</row>
    <row r="319" spans="3:6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</row>
    <row r="320" spans="3:6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</row>
    <row r="321" spans="3:6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</row>
    <row r="322" spans="3:6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</row>
    <row r="323" spans="3:6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</row>
    <row r="324" spans="3:6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</row>
    <row r="325" spans="3:6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</row>
    <row r="326" spans="3:6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</row>
    <row r="327" spans="3:6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</row>
    <row r="328" spans="3:6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</row>
    <row r="329" spans="3:6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</row>
    <row r="330" spans="3:6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</row>
    <row r="331" spans="3:6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</row>
    <row r="332" spans="3:6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</row>
    <row r="333" spans="3:6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</row>
    <row r="334" spans="3:6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</row>
    <row r="335" spans="3:6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</row>
    <row r="336" spans="3:6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</row>
    <row r="337" spans="3:6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</row>
    <row r="338" spans="3:6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</row>
    <row r="339" spans="3:6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</row>
    <row r="340" spans="3:6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</row>
    <row r="341" spans="3:6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</row>
    <row r="342" spans="3:6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</row>
    <row r="343" spans="3:6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</row>
    <row r="344" spans="3:6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</row>
    <row r="345" spans="3:6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</row>
    <row r="346" spans="3:6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</row>
    <row r="347" spans="3:6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</row>
    <row r="348" spans="3:6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</row>
    <row r="349" spans="3:6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</row>
    <row r="350" spans="3:6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</row>
    <row r="351" spans="3:6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</row>
    <row r="352" spans="3:6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</row>
    <row r="353" spans="3:6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</row>
    <row r="354" spans="3:6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</row>
    <row r="355" spans="3:6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</row>
    <row r="356" spans="3:6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</row>
    <row r="357" spans="3:6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</row>
    <row r="358" spans="3:6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</row>
    <row r="359" spans="3:6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</row>
    <row r="360" spans="3:6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</row>
    <row r="361" spans="3:6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</row>
    <row r="362" spans="3:6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</row>
    <row r="363" spans="3:6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</row>
    <row r="364" spans="3:6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</row>
    <row r="365" spans="3:6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</row>
    <row r="366" spans="3:6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</row>
    <row r="367" spans="3:6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</row>
    <row r="368" spans="3:6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</row>
    <row r="369" spans="3:6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</row>
    <row r="370" spans="3:6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</row>
    <row r="371" spans="3:6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</row>
    <row r="372" spans="3:6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</row>
    <row r="373" spans="3:6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</row>
    <row r="374" spans="3:6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</row>
    <row r="375" spans="3:6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</row>
    <row r="376" spans="3:6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</row>
    <row r="377" spans="3:6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</row>
    <row r="378" spans="3:6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</row>
    <row r="379" spans="3:6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</row>
    <row r="380" spans="3:6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</row>
    <row r="381" spans="3:6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</row>
    <row r="382" spans="3:6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</row>
    <row r="383" spans="3:6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</row>
    <row r="384" spans="3:6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</row>
    <row r="385" spans="3:6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</row>
    <row r="386" spans="3:6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</row>
    <row r="387" spans="3:6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</row>
    <row r="388" spans="3:6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</row>
    <row r="389" spans="3:6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</row>
    <row r="390" spans="3:6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</row>
    <row r="391" spans="3:6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</row>
    <row r="392" spans="3:6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</row>
    <row r="393" spans="3:6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</row>
    <row r="394" spans="3:6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</row>
    <row r="395" spans="3:6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</row>
    <row r="396" spans="3:6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</row>
    <row r="397" spans="3:6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</row>
    <row r="398" spans="3:6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</row>
    <row r="399" spans="3:6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</row>
    <row r="400" spans="3:6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</row>
    <row r="401" spans="3:6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</row>
    <row r="402" spans="3:6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</row>
    <row r="403" spans="3:6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</row>
    <row r="404" spans="3:6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</row>
    <row r="405" spans="3:6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</row>
    <row r="406" spans="3:6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</row>
    <row r="407" spans="3:6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</row>
    <row r="408" spans="3:6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</row>
    <row r="409" spans="3:6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</row>
    <row r="410" spans="3:6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</row>
    <row r="411" spans="3:6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</row>
    <row r="412" spans="3:6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</row>
    <row r="413" spans="3:6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</row>
    <row r="414" spans="3:6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</row>
    <row r="415" spans="3:6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</row>
    <row r="416" spans="3:6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</row>
    <row r="417" spans="3:6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</row>
    <row r="418" spans="3:6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</row>
    <row r="419" spans="3:6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</row>
    <row r="420" spans="3:6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</row>
    <row r="421" spans="3:6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</row>
    <row r="422" spans="3:6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</row>
    <row r="423" spans="3:6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</row>
    <row r="424" spans="3:6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</row>
    <row r="425" spans="3:6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</row>
    <row r="426" spans="3:6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</row>
    <row r="427" spans="3:6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</row>
    <row r="428" spans="3:6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</row>
    <row r="429" spans="3:6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</row>
    <row r="430" spans="3:6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</row>
    <row r="431" spans="3:6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</row>
    <row r="432" spans="3:6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</row>
    <row r="433" spans="3:6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</row>
    <row r="434" spans="3:6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</row>
    <row r="435" spans="3:6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</row>
    <row r="436" spans="3:6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</row>
    <row r="437" spans="3:6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</row>
    <row r="438" spans="3:6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</row>
    <row r="439" spans="3:6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</row>
    <row r="440" spans="3:6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</row>
    <row r="441" spans="3:6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</row>
    <row r="442" spans="3:6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</row>
    <row r="443" spans="3:6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</row>
    <row r="444" spans="3:6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</row>
    <row r="445" spans="3:6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</row>
    <row r="446" spans="3:6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</row>
    <row r="447" spans="3:6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</row>
    <row r="448" spans="3:6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</row>
    <row r="449" spans="3:6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</row>
    <row r="450" spans="3:6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</row>
    <row r="451" spans="3:6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</row>
    <row r="452" spans="3:6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</row>
    <row r="453" spans="3:6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</row>
    <row r="454" spans="3:6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</row>
    <row r="455" spans="3:6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</row>
    <row r="456" spans="3:6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</row>
    <row r="457" spans="3:6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</row>
    <row r="458" spans="3:6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</row>
    <row r="459" spans="3:6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</row>
    <row r="460" spans="3:6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</row>
    <row r="461" spans="3:6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</row>
    <row r="462" spans="3:6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</row>
    <row r="463" spans="3:6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</row>
    <row r="464" spans="3:6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</row>
    <row r="465" spans="3:6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</row>
    <row r="466" spans="3:6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</row>
    <row r="467" spans="3:6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</row>
    <row r="468" spans="3:6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</row>
    <row r="469" spans="3:6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</row>
    <row r="470" spans="3:6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</row>
    <row r="471" spans="3:6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</row>
    <row r="472" spans="3:6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</row>
    <row r="473" spans="3:6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</row>
    <row r="474" spans="3:6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</row>
    <row r="475" spans="3:6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</row>
    <row r="476" spans="3:6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</row>
    <row r="477" spans="3:6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</row>
    <row r="478" spans="3:6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</row>
    <row r="479" spans="3:6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</row>
    <row r="480" spans="3:6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</row>
    <row r="481" spans="3:6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</row>
    <row r="482" spans="3:6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</row>
    <row r="483" spans="3:6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</row>
    <row r="484" spans="3:6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</row>
    <row r="485" spans="3:6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</row>
    <row r="486" spans="3:6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</row>
    <row r="487" spans="3:6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</row>
    <row r="488" spans="3:6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</row>
    <row r="489" spans="3:6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</row>
    <row r="490" spans="3:6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</row>
    <row r="491" spans="3:6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</row>
    <row r="492" spans="3:6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</row>
    <row r="493" spans="3:6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</row>
    <row r="494" spans="3:6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</row>
    <row r="495" spans="3:6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</row>
    <row r="496" spans="3:6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</row>
    <row r="497" spans="3:6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</row>
    <row r="498" spans="3:6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</row>
    <row r="499" spans="3:6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</row>
    <row r="500" spans="3:6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</row>
    <row r="501" spans="3:6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</row>
    <row r="502" spans="3:6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</row>
    <row r="503" spans="3:6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</row>
    <row r="504" spans="3:6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</row>
    <row r="505" spans="3:6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</row>
    <row r="506" spans="3:6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</row>
    <row r="507" spans="3:6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</row>
    <row r="508" spans="3:6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</row>
    <row r="509" spans="3:6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</row>
    <row r="510" spans="3:6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</row>
    <row r="511" spans="3:6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</row>
    <row r="512" spans="3:6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</row>
    <row r="513" spans="3:6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</row>
    <row r="514" spans="3:6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</row>
    <row r="515" spans="3:6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</row>
    <row r="516" spans="3:6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</row>
    <row r="517" spans="3:6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</row>
    <row r="518" spans="3:6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</row>
    <row r="519" spans="3:6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</row>
    <row r="520" spans="3:6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</row>
    <row r="521" spans="3:6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</row>
    <row r="522" spans="3:6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</row>
    <row r="523" spans="3:6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</row>
    <row r="524" spans="3:6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</row>
    <row r="525" spans="3:6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</row>
    <row r="526" spans="3:6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</row>
    <row r="527" spans="3:6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</row>
    <row r="528" spans="3:6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</row>
    <row r="529" spans="3:6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</row>
    <row r="530" spans="3:6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</row>
    <row r="531" spans="3:6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</row>
    <row r="532" spans="3:6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</row>
    <row r="533" spans="3:6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</row>
    <row r="534" spans="3:6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</row>
    <row r="535" spans="3:6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</row>
    <row r="536" spans="3:6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</row>
    <row r="537" spans="3:6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</row>
    <row r="538" spans="3:6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</row>
    <row r="539" spans="3:6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</row>
    <row r="540" spans="3:6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</row>
    <row r="541" spans="3:6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</row>
    <row r="542" spans="3:6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</row>
    <row r="543" spans="3:6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</row>
    <row r="544" spans="3:6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</row>
    <row r="545" spans="3:6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</row>
    <row r="546" spans="3:6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</row>
    <row r="547" spans="3:6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</row>
    <row r="548" spans="3:6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</row>
    <row r="549" spans="3:6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</row>
    <row r="550" spans="3:6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</row>
    <row r="551" spans="3:6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</row>
    <row r="552" spans="3:6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</row>
    <row r="553" spans="3:6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</row>
    <row r="554" spans="3:6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</row>
    <row r="555" spans="3:6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</row>
    <row r="556" spans="3:6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</row>
    <row r="557" spans="3:6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</row>
    <row r="558" spans="3:6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</row>
    <row r="559" spans="3:6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</row>
    <row r="560" spans="3:6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</row>
    <row r="561" spans="3:6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</row>
    <row r="562" spans="3:6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</row>
    <row r="563" spans="3:6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</row>
    <row r="564" spans="3:6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</row>
    <row r="565" spans="3:6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</row>
    <row r="566" spans="3:6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</row>
    <row r="567" spans="3:6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</row>
    <row r="568" spans="3:6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</row>
    <row r="569" spans="3:6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</row>
    <row r="570" spans="3:6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</row>
    <row r="571" spans="3:6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</row>
    <row r="572" spans="3:6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</row>
    <row r="573" spans="3:6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</row>
    <row r="574" spans="3:6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</row>
    <row r="575" spans="3:6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</row>
    <row r="576" spans="3:6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</row>
    <row r="577" spans="3:6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</row>
    <row r="578" spans="3:6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</row>
    <row r="579" spans="3:6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</row>
    <row r="580" spans="3:6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</row>
    <row r="581" spans="3:6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</row>
    <row r="582" spans="3:6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</row>
    <row r="583" spans="3:6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</row>
    <row r="584" spans="3:6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</row>
    <row r="585" spans="3:6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</row>
    <row r="586" spans="3:6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</row>
    <row r="587" spans="3:6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</row>
    <row r="588" spans="3:6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</row>
    <row r="589" spans="3:6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</row>
    <row r="590" spans="3:6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</row>
    <row r="591" spans="3:6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</row>
    <row r="592" spans="3:6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</row>
    <row r="593" spans="3:6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</row>
    <row r="594" spans="3:6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</row>
    <row r="595" spans="3:6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</row>
    <row r="596" spans="3:6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</row>
    <row r="597" spans="3:6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</row>
    <row r="598" spans="3:6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</row>
    <row r="599" spans="3:6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</row>
    <row r="600" spans="3:6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</row>
    <row r="601" spans="3:6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</row>
    <row r="602" spans="3:6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</row>
    <row r="603" spans="3:6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</row>
    <row r="604" spans="3:6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</row>
    <row r="605" spans="3:6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</row>
    <row r="606" spans="3:6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</row>
    <row r="607" spans="3:6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</row>
    <row r="608" spans="3:6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</row>
    <row r="609" spans="3:6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</row>
    <row r="610" spans="3:6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</row>
    <row r="611" spans="3:6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</row>
    <row r="612" spans="3:6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</row>
  </sheetData>
  <hyperlinks>
    <hyperlink ref="A1" location="Main!A1" display="Main" xr:uid="{EE4E6E41-ACD1-4589-938A-64B8AD2414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2025-03-03T13:06:55Z</dcterms:modified>
</cp:coreProperties>
</file>