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scar\Downloads\models\"/>
    </mc:Choice>
  </mc:AlternateContent>
  <xr:revisionPtr revIDLastSave="0" documentId="13_ncr:1_{6727C954-2189-488E-AACA-D366EFF1956E}" xr6:coauthVersionLast="47" xr6:coauthVersionMax="47" xr10:uidLastSave="{00000000-0000-0000-0000-000000000000}"/>
  <bookViews>
    <workbookView xWindow="-110" yWindow="-110" windowWidth="19420" windowHeight="10300" xr2:uid="{86EBF2B1-B5A1-43C3-9941-4817C19DE52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H4" i="1"/>
  <c r="C7" i="2"/>
  <c r="C5" i="2"/>
  <c r="C6" i="2"/>
  <c r="C4" i="2"/>
  <c r="G7" i="2"/>
  <c r="G6" i="2"/>
  <c r="G5" i="2"/>
  <c r="G4" i="2"/>
  <c r="G19" i="2"/>
</calcChain>
</file>

<file path=xl/sharedStrings.xml><?xml version="1.0" encoding="utf-8"?>
<sst xmlns="http://schemas.openxmlformats.org/spreadsheetml/2006/main" count="31" uniqueCount="28">
  <si>
    <t>Ubisoft</t>
  </si>
  <si>
    <t>numbers in mio EUR</t>
  </si>
  <si>
    <t>Price</t>
  </si>
  <si>
    <t>Shares</t>
  </si>
  <si>
    <t>MC</t>
  </si>
  <si>
    <t>Cash</t>
  </si>
  <si>
    <t>Debt</t>
  </si>
  <si>
    <t>IR</t>
  </si>
  <si>
    <t>UBI.PA</t>
  </si>
  <si>
    <t>Main</t>
  </si>
  <si>
    <t>Income Statement</t>
  </si>
  <si>
    <t>x</t>
  </si>
  <si>
    <t>Q124</t>
  </si>
  <si>
    <t>Q224</t>
  </si>
  <si>
    <t>Q324</t>
  </si>
  <si>
    <t>Q125</t>
  </si>
  <si>
    <t>Q225</t>
  </si>
  <si>
    <t>Q325</t>
  </si>
  <si>
    <t>Q425</t>
  </si>
  <si>
    <t>Console</t>
  </si>
  <si>
    <t>Mobile</t>
  </si>
  <si>
    <t>PC</t>
  </si>
  <si>
    <t>Other</t>
  </si>
  <si>
    <t>Revenue</t>
  </si>
  <si>
    <t>Bookings</t>
  </si>
  <si>
    <t>Revenue YoY</t>
  </si>
  <si>
    <t>Q424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</si>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</sst>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[Red]#,##0.0"/>
    <numFmt numFmtId="166" formatCode="#,##0.0;\(#,##0.0\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0" borderId="0" xfId="2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/>
    <xf numFmtId="166" fontId="2" fillId="0" borderId="0" xfId="0" applyNumberFormat="1" applyFon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bisoft.com/en-us/company/about-us/inves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CB87C-53E6-48A3-B4F1-EDC9C6BBE2DF}">
  <dimension ref="A1:I7"/>
  <sheetViews>
    <sheetView tabSelected="1" workbookViewId="0">
      <selection activeCell="H11" sqref="H11"/>
    </sheetView>
  </sheetViews>
  <sheetFormatPr defaultRowHeight="14.5" x14ac:dyDescent="0.35"/>
  <cols>
    <col min="1" max="1" width="3.453125" customWidth="1"/>
  </cols>
  <sheetData>
    <row r="1" spans="1:9" x14ac:dyDescent="0.35">
      <c r="A1" s="1" t="s">
        <v>0</v>
      </c>
    </row>
    <row r="2" spans="1:9" x14ac:dyDescent="0.35">
      <c r="A2" t="s">
        <v>1</v>
      </c>
      <c r="G2" t="s">
        <v>2</v>
      </c>
      <c r="H2" s="2">
        <v>12.11</v>
      </c>
    </row>
    <row r="3" spans="1:9" x14ac:dyDescent="0.35">
      <c r="G3" t="s">
        <v>3</v>
      </c>
      <c r="H3" s="2">
        <v>128.4</v>
      </c>
      <c r="I3" s="6" t="s">
        <v>26</v>
      </c>
    </row>
    <row r="4" spans="1:9" x14ac:dyDescent="0.35">
      <c r="B4" t="s">
        <v>8</v>
      </c>
      <c r="G4" t="s">
        <v>4</v>
      </c>
      <c r="H4" s="2">
        <f>H3*H2</f>
        <v>1554.924</v>
      </c>
    </row>
    <row r="5" spans="1:9" x14ac:dyDescent="0.35">
      <c r="B5" s="3" t="s">
        <v>7</v>
      </c>
      <c r="G5" t="s">
        <v>5</v>
      </c>
      <c r="H5" s="2">
        <v>1205.2</v>
      </c>
      <c r="I5" s="6" t="s">
        <v>26</v>
      </c>
    </row>
    <row r="6" spans="1:9" x14ac:dyDescent="0.35">
      <c r="G6" t="s">
        <v>6</v>
      </c>
      <c r="H6" s="2">
        <f>2082.4+427.4</f>
        <v>2509.8000000000002</v>
      </c>
      <c r="I6" s="6" t="s">
        <v>26</v>
      </c>
    </row>
    <row r="7" spans="1:9" x14ac:dyDescent="0.35">
      <c r="G7" t="s">
        <v>27</v>
      </c>
      <c r="H7" s="2">
        <f>H4+H6-H5</f>
        <v>2859.5240000000003</v>
      </c>
    </row>
  </sheetData>
  <hyperlinks>
    <hyperlink ref="B5" r:id="rId1" xr:uid="{470B5A57-1DBE-439B-A63C-55A01D3B403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35B16-6A72-4F09-8787-053F9E037F99}">
  <dimension ref="A1:R38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3" sqref="C13"/>
    </sheetView>
  </sheetViews>
  <sheetFormatPr defaultRowHeight="14.5" x14ac:dyDescent="0.35"/>
  <cols>
    <col min="1" max="1" width="4.7265625" bestFit="1" customWidth="1"/>
    <col min="2" max="2" width="15.7265625" bestFit="1" customWidth="1"/>
  </cols>
  <sheetData>
    <row r="1" spans="1:18" x14ac:dyDescent="0.35">
      <c r="A1" s="3" t="s">
        <v>9</v>
      </c>
    </row>
    <row r="2" spans="1:18" x14ac:dyDescent="0.35">
      <c r="C2" s="6" t="s">
        <v>12</v>
      </c>
      <c r="D2" s="6" t="s">
        <v>13</v>
      </c>
      <c r="E2" s="6" t="s">
        <v>14</v>
      </c>
      <c r="F2" s="6" t="s">
        <v>13</v>
      </c>
      <c r="G2" s="6" t="s">
        <v>15</v>
      </c>
      <c r="H2" s="6" t="s">
        <v>16</v>
      </c>
      <c r="I2" s="6" t="s">
        <v>17</v>
      </c>
      <c r="J2" s="6" t="s">
        <v>18</v>
      </c>
    </row>
    <row r="3" spans="1:18" x14ac:dyDescent="0.35">
      <c r="A3" s="5" t="s">
        <v>11</v>
      </c>
      <c r="B3" s="4" t="s">
        <v>10</v>
      </c>
    </row>
    <row r="4" spans="1:18" x14ac:dyDescent="0.35">
      <c r="B4" t="s">
        <v>19</v>
      </c>
      <c r="C4" s="7">
        <f>0.5*C8</f>
        <v>144.44999999999999</v>
      </c>
      <c r="D4" s="7"/>
      <c r="E4" s="7"/>
      <c r="F4" s="7"/>
      <c r="G4" s="7">
        <f>0.5*G8</f>
        <v>161.75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x14ac:dyDescent="0.35">
      <c r="B5" t="s">
        <v>21</v>
      </c>
      <c r="C5" s="7">
        <f>0.31*C8</f>
        <v>89.558999999999997</v>
      </c>
      <c r="D5" s="7"/>
      <c r="E5" s="7"/>
      <c r="F5" s="7"/>
      <c r="G5" s="7">
        <f>0.27*G8</f>
        <v>87.344999999999999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x14ac:dyDescent="0.35">
      <c r="B6" t="s">
        <v>20</v>
      </c>
      <c r="C6" s="7">
        <f>10%*C8</f>
        <v>28.89</v>
      </c>
      <c r="D6" s="7"/>
      <c r="E6" s="7"/>
      <c r="F6" s="7"/>
      <c r="G6" s="7">
        <f>10%*G8</f>
        <v>32.35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x14ac:dyDescent="0.35">
      <c r="B7" t="s">
        <v>22</v>
      </c>
      <c r="C7" s="7">
        <f>9%*C8</f>
        <v>26.000999999999998</v>
      </c>
      <c r="D7" s="7"/>
      <c r="E7" s="7"/>
      <c r="F7" s="7"/>
      <c r="G7" s="7">
        <f>13%*G8</f>
        <v>42.055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x14ac:dyDescent="0.35">
      <c r="B8" s="1" t="s">
        <v>23</v>
      </c>
      <c r="C8" s="8">
        <v>288.89999999999998</v>
      </c>
      <c r="D8" s="8"/>
      <c r="E8" s="8"/>
      <c r="F8" s="8"/>
      <c r="G8" s="8">
        <v>323.5</v>
      </c>
      <c r="H8" s="8"/>
      <c r="I8" s="8"/>
      <c r="J8" s="8"/>
      <c r="K8" s="7"/>
      <c r="L8" s="7"/>
      <c r="M8" s="7"/>
      <c r="N8" s="7"/>
      <c r="O8" s="7"/>
      <c r="P8" s="7"/>
      <c r="Q8" s="7"/>
      <c r="R8" s="7"/>
    </row>
    <row r="9" spans="1:18" x14ac:dyDescent="0.35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x14ac:dyDescent="0.35">
      <c r="B10" t="s">
        <v>24</v>
      </c>
      <c r="C10" s="7">
        <v>267.7</v>
      </c>
      <c r="D10" s="7"/>
      <c r="E10" s="7"/>
      <c r="F10" s="7"/>
      <c r="G10" s="7">
        <v>290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x14ac:dyDescent="0.35"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x14ac:dyDescent="0.35"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x14ac:dyDescent="0.35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x14ac:dyDescent="0.35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x14ac:dyDescent="0.35"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x14ac:dyDescent="0.3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2:18" x14ac:dyDescent="0.35"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2:18" x14ac:dyDescent="0.35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2:18" x14ac:dyDescent="0.35">
      <c r="B19" t="s">
        <v>25</v>
      </c>
      <c r="C19" s="7"/>
      <c r="D19" s="7"/>
      <c r="E19" s="7"/>
      <c r="F19" s="7"/>
      <c r="G19" s="9">
        <f>G8/C8-1</f>
        <v>0.11976462443752167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2:18" x14ac:dyDescent="0.35"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2:18" x14ac:dyDescent="0.35"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2:18" x14ac:dyDescent="0.35"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2:18" x14ac:dyDescent="0.35"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2:18" x14ac:dyDescent="0.35"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2:18" x14ac:dyDescent="0.35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2:18" x14ac:dyDescent="0.35"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2:18" x14ac:dyDescent="0.35"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2:18" x14ac:dyDescent="0.3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2:18" x14ac:dyDescent="0.35"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2:18" x14ac:dyDescent="0.35"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2:18" x14ac:dyDescent="0.35"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2:18" x14ac:dyDescent="0.35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3:18" x14ac:dyDescent="0.35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3:18" x14ac:dyDescent="0.35"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3:18" x14ac:dyDescent="0.35"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3:18" x14ac:dyDescent="0.35"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3:18" x14ac:dyDescent="0.35"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3:18" x14ac:dyDescent="0.35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3:18" x14ac:dyDescent="0.35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3:18" x14ac:dyDescent="0.35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3:18" x14ac:dyDescent="0.35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3:18" x14ac:dyDescent="0.35"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3:18" x14ac:dyDescent="0.35"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3:18" x14ac:dyDescent="0.35"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3:18" x14ac:dyDescent="0.35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3:18" x14ac:dyDescent="0.35"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3:18" x14ac:dyDescent="0.35"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3:18" x14ac:dyDescent="0.35"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3:18" x14ac:dyDescent="0.35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3:18" x14ac:dyDescent="0.35"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3:18" x14ac:dyDescent="0.35"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3:18" x14ac:dyDescent="0.35"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3:18" x14ac:dyDescent="0.35"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3:18" x14ac:dyDescent="0.35"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3:18" x14ac:dyDescent="0.35"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3:18" x14ac:dyDescent="0.35"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3:18" x14ac:dyDescent="0.35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3:18" x14ac:dyDescent="0.35"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3:18" x14ac:dyDescent="0.35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3:18" x14ac:dyDescent="0.35"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3:18" x14ac:dyDescent="0.35"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3:18" x14ac:dyDescent="0.35"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3:18" x14ac:dyDescent="0.35"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3:18" x14ac:dyDescent="0.35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3:18" x14ac:dyDescent="0.35"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3:18" x14ac:dyDescent="0.35"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3:18" x14ac:dyDescent="0.35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3:18" x14ac:dyDescent="0.35"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3:18" x14ac:dyDescent="0.35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3:18" x14ac:dyDescent="0.35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3:18" x14ac:dyDescent="0.35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3:18" x14ac:dyDescent="0.35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3:18" x14ac:dyDescent="0.35"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3:18" x14ac:dyDescent="0.35"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3:18" x14ac:dyDescent="0.35"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3:18" x14ac:dyDescent="0.35"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3:18" x14ac:dyDescent="0.35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3:18" x14ac:dyDescent="0.35"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3:18" x14ac:dyDescent="0.35"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3:18" x14ac:dyDescent="0.35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3:18" x14ac:dyDescent="0.35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3:18" x14ac:dyDescent="0.35"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3:18" x14ac:dyDescent="0.35"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3:18" x14ac:dyDescent="0.35"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3:18" x14ac:dyDescent="0.35"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3:18" x14ac:dyDescent="0.35"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3:18" x14ac:dyDescent="0.35"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3:18" x14ac:dyDescent="0.35"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3:18" x14ac:dyDescent="0.35"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3:18" x14ac:dyDescent="0.35"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3:18" x14ac:dyDescent="0.35"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3:18" x14ac:dyDescent="0.35"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3:18" x14ac:dyDescent="0.35"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3:18" x14ac:dyDescent="0.35"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3:18" x14ac:dyDescent="0.35"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3:18" x14ac:dyDescent="0.35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3:18" x14ac:dyDescent="0.35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3:18" x14ac:dyDescent="0.35"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3:18" x14ac:dyDescent="0.35"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3:18" x14ac:dyDescent="0.35"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3:18" x14ac:dyDescent="0.35"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3:18" x14ac:dyDescent="0.35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3:18" x14ac:dyDescent="0.35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3:18" x14ac:dyDescent="0.35"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3:18" x14ac:dyDescent="0.35"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3:18" x14ac:dyDescent="0.35"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3:18" x14ac:dyDescent="0.35"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3:18" x14ac:dyDescent="0.35"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3:18" x14ac:dyDescent="0.35"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3:18" x14ac:dyDescent="0.35"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3:18" x14ac:dyDescent="0.35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3:18" x14ac:dyDescent="0.35"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3:18" x14ac:dyDescent="0.35"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3:18" x14ac:dyDescent="0.35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3:18" x14ac:dyDescent="0.35"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3:18" x14ac:dyDescent="0.35"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3:18" x14ac:dyDescent="0.35"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3:18" x14ac:dyDescent="0.35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3:18" x14ac:dyDescent="0.35"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3:18" x14ac:dyDescent="0.35"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3:18" x14ac:dyDescent="0.35"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3:18" x14ac:dyDescent="0.35"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3:18" x14ac:dyDescent="0.35"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3:18" x14ac:dyDescent="0.35"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3:18" x14ac:dyDescent="0.35"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3:18" x14ac:dyDescent="0.35"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3:18" x14ac:dyDescent="0.35"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3:18" x14ac:dyDescent="0.35"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3:18" x14ac:dyDescent="0.35"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3:18" x14ac:dyDescent="0.35"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3:18" x14ac:dyDescent="0.35"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3:18" x14ac:dyDescent="0.35"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3:18" x14ac:dyDescent="0.35"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3:18" x14ac:dyDescent="0.35"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3:18" x14ac:dyDescent="0.35"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3:18" x14ac:dyDescent="0.35"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3:18" x14ac:dyDescent="0.35"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3:18" x14ac:dyDescent="0.35"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3:18" x14ac:dyDescent="0.35"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3:18" x14ac:dyDescent="0.35"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3:18" x14ac:dyDescent="0.35"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3:18" x14ac:dyDescent="0.35"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3:18" x14ac:dyDescent="0.35"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3:18" x14ac:dyDescent="0.35"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3:18" x14ac:dyDescent="0.35"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3:18" x14ac:dyDescent="0.35"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3:18" x14ac:dyDescent="0.35"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3:18" x14ac:dyDescent="0.35"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3:18" x14ac:dyDescent="0.35"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3:18" x14ac:dyDescent="0.35"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3:18" x14ac:dyDescent="0.35"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3:18" x14ac:dyDescent="0.35"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3:18" x14ac:dyDescent="0.35"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3:18" x14ac:dyDescent="0.35"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3:18" x14ac:dyDescent="0.35"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3:18" x14ac:dyDescent="0.35"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3:18" x14ac:dyDescent="0.35"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3:18" x14ac:dyDescent="0.35"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3:18" x14ac:dyDescent="0.35"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3:18" x14ac:dyDescent="0.35"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3:18" x14ac:dyDescent="0.35"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3:18" x14ac:dyDescent="0.35"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3:18" x14ac:dyDescent="0.35"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3:18" x14ac:dyDescent="0.35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3:18" x14ac:dyDescent="0.35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3:18" x14ac:dyDescent="0.35"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3:18" x14ac:dyDescent="0.35"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3:18" x14ac:dyDescent="0.35"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3:18" x14ac:dyDescent="0.35"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3:18" x14ac:dyDescent="0.35"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3:18" x14ac:dyDescent="0.35"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3:18" x14ac:dyDescent="0.35"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3:18" x14ac:dyDescent="0.35"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3:18" x14ac:dyDescent="0.35"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3:18" x14ac:dyDescent="0.35"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3:18" x14ac:dyDescent="0.35"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3:18" x14ac:dyDescent="0.35"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3:18" x14ac:dyDescent="0.35"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3:18" x14ac:dyDescent="0.35"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3:18" x14ac:dyDescent="0.35"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3:18" x14ac:dyDescent="0.35"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3:18" x14ac:dyDescent="0.35"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3:18" x14ac:dyDescent="0.35"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3:18" x14ac:dyDescent="0.35"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3:18" x14ac:dyDescent="0.35"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3:18" x14ac:dyDescent="0.35"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3:18" x14ac:dyDescent="0.35"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3:18" x14ac:dyDescent="0.35"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3:18" x14ac:dyDescent="0.35"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3:18" x14ac:dyDescent="0.35"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3:18" x14ac:dyDescent="0.35"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3:18" x14ac:dyDescent="0.35"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3:18" x14ac:dyDescent="0.35"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3:18" x14ac:dyDescent="0.35"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3:18" x14ac:dyDescent="0.35"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3:18" x14ac:dyDescent="0.35"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3:18" x14ac:dyDescent="0.35"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3:18" x14ac:dyDescent="0.35"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3:18" x14ac:dyDescent="0.35"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3:18" x14ac:dyDescent="0.35"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3:18" x14ac:dyDescent="0.35"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3:18" x14ac:dyDescent="0.35"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3:18" x14ac:dyDescent="0.35"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3:18" x14ac:dyDescent="0.35"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3:18" x14ac:dyDescent="0.35"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3:18" x14ac:dyDescent="0.35"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3:18" x14ac:dyDescent="0.35"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3:18" x14ac:dyDescent="0.35"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3:18" x14ac:dyDescent="0.35"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3:18" x14ac:dyDescent="0.35"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3:18" x14ac:dyDescent="0.35"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3:18" x14ac:dyDescent="0.35"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3:18" x14ac:dyDescent="0.35"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3:18" x14ac:dyDescent="0.35"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3:18" x14ac:dyDescent="0.35"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3:18" x14ac:dyDescent="0.35"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3:18" x14ac:dyDescent="0.35"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3:18" x14ac:dyDescent="0.35"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</row>
    <row r="219" spans="3:18" x14ac:dyDescent="0.35"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0" spans="3:18" x14ac:dyDescent="0.35"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</row>
    <row r="221" spans="3:18" x14ac:dyDescent="0.35"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</row>
    <row r="222" spans="3:18" x14ac:dyDescent="0.35"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</row>
    <row r="223" spans="3:18" x14ac:dyDescent="0.35"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 spans="3:18" x14ac:dyDescent="0.35"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</row>
    <row r="225" spans="3:18" x14ac:dyDescent="0.35"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3:18" x14ac:dyDescent="0.35"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3:18" x14ac:dyDescent="0.35"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3:18" x14ac:dyDescent="0.35"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spans="3:18" x14ac:dyDescent="0.35"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3:18" x14ac:dyDescent="0.35"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spans="3:18" x14ac:dyDescent="0.35"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3:18" x14ac:dyDescent="0.35"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3:18" x14ac:dyDescent="0.35"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3:18" x14ac:dyDescent="0.35"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3:18" x14ac:dyDescent="0.35"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3:18" x14ac:dyDescent="0.35"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3:18" x14ac:dyDescent="0.35"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 spans="3:18" x14ac:dyDescent="0.35"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</row>
    <row r="239" spans="3:18" x14ac:dyDescent="0.35"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</row>
    <row r="240" spans="3:18" x14ac:dyDescent="0.35"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</row>
    <row r="241" spans="3:18" x14ac:dyDescent="0.35"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2" spans="3:18" x14ac:dyDescent="0.35"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</row>
    <row r="243" spans="3:18" x14ac:dyDescent="0.35"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</row>
    <row r="244" spans="3:18" x14ac:dyDescent="0.35"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spans="3:18" x14ac:dyDescent="0.35"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3:18" x14ac:dyDescent="0.35"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3:18" x14ac:dyDescent="0.35"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3:18" x14ac:dyDescent="0.35"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3:18" x14ac:dyDescent="0.35"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</row>
    <row r="250" spans="3:18" x14ac:dyDescent="0.35"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 spans="3:18" x14ac:dyDescent="0.35"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</row>
    <row r="252" spans="3:18" x14ac:dyDescent="0.35"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</row>
    <row r="253" spans="3:18" x14ac:dyDescent="0.35"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</row>
    <row r="254" spans="3:18" x14ac:dyDescent="0.35"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spans="3:18" x14ac:dyDescent="0.35"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</row>
    <row r="256" spans="3:18" x14ac:dyDescent="0.35"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3:18" x14ac:dyDescent="0.35"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3:18" x14ac:dyDescent="0.35"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3:18" x14ac:dyDescent="0.35"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 spans="3:18" x14ac:dyDescent="0.35"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spans="3:18" x14ac:dyDescent="0.35"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3:18" x14ac:dyDescent="0.35"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3:18" x14ac:dyDescent="0.35"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3:18" x14ac:dyDescent="0.35"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3:18" x14ac:dyDescent="0.35"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3:18" x14ac:dyDescent="0.35"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3:18" x14ac:dyDescent="0.35"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3:18" x14ac:dyDescent="0.35"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 spans="3:18" x14ac:dyDescent="0.35"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</row>
    <row r="270" spans="3:18" x14ac:dyDescent="0.35"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</row>
    <row r="271" spans="3:18" x14ac:dyDescent="0.35"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</row>
    <row r="272" spans="3:18" x14ac:dyDescent="0.35"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</row>
    <row r="273" spans="3:18" x14ac:dyDescent="0.35"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</row>
    <row r="274" spans="3:18" x14ac:dyDescent="0.35"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</row>
    <row r="275" spans="3:18" x14ac:dyDescent="0.35"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spans="3:18" x14ac:dyDescent="0.35"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spans="3:18" x14ac:dyDescent="0.35"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3:18" x14ac:dyDescent="0.35"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3:18" x14ac:dyDescent="0.35"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 spans="3:18" x14ac:dyDescent="0.35"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</row>
    <row r="281" spans="3:18" x14ac:dyDescent="0.35"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2" spans="3:18" x14ac:dyDescent="0.35"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</row>
    <row r="283" spans="3:18" x14ac:dyDescent="0.35"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</row>
    <row r="284" spans="3:18" x14ac:dyDescent="0.35"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</row>
    <row r="285" spans="3:18" x14ac:dyDescent="0.35"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 spans="3:18" x14ac:dyDescent="0.35"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</row>
    <row r="287" spans="3:18" x14ac:dyDescent="0.35"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3:18" x14ac:dyDescent="0.35"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3:18" x14ac:dyDescent="0.35"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3:18" x14ac:dyDescent="0.35"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 spans="3:18" x14ac:dyDescent="0.35"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spans="3:18" x14ac:dyDescent="0.35"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 spans="3:18" x14ac:dyDescent="0.35"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3:18" x14ac:dyDescent="0.35"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3:18" x14ac:dyDescent="0.35"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3:18" x14ac:dyDescent="0.35"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3:18" x14ac:dyDescent="0.35"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3:18" x14ac:dyDescent="0.35"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3:18" x14ac:dyDescent="0.35"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 spans="3:18" x14ac:dyDescent="0.35"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</row>
    <row r="301" spans="3:18" x14ac:dyDescent="0.35"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</row>
    <row r="302" spans="3:18" x14ac:dyDescent="0.35"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</row>
    <row r="303" spans="3:18" x14ac:dyDescent="0.35"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</row>
    <row r="304" spans="3:18" x14ac:dyDescent="0.35"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</row>
    <row r="305" spans="3:18" x14ac:dyDescent="0.35"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</row>
    <row r="306" spans="3:18" x14ac:dyDescent="0.35"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spans="3:18" x14ac:dyDescent="0.35"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spans="3:18" x14ac:dyDescent="0.35"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3:18" x14ac:dyDescent="0.35"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3:18" x14ac:dyDescent="0.35"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 spans="3:18" x14ac:dyDescent="0.35"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</row>
    <row r="312" spans="3:18" x14ac:dyDescent="0.35"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3" spans="3:18" x14ac:dyDescent="0.35"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</row>
    <row r="314" spans="3:18" x14ac:dyDescent="0.35"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</row>
    <row r="315" spans="3:18" x14ac:dyDescent="0.35"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</row>
    <row r="316" spans="3:18" x14ac:dyDescent="0.35"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spans="3:18" x14ac:dyDescent="0.35"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</row>
    <row r="318" spans="3:18" x14ac:dyDescent="0.35"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3:18" x14ac:dyDescent="0.35"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3:18" x14ac:dyDescent="0.35"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3:18" x14ac:dyDescent="0.35"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3:18" x14ac:dyDescent="0.35"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spans="3:18" x14ac:dyDescent="0.35"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 spans="3:18" x14ac:dyDescent="0.35"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3:18" x14ac:dyDescent="0.35"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3:18" x14ac:dyDescent="0.35"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3:18" x14ac:dyDescent="0.35"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3:18" x14ac:dyDescent="0.35"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3:18" x14ac:dyDescent="0.35"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3:18" x14ac:dyDescent="0.35"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 spans="3:18" x14ac:dyDescent="0.35"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</row>
    <row r="332" spans="3:18" x14ac:dyDescent="0.35"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</row>
    <row r="333" spans="3:18" x14ac:dyDescent="0.35"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</row>
    <row r="334" spans="3:18" x14ac:dyDescent="0.35"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</row>
    <row r="335" spans="3:18" x14ac:dyDescent="0.35"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</row>
    <row r="336" spans="3:18" x14ac:dyDescent="0.35"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</row>
    <row r="337" spans="3:18" x14ac:dyDescent="0.35"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3:18" x14ac:dyDescent="0.35"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spans="3:18" x14ac:dyDescent="0.35"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3:18" x14ac:dyDescent="0.35"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spans="3:18" x14ac:dyDescent="0.35"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spans="3:18" x14ac:dyDescent="0.35"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</row>
    <row r="343" spans="3:18" x14ac:dyDescent="0.35"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4" spans="3:18" x14ac:dyDescent="0.35"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</row>
    <row r="345" spans="3:18" x14ac:dyDescent="0.35"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</row>
    <row r="346" spans="3:18" x14ac:dyDescent="0.35"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</row>
    <row r="347" spans="3:18" x14ac:dyDescent="0.35"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spans="3:18" x14ac:dyDescent="0.35"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</row>
    <row r="349" spans="3:18" x14ac:dyDescent="0.35"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3:18" x14ac:dyDescent="0.35"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3:18" x14ac:dyDescent="0.35"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3:18" x14ac:dyDescent="0.35"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 spans="3:18" x14ac:dyDescent="0.35"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3:18" x14ac:dyDescent="0.35"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spans="3:18" x14ac:dyDescent="0.35"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3:18" x14ac:dyDescent="0.35"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3:18" x14ac:dyDescent="0.35"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3:18" x14ac:dyDescent="0.35"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3:18" x14ac:dyDescent="0.35"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3:18" x14ac:dyDescent="0.35"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3:18" x14ac:dyDescent="0.35"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 spans="3:18" x14ac:dyDescent="0.35"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</row>
    <row r="363" spans="3:18" x14ac:dyDescent="0.35"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</row>
    <row r="364" spans="3:18" x14ac:dyDescent="0.35"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</row>
    <row r="365" spans="3:18" x14ac:dyDescent="0.35"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</row>
    <row r="366" spans="3:18" x14ac:dyDescent="0.35"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</row>
    <row r="367" spans="3:18" x14ac:dyDescent="0.35"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</row>
    <row r="368" spans="3:18" x14ac:dyDescent="0.35"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spans="3:18" x14ac:dyDescent="0.35"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spans="3:18" x14ac:dyDescent="0.35"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3:18" x14ac:dyDescent="0.35"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spans="3:18" x14ac:dyDescent="0.35"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 spans="3:18" x14ac:dyDescent="0.35"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</row>
    <row r="374" spans="3:18" x14ac:dyDescent="0.35"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5" spans="3:18" x14ac:dyDescent="0.35"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</row>
    <row r="376" spans="3:18" x14ac:dyDescent="0.35"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</row>
    <row r="377" spans="3:18" x14ac:dyDescent="0.35"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</row>
    <row r="378" spans="3:18" x14ac:dyDescent="0.35"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 spans="3:18" x14ac:dyDescent="0.35"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</row>
    <row r="380" spans="3:18" x14ac:dyDescent="0.35"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3:18" x14ac:dyDescent="0.35"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</sheetData>
  <hyperlinks>
    <hyperlink ref="A1" location="Main!A1" display="Main" xr:uid="{39D272E5-FC16-470D-AD7E-694AD51FC1F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2024-09-23T08:26:14Z</dcterms:created>
  <dcterms:modified xsi:type="dcterms:W3CDTF">2024-09-23T08:43:25Z</dcterms:modified>
</cp:coreProperties>
</file>