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375AD22-4E4C-43BB-9839-3B5804FD38EB}" xr6:coauthVersionLast="47" xr6:coauthVersionMax="47" xr10:uidLastSave="{00000000-0000-0000-0000-000000000000}"/>
  <bookViews>
    <workbookView xWindow="19095" yWindow="0" windowWidth="19410" windowHeight="20925" xr2:uid="{F9D003FA-F7C1-4167-B356-3F91CBD424D2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J16" i="2" s="1"/>
  <c r="I12" i="2"/>
  <c r="I16" i="2" s="1"/>
  <c r="H12" i="2"/>
  <c r="H16" i="2" s="1"/>
  <c r="G12" i="2"/>
  <c r="G16" i="2" s="1"/>
  <c r="G20" i="2" s="1"/>
  <c r="G24" i="2" s="1"/>
  <c r="G27" i="2" s="1"/>
  <c r="G29" i="2" s="1"/>
  <c r="F12" i="2"/>
  <c r="F16" i="2" s="1"/>
  <c r="F20" i="2" s="1"/>
  <c r="F24" i="2" s="1"/>
  <c r="F27" i="2" s="1"/>
  <c r="F29" i="2" s="1"/>
  <c r="E12" i="2"/>
  <c r="E16" i="2" s="1"/>
  <c r="E20" i="2" s="1"/>
  <c r="E24" i="2" s="1"/>
  <c r="E27" i="2" s="1"/>
  <c r="E29" i="2" s="1"/>
  <c r="D12" i="2"/>
  <c r="D16" i="2" s="1"/>
  <c r="D20" i="2" s="1"/>
  <c r="D24" i="2" s="1"/>
  <c r="D27" i="2" s="1"/>
  <c r="D29" i="2" s="1"/>
  <c r="C12" i="2"/>
  <c r="C16" i="2" s="1"/>
  <c r="C20" i="2" s="1"/>
  <c r="C24" i="2" s="1"/>
  <c r="C27" i="2" s="1"/>
  <c r="C29" i="2" s="1"/>
  <c r="J7" i="1"/>
  <c r="J6" i="1"/>
  <c r="J4" i="1"/>
</calcChain>
</file>

<file path=xl/sharedStrings.xml><?xml version="1.0" encoding="utf-8"?>
<sst xmlns="http://schemas.openxmlformats.org/spreadsheetml/2006/main" count="47" uniqueCount="43">
  <si>
    <t xml:space="preserve">Ryder </t>
  </si>
  <si>
    <t>numbers in mio USD</t>
  </si>
  <si>
    <t>Price</t>
  </si>
  <si>
    <t>Shares</t>
  </si>
  <si>
    <t>MC</t>
  </si>
  <si>
    <t>Cash</t>
  </si>
  <si>
    <t>Debt</t>
  </si>
  <si>
    <t>EV</t>
  </si>
  <si>
    <t>Q125</t>
  </si>
  <si>
    <t>Main</t>
  </si>
  <si>
    <t>Q124</t>
  </si>
  <si>
    <t>Q224</t>
  </si>
  <si>
    <t>Q324</t>
  </si>
  <si>
    <t>Q424</t>
  </si>
  <si>
    <t>Q225</t>
  </si>
  <si>
    <t>Q325</t>
  </si>
  <si>
    <t>Q425</t>
  </si>
  <si>
    <t>Service Revenue</t>
  </si>
  <si>
    <t>Lease &amp; Rental</t>
  </si>
  <si>
    <t xml:space="preserve">Fuel Service </t>
  </si>
  <si>
    <t>Revenue</t>
  </si>
  <si>
    <t>COGS Service</t>
  </si>
  <si>
    <t>COGS Lease</t>
  </si>
  <si>
    <t>COGS Fuel</t>
  </si>
  <si>
    <t>Gross Profit</t>
  </si>
  <si>
    <t>SG&amp;A</t>
  </si>
  <si>
    <t>Pension Cost</t>
  </si>
  <si>
    <t>Used Vehicle Sales</t>
  </si>
  <si>
    <t>Operating Income</t>
  </si>
  <si>
    <t>Interest Expesne</t>
  </si>
  <si>
    <t>Miscellaneous Loss</t>
  </si>
  <si>
    <t>Restructuring</t>
  </si>
  <si>
    <t>Pretax Income</t>
  </si>
  <si>
    <t>Tax Expense</t>
  </si>
  <si>
    <t>Income from discon. Operations</t>
  </si>
  <si>
    <t>Net Income</t>
  </si>
  <si>
    <t>EPS</t>
  </si>
  <si>
    <t>FMS</t>
  </si>
  <si>
    <t>SCS</t>
  </si>
  <si>
    <t>DTS</t>
  </si>
  <si>
    <t>US</t>
  </si>
  <si>
    <t>Canda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</si>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</sst>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6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1" fillId="0" borderId="0" xfId="0" applyNumberFormat="1" applyFon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E7DC1-E97E-4E1A-9E99-FD445C65253F}">
  <dimension ref="A1:K7"/>
  <sheetViews>
    <sheetView tabSelected="1" zoomScale="200" zoomScaleNormal="200" workbookViewId="0">
      <selection activeCell="B8" sqref="B8"/>
    </sheetView>
  </sheetViews>
  <sheetFormatPr defaultRowHeight="15" x14ac:dyDescent="0.25"/>
  <cols>
    <col min="1" max="1" width="5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160.88</v>
      </c>
    </row>
    <row r="3" spans="1:11" x14ac:dyDescent="0.25">
      <c r="I3" t="s">
        <v>3</v>
      </c>
      <c r="J3" s="2">
        <v>41.340792</v>
      </c>
      <c r="K3" s="3" t="s">
        <v>8</v>
      </c>
    </row>
    <row r="4" spans="1:11" x14ac:dyDescent="0.25">
      <c r="I4" t="s">
        <v>4</v>
      </c>
      <c r="J4" s="2">
        <f>+J2*J3</f>
        <v>6650.9066169600001</v>
      </c>
    </row>
    <row r="5" spans="1:11" x14ac:dyDescent="0.25">
      <c r="I5" t="s">
        <v>5</v>
      </c>
      <c r="J5" s="2">
        <v>151</v>
      </c>
      <c r="K5" s="3" t="s">
        <v>8</v>
      </c>
    </row>
    <row r="6" spans="1:11" x14ac:dyDescent="0.25">
      <c r="I6" t="s">
        <v>6</v>
      </c>
      <c r="J6" s="2">
        <f>1114+6651</f>
        <v>7765</v>
      </c>
      <c r="K6" s="3" t="s">
        <v>8</v>
      </c>
    </row>
    <row r="7" spans="1:11" x14ac:dyDescent="0.25">
      <c r="I7" t="s">
        <v>7</v>
      </c>
      <c r="J7" s="2">
        <f>+J4-J5+J6</f>
        <v>14264.906616960001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FC545-FDBD-48D2-9EF8-C5327AF38D4D}">
  <dimension ref="A1:CH731"/>
  <sheetViews>
    <sheetView zoomScale="200" zoomScaleNormal="200" workbookViewId="0">
      <pane xSplit="2" ySplit="2" topLeftCell="C12" activePane="bottomRight" state="frozen"/>
      <selection pane="topRight" activeCell="C1" sqref="C1"/>
      <selection pane="bottomLeft" activeCell="A3" sqref="A3"/>
      <selection pane="bottomRight" activeCell="C6" sqref="C6"/>
    </sheetView>
  </sheetViews>
  <sheetFormatPr defaultRowHeight="15" x14ac:dyDescent="0.25"/>
  <cols>
    <col min="1" max="1" width="4.42578125" customWidth="1"/>
    <col min="2" max="2" width="29.140625" customWidth="1"/>
  </cols>
  <sheetData>
    <row r="1" spans="1:86" x14ac:dyDescent="0.25">
      <c r="A1" s="4" t="s">
        <v>9</v>
      </c>
    </row>
    <row r="2" spans="1:86" x14ac:dyDescent="0.25">
      <c r="C2" s="3" t="s">
        <v>10</v>
      </c>
      <c r="D2" s="3" t="s">
        <v>11</v>
      </c>
      <c r="E2" s="3" t="s">
        <v>12</v>
      </c>
      <c r="F2" s="3" t="s">
        <v>13</v>
      </c>
      <c r="G2" s="3" t="s">
        <v>8</v>
      </c>
      <c r="H2" s="3" t="s">
        <v>14</v>
      </c>
      <c r="I2" s="3" t="s">
        <v>15</v>
      </c>
      <c r="J2" s="3" t="s">
        <v>16</v>
      </c>
    </row>
    <row r="3" spans="1:86" x14ac:dyDescent="0.25">
      <c r="B3" t="s">
        <v>40</v>
      </c>
      <c r="C3" s="2">
        <v>2883</v>
      </c>
      <c r="D3" s="2"/>
      <c r="E3" s="2"/>
      <c r="F3" s="2"/>
      <c r="G3" s="2">
        <v>2922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</row>
    <row r="4" spans="1:86" x14ac:dyDescent="0.25">
      <c r="B4" t="s">
        <v>41</v>
      </c>
      <c r="C4" s="2">
        <v>135</v>
      </c>
      <c r="D4" s="2"/>
      <c r="E4" s="2"/>
      <c r="F4" s="2"/>
      <c r="G4" s="2">
        <v>133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</row>
    <row r="5" spans="1:86" x14ac:dyDescent="0.25">
      <c r="B5" t="s">
        <v>42</v>
      </c>
      <c r="C5" s="2">
        <v>80</v>
      </c>
      <c r="D5" s="2"/>
      <c r="E5" s="2"/>
      <c r="F5" s="2"/>
      <c r="G5" s="2">
        <v>76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</row>
    <row r="6" spans="1:86" x14ac:dyDescent="0.25">
      <c r="B6" t="s">
        <v>37</v>
      </c>
      <c r="C6" s="2">
        <v>1455</v>
      </c>
      <c r="D6" s="2"/>
      <c r="E6" s="2"/>
      <c r="F6" s="2"/>
      <c r="G6" s="2">
        <v>1447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</row>
    <row r="7" spans="1:86" x14ac:dyDescent="0.25">
      <c r="B7" t="s">
        <v>38</v>
      </c>
      <c r="C7" s="2">
        <v>1302</v>
      </c>
      <c r="D7" s="2"/>
      <c r="E7" s="2"/>
      <c r="F7" s="2"/>
      <c r="G7" s="2">
        <v>1331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</row>
    <row r="8" spans="1:86" x14ac:dyDescent="0.25">
      <c r="B8" t="s">
        <v>39</v>
      </c>
      <c r="C8" s="2">
        <v>563</v>
      </c>
      <c r="D8" s="2"/>
      <c r="E8" s="2"/>
      <c r="F8" s="2"/>
      <c r="G8" s="2">
        <v>602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</row>
    <row r="9" spans="1:86" x14ac:dyDescent="0.25">
      <c r="B9" t="s">
        <v>17</v>
      </c>
      <c r="C9" s="2">
        <v>2038</v>
      </c>
      <c r="D9" s="2"/>
      <c r="E9" s="2"/>
      <c r="F9" s="2"/>
      <c r="G9" s="2">
        <v>2080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</row>
    <row r="10" spans="1:86" x14ac:dyDescent="0.25">
      <c r="B10" t="s">
        <v>18</v>
      </c>
      <c r="C10" s="2">
        <v>936</v>
      </c>
      <c r="D10" s="2"/>
      <c r="E10" s="2"/>
      <c r="F10" s="2"/>
      <c r="G10" s="2">
        <v>945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</row>
    <row r="11" spans="1:86" x14ac:dyDescent="0.25">
      <c r="B11" t="s">
        <v>19</v>
      </c>
      <c r="C11" s="2">
        <v>124</v>
      </c>
      <c r="D11" s="2"/>
      <c r="E11" s="2"/>
      <c r="F11" s="2"/>
      <c r="G11" s="2">
        <v>106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</row>
    <row r="12" spans="1:86" x14ac:dyDescent="0.25">
      <c r="B12" s="1" t="s">
        <v>20</v>
      </c>
      <c r="C12" s="5">
        <f>+SUM(C9:C11)</f>
        <v>3098</v>
      </c>
      <c r="D12" s="5">
        <f t="shared" ref="D12:J12" si="0">+SUM(D9:D11)</f>
        <v>0</v>
      </c>
      <c r="E12" s="5">
        <f t="shared" si="0"/>
        <v>0</v>
      </c>
      <c r="F12" s="5">
        <f t="shared" si="0"/>
        <v>0</v>
      </c>
      <c r="G12" s="5">
        <f t="shared" si="0"/>
        <v>3131</v>
      </c>
      <c r="H12" s="5">
        <f t="shared" si="0"/>
        <v>0</v>
      </c>
      <c r="I12" s="5">
        <f t="shared" si="0"/>
        <v>0</v>
      </c>
      <c r="J12" s="5">
        <f t="shared" si="0"/>
        <v>0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</row>
    <row r="13" spans="1:86" x14ac:dyDescent="0.25">
      <c r="B13" t="s">
        <v>21</v>
      </c>
      <c r="C13" s="2">
        <v>1743</v>
      </c>
      <c r="D13" s="2"/>
      <c r="E13" s="2"/>
      <c r="F13" s="2"/>
      <c r="G13" s="2">
        <v>1772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</row>
    <row r="14" spans="1:86" x14ac:dyDescent="0.25">
      <c r="B14" t="s">
        <v>22</v>
      </c>
      <c r="C14" s="2">
        <v>669</v>
      </c>
      <c r="D14" s="2"/>
      <c r="E14" s="2"/>
      <c r="F14" s="2"/>
      <c r="G14" s="2">
        <v>648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</row>
    <row r="15" spans="1:86" x14ac:dyDescent="0.25">
      <c r="B15" t="s">
        <v>23</v>
      </c>
      <c r="C15" s="2">
        <v>121</v>
      </c>
      <c r="D15" s="2"/>
      <c r="E15" s="2"/>
      <c r="F15" s="2"/>
      <c r="G15" s="2">
        <v>104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</row>
    <row r="16" spans="1:86" x14ac:dyDescent="0.25">
      <c r="B16" t="s">
        <v>24</v>
      </c>
      <c r="C16" s="2">
        <f t="shared" ref="C16:F16" si="1">+C12-SUM(C13:C15)</f>
        <v>565</v>
      </c>
      <c r="D16" s="2">
        <f t="shared" si="1"/>
        <v>0</v>
      </c>
      <c r="E16" s="2">
        <f t="shared" si="1"/>
        <v>0</v>
      </c>
      <c r="F16" s="2">
        <f t="shared" si="1"/>
        <v>0</v>
      </c>
      <c r="G16" s="2">
        <f>+G12-SUM(G13:G15)</f>
        <v>607</v>
      </c>
      <c r="H16" s="2">
        <f t="shared" ref="H16:J16" si="2">+H12-SUM(H13:H15)</f>
        <v>0</v>
      </c>
      <c r="I16" s="2">
        <f t="shared" si="2"/>
        <v>0</v>
      </c>
      <c r="J16" s="2">
        <f t="shared" si="2"/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</row>
    <row r="17" spans="2:86" x14ac:dyDescent="0.25">
      <c r="B17" t="s">
        <v>25</v>
      </c>
      <c r="C17" s="2">
        <v>378</v>
      </c>
      <c r="D17" s="2"/>
      <c r="E17" s="2"/>
      <c r="F17" s="2"/>
      <c r="G17" s="2">
        <v>368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</row>
    <row r="18" spans="2:86" x14ac:dyDescent="0.25">
      <c r="B18" t="s">
        <v>26</v>
      </c>
      <c r="C18" s="2">
        <v>11</v>
      </c>
      <c r="D18" s="2"/>
      <c r="E18" s="2"/>
      <c r="F18" s="2"/>
      <c r="G18" s="2">
        <v>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</row>
    <row r="19" spans="2:86" x14ac:dyDescent="0.25">
      <c r="B19" t="s">
        <v>27</v>
      </c>
      <c r="C19" s="2">
        <v>-20</v>
      </c>
      <c r="D19" s="2"/>
      <c r="E19" s="2"/>
      <c r="F19" s="2"/>
      <c r="G19" s="2">
        <v>-9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</row>
    <row r="20" spans="2:86" x14ac:dyDescent="0.25">
      <c r="B20" t="s">
        <v>28</v>
      </c>
      <c r="C20" s="2">
        <f t="shared" ref="C20:F20" si="3">+C16-SUM(C17:C19)</f>
        <v>196</v>
      </c>
      <c r="D20" s="2">
        <f t="shared" si="3"/>
        <v>0</v>
      </c>
      <c r="E20" s="2">
        <f t="shared" si="3"/>
        <v>0</v>
      </c>
      <c r="F20" s="2">
        <f t="shared" si="3"/>
        <v>0</v>
      </c>
      <c r="G20" s="2">
        <f>+G16-SUM(G17:G19)</f>
        <v>239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</row>
    <row r="21" spans="2:86" x14ac:dyDescent="0.25">
      <c r="B21" t="s">
        <v>29</v>
      </c>
      <c r="C21" s="2">
        <v>92</v>
      </c>
      <c r="D21" s="2"/>
      <c r="E21" s="2"/>
      <c r="F21" s="2"/>
      <c r="G21" s="2">
        <v>100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</row>
    <row r="22" spans="2:86" x14ac:dyDescent="0.25">
      <c r="B22" t="s">
        <v>30</v>
      </c>
      <c r="C22" s="2">
        <v>-15</v>
      </c>
      <c r="D22" s="2"/>
      <c r="E22" s="2"/>
      <c r="F22" s="2"/>
      <c r="G22" s="2">
        <v>6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</row>
    <row r="23" spans="2:86" x14ac:dyDescent="0.25">
      <c r="B23" t="s">
        <v>31</v>
      </c>
      <c r="C23" s="2">
        <v>5</v>
      </c>
      <c r="D23" s="2"/>
      <c r="E23" s="2"/>
      <c r="F23" s="2"/>
      <c r="G23" s="2">
        <v>-1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</row>
    <row r="24" spans="2:86" x14ac:dyDescent="0.25">
      <c r="B24" t="s">
        <v>32</v>
      </c>
      <c r="C24" s="2">
        <f>+C20-SUM(C21:C23)</f>
        <v>114</v>
      </c>
      <c r="D24" s="2">
        <f t="shared" ref="D24:G24" si="4">+D20-SUM(D21:D23)</f>
        <v>0</v>
      </c>
      <c r="E24" s="2">
        <f t="shared" si="4"/>
        <v>0</v>
      </c>
      <c r="F24" s="2">
        <f t="shared" si="4"/>
        <v>0</v>
      </c>
      <c r="G24" s="2">
        <f t="shared" si="4"/>
        <v>134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</row>
    <row r="25" spans="2:86" x14ac:dyDescent="0.25">
      <c r="B25" t="s">
        <v>33</v>
      </c>
      <c r="C25" s="2">
        <v>29</v>
      </c>
      <c r="D25" s="2"/>
      <c r="E25" s="2"/>
      <c r="F25" s="2"/>
      <c r="G25" s="2">
        <v>36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</row>
    <row r="26" spans="2:86" x14ac:dyDescent="0.25">
      <c r="B26" t="s">
        <v>34</v>
      </c>
      <c r="C26" s="2">
        <v>0</v>
      </c>
      <c r="D26" s="2"/>
      <c r="E26" s="2"/>
      <c r="F26" s="2"/>
      <c r="G26" s="2"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</row>
    <row r="27" spans="2:86" x14ac:dyDescent="0.25">
      <c r="B27" t="s">
        <v>35</v>
      </c>
      <c r="C27" s="2">
        <f t="shared" ref="C27:F27" si="5">+C24-C25-C26</f>
        <v>85</v>
      </c>
      <c r="D27" s="2">
        <f t="shared" si="5"/>
        <v>0</v>
      </c>
      <c r="E27" s="2">
        <f t="shared" si="5"/>
        <v>0</v>
      </c>
      <c r="F27" s="2">
        <f t="shared" si="5"/>
        <v>0</v>
      </c>
      <c r="G27" s="2">
        <f>+G24-G25-G26</f>
        <v>98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</row>
    <row r="28" spans="2:86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</row>
    <row r="29" spans="2:86" x14ac:dyDescent="0.25">
      <c r="B29" t="s">
        <v>36</v>
      </c>
      <c r="C29" s="6">
        <f>+C27/C30</f>
        <v>1.9393552214287344</v>
      </c>
      <c r="D29" s="6" t="e">
        <f t="shared" ref="D29:G29" si="6">+D27/D30</f>
        <v>#DIV/0!</v>
      </c>
      <c r="E29" s="6" t="e">
        <f t="shared" si="6"/>
        <v>#DIV/0!</v>
      </c>
      <c r="F29" s="6" t="e">
        <f t="shared" si="6"/>
        <v>#DIV/0!</v>
      </c>
      <c r="G29" s="6">
        <f t="shared" si="6"/>
        <v>2.3705280472170482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</row>
    <row r="30" spans="2:86" x14ac:dyDescent="0.25">
      <c r="B30" t="s">
        <v>3</v>
      </c>
      <c r="C30" s="2">
        <v>43.829000000000001</v>
      </c>
      <c r="D30" s="2"/>
      <c r="E30" s="2"/>
      <c r="F30" s="2"/>
      <c r="G30" s="2">
        <v>41.341000000000001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</row>
    <row r="31" spans="2:86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</row>
    <row r="32" spans="2:86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</row>
    <row r="33" spans="3:86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</row>
    <row r="34" spans="3:86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</row>
    <row r="35" spans="3:86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</row>
    <row r="36" spans="3:86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</row>
    <row r="37" spans="3:86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</row>
    <row r="38" spans="3:86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</row>
    <row r="39" spans="3:86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</row>
    <row r="40" spans="3:86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</row>
    <row r="41" spans="3:86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</row>
    <row r="42" spans="3:86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</row>
    <row r="43" spans="3:86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</row>
    <row r="44" spans="3:86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</row>
    <row r="45" spans="3:86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</row>
    <row r="46" spans="3:86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</row>
    <row r="47" spans="3:86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</row>
    <row r="48" spans="3:86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</row>
    <row r="49" spans="3:86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</row>
    <row r="50" spans="3:86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</row>
    <row r="51" spans="3:86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</row>
    <row r="52" spans="3:86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</row>
    <row r="53" spans="3:86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</row>
    <row r="54" spans="3:86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</row>
    <row r="55" spans="3:86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</row>
    <row r="56" spans="3:86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</row>
    <row r="57" spans="3:86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</row>
    <row r="58" spans="3:86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</row>
    <row r="59" spans="3:86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</row>
    <row r="60" spans="3:86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</row>
    <row r="61" spans="3:86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</row>
    <row r="62" spans="3:86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</row>
    <row r="63" spans="3:86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</row>
    <row r="64" spans="3:86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</row>
    <row r="65" spans="3:86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</row>
    <row r="66" spans="3:86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</row>
    <row r="67" spans="3:86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</row>
    <row r="68" spans="3:86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</row>
    <row r="69" spans="3:86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</row>
    <row r="70" spans="3:86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</row>
    <row r="71" spans="3:86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</row>
    <row r="72" spans="3:86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</row>
    <row r="73" spans="3:86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</row>
    <row r="74" spans="3:86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</row>
    <row r="75" spans="3:86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</row>
    <row r="76" spans="3:86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</row>
    <row r="77" spans="3:86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</row>
    <row r="78" spans="3:86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</row>
    <row r="79" spans="3:86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</row>
    <row r="80" spans="3:86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</row>
    <row r="81" spans="3:86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</row>
    <row r="82" spans="3:86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</row>
    <row r="83" spans="3:86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</row>
    <row r="84" spans="3:86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</row>
    <row r="85" spans="3:86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</row>
    <row r="86" spans="3:86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</row>
    <row r="87" spans="3:86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</row>
    <row r="88" spans="3:86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</row>
    <row r="89" spans="3:86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</row>
    <row r="90" spans="3:86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</row>
    <row r="91" spans="3:86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</row>
    <row r="92" spans="3:86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</row>
    <row r="93" spans="3:86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</row>
    <row r="94" spans="3:86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</row>
    <row r="95" spans="3:86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</row>
    <row r="96" spans="3:86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</row>
    <row r="97" spans="3:86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</row>
    <row r="98" spans="3:86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</row>
    <row r="99" spans="3:86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</row>
    <row r="100" spans="3:86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</row>
    <row r="101" spans="3:86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</row>
    <row r="102" spans="3:86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</row>
    <row r="103" spans="3:86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</row>
    <row r="104" spans="3:86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</row>
    <row r="105" spans="3:86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</row>
    <row r="106" spans="3:86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</row>
    <row r="107" spans="3:86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</row>
    <row r="108" spans="3:86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</row>
    <row r="109" spans="3:86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</row>
    <row r="110" spans="3:86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</row>
    <row r="111" spans="3:86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</row>
    <row r="112" spans="3:86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</row>
    <row r="113" spans="3:86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</row>
    <row r="114" spans="3:86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</row>
    <row r="115" spans="3:86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</row>
    <row r="116" spans="3:86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</row>
    <row r="117" spans="3:86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</row>
    <row r="118" spans="3:86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</row>
    <row r="119" spans="3:86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</row>
    <row r="120" spans="3:86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</row>
    <row r="121" spans="3:86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</row>
    <row r="122" spans="3:86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</row>
    <row r="123" spans="3:86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</row>
    <row r="124" spans="3:86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</row>
    <row r="125" spans="3:86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</row>
    <row r="126" spans="3:86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</row>
    <row r="127" spans="3:86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</row>
    <row r="128" spans="3:86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</row>
    <row r="129" spans="3:86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</row>
    <row r="130" spans="3:86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</row>
    <row r="131" spans="3:86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</row>
    <row r="132" spans="3:86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</row>
    <row r="133" spans="3:86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</row>
    <row r="134" spans="3:86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</row>
    <row r="135" spans="3:86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</row>
    <row r="136" spans="3:86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</row>
    <row r="137" spans="3:86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</row>
    <row r="138" spans="3:86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</row>
    <row r="139" spans="3:86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</row>
    <row r="140" spans="3:86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</row>
    <row r="141" spans="3:86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</row>
    <row r="142" spans="3:86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</row>
    <row r="143" spans="3:86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</row>
    <row r="144" spans="3:86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</row>
    <row r="145" spans="3:86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</row>
    <row r="146" spans="3:86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</row>
    <row r="147" spans="3:86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</row>
    <row r="148" spans="3:86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</row>
    <row r="149" spans="3:86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</row>
    <row r="150" spans="3:86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</row>
    <row r="151" spans="3:86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</row>
    <row r="152" spans="3:86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</row>
    <row r="153" spans="3:86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</row>
    <row r="154" spans="3:86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</row>
    <row r="155" spans="3:86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</row>
    <row r="156" spans="3:86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</row>
    <row r="157" spans="3:86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</row>
    <row r="158" spans="3:86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</row>
    <row r="159" spans="3:86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</row>
    <row r="160" spans="3:86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</row>
    <row r="161" spans="3:86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</row>
    <row r="162" spans="3:86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</row>
    <row r="163" spans="3:86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</row>
    <row r="164" spans="3:86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</row>
    <row r="165" spans="3:86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</row>
    <row r="166" spans="3:86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</row>
    <row r="167" spans="3:86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</row>
    <row r="168" spans="3:86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</row>
    <row r="169" spans="3:86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</row>
    <row r="170" spans="3:86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</row>
    <row r="171" spans="3:86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</row>
    <row r="172" spans="3:86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</row>
    <row r="173" spans="3:86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</row>
    <row r="174" spans="3:86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</row>
    <row r="175" spans="3:86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</row>
    <row r="176" spans="3:86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</row>
    <row r="177" spans="3:86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</row>
    <row r="178" spans="3:86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</row>
    <row r="179" spans="3:86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</row>
    <row r="180" spans="3:86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</row>
    <row r="181" spans="3:86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</row>
    <row r="182" spans="3:86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</row>
    <row r="183" spans="3:86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</row>
    <row r="184" spans="3:86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</row>
    <row r="185" spans="3:86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</row>
    <row r="186" spans="3:86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</row>
    <row r="187" spans="3:86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</row>
    <row r="188" spans="3:86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</row>
    <row r="189" spans="3:86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</row>
    <row r="190" spans="3:86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</row>
    <row r="191" spans="3:86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</row>
    <row r="192" spans="3:86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</row>
    <row r="193" spans="3:86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</row>
    <row r="194" spans="3:86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</row>
    <row r="195" spans="3:86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</row>
    <row r="196" spans="3:86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</row>
    <row r="197" spans="3:86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</row>
    <row r="198" spans="3:86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</row>
    <row r="199" spans="3:86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</row>
    <row r="200" spans="3:86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</row>
    <row r="201" spans="3:86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</row>
    <row r="202" spans="3:86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</row>
    <row r="203" spans="3:86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</row>
    <row r="204" spans="3:86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</row>
    <row r="205" spans="3:86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</row>
    <row r="206" spans="3:86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</row>
    <row r="207" spans="3:86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</row>
    <row r="208" spans="3:86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</row>
    <row r="209" spans="3:86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</row>
    <row r="210" spans="3:86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</row>
    <row r="211" spans="3:86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</row>
    <row r="212" spans="3:86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</row>
    <row r="213" spans="3:86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</row>
    <row r="214" spans="3:86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</row>
    <row r="215" spans="3:86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</row>
    <row r="216" spans="3:86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</row>
    <row r="217" spans="3:86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</row>
    <row r="218" spans="3:86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</row>
    <row r="219" spans="3:86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</row>
    <row r="220" spans="3:86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</row>
    <row r="221" spans="3:86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</row>
    <row r="222" spans="3:86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</row>
    <row r="223" spans="3:86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</row>
    <row r="224" spans="3:86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</row>
    <row r="225" spans="3:86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</row>
    <row r="226" spans="3:86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</row>
    <row r="227" spans="3:86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</row>
    <row r="228" spans="3:86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</row>
    <row r="229" spans="3:86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</row>
    <row r="230" spans="3:86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</row>
    <row r="231" spans="3:86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</row>
    <row r="232" spans="3:86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</row>
    <row r="233" spans="3:86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</row>
    <row r="234" spans="3:86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</row>
    <row r="235" spans="3:86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</row>
    <row r="236" spans="3:86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</row>
    <row r="237" spans="3:86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</row>
    <row r="238" spans="3:86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</row>
    <row r="239" spans="3:86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</row>
    <row r="240" spans="3:86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</row>
    <row r="241" spans="3:86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</row>
    <row r="242" spans="3:86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</row>
    <row r="243" spans="3:86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</row>
    <row r="244" spans="3:86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</row>
    <row r="245" spans="3:86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</row>
    <row r="246" spans="3:86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</row>
    <row r="247" spans="3:86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</row>
    <row r="248" spans="3:86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</row>
    <row r="249" spans="3:86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</row>
    <row r="250" spans="3:86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</row>
    <row r="251" spans="3:86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</row>
    <row r="252" spans="3:86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</row>
    <row r="253" spans="3:86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</row>
    <row r="254" spans="3:86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</row>
    <row r="255" spans="3:86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</row>
    <row r="256" spans="3:86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</row>
    <row r="257" spans="3:86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</row>
    <row r="258" spans="3:86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</row>
    <row r="259" spans="3:86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</row>
    <row r="260" spans="3:86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</row>
    <row r="261" spans="3:86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</row>
    <row r="262" spans="3:86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</row>
    <row r="263" spans="3:86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</row>
    <row r="264" spans="3:86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</row>
    <row r="265" spans="3:86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</row>
    <row r="266" spans="3:86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</row>
    <row r="267" spans="3:86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</row>
    <row r="268" spans="3:86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</row>
    <row r="269" spans="3:86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</row>
    <row r="270" spans="3:86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</row>
    <row r="271" spans="3:86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</row>
    <row r="272" spans="3:86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</row>
    <row r="273" spans="3:86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</row>
    <row r="274" spans="3:86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</row>
    <row r="275" spans="3:86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</row>
    <row r="276" spans="3:86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</row>
    <row r="277" spans="3:86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</row>
    <row r="278" spans="3:86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</row>
    <row r="279" spans="3:86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</row>
    <row r="280" spans="3:86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</row>
    <row r="281" spans="3:86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</row>
    <row r="282" spans="3:86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</row>
    <row r="283" spans="3:86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</row>
    <row r="284" spans="3:86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</row>
    <row r="285" spans="3:86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</row>
    <row r="286" spans="3:86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</row>
    <row r="287" spans="3:86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</row>
    <row r="288" spans="3:86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</row>
    <row r="289" spans="3:86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</row>
    <row r="290" spans="3:86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</row>
    <row r="291" spans="3:86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</row>
    <row r="292" spans="3:86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</row>
    <row r="293" spans="3:86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</row>
    <row r="294" spans="3:86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</row>
    <row r="295" spans="3:86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</row>
    <row r="296" spans="3:86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</row>
    <row r="297" spans="3:86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</row>
    <row r="298" spans="3:86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</row>
    <row r="299" spans="3:86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</row>
    <row r="300" spans="3:86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</row>
    <row r="301" spans="3:86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</row>
    <row r="302" spans="3:86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</row>
    <row r="303" spans="3:86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</row>
    <row r="304" spans="3:86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</row>
    <row r="305" spans="3:86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</row>
    <row r="306" spans="3:86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</row>
    <row r="307" spans="3:86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</row>
    <row r="308" spans="3:86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</row>
    <row r="309" spans="3:86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</row>
    <row r="310" spans="3:86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</row>
    <row r="311" spans="3:86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</row>
    <row r="312" spans="3:86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</row>
    <row r="313" spans="3:86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</row>
    <row r="314" spans="3:86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</row>
    <row r="315" spans="3:86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</row>
    <row r="316" spans="3:86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</row>
    <row r="317" spans="3:86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</row>
    <row r="318" spans="3:86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</row>
    <row r="319" spans="3:86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</row>
    <row r="320" spans="3:86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</row>
    <row r="321" spans="3:86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</row>
    <row r="322" spans="3:86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</row>
    <row r="323" spans="3:86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</row>
    <row r="324" spans="3:86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</row>
    <row r="325" spans="3:86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</row>
    <row r="326" spans="3:86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</row>
    <row r="327" spans="3:86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</row>
    <row r="328" spans="3:86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</row>
    <row r="329" spans="3:86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</row>
    <row r="330" spans="3:86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</row>
    <row r="331" spans="3:86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</row>
    <row r="332" spans="3:86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</row>
    <row r="333" spans="3:86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</row>
    <row r="334" spans="3:86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</row>
    <row r="335" spans="3:86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</row>
    <row r="336" spans="3:86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</row>
    <row r="337" spans="3:86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</row>
    <row r="338" spans="3:86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</row>
    <row r="339" spans="3:86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</row>
    <row r="340" spans="3:86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</row>
    <row r="341" spans="3:86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</row>
    <row r="342" spans="3:86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</row>
    <row r="343" spans="3:86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</row>
    <row r="344" spans="3:86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</row>
    <row r="345" spans="3:86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</row>
    <row r="346" spans="3:86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</row>
    <row r="347" spans="3:86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</row>
    <row r="348" spans="3:86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</row>
    <row r="349" spans="3:86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</row>
    <row r="350" spans="3:86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</row>
    <row r="351" spans="3:86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</row>
    <row r="352" spans="3:86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</row>
    <row r="353" spans="3:86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</row>
    <row r="354" spans="3:86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</row>
    <row r="355" spans="3:86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</row>
    <row r="356" spans="3:86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</row>
    <row r="357" spans="3:86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</row>
    <row r="358" spans="3:86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</row>
    <row r="359" spans="3:86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</row>
    <row r="360" spans="3:86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</row>
    <row r="361" spans="3:86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</row>
    <row r="362" spans="3:86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</row>
    <row r="363" spans="3:86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</row>
    <row r="364" spans="3:86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</row>
    <row r="365" spans="3:86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</row>
    <row r="366" spans="3:86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</row>
    <row r="367" spans="3:86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</row>
    <row r="368" spans="3:86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</row>
    <row r="369" spans="3:86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</row>
    <row r="370" spans="3:86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</row>
    <row r="371" spans="3:86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</row>
    <row r="372" spans="3:86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</row>
    <row r="373" spans="3:86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</row>
    <row r="374" spans="3:86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</row>
    <row r="375" spans="3:86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</row>
    <row r="376" spans="3:86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</row>
    <row r="377" spans="3:86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</row>
    <row r="378" spans="3:86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</row>
    <row r="379" spans="3:86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</row>
    <row r="380" spans="3:86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</row>
    <row r="381" spans="3:86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</row>
    <row r="382" spans="3:86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</row>
    <row r="383" spans="3:86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</row>
    <row r="384" spans="3:86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</row>
    <row r="385" spans="3:86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</row>
    <row r="386" spans="3:86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</row>
    <row r="387" spans="3:86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</row>
    <row r="388" spans="3:86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</row>
    <row r="389" spans="3:86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</row>
    <row r="390" spans="3:86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</row>
    <row r="391" spans="3:86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</row>
    <row r="392" spans="3:86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</row>
    <row r="393" spans="3:86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</row>
    <row r="394" spans="3:86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</row>
    <row r="395" spans="3:86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</row>
    <row r="396" spans="3:86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</row>
    <row r="397" spans="3:86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</row>
    <row r="398" spans="3:86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</row>
    <row r="399" spans="3:86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</row>
    <row r="400" spans="3:86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</row>
    <row r="401" spans="3:86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</row>
    <row r="402" spans="3:86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</row>
    <row r="403" spans="3:86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</row>
    <row r="404" spans="3:86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</row>
    <row r="405" spans="3:86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</row>
    <row r="406" spans="3:86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</row>
    <row r="407" spans="3:86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</row>
    <row r="408" spans="3:86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</row>
    <row r="409" spans="3:86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</row>
    <row r="410" spans="3:86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</row>
    <row r="411" spans="3:86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</row>
    <row r="412" spans="3:86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</row>
    <row r="413" spans="3:86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</row>
    <row r="414" spans="3:86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</row>
    <row r="415" spans="3:86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</row>
    <row r="416" spans="3:86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</row>
    <row r="417" spans="3:86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</row>
    <row r="418" spans="3:86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</row>
    <row r="419" spans="3:86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</row>
    <row r="420" spans="3:86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</row>
    <row r="421" spans="3:86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</row>
    <row r="422" spans="3:86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</row>
    <row r="423" spans="3:86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</row>
    <row r="424" spans="3:86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</row>
    <row r="425" spans="3:86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</row>
    <row r="426" spans="3:86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</row>
    <row r="427" spans="3:86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</row>
    <row r="428" spans="3:86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</row>
    <row r="429" spans="3:86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</row>
    <row r="430" spans="3:86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</row>
    <row r="431" spans="3:86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</row>
    <row r="432" spans="3:86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</row>
    <row r="433" spans="3:86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</row>
    <row r="434" spans="3:86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</row>
    <row r="435" spans="3:86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</row>
    <row r="436" spans="3:86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</row>
    <row r="437" spans="3:86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</row>
    <row r="438" spans="3:86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</row>
    <row r="439" spans="3:86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</row>
    <row r="440" spans="3:86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</row>
    <row r="441" spans="3:86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</row>
    <row r="442" spans="3:86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</row>
    <row r="443" spans="3:86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</row>
    <row r="444" spans="3:86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</row>
    <row r="445" spans="3:86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</row>
    <row r="446" spans="3:86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</row>
    <row r="447" spans="3:86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</row>
    <row r="448" spans="3:86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</row>
    <row r="449" spans="3:86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</row>
    <row r="450" spans="3:86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</row>
    <row r="451" spans="3:86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</row>
    <row r="452" spans="3:86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</row>
    <row r="453" spans="3:86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</row>
    <row r="454" spans="3:86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</row>
    <row r="455" spans="3:86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</row>
    <row r="456" spans="3:86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</row>
    <row r="457" spans="3:86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</row>
    <row r="458" spans="3:86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</row>
    <row r="459" spans="3:86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</row>
    <row r="460" spans="3:86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</row>
    <row r="461" spans="3:86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</row>
    <row r="462" spans="3:86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</row>
    <row r="463" spans="3:86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</row>
    <row r="464" spans="3:86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</row>
    <row r="465" spans="3:86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</row>
    <row r="466" spans="3:86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</row>
    <row r="467" spans="3:86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</row>
    <row r="468" spans="3:86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</row>
    <row r="469" spans="3:86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</row>
    <row r="470" spans="3:86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</row>
    <row r="471" spans="3:86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</row>
    <row r="472" spans="3:86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</row>
    <row r="473" spans="3:86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</row>
    <row r="474" spans="3:86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</row>
    <row r="475" spans="3:86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</row>
    <row r="476" spans="3:86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</row>
    <row r="477" spans="3:86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</row>
    <row r="478" spans="3:86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</row>
    <row r="479" spans="3:86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</row>
    <row r="480" spans="3:86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</row>
    <row r="481" spans="3:86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</row>
    <row r="482" spans="3:86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</row>
    <row r="483" spans="3:86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</row>
    <row r="484" spans="3:86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</row>
    <row r="485" spans="3:86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</row>
    <row r="486" spans="3:86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</row>
    <row r="487" spans="3:86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</row>
    <row r="488" spans="3:86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</row>
    <row r="489" spans="3:86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</row>
    <row r="490" spans="3:86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</row>
    <row r="491" spans="3:86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</row>
    <row r="492" spans="3:86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</row>
    <row r="493" spans="3:86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</row>
    <row r="494" spans="3:86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</row>
    <row r="495" spans="3:86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</row>
    <row r="496" spans="3:86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</row>
    <row r="497" spans="3:86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</row>
    <row r="498" spans="3:86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</row>
    <row r="499" spans="3:86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</row>
    <row r="500" spans="3:86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</row>
    <row r="501" spans="3:86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</row>
    <row r="502" spans="3:86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</row>
    <row r="503" spans="3:86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</row>
    <row r="504" spans="3:86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</row>
    <row r="505" spans="3:86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</row>
    <row r="506" spans="3:86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</row>
    <row r="507" spans="3:86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</row>
    <row r="508" spans="3:86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</row>
    <row r="509" spans="3:86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</row>
    <row r="510" spans="3:86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</row>
    <row r="511" spans="3:86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</row>
    <row r="512" spans="3:86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</row>
    <row r="513" spans="3:86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</row>
    <row r="514" spans="3:86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</row>
    <row r="515" spans="3:86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</row>
    <row r="516" spans="3:86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</row>
    <row r="517" spans="3:86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</row>
    <row r="518" spans="3:86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</row>
    <row r="519" spans="3:86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</row>
    <row r="520" spans="3:86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</row>
    <row r="521" spans="3:86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</row>
    <row r="522" spans="3:86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</row>
    <row r="523" spans="3:86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</row>
    <row r="524" spans="3:86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</row>
    <row r="525" spans="3:86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</row>
    <row r="526" spans="3:86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</row>
    <row r="527" spans="3:86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</row>
    <row r="528" spans="3:86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</row>
    <row r="529" spans="3:86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</row>
    <row r="530" spans="3:86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</row>
    <row r="531" spans="3:86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</row>
    <row r="532" spans="3:86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</row>
    <row r="533" spans="3:86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</row>
    <row r="534" spans="3:86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</row>
    <row r="535" spans="3:86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</row>
    <row r="536" spans="3:86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</row>
    <row r="537" spans="3:86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</row>
    <row r="538" spans="3:86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</row>
    <row r="539" spans="3:86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</row>
    <row r="540" spans="3:86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</row>
    <row r="541" spans="3:86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</row>
    <row r="542" spans="3:86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</row>
    <row r="543" spans="3:86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</row>
    <row r="544" spans="3:86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</row>
    <row r="545" spans="3:86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</row>
    <row r="546" spans="3:86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</row>
    <row r="547" spans="3:86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</row>
    <row r="548" spans="3:86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</row>
    <row r="549" spans="3:86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</row>
    <row r="550" spans="3:86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</row>
    <row r="551" spans="3:86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</row>
    <row r="552" spans="3:86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</row>
    <row r="553" spans="3:86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</row>
    <row r="554" spans="3:86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</row>
    <row r="555" spans="3:86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</row>
    <row r="556" spans="3:86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</row>
    <row r="557" spans="3:86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</row>
    <row r="558" spans="3:86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</row>
    <row r="559" spans="3:86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</row>
    <row r="560" spans="3:86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</row>
    <row r="561" spans="3:86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</row>
    <row r="562" spans="3:86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</row>
    <row r="563" spans="3:86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</row>
    <row r="564" spans="3:86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</row>
    <row r="565" spans="3:86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</row>
    <row r="566" spans="3:86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</row>
    <row r="567" spans="3:86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</row>
    <row r="568" spans="3:86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</row>
    <row r="569" spans="3:86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</row>
    <row r="570" spans="3:86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</row>
    <row r="571" spans="3:86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</row>
    <row r="572" spans="3:86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</row>
    <row r="573" spans="3:86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</row>
    <row r="574" spans="3:86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</row>
    <row r="575" spans="3:86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</row>
    <row r="576" spans="3:86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</row>
    <row r="577" spans="3:86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</row>
    <row r="578" spans="3:86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</row>
    <row r="579" spans="3:86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</row>
    <row r="580" spans="3:86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</row>
    <row r="581" spans="3:86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</row>
    <row r="582" spans="3:86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</row>
    <row r="583" spans="3:86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</row>
    <row r="584" spans="3:86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</row>
    <row r="585" spans="3:86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</row>
    <row r="586" spans="3:86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</row>
    <row r="587" spans="3:86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</row>
    <row r="588" spans="3:86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</row>
    <row r="589" spans="3:86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</row>
    <row r="590" spans="3:86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</row>
    <row r="591" spans="3:86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</row>
    <row r="592" spans="3:86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</row>
    <row r="593" spans="3:86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</row>
    <row r="594" spans="3:86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</row>
    <row r="595" spans="3:86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</row>
    <row r="596" spans="3:86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</row>
    <row r="597" spans="3:86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</row>
    <row r="598" spans="3:86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</row>
    <row r="599" spans="3:86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</row>
    <row r="600" spans="3:86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</row>
    <row r="601" spans="3:86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</row>
    <row r="602" spans="3:86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</row>
    <row r="603" spans="3:86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</row>
    <row r="604" spans="3:86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</row>
    <row r="605" spans="3:86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</row>
    <row r="606" spans="3:86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</row>
    <row r="607" spans="3:86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</row>
    <row r="608" spans="3:86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</row>
    <row r="609" spans="3:86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</row>
    <row r="610" spans="3:86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</row>
    <row r="611" spans="3:86" x14ac:dyDescent="0.2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</row>
    <row r="612" spans="3:86" x14ac:dyDescent="0.2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</row>
    <row r="613" spans="3:86" x14ac:dyDescent="0.2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</row>
    <row r="614" spans="3:86" x14ac:dyDescent="0.2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</row>
    <row r="615" spans="3:86" x14ac:dyDescent="0.2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</row>
    <row r="616" spans="3:86" x14ac:dyDescent="0.2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</row>
    <row r="617" spans="3:86" x14ac:dyDescent="0.2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</row>
    <row r="618" spans="3:86" x14ac:dyDescent="0.2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</row>
    <row r="619" spans="3:86" x14ac:dyDescent="0.2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</row>
    <row r="620" spans="3:86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</row>
    <row r="621" spans="3:86" x14ac:dyDescent="0.2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</row>
    <row r="622" spans="3:86" x14ac:dyDescent="0.2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</row>
    <row r="623" spans="3:86" x14ac:dyDescent="0.2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</row>
    <row r="624" spans="3:86" x14ac:dyDescent="0.2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</row>
    <row r="625" spans="3:86" x14ac:dyDescent="0.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</row>
    <row r="626" spans="3:86" x14ac:dyDescent="0.2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</row>
    <row r="627" spans="3:86" x14ac:dyDescent="0.2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</row>
    <row r="628" spans="3:86" x14ac:dyDescent="0.2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</row>
    <row r="629" spans="3:86" x14ac:dyDescent="0.2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</row>
    <row r="630" spans="3:86" x14ac:dyDescent="0.2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</row>
    <row r="631" spans="3:86" x14ac:dyDescent="0.2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</row>
    <row r="632" spans="3:86" x14ac:dyDescent="0.2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</row>
    <row r="633" spans="3:86" x14ac:dyDescent="0.2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</row>
    <row r="634" spans="3:86" x14ac:dyDescent="0.2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</row>
    <row r="635" spans="3:86" x14ac:dyDescent="0.2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</row>
    <row r="636" spans="3:86" x14ac:dyDescent="0.25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</row>
    <row r="637" spans="3:86" x14ac:dyDescent="0.25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</row>
    <row r="638" spans="3:86" x14ac:dyDescent="0.25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</row>
    <row r="639" spans="3:86" x14ac:dyDescent="0.25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</row>
    <row r="640" spans="3:86" x14ac:dyDescent="0.25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</row>
    <row r="641" spans="3:86" x14ac:dyDescent="0.25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</row>
    <row r="642" spans="3:86" x14ac:dyDescent="0.25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</row>
    <row r="643" spans="3:86" x14ac:dyDescent="0.25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</row>
    <row r="644" spans="3:86" x14ac:dyDescent="0.2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</row>
    <row r="645" spans="3:86" x14ac:dyDescent="0.2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</row>
    <row r="646" spans="3:86" x14ac:dyDescent="0.25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</row>
    <row r="647" spans="3:86" x14ac:dyDescent="0.25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</row>
    <row r="648" spans="3:86" x14ac:dyDescent="0.25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</row>
    <row r="649" spans="3:86" x14ac:dyDescent="0.25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</row>
    <row r="650" spans="3:86" x14ac:dyDescent="0.25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</row>
    <row r="651" spans="3:86" x14ac:dyDescent="0.25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</row>
    <row r="652" spans="3:86" x14ac:dyDescent="0.25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</row>
    <row r="653" spans="3:86" x14ac:dyDescent="0.25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</row>
    <row r="654" spans="3:86" x14ac:dyDescent="0.25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</row>
    <row r="655" spans="3:86" x14ac:dyDescent="0.2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</row>
    <row r="656" spans="3:86" x14ac:dyDescent="0.25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</row>
    <row r="657" spans="3:86" x14ac:dyDescent="0.25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</row>
    <row r="658" spans="3:86" x14ac:dyDescent="0.25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</row>
    <row r="659" spans="3:86" x14ac:dyDescent="0.25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</row>
    <row r="660" spans="3:86" x14ac:dyDescent="0.25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</row>
    <row r="661" spans="3:86" x14ac:dyDescent="0.2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</row>
    <row r="662" spans="3:86" x14ac:dyDescent="0.25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</row>
    <row r="663" spans="3:86" x14ac:dyDescent="0.25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</row>
    <row r="664" spans="3:86" x14ac:dyDescent="0.25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</row>
    <row r="665" spans="3:86" x14ac:dyDescent="0.2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</row>
    <row r="666" spans="3:86" x14ac:dyDescent="0.25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</row>
    <row r="667" spans="3:86" x14ac:dyDescent="0.25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</row>
    <row r="668" spans="3:86" x14ac:dyDescent="0.25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</row>
    <row r="669" spans="3:86" x14ac:dyDescent="0.25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</row>
    <row r="670" spans="3:86" x14ac:dyDescent="0.25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</row>
    <row r="671" spans="3:86" x14ac:dyDescent="0.25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</row>
    <row r="672" spans="3:86" x14ac:dyDescent="0.25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</row>
    <row r="673" spans="3:86" x14ac:dyDescent="0.25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</row>
    <row r="674" spans="3:86" x14ac:dyDescent="0.25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</row>
    <row r="675" spans="3:86" x14ac:dyDescent="0.25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</row>
    <row r="676" spans="3:86" x14ac:dyDescent="0.25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</row>
    <row r="677" spans="3:86" x14ac:dyDescent="0.25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</row>
    <row r="678" spans="3:86" x14ac:dyDescent="0.25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</row>
    <row r="679" spans="3:86" x14ac:dyDescent="0.25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</row>
    <row r="680" spans="3:86" x14ac:dyDescent="0.25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</row>
    <row r="681" spans="3:86" x14ac:dyDescent="0.25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</row>
    <row r="682" spans="3:86" x14ac:dyDescent="0.25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</row>
    <row r="683" spans="3:86" x14ac:dyDescent="0.25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</row>
    <row r="684" spans="3:86" x14ac:dyDescent="0.25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</row>
    <row r="685" spans="3:86" x14ac:dyDescent="0.25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</row>
    <row r="686" spans="3:86" x14ac:dyDescent="0.25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</row>
    <row r="687" spans="3:86" x14ac:dyDescent="0.25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</row>
    <row r="688" spans="3:86" x14ac:dyDescent="0.25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</row>
    <row r="689" spans="3:86" x14ac:dyDescent="0.25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</row>
    <row r="690" spans="3:86" x14ac:dyDescent="0.25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</row>
    <row r="691" spans="3:86" x14ac:dyDescent="0.25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</row>
    <row r="692" spans="3:86" x14ac:dyDescent="0.25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</row>
    <row r="693" spans="3:86" x14ac:dyDescent="0.25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</row>
    <row r="694" spans="3:86" x14ac:dyDescent="0.25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</row>
    <row r="695" spans="3:86" x14ac:dyDescent="0.25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</row>
    <row r="696" spans="3:86" x14ac:dyDescent="0.25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</row>
    <row r="697" spans="3:86" x14ac:dyDescent="0.25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</row>
    <row r="698" spans="3:86" x14ac:dyDescent="0.25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</row>
    <row r="699" spans="3:86" x14ac:dyDescent="0.25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</row>
    <row r="700" spans="3:86" x14ac:dyDescent="0.25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</row>
    <row r="701" spans="3:86" x14ac:dyDescent="0.25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</row>
    <row r="702" spans="3:86" x14ac:dyDescent="0.25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</row>
    <row r="703" spans="3:86" x14ac:dyDescent="0.25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</row>
    <row r="704" spans="3:86" x14ac:dyDescent="0.25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</row>
    <row r="705" spans="3:86" x14ac:dyDescent="0.25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</row>
    <row r="706" spans="3:86" x14ac:dyDescent="0.25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</row>
    <row r="707" spans="3:86" x14ac:dyDescent="0.25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</row>
    <row r="708" spans="3:86" x14ac:dyDescent="0.25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</row>
    <row r="709" spans="3:86" x14ac:dyDescent="0.25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</row>
    <row r="710" spans="3:86" x14ac:dyDescent="0.25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2"/>
      <c r="CB710" s="2"/>
      <c r="CC710" s="2"/>
      <c r="CD710" s="2"/>
      <c r="CE710" s="2"/>
      <c r="CF710" s="2"/>
      <c r="CG710" s="2"/>
      <c r="CH710" s="2"/>
    </row>
    <row r="711" spans="3:86" x14ac:dyDescent="0.25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  <c r="BV711" s="2"/>
      <c r="BW711" s="2"/>
      <c r="BX711" s="2"/>
      <c r="BY711" s="2"/>
      <c r="BZ711" s="2"/>
      <c r="CA711" s="2"/>
      <c r="CB711" s="2"/>
      <c r="CC711" s="2"/>
      <c r="CD711" s="2"/>
      <c r="CE711" s="2"/>
      <c r="CF711" s="2"/>
      <c r="CG711" s="2"/>
      <c r="CH711" s="2"/>
    </row>
    <row r="712" spans="3:86" x14ac:dyDescent="0.25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  <c r="BV712" s="2"/>
      <c r="BW712" s="2"/>
      <c r="BX712" s="2"/>
      <c r="BY712" s="2"/>
      <c r="BZ712" s="2"/>
      <c r="CA712" s="2"/>
      <c r="CB712" s="2"/>
      <c r="CC712" s="2"/>
      <c r="CD712" s="2"/>
      <c r="CE712" s="2"/>
      <c r="CF712" s="2"/>
      <c r="CG712" s="2"/>
      <c r="CH712" s="2"/>
    </row>
    <row r="713" spans="3:86" x14ac:dyDescent="0.25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  <c r="BV713" s="2"/>
      <c r="BW713" s="2"/>
      <c r="BX713" s="2"/>
      <c r="BY713" s="2"/>
      <c r="BZ713" s="2"/>
      <c r="CA713" s="2"/>
      <c r="CB713" s="2"/>
      <c r="CC713" s="2"/>
      <c r="CD713" s="2"/>
      <c r="CE713" s="2"/>
      <c r="CF713" s="2"/>
      <c r="CG713" s="2"/>
      <c r="CH713" s="2"/>
    </row>
    <row r="714" spans="3:86" x14ac:dyDescent="0.25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  <c r="BV714" s="2"/>
      <c r="BW714" s="2"/>
      <c r="BX714" s="2"/>
      <c r="BY714" s="2"/>
      <c r="BZ714" s="2"/>
      <c r="CA714" s="2"/>
      <c r="CB714" s="2"/>
      <c r="CC714" s="2"/>
      <c r="CD714" s="2"/>
      <c r="CE714" s="2"/>
      <c r="CF714" s="2"/>
      <c r="CG714" s="2"/>
      <c r="CH714" s="2"/>
    </row>
    <row r="715" spans="3:86" x14ac:dyDescent="0.25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  <c r="BV715" s="2"/>
      <c r="BW715" s="2"/>
      <c r="BX715" s="2"/>
      <c r="BY715" s="2"/>
      <c r="BZ715" s="2"/>
      <c r="CA715" s="2"/>
      <c r="CB715" s="2"/>
      <c r="CC715" s="2"/>
      <c r="CD715" s="2"/>
      <c r="CE715" s="2"/>
      <c r="CF715" s="2"/>
      <c r="CG715" s="2"/>
      <c r="CH715" s="2"/>
    </row>
    <row r="716" spans="3:86" x14ac:dyDescent="0.25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  <c r="BV716" s="2"/>
      <c r="BW716" s="2"/>
      <c r="BX716" s="2"/>
      <c r="BY716" s="2"/>
      <c r="BZ716" s="2"/>
      <c r="CA716" s="2"/>
      <c r="CB716" s="2"/>
      <c r="CC716" s="2"/>
      <c r="CD716" s="2"/>
      <c r="CE716" s="2"/>
      <c r="CF716" s="2"/>
      <c r="CG716" s="2"/>
      <c r="CH716" s="2"/>
    </row>
    <row r="717" spans="3:86" x14ac:dyDescent="0.25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  <c r="BV717" s="2"/>
      <c r="BW717" s="2"/>
      <c r="BX717" s="2"/>
      <c r="BY717" s="2"/>
      <c r="BZ717" s="2"/>
      <c r="CA717" s="2"/>
      <c r="CB717" s="2"/>
      <c r="CC717" s="2"/>
      <c r="CD717" s="2"/>
      <c r="CE717" s="2"/>
      <c r="CF717" s="2"/>
      <c r="CG717" s="2"/>
      <c r="CH717" s="2"/>
    </row>
    <row r="718" spans="3:86" x14ac:dyDescent="0.25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  <c r="BV718" s="2"/>
      <c r="BW718" s="2"/>
      <c r="BX718" s="2"/>
      <c r="BY718" s="2"/>
      <c r="BZ718" s="2"/>
      <c r="CA718" s="2"/>
      <c r="CB718" s="2"/>
      <c r="CC718" s="2"/>
      <c r="CD718" s="2"/>
      <c r="CE718" s="2"/>
      <c r="CF718" s="2"/>
      <c r="CG718" s="2"/>
      <c r="CH718" s="2"/>
    </row>
    <row r="719" spans="3:86" x14ac:dyDescent="0.25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  <c r="BV719" s="2"/>
      <c r="BW719" s="2"/>
      <c r="BX719" s="2"/>
      <c r="BY719" s="2"/>
      <c r="BZ719" s="2"/>
      <c r="CA719" s="2"/>
      <c r="CB719" s="2"/>
      <c r="CC719" s="2"/>
      <c r="CD719" s="2"/>
      <c r="CE719" s="2"/>
      <c r="CF719" s="2"/>
      <c r="CG719" s="2"/>
      <c r="CH719" s="2"/>
    </row>
    <row r="720" spans="3:86" x14ac:dyDescent="0.25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  <c r="BV720" s="2"/>
      <c r="BW720" s="2"/>
      <c r="BX720" s="2"/>
      <c r="BY720" s="2"/>
      <c r="BZ720" s="2"/>
      <c r="CA720" s="2"/>
      <c r="CB720" s="2"/>
      <c r="CC720" s="2"/>
      <c r="CD720" s="2"/>
      <c r="CE720" s="2"/>
      <c r="CF720" s="2"/>
      <c r="CG720" s="2"/>
      <c r="CH720" s="2"/>
    </row>
    <row r="721" spans="3:86" x14ac:dyDescent="0.25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  <c r="BV721" s="2"/>
      <c r="BW721" s="2"/>
      <c r="BX721" s="2"/>
      <c r="BY721" s="2"/>
      <c r="BZ721" s="2"/>
      <c r="CA721" s="2"/>
      <c r="CB721" s="2"/>
      <c r="CC721" s="2"/>
      <c r="CD721" s="2"/>
      <c r="CE721" s="2"/>
      <c r="CF721" s="2"/>
      <c r="CG721" s="2"/>
      <c r="CH721" s="2"/>
    </row>
    <row r="722" spans="3:86" x14ac:dyDescent="0.25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  <c r="BV722" s="2"/>
      <c r="BW722" s="2"/>
      <c r="BX722" s="2"/>
      <c r="BY722" s="2"/>
      <c r="BZ722" s="2"/>
      <c r="CA722" s="2"/>
      <c r="CB722" s="2"/>
      <c r="CC722" s="2"/>
      <c r="CD722" s="2"/>
      <c r="CE722" s="2"/>
      <c r="CF722" s="2"/>
      <c r="CG722" s="2"/>
      <c r="CH722" s="2"/>
    </row>
    <row r="723" spans="3:86" x14ac:dyDescent="0.25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  <c r="BV723" s="2"/>
      <c r="BW723" s="2"/>
      <c r="BX723" s="2"/>
      <c r="BY723" s="2"/>
      <c r="BZ723" s="2"/>
      <c r="CA723" s="2"/>
      <c r="CB723" s="2"/>
      <c r="CC723" s="2"/>
      <c r="CD723" s="2"/>
      <c r="CE723" s="2"/>
      <c r="CF723" s="2"/>
      <c r="CG723" s="2"/>
      <c r="CH723" s="2"/>
    </row>
    <row r="724" spans="3:86" x14ac:dyDescent="0.25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  <c r="BV724" s="2"/>
      <c r="BW724" s="2"/>
      <c r="BX724" s="2"/>
      <c r="BY724" s="2"/>
      <c r="BZ724" s="2"/>
      <c r="CA724" s="2"/>
      <c r="CB724" s="2"/>
      <c r="CC724" s="2"/>
      <c r="CD724" s="2"/>
      <c r="CE724" s="2"/>
      <c r="CF724" s="2"/>
      <c r="CG724" s="2"/>
      <c r="CH724" s="2"/>
    </row>
    <row r="725" spans="3:86" x14ac:dyDescent="0.25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  <c r="BV725" s="2"/>
      <c r="BW725" s="2"/>
      <c r="BX725" s="2"/>
      <c r="BY725" s="2"/>
      <c r="BZ725" s="2"/>
      <c r="CA725" s="2"/>
      <c r="CB725" s="2"/>
      <c r="CC725" s="2"/>
      <c r="CD725" s="2"/>
      <c r="CE725" s="2"/>
      <c r="CF725" s="2"/>
      <c r="CG725" s="2"/>
      <c r="CH725" s="2"/>
    </row>
    <row r="726" spans="3:86" x14ac:dyDescent="0.25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  <c r="BV726" s="2"/>
      <c r="BW726" s="2"/>
      <c r="BX726" s="2"/>
      <c r="BY726" s="2"/>
      <c r="BZ726" s="2"/>
      <c r="CA726" s="2"/>
      <c r="CB726" s="2"/>
      <c r="CC726" s="2"/>
      <c r="CD726" s="2"/>
      <c r="CE726" s="2"/>
      <c r="CF726" s="2"/>
      <c r="CG726" s="2"/>
      <c r="CH726" s="2"/>
    </row>
    <row r="727" spans="3:86" x14ac:dyDescent="0.25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  <c r="BV727" s="2"/>
      <c r="BW727" s="2"/>
      <c r="BX727" s="2"/>
      <c r="BY727" s="2"/>
      <c r="BZ727" s="2"/>
      <c r="CA727" s="2"/>
      <c r="CB727" s="2"/>
      <c r="CC727" s="2"/>
      <c r="CD727" s="2"/>
      <c r="CE727" s="2"/>
      <c r="CF727" s="2"/>
      <c r="CG727" s="2"/>
      <c r="CH727" s="2"/>
    </row>
    <row r="728" spans="3:86" x14ac:dyDescent="0.25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  <c r="BV728" s="2"/>
      <c r="BW728" s="2"/>
      <c r="BX728" s="2"/>
      <c r="BY728" s="2"/>
      <c r="BZ728" s="2"/>
      <c r="CA728" s="2"/>
      <c r="CB728" s="2"/>
      <c r="CC728" s="2"/>
      <c r="CD728" s="2"/>
      <c r="CE728" s="2"/>
      <c r="CF728" s="2"/>
      <c r="CG728" s="2"/>
      <c r="CH728" s="2"/>
    </row>
    <row r="729" spans="3:86" x14ac:dyDescent="0.25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  <c r="BV729" s="2"/>
      <c r="BW729" s="2"/>
      <c r="BX729" s="2"/>
      <c r="BY729" s="2"/>
      <c r="BZ729" s="2"/>
      <c r="CA729" s="2"/>
      <c r="CB729" s="2"/>
      <c r="CC729" s="2"/>
      <c r="CD729" s="2"/>
      <c r="CE729" s="2"/>
      <c r="CF729" s="2"/>
      <c r="CG729" s="2"/>
      <c r="CH729" s="2"/>
    </row>
    <row r="730" spans="3:86" x14ac:dyDescent="0.25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  <c r="BV730" s="2"/>
      <c r="BW730" s="2"/>
      <c r="BX730" s="2"/>
      <c r="BY730" s="2"/>
      <c r="BZ730" s="2"/>
      <c r="CA730" s="2"/>
      <c r="CB730" s="2"/>
      <c r="CC730" s="2"/>
      <c r="CD730" s="2"/>
      <c r="CE730" s="2"/>
      <c r="CF730" s="2"/>
      <c r="CG730" s="2"/>
      <c r="CH730" s="2"/>
    </row>
    <row r="731" spans="3:86" x14ac:dyDescent="0.25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  <c r="BV731" s="2"/>
      <c r="BW731" s="2"/>
      <c r="BX731" s="2"/>
      <c r="BY731" s="2"/>
      <c r="BZ731" s="2"/>
      <c r="CA731" s="2"/>
      <c r="CB731" s="2"/>
      <c r="CC731" s="2"/>
      <c r="CD731" s="2"/>
      <c r="CE731" s="2"/>
      <c r="CF731" s="2"/>
      <c r="CG731" s="2"/>
      <c r="CH731" s="2"/>
    </row>
  </sheetData>
  <hyperlinks>
    <hyperlink ref="A1" location="Main!A1" display="Main" xr:uid="{89CF1013-9686-45B5-8D04-DBB5ECFB43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2025-06-30T11:39:37Z</dcterms:created>
  <dcterms:modified xsi:type="dcterms:W3CDTF">2025-06-30T11:51:54Z</dcterms:modified>
</cp:coreProperties>
</file>