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AA8F570-D10F-412A-A6AE-A4BA42969E0C}" xr6:coauthVersionLast="47" xr6:coauthVersionMax="47" xr10:uidLastSave="{00000000-0000-0000-0000-000000000000}"/>
  <bookViews>
    <workbookView xWindow="-120" yWindow="-120" windowWidth="38640" windowHeight="21060" xr2:uid="{0314A48E-4A7F-452F-A8F7-3D2CABA032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G15" i="2"/>
  <c r="F15" i="2"/>
  <c r="E15" i="2"/>
  <c r="D15" i="2"/>
  <c r="J13" i="2"/>
  <c r="H13" i="2"/>
  <c r="G13" i="2"/>
  <c r="F13" i="2"/>
  <c r="E13" i="2"/>
  <c r="D13" i="2"/>
  <c r="J11" i="2"/>
  <c r="G11" i="2"/>
  <c r="F11" i="2"/>
  <c r="E11" i="2"/>
  <c r="D11" i="2"/>
  <c r="J8" i="2"/>
  <c r="I8" i="2"/>
  <c r="I11" i="2" s="1"/>
  <c r="I13" i="2" s="1"/>
  <c r="I15" i="2" s="1"/>
  <c r="G8" i="2"/>
  <c r="F8" i="2"/>
  <c r="E8" i="2"/>
  <c r="D8" i="2"/>
  <c r="J6" i="2"/>
  <c r="I6" i="2"/>
  <c r="G6" i="2"/>
  <c r="F6" i="2"/>
  <c r="E6" i="2"/>
  <c r="D6" i="2"/>
  <c r="C6" i="2"/>
  <c r="C8" i="2" s="1"/>
  <c r="C11" i="2" s="1"/>
  <c r="C13" i="2" s="1"/>
  <c r="C15" i="2" s="1"/>
  <c r="H6" i="2"/>
  <c r="H8" i="2" s="1"/>
  <c r="H11" i="2" s="1"/>
  <c r="H15" i="2" s="1"/>
  <c r="I4" i="1"/>
  <c r="I7" i="1" s="1"/>
</calcChain>
</file>

<file path=xl/sharedStrings.xml><?xml version="1.0" encoding="utf-8"?>
<sst xmlns="http://schemas.openxmlformats.org/spreadsheetml/2006/main" count="36" uniqueCount="33">
  <si>
    <t>Boot Barn Holdings</t>
  </si>
  <si>
    <t>numbers in mio USD</t>
  </si>
  <si>
    <t>BOOT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</si>
  <si>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</si>
  <si>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</si>
  <si>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</si>
  <si>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</si>
  <si>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</si>
  <si>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</si>
  <si>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</si>
  <si>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</si>
  <si>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</si>
  <si>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</si>
  <si>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</si>
  <si>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</si>
  <si>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</si>
  <si>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</si>
  <si>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</si>
  <si>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</si>
  <si>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</si>
  <si>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</si>
  <si>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</si>
  <si>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SGA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</si>
  <si>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</si>
  <si>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</si>
  <si>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</si>
  <si>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</si>
  <si>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</si>
  <si>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</si>
  <si>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</si>
  <si>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FQ325</t>
  </si>
  <si>
    <t>Notes</t>
  </si>
  <si>
    <t>western and work-related footwear, appereal, accessoires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</si>
</sst>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bootbarn.com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3E3F-E87A-4EBF-98F0-BF3EB9DF3A2D}">
  <dimension ref="A1:J18"/>
  <sheetViews>
    <sheetView tabSelected="1" zoomScale="200" zoomScaleNormal="200" workbookViewId="0">
      <selection activeCell="C5" sqref="C5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137.26</v>
      </c>
    </row>
    <row r="3" spans="1:10" x14ac:dyDescent="0.2">
      <c r="H3" s="2" t="s">
        <v>5</v>
      </c>
      <c r="I3" s="3">
        <v>30.559000000000001</v>
      </c>
      <c r="J3" s="4" t="s">
        <v>30</v>
      </c>
    </row>
    <row r="4" spans="1:10" x14ac:dyDescent="0.2">
      <c r="B4" s="5" t="s">
        <v>2</v>
      </c>
      <c r="H4" s="2" t="s">
        <v>6</v>
      </c>
      <c r="I4" s="3">
        <f>+I3*I2</f>
        <v>4194.5283399999998</v>
      </c>
    </row>
    <row r="5" spans="1:10" x14ac:dyDescent="0.2">
      <c r="B5" s="2" t="s">
        <v>3</v>
      </c>
      <c r="H5" s="2" t="s">
        <v>7</v>
      </c>
      <c r="I5" s="3">
        <v>152.91399999999999</v>
      </c>
      <c r="J5" s="4" t="s">
        <v>30</v>
      </c>
    </row>
    <row r="6" spans="1:10" x14ac:dyDescent="0.2">
      <c r="H6" s="2" t="s">
        <v>8</v>
      </c>
      <c r="I6" s="3">
        <v>0</v>
      </c>
      <c r="J6" s="4" t="s">
        <v>30</v>
      </c>
    </row>
    <row r="7" spans="1:10" x14ac:dyDescent="0.2">
      <c r="H7" s="2" t="s">
        <v>9</v>
      </c>
      <c r="I7" s="3">
        <f>+I4-I5+I6</f>
        <v>4041.6143400000001</v>
      </c>
    </row>
    <row r="17" spans="2:2" x14ac:dyDescent="0.2">
      <c r="B17" s="6" t="s">
        <v>31</v>
      </c>
    </row>
    <row r="18" spans="2:2" x14ac:dyDescent="0.2">
      <c r="B18" s="2" t="s">
        <v>32</v>
      </c>
    </row>
  </sheetData>
  <hyperlinks>
    <hyperlink ref="B4" r:id="rId1" xr:uid="{3432717E-8C6F-4180-8DB6-B4A3D13974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5057-02BD-40A6-859F-30122F2CCAF2}">
  <dimension ref="A1:CK24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42578125" style="2" bestFit="1" customWidth="1"/>
    <col min="2" max="2" width="26" style="2" customWidth="1"/>
    <col min="3" max="16384" width="9.140625" style="2"/>
  </cols>
  <sheetData>
    <row r="1" spans="1:89" x14ac:dyDescent="0.2">
      <c r="A1" s="5" t="s">
        <v>11</v>
      </c>
    </row>
    <row r="2" spans="1:89" x14ac:dyDescent="0.2">
      <c r="C2" s="4" t="s">
        <v>12</v>
      </c>
      <c r="D2" s="4" t="s">
        <v>13</v>
      </c>
      <c r="E2" s="4" t="s">
        <v>10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8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x14ac:dyDescent="0.2">
      <c r="B4" s="1" t="s">
        <v>19</v>
      </c>
      <c r="C4" s="7">
        <v>520.399</v>
      </c>
      <c r="D4" s="7">
        <v>374.45600000000002</v>
      </c>
      <c r="E4" s="7"/>
      <c r="F4" s="7"/>
      <c r="G4" s="7"/>
      <c r="H4" s="7">
        <v>425.79899999999998</v>
      </c>
      <c r="I4" s="7">
        <v>608.16999999999996</v>
      </c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1:89" x14ac:dyDescent="0.2">
      <c r="B5" s="2" t="s">
        <v>20</v>
      </c>
      <c r="C5" s="3">
        <v>321.29199999999997</v>
      </c>
      <c r="D5" s="3">
        <v>240.54</v>
      </c>
      <c r="E5" s="3"/>
      <c r="F5" s="3"/>
      <c r="G5" s="3"/>
      <c r="H5" s="3">
        <v>272.94099999999997</v>
      </c>
      <c r="I5" s="3">
        <v>369.30099999999999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x14ac:dyDescent="0.2">
      <c r="B6" s="2" t="s">
        <v>21</v>
      </c>
      <c r="C6" s="3">
        <f t="shared" ref="C6:G6" si="0">+C4-C5</f>
        <v>199.10700000000003</v>
      </c>
      <c r="D6" s="3">
        <f t="shared" si="0"/>
        <v>133.91600000000003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>+H4-H5</f>
        <v>152.858</v>
      </c>
      <c r="I6" s="3">
        <f t="shared" ref="I6:J6" si="1">+I4-I5</f>
        <v>238.86899999999997</v>
      </c>
      <c r="J6" s="3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x14ac:dyDescent="0.2">
      <c r="B7" s="2" t="s">
        <v>22</v>
      </c>
      <c r="C7" s="3">
        <v>123.96</v>
      </c>
      <c r="D7" s="3">
        <v>95.337999999999994</v>
      </c>
      <c r="E7" s="3"/>
      <c r="F7" s="3"/>
      <c r="G7" s="3"/>
      <c r="H7" s="3">
        <v>112.879</v>
      </c>
      <c r="I7" s="3">
        <v>139.405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x14ac:dyDescent="0.2">
      <c r="B8" s="2" t="s">
        <v>23</v>
      </c>
      <c r="C8" s="3">
        <f t="shared" ref="C8:G8" si="2">+C6-C7</f>
        <v>75.147000000000034</v>
      </c>
      <c r="D8" s="3">
        <f t="shared" si="2"/>
        <v>38.578000000000031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>+H6-H7</f>
        <v>39.978999999999999</v>
      </c>
      <c r="I8" s="3">
        <f t="shared" ref="I8:J8" si="3">+I6-I7</f>
        <v>99.46399999999997</v>
      </c>
      <c r="J8" s="3">
        <f t="shared" si="3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x14ac:dyDescent="0.2">
      <c r="B9" s="2" t="s">
        <v>24</v>
      </c>
      <c r="C9" s="3">
        <v>0.52200000000000002</v>
      </c>
      <c r="D9" s="3">
        <v>0.46300000000000002</v>
      </c>
      <c r="E9" s="3"/>
      <c r="F9" s="3"/>
      <c r="G9" s="3"/>
      <c r="H9" s="3">
        <v>0.38400000000000001</v>
      </c>
      <c r="I9" s="3">
        <v>0.41599999999999998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89" x14ac:dyDescent="0.2">
      <c r="B10" s="2" t="s">
        <v>25</v>
      </c>
      <c r="C10" s="3">
        <v>0.35099999999999998</v>
      </c>
      <c r="D10" s="3">
        <v>-0.05</v>
      </c>
      <c r="E10" s="3"/>
      <c r="F10" s="3"/>
      <c r="G10" s="3"/>
      <c r="H10" s="3">
        <v>0.94899999999999995</v>
      </c>
      <c r="I10" s="3">
        <v>0.11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x14ac:dyDescent="0.2">
      <c r="B11" s="2" t="s">
        <v>26</v>
      </c>
      <c r="C11" s="3">
        <f t="shared" ref="C11:G11" si="4">+C8-C9+C10</f>
        <v>74.976000000000028</v>
      </c>
      <c r="D11" s="3">
        <f t="shared" si="4"/>
        <v>38.065000000000033</v>
      </c>
      <c r="E11" s="3">
        <f t="shared" si="4"/>
        <v>0</v>
      </c>
      <c r="F11" s="3">
        <f t="shared" si="4"/>
        <v>0</v>
      </c>
      <c r="G11" s="3">
        <f t="shared" si="4"/>
        <v>0</v>
      </c>
      <c r="H11" s="3">
        <f>+H8-H9+H10</f>
        <v>40.543999999999997</v>
      </c>
      <c r="I11" s="3">
        <f t="shared" ref="I11:J11" si="5">+I8-I9+I10</f>
        <v>99.157999999999973</v>
      </c>
      <c r="J11" s="3">
        <f t="shared" si="5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89" x14ac:dyDescent="0.2">
      <c r="B12" s="2" t="s">
        <v>27</v>
      </c>
      <c r="C12" s="3">
        <v>19.352</v>
      </c>
      <c r="D12" s="3">
        <v>10.385</v>
      </c>
      <c r="E12" s="3"/>
      <c r="F12" s="3"/>
      <c r="G12" s="3"/>
      <c r="H12" s="3">
        <v>11.116</v>
      </c>
      <c r="I12" s="3">
        <v>24.091999999999999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89" x14ac:dyDescent="0.2">
      <c r="B13" s="2" t="s">
        <v>28</v>
      </c>
      <c r="C13" s="3">
        <f t="shared" ref="C13" si="6">+C11-C12</f>
        <v>55.624000000000024</v>
      </c>
      <c r="D13" s="3">
        <f>+D11-D12</f>
        <v>27.680000000000035</v>
      </c>
      <c r="E13" s="3">
        <f t="shared" ref="E13:J13" si="7">+E11-E12</f>
        <v>0</v>
      </c>
      <c r="F13" s="3">
        <f t="shared" si="7"/>
        <v>0</v>
      </c>
      <c r="G13" s="3">
        <f t="shared" si="7"/>
        <v>0</v>
      </c>
      <c r="H13" s="3">
        <f t="shared" si="7"/>
        <v>29.427999999999997</v>
      </c>
      <c r="I13" s="3">
        <f t="shared" si="7"/>
        <v>75.065999999999974</v>
      </c>
      <c r="J13" s="3">
        <f t="shared" si="7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9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1:89" x14ac:dyDescent="0.2">
      <c r="B15" s="2" t="s">
        <v>29</v>
      </c>
      <c r="C15" s="8">
        <f t="shared" ref="C15:G15" si="8">+C13/C16</f>
        <v>1.8361997821278853</v>
      </c>
      <c r="D15" s="8">
        <f t="shared" si="8"/>
        <v>0.91847230978531491</v>
      </c>
      <c r="E15" s="8" t="e">
        <f t="shared" si="8"/>
        <v>#DIV/0!</v>
      </c>
      <c r="F15" s="8" t="e">
        <f t="shared" si="8"/>
        <v>#DIV/0!</v>
      </c>
      <c r="G15" s="8" t="e">
        <f t="shared" si="8"/>
        <v>#DIV/0!</v>
      </c>
      <c r="H15" s="8">
        <f>+H13/H16</f>
        <v>0.96453621763356268</v>
      </c>
      <c r="I15" s="8">
        <f t="shared" ref="I15:J15" si="9">+I13/I16</f>
        <v>2.456428548054582</v>
      </c>
      <c r="J15" s="8" t="e">
        <f t="shared" si="9"/>
        <v>#DIV/0!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x14ac:dyDescent="0.2">
      <c r="B16" s="2" t="s">
        <v>5</v>
      </c>
      <c r="C16" s="3">
        <v>30.292999999999999</v>
      </c>
      <c r="D16" s="3">
        <v>30.137</v>
      </c>
      <c r="E16" s="3"/>
      <c r="F16" s="3"/>
      <c r="G16" s="3"/>
      <c r="H16" s="3">
        <v>30.51</v>
      </c>
      <c r="I16" s="3">
        <v>30.559000000000001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3:89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</row>
    <row r="18" spans="3:89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3:89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</row>
    <row r="20" spans="3:89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3:8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</row>
    <row r="22" spans="3:8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3:8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</row>
    <row r="24" spans="3:89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3:8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3:89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3:89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3:89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3:89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3:8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3:8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3:8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3:8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3:8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</row>
    <row r="35" spans="3:8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3:89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3:8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3:8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3:8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3:8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3:89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3:8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3:8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3:8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3:8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3:8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3:8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3:8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3:8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3:8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3:8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3:89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3:8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3:89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3:8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3:8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3:89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3:8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3:89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3:89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3:89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3:89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3:89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3:89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3:89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3:89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3:89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3:89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</row>
    <row r="69" spans="3:89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3:89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3:89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3:89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3:89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3:89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3:89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3:89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3:89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3:89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3:89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3:89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3:89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3:89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3:89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3:89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3:89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3:8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3:89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3:89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3:89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3:8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3:8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3:8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3:8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3:8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3:8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3:8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3:8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3:8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3:8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3:8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3:8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3:8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3:8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3:8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3:8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3:8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3:8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3:8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</row>
    <row r="109" spans="3:8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3:8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3:8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3:8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3:8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3:8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3:8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</row>
    <row r="116" spans="3:8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3:8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3:8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3:8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</row>
    <row r="120" spans="3:8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3:8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3:8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</row>
    <row r="123" spans="3:8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3:8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3:8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3:8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3:8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3:8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3:8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3:8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3:8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3:8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3:8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3:8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3:8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3:8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3:8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3:8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3:8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3:8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3:8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3:8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3:8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3:8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3:8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3:8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3:8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3:8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3:8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3:8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</row>
    <row r="151" spans="3:8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3:8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3:8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3:8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3:8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3:8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3:8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</row>
    <row r="158" spans="3:8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</row>
    <row r="159" spans="3:8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</row>
    <row r="160" spans="3:8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</row>
    <row r="161" spans="3:8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</row>
    <row r="162" spans="3:8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</row>
    <row r="163" spans="3:8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</row>
    <row r="164" spans="3:8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</row>
    <row r="165" spans="3:8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</row>
    <row r="166" spans="3:8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</row>
    <row r="167" spans="3:8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</row>
    <row r="168" spans="3:8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</row>
    <row r="169" spans="3:8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</row>
    <row r="170" spans="3:8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</row>
    <row r="171" spans="3:8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</row>
    <row r="172" spans="3:8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</row>
    <row r="173" spans="3:8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</row>
    <row r="174" spans="3:8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</row>
    <row r="175" spans="3:8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</row>
    <row r="176" spans="3:8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</row>
    <row r="177" spans="3:8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</row>
    <row r="178" spans="3:8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</row>
    <row r="179" spans="3:8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</row>
    <row r="180" spans="3:8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</row>
    <row r="181" spans="3:8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</row>
    <row r="182" spans="3:8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</row>
    <row r="183" spans="3:8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</row>
    <row r="184" spans="3:8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</row>
    <row r="185" spans="3:8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</row>
    <row r="186" spans="3:8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</row>
    <row r="187" spans="3:8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</row>
    <row r="188" spans="3:8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</row>
    <row r="189" spans="3:8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</row>
    <row r="190" spans="3:8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</row>
    <row r="191" spans="3:8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</row>
    <row r="192" spans="3:8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</row>
    <row r="193" spans="3:8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</row>
    <row r="194" spans="3:8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</row>
    <row r="195" spans="3:8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</row>
    <row r="196" spans="3:8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</row>
    <row r="197" spans="3:8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</row>
    <row r="198" spans="3:8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</row>
    <row r="199" spans="3:8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</row>
    <row r="200" spans="3:8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</row>
    <row r="201" spans="3:8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</row>
    <row r="202" spans="3:8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</row>
    <row r="203" spans="3:8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</row>
    <row r="204" spans="3:8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</row>
    <row r="205" spans="3:8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3:8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</row>
    <row r="207" spans="3:8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</row>
    <row r="208" spans="3:8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</row>
    <row r="209" spans="3:8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</row>
    <row r="210" spans="3:8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</row>
    <row r="211" spans="3:8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</row>
    <row r="212" spans="3:8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</row>
    <row r="213" spans="3:8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</row>
    <row r="214" spans="3:8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</row>
    <row r="215" spans="3:8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</row>
    <row r="216" spans="3:8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</row>
    <row r="217" spans="3:8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</row>
    <row r="218" spans="3:8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</row>
    <row r="219" spans="3:8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</row>
    <row r="220" spans="3:8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</row>
    <row r="221" spans="3:8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</row>
    <row r="222" spans="3:8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</row>
    <row r="223" spans="3:8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</row>
    <row r="224" spans="3:8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</row>
    <row r="225" spans="3:8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</row>
    <row r="226" spans="3:8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</row>
    <row r="227" spans="3:8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</row>
    <row r="228" spans="3:8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</row>
    <row r="229" spans="3:8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</row>
    <row r="230" spans="3:8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</row>
    <row r="231" spans="3:8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</row>
    <row r="232" spans="3:89" x14ac:dyDescent="0.2">
      <c r="C232" s="3"/>
      <c r="D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</row>
    <row r="233" spans="3:89" x14ac:dyDescent="0.2">
      <c r="C233" s="3"/>
      <c r="D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</row>
    <row r="234" spans="3:89" x14ac:dyDescent="0.2">
      <c r="C234" s="3"/>
      <c r="D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</row>
    <row r="235" spans="3:89" x14ac:dyDescent="0.2">
      <c r="C235" s="3"/>
      <c r="D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</row>
    <row r="236" spans="3:89" x14ac:dyDescent="0.2">
      <c r="C236" s="3"/>
      <c r="D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</row>
    <row r="237" spans="3:89" x14ac:dyDescent="0.2">
      <c r="C237" s="3"/>
      <c r="D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</row>
    <row r="238" spans="3:89" x14ac:dyDescent="0.2">
      <c r="C238" s="3"/>
      <c r="D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</row>
    <row r="239" spans="3:89" x14ac:dyDescent="0.2">
      <c r="C239" s="3"/>
      <c r="D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</row>
    <row r="240" spans="3:89" x14ac:dyDescent="0.2">
      <c r="C240" s="3"/>
      <c r="D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</row>
    <row r="241" spans="3:89" x14ac:dyDescent="0.2">
      <c r="C241" s="3"/>
      <c r="D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</row>
    <row r="242" spans="3:89" x14ac:dyDescent="0.2">
      <c r="C242" s="3"/>
      <c r="D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</row>
    <row r="243" spans="3:89" x14ac:dyDescent="0.2">
      <c r="C243" s="8"/>
      <c r="D243" s="8"/>
      <c r="E243" s="8"/>
      <c r="F243" s="8"/>
      <c r="G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</row>
    <row r="244" spans="3:89" x14ac:dyDescent="0.2">
      <c r="C244" s="3"/>
      <c r="D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</row>
    <row r="245" spans="3:8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</row>
    <row r="246" spans="3:8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</row>
    <row r="247" spans="3:8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</row>
    <row r="248" spans="3:8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</row>
    <row r="249" spans="3:8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</row>
  </sheetData>
  <hyperlinks>
    <hyperlink ref="A1" location="Main!A1" display="Main" xr:uid="{331B5356-68A4-4440-A62B-F573C0C669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2025-02-01T17:03:44Z</dcterms:created>
  <dcterms:modified xsi:type="dcterms:W3CDTF">2025-09-02T11:58:52Z</dcterms:modified>
</cp:coreProperties>
</file>