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2CA460F-1675-4C1D-A369-A71C4A07A277}" xr6:coauthVersionLast="47" xr6:coauthVersionMax="47" xr10:uidLastSave="{00000000-0000-0000-0000-000000000000}"/>
  <bookViews>
    <workbookView xWindow="-120" yWindow="-120" windowWidth="38640" windowHeight="21060" xr2:uid="{65CD063A-3E2B-4228-ADF7-F699FA7BCC4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I9" i="2"/>
  <c r="I8" i="2"/>
  <c r="I7" i="2"/>
  <c r="I6" i="2"/>
  <c r="J22" i="2"/>
  <c r="J24" i="2" s="1"/>
  <c r="J32" i="2" s="1"/>
  <c r="J36" i="2" s="1"/>
  <c r="H22" i="2"/>
  <c r="H24" i="2" s="1"/>
  <c r="H32" i="2" s="1"/>
  <c r="H36" i="2" s="1"/>
  <c r="G22" i="2"/>
  <c r="G24" i="2" s="1"/>
  <c r="G32" i="2" s="1"/>
  <c r="G36" i="2" s="1"/>
  <c r="F22" i="2"/>
  <c r="F24" i="2" s="1"/>
  <c r="F32" i="2" s="1"/>
  <c r="F36" i="2" s="1"/>
  <c r="E22" i="2"/>
  <c r="E24" i="2" s="1"/>
  <c r="E32" i="2" s="1"/>
  <c r="E36" i="2" s="1"/>
  <c r="E38" i="2" s="1"/>
  <c r="E40" i="2" s="1"/>
  <c r="D22" i="2"/>
  <c r="D24" i="2" s="1"/>
  <c r="D32" i="2" s="1"/>
  <c r="D36" i="2" s="1"/>
  <c r="C22" i="2"/>
  <c r="C24" i="2" s="1"/>
  <c r="C32" i="2" s="1"/>
  <c r="C36" i="2" s="1"/>
  <c r="J40" i="2"/>
  <c r="H40" i="2"/>
  <c r="G40" i="2"/>
  <c r="F40" i="2"/>
  <c r="D40" i="2"/>
  <c r="C40" i="2"/>
  <c r="I22" i="2"/>
  <c r="I24" i="2" s="1"/>
  <c r="I32" i="2" s="1"/>
  <c r="I36" i="2" s="1"/>
  <c r="I38" i="2" s="1"/>
  <c r="I40" i="2" s="1"/>
  <c r="H7" i="1"/>
  <c r="H6" i="1"/>
  <c r="H5" i="1"/>
  <c r="H4" i="1"/>
  <c r="H3" i="1"/>
</calcChain>
</file>

<file path=xl/sharedStrings.xml><?xml version="1.0" encoding="utf-8"?>
<sst xmlns="http://schemas.openxmlformats.org/spreadsheetml/2006/main" count="59" uniqueCount="55">
  <si>
    <t>Coinbase</t>
  </si>
  <si>
    <t>numbers in mio USD</t>
  </si>
  <si>
    <t>COIN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</si>
  <si>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</si>
  <si>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</si>
  <si>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</si>
  <si>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</si>
  <si>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</si>
  <si>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</si>
  <si>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</si>
  <si>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</si>
  <si>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</si>
  <si>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</si>
  <si>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</si>
  <si>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</si>
  <si>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</si>
  <si>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</si>
  <si>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</si>
  <si>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</si>
  <si>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Net Revenue</t>
  </si>
  <si>
    <t>Other Revenue</t>
  </si>
  <si>
    <t>Total Revenue</t>
  </si>
  <si>
    <t>Transaction Expense</t>
  </si>
  <si>
    <t>Gross Profit</t>
  </si>
  <si>
    <t>S&amp;M</t>
  </si>
  <si>
    <t>G&amp;A</t>
  </si>
  <si>
    <t>Technology &amp; Development</t>
  </si>
  <si>
    <t>Gains on crypto assets</t>
  </si>
  <si>
    <t>Crypto asset impairment</t>
  </si>
  <si>
    <t>Restructuring</t>
  </si>
  <si>
    <t>Other operating expenses</t>
  </si>
  <si>
    <t>Operating Income</t>
  </si>
  <si>
    <t>Interest Expense</t>
  </si>
  <si>
    <t>Losses on Crypto Investmentas</t>
  </si>
  <si>
    <t>Other Income</t>
  </si>
  <si>
    <t>Pretax Income</t>
  </si>
  <si>
    <t>Tax Expense</t>
  </si>
  <si>
    <t>Net Income</t>
  </si>
  <si>
    <t>EPS</t>
  </si>
  <si>
    <t>Stablecoin Revenue</t>
  </si>
  <si>
    <t>Blockchain Reward</t>
  </si>
  <si>
    <t>Interest and finance fees Income</t>
  </si>
  <si>
    <t>Custodial fee revenue</t>
  </si>
  <si>
    <t>Other Services</t>
  </si>
  <si>
    <t>Costumer revenue</t>
  </si>
  <si>
    <t>Instituional Revenue</t>
  </si>
  <si>
    <t>Other transaction Revnue</t>
  </si>
  <si>
    <t>MTUs</t>
  </si>
  <si>
    <t>Trading Volume</t>
  </si>
  <si>
    <t>Consumer Trading Volume</t>
  </si>
  <si>
    <t>Instituitional Trading Volume</t>
  </si>
  <si>
    <t>Bitcoin Trading Volume</t>
  </si>
  <si>
    <t>Ethereum Trading Volume</t>
  </si>
  <si>
    <t>USDT Trading Volume</t>
  </si>
  <si>
    <t>Other crypto Trading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</si>
</sst>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3" fontId="1" fillId="0" borderId="0" xfId="0" applyNumberFormat="1" applyFont="1"/>
    <xf numFmtId="164" fontId="3" fillId="0" borderId="0" xfId="0" applyNumberFormat="1" applyFon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coinbase.com/home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094D-4110-49EA-BF17-BFA471788818}">
  <dimension ref="A1:I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7109375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  <c r="G2" s="2" t="s">
        <v>4</v>
      </c>
      <c r="H2" s="2">
        <v>276.01</v>
      </c>
    </row>
    <row r="3" spans="1:9" x14ac:dyDescent="0.2">
      <c r="G3" s="2" t="s">
        <v>5</v>
      </c>
      <c r="H3" s="3">
        <f>204.910047+45.440396</f>
        <v>250.35044299999998</v>
      </c>
      <c r="I3" s="4" t="s">
        <v>10</v>
      </c>
    </row>
    <row r="4" spans="1:9" x14ac:dyDescent="0.2">
      <c r="B4" s="2" t="s">
        <v>2</v>
      </c>
      <c r="G4" s="2" t="s">
        <v>6</v>
      </c>
      <c r="H4" s="3">
        <f>+H2*H3</f>
        <v>69099.22577243</v>
      </c>
    </row>
    <row r="5" spans="1:9" x14ac:dyDescent="0.2">
      <c r="B5" s="5" t="s">
        <v>3</v>
      </c>
      <c r="G5" s="2" t="s">
        <v>7</v>
      </c>
      <c r="H5" s="3">
        <f>7723.806+31.8871</f>
        <v>7755.6930999999995</v>
      </c>
      <c r="I5" s="4" t="s">
        <v>10</v>
      </c>
    </row>
    <row r="6" spans="1:9" x14ac:dyDescent="0.2">
      <c r="G6" s="2" t="s">
        <v>8</v>
      </c>
      <c r="H6" s="3">
        <f>4231.047+265.259</f>
        <v>4496.3059999999996</v>
      </c>
      <c r="I6" s="4" t="s">
        <v>10</v>
      </c>
    </row>
    <row r="7" spans="1:9" x14ac:dyDescent="0.2">
      <c r="G7" s="2" t="s">
        <v>9</v>
      </c>
      <c r="H7" s="3">
        <f>+H4-H5+H6</f>
        <v>65839.838672430007</v>
      </c>
    </row>
  </sheetData>
  <hyperlinks>
    <hyperlink ref="B5" r:id="rId1" xr:uid="{F905C408-AAA0-40DE-B767-7671EA9C8FC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4C1C-47E8-496B-B1EC-73939BF9B2A4}">
  <dimension ref="A1:IK46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8.85546875" style="2" customWidth="1"/>
    <col min="3" max="16384" width="9.140625" style="2"/>
  </cols>
  <sheetData>
    <row r="1" spans="1:178" x14ac:dyDescent="0.2">
      <c r="A1" s="5" t="s">
        <v>11</v>
      </c>
    </row>
    <row r="2" spans="1:178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178" x14ac:dyDescent="0.2">
      <c r="B3" s="2" t="s">
        <v>47</v>
      </c>
      <c r="C3" s="3"/>
      <c r="D3" s="3"/>
      <c r="E3" s="3">
        <v>6.7</v>
      </c>
      <c r="F3" s="3"/>
      <c r="G3" s="3"/>
      <c r="H3" s="3"/>
      <c r="I3" s="3">
        <v>7.8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</row>
    <row r="4" spans="1:178" x14ac:dyDescent="0.2">
      <c r="B4" s="2" t="s">
        <v>49</v>
      </c>
      <c r="C4" s="6"/>
      <c r="D4" s="6"/>
      <c r="E4" s="6">
        <v>11000</v>
      </c>
      <c r="F4" s="6"/>
      <c r="G4" s="6"/>
      <c r="H4" s="6"/>
      <c r="I4" s="6">
        <v>34000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x14ac:dyDescent="0.2">
      <c r="B5" s="2" t="s">
        <v>50</v>
      </c>
      <c r="C5" s="6"/>
      <c r="D5" s="6"/>
      <c r="E5" s="6">
        <v>65000</v>
      </c>
      <c r="F5" s="6"/>
      <c r="G5" s="6"/>
      <c r="H5" s="6"/>
      <c r="I5" s="6">
        <v>151000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</row>
    <row r="6" spans="1:178" x14ac:dyDescent="0.2">
      <c r="B6" s="2" t="s">
        <v>51</v>
      </c>
      <c r="C6" s="6"/>
      <c r="D6" s="6"/>
      <c r="E6" s="6">
        <f>38%*E10</f>
        <v>28880</v>
      </c>
      <c r="F6" s="6"/>
      <c r="G6" s="6"/>
      <c r="H6" s="6"/>
      <c r="I6" s="6">
        <f>37%*I10</f>
        <v>68450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</row>
    <row r="7" spans="1:178" x14ac:dyDescent="0.2">
      <c r="B7" s="2" t="s">
        <v>52</v>
      </c>
      <c r="C7" s="6"/>
      <c r="D7" s="6"/>
      <c r="E7" s="6">
        <f>19%*E10</f>
        <v>14440</v>
      </c>
      <c r="F7" s="6"/>
      <c r="G7" s="6"/>
      <c r="H7" s="6"/>
      <c r="I7" s="6">
        <f>15%*I10</f>
        <v>27750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</row>
    <row r="8" spans="1:178" x14ac:dyDescent="0.2">
      <c r="B8" s="2" t="s">
        <v>53</v>
      </c>
      <c r="C8" s="6"/>
      <c r="D8" s="6"/>
      <c r="E8" s="6">
        <f>15%*E10</f>
        <v>11400</v>
      </c>
      <c r="F8" s="6"/>
      <c r="G8" s="6"/>
      <c r="H8" s="6"/>
      <c r="I8" s="6">
        <f>15%*I10</f>
        <v>27750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</row>
    <row r="9" spans="1:178" x14ac:dyDescent="0.2">
      <c r="B9" s="2" t="s">
        <v>54</v>
      </c>
      <c r="C9" s="6"/>
      <c r="D9" s="6"/>
      <c r="E9" s="6">
        <f>28%*E10</f>
        <v>21280.000000000004</v>
      </c>
      <c r="F9" s="6"/>
      <c r="G9" s="6"/>
      <c r="H9" s="6"/>
      <c r="I9" s="6">
        <f>33%*I10</f>
        <v>61050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</row>
    <row r="10" spans="1:178" x14ac:dyDescent="0.2">
      <c r="B10" s="2" t="s">
        <v>48</v>
      </c>
      <c r="C10" s="6"/>
      <c r="D10" s="6"/>
      <c r="E10" s="6">
        <v>76000</v>
      </c>
      <c r="F10" s="6"/>
      <c r="G10" s="6"/>
      <c r="H10" s="6"/>
      <c r="I10" s="6">
        <v>185000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</row>
    <row r="11" spans="1:178" x14ac:dyDescent="0.2">
      <c r="C11" s="3"/>
      <c r="D11" s="3"/>
      <c r="E11" s="3"/>
      <c r="F11" s="3"/>
      <c r="G11" s="3"/>
      <c r="H11" s="3"/>
      <c r="I11" s="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</row>
    <row r="12" spans="1:178" x14ac:dyDescent="0.2">
      <c r="B12" s="2" t="s">
        <v>44</v>
      </c>
      <c r="C12" s="3"/>
      <c r="D12" s="3"/>
      <c r="E12" s="3">
        <v>246.98</v>
      </c>
      <c r="F12" s="3"/>
      <c r="G12" s="3"/>
      <c r="H12" s="3"/>
      <c r="I12" s="3">
        <v>483.26100000000002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</row>
    <row r="13" spans="1:178" x14ac:dyDescent="0.2">
      <c r="B13" s="2" t="s">
        <v>45</v>
      </c>
      <c r="C13" s="3"/>
      <c r="D13" s="3"/>
      <c r="E13" s="3">
        <v>14.07</v>
      </c>
      <c r="F13" s="3"/>
      <c r="G13" s="3"/>
      <c r="H13" s="3"/>
      <c r="I13" s="3">
        <v>55.292999999999999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</row>
    <row r="14" spans="1:178" x14ac:dyDescent="0.2">
      <c r="B14" s="2" t="s">
        <v>46</v>
      </c>
      <c r="C14" s="3"/>
      <c r="D14" s="3"/>
      <c r="E14" s="3">
        <v>27.524999999999999</v>
      </c>
      <c r="F14" s="3"/>
      <c r="G14" s="3"/>
      <c r="H14" s="3"/>
      <c r="I14" s="3">
        <v>33.950000000000003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</row>
    <row r="15" spans="1:178" x14ac:dyDescent="0.2">
      <c r="B15" s="2" t="s">
        <v>39</v>
      </c>
      <c r="C15" s="3"/>
      <c r="D15" s="3"/>
      <c r="E15" s="3">
        <v>172.357</v>
      </c>
      <c r="F15" s="3"/>
      <c r="G15" s="3"/>
      <c r="H15" s="3"/>
      <c r="I15" s="3">
        <v>246.85599999999999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</row>
    <row r="16" spans="1:178" x14ac:dyDescent="0.2">
      <c r="B16" s="2" t="s">
        <v>40</v>
      </c>
      <c r="C16" s="3"/>
      <c r="D16" s="3"/>
      <c r="E16" s="3">
        <v>74.460999999999999</v>
      </c>
      <c r="F16" s="3"/>
      <c r="G16" s="3"/>
      <c r="H16" s="3"/>
      <c r="I16" s="3">
        <v>154.815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</row>
    <row r="17" spans="2:245" x14ac:dyDescent="0.2">
      <c r="B17" s="2" t="s">
        <v>41</v>
      </c>
      <c r="C17" s="3"/>
      <c r="D17" s="3"/>
      <c r="E17" s="3">
        <v>42.517000000000003</v>
      </c>
      <c r="F17" s="3"/>
      <c r="G17" s="3"/>
      <c r="H17" s="3"/>
      <c r="I17" s="3">
        <v>63.987000000000002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</row>
    <row r="18" spans="2:245" x14ac:dyDescent="0.2">
      <c r="B18" s="2" t="s">
        <v>42</v>
      </c>
      <c r="C18" s="3"/>
      <c r="D18" s="3"/>
      <c r="E18" s="3">
        <v>15.805</v>
      </c>
      <c r="F18" s="3"/>
      <c r="G18" s="3"/>
      <c r="H18" s="3"/>
      <c r="I18" s="3">
        <v>31.722999999999999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</row>
    <row r="19" spans="2:245" x14ac:dyDescent="0.2">
      <c r="B19" s="2" t="s">
        <v>43</v>
      </c>
      <c r="C19" s="3"/>
      <c r="D19" s="3"/>
      <c r="E19" s="3">
        <v>29.289000000000001</v>
      </c>
      <c r="F19" s="3"/>
      <c r="G19" s="3"/>
      <c r="H19" s="3"/>
      <c r="I19" s="3">
        <v>58.712000000000003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</row>
    <row r="20" spans="2:245" x14ac:dyDescent="0.2">
      <c r="B20" s="2" t="s">
        <v>19</v>
      </c>
      <c r="C20" s="3"/>
      <c r="D20" s="3"/>
      <c r="E20" s="3">
        <v>623.00400000000002</v>
      </c>
      <c r="F20" s="3"/>
      <c r="G20" s="3"/>
      <c r="H20" s="3"/>
      <c r="I20" s="3">
        <v>1128.597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</row>
    <row r="21" spans="2:245" x14ac:dyDescent="0.2">
      <c r="B21" s="2" t="s">
        <v>20</v>
      </c>
      <c r="C21" s="3"/>
      <c r="D21" s="3"/>
      <c r="E21" s="3">
        <v>51.143999999999998</v>
      </c>
      <c r="F21" s="3"/>
      <c r="G21" s="3"/>
      <c r="H21" s="3"/>
      <c r="I21" s="3">
        <v>76.596000000000004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</row>
    <row r="22" spans="2:245" x14ac:dyDescent="0.2">
      <c r="B22" s="1" t="s">
        <v>21</v>
      </c>
      <c r="C22" s="7">
        <f t="shared" ref="C22:H22" si="0">+C20+C21</f>
        <v>0</v>
      </c>
      <c r="D22" s="7">
        <f t="shared" si="0"/>
        <v>0</v>
      </c>
      <c r="E22" s="7">
        <f t="shared" si="0"/>
        <v>674.14800000000002</v>
      </c>
      <c r="F22" s="7">
        <f t="shared" si="0"/>
        <v>0</v>
      </c>
      <c r="G22" s="7">
        <f t="shared" si="0"/>
        <v>0</v>
      </c>
      <c r="H22" s="7">
        <f t="shared" si="0"/>
        <v>0</v>
      </c>
      <c r="I22" s="7">
        <f>+I20+I21</f>
        <v>1205.193</v>
      </c>
      <c r="J22" s="7">
        <f t="shared" ref="J22" si="1">+J20+J21</f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</row>
    <row r="23" spans="2:245" x14ac:dyDescent="0.2">
      <c r="B23" s="2" t="s">
        <v>22</v>
      </c>
      <c r="C23" s="3"/>
      <c r="D23" s="3"/>
      <c r="E23" s="3">
        <v>90.576999999999998</v>
      </c>
      <c r="F23" s="3"/>
      <c r="G23" s="3"/>
      <c r="H23" s="3"/>
      <c r="I23" s="3">
        <v>171.78100000000001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</row>
    <row r="24" spans="2:245" x14ac:dyDescent="0.2">
      <c r="B24" s="2" t="s">
        <v>23</v>
      </c>
      <c r="C24" s="3">
        <f t="shared" ref="C24:H24" si="2">+C22-C23</f>
        <v>0</v>
      </c>
      <c r="D24" s="3">
        <f t="shared" si="2"/>
        <v>0</v>
      </c>
      <c r="E24" s="3">
        <f t="shared" si="2"/>
        <v>583.57100000000003</v>
      </c>
      <c r="F24" s="3">
        <f t="shared" si="2"/>
        <v>0</v>
      </c>
      <c r="G24" s="3">
        <f t="shared" si="2"/>
        <v>0</v>
      </c>
      <c r="H24" s="3">
        <f t="shared" si="2"/>
        <v>0</v>
      </c>
      <c r="I24" s="3">
        <f>+I22-I23</f>
        <v>1033.412</v>
      </c>
      <c r="J24" s="3">
        <f t="shared" ref="J24" si="3">+J22-J23</f>
        <v>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</row>
    <row r="25" spans="2:245" x14ac:dyDescent="0.2">
      <c r="B25" s="2" t="s">
        <v>26</v>
      </c>
      <c r="C25" s="3"/>
      <c r="D25" s="3"/>
      <c r="E25" s="3">
        <v>322.75599999999997</v>
      </c>
      <c r="F25" s="3"/>
      <c r="G25" s="3"/>
      <c r="H25" s="3"/>
      <c r="I25" s="3">
        <v>377.44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</row>
    <row r="26" spans="2:245" x14ac:dyDescent="0.2">
      <c r="B26" s="2" t="s">
        <v>24</v>
      </c>
      <c r="C26" s="3"/>
      <c r="D26" s="3"/>
      <c r="E26" s="3">
        <v>78.177999999999997</v>
      </c>
      <c r="F26" s="3"/>
      <c r="G26" s="3"/>
      <c r="H26" s="3"/>
      <c r="I26" s="3">
        <v>164.77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</row>
    <row r="27" spans="2:245" x14ac:dyDescent="0.2">
      <c r="B27" s="2" t="s">
        <v>25</v>
      </c>
      <c r="C27" s="3"/>
      <c r="D27" s="3"/>
      <c r="E27" s="3">
        <v>252.63</v>
      </c>
      <c r="F27" s="3"/>
      <c r="G27" s="3"/>
      <c r="H27" s="3"/>
      <c r="I27" s="3">
        <v>330.387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</row>
    <row r="28" spans="2:245" x14ac:dyDescent="0.2">
      <c r="B28" s="2" t="s">
        <v>27</v>
      </c>
      <c r="C28" s="3"/>
      <c r="D28" s="3"/>
      <c r="E28" s="3">
        <v>0</v>
      </c>
      <c r="F28" s="3"/>
      <c r="G28" s="3"/>
      <c r="H28" s="3"/>
      <c r="I28" s="3">
        <v>0.14199999999999999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</row>
    <row r="29" spans="2:245" x14ac:dyDescent="0.2">
      <c r="B29" s="2" t="s">
        <v>28</v>
      </c>
      <c r="C29" s="3"/>
      <c r="D29" s="3"/>
      <c r="E29" s="3">
        <v>7.18</v>
      </c>
      <c r="F29" s="3"/>
      <c r="G29" s="3"/>
      <c r="H29" s="3"/>
      <c r="I29" s="3"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</row>
    <row r="30" spans="2:245" x14ac:dyDescent="0.2">
      <c r="B30" s="2" t="s">
        <v>29</v>
      </c>
      <c r="C30" s="3"/>
      <c r="D30" s="3"/>
      <c r="E30" s="3">
        <v>-0.86</v>
      </c>
      <c r="F30" s="3"/>
      <c r="G30" s="3"/>
      <c r="H30" s="3"/>
      <c r="I30" s="3">
        <v>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</row>
    <row r="31" spans="2:245" x14ac:dyDescent="0.2">
      <c r="B31" s="2" t="s">
        <v>30</v>
      </c>
      <c r="C31" s="3"/>
      <c r="D31" s="3"/>
      <c r="E31" s="3">
        <v>3.512</v>
      </c>
      <c r="F31" s="3"/>
      <c r="G31" s="3"/>
      <c r="H31" s="3"/>
      <c r="I31" s="3">
        <v>-8.5559999999999992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</row>
    <row r="32" spans="2:245" x14ac:dyDescent="0.2">
      <c r="B32" s="2" t="s">
        <v>31</v>
      </c>
      <c r="C32" s="3">
        <f t="shared" ref="C32:H32" si="4">+C24-SUM(C25:C27)+C28-C29-C30-C31</f>
        <v>0</v>
      </c>
      <c r="D32" s="3">
        <f t="shared" si="4"/>
        <v>0</v>
      </c>
      <c r="E32" s="3">
        <f t="shared" si="4"/>
        <v>-79.824999999999946</v>
      </c>
      <c r="F32" s="3">
        <f t="shared" si="4"/>
        <v>0</v>
      </c>
      <c r="G32" s="3">
        <f t="shared" si="4"/>
        <v>0</v>
      </c>
      <c r="H32" s="3">
        <f t="shared" si="4"/>
        <v>0</v>
      </c>
      <c r="I32" s="3">
        <f>+I24-SUM(I25:I27)+I28-I29-I30-I31</f>
        <v>169.51300000000006</v>
      </c>
      <c r="J32" s="3">
        <f t="shared" ref="J32" si="5">+J24-SUM(J25:J27)+J28-J29-J30-J31</f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</row>
    <row r="33" spans="2:245" x14ac:dyDescent="0.2">
      <c r="B33" s="2" t="s">
        <v>32</v>
      </c>
      <c r="C33" s="3"/>
      <c r="D33" s="3"/>
      <c r="E33" s="3">
        <v>20.821000000000002</v>
      </c>
      <c r="F33" s="3"/>
      <c r="G33" s="3"/>
      <c r="H33" s="3"/>
      <c r="I33" s="3">
        <v>20.53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</row>
    <row r="34" spans="2:245" x14ac:dyDescent="0.2">
      <c r="B34" s="2" t="s">
        <v>33</v>
      </c>
      <c r="C34" s="3"/>
      <c r="D34" s="3"/>
      <c r="E34" s="3">
        <v>0</v>
      </c>
      <c r="F34" s="3"/>
      <c r="G34" s="3"/>
      <c r="H34" s="3"/>
      <c r="I34" s="3">
        <v>120.50700000000001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</row>
    <row r="35" spans="2:245" x14ac:dyDescent="0.2">
      <c r="B35" s="2" t="s">
        <v>34</v>
      </c>
      <c r="C35" s="3"/>
      <c r="D35" s="3"/>
      <c r="E35" s="3">
        <v>135.30699999999999</v>
      </c>
      <c r="F35" s="3"/>
      <c r="G35" s="3"/>
      <c r="H35" s="3"/>
      <c r="I35" s="3">
        <v>40.104999999999997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</row>
    <row r="36" spans="2:245" x14ac:dyDescent="0.2">
      <c r="B36" s="2" t="s">
        <v>35</v>
      </c>
      <c r="C36" s="3">
        <f t="shared" ref="C36:H36" si="6">+C32-C33-C34+C35</f>
        <v>0</v>
      </c>
      <c r="D36" s="3">
        <f t="shared" si="6"/>
        <v>0</v>
      </c>
      <c r="E36" s="3">
        <f t="shared" si="6"/>
        <v>34.661000000000044</v>
      </c>
      <c r="F36" s="3">
        <f t="shared" si="6"/>
        <v>0</v>
      </c>
      <c r="G36" s="3">
        <f t="shared" si="6"/>
        <v>0</v>
      </c>
      <c r="H36" s="3">
        <f t="shared" si="6"/>
        <v>0</v>
      </c>
      <c r="I36" s="3">
        <f>+I32-I33-I34+I35</f>
        <v>68.581000000000046</v>
      </c>
      <c r="J36" s="3">
        <f t="shared" ref="J36" si="7">+J32-J33-J34+J35</f>
        <v>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</row>
    <row r="37" spans="2:245" x14ac:dyDescent="0.2">
      <c r="B37" s="2" t="s">
        <v>36</v>
      </c>
      <c r="C37" s="3"/>
      <c r="D37" s="3"/>
      <c r="E37" s="3">
        <v>36.926000000000002</v>
      </c>
      <c r="F37" s="3"/>
      <c r="G37" s="3"/>
      <c r="H37" s="3"/>
      <c r="I37" s="3">
        <v>-6.9139999999999997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</row>
    <row r="38" spans="2:245" x14ac:dyDescent="0.2">
      <c r="B38" s="2" t="s">
        <v>37</v>
      </c>
      <c r="C38" s="3"/>
      <c r="D38" s="3"/>
      <c r="E38" s="3">
        <f>+E36-E37</f>
        <v>-2.2649999999999579</v>
      </c>
      <c r="F38" s="3"/>
      <c r="G38" s="3"/>
      <c r="H38" s="3"/>
      <c r="I38" s="3">
        <f>+I36-I37</f>
        <v>75.495000000000047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</row>
    <row r="39" spans="2:245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</row>
    <row r="40" spans="2:245" x14ac:dyDescent="0.2">
      <c r="B40" s="2" t="s">
        <v>38</v>
      </c>
      <c r="C40" s="8" t="e">
        <f t="shared" ref="C40:H40" si="8">+C38/C41</f>
        <v>#DIV/0!</v>
      </c>
      <c r="D40" s="8" t="e">
        <f t="shared" si="8"/>
        <v>#DIV/0!</v>
      </c>
      <c r="E40" s="8">
        <f t="shared" si="8"/>
        <v>-9.5460867366289788E-3</v>
      </c>
      <c r="F40" s="8" t="e">
        <f t="shared" si="8"/>
        <v>#DIV/0!</v>
      </c>
      <c r="G40" s="8" t="e">
        <f t="shared" si="8"/>
        <v>#DIV/0!</v>
      </c>
      <c r="H40" s="8" t="e">
        <f t="shared" si="8"/>
        <v>#DIV/0!</v>
      </c>
      <c r="I40" s="8">
        <f>+I38/I41</f>
        <v>0.30339503444063126</v>
      </c>
      <c r="J40" s="8" t="e">
        <f t="shared" ref="J40" si="9">+J38/J41</f>
        <v>#DIV/0!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</row>
    <row r="41" spans="2:245" x14ac:dyDescent="0.2">
      <c r="B41" s="2" t="s">
        <v>5</v>
      </c>
      <c r="C41" s="3"/>
      <c r="D41" s="3"/>
      <c r="E41" s="3">
        <v>237.27</v>
      </c>
      <c r="F41" s="3"/>
      <c r="G41" s="3"/>
      <c r="H41" s="3"/>
      <c r="I41" s="3">
        <v>248.834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</row>
    <row r="42" spans="2:245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</row>
    <row r="43" spans="2:245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</row>
    <row r="44" spans="2:24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</row>
    <row r="45" spans="2:245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</row>
    <row r="46" spans="2:245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</row>
    <row r="47" spans="2:245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</row>
    <row r="48" spans="2:245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</row>
    <row r="49" spans="3:24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</row>
    <row r="50" spans="3:24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</row>
    <row r="51" spans="3:24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</row>
    <row r="52" spans="3:24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</row>
    <row r="53" spans="3:24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</row>
    <row r="54" spans="3:24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</row>
    <row r="55" spans="3:24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</row>
    <row r="56" spans="3:24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</row>
    <row r="57" spans="3:24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</row>
    <row r="58" spans="3:24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</row>
    <row r="59" spans="3:24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</row>
    <row r="60" spans="3:24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</row>
    <row r="61" spans="3:24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</row>
    <row r="62" spans="3:24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</row>
    <row r="63" spans="3:24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</row>
    <row r="64" spans="3:24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</row>
    <row r="65" spans="3:24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</row>
    <row r="66" spans="3:24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</row>
    <row r="67" spans="3:24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</row>
    <row r="68" spans="3:24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</row>
    <row r="69" spans="3:24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</row>
    <row r="70" spans="3:24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</row>
    <row r="71" spans="3:24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</row>
    <row r="72" spans="3:24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</row>
    <row r="73" spans="3:24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</row>
    <row r="74" spans="3:24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</row>
    <row r="75" spans="3:24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</row>
    <row r="76" spans="3:24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</row>
    <row r="77" spans="3:24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</row>
    <row r="78" spans="3:24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</row>
    <row r="79" spans="3:24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</row>
    <row r="80" spans="3:24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</row>
    <row r="81" spans="3:24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</row>
    <row r="82" spans="3:24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</row>
    <row r="83" spans="3:24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</row>
    <row r="84" spans="3:24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</row>
    <row r="85" spans="3:24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</row>
    <row r="86" spans="3:24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</row>
    <row r="87" spans="3:24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</row>
    <row r="88" spans="3:24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</row>
    <row r="89" spans="3:24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</row>
    <row r="90" spans="3:24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</row>
    <row r="91" spans="3:24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</row>
    <row r="92" spans="3:24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</row>
    <row r="93" spans="3:24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</row>
    <row r="94" spans="3:24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</row>
    <row r="95" spans="3:24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</row>
    <row r="96" spans="3:24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</row>
    <row r="97" spans="3:24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</row>
    <row r="98" spans="3:24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</row>
    <row r="99" spans="3:24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</row>
    <row r="100" spans="3:24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</row>
    <row r="101" spans="3:24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</row>
    <row r="102" spans="3:24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</row>
    <row r="103" spans="3:24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</row>
    <row r="104" spans="3:24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</row>
    <row r="105" spans="3:24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</row>
    <row r="106" spans="3:24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</row>
    <row r="107" spans="3:24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</row>
    <row r="108" spans="3:24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</row>
    <row r="109" spans="3:24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</row>
    <row r="110" spans="3:24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</row>
    <row r="111" spans="3:24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</row>
    <row r="112" spans="3:24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</row>
    <row r="113" spans="3:24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</row>
    <row r="114" spans="3:24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</row>
    <row r="115" spans="3:24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</row>
    <row r="116" spans="3:24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</row>
    <row r="117" spans="3:24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</row>
    <row r="118" spans="3:24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</row>
    <row r="119" spans="3:24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</row>
    <row r="120" spans="3:24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</row>
    <row r="121" spans="3:24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</row>
    <row r="122" spans="3:24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</row>
    <row r="123" spans="3:24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</row>
    <row r="124" spans="3:24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</row>
    <row r="125" spans="3:24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</row>
    <row r="126" spans="3:24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</row>
    <row r="127" spans="3:24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</row>
    <row r="128" spans="3:24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</row>
    <row r="129" spans="3:24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</row>
    <row r="130" spans="3:24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</row>
    <row r="131" spans="3:24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</row>
    <row r="132" spans="3:24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</row>
    <row r="133" spans="3:24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</row>
    <row r="134" spans="3:24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</row>
    <row r="135" spans="3:24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</row>
    <row r="136" spans="3:24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</row>
    <row r="137" spans="3:24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</row>
    <row r="138" spans="3:24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</row>
    <row r="139" spans="3:24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</row>
    <row r="140" spans="3:24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</row>
    <row r="141" spans="3:24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</row>
    <row r="142" spans="3:24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</row>
    <row r="143" spans="3:24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</row>
    <row r="144" spans="3:24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</row>
    <row r="145" spans="3:24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</row>
    <row r="146" spans="3:24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</row>
    <row r="147" spans="3:24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</row>
    <row r="148" spans="3:24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</row>
    <row r="149" spans="3:24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</row>
    <row r="150" spans="3:24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</row>
    <row r="151" spans="3:24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</row>
    <row r="152" spans="3:24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</row>
    <row r="153" spans="3:24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</row>
    <row r="154" spans="3:24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</row>
    <row r="155" spans="3:24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</row>
    <row r="156" spans="3:24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</row>
    <row r="157" spans="3:24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</row>
    <row r="158" spans="3:24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</row>
    <row r="159" spans="3:24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</row>
    <row r="160" spans="3:24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</row>
    <row r="161" spans="3:24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</row>
    <row r="162" spans="3:24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</row>
    <row r="163" spans="3:24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</row>
    <row r="164" spans="3:24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</row>
    <row r="165" spans="3:24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</row>
    <row r="166" spans="3:24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</row>
    <row r="167" spans="3:24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</row>
    <row r="168" spans="3:24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</row>
    <row r="169" spans="3:24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</row>
    <row r="170" spans="3:24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</row>
    <row r="171" spans="3:24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</row>
    <row r="172" spans="3:24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</row>
    <row r="173" spans="3:24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</row>
    <row r="174" spans="3:24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</row>
    <row r="175" spans="3:24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</row>
    <row r="176" spans="3:24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</row>
    <row r="177" spans="3:24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</row>
    <row r="178" spans="3:24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</row>
    <row r="179" spans="3:24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</row>
    <row r="180" spans="3:24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</row>
    <row r="181" spans="3:24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</row>
    <row r="182" spans="3:24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</row>
    <row r="183" spans="3:24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</row>
    <row r="184" spans="3:24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</row>
    <row r="185" spans="3:24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</row>
    <row r="186" spans="3:24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</row>
    <row r="187" spans="3:24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</row>
    <row r="188" spans="3:24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</row>
    <row r="189" spans="3:24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</row>
    <row r="190" spans="3:24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</row>
    <row r="191" spans="3:24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</row>
    <row r="192" spans="3:24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</row>
    <row r="193" spans="3:24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</row>
    <row r="194" spans="3:24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</row>
    <row r="195" spans="3:24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</row>
    <row r="196" spans="3:24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</row>
    <row r="197" spans="3:24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</row>
    <row r="198" spans="3:24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</row>
    <row r="199" spans="3:24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</row>
    <row r="200" spans="3:24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</row>
    <row r="201" spans="3:24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</row>
    <row r="202" spans="3:24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</row>
    <row r="203" spans="3:24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</row>
    <row r="204" spans="3:24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</row>
    <row r="205" spans="3:24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</row>
    <row r="206" spans="3:24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</row>
    <row r="207" spans="3:24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</row>
    <row r="208" spans="3:24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</row>
    <row r="209" spans="3:24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</row>
    <row r="210" spans="3:24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</row>
    <row r="211" spans="3:24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</row>
    <row r="212" spans="3:24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</row>
    <row r="213" spans="3:24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</row>
    <row r="214" spans="3:24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</row>
    <row r="215" spans="3:24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</row>
    <row r="216" spans="3:24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</row>
    <row r="217" spans="3:24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</row>
    <row r="218" spans="3:24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</row>
    <row r="219" spans="3:24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</row>
    <row r="220" spans="3:24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</row>
    <row r="221" spans="3:24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</row>
    <row r="222" spans="3:24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</row>
    <row r="223" spans="3:24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</row>
    <row r="224" spans="3:24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</row>
    <row r="225" spans="3:24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</row>
    <row r="226" spans="3:24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</row>
    <row r="227" spans="3:24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</row>
    <row r="228" spans="3:24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</row>
    <row r="229" spans="3:24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</row>
    <row r="230" spans="3:24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</row>
    <row r="231" spans="3:24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</row>
    <row r="232" spans="3:24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</row>
    <row r="233" spans="3:24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</row>
    <row r="234" spans="3:24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</row>
    <row r="235" spans="3:24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</row>
    <row r="236" spans="3:24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</row>
    <row r="237" spans="3:24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</row>
    <row r="238" spans="3:24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</row>
    <row r="239" spans="3:24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</row>
    <row r="240" spans="3:24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</row>
    <row r="241" spans="3:24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</row>
    <row r="242" spans="3:24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</row>
    <row r="243" spans="3:24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</row>
    <row r="244" spans="3:24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</row>
    <row r="245" spans="3:24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</row>
    <row r="246" spans="3:24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</row>
    <row r="247" spans="3:24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</row>
    <row r="248" spans="3:24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</row>
    <row r="249" spans="3:24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</row>
    <row r="250" spans="3:24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</row>
    <row r="251" spans="3:24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</row>
    <row r="252" spans="3:24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</row>
    <row r="253" spans="3:24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</row>
    <row r="254" spans="3:24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</row>
    <row r="255" spans="3:24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</row>
    <row r="256" spans="3:24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</row>
    <row r="257" spans="3:24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</row>
    <row r="258" spans="3:24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</row>
    <row r="259" spans="3:24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</row>
    <row r="260" spans="3:24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</row>
    <row r="261" spans="3:24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</row>
    <row r="262" spans="3:24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</row>
    <row r="263" spans="3:24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</row>
    <row r="264" spans="3:24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</row>
    <row r="265" spans="3:24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</row>
    <row r="266" spans="3:24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</row>
    <row r="267" spans="3:24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</row>
    <row r="268" spans="3:24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</row>
    <row r="269" spans="3:24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</row>
    <row r="270" spans="3:24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</row>
    <row r="271" spans="3:24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</row>
    <row r="272" spans="3:24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</row>
    <row r="273" spans="3:24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</row>
    <row r="274" spans="3:24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</row>
    <row r="275" spans="3:24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</row>
    <row r="276" spans="3:24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</row>
    <row r="277" spans="3:24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</row>
    <row r="278" spans="3:24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</row>
    <row r="279" spans="3:24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</row>
    <row r="280" spans="3:24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</row>
    <row r="281" spans="3:24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</row>
    <row r="282" spans="3:24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</row>
    <row r="283" spans="3:24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</row>
    <row r="284" spans="3:24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</row>
    <row r="285" spans="3:24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</row>
    <row r="286" spans="3:24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</row>
    <row r="287" spans="3:24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</row>
    <row r="288" spans="3:24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</row>
    <row r="289" spans="3:24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</row>
    <row r="290" spans="3:24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</row>
    <row r="291" spans="3:24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</row>
    <row r="292" spans="3:24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</row>
    <row r="293" spans="3:24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</row>
    <row r="294" spans="3:24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</row>
    <row r="295" spans="3:24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</row>
    <row r="296" spans="3:24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</row>
    <row r="297" spans="3:24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</row>
    <row r="298" spans="3:24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</row>
    <row r="299" spans="3:24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</row>
    <row r="300" spans="3:24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</row>
    <row r="301" spans="3:24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</row>
    <row r="302" spans="3:24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</row>
    <row r="303" spans="3:24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</row>
    <row r="304" spans="3:24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</row>
    <row r="305" spans="3:24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</row>
    <row r="306" spans="3:24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</row>
    <row r="307" spans="3:24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</row>
    <row r="308" spans="3:24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</row>
    <row r="309" spans="3:24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</row>
    <row r="310" spans="3:24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</row>
    <row r="311" spans="3:24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</row>
    <row r="312" spans="3:24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</row>
    <row r="313" spans="3:24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</row>
    <row r="314" spans="3:24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</row>
    <row r="315" spans="3:24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</row>
    <row r="316" spans="3:24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</row>
    <row r="317" spans="3:24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</row>
    <row r="318" spans="3:24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</row>
    <row r="319" spans="3:24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</row>
    <row r="320" spans="3:24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</row>
    <row r="321" spans="3:24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</row>
    <row r="322" spans="3:24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</row>
    <row r="323" spans="3:24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</row>
    <row r="324" spans="3:24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</row>
    <row r="325" spans="3:24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</row>
    <row r="326" spans="3:24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/>
    </row>
    <row r="327" spans="3:24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</row>
    <row r="328" spans="3:24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</row>
    <row r="329" spans="3:24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  <c r="IK329" s="3"/>
    </row>
    <row r="330" spans="3:24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  <c r="IK330" s="3"/>
    </row>
    <row r="331" spans="3:24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  <c r="IK331" s="3"/>
    </row>
    <row r="332" spans="3:24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  <c r="IK332" s="3"/>
    </row>
    <row r="333" spans="3:24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  <c r="IK333" s="3"/>
    </row>
    <row r="334" spans="3:24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3"/>
    </row>
    <row r="335" spans="3:24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  <c r="IK335" s="3"/>
    </row>
    <row r="336" spans="3:24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</row>
    <row r="337" spans="3:24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  <c r="IK337" s="3"/>
    </row>
    <row r="338" spans="3:24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3"/>
    </row>
    <row r="339" spans="3:24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  <c r="IK339" s="3"/>
    </row>
    <row r="340" spans="3:24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  <c r="IK340" s="3"/>
    </row>
    <row r="341" spans="3:24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</row>
    <row r="342" spans="3:24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</row>
    <row r="343" spans="3:24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  <c r="IK343" s="3"/>
    </row>
    <row r="344" spans="3:24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</row>
    <row r="345" spans="3:24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3"/>
    </row>
    <row r="346" spans="3:24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</row>
    <row r="347" spans="3:24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</row>
    <row r="348" spans="3:24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</row>
    <row r="349" spans="3:24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</row>
    <row r="350" spans="3:24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</row>
    <row r="351" spans="3:24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</row>
    <row r="352" spans="3:24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</row>
    <row r="353" spans="3:24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</row>
    <row r="354" spans="3:24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</row>
    <row r="355" spans="3:24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</row>
    <row r="356" spans="3:24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</row>
    <row r="357" spans="3:24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</row>
    <row r="358" spans="3:24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</row>
    <row r="359" spans="3:24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</row>
    <row r="360" spans="3:24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</row>
    <row r="361" spans="3:24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</row>
    <row r="362" spans="3:24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</row>
    <row r="363" spans="3:24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</row>
    <row r="364" spans="3:24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</row>
    <row r="365" spans="3:24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</row>
    <row r="366" spans="3:24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</row>
    <row r="367" spans="3:24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</row>
    <row r="368" spans="3:24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  <c r="HM368" s="3"/>
      <c r="HN368" s="3"/>
      <c r="HO368" s="3"/>
      <c r="HP368" s="3"/>
      <c r="HQ368" s="3"/>
      <c r="HR368" s="3"/>
      <c r="HS368" s="3"/>
      <c r="HT368" s="3"/>
      <c r="HU368" s="3"/>
      <c r="HV368" s="3"/>
      <c r="HW368" s="3"/>
      <c r="HX368" s="3"/>
      <c r="HY368" s="3"/>
      <c r="HZ368" s="3"/>
      <c r="IA368" s="3"/>
      <c r="IB368" s="3"/>
      <c r="IC368" s="3"/>
      <c r="ID368" s="3"/>
      <c r="IE368" s="3"/>
      <c r="IF368" s="3"/>
      <c r="IG368" s="3"/>
      <c r="IH368" s="3"/>
      <c r="II368" s="3"/>
      <c r="IJ368" s="3"/>
      <c r="IK368" s="3"/>
    </row>
    <row r="369" spans="3:24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  <c r="HM369" s="3"/>
      <c r="HN369" s="3"/>
      <c r="HO369" s="3"/>
      <c r="HP369" s="3"/>
      <c r="HQ369" s="3"/>
      <c r="HR369" s="3"/>
      <c r="HS369" s="3"/>
      <c r="HT369" s="3"/>
      <c r="HU369" s="3"/>
      <c r="HV369" s="3"/>
      <c r="HW369" s="3"/>
      <c r="HX369" s="3"/>
      <c r="HY369" s="3"/>
      <c r="HZ369" s="3"/>
      <c r="IA369" s="3"/>
      <c r="IB369" s="3"/>
      <c r="IC369" s="3"/>
      <c r="ID369" s="3"/>
      <c r="IE369" s="3"/>
      <c r="IF369" s="3"/>
      <c r="IG369" s="3"/>
      <c r="IH369" s="3"/>
      <c r="II369" s="3"/>
      <c r="IJ369" s="3"/>
      <c r="IK369" s="3"/>
    </row>
    <row r="370" spans="3:24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/>
      <c r="HF370" s="3"/>
      <c r="HG370" s="3"/>
      <c r="HH370" s="3"/>
      <c r="HI370" s="3"/>
      <c r="HJ370" s="3"/>
      <c r="HK370" s="3"/>
      <c r="HL370" s="3"/>
      <c r="HM370" s="3"/>
      <c r="HN370" s="3"/>
      <c r="HO370" s="3"/>
      <c r="HP370" s="3"/>
      <c r="HQ370" s="3"/>
      <c r="HR370" s="3"/>
      <c r="HS370" s="3"/>
      <c r="HT370" s="3"/>
      <c r="HU370" s="3"/>
      <c r="HV370" s="3"/>
      <c r="HW370" s="3"/>
      <c r="HX370" s="3"/>
      <c r="HY370" s="3"/>
      <c r="HZ370" s="3"/>
      <c r="IA370" s="3"/>
      <c r="IB370" s="3"/>
      <c r="IC370" s="3"/>
      <c r="ID370" s="3"/>
      <c r="IE370" s="3"/>
      <c r="IF370" s="3"/>
      <c r="IG370" s="3"/>
      <c r="IH370" s="3"/>
      <c r="II370" s="3"/>
      <c r="IJ370" s="3"/>
      <c r="IK370" s="3"/>
    </row>
    <row r="371" spans="3:24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  <c r="HM371" s="3"/>
      <c r="HN371" s="3"/>
      <c r="HO371" s="3"/>
      <c r="HP371" s="3"/>
      <c r="HQ371" s="3"/>
      <c r="HR371" s="3"/>
      <c r="HS371" s="3"/>
      <c r="HT371" s="3"/>
      <c r="HU371" s="3"/>
      <c r="HV371" s="3"/>
      <c r="HW371" s="3"/>
      <c r="HX371" s="3"/>
      <c r="HY371" s="3"/>
      <c r="HZ371" s="3"/>
      <c r="IA371" s="3"/>
      <c r="IB371" s="3"/>
      <c r="IC371" s="3"/>
      <c r="ID371" s="3"/>
      <c r="IE371" s="3"/>
      <c r="IF371" s="3"/>
      <c r="IG371" s="3"/>
      <c r="IH371" s="3"/>
      <c r="II371" s="3"/>
      <c r="IJ371" s="3"/>
      <c r="IK371" s="3"/>
    </row>
    <row r="372" spans="3:24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/>
      <c r="HL372" s="3"/>
      <c r="HM372" s="3"/>
      <c r="HN372" s="3"/>
      <c r="HO372" s="3"/>
      <c r="HP372" s="3"/>
      <c r="HQ372" s="3"/>
      <c r="HR372" s="3"/>
      <c r="HS372" s="3"/>
      <c r="HT372" s="3"/>
      <c r="HU372" s="3"/>
      <c r="HV372" s="3"/>
      <c r="HW372" s="3"/>
      <c r="HX372" s="3"/>
      <c r="HY372" s="3"/>
      <c r="HZ372" s="3"/>
      <c r="IA372" s="3"/>
      <c r="IB372" s="3"/>
      <c r="IC372" s="3"/>
      <c r="ID372" s="3"/>
      <c r="IE372" s="3"/>
      <c r="IF372" s="3"/>
      <c r="IG372" s="3"/>
      <c r="IH372" s="3"/>
      <c r="II372" s="3"/>
      <c r="IJ372" s="3"/>
      <c r="IK372" s="3"/>
    </row>
    <row r="373" spans="3:24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/>
      <c r="HD373" s="3"/>
      <c r="HE373" s="3"/>
      <c r="HF373" s="3"/>
      <c r="HG373" s="3"/>
      <c r="HH373" s="3"/>
      <c r="HI373" s="3"/>
      <c r="HJ373" s="3"/>
      <c r="HK373" s="3"/>
      <c r="HL373" s="3"/>
      <c r="HM373" s="3"/>
      <c r="HN373" s="3"/>
      <c r="HO373" s="3"/>
      <c r="HP373" s="3"/>
      <c r="HQ373" s="3"/>
      <c r="HR373" s="3"/>
      <c r="HS373" s="3"/>
      <c r="HT373" s="3"/>
      <c r="HU373" s="3"/>
      <c r="HV373" s="3"/>
      <c r="HW373" s="3"/>
      <c r="HX373" s="3"/>
      <c r="HY373" s="3"/>
      <c r="HZ373" s="3"/>
      <c r="IA373" s="3"/>
      <c r="IB373" s="3"/>
      <c r="IC373" s="3"/>
      <c r="ID373" s="3"/>
      <c r="IE373" s="3"/>
      <c r="IF373" s="3"/>
      <c r="IG373" s="3"/>
      <c r="IH373" s="3"/>
      <c r="II373" s="3"/>
      <c r="IJ373" s="3"/>
      <c r="IK373" s="3"/>
    </row>
    <row r="374" spans="3:24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  <c r="HM374" s="3"/>
      <c r="HN374" s="3"/>
      <c r="HO374" s="3"/>
      <c r="HP374" s="3"/>
      <c r="HQ374" s="3"/>
      <c r="HR374" s="3"/>
      <c r="HS374" s="3"/>
      <c r="HT374" s="3"/>
      <c r="HU374" s="3"/>
      <c r="HV374" s="3"/>
      <c r="HW374" s="3"/>
      <c r="HX374" s="3"/>
      <c r="HY374" s="3"/>
      <c r="HZ374" s="3"/>
      <c r="IA374" s="3"/>
      <c r="IB374" s="3"/>
      <c r="IC374" s="3"/>
      <c r="ID374" s="3"/>
      <c r="IE374" s="3"/>
      <c r="IF374" s="3"/>
      <c r="IG374" s="3"/>
      <c r="IH374" s="3"/>
      <c r="II374" s="3"/>
      <c r="IJ374" s="3"/>
      <c r="IK374" s="3"/>
    </row>
    <row r="375" spans="3:24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  <c r="HM375" s="3"/>
      <c r="HN375" s="3"/>
      <c r="HO375" s="3"/>
      <c r="HP375" s="3"/>
      <c r="HQ375" s="3"/>
      <c r="HR375" s="3"/>
      <c r="HS375" s="3"/>
      <c r="HT375" s="3"/>
      <c r="HU375" s="3"/>
      <c r="HV375" s="3"/>
      <c r="HW375" s="3"/>
      <c r="HX375" s="3"/>
      <c r="HY375" s="3"/>
      <c r="HZ375" s="3"/>
      <c r="IA375" s="3"/>
      <c r="IB375" s="3"/>
      <c r="IC375" s="3"/>
      <c r="ID375" s="3"/>
      <c r="IE375" s="3"/>
      <c r="IF375" s="3"/>
      <c r="IG375" s="3"/>
      <c r="IH375" s="3"/>
      <c r="II375" s="3"/>
      <c r="IJ375" s="3"/>
      <c r="IK375" s="3"/>
    </row>
    <row r="376" spans="3:24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  <c r="HM376" s="3"/>
      <c r="HN376" s="3"/>
      <c r="HO376" s="3"/>
      <c r="HP376" s="3"/>
      <c r="HQ376" s="3"/>
      <c r="HR376" s="3"/>
      <c r="HS376" s="3"/>
      <c r="HT376" s="3"/>
      <c r="HU376" s="3"/>
      <c r="HV376" s="3"/>
      <c r="HW376" s="3"/>
      <c r="HX376" s="3"/>
      <c r="HY376" s="3"/>
      <c r="HZ376" s="3"/>
      <c r="IA376" s="3"/>
      <c r="IB376" s="3"/>
      <c r="IC376" s="3"/>
      <c r="ID376" s="3"/>
      <c r="IE376" s="3"/>
      <c r="IF376" s="3"/>
      <c r="IG376" s="3"/>
      <c r="IH376" s="3"/>
      <c r="II376" s="3"/>
      <c r="IJ376" s="3"/>
      <c r="IK376" s="3"/>
    </row>
    <row r="377" spans="3:24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HZ377" s="3"/>
      <c r="IA377" s="3"/>
      <c r="IB377" s="3"/>
      <c r="IC377" s="3"/>
      <c r="ID377" s="3"/>
      <c r="IE377" s="3"/>
      <c r="IF377" s="3"/>
      <c r="IG377" s="3"/>
      <c r="IH377" s="3"/>
      <c r="II377" s="3"/>
      <c r="IJ377" s="3"/>
      <c r="IK377" s="3"/>
    </row>
    <row r="378" spans="3:24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HZ378" s="3"/>
      <c r="IA378" s="3"/>
      <c r="IB378" s="3"/>
      <c r="IC378" s="3"/>
      <c r="ID378" s="3"/>
      <c r="IE378" s="3"/>
      <c r="IF378" s="3"/>
      <c r="IG378" s="3"/>
      <c r="IH378" s="3"/>
      <c r="II378" s="3"/>
      <c r="IJ378" s="3"/>
      <c r="IK378" s="3"/>
    </row>
    <row r="379" spans="3:24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  <c r="HB379" s="3"/>
      <c r="HC379" s="3"/>
      <c r="HD379" s="3"/>
      <c r="HE379" s="3"/>
      <c r="HF379" s="3"/>
      <c r="HG379" s="3"/>
      <c r="HH379" s="3"/>
      <c r="HI379" s="3"/>
      <c r="HJ379" s="3"/>
      <c r="HK379" s="3"/>
      <c r="HL379" s="3"/>
      <c r="HM379" s="3"/>
      <c r="HN379" s="3"/>
      <c r="HO379" s="3"/>
      <c r="HP379" s="3"/>
      <c r="HQ379" s="3"/>
      <c r="HR379" s="3"/>
      <c r="HS379" s="3"/>
      <c r="HT379" s="3"/>
      <c r="HU379" s="3"/>
      <c r="HV379" s="3"/>
      <c r="HW379" s="3"/>
      <c r="HX379" s="3"/>
      <c r="HY379" s="3"/>
      <c r="HZ379" s="3"/>
      <c r="IA379" s="3"/>
      <c r="IB379" s="3"/>
      <c r="IC379" s="3"/>
      <c r="ID379" s="3"/>
      <c r="IE379" s="3"/>
      <c r="IF379" s="3"/>
      <c r="IG379" s="3"/>
      <c r="IH379" s="3"/>
      <c r="II379" s="3"/>
      <c r="IJ379" s="3"/>
      <c r="IK379" s="3"/>
    </row>
    <row r="380" spans="3:24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  <c r="HB380" s="3"/>
      <c r="HC380" s="3"/>
      <c r="HD380" s="3"/>
      <c r="HE380" s="3"/>
      <c r="HF380" s="3"/>
      <c r="HG380" s="3"/>
      <c r="HH380" s="3"/>
      <c r="HI380" s="3"/>
      <c r="HJ380" s="3"/>
      <c r="HK380" s="3"/>
      <c r="HL380" s="3"/>
      <c r="HM380" s="3"/>
      <c r="HN380" s="3"/>
      <c r="HO380" s="3"/>
      <c r="HP380" s="3"/>
      <c r="HQ380" s="3"/>
      <c r="HR380" s="3"/>
      <c r="HS380" s="3"/>
      <c r="HT380" s="3"/>
      <c r="HU380" s="3"/>
      <c r="HV380" s="3"/>
      <c r="HW380" s="3"/>
      <c r="HX380" s="3"/>
      <c r="HY380" s="3"/>
      <c r="HZ380" s="3"/>
      <c r="IA380" s="3"/>
      <c r="IB380" s="3"/>
      <c r="IC380" s="3"/>
      <c r="ID380" s="3"/>
      <c r="IE380" s="3"/>
      <c r="IF380" s="3"/>
      <c r="IG380" s="3"/>
      <c r="IH380" s="3"/>
      <c r="II380" s="3"/>
      <c r="IJ380" s="3"/>
      <c r="IK380" s="3"/>
    </row>
    <row r="381" spans="3:24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  <c r="HB381" s="3"/>
      <c r="HC381" s="3"/>
      <c r="HD381" s="3"/>
      <c r="HE381" s="3"/>
      <c r="HF381" s="3"/>
      <c r="HG381" s="3"/>
      <c r="HH381" s="3"/>
      <c r="HI381" s="3"/>
      <c r="HJ381" s="3"/>
      <c r="HK381" s="3"/>
      <c r="HL381" s="3"/>
      <c r="HM381" s="3"/>
      <c r="HN381" s="3"/>
      <c r="HO381" s="3"/>
      <c r="HP381" s="3"/>
      <c r="HQ381" s="3"/>
      <c r="HR381" s="3"/>
      <c r="HS381" s="3"/>
      <c r="HT381" s="3"/>
      <c r="HU381" s="3"/>
      <c r="HV381" s="3"/>
      <c r="HW381" s="3"/>
      <c r="HX381" s="3"/>
      <c r="HY381" s="3"/>
      <c r="HZ381" s="3"/>
      <c r="IA381" s="3"/>
      <c r="IB381" s="3"/>
      <c r="IC381" s="3"/>
      <c r="ID381" s="3"/>
      <c r="IE381" s="3"/>
      <c r="IF381" s="3"/>
      <c r="IG381" s="3"/>
      <c r="IH381" s="3"/>
      <c r="II381" s="3"/>
      <c r="IJ381" s="3"/>
      <c r="IK381" s="3"/>
    </row>
    <row r="382" spans="3:24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  <c r="HB382" s="3"/>
      <c r="HC382" s="3"/>
      <c r="HD382" s="3"/>
      <c r="HE382" s="3"/>
      <c r="HF382" s="3"/>
      <c r="HG382" s="3"/>
      <c r="HH382" s="3"/>
      <c r="HI382" s="3"/>
      <c r="HJ382" s="3"/>
      <c r="HK382" s="3"/>
      <c r="HL382" s="3"/>
      <c r="HM382" s="3"/>
      <c r="HN382" s="3"/>
      <c r="HO382" s="3"/>
      <c r="HP382" s="3"/>
      <c r="HQ382" s="3"/>
      <c r="HR382" s="3"/>
      <c r="HS382" s="3"/>
      <c r="HT382" s="3"/>
      <c r="HU382" s="3"/>
      <c r="HV382" s="3"/>
      <c r="HW382" s="3"/>
      <c r="HX382" s="3"/>
      <c r="HY382" s="3"/>
      <c r="HZ382" s="3"/>
      <c r="IA382" s="3"/>
      <c r="IB382" s="3"/>
      <c r="IC382" s="3"/>
      <c r="ID382" s="3"/>
      <c r="IE382" s="3"/>
      <c r="IF382" s="3"/>
      <c r="IG382" s="3"/>
      <c r="IH382" s="3"/>
      <c r="II382" s="3"/>
      <c r="IJ382" s="3"/>
      <c r="IK382" s="3"/>
    </row>
    <row r="383" spans="3:24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  <c r="HB383" s="3"/>
      <c r="HC383" s="3"/>
      <c r="HD383" s="3"/>
      <c r="HE383" s="3"/>
      <c r="HF383" s="3"/>
      <c r="HG383" s="3"/>
      <c r="HH383" s="3"/>
      <c r="HI383" s="3"/>
      <c r="HJ383" s="3"/>
      <c r="HK383" s="3"/>
      <c r="HL383" s="3"/>
      <c r="HM383" s="3"/>
      <c r="HN383" s="3"/>
      <c r="HO383" s="3"/>
      <c r="HP383" s="3"/>
      <c r="HQ383" s="3"/>
      <c r="HR383" s="3"/>
      <c r="HS383" s="3"/>
      <c r="HT383" s="3"/>
      <c r="HU383" s="3"/>
      <c r="HV383" s="3"/>
      <c r="HW383" s="3"/>
      <c r="HX383" s="3"/>
      <c r="HY383" s="3"/>
      <c r="HZ383" s="3"/>
      <c r="IA383" s="3"/>
      <c r="IB383" s="3"/>
      <c r="IC383" s="3"/>
      <c r="ID383" s="3"/>
      <c r="IE383" s="3"/>
      <c r="IF383" s="3"/>
      <c r="IG383" s="3"/>
      <c r="IH383" s="3"/>
      <c r="II383" s="3"/>
      <c r="IJ383" s="3"/>
      <c r="IK383" s="3"/>
    </row>
    <row r="384" spans="3:24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  <c r="HM384" s="3"/>
      <c r="HN384" s="3"/>
      <c r="HO384" s="3"/>
      <c r="HP384" s="3"/>
      <c r="HQ384" s="3"/>
      <c r="HR384" s="3"/>
      <c r="HS384" s="3"/>
      <c r="HT384" s="3"/>
      <c r="HU384" s="3"/>
      <c r="HV384" s="3"/>
      <c r="HW384" s="3"/>
      <c r="HX384" s="3"/>
      <c r="HY384" s="3"/>
      <c r="HZ384" s="3"/>
      <c r="IA384" s="3"/>
      <c r="IB384" s="3"/>
      <c r="IC384" s="3"/>
      <c r="ID384" s="3"/>
      <c r="IE384" s="3"/>
      <c r="IF384" s="3"/>
      <c r="IG384" s="3"/>
      <c r="IH384" s="3"/>
      <c r="II384" s="3"/>
      <c r="IJ384" s="3"/>
      <c r="IK384" s="3"/>
    </row>
    <row r="385" spans="3:24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  <c r="HB385" s="3"/>
      <c r="HC385" s="3"/>
      <c r="HD385" s="3"/>
      <c r="HE385" s="3"/>
      <c r="HF385" s="3"/>
      <c r="HG385" s="3"/>
      <c r="HH385" s="3"/>
      <c r="HI385" s="3"/>
      <c r="HJ385" s="3"/>
      <c r="HK385" s="3"/>
      <c r="HL385" s="3"/>
      <c r="HM385" s="3"/>
      <c r="HN385" s="3"/>
      <c r="HO385" s="3"/>
      <c r="HP385" s="3"/>
      <c r="HQ385" s="3"/>
      <c r="HR385" s="3"/>
      <c r="HS385" s="3"/>
      <c r="HT385" s="3"/>
      <c r="HU385" s="3"/>
      <c r="HV385" s="3"/>
      <c r="HW385" s="3"/>
      <c r="HX385" s="3"/>
      <c r="HY385" s="3"/>
      <c r="HZ385" s="3"/>
      <c r="IA385" s="3"/>
      <c r="IB385" s="3"/>
      <c r="IC385" s="3"/>
      <c r="ID385" s="3"/>
      <c r="IE385" s="3"/>
      <c r="IF385" s="3"/>
      <c r="IG385" s="3"/>
      <c r="IH385" s="3"/>
      <c r="II385" s="3"/>
      <c r="IJ385" s="3"/>
      <c r="IK385" s="3"/>
    </row>
    <row r="386" spans="3:24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  <c r="HB386" s="3"/>
      <c r="HC386" s="3"/>
      <c r="HD386" s="3"/>
      <c r="HE386" s="3"/>
      <c r="HF386" s="3"/>
      <c r="HG386" s="3"/>
      <c r="HH386" s="3"/>
      <c r="HI386" s="3"/>
      <c r="HJ386" s="3"/>
      <c r="HK386" s="3"/>
      <c r="HL386" s="3"/>
      <c r="HM386" s="3"/>
      <c r="HN386" s="3"/>
      <c r="HO386" s="3"/>
      <c r="HP386" s="3"/>
      <c r="HQ386" s="3"/>
      <c r="HR386" s="3"/>
      <c r="HS386" s="3"/>
      <c r="HT386" s="3"/>
      <c r="HU386" s="3"/>
      <c r="HV386" s="3"/>
      <c r="HW386" s="3"/>
      <c r="HX386" s="3"/>
      <c r="HY386" s="3"/>
      <c r="HZ386" s="3"/>
      <c r="IA386" s="3"/>
      <c r="IB386" s="3"/>
      <c r="IC386" s="3"/>
      <c r="ID386" s="3"/>
      <c r="IE386" s="3"/>
      <c r="IF386" s="3"/>
      <c r="IG386" s="3"/>
      <c r="IH386" s="3"/>
      <c r="II386" s="3"/>
      <c r="IJ386" s="3"/>
      <c r="IK386" s="3"/>
    </row>
    <row r="387" spans="3:24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  <c r="HM387" s="3"/>
      <c r="HN387" s="3"/>
      <c r="HO387" s="3"/>
      <c r="HP387" s="3"/>
      <c r="HQ387" s="3"/>
      <c r="HR387" s="3"/>
      <c r="HS387" s="3"/>
      <c r="HT387" s="3"/>
      <c r="HU387" s="3"/>
      <c r="HV387" s="3"/>
      <c r="HW387" s="3"/>
      <c r="HX387" s="3"/>
      <c r="HY387" s="3"/>
      <c r="HZ387" s="3"/>
      <c r="IA387" s="3"/>
      <c r="IB387" s="3"/>
      <c r="IC387" s="3"/>
      <c r="ID387" s="3"/>
      <c r="IE387" s="3"/>
      <c r="IF387" s="3"/>
      <c r="IG387" s="3"/>
      <c r="IH387" s="3"/>
      <c r="II387" s="3"/>
      <c r="IJ387" s="3"/>
      <c r="IK387" s="3"/>
    </row>
    <row r="388" spans="3:24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  <c r="HB388" s="3"/>
      <c r="HC388" s="3"/>
      <c r="HD388" s="3"/>
      <c r="HE388" s="3"/>
      <c r="HF388" s="3"/>
      <c r="HG388" s="3"/>
      <c r="HH388" s="3"/>
      <c r="HI388" s="3"/>
      <c r="HJ388" s="3"/>
      <c r="HK388" s="3"/>
      <c r="HL388" s="3"/>
      <c r="HM388" s="3"/>
      <c r="HN388" s="3"/>
      <c r="HO388" s="3"/>
      <c r="HP388" s="3"/>
      <c r="HQ388" s="3"/>
      <c r="HR388" s="3"/>
      <c r="HS388" s="3"/>
      <c r="HT388" s="3"/>
      <c r="HU388" s="3"/>
      <c r="HV388" s="3"/>
      <c r="HW388" s="3"/>
      <c r="HX388" s="3"/>
      <c r="HY388" s="3"/>
      <c r="HZ388" s="3"/>
      <c r="IA388" s="3"/>
      <c r="IB388" s="3"/>
      <c r="IC388" s="3"/>
      <c r="ID388" s="3"/>
      <c r="IE388" s="3"/>
      <c r="IF388" s="3"/>
      <c r="IG388" s="3"/>
      <c r="IH388" s="3"/>
      <c r="II388" s="3"/>
      <c r="IJ388" s="3"/>
      <c r="IK388" s="3"/>
    </row>
    <row r="389" spans="3:24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  <c r="HB389" s="3"/>
      <c r="HC389" s="3"/>
      <c r="HD389" s="3"/>
      <c r="HE389" s="3"/>
      <c r="HF389" s="3"/>
      <c r="HG389" s="3"/>
      <c r="HH389" s="3"/>
      <c r="HI389" s="3"/>
      <c r="HJ389" s="3"/>
      <c r="HK389" s="3"/>
      <c r="HL389" s="3"/>
      <c r="HM389" s="3"/>
      <c r="HN389" s="3"/>
      <c r="HO389" s="3"/>
      <c r="HP389" s="3"/>
      <c r="HQ389" s="3"/>
      <c r="HR389" s="3"/>
      <c r="HS389" s="3"/>
      <c r="HT389" s="3"/>
      <c r="HU389" s="3"/>
      <c r="HV389" s="3"/>
      <c r="HW389" s="3"/>
      <c r="HX389" s="3"/>
      <c r="HY389" s="3"/>
      <c r="HZ389" s="3"/>
      <c r="IA389" s="3"/>
      <c r="IB389" s="3"/>
      <c r="IC389" s="3"/>
      <c r="ID389" s="3"/>
      <c r="IE389" s="3"/>
      <c r="IF389" s="3"/>
      <c r="IG389" s="3"/>
      <c r="IH389" s="3"/>
      <c r="II389" s="3"/>
      <c r="IJ389" s="3"/>
      <c r="IK389" s="3"/>
    </row>
    <row r="390" spans="3:24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  <c r="GZ390" s="3"/>
      <c r="HA390" s="3"/>
      <c r="HB390" s="3"/>
      <c r="HC390" s="3"/>
      <c r="HD390" s="3"/>
      <c r="HE390" s="3"/>
      <c r="HF390" s="3"/>
      <c r="HG390" s="3"/>
      <c r="HH390" s="3"/>
      <c r="HI390" s="3"/>
      <c r="HJ390" s="3"/>
      <c r="HK390" s="3"/>
      <c r="HL390" s="3"/>
      <c r="HM390" s="3"/>
      <c r="HN390" s="3"/>
      <c r="HO390" s="3"/>
      <c r="HP390" s="3"/>
      <c r="HQ390" s="3"/>
      <c r="HR390" s="3"/>
      <c r="HS390" s="3"/>
      <c r="HT390" s="3"/>
      <c r="HU390" s="3"/>
      <c r="HV390" s="3"/>
      <c r="HW390" s="3"/>
      <c r="HX390" s="3"/>
      <c r="HY390" s="3"/>
      <c r="HZ390" s="3"/>
      <c r="IA390" s="3"/>
      <c r="IB390" s="3"/>
      <c r="IC390" s="3"/>
      <c r="ID390" s="3"/>
      <c r="IE390" s="3"/>
      <c r="IF390" s="3"/>
      <c r="IG390" s="3"/>
      <c r="IH390" s="3"/>
      <c r="II390" s="3"/>
      <c r="IJ390" s="3"/>
      <c r="IK390" s="3"/>
    </row>
    <row r="391" spans="3:24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  <c r="GZ391" s="3"/>
      <c r="HA391" s="3"/>
      <c r="HB391" s="3"/>
      <c r="HC391" s="3"/>
      <c r="HD391" s="3"/>
      <c r="HE391" s="3"/>
      <c r="HF391" s="3"/>
      <c r="HG391" s="3"/>
      <c r="HH391" s="3"/>
      <c r="HI391" s="3"/>
      <c r="HJ391" s="3"/>
      <c r="HK391" s="3"/>
      <c r="HL391" s="3"/>
      <c r="HM391" s="3"/>
      <c r="HN391" s="3"/>
      <c r="HO391" s="3"/>
      <c r="HP391" s="3"/>
      <c r="HQ391" s="3"/>
      <c r="HR391" s="3"/>
      <c r="HS391" s="3"/>
      <c r="HT391" s="3"/>
      <c r="HU391" s="3"/>
      <c r="HV391" s="3"/>
      <c r="HW391" s="3"/>
      <c r="HX391" s="3"/>
      <c r="HY391" s="3"/>
      <c r="HZ391" s="3"/>
      <c r="IA391" s="3"/>
      <c r="IB391" s="3"/>
      <c r="IC391" s="3"/>
      <c r="ID391" s="3"/>
      <c r="IE391" s="3"/>
      <c r="IF391" s="3"/>
      <c r="IG391" s="3"/>
      <c r="IH391" s="3"/>
      <c r="II391" s="3"/>
      <c r="IJ391" s="3"/>
      <c r="IK391" s="3"/>
    </row>
    <row r="392" spans="3:24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3"/>
      <c r="HB392" s="3"/>
      <c r="HC392" s="3"/>
      <c r="HD392" s="3"/>
      <c r="HE392" s="3"/>
      <c r="HF392" s="3"/>
      <c r="HG392" s="3"/>
      <c r="HH392" s="3"/>
      <c r="HI392" s="3"/>
      <c r="HJ392" s="3"/>
      <c r="HK392" s="3"/>
      <c r="HL392" s="3"/>
      <c r="HM392" s="3"/>
      <c r="HN392" s="3"/>
      <c r="HO392" s="3"/>
      <c r="HP392" s="3"/>
      <c r="HQ392" s="3"/>
      <c r="HR392" s="3"/>
      <c r="HS392" s="3"/>
      <c r="HT392" s="3"/>
      <c r="HU392" s="3"/>
      <c r="HV392" s="3"/>
      <c r="HW392" s="3"/>
      <c r="HX392" s="3"/>
      <c r="HY392" s="3"/>
      <c r="HZ392" s="3"/>
      <c r="IA392" s="3"/>
      <c r="IB392" s="3"/>
      <c r="IC392" s="3"/>
      <c r="ID392" s="3"/>
      <c r="IE392" s="3"/>
      <c r="IF392" s="3"/>
      <c r="IG392" s="3"/>
      <c r="IH392" s="3"/>
      <c r="II392" s="3"/>
      <c r="IJ392" s="3"/>
      <c r="IK392" s="3"/>
    </row>
    <row r="393" spans="3:24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3"/>
      <c r="HB393" s="3"/>
      <c r="HC393" s="3"/>
      <c r="HD393" s="3"/>
      <c r="HE393" s="3"/>
      <c r="HF393" s="3"/>
      <c r="HG393" s="3"/>
      <c r="HH393" s="3"/>
      <c r="HI393" s="3"/>
      <c r="HJ393" s="3"/>
      <c r="HK393" s="3"/>
      <c r="HL393" s="3"/>
      <c r="HM393" s="3"/>
      <c r="HN393" s="3"/>
      <c r="HO393" s="3"/>
      <c r="HP393" s="3"/>
      <c r="HQ393" s="3"/>
      <c r="HR393" s="3"/>
      <c r="HS393" s="3"/>
      <c r="HT393" s="3"/>
      <c r="HU393" s="3"/>
      <c r="HV393" s="3"/>
      <c r="HW393" s="3"/>
      <c r="HX393" s="3"/>
      <c r="HY393" s="3"/>
      <c r="HZ393" s="3"/>
      <c r="IA393" s="3"/>
      <c r="IB393" s="3"/>
      <c r="IC393" s="3"/>
      <c r="ID393" s="3"/>
      <c r="IE393" s="3"/>
      <c r="IF393" s="3"/>
      <c r="IG393" s="3"/>
      <c r="IH393" s="3"/>
      <c r="II393" s="3"/>
      <c r="IJ393" s="3"/>
      <c r="IK393" s="3"/>
    </row>
    <row r="394" spans="3:24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  <c r="GY394" s="3"/>
      <c r="GZ394" s="3"/>
      <c r="HA394" s="3"/>
      <c r="HB394" s="3"/>
      <c r="HC394" s="3"/>
      <c r="HD394" s="3"/>
      <c r="HE394" s="3"/>
      <c r="HF394" s="3"/>
      <c r="HG394" s="3"/>
      <c r="HH394" s="3"/>
      <c r="HI394" s="3"/>
      <c r="HJ394" s="3"/>
      <c r="HK394" s="3"/>
      <c r="HL394" s="3"/>
      <c r="HM394" s="3"/>
      <c r="HN394" s="3"/>
      <c r="HO394" s="3"/>
      <c r="HP394" s="3"/>
      <c r="HQ394" s="3"/>
      <c r="HR394" s="3"/>
      <c r="HS394" s="3"/>
      <c r="HT394" s="3"/>
      <c r="HU394" s="3"/>
      <c r="HV394" s="3"/>
      <c r="HW394" s="3"/>
      <c r="HX394" s="3"/>
      <c r="HY394" s="3"/>
      <c r="HZ394" s="3"/>
      <c r="IA394" s="3"/>
      <c r="IB394" s="3"/>
      <c r="IC394" s="3"/>
      <c r="ID394" s="3"/>
      <c r="IE394" s="3"/>
      <c r="IF394" s="3"/>
      <c r="IG394" s="3"/>
      <c r="IH394" s="3"/>
      <c r="II394" s="3"/>
      <c r="IJ394" s="3"/>
      <c r="IK394" s="3"/>
    </row>
    <row r="395" spans="3:24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3"/>
      <c r="HB395" s="3"/>
      <c r="HC395" s="3"/>
      <c r="HD395" s="3"/>
      <c r="HE395" s="3"/>
      <c r="HF395" s="3"/>
      <c r="HG395" s="3"/>
      <c r="HH395" s="3"/>
      <c r="HI395" s="3"/>
      <c r="HJ395" s="3"/>
      <c r="HK395" s="3"/>
      <c r="HL395" s="3"/>
      <c r="HM395" s="3"/>
      <c r="HN395" s="3"/>
      <c r="HO395" s="3"/>
      <c r="HP395" s="3"/>
      <c r="HQ395" s="3"/>
      <c r="HR395" s="3"/>
      <c r="HS395" s="3"/>
      <c r="HT395" s="3"/>
      <c r="HU395" s="3"/>
      <c r="HV395" s="3"/>
      <c r="HW395" s="3"/>
      <c r="HX395" s="3"/>
      <c r="HY395" s="3"/>
      <c r="HZ395" s="3"/>
      <c r="IA395" s="3"/>
      <c r="IB395" s="3"/>
      <c r="IC395" s="3"/>
      <c r="ID395" s="3"/>
      <c r="IE395" s="3"/>
      <c r="IF395" s="3"/>
      <c r="IG395" s="3"/>
      <c r="IH395" s="3"/>
      <c r="II395" s="3"/>
      <c r="IJ395" s="3"/>
      <c r="IK395" s="3"/>
    </row>
    <row r="396" spans="3:24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  <c r="GY396" s="3"/>
      <c r="GZ396" s="3"/>
      <c r="HA396" s="3"/>
      <c r="HB396" s="3"/>
      <c r="HC396" s="3"/>
      <c r="HD396" s="3"/>
      <c r="HE396" s="3"/>
      <c r="HF396" s="3"/>
      <c r="HG396" s="3"/>
      <c r="HH396" s="3"/>
      <c r="HI396" s="3"/>
      <c r="HJ396" s="3"/>
      <c r="HK396" s="3"/>
      <c r="HL396" s="3"/>
      <c r="HM396" s="3"/>
      <c r="HN396" s="3"/>
      <c r="HO396" s="3"/>
      <c r="HP396" s="3"/>
      <c r="HQ396" s="3"/>
      <c r="HR396" s="3"/>
      <c r="HS396" s="3"/>
      <c r="HT396" s="3"/>
      <c r="HU396" s="3"/>
      <c r="HV396" s="3"/>
      <c r="HW396" s="3"/>
      <c r="HX396" s="3"/>
      <c r="HY396" s="3"/>
      <c r="HZ396" s="3"/>
      <c r="IA396" s="3"/>
      <c r="IB396" s="3"/>
      <c r="IC396" s="3"/>
      <c r="ID396" s="3"/>
      <c r="IE396" s="3"/>
      <c r="IF396" s="3"/>
      <c r="IG396" s="3"/>
      <c r="IH396" s="3"/>
      <c r="II396" s="3"/>
      <c r="IJ396" s="3"/>
      <c r="IK396" s="3"/>
    </row>
    <row r="397" spans="3:24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  <c r="GY397" s="3"/>
      <c r="GZ397" s="3"/>
      <c r="HA397" s="3"/>
      <c r="HB397" s="3"/>
      <c r="HC397" s="3"/>
      <c r="HD397" s="3"/>
      <c r="HE397" s="3"/>
      <c r="HF397" s="3"/>
      <c r="HG397" s="3"/>
      <c r="HH397" s="3"/>
      <c r="HI397" s="3"/>
      <c r="HJ397" s="3"/>
      <c r="HK397" s="3"/>
      <c r="HL397" s="3"/>
      <c r="HM397" s="3"/>
      <c r="HN397" s="3"/>
      <c r="HO397" s="3"/>
      <c r="HP397" s="3"/>
      <c r="HQ397" s="3"/>
      <c r="HR397" s="3"/>
      <c r="HS397" s="3"/>
      <c r="HT397" s="3"/>
      <c r="HU397" s="3"/>
      <c r="HV397" s="3"/>
      <c r="HW397" s="3"/>
      <c r="HX397" s="3"/>
      <c r="HY397" s="3"/>
      <c r="HZ397" s="3"/>
      <c r="IA397" s="3"/>
      <c r="IB397" s="3"/>
      <c r="IC397" s="3"/>
      <c r="ID397" s="3"/>
      <c r="IE397" s="3"/>
      <c r="IF397" s="3"/>
      <c r="IG397" s="3"/>
      <c r="IH397" s="3"/>
      <c r="II397" s="3"/>
      <c r="IJ397" s="3"/>
      <c r="IK397" s="3"/>
    </row>
    <row r="398" spans="3:24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  <c r="GY398" s="3"/>
      <c r="GZ398" s="3"/>
      <c r="HA398" s="3"/>
      <c r="HB398" s="3"/>
      <c r="HC398" s="3"/>
      <c r="HD398" s="3"/>
      <c r="HE398" s="3"/>
      <c r="HF398" s="3"/>
      <c r="HG398" s="3"/>
      <c r="HH398" s="3"/>
      <c r="HI398" s="3"/>
      <c r="HJ398" s="3"/>
      <c r="HK398" s="3"/>
      <c r="HL398" s="3"/>
      <c r="HM398" s="3"/>
      <c r="HN398" s="3"/>
      <c r="HO398" s="3"/>
      <c r="HP398" s="3"/>
      <c r="HQ398" s="3"/>
      <c r="HR398" s="3"/>
      <c r="HS398" s="3"/>
      <c r="HT398" s="3"/>
      <c r="HU398" s="3"/>
      <c r="HV398" s="3"/>
      <c r="HW398" s="3"/>
      <c r="HX398" s="3"/>
      <c r="HY398" s="3"/>
      <c r="HZ398" s="3"/>
      <c r="IA398" s="3"/>
      <c r="IB398" s="3"/>
      <c r="IC398" s="3"/>
      <c r="ID398" s="3"/>
      <c r="IE398" s="3"/>
      <c r="IF398" s="3"/>
      <c r="IG398" s="3"/>
      <c r="IH398" s="3"/>
      <c r="II398" s="3"/>
      <c r="IJ398" s="3"/>
      <c r="IK398" s="3"/>
    </row>
    <row r="399" spans="3:24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3"/>
      <c r="HB399" s="3"/>
      <c r="HC399" s="3"/>
      <c r="HD399" s="3"/>
      <c r="HE399" s="3"/>
      <c r="HF399" s="3"/>
      <c r="HG399" s="3"/>
      <c r="HH399" s="3"/>
      <c r="HI399" s="3"/>
      <c r="HJ399" s="3"/>
      <c r="HK399" s="3"/>
      <c r="HL399" s="3"/>
      <c r="HM399" s="3"/>
      <c r="HN399" s="3"/>
      <c r="HO399" s="3"/>
      <c r="HP399" s="3"/>
      <c r="HQ399" s="3"/>
      <c r="HR399" s="3"/>
      <c r="HS399" s="3"/>
      <c r="HT399" s="3"/>
      <c r="HU399" s="3"/>
      <c r="HV399" s="3"/>
      <c r="HW399" s="3"/>
      <c r="HX399" s="3"/>
      <c r="HY399" s="3"/>
      <c r="HZ399" s="3"/>
      <c r="IA399" s="3"/>
      <c r="IB399" s="3"/>
      <c r="IC399" s="3"/>
      <c r="ID399" s="3"/>
      <c r="IE399" s="3"/>
      <c r="IF399" s="3"/>
      <c r="IG399" s="3"/>
      <c r="IH399" s="3"/>
      <c r="II399" s="3"/>
      <c r="IJ399" s="3"/>
      <c r="IK399" s="3"/>
    </row>
    <row r="400" spans="3:24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3"/>
      <c r="HB400" s="3"/>
      <c r="HC400" s="3"/>
      <c r="HD400" s="3"/>
      <c r="HE400" s="3"/>
      <c r="HF400" s="3"/>
      <c r="HG400" s="3"/>
      <c r="HH400" s="3"/>
      <c r="HI400" s="3"/>
      <c r="HJ400" s="3"/>
      <c r="HK400" s="3"/>
      <c r="HL400" s="3"/>
      <c r="HM400" s="3"/>
      <c r="HN400" s="3"/>
      <c r="HO400" s="3"/>
      <c r="HP400" s="3"/>
      <c r="HQ400" s="3"/>
      <c r="HR400" s="3"/>
      <c r="HS400" s="3"/>
      <c r="HT400" s="3"/>
      <c r="HU400" s="3"/>
      <c r="HV400" s="3"/>
      <c r="HW400" s="3"/>
      <c r="HX400" s="3"/>
      <c r="HY400" s="3"/>
      <c r="HZ400" s="3"/>
      <c r="IA400" s="3"/>
      <c r="IB400" s="3"/>
      <c r="IC400" s="3"/>
      <c r="ID400" s="3"/>
      <c r="IE400" s="3"/>
      <c r="IF400" s="3"/>
      <c r="IG400" s="3"/>
      <c r="IH400" s="3"/>
      <c r="II400" s="3"/>
      <c r="IJ400" s="3"/>
      <c r="IK400" s="3"/>
    </row>
    <row r="401" spans="3:24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  <c r="HB401" s="3"/>
      <c r="HC401" s="3"/>
      <c r="HD401" s="3"/>
      <c r="HE401" s="3"/>
      <c r="HF401" s="3"/>
      <c r="HG401" s="3"/>
      <c r="HH401" s="3"/>
      <c r="HI401" s="3"/>
      <c r="HJ401" s="3"/>
      <c r="HK401" s="3"/>
      <c r="HL401" s="3"/>
      <c r="HM401" s="3"/>
      <c r="HN401" s="3"/>
      <c r="HO401" s="3"/>
      <c r="HP401" s="3"/>
      <c r="HQ401" s="3"/>
      <c r="HR401" s="3"/>
      <c r="HS401" s="3"/>
      <c r="HT401" s="3"/>
      <c r="HU401" s="3"/>
      <c r="HV401" s="3"/>
      <c r="HW401" s="3"/>
      <c r="HX401" s="3"/>
      <c r="HY401" s="3"/>
      <c r="HZ401" s="3"/>
      <c r="IA401" s="3"/>
      <c r="IB401" s="3"/>
      <c r="IC401" s="3"/>
      <c r="ID401" s="3"/>
      <c r="IE401" s="3"/>
      <c r="IF401" s="3"/>
      <c r="IG401" s="3"/>
      <c r="IH401" s="3"/>
      <c r="II401" s="3"/>
      <c r="IJ401" s="3"/>
      <c r="IK401" s="3"/>
    </row>
    <row r="402" spans="3:24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3"/>
      <c r="HB402" s="3"/>
      <c r="HC402" s="3"/>
      <c r="HD402" s="3"/>
      <c r="HE402" s="3"/>
      <c r="HF402" s="3"/>
      <c r="HG402" s="3"/>
      <c r="HH402" s="3"/>
      <c r="HI402" s="3"/>
      <c r="HJ402" s="3"/>
      <c r="HK402" s="3"/>
      <c r="HL402" s="3"/>
      <c r="HM402" s="3"/>
      <c r="HN402" s="3"/>
      <c r="HO402" s="3"/>
      <c r="HP402" s="3"/>
      <c r="HQ402" s="3"/>
      <c r="HR402" s="3"/>
      <c r="HS402" s="3"/>
      <c r="HT402" s="3"/>
      <c r="HU402" s="3"/>
      <c r="HV402" s="3"/>
      <c r="HW402" s="3"/>
      <c r="HX402" s="3"/>
      <c r="HY402" s="3"/>
      <c r="HZ402" s="3"/>
      <c r="IA402" s="3"/>
      <c r="IB402" s="3"/>
      <c r="IC402" s="3"/>
      <c r="ID402" s="3"/>
      <c r="IE402" s="3"/>
      <c r="IF402" s="3"/>
      <c r="IG402" s="3"/>
      <c r="IH402" s="3"/>
      <c r="II402" s="3"/>
      <c r="IJ402" s="3"/>
      <c r="IK402" s="3"/>
    </row>
    <row r="403" spans="3:24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  <c r="GY403" s="3"/>
      <c r="GZ403" s="3"/>
      <c r="HA403" s="3"/>
      <c r="HB403" s="3"/>
      <c r="HC403" s="3"/>
      <c r="HD403" s="3"/>
      <c r="HE403" s="3"/>
      <c r="HF403" s="3"/>
      <c r="HG403" s="3"/>
      <c r="HH403" s="3"/>
      <c r="HI403" s="3"/>
      <c r="HJ403" s="3"/>
      <c r="HK403" s="3"/>
      <c r="HL403" s="3"/>
      <c r="HM403" s="3"/>
      <c r="HN403" s="3"/>
      <c r="HO403" s="3"/>
      <c r="HP403" s="3"/>
      <c r="HQ403" s="3"/>
      <c r="HR403" s="3"/>
      <c r="HS403" s="3"/>
      <c r="HT403" s="3"/>
      <c r="HU403" s="3"/>
      <c r="HV403" s="3"/>
      <c r="HW403" s="3"/>
      <c r="HX403" s="3"/>
      <c r="HY403" s="3"/>
      <c r="HZ403" s="3"/>
      <c r="IA403" s="3"/>
      <c r="IB403" s="3"/>
      <c r="IC403" s="3"/>
      <c r="ID403" s="3"/>
      <c r="IE403" s="3"/>
      <c r="IF403" s="3"/>
      <c r="IG403" s="3"/>
      <c r="IH403" s="3"/>
      <c r="II403" s="3"/>
      <c r="IJ403" s="3"/>
      <c r="IK403" s="3"/>
    </row>
    <row r="404" spans="3:24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  <c r="GY404" s="3"/>
      <c r="GZ404" s="3"/>
      <c r="HA404" s="3"/>
      <c r="HB404" s="3"/>
      <c r="HC404" s="3"/>
      <c r="HD404" s="3"/>
      <c r="HE404" s="3"/>
      <c r="HF404" s="3"/>
      <c r="HG404" s="3"/>
      <c r="HH404" s="3"/>
      <c r="HI404" s="3"/>
      <c r="HJ404" s="3"/>
      <c r="HK404" s="3"/>
      <c r="HL404" s="3"/>
      <c r="HM404" s="3"/>
      <c r="HN404" s="3"/>
      <c r="HO404" s="3"/>
      <c r="HP404" s="3"/>
      <c r="HQ404" s="3"/>
      <c r="HR404" s="3"/>
      <c r="HS404" s="3"/>
      <c r="HT404" s="3"/>
      <c r="HU404" s="3"/>
      <c r="HV404" s="3"/>
      <c r="HW404" s="3"/>
      <c r="HX404" s="3"/>
      <c r="HY404" s="3"/>
      <c r="HZ404" s="3"/>
      <c r="IA404" s="3"/>
      <c r="IB404" s="3"/>
      <c r="IC404" s="3"/>
      <c r="ID404" s="3"/>
      <c r="IE404" s="3"/>
      <c r="IF404" s="3"/>
      <c r="IG404" s="3"/>
      <c r="IH404" s="3"/>
      <c r="II404" s="3"/>
      <c r="IJ404" s="3"/>
      <c r="IK404" s="3"/>
    </row>
    <row r="405" spans="3:24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  <c r="GY405" s="3"/>
      <c r="GZ405" s="3"/>
      <c r="HA405" s="3"/>
      <c r="HB405" s="3"/>
      <c r="HC405" s="3"/>
      <c r="HD405" s="3"/>
      <c r="HE405" s="3"/>
      <c r="HF405" s="3"/>
      <c r="HG405" s="3"/>
      <c r="HH405" s="3"/>
      <c r="HI405" s="3"/>
      <c r="HJ405" s="3"/>
      <c r="HK405" s="3"/>
      <c r="HL405" s="3"/>
      <c r="HM405" s="3"/>
      <c r="HN405" s="3"/>
      <c r="HO405" s="3"/>
      <c r="HP405" s="3"/>
      <c r="HQ405" s="3"/>
      <c r="HR405" s="3"/>
      <c r="HS405" s="3"/>
      <c r="HT405" s="3"/>
      <c r="HU405" s="3"/>
      <c r="HV405" s="3"/>
      <c r="HW405" s="3"/>
      <c r="HX405" s="3"/>
      <c r="HY405" s="3"/>
      <c r="HZ405" s="3"/>
      <c r="IA405" s="3"/>
      <c r="IB405" s="3"/>
      <c r="IC405" s="3"/>
      <c r="ID405" s="3"/>
      <c r="IE405" s="3"/>
      <c r="IF405" s="3"/>
      <c r="IG405" s="3"/>
      <c r="IH405" s="3"/>
      <c r="II405" s="3"/>
      <c r="IJ405" s="3"/>
      <c r="IK405" s="3"/>
    </row>
    <row r="406" spans="3:24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  <c r="GY406" s="3"/>
      <c r="GZ406" s="3"/>
      <c r="HA406" s="3"/>
      <c r="HB406" s="3"/>
      <c r="HC406" s="3"/>
      <c r="HD406" s="3"/>
      <c r="HE406" s="3"/>
      <c r="HF406" s="3"/>
      <c r="HG406" s="3"/>
      <c r="HH406" s="3"/>
      <c r="HI406" s="3"/>
      <c r="HJ406" s="3"/>
      <c r="HK406" s="3"/>
      <c r="HL406" s="3"/>
      <c r="HM406" s="3"/>
      <c r="HN406" s="3"/>
      <c r="HO406" s="3"/>
      <c r="HP406" s="3"/>
      <c r="HQ406" s="3"/>
      <c r="HR406" s="3"/>
      <c r="HS406" s="3"/>
      <c r="HT406" s="3"/>
      <c r="HU406" s="3"/>
      <c r="HV406" s="3"/>
      <c r="HW406" s="3"/>
      <c r="HX406" s="3"/>
      <c r="HY406" s="3"/>
      <c r="HZ406" s="3"/>
      <c r="IA406" s="3"/>
      <c r="IB406" s="3"/>
      <c r="IC406" s="3"/>
      <c r="ID406" s="3"/>
      <c r="IE406" s="3"/>
      <c r="IF406" s="3"/>
      <c r="IG406" s="3"/>
      <c r="IH406" s="3"/>
      <c r="II406" s="3"/>
      <c r="IJ406" s="3"/>
      <c r="IK406" s="3"/>
    </row>
    <row r="407" spans="3:24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  <c r="GY407" s="3"/>
      <c r="GZ407" s="3"/>
      <c r="HA407" s="3"/>
      <c r="HB407" s="3"/>
      <c r="HC407" s="3"/>
      <c r="HD407" s="3"/>
      <c r="HE407" s="3"/>
      <c r="HF407" s="3"/>
      <c r="HG407" s="3"/>
      <c r="HH407" s="3"/>
      <c r="HI407" s="3"/>
      <c r="HJ407" s="3"/>
      <c r="HK407" s="3"/>
      <c r="HL407" s="3"/>
      <c r="HM407" s="3"/>
      <c r="HN407" s="3"/>
      <c r="HO407" s="3"/>
      <c r="HP407" s="3"/>
      <c r="HQ407" s="3"/>
      <c r="HR407" s="3"/>
      <c r="HS407" s="3"/>
      <c r="HT407" s="3"/>
      <c r="HU407" s="3"/>
      <c r="HV407" s="3"/>
      <c r="HW407" s="3"/>
      <c r="HX407" s="3"/>
      <c r="HY407" s="3"/>
      <c r="HZ407" s="3"/>
      <c r="IA407" s="3"/>
      <c r="IB407" s="3"/>
      <c r="IC407" s="3"/>
      <c r="ID407" s="3"/>
      <c r="IE407" s="3"/>
      <c r="IF407" s="3"/>
      <c r="IG407" s="3"/>
      <c r="IH407" s="3"/>
      <c r="II407" s="3"/>
      <c r="IJ407" s="3"/>
      <c r="IK407" s="3"/>
    </row>
    <row r="408" spans="3:24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  <c r="GY408" s="3"/>
      <c r="GZ408" s="3"/>
      <c r="HA408" s="3"/>
      <c r="HB408" s="3"/>
      <c r="HC408" s="3"/>
      <c r="HD408" s="3"/>
      <c r="HE408" s="3"/>
      <c r="HF408" s="3"/>
      <c r="HG408" s="3"/>
      <c r="HH408" s="3"/>
      <c r="HI408" s="3"/>
      <c r="HJ408" s="3"/>
      <c r="HK408" s="3"/>
      <c r="HL408" s="3"/>
      <c r="HM408" s="3"/>
      <c r="HN408" s="3"/>
      <c r="HO408" s="3"/>
      <c r="HP408" s="3"/>
      <c r="HQ408" s="3"/>
      <c r="HR408" s="3"/>
      <c r="HS408" s="3"/>
      <c r="HT408" s="3"/>
      <c r="HU408" s="3"/>
      <c r="HV408" s="3"/>
      <c r="HW408" s="3"/>
      <c r="HX408" s="3"/>
      <c r="HY408" s="3"/>
      <c r="HZ408" s="3"/>
      <c r="IA408" s="3"/>
      <c r="IB408" s="3"/>
      <c r="IC408" s="3"/>
      <c r="ID408" s="3"/>
      <c r="IE408" s="3"/>
      <c r="IF408" s="3"/>
      <c r="IG408" s="3"/>
      <c r="IH408" s="3"/>
      <c r="II408" s="3"/>
      <c r="IJ408" s="3"/>
      <c r="IK408" s="3"/>
    </row>
    <row r="409" spans="3:24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  <c r="GY409" s="3"/>
      <c r="GZ409" s="3"/>
      <c r="HA409" s="3"/>
      <c r="HB409" s="3"/>
      <c r="HC409" s="3"/>
      <c r="HD409" s="3"/>
      <c r="HE409" s="3"/>
      <c r="HF409" s="3"/>
      <c r="HG409" s="3"/>
      <c r="HH409" s="3"/>
      <c r="HI409" s="3"/>
      <c r="HJ409" s="3"/>
      <c r="HK409" s="3"/>
      <c r="HL409" s="3"/>
      <c r="HM409" s="3"/>
      <c r="HN409" s="3"/>
      <c r="HO409" s="3"/>
      <c r="HP409" s="3"/>
      <c r="HQ409" s="3"/>
      <c r="HR409" s="3"/>
      <c r="HS409" s="3"/>
      <c r="HT409" s="3"/>
      <c r="HU409" s="3"/>
      <c r="HV409" s="3"/>
      <c r="HW409" s="3"/>
      <c r="HX409" s="3"/>
      <c r="HY409" s="3"/>
      <c r="HZ409" s="3"/>
      <c r="IA409" s="3"/>
      <c r="IB409" s="3"/>
      <c r="IC409" s="3"/>
      <c r="ID409" s="3"/>
      <c r="IE409" s="3"/>
      <c r="IF409" s="3"/>
      <c r="IG409" s="3"/>
      <c r="IH409" s="3"/>
      <c r="II409" s="3"/>
      <c r="IJ409" s="3"/>
      <c r="IK409" s="3"/>
    </row>
    <row r="410" spans="3:24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  <c r="GY410" s="3"/>
      <c r="GZ410" s="3"/>
      <c r="HA410" s="3"/>
      <c r="HB410" s="3"/>
      <c r="HC410" s="3"/>
      <c r="HD410" s="3"/>
      <c r="HE410" s="3"/>
      <c r="HF410" s="3"/>
      <c r="HG410" s="3"/>
      <c r="HH410" s="3"/>
      <c r="HI410" s="3"/>
      <c r="HJ410" s="3"/>
      <c r="HK410" s="3"/>
      <c r="HL410" s="3"/>
      <c r="HM410" s="3"/>
      <c r="HN410" s="3"/>
      <c r="HO410" s="3"/>
      <c r="HP410" s="3"/>
      <c r="HQ410" s="3"/>
      <c r="HR410" s="3"/>
      <c r="HS410" s="3"/>
      <c r="HT410" s="3"/>
      <c r="HU410" s="3"/>
      <c r="HV410" s="3"/>
      <c r="HW410" s="3"/>
      <c r="HX410" s="3"/>
      <c r="HY410" s="3"/>
      <c r="HZ410" s="3"/>
      <c r="IA410" s="3"/>
      <c r="IB410" s="3"/>
      <c r="IC410" s="3"/>
      <c r="ID410" s="3"/>
      <c r="IE410" s="3"/>
      <c r="IF410" s="3"/>
      <c r="IG410" s="3"/>
      <c r="IH410" s="3"/>
      <c r="II410" s="3"/>
      <c r="IJ410" s="3"/>
      <c r="IK410" s="3"/>
    </row>
    <row r="411" spans="3:24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  <c r="GY411" s="3"/>
      <c r="GZ411" s="3"/>
      <c r="HA411" s="3"/>
      <c r="HB411" s="3"/>
      <c r="HC411" s="3"/>
      <c r="HD411" s="3"/>
      <c r="HE411" s="3"/>
      <c r="HF411" s="3"/>
      <c r="HG411" s="3"/>
      <c r="HH411" s="3"/>
      <c r="HI411" s="3"/>
      <c r="HJ411" s="3"/>
      <c r="HK411" s="3"/>
      <c r="HL411" s="3"/>
      <c r="HM411" s="3"/>
      <c r="HN411" s="3"/>
      <c r="HO411" s="3"/>
      <c r="HP411" s="3"/>
      <c r="HQ411" s="3"/>
      <c r="HR411" s="3"/>
      <c r="HS411" s="3"/>
      <c r="HT411" s="3"/>
      <c r="HU411" s="3"/>
      <c r="HV411" s="3"/>
      <c r="HW411" s="3"/>
      <c r="HX411" s="3"/>
      <c r="HY411" s="3"/>
      <c r="HZ411" s="3"/>
      <c r="IA411" s="3"/>
      <c r="IB411" s="3"/>
      <c r="IC411" s="3"/>
      <c r="ID411" s="3"/>
      <c r="IE411" s="3"/>
      <c r="IF411" s="3"/>
      <c r="IG411" s="3"/>
      <c r="IH411" s="3"/>
      <c r="II411" s="3"/>
      <c r="IJ411" s="3"/>
      <c r="IK411" s="3"/>
    </row>
    <row r="412" spans="3:24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  <c r="GY412" s="3"/>
      <c r="GZ412" s="3"/>
      <c r="HA412" s="3"/>
      <c r="HB412" s="3"/>
      <c r="HC412" s="3"/>
      <c r="HD412" s="3"/>
      <c r="HE412" s="3"/>
      <c r="HF412" s="3"/>
      <c r="HG412" s="3"/>
      <c r="HH412" s="3"/>
      <c r="HI412" s="3"/>
      <c r="HJ412" s="3"/>
      <c r="HK412" s="3"/>
      <c r="HL412" s="3"/>
      <c r="HM412" s="3"/>
      <c r="HN412" s="3"/>
      <c r="HO412" s="3"/>
      <c r="HP412" s="3"/>
      <c r="HQ412" s="3"/>
      <c r="HR412" s="3"/>
      <c r="HS412" s="3"/>
      <c r="HT412" s="3"/>
      <c r="HU412" s="3"/>
      <c r="HV412" s="3"/>
      <c r="HW412" s="3"/>
      <c r="HX412" s="3"/>
      <c r="HY412" s="3"/>
      <c r="HZ412" s="3"/>
      <c r="IA412" s="3"/>
      <c r="IB412" s="3"/>
      <c r="IC412" s="3"/>
      <c r="ID412" s="3"/>
      <c r="IE412" s="3"/>
      <c r="IF412" s="3"/>
      <c r="IG412" s="3"/>
      <c r="IH412" s="3"/>
      <c r="II412" s="3"/>
      <c r="IJ412" s="3"/>
      <c r="IK412" s="3"/>
    </row>
    <row r="413" spans="3:24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  <c r="GZ413" s="3"/>
      <c r="HA413" s="3"/>
      <c r="HB413" s="3"/>
      <c r="HC413" s="3"/>
      <c r="HD413" s="3"/>
      <c r="HE413" s="3"/>
      <c r="HF413" s="3"/>
      <c r="HG413" s="3"/>
      <c r="HH413" s="3"/>
      <c r="HI413" s="3"/>
      <c r="HJ413" s="3"/>
      <c r="HK413" s="3"/>
      <c r="HL413" s="3"/>
      <c r="HM413" s="3"/>
      <c r="HN413" s="3"/>
      <c r="HO413" s="3"/>
      <c r="HP413" s="3"/>
      <c r="HQ413" s="3"/>
      <c r="HR413" s="3"/>
      <c r="HS413" s="3"/>
      <c r="HT413" s="3"/>
      <c r="HU413" s="3"/>
      <c r="HV413" s="3"/>
      <c r="HW413" s="3"/>
      <c r="HX413" s="3"/>
      <c r="HY413" s="3"/>
      <c r="HZ413" s="3"/>
      <c r="IA413" s="3"/>
      <c r="IB413" s="3"/>
      <c r="IC413" s="3"/>
      <c r="ID413" s="3"/>
      <c r="IE413" s="3"/>
      <c r="IF413" s="3"/>
      <c r="IG413" s="3"/>
      <c r="IH413" s="3"/>
      <c r="II413" s="3"/>
      <c r="IJ413" s="3"/>
      <c r="IK413" s="3"/>
    </row>
    <row r="414" spans="3:24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  <c r="GZ414" s="3"/>
      <c r="HA414" s="3"/>
      <c r="HB414" s="3"/>
      <c r="HC414" s="3"/>
      <c r="HD414" s="3"/>
      <c r="HE414" s="3"/>
      <c r="HF414" s="3"/>
      <c r="HG414" s="3"/>
      <c r="HH414" s="3"/>
      <c r="HI414" s="3"/>
      <c r="HJ414" s="3"/>
      <c r="HK414" s="3"/>
      <c r="HL414" s="3"/>
      <c r="HM414" s="3"/>
      <c r="HN414" s="3"/>
      <c r="HO414" s="3"/>
      <c r="HP414" s="3"/>
      <c r="HQ414" s="3"/>
      <c r="HR414" s="3"/>
      <c r="HS414" s="3"/>
      <c r="HT414" s="3"/>
      <c r="HU414" s="3"/>
      <c r="HV414" s="3"/>
      <c r="HW414" s="3"/>
      <c r="HX414" s="3"/>
      <c r="HY414" s="3"/>
      <c r="HZ414" s="3"/>
      <c r="IA414" s="3"/>
      <c r="IB414" s="3"/>
      <c r="IC414" s="3"/>
      <c r="ID414" s="3"/>
      <c r="IE414" s="3"/>
      <c r="IF414" s="3"/>
      <c r="IG414" s="3"/>
      <c r="IH414" s="3"/>
      <c r="II414" s="3"/>
      <c r="IJ414" s="3"/>
      <c r="IK414" s="3"/>
    </row>
    <row r="415" spans="3:24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  <c r="GZ415" s="3"/>
      <c r="HA415" s="3"/>
      <c r="HB415" s="3"/>
      <c r="HC415" s="3"/>
      <c r="HD415" s="3"/>
      <c r="HE415" s="3"/>
      <c r="HF415" s="3"/>
      <c r="HG415" s="3"/>
      <c r="HH415" s="3"/>
      <c r="HI415" s="3"/>
      <c r="HJ415" s="3"/>
      <c r="HK415" s="3"/>
      <c r="HL415" s="3"/>
      <c r="HM415" s="3"/>
      <c r="HN415" s="3"/>
      <c r="HO415" s="3"/>
      <c r="HP415" s="3"/>
      <c r="HQ415" s="3"/>
      <c r="HR415" s="3"/>
      <c r="HS415" s="3"/>
      <c r="HT415" s="3"/>
      <c r="HU415" s="3"/>
      <c r="HV415" s="3"/>
      <c r="HW415" s="3"/>
      <c r="HX415" s="3"/>
      <c r="HY415" s="3"/>
      <c r="HZ415" s="3"/>
      <c r="IA415" s="3"/>
      <c r="IB415" s="3"/>
      <c r="IC415" s="3"/>
      <c r="ID415" s="3"/>
      <c r="IE415" s="3"/>
      <c r="IF415" s="3"/>
      <c r="IG415" s="3"/>
      <c r="IH415" s="3"/>
      <c r="II415" s="3"/>
      <c r="IJ415" s="3"/>
      <c r="IK415" s="3"/>
    </row>
    <row r="416" spans="3:24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  <c r="GY416" s="3"/>
      <c r="GZ416" s="3"/>
      <c r="HA416" s="3"/>
      <c r="HB416" s="3"/>
      <c r="HC416" s="3"/>
      <c r="HD416" s="3"/>
      <c r="HE416" s="3"/>
      <c r="HF416" s="3"/>
      <c r="HG416" s="3"/>
      <c r="HH416" s="3"/>
      <c r="HI416" s="3"/>
      <c r="HJ416" s="3"/>
      <c r="HK416" s="3"/>
      <c r="HL416" s="3"/>
      <c r="HM416" s="3"/>
      <c r="HN416" s="3"/>
      <c r="HO416" s="3"/>
      <c r="HP416" s="3"/>
      <c r="HQ416" s="3"/>
      <c r="HR416" s="3"/>
      <c r="HS416" s="3"/>
      <c r="HT416" s="3"/>
      <c r="HU416" s="3"/>
      <c r="HV416" s="3"/>
      <c r="HW416" s="3"/>
      <c r="HX416" s="3"/>
      <c r="HY416" s="3"/>
      <c r="HZ416" s="3"/>
      <c r="IA416" s="3"/>
      <c r="IB416" s="3"/>
      <c r="IC416" s="3"/>
      <c r="ID416" s="3"/>
      <c r="IE416" s="3"/>
      <c r="IF416" s="3"/>
      <c r="IG416" s="3"/>
      <c r="IH416" s="3"/>
      <c r="II416" s="3"/>
      <c r="IJ416" s="3"/>
      <c r="IK416" s="3"/>
    </row>
    <row r="417" spans="3:24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  <c r="GY417" s="3"/>
      <c r="GZ417" s="3"/>
      <c r="HA417" s="3"/>
      <c r="HB417" s="3"/>
      <c r="HC417" s="3"/>
      <c r="HD417" s="3"/>
      <c r="HE417" s="3"/>
      <c r="HF417" s="3"/>
      <c r="HG417" s="3"/>
      <c r="HH417" s="3"/>
      <c r="HI417" s="3"/>
      <c r="HJ417" s="3"/>
      <c r="HK417" s="3"/>
      <c r="HL417" s="3"/>
      <c r="HM417" s="3"/>
      <c r="HN417" s="3"/>
      <c r="HO417" s="3"/>
      <c r="HP417" s="3"/>
      <c r="HQ417" s="3"/>
      <c r="HR417" s="3"/>
      <c r="HS417" s="3"/>
      <c r="HT417" s="3"/>
      <c r="HU417" s="3"/>
      <c r="HV417" s="3"/>
      <c r="HW417" s="3"/>
      <c r="HX417" s="3"/>
      <c r="HY417" s="3"/>
      <c r="HZ417" s="3"/>
      <c r="IA417" s="3"/>
      <c r="IB417" s="3"/>
      <c r="IC417" s="3"/>
      <c r="ID417" s="3"/>
      <c r="IE417" s="3"/>
      <c r="IF417" s="3"/>
      <c r="IG417" s="3"/>
      <c r="IH417" s="3"/>
      <c r="II417" s="3"/>
      <c r="IJ417" s="3"/>
      <c r="IK417" s="3"/>
    </row>
    <row r="418" spans="3:24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  <c r="GY418" s="3"/>
      <c r="GZ418" s="3"/>
      <c r="HA418" s="3"/>
      <c r="HB418" s="3"/>
      <c r="HC418" s="3"/>
      <c r="HD418" s="3"/>
      <c r="HE418" s="3"/>
      <c r="HF418" s="3"/>
      <c r="HG418" s="3"/>
      <c r="HH418" s="3"/>
      <c r="HI418" s="3"/>
      <c r="HJ418" s="3"/>
      <c r="HK418" s="3"/>
      <c r="HL418" s="3"/>
      <c r="HM418" s="3"/>
      <c r="HN418" s="3"/>
      <c r="HO418" s="3"/>
      <c r="HP418" s="3"/>
      <c r="HQ418" s="3"/>
      <c r="HR418" s="3"/>
      <c r="HS418" s="3"/>
      <c r="HT418" s="3"/>
      <c r="HU418" s="3"/>
      <c r="HV418" s="3"/>
      <c r="HW418" s="3"/>
      <c r="HX418" s="3"/>
      <c r="HY418" s="3"/>
      <c r="HZ418" s="3"/>
      <c r="IA418" s="3"/>
      <c r="IB418" s="3"/>
      <c r="IC418" s="3"/>
      <c r="ID418" s="3"/>
      <c r="IE418" s="3"/>
      <c r="IF418" s="3"/>
      <c r="IG418" s="3"/>
      <c r="IH418" s="3"/>
      <c r="II418" s="3"/>
      <c r="IJ418" s="3"/>
      <c r="IK418" s="3"/>
    </row>
    <row r="419" spans="3:24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  <c r="GY419" s="3"/>
      <c r="GZ419" s="3"/>
      <c r="HA419" s="3"/>
      <c r="HB419" s="3"/>
      <c r="HC419" s="3"/>
      <c r="HD419" s="3"/>
      <c r="HE419" s="3"/>
      <c r="HF419" s="3"/>
      <c r="HG419" s="3"/>
      <c r="HH419" s="3"/>
      <c r="HI419" s="3"/>
      <c r="HJ419" s="3"/>
      <c r="HK419" s="3"/>
      <c r="HL419" s="3"/>
      <c r="HM419" s="3"/>
      <c r="HN419" s="3"/>
      <c r="HO419" s="3"/>
      <c r="HP419" s="3"/>
      <c r="HQ419" s="3"/>
      <c r="HR419" s="3"/>
      <c r="HS419" s="3"/>
      <c r="HT419" s="3"/>
      <c r="HU419" s="3"/>
      <c r="HV419" s="3"/>
      <c r="HW419" s="3"/>
      <c r="HX419" s="3"/>
      <c r="HY419" s="3"/>
      <c r="HZ419" s="3"/>
      <c r="IA419" s="3"/>
      <c r="IB419" s="3"/>
      <c r="IC419" s="3"/>
      <c r="ID419" s="3"/>
      <c r="IE419" s="3"/>
      <c r="IF419" s="3"/>
      <c r="IG419" s="3"/>
      <c r="IH419" s="3"/>
      <c r="II419" s="3"/>
      <c r="IJ419" s="3"/>
      <c r="IK419" s="3"/>
    </row>
    <row r="420" spans="3:24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/>
      <c r="GT420" s="3"/>
      <c r="GU420" s="3"/>
      <c r="GV420" s="3"/>
      <c r="GW420" s="3"/>
      <c r="GX420" s="3"/>
      <c r="GY420" s="3"/>
      <c r="GZ420" s="3"/>
      <c r="HA420" s="3"/>
      <c r="HB420" s="3"/>
      <c r="HC420" s="3"/>
      <c r="HD420" s="3"/>
      <c r="HE420" s="3"/>
      <c r="HF420" s="3"/>
      <c r="HG420" s="3"/>
      <c r="HH420" s="3"/>
      <c r="HI420" s="3"/>
      <c r="HJ420" s="3"/>
      <c r="HK420" s="3"/>
      <c r="HL420" s="3"/>
      <c r="HM420" s="3"/>
      <c r="HN420" s="3"/>
      <c r="HO420" s="3"/>
      <c r="HP420" s="3"/>
      <c r="HQ420" s="3"/>
      <c r="HR420" s="3"/>
      <c r="HS420" s="3"/>
      <c r="HT420" s="3"/>
      <c r="HU420" s="3"/>
      <c r="HV420" s="3"/>
      <c r="HW420" s="3"/>
      <c r="HX420" s="3"/>
      <c r="HY420" s="3"/>
      <c r="HZ420" s="3"/>
      <c r="IA420" s="3"/>
      <c r="IB420" s="3"/>
      <c r="IC420" s="3"/>
      <c r="ID420" s="3"/>
      <c r="IE420" s="3"/>
      <c r="IF420" s="3"/>
      <c r="IG420" s="3"/>
      <c r="IH420" s="3"/>
      <c r="II420" s="3"/>
      <c r="IJ420" s="3"/>
      <c r="IK420" s="3"/>
    </row>
    <row r="421" spans="3:24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  <c r="GY421" s="3"/>
      <c r="GZ421" s="3"/>
      <c r="HA421" s="3"/>
      <c r="HB421" s="3"/>
      <c r="HC421" s="3"/>
      <c r="HD421" s="3"/>
      <c r="HE421" s="3"/>
      <c r="HF421" s="3"/>
      <c r="HG421" s="3"/>
      <c r="HH421" s="3"/>
      <c r="HI421" s="3"/>
      <c r="HJ421" s="3"/>
      <c r="HK421" s="3"/>
      <c r="HL421" s="3"/>
      <c r="HM421" s="3"/>
      <c r="HN421" s="3"/>
      <c r="HO421" s="3"/>
      <c r="HP421" s="3"/>
      <c r="HQ421" s="3"/>
      <c r="HR421" s="3"/>
      <c r="HS421" s="3"/>
      <c r="HT421" s="3"/>
      <c r="HU421" s="3"/>
      <c r="HV421" s="3"/>
      <c r="HW421" s="3"/>
      <c r="HX421" s="3"/>
      <c r="HY421" s="3"/>
      <c r="HZ421" s="3"/>
      <c r="IA421" s="3"/>
      <c r="IB421" s="3"/>
      <c r="IC421" s="3"/>
      <c r="ID421" s="3"/>
      <c r="IE421" s="3"/>
      <c r="IF421" s="3"/>
      <c r="IG421" s="3"/>
      <c r="IH421" s="3"/>
      <c r="II421" s="3"/>
      <c r="IJ421" s="3"/>
      <c r="IK421" s="3"/>
    </row>
    <row r="422" spans="3:24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  <c r="GY422" s="3"/>
      <c r="GZ422" s="3"/>
      <c r="HA422" s="3"/>
      <c r="HB422" s="3"/>
      <c r="HC422" s="3"/>
      <c r="HD422" s="3"/>
      <c r="HE422" s="3"/>
      <c r="HF422" s="3"/>
      <c r="HG422" s="3"/>
      <c r="HH422" s="3"/>
      <c r="HI422" s="3"/>
      <c r="HJ422" s="3"/>
      <c r="HK422" s="3"/>
      <c r="HL422" s="3"/>
      <c r="HM422" s="3"/>
      <c r="HN422" s="3"/>
      <c r="HO422" s="3"/>
      <c r="HP422" s="3"/>
      <c r="HQ422" s="3"/>
      <c r="HR422" s="3"/>
      <c r="HS422" s="3"/>
      <c r="HT422" s="3"/>
      <c r="HU422" s="3"/>
      <c r="HV422" s="3"/>
      <c r="HW422" s="3"/>
      <c r="HX422" s="3"/>
      <c r="HY422" s="3"/>
      <c r="HZ422" s="3"/>
      <c r="IA422" s="3"/>
      <c r="IB422" s="3"/>
      <c r="IC422" s="3"/>
      <c r="ID422" s="3"/>
      <c r="IE422" s="3"/>
      <c r="IF422" s="3"/>
      <c r="IG422" s="3"/>
      <c r="IH422" s="3"/>
      <c r="II422" s="3"/>
      <c r="IJ422" s="3"/>
      <c r="IK422" s="3"/>
    </row>
    <row r="423" spans="3:24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  <c r="GY423" s="3"/>
      <c r="GZ423" s="3"/>
      <c r="HA423" s="3"/>
      <c r="HB423" s="3"/>
      <c r="HC423" s="3"/>
      <c r="HD423" s="3"/>
      <c r="HE423" s="3"/>
      <c r="HF423" s="3"/>
      <c r="HG423" s="3"/>
      <c r="HH423" s="3"/>
      <c r="HI423" s="3"/>
      <c r="HJ423" s="3"/>
      <c r="HK423" s="3"/>
      <c r="HL423" s="3"/>
      <c r="HM423" s="3"/>
      <c r="HN423" s="3"/>
      <c r="HO423" s="3"/>
      <c r="HP423" s="3"/>
      <c r="HQ423" s="3"/>
      <c r="HR423" s="3"/>
      <c r="HS423" s="3"/>
      <c r="HT423" s="3"/>
      <c r="HU423" s="3"/>
      <c r="HV423" s="3"/>
      <c r="HW423" s="3"/>
      <c r="HX423" s="3"/>
      <c r="HY423" s="3"/>
      <c r="HZ423" s="3"/>
      <c r="IA423" s="3"/>
      <c r="IB423" s="3"/>
      <c r="IC423" s="3"/>
      <c r="ID423" s="3"/>
      <c r="IE423" s="3"/>
      <c r="IF423" s="3"/>
      <c r="IG423" s="3"/>
      <c r="IH423" s="3"/>
      <c r="II423" s="3"/>
      <c r="IJ423" s="3"/>
      <c r="IK423" s="3"/>
    </row>
    <row r="424" spans="3:24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  <c r="GY424" s="3"/>
      <c r="GZ424" s="3"/>
      <c r="HA424" s="3"/>
      <c r="HB424" s="3"/>
      <c r="HC424" s="3"/>
      <c r="HD424" s="3"/>
      <c r="HE424" s="3"/>
      <c r="HF424" s="3"/>
      <c r="HG424" s="3"/>
      <c r="HH424" s="3"/>
      <c r="HI424" s="3"/>
      <c r="HJ424" s="3"/>
      <c r="HK424" s="3"/>
      <c r="HL424" s="3"/>
      <c r="HM424" s="3"/>
      <c r="HN424" s="3"/>
      <c r="HO424" s="3"/>
      <c r="HP424" s="3"/>
      <c r="HQ424" s="3"/>
      <c r="HR424" s="3"/>
      <c r="HS424" s="3"/>
      <c r="HT424" s="3"/>
      <c r="HU424" s="3"/>
      <c r="HV424" s="3"/>
      <c r="HW424" s="3"/>
      <c r="HX424" s="3"/>
      <c r="HY424" s="3"/>
      <c r="HZ424" s="3"/>
      <c r="IA424" s="3"/>
      <c r="IB424" s="3"/>
      <c r="IC424" s="3"/>
      <c r="ID424" s="3"/>
      <c r="IE424" s="3"/>
      <c r="IF424" s="3"/>
      <c r="IG424" s="3"/>
      <c r="IH424" s="3"/>
      <c r="II424" s="3"/>
      <c r="IJ424" s="3"/>
      <c r="IK424" s="3"/>
    </row>
    <row r="425" spans="3:24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  <c r="GY425" s="3"/>
      <c r="GZ425" s="3"/>
      <c r="HA425" s="3"/>
      <c r="HB425" s="3"/>
      <c r="HC425" s="3"/>
      <c r="HD425" s="3"/>
      <c r="HE425" s="3"/>
      <c r="HF425" s="3"/>
      <c r="HG425" s="3"/>
      <c r="HH425" s="3"/>
      <c r="HI425" s="3"/>
      <c r="HJ425" s="3"/>
      <c r="HK425" s="3"/>
      <c r="HL425" s="3"/>
      <c r="HM425" s="3"/>
      <c r="HN425" s="3"/>
      <c r="HO425" s="3"/>
      <c r="HP425" s="3"/>
      <c r="HQ425" s="3"/>
      <c r="HR425" s="3"/>
      <c r="HS425" s="3"/>
      <c r="HT425" s="3"/>
      <c r="HU425" s="3"/>
      <c r="HV425" s="3"/>
      <c r="HW425" s="3"/>
      <c r="HX425" s="3"/>
      <c r="HY425" s="3"/>
      <c r="HZ425" s="3"/>
      <c r="IA425" s="3"/>
      <c r="IB425" s="3"/>
      <c r="IC425" s="3"/>
      <c r="ID425" s="3"/>
      <c r="IE425" s="3"/>
      <c r="IF425" s="3"/>
      <c r="IG425" s="3"/>
      <c r="IH425" s="3"/>
      <c r="II425" s="3"/>
      <c r="IJ425" s="3"/>
      <c r="IK425" s="3"/>
    </row>
    <row r="426" spans="3:24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  <c r="GY426" s="3"/>
      <c r="GZ426" s="3"/>
      <c r="HA426" s="3"/>
      <c r="HB426" s="3"/>
      <c r="HC426" s="3"/>
      <c r="HD426" s="3"/>
      <c r="HE426" s="3"/>
      <c r="HF426" s="3"/>
      <c r="HG426" s="3"/>
      <c r="HH426" s="3"/>
      <c r="HI426" s="3"/>
      <c r="HJ426" s="3"/>
      <c r="HK426" s="3"/>
      <c r="HL426" s="3"/>
      <c r="HM426" s="3"/>
      <c r="HN426" s="3"/>
      <c r="HO426" s="3"/>
      <c r="HP426" s="3"/>
      <c r="HQ426" s="3"/>
      <c r="HR426" s="3"/>
      <c r="HS426" s="3"/>
      <c r="HT426" s="3"/>
      <c r="HU426" s="3"/>
      <c r="HV426" s="3"/>
      <c r="HW426" s="3"/>
      <c r="HX426" s="3"/>
      <c r="HY426" s="3"/>
      <c r="HZ426" s="3"/>
      <c r="IA426" s="3"/>
      <c r="IB426" s="3"/>
      <c r="IC426" s="3"/>
      <c r="ID426" s="3"/>
      <c r="IE426" s="3"/>
      <c r="IF426" s="3"/>
      <c r="IG426" s="3"/>
      <c r="IH426" s="3"/>
      <c r="II426" s="3"/>
      <c r="IJ426" s="3"/>
      <c r="IK426" s="3"/>
    </row>
    <row r="427" spans="3:24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  <c r="GY427" s="3"/>
      <c r="GZ427" s="3"/>
      <c r="HA427" s="3"/>
      <c r="HB427" s="3"/>
      <c r="HC427" s="3"/>
      <c r="HD427" s="3"/>
      <c r="HE427" s="3"/>
      <c r="HF427" s="3"/>
      <c r="HG427" s="3"/>
      <c r="HH427" s="3"/>
      <c r="HI427" s="3"/>
      <c r="HJ427" s="3"/>
      <c r="HK427" s="3"/>
      <c r="HL427" s="3"/>
      <c r="HM427" s="3"/>
      <c r="HN427" s="3"/>
      <c r="HO427" s="3"/>
      <c r="HP427" s="3"/>
      <c r="HQ427" s="3"/>
      <c r="HR427" s="3"/>
      <c r="HS427" s="3"/>
      <c r="HT427" s="3"/>
      <c r="HU427" s="3"/>
      <c r="HV427" s="3"/>
      <c r="HW427" s="3"/>
      <c r="HX427" s="3"/>
      <c r="HY427" s="3"/>
      <c r="HZ427" s="3"/>
      <c r="IA427" s="3"/>
      <c r="IB427" s="3"/>
      <c r="IC427" s="3"/>
      <c r="ID427" s="3"/>
      <c r="IE427" s="3"/>
      <c r="IF427" s="3"/>
      <c r="IG427" s="3"/>
      <c r="IH427" s="3"/>
      <c r="II427" s="3"/>
      <c r="IJ427" s="3"/>
      <c r="IK427" s="3"/>
    </row>
    <row r="428" spans="3:24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  <c r="GY428" s="3"/>
      <c r="GZ428" s="3"/>
      <c r="HA428" s="3"/>
      <c r="HB428" s="3"/>
      <c r="HC428" s="3"/>
      <c r="HD428" s="3"/>
      <c r="HE428" s="3"/>
      <c r="HF428" s="3"/>
      <c r="HG428" s="3"/>
      <c r="HH428" s="3"/>
      <c r="HI428" s="3"/>
      <c r="HJ428" s="3"/>
      <c r="HK428" s="3"/>
      <c r="HL428" s="3"/>
      <c r="HM428" s="3"/>
      <c r="HN428" s="3"/>
      <c r="HO428" s="3"/>
      <c r="HP428" s="3"/>
      <c r="HQ428" s="3"/>
      <c r="HR428" s="3"/>
      <c r="HS428" s="3"/>
      <c r="HT428" s="3"/>
      <c r="HU428" s="3"/>
      <c r="HV428" s="3"/>
      <c r="HW428" s="3"/>
      <c r="HX428" s="3"/>
      <c r="HY428" s="3"/>
      <c r="HZ428" s="3"/>
      <c r="IA428" s="3"/>
      <c r="IB428" s="3"/>
      <c r="IC428" s="3"/>
      <c r="ID428" s="3"/>
      <c r="IE428" s="3"/>
      <c r="IF428" s="3"/>
      <c r="IG428" s="3"/>
      <c r="IH428" s="3"/>
      <c r="II428" s="3"/>
      <c r="IJ428" s="3"/>
      <c r="IK428" s="3"/>
    </row>
    <row r="429" spans="3:24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  <c r="GY429" s="3"/>
      <c r="GZ429" s="3"/>
      <c r="HA429" s="3"/>
      <c r="HB429" s="3"/>
      <c r="HC429" s="3"/>
      <c r="HD429" s="3"/>
      <c r="HE429" s="3"/>
      <c r="HF429" s="3"/>
      <c r="HG429" s="3"/>
      <c r="HH429" s="3"/>
      <c r="HI429" s="3"/>
      <c r="HJ429" s="3"/>
      <c r="HK429" s="3"/>
      <c r="HL429" s="3"/>
      <c r="HM429" s="3"/>
      <c r="HN429" s="3"/>
      <c r="HO429" s="3"/>
      <c r="HP429" s="3"/>
      <c r="HQ429" s="3"/>
      <c r="HR429" s="3"/>
      <c r="HS429" s="3"/>
      <c r="HT429" s="3"/>
      <c r="HU429" s="3"/>
      <c r="HV429" s="3"/>
      <c r="HW429" s="3"/>
      <c r="HX429" s="3"/>
      <c r="HY429" s="3"/>
      <c r="HZ429" s="3"/>
      <c r="IA429" s="3"/>
      <c r="IB429" s="3"/>
      <c r="IC429" s="3"/>
      <c r="ID429" s="3"/>
      <c r="IE429" s="3"/>
      <c r="IF429" s="3"/>
      <c r="IG429" s="3"/>
      <c r="IH429" s="3"/>
      <c r="II429" s="3"/>
      <c r="IJ429" s="3"/>
      <c r="IK429" s="3"/>
    </row>
    <row r="430" spans="3:24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  <c r="GY430" s="3"/>
      <c r="GZ430" s="3"/>
      <c r="HA430" s="3"/>
      <c r="HB430" s="3"/>
      <c r="HC430" s="3"/>
      <c r="HD430" s="3"/>
      <c r="HE430" s="3"/>
      <c r="HF430" s="3"/>
      <c r="HG430" s="3"/>
      <c r="HH430" s="3"/>
      <c r="HI430" s="3"/>
      <c r="HJ430" s="3"/>
      <c r="HK430" s="3"/>
      <c r="HL430" s="3"/>
      <c r="HM430" s="3"/>
      <c r="HN430" s="3"/>
      <c r="HO430" s="3"/>
      <c r="HP430" s="3"/>
      <c r="HQ430" s="3"/>
      <c r="HR430" s="3"/>
      <c r="HS430" s="3"/>
      <c r="HT430" s="3"/>
      <c r="HU430" s="3"/>
      <c r="HV430" s="3"/>
      <c r="HW430" s="3"/>
      <c r="HX430" s="3"/>
      <c r="HY430" s="3"/>
      <c r="HZ430" s="3"/>
      <c r="IA430" s="3"/>
      <c r="IB430" s="3"/>
      <c r="IC430" s="3"/>
      <c r="ID430" s="3"/>
      <c r="IE430" s="3"/>
      <c r="IF430" s="3"/>
      <c r="IG430" s="3"/>
      <c r="IH430" s="3"/>
      <c r="II430" s="3"/>
      <c r="IJ430" s="3"/>
      <c r="IK430" s="3"/>
    </row>
    <row r="431" spans="3:24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  <c r="GY431" s="3"/>
      <c r="GZ431" s="3"/>
      <c r="HA431" s="3"/>
      <c r="HB431" s="3"/>
      <c r="HC431" s="3"/>
      <c r="HD431" s="3"/>
      <c r="HE431" s="3"/>
      <c r="HF431" s="3"/>
      <c r="HG431" s="3"/>
      <c r="HH431" s="3"/>
      <c r="HI431" s="3"/>
      <c r="HJ431" s="3"/>
      <c r="HK431" s="3"/>
      <c r="HL431" s="3"/>
      <c r="HM431" s="3"/>
      <c r="HN431" s="3"/>
      <c r="HO431" s="3"/>
      <c r="HP431" s="3"/>
      <c r="HQ431" s="3"/>
      <c r="HR431" s="3"/>
      <c r="HS431" s="3"/>
      <c r="HT431" s="3"/>
      <c r="HU431" s="3"/>
      <c r="HV431" s="3"/>
      <c r="HW431" s="3"/>
      <c r="HX431" s="3"/>
      <c r="HY431" s="3"/>
      <c r="HZ431" s="3"/>
      <c r="IA431" s="3"/>
      <c r="IB431" s="3"/>
      <c r="IC431" s="3"/>
      <c r="ID431" s="3"/>
      <c r="IE431" s="3"/>
      <c r="IF431" s="3"/>
      <c r="IG431" s="3"/>
      <c r="IH431" s="3"/>
      <c r="II431" s="3"/>
      <c r="IJ431" s="3"/>
      <c r="IK431" s="3"/>
    </row>
    <row r="432" spans="3:24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  <c r="GY432" s="3"/>
      <c r="GZ432" s="3"/>
      <c r="HA432" s="3"/>
      <c r="HB432" s="3"/>
      <c r="HC432" s="3"/>
      <c r="HD432" s="3"/>
      <c r="HE432" s="3"/>
      <c r="HF432" s="3"/>
      <c r="HG432" s="3"/>
      <c r="HH432" s="3"/>
      <c r="HI432" s="3"/>
      <c r="HJ432" s="3"/>
      <c r="HK432" s="3"/>
      <c r="HL432" s="3"/>
      <c r="HM432" s="3"/>
      <c r="HN432" s="3"/>
      <c r="HO432" s="3"/>
      <c r="HP432" s="3"/>
      <c r="HQ432" s="3"/>
      <c r="HR432" s="3"/>
      <c r="HS432" s="3"/>
      <c r="HT432" s="3"/>
      <c r="HU432" s="3"/>
      <c r="HV432" s="3"/>
      <c r="HW432" s="3"/>
      <c r="HX432" s="3"/>
      <c r="HY432" s="3"/>
      <c r="HZ432" s="3"/>
      <c r="IA432" s="3"/>
      <c r="IB432" s="3"/>
      <c r="IC432" s="3"/>
      <c r="ID432" s="3"/>
      <c r="IE432" s="3"/>
      <c r="IF432" s="3"/>
      <c r="IG432" s="3"/>
      <c r="IH432" s="3"/>
      <c r="II432" s="3"/>
      <c r="IJ432" s="3"/>
      <c r="IK432" s="3"/>
    </row>
    <row r="433" spans="3:24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3"/>
      <c r="GW433" s="3"/>
      <c r="GX433" s="3"/>
      <c r="GY433" s="3"/>
      <c r="GZ433" s="3"/>
      <c r="HA433" s="3"/>
      <c r="HB433" s="3"/>
      <c r="HC433" s="3"/>
      <c r="HD433" s="3"/>
      <c r="HE433" s="3"/>
      <c r="HF433" s="3"/>
      <c r="HG433" s="3"/>
      <c r="HH433" s="3"/>
      <c r="HI433" s="3"/>
      <c r="HJ433" s="3"/>
      <c r="HK433" s="3"/>
      <c r="HL433" s="3"/>
      <c r="HM433" s="3"/>
      <c r="HN433" s="3"/>
      <c r="HO433" s="3"/>
      <c r="HP433" s="3"/>
      <c r="HQ433" s="3"/>
      <c r="HR433" s="3"/>
      <c r="HS433" s="3"/>
      <c r="HT433" s="3"/>
      <c r="HU433" s="3"/>
      <c r="HV433" s="3"/>
      <c r="HW433" s="3"/>
      <c r="HX433" s="3"/>
      <c r="HY433" s="3"/>
      <c r="HZ433" s="3"/>
      <c r="IA433" s="3"/>
      <c r="IB433" s="3"/>
      <c r="IC433" s="3"/>
      <c r="ID433" s="3"/>
      <c r="IE433" s="3"/>
      <c r="IF433" s="3"/>
      <c r="IG433" s="3"/>
      <c r="IH433" s="3"/>
      <c r="II433" s="3"/>
      <c r="IJ433" s="3"/>
      <c r="IK433" s="3"/>
    </row>
    <row r="434" spans="3:24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3"/>
      <c r="GW434" s="3"/>
      <c r="GX434" s="3"/>
      <c r="GY434" s="3"/>
      <c r="GZ434" s="3"/>
      <c r="HA434" s="3"/>
      <c r="HB434" s="3"/>
      <c r="HC434" s="3"/>
      <c r="HD434" s="3"/>
      <c r="HE434" s="3"/>
      <c r="HF434" s="3"/>
      <c r="HG434" s="3"/>
      <c r="HH434" s="3"/>
      <c r="HI434" s="3"/>
      <c r="HJ434" s="3"/>
      <c r="HK434" s="3"/>
      <c r="HL434" s="3"/>
      <c r="HM434" s="3"/>
      <c r="HN434" s="3"/>
      <c r="HO434" s="3"/>
      <c r="HP434" s="3"/>
      <c r="HQ434" s="3"/>
      <c r="HR434" s="3"/>
      <c r="HS434" s="3"/>
      <c r="HT434" s="3"/>
      <c r="HU434" s="3"/>
      <c r="HV434" s="3"/>
      <c r="HW434" s="3"/>
      <c r="HX434" s="3"/>
      <c r="HY434" s="3"/>
      <c r="HZ434" s="3"/>
      <c r="IA434" s="3"/>
      <c r="IB434" s="3"/>
      <c r="IC434" s="3"/>
      <c r="ID434" s="3"/>
      <c r="IE434" s="3"/>
      <c r="IF434" s="3"/>
      <c r="IG434" s="3"/>
      <c r="IH434" s="3"/>
      <c r="II434" s="3"/>
      <c r="IJ434" s="3"/>
      <c r="IK434" s="3"/>
    </row>
    <row r="435" spans="3:24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3"/>
      <c r="GW435" s="3"/>
      <c r="GX435" s="3"/>
      <c r="GY435" s="3"/>
      <c r="GZ435" s="3"/>
      <c r="HA435" s="3"/>
      <c r="HB435" s="3"/>
      <c r="HC435" s="3"/>
      <c r="HD435" s="3"/>
      <c r="HE435" s="3"/>
      <c r="HF435" s="3"/>
      <c r="HG435" s="3"/>
      <c r="HH435" s="3"/>
      <c r="HI435" s="3"/>
      <c r="HJ435" s="3"/>
      <c r="HK435" s="3"/>
      <c r="HL435" s="3"/>
      <c r="HM435" s="3"/>
      <c r="HN435" s="3"/>
      <c r="HO435" s="3"/>
      <c r="HP435" s="3"/>
      <c r="HQ435" s="3"/>
      <c r="HR435" s="3"/>
      <c r="HS435" s="3"/>
      <c r="HT435" s="3"/>
      <c r="HU435" s="3"/>
      <c r="HV435" s="3"/>
      <c r="HW435" s="3"/>
      <c r="HX435" s="3"/>
      <c r="HY435" s="3"/>
      <c r="HZ435" s="3"/>
      <c r="IA435" s="3"/>
      <c r="IB435" s="3"/>
      <c r="IC435" s="3"/>
      <c r="ID435" s="3"/>
      <c r="IE435" s="3"/>
      <c r="IF435" s="3"/>
      <c r="IG435" s="3"/>
      <c r="IH435" s="3"/>
      <c r="II435" s="3"/>
      <c r="IJ435" s="3"/>
      <c r="IK435" s="3"/>
    </row>
    <row r="436" spans="3:24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3"/>
      <c r="GW436" s="3"/>
      <c r="GX436" s="3"/>
      <c r="GY436" s="3"/>
      <c r="GZ436" s="3"/>
      <c r="HA436" s="3"/>
      <c r="HB436" s="3"/>
      <c r="HC436" s="3"/>
      <c r="HD436" s="3"/>
      <c r="HE436" s="3"/>
      <c r="HF436" s="3"/>
      <c r="HG436" s="3"/>
      <c r="HH436" s="3"/>
      <c r="HI436" s="3"/>
      <c r="HJ436" s="3"/>
      <c r="HK436" s="3"/>
      <c r="HL436" s="3"/>
      <c r="HM436" s="3"/>
      <c r="HN436" s="3"/>
      <c r="HO436" s="3"/>
      <c r="HP436" s="3"/>
      <c r="HQ436" s="3"/>
      <c r="HR436" s="3"/>
      <c r="HS436" s="3"/>
      <c r="HT436" s="3"/>
      <c r="HU436" s="3"/>
      <c r="HV436" s="3"/>
      <c r="HW436" s="3"/>
      <c r="HX436" s="3"/>
      <c r="HY436" s="3"/>
      <c r="HZ436" s="3"/>
      <c r="IA436" s="3"/>
      <c r="IB436" s="3"/>
      <c r="IC436" s="3"/>
      <c r="ID436" s="3"/>
      <c r="IE436" s="3"/>
      <c r="IF436" s="3"/>
      <c r="IG436" s="3"/>
      <c r="IH436" s="3"/>
      <c r="II436" s="3"/>
      <c r="IJ436" s="3"/>
      <c r="IK436" s="3"/>
    </row>
    <row r="437" spans="3:24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3"/>
      <c r="GW437" s="3"/>
      <c r="GX437" s="3"/>
      <c r="GY437" s="3"/>
      <c r="GZ437" s="3"/>
      <c r="HA437" s="3"/>
      <c r="HB437" s="3"/>
      <c r="HC437" s="3"/>
      <c r="HD437" s="3"/>
      <c r="HE437" s="3"/>
      <c r="HF437" s="3"/>
      <c r="HG437" s="3"/>
      <c r="HH437" s="3"/>
      <c r="HI437" s="3"/>
      <c r="HJ437" s="3"/>
      <c r="HK437" s="3"/>
      <c r="HL437" s="3"/>
      <c r="HM437" s="3"/>
      <c r="HN437" s="3"/>
      <c r="HO437" s="3"/>
      <c r="HP437" s="3"/>
      <c r="HQ437" s="3"/>
      <c r="HR437" s="3"/>
      <c r="HS437" s="3"/>
      <c r="HT437" s="3"/>
      <c r="HU437" s="3"/>
      <c r="HV437" s="3"/>
      <c r="HW437" s="3"/>
      <c r="HX437" s="3"/>
      <c r="HY437" s="3"/>
      <c r="HZ437" s="3"/>
      <c r="IA437" s="3"/>
      <c r="IB437" s="3"/>
      <c r="IC437" s="3"/>
      <c r="ID437" s="3"/>
      <c r="IE437" s="3"/>
      <c r="IF437" s="3"/>
      <c r="IG437" s="3"/>
      <c r="IH437" s="3"/>
      <c r="II437" s="3"/>
      <c r="IJ437" s="3"/>
      <c r="IK437" s="3"/>
    </row>
    <row r="438" spans="3:24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  <c r="GO438" s="3"/>
      <c r="GP438" s="3"/>
      <c r="GQ438" s="3"/>
      <c r="GR438" s="3"/>
      <c r="GS438" s="3"/>
      <c r="GT438" s="3"/>
      <c r="GU438" s="3"/>
      <c r="GV438" s="3"/>
      <c r="GW438" s="3"/>
      <c r="GX438" s="3"/>
      <c r="GY438" s="3"/>
      <c r="GZ438" s="3"/>
      <c r="HA438" s="3"/>
      <c r="HB438" s="3"/>
      <c r="HC438" s="3"/>
      <c r="HD438" s="3"/>
      <c r="HE438" s="3"/>
      <c r="HF438" s="3"/>
      <c r="HG438" s="3"/>
      <c r="HH438" s="3"/>
      <c r="HI438" s="3"/>
      <c r="HJ438" s="3"/>
      <c r="HK438" s="3"/>
      <c r="HL438" s="3"/>
      <c r="HM438" s="3"/>
      <c r="HN438" s="3"/>
      <c r="HO438" s="3"/>
      <c r="HP438" s="3"/>
      <c r="HQ438" s="3"/>
      <c r="HR438" s="3"/>
      <c r="HS438" s="3"/>
      <c r="HT438" s="3"/>
      <c r="HU438" s="3"/>
      <c r="HV438" s="3"/>
      <c r="HW438" s="3"/>
      <c r="HX438" s="3"/>
      <c r="HY438" s="3"/>
      <c r="HZ438" s="3"/>
      <c r="IA438" s="3"/>
      <c r="IB438" s="3"/>
      <c r="IC438" s="3"/>
      <c r="ID438" s="3"/>
      <c r="IE438" s="3"/>
      <c r="IF438" s="3"/>
      <c r="IG438" s="3"/>
      <c r="IH438" s="3"/>
      <c r="II438" s="3"/>
      <c r="IJ438" s="3"/>
      <c r="IK438" s="3"/>
    </row>
    <row r="439" spans="3:24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  <c r="GO439" s="3"/>
      <c r="GP439" s="3"/>
      <c r="GQ439" s="3"/>
      <c r="GR439" s="3"/>
      <c r="GS439" s="3"/>
      <c r="GT439" s="3"/>
      <c r="GU439" s="3"/>
      <c r="GV439" s="3"/>
      <c r="GW439" s="3"/>
      <c r="GX439" s="3"/>
      <c r="GY439" s="3"/>
      <c r="GZ439" s="3"/>
      <c r="HA439" s="3"/>
      <c r="HB439" s="3"/>
      <c r="HC439" s="3"/>
      <c r="HD439" s="3"/>
      <c r="HE439" s="3"/>
      <c r="HF439" s="3"/>
      <c r="HG439" s="3"/>
      <c r="HH439" s="3"/>
      <c r="HI439" s="3"/>
      <c r="HJ439" s="3"/>
      <c r="HK439" s="3"/>
      <c r="HL439" s="3"/>
      <c r="HM439" s="3"/>
      <c r="HN439" s="3"/>
      <c r="HO439" s="3"/>
      <c r="HP439" s="3"/>
      <c r="HQ439" s="3"/>
      <c r="HR439" s="3"/>
      <c r="HS439" s="3"/>
      <c r="HT439" s="3"/>
      <c r="HU439" s="3"/>
      <c r="HV439" s="3"/>
      <c r="HW439" s="3"/>
      <c r="HX439" s="3"/>
      <c r="HY439" s="3"/>
      <c r="HZ439" s="3"/>
      <c r="IA439" s="3"/>
      <c r="IB439" s="3"/>
      <c r="IC439" s="3"/>
      <c r="ID439" s="3"/>
      <c r="IE439" s="3"/>
      <c r="IF439" s="3"/>
      <c r="IG439" s="3"/>
      <c r="IH439" s="3"/>
      <c r="II439" s="3"/>
      <c r="IJ439" s="3"/>
      <c r="IK439" s="3"/>
    </row>
    <row r="440" spans="3:24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  <c r="GO440" s="3"/>
      <c r="GP440" s="3"/>
      <c r="GQ440" s="3"/>
      <c r="GR440" s="3"/>
      <c r="GS440" s="3"/>
      <c r="GT440" s="3"/>
      <c r="GU440" s="3"/>
      <c r="GV440" s="3"/>
      <c r="GW440" s="3"/>
      <c r="GX440" s="3"/>
      <c r="GY440" s="3"/>
      <c r="GZ440" s="3"/>
      <c r="HA440" s="3"/>
      <c r="HB440" s="3"/>
      <c r="HC440" s="3"/>
      <c r="HD440" s="3"/>
      <c r="HE440" s="3"/>
      <c r="HF440" s="3"/>
      <c r="HG440" s="3"/>
      <c r="HH440" s="3"/>
      <c r="HI440" s="3"/>
      <c r="HJ440" s="3"/>
      <c r="HK440" s="3"/>
      <c r="HL440" s="3"/>
      <c r="HM440" s="3"/>
      <c r="HN440" s="3"/>
      <c r="HO440" s="3"/>
      <c r="HP440" s="3"/>
      <c r="HQ440" s="3"/>
      <c r="HR440" s="3"/>
      <c r="HS440" s="3"/>
      <c r="HT440" s="3"/>
      <c r="HU440" s="3"/>
      <c r="HV440" s="3"/>
      <c r="HW440" s="3"/>
      <c r="HX440" s="3"/>
      <c r="HY440" s="3"/>
      <c r="HZ440" s="3"/>
      <c r="IA440" s="3"/>
      <c r="IB440" s="3"/>
      <c r="IC440" s="3"/>
      <c r="ID440" s="3"/>
      <c r="IE440" s="3"/>
      <c r="IF440" s="3"/>
      <c r="IG440" s="3"/>
      <c r="IH440" s="3"/>
      <c r="II440" s="3"/>
      <c r="IJ440" s="3"/>
      <c r="IK440" s="3"/>
    </row>
    <row r="441" spans="3:24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  <c r="GY441" s="3"/>
      <c r="GZ441" s="3"/>
      <c r="HA441" s="3"/>
      <c r="HB441" s="3"/>
      <c r="HC441" s="3"/>
      <c r="HD441" s="3"/>
      <c r="HE441" s="3"/>
      <c r="HF441" s="3"/>
      <c r="HG441" s="3"/>
      <c r="HH441" s="3"/>
      <c r="HI441" s="3"/>
      <c r="HJ441" s="3"/>
      <c r="HK441" s="3"/>
      <c r="HL441" s="3"/>
      <c r="HM441" s="3"/>
      <c r="HN441" s="3"/>
      <c r="HO441" s="3"/>
      <c r="HP441" s="3"/>
      <c r="HQ441" s="3"/>
      <c r="HR441" s="3"/>
      <c r="HS441" s="3"/>
      <c r="HT441" s="3"/>
      <c r="HU441" s="3"/>
      <c r="HV441" s="3"/>
      <c r="HW441" s="3"/>
      <c r="HX441" s="3"/>
      <c r="HY441" s="3"/>
      <c r="HZ441" s="3"/>
      <c r="IA441" s="3"/>
      <c r="IB441" s="3"/>
      <c r="IC441" s="3"/>
      <c r="ID441" s="3"/>
      <c r="IE441" s="3"/>
      <c r="IF441" s="3"/>
      <c r="IG441" s="3"/>
      <c r="IH441" s="3"/>
      <c r="II441" s="3"/>
      <c r="IJ441" s="3"/>
      <c r="IK441" s="3"/>
    </row>
    <row r="442" spans="3:24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  <c r="GY442" s="3"/>
      <c r="GZ442" s="3"/>
      <c r="HA442" s="3"/>
      <c r="HB442" s="3"/>
      <c r="HC442" s="3"/>
      <c r="HD442" s="3"/>
      <c r="HE442" s="3"/>
      <c r="HF442" s="3"/>
      <c r="HG442" s="3"/>
      <c r="HH442" s="3"/>
      <c r="HI442" s="3"/>
      <c r="HJ442" s="3"/>
      <c r="HK442" s="3"/>
      <c r="HL442" s="3"/>
      <c r="HM442" s="3"/>
      <c r="HN442" s="3"/>
      <c r="HO442" s="3"/>
      <c r="HP442" s="3"/>
      <c r="HQ442" s="3"/>
      <c r="HR442" s="3"/>
      <c r="HS442" s="3"/>
      <c r="HT442" s="3"/>
      <c r="HU442" s="3"/>
      <c r="HV442" s="3"/>
      <c r="HW442" s="3"/>
      <c r="HX442" s="3"/>
      <c r="HY442" s="3"/>
      <c r="HZ442" s="3"/>
      <c r="IA442" s="3"/>
      <c r="IB442" s="3"/>
      <c r="IC442" s="3"/>
      <c r="ID442" s="3"/>
      <c r="IE442" s="3"/>
      <c r="IF442" s="3"/>
      <c r="IG442" s="3"/>
      <c r="IH442" s="3"/>
      <c r="II442" s="3"/>
      <c r="IJ442" s="3"/>
      <c r="IK442" s="3"/>
    </row>
    <row r="443" spans="3:24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/>
      <c r="GY443" s="3"/>
      <c r="GZ443" s="3"/>
      <c r="HA443" s="3"/>
      <c r="HB443" s="3"/>
      <c r="HC443" s="3"/>
      <c r="HD443" s="3"/>
      <c r="HE443" s="3"/>
      <c r="HF443" s="3"/>
      <c r="HG443" s="3"/>
      <c r="HH443" s="3"/>
      <c r="HI443" s="3"/>
      <c r="HJ443" s="3"/>
      <c r="HK443" s="3"/>
      <c r="HL443" s="3"/>
      <c r="HM443" s="3"/>
      <c r="HN443" s="3"/>
      <c r="HO443" s="3"/>
      <c r="HP443" s="3"/>
      <c r="HQ443" s="3"/>
      <c r="HR443" s="3"/>
      <c r="HS443" s="3"/>
      <c r="HT443" s="3"/>
      <c r="HU443" s="3"/>
      <c r="HV443" s="3"/>
      <c r="HW443" s="3"/>
      <c r="HX443" s="3"/>
      <c r="HY443" s="3"/>
      <c r="HZ443" s="3"/>
      <c r="IA443" s="3"/>
      <c r="IB443" s="3"/>
      <c r="IC443" s="3"/>
      <c r="ID443" s="3"/>
      <c r="IE443" s="3"/>
      <c r="IF443" s="3"/>
      <c r="IG443" s="3"/>
      <c r="IH443" s="3"/>
      <c r="II443" s="3"/>
      <c r="IJ443" s="3"/>
      <c r="IK443" s="3"/>
    </row>
    <row r="444" spans="3:24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  <c r="GY444" s="3"/>
      <c r="GZ444" s="3"/>
      <c r="HA444" s="3"/>
      <c r="HB444" s="3"/>
      <c r="HC444" s="3"/>
      <c r="HD444" s="3"/>
      <c r="HE444" s="3"/>
      <c r="HF444" s="3"/>
      <c r="HG444" s="3"/>
      <c r="HH444" s="3"/>
      <c r="HI444" s="3"/>
      <c r="HJ444" s="3"/>
      <c r="HK444" s="3"/>
      <c r="HL444" s="3"/>
      <c r="HM444" s="3"/>
      <c r="HN444" s="3"/>
      <c r="HO444" s="3"/>
      <c r="HP444" s="3"/>
      <c r="HQ444" s="3"/>
      <c r="HR444" s="3"/>
      <c r="HS444" s="3"/>
      <c r="HT444" s="3"/>
      <c r="HU444" s="3"/>
      <c r="HV444" s="3"/>
      <c r="HW444" s="3"/>
      <c r="HX444" s="3"/>
      <c r="HY444" s="3"/>
      <c r="HZ444" s="3"/>
      <c r="IA444" s="3"/>
      <c r="IB444" s="3"/>
      <c r="IC444" s="3"/>
      <c r="ID444" s="3"/>
      <c r="IE444" s="3"/>
      <c r="IF444" s="3"/>
      <c r="IG444" s="3"/>
      <c r="IH444" s="3"/>
      <c r="II444" s="3"/>
      <c r="IJ444" s="3"/>
      <c r="IK444" s="3"/>
    </row>
    <row r="445" spans="3:24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  <c r="GY445" s="3"/>
      <c r="GZ445" s="3"/>
      <c r="HA445" s="3"/>
      <c r="HB445" s="3"/>
      <c r="HC445" s="3"/>
      <c r="HD445" s="3"/>
      <c r="HE445" s="3"/>
      <c r="HF445" s="3"/>
      <c r="HG445" s="3"/>
      <c r="HH445" s="3"/>
      <c r="HI445" s="3"/>
      <c r="HJ445" s="3"/>
      <c r="HK445" s="3"/>
      <c r="HL445" s="3"/>
      <c r="HM445" s="3"/>
      <c r="HN445" s="3"/>
      <c r="HO445" s="3"/>
      <c r="HP445" s="3"/>
      <c r="HQ445" s="3"/>
      <c r="HR445" s="3"/>
      <c r="HS445" s="3"/>
      <c r="HT445" s="3"/>
      <c r="HU445" s="3"/>
      <c r="HV445" s="3"/>
      <c r="HW445" s="3"/>
      <c r="HX445" s="3"/>
      <c r="HY445" s="3"/>
      <c r="HZ445" s="3"/>
      <c r="IA445" s="3"/>
      <c r="IB445" s="3"/>
      <c r="IC445" s="3"/>
      <c r="ID445" s="3"/>
      <c r="IE445" s="3"/>
      <c r="IF445" s="3"/>
      <c r="IG445" s="3"/>
      <c r="IH445" s="3"/>
      <c r="II445" s="3"/>
      <c r="IJ445" s="3"/>
      <c r="IK445" s="3"/>
    </row>
    <row r="446" spans="3:24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/>
      <c r="GY446" s="3"/>
      <c r="GZ446" s="3"/>
      <c r="HA446" s="3"/>
      <c r="HB446" s="3"/>
      <c r="HC446" s="3"/>
      <c r="HD446" s="3"/>
      <c r="HE446" s="3"/>
      <c r="HF446" s="3"/>
      <c r="HG446" s="3"/>
      <c r="HH446" s="3"/>
      <c r="HI446" s="3"/>
      <c r="HJ446" s="3"/>
      <c r="HK446" s="3"/>
      <c r="HL446" s="3"/>
      <c r="HM446" s="3"/>
      <c r="HN446" s="3"/>
      <c r="HO446" s="3"/>
      <c r="HP446" s="3"/>
      <c r="HQ446" s="3"/>
      <c r="HR446" s="3"/>
      <c r="HS446" s="3"/>
      <c r="HT446" s="3"/>
      <c r="HU446" s="3"/>
      <c r="HV446" s="3"/>
      <c r="HW446" s="3"/>
      <c r="HX446" s="3"/>
      <c r="HY446" s="3"/>
      <c r="HZ446" s="3"/>
      <c r="IA446" s="3"/>
      <c r="IB446" s="3"/>
      <c r="IC446" s="3"/>
      <c r="ID446" s="3"/>
      <c r="IE446" s="3"/>
      <c r="IF446" s="3"/>
      <c r="IG446" s="3"/>
      <c r="IH446" s="3"/>
      <c r="II446" s="3"/>
      <c r="IJ446" s="3"/>
      <c r="IK446" s="3"/>
    </row>
    <row r="447" spans="3:24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  <c r="GY447" s="3"/>
      <c r="GZ447" s="3"/>
      <c r="HA447" s="3"/>
      <c r="HB447" s="3"/>
      <c r="HC447" s="3"/>
      <c r="HD447" s="3"/>
      <c r="HE447" s="3"/>
      <c r="HF447" s="3"/>
      <c r="HG447" s="3"/>
      <c r="HH447" s="3"/>
      <c r="HI447" s="3"/>
      <c r="HJ447" s="3"/>
      <c r="HK447" s="3"/>
      <c r="HL447" s="3"/>
      <c r="HM447" s="3"/>
      <c r="HN447" s="3"/>
      <c r="HO447" s="3"/>
      <c r="HP447" s="3"/>
      <c r="HQ447" s="3"/>
      <c r="HR447" s="3"/>
      <c r="HS447" s="3"/>
      <c r="HT447" s="3"/>
      <c r="HU447" s="3"/>
      <c r="HV447" s="3"/>
      <c r="HW447" s="3"/>
      <c r="HX447" s="3"/>
      <c r="HY447" s="3"/>
      <c r="HZ447" s="3"/>
      <c r="IA447" s="3"/>
      <c r="IB447" s="3"/>
      <c r="IC447" s="3"/>
      <c r="ID447" s="3"/>
      <c r="IE447" s="3"/>
      <c r="IF447" s="3"/>
      <c r="IG447" s="3"/>
      <c r="IH447" s="3"/>
      <c r="II447" s="3"/>
      <c r="IJ447" s="3"/>
      <c r="IK447" s="3"/>
    </row>
    <row r="448" spans="3:24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  <c r="GY448" s="3"/>
      <c r="GZ448" s="3"/>
      <c r="HA448" s="3"/>
      <c r="HB448" s="3"/>
      <c r="HC448" s="3"/>
      <c r="HD448" s="3"/>
      <c r="HE448" s="3"/>
      <c r="HF448" s="3"/>
      <c r="HG448" s="3"/>
      <c r="HH448" s="3"/>
      <c r="HI448" s="3"/>
      <c r="HJ448" s="3"/>
      <c r="HK448" s="3"/>
      <c r="HL448" s="3"/>
      <c r="HM448" s="3"/>
      <c r="HN448" s="3"/>
      <c r="HO448" s="3"/>
      <c r="HP448" s="3"/>
      <c r="HQ448" s="3"/>
      <c r="HR448" s="3"/>
      <c r="HS448" s="3"/>
      <c r="HT448" s="3"/>
      <c r="HU448" s="3"/>
      <c r="HV448" s="3"/>
      <c r="HW448" s="3"/>
      <c r="HX448" s="3"/>
      <c r="HY448" s="3"/>
      <c r="HZ448" s="3"/>
      <c r="IA448" s="3"/>
      <c r="IB448" s="3"/>
      <c r="IC448" s="3"/>
      <c r="ID448" s="3"/>
      <c r="IE448" s="3"/>
      <c r="IF448" s="3"/>
      <c r="IG448" s="3"/>
      <c r="IH448" s="3"/>
      <c r="II448" s="3"/>
      <c r="IJ448" s="3"/>
      <c r="IK448" s="3"/>
    </row>
    <row r="449" spans="3:24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  <c r="GY449" s="3"/>
      <c r="GZ449" s="3"/>
      <c r="HA449" s="3"/>
      <c r="HB449" s="3"/>
      <c r="HC449" s="3"/>
      <c r="HD449" s="3"/>
      <c r="HE449" s="3"/>
      <c r="HF449" s="3"/>
      <c r="HG449" s="3"/>
      <c r="HH449" s="3"/>
      <c r="HI449" s="3"/>
      <c r="HJ449" s="3"/>
      <c r="HK449" s="3"/>
      <c r="HL449" s="3"/>
      <c r="HM449" s="3"/>
      <c r="HN449" s="3"/>
      <c r="HO449" s="3"/>
      <c r="HP449" s="3"/>
      <c r="HQ449" s="3"/>
      <c r="HR449" s="3"/>
      <c r="HS449" s="3"/>
      <c r="HT449" s="3"/>
      <c r="HU449" s="3"/>
      <c r="HV449" s="3"/>
      <c r="HW449" s="3"/>
      <c r="HX449" s="3"/>
      <c r="HY449" s="3"/>
      <c r="HZ449" s="3"/>
      <c r="IA449" s="3"/>
      <c r="IB449" s="3"/>
      <c r="IC449" s="3"/>
      <c r="ID449" s="3"/>
      <c r="IE449" s="3"/>
      <c r="IF449" s="3"/>
      <c r="IG449" s="3"/>
      <c r="IH449" s="3"/>
      <c r="II449" s="3"/>
      <c r="IJ449" s="3"/>
      <c r="IK449" s="3"/>
    </row>
    <row r="450" spans="3:24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  <c r="GY450" s="3"/>
      <c r="GZ450" s="3"/>
      <c r="HA450" s="3"/>
      <c r="HB450" s="3"/>
      <c r="HC450" s="3"/>
      <c r="HD450" s="3"/>
      <c r="HE450" s="3"/>
      <c r="HF450" s="3"/>
      <c r="HG450" s="3"/>
      <c r="HH450" s="3"/>
      <c r="HI450" s="3"/>
      <c r="HJ450" s="3"/>
      <c r="HK450" s="3"/>
      <c r="HL450" s="3"/>
      <c r="HM450" s="3"/>
      <c r="HN450" s="3"/>
      <c r="HO450" s="3"/>
      <c r="HP450" s="3"/>
      <c r="HQ450" s="3"/>
      <c r="HR450" s="3"/>
      <c r="HS450" s="3"/>
      <c r="HT450" s="3"/>
      <c r="HU450" s="3"/>
      <c r="HV450" s="3"/>
      <c r="HW450" s="3"/>
      <c r="HX450" s="3"/>
      <c r="HY450" s="3"/>
      <c r="HZ450" s="3"/>
      <c r="IA450" s="3"/>
      <c r="IB450" s="3"/>
      <c r="IC450" s="3"/>
      <c r="ID450" s="3"/>
      <c r="IE450" s="3"/>
      <c r="IF450" s="3"/>
      <c r="IG450" s="3"/>
      <c r="IH450" s="3"/>
      <c r="II450" s="3"/>
      <c r="IJ450" s="3"/>
      <c r="IK450" s="3"/>
    </row>
    <row r="451" spans="3:24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  <c r="GY451" s="3"/>
      <c r="GZ451" s="3"/>
      <c r="HA451" s="3"/>
      <c r="HB451" s="3"/>
      <c r="HC451" s="3"/>
      <c r="HD451" s="3"/>
      <c r="HE451" s="3"/>
      <c r="HF451" s="3"/>
      <c r="HG451" s="3"/>
      <c r="HH451" s="3"/>
      <c r="HI451" s="3"/>
      <c r="HJ451" s="3"/>
      <c r="HK451" s="3"/>
      <c r="HL451" s="3"/>
      <c r="HM451" s="3"/>
      <c r="HN451" s="3"/>
      <c r="HO451" s="3"/>
      <c r="HP451" s="3"/>
      <c r="HQ451" s="3"/>
      <c r="HR451" s="3"/>
      <c r="HS451" s="3"/>
      <c r="HT451" s="3"/>
      <c r="HU451" s="3"/>
      <c r="HV451" s="3"/>
      <c r="HW451" s="3"/>
      <c r="HX451" s="3"/>
      <c r="HY451" s="3"/>
      <c r="HZ451" s="3"/>
      <c r="IA451" s="3"/>
      <c r="IB451" s="3"/>
      <c r="IC451" s="3"/>
      <c r="ID451" s="3"/>
      <c r="IE451" s="3"/>
      <c r="IF451" s="3"/>
      <c r="IG451" s="3"/>
      <c r="IH451" s="3"/>
      <c r="II451" s="3"/>
      <c r="IJ451" s="3"/>
      <c r="IK451" s="3"/>
    </row>
    <row r="452" spans="3:24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  <c r="GY452" s="3"/>
      <c r="GZ452" s="3"/>
      <c r="HA452" s="3"/>
      <c r="HB452" s="3"/>
      <c r="HC452" s="3"/>
      <c r="HD452" s="3"/>
      <c r="HE452" s="3"/>
      <c r="HF452" s="3"/>
      <c r="HG452" s="3"/>
      <c r="HH452" s="3"/>
      <c r="HI452" s="3"/>
      <c r="HJ452" s="3"/>
      <c r="HK452" s="3"/>
      <c r="HL452" s="3"/>
      <c r="HM452" s="3"/>
      <c r="HN452" s="3"/>
      <c r="HO452" s="3"/>
      <c r="HP452" s="3"/>
      <c r="HQ452" s="3"/>
      <c r="HR452" s="3"/>
      <c r="HS452" s="3"/>
      <c r="HT452" s="3"/>
      <c r="HU452" s="3"/>
      <c r="HV452" s="3"/>
      <c r="HW452" s="3"/>
      <c r="HX452" s="3"/>
      <c r="HY452" s="3"/>
      <c r="HZ452" s="3"/>
      <c r="IA452" s="3"/>
      <c r="IB452" s="3"/>
      <c r="IC452" s="3"/>
      <c r="ID452" s="3"/>
      <c r="IE452" s="3"/>
      <c r="IF452" s="3"/>
      <c r="IG452" s="3"/>
      <c r="IH452" s="3"/>
      <c r="II452" s="3"/>
      <c r="IJ452" s="3"/>
      <c r="IK452" s="3"/>
    </row>
    <row r="453" spans="3:24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  <c r="GY453" s="3"/>
      <c r="GZ453" s="3"/>
      <c r="HA453" s="3"/>
      <c r="HB453" s="3"/>
      <c r="HC453" s="3"/>
      <c r="HD453" s="3"/>
      <c r="HE453" s="3"/>
      <c r="HF453" s="3"/>
      <c r="HG453" s="3"/>
      <c r="HH453" s="3"/>
      <c r="HI453" s="3"/>
      <c r="HJ453" s="3"/>
      <c r="HK453" s="3"/>
      <c r="HL453" s="3"/>
      <c r="HM453" s="3"/>
      <c r="HN453" s="3"/>
      <c r="HO453" s="3"/>
      <c r="HP453" s="3"/>
      <c r="HQ453" s="3"/>
      <c r="HR453" s="3"/>
      <c r="HS453" s="3"/>
      <c r="HT453" s="3"/>
      <c r="HU453" s="3"/>
      <c r="HV453" s="3"/>
      <c r="HW453" s="3"/>
      <c r="HX453" s="3"/>
      <c r="HY453" s="3"/>
      <c r="HZ453" s="3"/>
      <c r="IA453" s="3"/>
      <c r="IB453" s="3"/>
      <c r="IC453" s="3"/>
      <c r="ID453" s="3"/>
      <c r="IE453" s="3"/>
      <c r="IF453" s="3"/>
      <c r="IG453" s="3"/>
      <c r="IH453" s="3"/>
      <c r="II453" s="3"/>
      <c r="IJ453" s="3"/>
      <c r="IK453" s="3"/>
    </row>
    <row r="454" spans="3:24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  <c r="GY454" s="3"/>
      <c r="GZ454" s="3"/>
      <c r="HA454" s="3"/>
      <c r="HB454" s="3"/>
      <c r="HC454" s="3"/>
      <c r="HD454" s="3"/>
      <c r="HE454" s="3"/>
      <c r="HF454" s="3"/>
      <c r="HG454" s="3"/>
      <c r="HH454" s="3"/>
      <c r="HI454" s="3"/>
      <c r="HJ454" s="3"/>
      <c r="HK454" s="3"/>
      <c r="HL454" s="3"/>
      <c r="HM454" s="3"/>
      <c r="HN454" s="3"/>
      <c r="HO454" s="3"/>
      <c r="HP454" s="3"/>
      <c r="HQ454" s="3"/>
      <c r="HR454" s="3"/>
      <c r="HS454" s="3"/>
      <c r="HT454" s="3"/>
      <c r="HU454" s="3"/>
      <c r="HV454" s="3"/>
      <c r="HW454" s="3"/>
      <c r="HX454" s="3"/>
      <c r="HY454" s="3"/>
      <c r="HZ454" s="3"/>
      <c r="IA454" s="3"/>
      <c r="IB454" s="3"/>
      <c r="IC454" s="3"/>
      <c r="ID454" s="3"/>
      <c r="IE454" s="3"/>
      <c r="IF454" s="3"/>
      <c r="IG454" s="3"/>
      <c r="IH454" s="3"/>
      <c r="II454" s="3"/>
      <c r="IJ454" s="3"/>
      <c r="IK454" s="3"/>
    </row>
    <row r="455" spans="3:24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  <c r="GY455" s="3"/>
      <c r="GZ455" s="3"/>
      <c r="HA455" s="3"/>
      <c r="HB455" s="3"/>
      <c r="HC455" s="3"/>
      <c r="HD455" s="3"/>
      <c r="HE455" s="3"/>
      <c r="HF455" s="3"/>
      <c r="HG455" s="3"/>
      <c r="HH455" s="3"/>
      <c r="HI455" s="3"/>
      <c r="HJ455" s="3"/>
      <c r="HK455" s="3"/>
      <c r="HL455" s="3"/>
      <c r="HM455" s="3"/>
      <c r="HN455" s="3"/>
      <c r="HO455" s="3"/>
      <c r="HP455" s="3"/>
      <c r="HQ455" s="3"/>
      <c r="HR455" s="3"/>
      <c r="HS455" s="3"/>
      <c r="HT455" s="3"/>
      <c r="HU455" s="3"/>
      <c r="HV455" s="3"/>
      <c r="HW455" s="3"/>
      <c r="HX455" s="3"/>
      <c r="HY455" s="3"/>
      <c r="HZ455" s="3"/>
      <c r="IA455" s="3"/>
      <c r="IB455" s="3"/>
      <c r="IC455" s="3"/>
      <c r="ID455" s="3"/>
      <c r="IE455" s="3"/>
      <c r="IF455" s="3"/>
      <c r="IG455" s="3"/>
      <c r="IH455" s="3"/>
      <c r="II455" s="3"/>
      <c r="IJ455" s="3"/>
      <c r="IK455" s="3"/>
    </row>
    <row r="456" spans="3:24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/>
      <c r="GY456" s="3"/>
      <c r="GZ456" s="3"/>
      <c r="HA456" s="3"/>
      <c r="HB456" s="3"/>
      <c r="HC456" s="3"/>
      <c r="HD456" s="3"/>
      <c r="HE456" s="3"/>
      <c r="HF456" s="3"/>
      <c r="HG456" s="3"/>
      <c r="HH456" s="3"/>
      <c r="HI456" s="3"/>
      <c r="HJ456" s="3"/>
      <c r="HK456" s="3"/>
      <c r="HL456" s="3"/>
      <c r="HM456" s="3"/>
      <c r="HN456" s="3"/>
      <c r="HO456" s="3"/>
      <c r="HP456" s="3"/>
      <c r="HQ456" s="3"/>
      <c r="HR456" s="3"/>
      <c r="HS456" s="3"/>
      <c r="HT456" s="3"/>
      <c r="HU456" s="3"/>
      <c r="HV456" s="3"/>
      <c r="HW456" s="3"/>
      <c r="HX456" s="3"/>
      <c r="HY456" s="3"/>
      <c r="HZ456" s="3"/>
      <c r="IA456" s="3"/>
      <c r="IB456" s="3"/>
      <c r="IC456" s="3"/>
      <c r="ID456" s="3"/>
      <c r="IE456" s="3"/>
      <c r="IF456" s="3"/>
      <c r="IG456" s="3"/>
      <c r="IH456" s="3"/>
      <c r="II456" s="3"/>
      <c r="IJ456" s="3"/>
      <c r="IK456" s="3"/>
    </row>
    <row r="457" spans="3:24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  <c r="GO457" s="3"/>
      <c r="GP457" s="3"/>
      <c r="GQ457" s="3"/>
      <c r="GR457" s="3"/>
      <c r="GS457" s="3"/>
      <c r="GT457" s="3"/>
      <c r="GU457" s="3"/>
      <c r="GV457" s="3"/>
      <c r="GW457" s="3"/>
      <c r="GX457" s="3"/>
      <c r="GY457" s="3"/>
      <c r="GZ457" s="3"/>
      <c r="HA457" s="3"/>
      <c r="HB457" s="3"/>
      <c r="HC457" s="3"/>
      <c r="HD457" s="3"/>
      <c r="HE457" s="3"/>
      <c r="HF457" s="3"/>
      <c r="HG457" s="3"/>
      <c r="HH457" s="3"/>
      <c r="HI457" s="3"/>
      <c r="HJ457" s="3"/>
      <c r="HK457" s="3"/>
      <c r="HL457" s="3"/>
      <c r="HM457" s="3"/>
      <c r="HN457" s="3"/>
      <c r="HO457" s="3"/>
      <c r="HP457" s="3"/>
      <c r="HQ457" s="3"/>
      <c r="HR457" s="3"/>
      <c r="HS457" s="3"/>
      <c r="HT457" s="3"/>
      <c r="HU457" s="3"/>
      <c r="HV457" s="3"/>
      <c r="HW457" s="3"/>
      <c r="HX457" s="3"/>
      <c r="HY457" s="3"/>
      <c r="HZ457" s="3"/>
      <c r="IA457" s="3"/>
      <c r="IB457" s="3"/>
      <c r="IC457" s="3"/>
      <c r="ID457" s="3"/>
      <c r="IE457" s="3"/>
      <c r="IF457" s="3"/>
      <c r="IG457" s="3"/>
      <c r="IH457" s="3"/>
      <c r="II457" s="3"/>
      <c r="IJ457" s="3"/>
      <c r="IK457" s="3"/>
    </row>
    <row r="458" spans="3:24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  <c r="GO458" s="3"/>
      <c r="GP458" s="3"/>
      <c r="GQ458" s="3"/>
      <c r="GR458" s="3"/>
      <c r="GS458" s="3"/>
      <c r="GT458" s="3"/>
      <c r="GU458" s="3"/>
      <c r="GV458" s="3"/>
      <c r="GW458" s="3"/>
      <c r="GX458" s="3"/>
      <c r="GY458" s="3"/>
      <c r="GZ458" s="3"/>
      <c r="HA458" s="3"/>
      <c r="HB458" s="3"/>
      <c r="HC458" s="3"/>
      <c r="HD458" s="3"/>
      <c r="HE458" s="3"/>
      <c r="HF458" s="3"/>
      <c r="HG458" s="3"/>
      <c r="HH458" s="3"/>
      <c r="HI458" s="3"/>
      <c r="HJ458" s="3"/>
      <c r="HK458" s="3"/>
      <c r="HL458" s="3"/>
      <c r="HM458" s="3"/>
      <c r="HN458" s="3"/>
      <c r="HO458" s="3"/>
      <c r="HP458" s="3"/>
      <c r="HQ458" s="3"/>
      <c r="HR458" s="3"/>
      <c r="HS458" s="3"/>
      <c r="HT458" s="3"/>
      <c r="HU458" s="3"/>
      <c r="HV458" s="3"/>
      <c r="HW458" s="3"/>
      <c r="HX458" s="3"/>
      <c r="HY458" s="3"/>
      <c r="HZ458" s="3"/>
      <c r="IA458" s="3"/>
      <c r="IB458" s="3"/>
      <c r="IC458" s="3"/>
      <c r="ID458" s="3"/>
      <c r="IE458" s="3"/>
      <c r="IF458" s="3"/>
      <c r="IG458" s="3"/>
      <c r="IH458" s="3"/>
      <c r="II458" s="3"/>
      <c r="IJ458" s="3"/>
      <c r="IK458" s="3"/>
    </row>
    <row r="459" spans="3:24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  <c r="GO459" s="3"/>
      <c r="GP459" s="3"/>
      <c r="GQ459" s="3"/>
      <c r="GR459" s="3"/>
      <c r="GS459" s="3"/>
      <c r="GT459" s="3"/>
      <c r="GU459" s="3"/>
      <c r="GV459" s="3"/>
      <c r="GW459" s="3"/>
      <c r="GX459" s="3"/>
      <c r="GY459" s="3"/>
      <c r="GZ459" s="3"/>
      <c r="HA459" s="3"/>
      <c r="HB459" s="3"/>
      <c r="HC459" s="3"/>
      <c r="HD459" s="3"/>
      <c r="HE459" s="3"/>
      <c r="HF459" s="3"/>
      <c r="HG459" s="3"/>
      <c r="HH459" s="3"/>
      <c r="HI459" s="3"/>
      <c r="HJ459" s="3"/>
      <c r="HK459" s="3"/>
      <c r="HL459" s="3"/>
      <c r="HM459" s="3"/>
      <c r="HN459" s="3"/>
      <c r="HO459" s="3"/>
      <c r="HP459" s="3"/>
      <c r="HQ459" s="3"/>
      <c r="HR459" s="3"/>
      <c r="HS459" s="3"/>
      <c r="HT459" s="3"/>
      <c r="HU459" s="3"/>
      <c r="HV459" s="3"/>
      <c r="HW459" s="3"/>
      <c r="HX459" s="3"/>
      <c r="HY459" s="3"/>
      <c r="HZ459" s="3"/>
      <c r="IA459" s="3"/>
      <c r="IB459" s="3"/>
      <c r="IC459" s="3"/>
      <c r="ID459" s="3"/>
      <c r="IE459" s="3"/>
      <c r="IF459" s="3"/>
      <c r="IG459" s="3"/>
      <c r="IH459" s="3"/>
      <c r="II459" s="3"/>
      <c r="IJ459" s="3"/>
      <c r="IK459" s="3"/>
    </row>
    <row r="460" spans="3:24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  <c r="GY460" s="3"/>
      <c r="GZ460" s="3"/>
      <c r="HA460" s="3"/>
      <c r="HB460" s="3"/>
      <c r="HC460" s="3"/>
      <c r="HD460" s="3"/>
      <c r="HE460" s="3"/>
      <c r="HF460" s="3"/>
      <c r="HG460" s="3"/>
      <c r="HH460" s="3"/>
      <c r="HI460" s="3"/>
      <c r="HJ460" s="3"/>
      <c r="HK460" s="3"/>
      <c r="HL460" s="3"/>
      <c r="HM460" s="3"/>
      <c r="HN460" s="3"/>
      <c r="HO460" s="3"/>
      <c r="HP460" s="3"/>
      <c r="HQ460" s="3"/>
      <c r="HR460" s="3"/>
      <c r="HS460" s="3"/>
      <c r="HT460" s="3"/>
      <c r="HU460" s="3"/>
      <c r="HV460" s="3"/>
      <c r="HW460" s="3"/>
      <c r="HX460" s="3"/>
      <c r="HY460" s="3"/>
      <c r="HZ460" s="3"/>
      <c r="IA460" s="3"/>
      <c r="IB460" s="3"/>
      <c r="IC460" s="3"/>
      <c r="ID460" s="3"/>
      <c r="IE460" s="3"/>
      <c r="IF460" s="3"/>
      <c r="IG460" s="3"/>
      <c r="IH460" s="3"/>
      <c r="II460" s="3"/>
      <c r="IJ460" s="3"/>
      <c r="IK460" s="3"/>
    </row>
    <row r="461" spans="3:24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  <c r="GY461" s="3"/>
      <c r="GZ461" s="3"/>
      <c r="HA461" s="3"/>
      <c r="HB461" s="3"/>
      <c r="HC461" s="3"/>
      <c r="HD461" s="3"/>
      <c r="HE461" s="3"/>
      <c r="HF461" s="3"/>
      <c r="HG461" s="3"/>
      <c r="HH461" s="3"/>
      <c r="HI461" s="3"/>
      <c r="HJ461" s="3"/>
      <c r="HK461" s="3"/>
      <c r="HL461" s="3"/>
      <c r="HM461" s="3"/>
      <c r="HN461" s="3"/>
      <c r="HO461" s="3"/>
      <c r="HP461" s="3"/>
      <c r="HQ461" s="3"/>
      <c r="HR461" s="3"/>
      <c r="HS461" s="3"/>
      <c r="HT461" s="3"/>
      <c r="HU461" s="3"/>
      <c r="HV461" s="3"/>
      <c r="HW461" s="3"/>
      <c r="HX461" s="3"/>
      <c r="HY461" s="3"/>
      <c r="HZ461" s="3"/>
      <c r="IA461" s="3"/>
      <c r="IB461" s="3"/>
      <c r="IC461" s="3"/>
      <c r="ID461" s="3"/>
      <c r="IE461" s="3"/>
      <c r="IF461" s="3"/>
      <c r="IG461" s="3"/>
      <c r="IH461" s="3"/>
      <c r="II461" s="3"/>
      <c r="IJ461" s="3"/>
      <c r="IK461" s="3"/>
    </row>
    <row r="462" spans="3:24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/>
      <c r="FY462" s="3"/>
      <c r="FZ462" s="3"/>
      <c r="GA462" s="3"/>
      <c r="GB462" s="3"/>
      <c r="GC462" s="3"/>
      <c r="GD462" s="3"/>
      <c r="GE462" s="3"/>
      <c r="GF462" s="3"/>
      <c r="GG462" s="3"/>
      <c r="GH462" s="3"/>
      <c r="GI462" s="3"/>
      <c r="GJ462" s="3"/>
      <c r="GK462" s="3"/>
      <c r="GL462" s="3"/>
      <c r="GM462" s="3"/>
      <c r="GN462" s="3"/>
      <c r="GO462" s="3"/>
      <c r="GP462" s="3"/>
      <c r="GQ462" s="3"/>
      <c r="GR462" s="3"/>
      <c r="GS462" s="3"/>
      <c r="GT462" s="3"/>
      <c r="GU462" s="3"/>
      <c r="GV462" s="3"/>
      <c r="GW462" s="3"/>
      <c r="GX462" s="3"/>
      <c r="GY462" s="3"/>
      <c r="GZ462" s="3"/>
      <c r="HA462" s="3"/>
      <c r="HB462" s="3"/>
      <c r="HC462" s="3"/>
      <c r="HD462" s="3"/>
      <c r="HE462" s="3"/>
      <c r="HF462" s="3"/>
      <c r="HG462" s="3"/>
      <c r="HH462" s="3"/>
      <c r="HI462" s="3"/>
      <c r="HJ462" s="3"/>
      <c r="HK462" s="3"/>
      <c r="HL462" s="3"/>
      <c r="HM462" s="3"/>
      <c r="HN462" s="3"/>
      <c r="HO462" s="3"/>
      <c r="HP462" s="3"/>
      <c r="HQ462" s="3"/>
      <c r="HR462" s="3"/>
      <c r="HS462" s="3"/>
      <c r="HT462" s="3"/>
      <c r="HU462" s="3"/>
      <c r="HV462" s="3"/>
      <c r="HW462" s="3"/>
      <c r="HX462" s="3"/>
      <c r="HY462" s="3"/>
      <c r="HZ462" s="3"/>
      <c r="IA462" s="3"/>
      <c r="IB462" s="3"/>
      <c r="IC462" s="3"/>
      <c r="ID462" s="3"/>
      <c r="IE462" s="3"/>
      <c r="IF462" s="3"/>
      <c r="IG462" s="3"/>
      <c r="IH462" s="3"/>
      <c r="II462" s="3"/>
      <c r="IJ462" s="3"/>
      <c r="IK462" s="3"/>
    </row>
    <row r="463" spans="3:24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  <c r="GO463" s="3"/>
      <c r="GP463" s="3"/>
      <c r="GQ463" s="3"/>
      <c r="GR463" s="3"/>
      <c r="GS463" s="3"/>
      <c r="GT463" s="3"/>
      <c r="GU463" s="3"/>
      <c r="GV463" s="3"/>
      <c r="GW463" s="3"/>
      <c r="GX463" s="3"/>
      <c r="GY463" s="3"/>
      <c r="GZ463" s="3"/>
      <c r="HA463" s="3"/>
      <c r="HB463" s="3"/>
      <c r="HC463" s="3"/>
      <c r="HD463" s="3"/>
      <c r="HE463" s="3"/>
      <c r="HF463" s="3"/>
      <c r="HG463" s="3"/>
      <c r="HH463" s="3"/>
      <c r="HI463" s="3"/>
      <c r="HJ463" s="3"/>
      <c r="HK463" s="3"/>
      <c r="HL463" s="3"/>
      <c r="HM463" s="3"/>
      <c r="HN463" s="3"/>
      <c r="HO463" s="3"/>
      <c r="HP463" s="3"/>
      <c r="HQ463" s="3"/>
      <c r="HR463" s="3"/>
      <c r="HS463" s="3"/>
      <c r="HT463" s="3"/>
      <c r="HU463" s="3"/>
      <c r="HV463" s="3"/>
      <c r="HW463" s="3"/>
      <c r="HX463" s="3"/>
      <c r="HY463" s="3"/>
      <c r="HZ463" s="3"/>
      <c r="IA463" s="3"/>
      <c r="IB463" s="3"/>
      <c r="IC463" s="3"/>
      <c r="ID463" s="3"/>
      <c r="IE463" s="3"/>
      <c r="IF463" s="3"/>
      <c r="IG463" s="3"/>
      <c r="IH463" s="3"/>
      <c r="II463" s="3"/>
      <c r="IJ463" s="3"/>
      <c r="IK463" s="3"/>
    </row>
    <row r="464" spans="3:24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  <c r="FW464" s="3"/>
      <c r="FX464" s="3"/>
      <c r="FY464" s="3"/>
      <c r="FZ464" s="3"/>
      <c r="GA464" s="3"/>
      <c r="GB464" s="3"/>
      <c r="GC464" s="3"/>
      <c r="GD464" s="3"/>
      <c r="GE464" s="3"/>
      <c r="GF464" s="3"/>
      <c r="GG464" s="3"/>
      <c r="GH464" s="3"/>
      <c r="GI464" s="3"/>
      <c r="GJ464" s="3"/>
      <c r="GK464" s="3"/>
      <c r="GL464" s="3"/>
      <c r="GM464" s="3"/>
      <c r="GN464" s="3"/>
      <c r="GO464" s="3"/>
      <c r="GP464" s="3"/>
      <c r="GQ464" s="3"/>
      <c r="GR464" s="3"/>
      <c r="GS464" s="3"/>
      <c r="GT464" s="3"/>
      <c r="GU464" s="3"/>
      <c r="GV464" s="3"/>
      <c r="GW464" s="3"/>
      <c r="GX464" s="3"/>
      <c r="GY464" s="3"/>
      <c r="GZ464" s="3"/>
      <c r="HA464" s="3"/>
      <c r="HB464" s="3"/>
      <c r="HC464" s="3"/>
      <c r="HD464" s="3"/>
      <c r="HE464" s="3"/>
      <c r="HF464" s="3"/>
      <c r="HG464" s="3"/>
      <c r="HH464" s="3"/>
      <c r="HI464" s="3"/>
      <c r="HJ464" s="3"/>
      <c r="HK464" s="3"/>
      <c r="HL464" s="3"/>
      <c r="HM464" s="3"/>
      <c r="HN464" s="3"/>
      <c r="HO464" s="3"/>
      <c r="HP464" s="3"/>
      <c r="HQ464" s="3"/>
      <c r="HR464" s="3"/>
      <c r="HS464" s="3"/>
      <c r="HT464" s="3"/>
      <c r="HU464" s="3"/>
      <c r="HV464" s="3"/>
      <c r="HW464" s="3"/>
      <c r="HX464" s="3"/>
      <c r="HY464" s="3"/>
      <c r="HZ464" s="3"/>
      <c r="IA464" s="3"/>
      <c r="IB464" s="3"/>
      <c r="IC464" s="3"/>
      <c r="ID464" s="3"/>
      <c r="IE464" s="3"/>
      <c r="IF464" s="3"/>
      <c r="IG464" s="3"/>
      <c r="IH464" s="3"/>
      <c r="II464" s="3"/>
      <c r="IJ464" s="3"/>
      <c r="IK464" s="3"/>
    </row>
  </sheetData>
  <hyperlinks>
    <hyperlink ref="A1" location="Main!A1" display="Main" xr:uid="{5928DF47-2512-4B33-9BC3-960B35972E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2025-02-09T14:10:33Z</dcterms:created>
  <dcterms:modified xsi:type="dcterms:W3CDTF">2025-09-02T12:10:44Z</dcterms:modified>
</cp:coreProperties>
</file>