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1.Finance\Anaylsen\Models\"/>
    </mc:Choice>
  </mc:AlternateContent>
  <xr:revisionPtr revIDLastSave="0" documentId="13_ncr:1_{A3C1AA3E-AE41-4560-ACE4-CFD0F47114F3}" xr6:coauthVersionLast="47" xr6:coauthVersionMax="47" xr10:uidLastSave="{00000000-0000-0000-0000-000000000000}"/>
  <bookViews>
    <workbookView xWindow="0" yWindow="735" windowWidth="38175" windowHeight="15240" xr2:uid="{218FE0EC-C104-40A9-8796-6237FF0317A8}"/>
  </bookViews>
  <sheets>
    <sheet name="Main" sheetId="1" r:id="rId1"/>
    <sheet name="Mode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7" i="2" l="1"/>
  <c r="J27" i="2"/>
  <c r="I27" i="2"/>
  <c r="H27" i="2"/>
  <c r="D24" i="2"/>
  <c r="H24" i="2"/>
  <c r="J12" i="2"/>
  <c r="I12" i="2"/>
  <c r="G12" i="2"/>
  <c r="F12" i="2"/>
  <c r="E12" i="2"/>
  <c r="E17" i="2" s="1"/>
  <c r="E20" i="2" s="1"/>
  <c r="E22" i="2" s="1"/>
  <c r="D12" i="2"/>
  <c r="D17" i="2" s="1"/>
  <c r="D20" i="2" s="1"/>
  <c r="D22" i="2" s="1"/>
  <c r="C12" i="2"/>
  <c r="C17" i="2" s="1"/>
  <c r="C20" i="2" s="1"/>
  <c r="C22" i="2" s="1"/>
  <c r="J17" i="2"/>
  <c r="J20" i="2" s="1"/>
  <c r="J22" i="2" s="1"/>
  <c r="I17" i="2"/>
  <c r="G17" i="2"/>
  <c r="G20" i="2" s="1"/>
  <c r="G22" i="2" s="1"/>
  <c r="F17" i="2"/>
  <c r="I20" i="2"/>
  <c r="F20" i="2"/>
  <c r="F22" i="2" s="1"/>
  <c r="I22" i="2"/>
  <c r="H17" i="2"/>
  <c r="H20" i="2" s="1"/>
  <c r="H22" i="2" s="1"/>
  <c r="H12" i="2"/>
  <c r="H5" i="1"/>
  <c r="H6" i="1"/>
  <c r="H7" i="1" s="1"/>
  <c r="J8" i="2"/>
  <c r="I8" i="2"/>
  <c r="G8" i="2"/>
  <c r="F8" i="2"/>
  <c r="E8" i="2"/>
  <c r="D8" i="2"/>
  <c r="C8" i="2"/>
  <c r="H8" i="2"/>
  <c r="H4" i="1"/>
</calcChain>
</file>

<file path=xl/sharedStrings.xml><?xml version="1.0" encoding="utf-8"?>
<sst xmlns="http://schemas.openxmlformats.org/spreadsheetml/2006/main" count="46" uniqueCount="42">
  <si>
    <t xml:space="preserve">GEO Group </t>
  </si>
  <si>
    <t>number in mio USD</t>
  </si>
  <si>
    <t>Price</t>
  </si>
  <si>
    <t>Shares</t>
  </si>
  <si>
    <t>MC</t>
  </si>
  <si>
    <t>Cash</t>
  </si>
  <si>
    <t>Debt</t>
  </si>
  <si>
    <t>EV</t>
  </si>
  <si>
    <t>SEC</t>
  </si>
  <si>
    <t>GEO</t>
  </si>
  <si>
    <t>Q224</t>
  </si>
  <si>
    <t>Main</t>
  </si>
  <si>
    <t>Q123</t>
  </si>
  <si>
    <t>Q223</t>
  </si>
  <si>
    <t>Q323</t>
  </si>
  <si>
    <t>Q423</t>
  </si>
  <si>
    <t>Q124</t>
  </si>
  <si>
    <t>Q324</t>
  </si>
  <si>
    <t>Q424</t>
  </si>
  <si>
    <t>Income Statement</t>
  </si>
  <si>
    <t>x</t>
  </si>
  <si>
    <t>US Secure Services</t>
  </si>
  <si>
    <t>Electronic Monotoring and Supervision</t>
  </si>
  <si>
    <t>Reentry Services</t>
  </si>
  <si>
    <t>International Services</t>
  </si>
  <si>
    <t>Revenue</t>
  </si>
  <si>
    <t>Operating Expenses</t>
  </si>
  <si>
    <t>D&amp;A</t>
  </si>
  <si>
    <t>G&amp;A</t>
  </si>
  <si>
    <t>Operating Income</t>
  </si>
  <si>
    <t>Pretax Income</t>
  </si>
  <si>
    <t>Interest Income</t>
  </si>
  <si>
    <t>Interest Expense</t>
  </si>
  <si>
    <t>Loss on extinguishment of Debt</t>
  </si>
  <si>
    <t>Impairment/Divestitures</t>
  </si>
  <si>
    <t>Income Tax Expense</t>
  </si>
  <si>
    <t>Equity Earnings in Affiliates</t>
  </si>
  <si>
    <t>Net Income</t>
  </si>
  <si>
    <t xml:space="preserve">Non-controlling Interest </t>
  </si>
  <si>
    <t>NI attrituble to GEO Group</t>
  </si>
  <si>
    <t>EPS</t>
  </si>
  <si>
    <t>Revenue YoY Growth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</si>
</sst>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;\(#,##0.0\)"/>
  </numFmts>
  <fonts count="7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0"/>
      <color theme="1"/>
      <name val="Arial"/>
      <family val="2"/>
    </font>
    <font>
      <u/>
      <sz val="10"/>
      <color theme="10"/>
      <name val="Arial"/>
      <family val="2"/>
    </font>
    <font>
      <u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5" fillId="0" borderId="0" xfId="2" applyFont="1"/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6" fillId="0" borderId="0" xfId="0" applyFont="1"/>
    <xf numFmtId="164" fontId="1" fillId="0" borderId="0" xfId="0" applyNumberFormat="1" applyFont="1"/>
    <xf numFmtId="0" fontId="4" fillId="0" borderId="0" xfId="0" applyFont="1"/>
    <xf numFmtId="164" fontId="4" fillId="0" borderId="0" xfId="0" applyNumberFormat="1" applyFont="1"/>
    <xf numFmtId="9" fontId="1" fillId="0" borderId="0" xfId="1" applyFont="1"/>
  </cellXfs>
  <cellStyles count="3">
    <cellStyle name="Hyperlink" xfId="2" builtinId="8"/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c.gov/edgar/browse/?CIK=923796&amp;owner=exclu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53352-2ECE-4F94-9B48-CBF41E62044E}">
  <dimension ref="A1:I7"/>
  <sheetViews>
    <sheetView tabSelected="1" zoomScale="200" zoomScaleNormal="200" workbookViewId="0">
      <selection activeCell="D6" sqref="D6"/>
    </sheetView>
  </sheetViews>
  <sheetFormatPr defaultRowHeight="12.75" x14ac:dyDescent="0.2"/>
  <cols>
    <col min="1" max="1" width="4.28515625" style="2" customWidth="1"/>
    <col min="2" max="16384" width="9.140625" style="2"/>
  </cols>
  <sheetData>
    <row r="1" spans="1:9" x14ac:dyDescent="0.2">
      <c r="A1" s="7" t="s">
        <v>0</v>
      </c>
    </row>
    <row r="2" spans="1:9" x14ac:dyDescent="0.2">
      <c r="A2" s="2" t="s">
        <v>1</v>
      </c>
      <c r="G2" s="2" t="s">
        <v>2</v>
      </c>
      <c r="H2" s="2">
        <v>13.62</v>
      </c>
    </row>
    <row r="3" spans="1:9" x14ac:dyDescent="0.2">
      <c r="G3" s="2" t="s">
        <v>3</v>
      </c>
      <c r="H3" s="6">
        <v>139.63002399999999</v>
      </c>
      <c r="I3" s="3" t="s">
        <v>10</v>
      </c>
    </row>
    <row r="4" spans="1:9" x14ac:dyDescent="0.2">
      <c r="B4" s="1" t="s">
        <v>8</v>
      </c>
      <c r="G4" s="2" t="s">
        <v>4</v>
      </c>
      <c r="H4" s="6">
        <f>+H3*H2</f>
        <v>1901.7609268799997</v>
      </c>
    </row>
    <row r="5" spans="1:9" x14ac:dyDescent="0.2">
      <c r="B5" s="2" t="s">
        <v>9</v>
      </c>
      <c r="G5" s="2" t="s">
        <v>5</v>
      </c>
      <c r="H5" s="6">
        <f>46.299+6.24+141.312</f>
        <v>193.851</v>
      </c>
      <c r="I5" s="3" t="s">
        <v>10</v>
      </c>
    </row>
    <row r="6" spans="1:9" x14ac:dyDescent="0.2">
      <c r="G6" s="2" t="s">
        <v>6</v>
      </c>
      <c r="H6" s="6">
        <f>1739.191+24.442</f>
        <v>1763.633</v>
      </c>
      <c r="I6" s="3" t="s">
        <v>10</v>
      </c>
    </row>
    <row r="7" spans="1:9" x14ac:dyDescent="0.2">
      <c r="G7" s="2" t="s">
        <v>7</v>
      </c>
      <c r="H7" s="6">
        <f>+H4-H5+H6</f>
        <v>3471.5429268799999</v>
      </c>
    </row>
  </sheetData>
  <hyperlinks>
    <hyperlink ref="B4" r:id="rId1" xr:uid="{729B8EFA-495E-49EE-B300-09E2A5E1CA5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3C49D-B953-4345-BF64-183A452771A9}">
  <dimension ref="A1:AQ450"/>
  <sheetViews>
    <sheetView zoomScale="200" zoomScaleNormal="20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A2" sqref="A2"/>
    </sheetView>
  </sheetViews>
  <sheetFormatPr defaultRowHeight="12.75" x14ac:dyDescent="0.2"/>
  <cols>
    <col min="1" max="1" width="4.7109375" style="2" bestFit="1" customWidth="1"/>
    <col min="2" max="2" width="31.85546875" style="2" bestFit="1" customWidth="1"/>
    <col min="3" max="16384" width="9.140625" style="2"/>
  </cols>
  <sheetData>
    <row r="1" spans="1:43" x14ac:dyDescent="0.2">
      <c r="A1" s="1" t="s">
        <v>11</v>
      </c>
    </row>
    <row r="2" spans="1:43" x14ac:dyDescent="0.2">
      <c r="C2" s="3" t="s">
        <v>12</v>
      </c>
      <c r="D2" s="3" t="s">
        <v>13</v>
      </c>
      <c r="E2" s="3" t="s">
        <v>14</v>
      </c>
      <c r="F2" s="3" t="s">
        <v>15</v>
      </c>
      <c r="G2" s="3" t="s">
        <v>16</v>
      </c>
      <c r="H2" s="3" t="s">
        <v>10</v>
      </c>
      <c r="I2" s="3" t="s">
        <v>17</v>
      </c>
      <c r="J2" s="3" t="s">
        <v>18</v>
      </c>
    </row>
    <row r="3" spans="1:43" x14ac:dyDescent="0.2">
      <c r="A3" s="4" t="s">
        <v>20</v>
      </c>
      <c r="B3" s="5" t="s">
        <v>19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</row>
    <row r="4" spans="1:43" x14ac:dyDescent="0.2">
      <c r="B4" s="2" t="s">
        <v>21</v>
      </c>
      <c r="C4" s="6"/>
      <c r="D4" s="6">
        <v>372.54300000000001</v>
      </c>
      <c r="E4" s="6"/>
      <c r="F4" s="6"/>
      <c r="G4" s="6"/>
      <c r="H4" s="6">
        <v>402.09699999999998</v>
      </c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</row>
    <row r="5" spans="1:43" x14ac:dyDescent="0.2">
      <c r="B5" s="2" t="s">
        <v>22</v>
      </c>
      <c r="C5" s="6"/>
      <c r="D5" s="6">
        <v>108.029</v>
      </c>
      <c r="E5" s="6"/>
      <c r="F5" s="6"/>
      <c r="G5" s="6"/>
      <c r="H5" s="6">
        <v>84.745000000000005</v>
      </c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</row>
    <row r="6" spans="1:43" x14ac:dyDescent="0.2">
      <c r="B6" s="2" t="s">
        <v>23</v>
      </c>
      <c r="C6" s="6"/>
      <c r="D6" s="6">
        <v>67.593999999999994</v>
      </c>
      <c r="E6" s="6"/>
      <c r="F6" s="6"/>
      <c r="G6" s="6"/>
      <c r="H6" s="6">
        <v>68.959999999999994</v>
      </c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</row>
    <row r="7" spans="1:43" x14ac:dyDescent="0.2">
      <c r="B7" s="2" t="s">
        <v>24</v>
      </c>
      <c r="C7" s="6"/>
      <c r="D7" s="6">
        <v>45.725000000000001</v>
      </c>
      <c r="E7" s="6"/>
      <c r="F7" s="6"/>
      <c r="G7" s="6"/>
      <c r="H7" s="6">
        <v>51.383000000000003</v>
      </c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</row>
    <row r="8" spans="1:43" x14ac:dyDescent="0.2">
      <c r="B8" s="7" t="s">
        <v>25</v>
      </c>
      <c r="C8" s="8">
        <f t="shared" ref="C8:G8" si="0">+SUM(C4:C7)</f>
        <v>0</v>
      </c>
      <c r="D8" s="8">
        <f t="shared" si="0"/>
        <v>593.89099999999996</v>
      </c>
      <c r="E8" s="8">
        <f t="shared" si="0"/>
        <v>0</v>
      </c>
      <c r="F8" s="8">
        <f t="shared" si="0"/>
        <v>0</v>
      </c>
      <c r="G8" s="8">
        <f t="shared" si="0"/>
        <v>0</v>
      </c>
      <c r="H8" s="8">
        <f>+SUM(H4:H7)</f>
        <v>607.18500000000006</v>
      </c>
      <c r="I8" s="8">
        <f t="shared" ref="I8:J8" si="1">+SUM(I4:I7)</f>
        <v>0</v>
      </c>
      <c r="J8" s="8">
        <f t="shared" si="1"/>
        <v>0</v>
      </c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</row>
    <row r="9" spans="1:43" x14ac:dyDescent="0.2">
      <c r="B9" s="2" t="s">
        <v>26</v>
      </c>
      <c r="C9" s="6"/>
      <c r="D9" s="6">
        <v>428.12799999999999</v>
      </c>
      <c r="E9" s="6"/>
      <c r="F9" s="6"/>
      <c r="G9" s="6"/>
      <c r="H9" s="6">
        <v>443.529</v>
      </c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</row>
    <row r="10" spans="1:43" x14ac:dyDescent="0.2">
      <c r="B10" s="2" t="s">
        <v>27</v>
      </c>
      <c r="C10" s="6"/>
      <c r="D10" s="6">
        <v>31.690999999999999</v>
      </c>
      <c r="E10" s="6"/>
      <c r="F10" s="6"/>
      <c r="G10" s="6"/>
      <c r="H10" s="6">
        <v>31.312999999999999</v>
      </c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</row>
    <row r="11" spans="1:43" x14ac:dyDescent="0.2">
      <c r="B11" s="2" t="s">
        <v>28</v>
      </c>
      <c r="C11" s="6"/>
      <c r="D11" s="6">
        <v>41.692</v>
      </c>
      <c r="E11" s="6"/>
      <c r="F11" s="6"/>
      <c r="G11" s="6"/>
      <c r="H11" s="6">
        <v>52.198</v>
      </c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</row>
    <row r="12" spans="1:43" x14ac:dyDescent="0.2">
      <c r="B12" s="2" t="s">
        <v>29</v>
      </c>
      <c r="C12" s="6">
        <f t="shared" ref="C12:G12" si="2">+C8-SUM(C9:C11)</f>
        <v>0</v>
      </c>
      <c r="D12" s="6">
        <f t="shared" si="2"/>
        <v>92.38</v>
      </c>
      <c r="E12" s="6">
        <f t="shared" si="2"/>
        <v>0</v>
      </c>
      <c r="F12" s="6">
        <f t="shared" si="2"/>
        <v>0</v>
      </c>
      <c r="G12" s="6">
        <f t="shared" si="2"/>
        <v>0</v>
      </c>
      <c r="H12" s="6">
        <f>+H8-SUM(H9:H11)</f>
        <v>80.145000000000095</v>
      </c>
      <c r="I12" s="6">
        <f t="shared" ref="I12:J12" si="3">+I8-SUM(I9:I11)</f>
        <v>0</v>
      </c>
      <c r="J12" s="6">
        <f t="shared" si="3"/>
        <v>0</v>
      </c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</row>
    <row r="13" spans="1:43" x14ac:dyDescent="0.2">
      <c r="B13" s="2" t="s">
        <v>31</v>
      </c>
      <c r="C13" s="6"/>
      <c r="D13" s="6">
        <v>1.2969999999999999</v>
      </c>
      <c r="E13" s="6"/>
      <c r="F13" s="6"/>
      <c r="G13" s="6"/>
      <c r="H13" s="6">
        <v>1.992</v>
      </c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</row>
    <row r="14" spans="1:43" x14ac:dyDescent="0.2">
      <c r="B14" s="2" t="s">
        <v>32</v>
      </c>
      <c r="C14" s="6"/>
      <c r="D14" s="6">
        <v>55.045999999999999</v>
      </c>
      <c r="E14" s="6"/>
      <c r="F14" s="6"/>
      <c r="G14" s="6"/>
      <c r="H14" s="6">
        <v>50.643999999999998</v>
      </c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</row>
    <row r="15" spans="1:43" x14ac:dyDescent="0.2">
      <c r="B15" s="2" t="s">
        <v>33</v>
      </c>
      <c r="C15" s="6"/>
      <c r="D15" s="6">
        <v>1.6180000000000001</v>
      </c>
      <c r="E15" s="6"/>
      <c r="F15" s="6"/>
      <c r="G15" s="6"/>
      <c r="H15" s="6">
        <v>82.338999999999999</v>
      </c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</row>
    <row r="16" spans="1:43" x14ac:dyDescent="0.2">
      <c r="B16" s="2" t="s">
        <v>34</v>
      </c>
      <c r="C16" s="6"/>
      <c r="D16" s="6">
        <v>-2.1749999999999998</v>
      </c>
      <c r="E16" s="6"/>
      <c r="F16" s="6"/>
      <c r="G16" s="6"/>
      <c r="H16" s="6">
        <v>2.907</v>
      </c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</row>
    <row r="17" spans="2:43" x14ac:dyDescent="0.2">
      <c r="B17" s="2" t="s">
        <v>30</v>
      </c>
      <c r="C17" s="6">
        <f t="shared" ref="C17:G17" si="4">+C12+C13-SUM(C14:C16)</f>
        <v>0</v>
      </c>
      <c r="D17" s="6">
        <f t="shared" si="4"/>
        <v>39.187999999999988</v>
      </c>
      <c r="E17" s="6">
        <f t="shared" si="4"/>
        <v>0</v>
      </c>
      <c r="F17" s="6">
        <f t="shared" si="4"/>
        <v>0</v>
      </c>
      <c r="G17" s="6">
        <f t="shared" si="4"/>
        <v>0</v>
      </c>
      <c r="H17" s="6">
        <f>+H12+H13-SUM(H14:H16)</f>
        <v>-53.752999999999915</v>
      </c>
      <c r="I17" s="6">
        <f t="shared" ref="I17:J17" si="5">+I12+I13-SUM(I14:I16)</f>
        <v>0</v>
      </c>
      <c r="J17" s="6">
        <f t="shared" si="5"/>
        <v>0</v>
      </c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</row>
    <row r="18" spans="2:43" x14ac:dyDescent="0.2">
      <c r="B18" s="2" t="s">
        <v>35</v>
      </c>
      <c r="C18" s="6"/>
      <c r="D18" s="6">
        <v>11.153</v>
      </c>
      <c r="E18" s="6"/>
      <c r="F18" s="6"/>
      <c r="G18" s="6"/>
      <c r="H18" s="6">
        <v>-20.379000000000001</v>
      </c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</row>
    <row r="19" spans="2:43" x14ac:dyDescent="0.2">
      <c r="B19" s="2" t="s">
        <v>36</v>
      </c>
      <c r="C19" s="6"/>
      <c r="D19" s="6">
        <v>1.49</v>
      </c>
      <c r="E19" s="6"/>
      <c r="F19" s="6"/>
      <c r="G19" s="6"/>
      <c r="H19" s="6">
        <v>0.81100000000000005</v>
      </c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</row>
    <row r="20" spans="2:43" x14ac:dyDescent="0.2">
      <c r="B20" s="2" t="s">
        <v>37</v>
      </c>
      <c r="C20" s="6">
        <f t="shared" ref="C20:G20" si="6">+C17-C18+C19</f>
        <v>0</v>
      </c>
      <c r="D20" s="6">
        <f t="shared" si="6"/>
        <v>29.524999999999988</v>
      </c>
      <c r="E20" s="6">
        <f t="shared" si="6"/>
        <v>0</v>
      </c>
      <c r="F20" s="6">
        <f t="shared" si="6"/>
        <v>0</v>
      </c>
      <c r="G20" s="6">
        <f t="shared" si="6"/>
        <v>0</v>
      </c>
      <c r="H20" s="6">
        <f>+H17-H18+H19</f>
        <v>-32.56299999999991</v>
      </c>
      <c r="I20" s="6">
        <f t="shared" ref="I20:J20" si="7">+I17-I18+I19</f>
        <v>0</v>
      </c>
      <c r="J20" s="6">
        <f t="shared" si="7"/>
        <v>0</v>
      </c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</row>
    <row r="21" spans="2:43" x14ac:dyDescent="0.2">
      <c r="B21" s="2" t="s">
        <v>38</v>
      </c>
      <c r="C21" s="6"/>
      <c r="D21" s="6">
        <v>4.5999999999999999E-2</v>
      </c>
      <c r="E21" s="6"/>
      <c r="F21" s="6"/>
      <c r="G21" s="6"/>
      <c r="H21" s="6">
        <v>5.0000000000000001E-3</v>
      </c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</row>
    <row r="22" spans="2:43" x14ac:dyDescent="0.2">
      <c r="B22" s="2" t="s">
        <v>39</v>
      </c>
      <c r="C22" s="6">
        <f t="shared" ref="C22:G22" si="8">+C20-C21</f>
        <v>0</v>
      </c>
      <c r="D22" s="6">
        <f t="shared" si="8"/>
        <v>29.478999999999989</v>
      </c>
      <c r="E22" s="6">
        <f t="shared" si="8"/>
        <v>0</v>
      </c>
      <c r="F22" s="6">
        <f t="shared" si="8"/>
        <v>0</v>
      </c>
      <c r="G22" s="6">
        <f t="shared" si="8"/>
        <v>0</v>
      </c>
      <c r="H22" s="6">
        <f>+H20-H21</f>
        <v>-32.567999999999913</v>
      </c>
      <c r="I22" s="6">
        <f t="shared" ref="I22:J22" si="9">+I20-I21</f>
        <v>0</v>
      </c>
      <c r="J22" s="6">
        <f t="shared" si="9"/>
        <v>0</v>
      </c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</row>
    <row r="23" spans="2:43" x14ac:dyDescent="0.2"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</row>
    <row r="24" spans="2:43" x14ac:dyDescent="0.2">
      <c r="B24" s="2" t="s">
        <v>40</v>
      </c>
      <c r="C24" s="6"/>
      <c r="D24" s="6">
        <f>+D22/D25</f>
        <v>0.2415420541603506</v>
      </c>
      <c r="E24" s="6"/>
      <c r="F24" s="6"/>
      <c r="G24" s="6"/>
      <c r="H24" s="6">
        <f>+H22/H25</f>
        <v>-0.24952880062520044</v>
      </c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</row>
    <row r="25" spans="2:43" x14ac:dyDescent="0.2">
      <c r="B25" s="2" t="s">
        <v>3</v>
      </c>
      <c r="C25" s="6"/>
      <c r="D25" s="6">
        <v>122.045</v>
      </c>
      <c r="E25" s="6"/>
      <c r="F25" s="6"/>
      <c r="G25" s="6"/>
      <c r="H25" s="6">
        <v>130.518</v>
      </c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</row>
    <row r="26" spans="2:43" x14ac:dyDescent="0.2"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</row>
    <row r="27" spans="2:43" x14ac:dyDescent="0.2">
      <c r="B27" s="2" t="s">
        <v>41</v>
      </c>
      <c r="C27" s="6"/>
      <c r="D27" s="6"/>
      <c r="E27" s="6"/>
      <c r="F27" s="6"/>
      <c r="G27" s="9" t="e">
        <f>+G8/C8-1</f>
        <v>#DIV/0!</v>
      </c>
      <c r="H27" s="9">
        <f>+H8/D8-1</f>
        <v>2.2384578988400294E-2</v>
      </c>
      <c r="I27" s="9" t="e">
        <f t="shared" ref="I27:J27" si="10">+I8/E8-1</f>
        <v>#DIV/0!</v>
      </c>
      <c r="J27" s="9" t="e">
        <f t="shared" si="10"/>
        <v>#DIV/0!</v>
      </c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</row>
    <row r="28" spans="2:43" x14ac:dyDescent="0.2"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</row>
    <row r="29" spans="2:43" x14ac:dyDescent="0.2"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</row>
    <row r="30" spans="2:43" x14ac:dyDescent="0.2"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</row>
    <row r="31" spans="2:43" x14ac:dyDescent="0.2"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</row>
    <row r="32" spans="2:43" x14ac:dyDescent="0.2"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</row>
    <row r="33" spans="3:43" x14ac:dyDescent="0.2"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</row>
    <row r="34" spans="3:43" x14ac:dyDescent="0.2"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</row>
    <row r="35" spans="3:43" x14ac:dyDescent="0.2"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</row>
    <row r="36" spans="3:43" x14ac:dyDescent="0.2"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</row>
    <row r="37" spans="3:43" x14ac:dyDescent="0.2"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</row>
    <row r="38" spans="3:43" x14ac:dyDescent="0.2"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</row>
    <row r="39" spans="3:43" x14ac:dyDescent="0.2"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</row>
    <row r="40" spans="3:43" x14ac:dyDescent="0.2"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</row>
    <row r="41" spans="3:43" x14ac:dyDescent="0.2"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</row>
    <row r="42" spans="3:43" x14ac:dyDescent="0.2"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</row>
    <row r="43" spans="3:43" x14ac:dyDescent="0.2"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</row>
    <row r="44" spans="3:43" x14ac:dyDescent="0.2"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</row>
    <row r="45" spans="3:43" x14ac:dyDescent="0.2"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</row>
    <row r="46" spans="3:43" x14ac:dyDescent="0.2"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</row>
    <row r="47" spans="3:43" x14ac:dyDescent="0.2"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</row>
    <row r="48" spans="3:43" x14ac:dyDescent="0.2"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</row>
    <row r="49" spans="3:43" x14ac:dyDescent="0.2"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</row>
    <row r="50" spans="3:43" x14ac:dyDescent="0.2"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</row>
    <row r="51" spans="3:43" x14ac:dyDescent="0.2"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</row>
    <row r="52" spans="3:43" x14ac:dyDescent="0.2"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</row>
    <row r="53" spans="3:43" x14ac:dyDescent="0.2"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</row>
    <row r="54" spans="3:43" x14ac:dyDescent="0.2"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</row>
    <row r="55" spans="3:43" x14ac:dyDescent="0.2"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</row>
    <row r="56" spans="3:43" x14ac:dyDescent="0.2"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</row>
    <row r="57" spans="3:43" x14ac:dyDescent="0.2"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</row>
    <row r="58" spans="3:43" x14ac:dyDescent="0.2"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</row>
    <row r="59" spans="3:43" x14ac:dyDescent="0.2"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</row>
    <row r="60" spans="3:43" x14ac:dyDescent="0.2"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</row>
    <row r="61" spans="3:43" x14ac:dyDescent="0.2"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</row>
    <row r="62" spans="3:43" x14ac:dyDescent="0.2"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</row>
    <row r="63" spans="3:43" x14ac:dyDescent="0.2"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</row>
    <row r="64" spans="3:43" x14ac:dyDescent="0.2"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</row>
    <row r="65" spans="3:43" x14ac:dyDescent="0.2"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</row>
    <row r="66" spans="3:43" x14ac:dyDescent="0.2"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</row>
    <row r="67" spans="3:43" x14ac:dyDescent="0.2"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</row>
    <row r="68" spans="3:43" x14ac:dyDescent="0.2"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</row>
    <row r="69" spans="3:43" x14ac:dyDescent="0.2"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</row>
    <row r="70" spans="3:43" x14ac:dyDescent="0.2"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</row>
    <row r="71" spans="3:43" x14ac:dyDescent="0.2"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</row>
    <row r="72" spans="3:43" x14ac:dyDescent="0.2"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</row>
    <row r="73" spans="3:43" x14ac:dyDescent="0.2"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</row>
    <row r="74" spans="3:43" x14ac:dyDescent="0.2"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</row>
    <row r="75" spans="3:43" x14ac:dyDescent="0.2"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</row>
    <row r="76" spans="3:43" x14ac:dyDescent="0.2"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</row>
    <row r="77" spans="3:43" x14ac:dyDescent="0.2"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</row>
    <row r="78" spans="3:43" x14ac:dyDescent="0.2"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</row>
    <row r="79" spans="3:43" x14ac:dyDescent="0.2"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</row>
    <row r="80" spans="3:43" x14ac:dyDescent="0.2"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</row>
    <row r="81" spans="3:43" x14ac:dyDescent="0.2"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</row>
    <row r="82" spans="3:43" x14ac:dyDescent="0.2"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</row>
    <row r="83" spans="3:43" x14ac:dyDescent="0.2"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</row>
    <row r="84" spans="3:43" x14ac:dyDescent="0.2"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</row>
    <row r="85" spans="3:43" x14ac:dyDescent="0.2"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</row>
    <row r="86" spans="3:43" x14ac:dyDescent="0.2"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</row>
    <row r="87" spans="3:43" x14ac:dyDescent="0.2"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</row>
    <row r="88" spans="3:43" x14ac:dyDescent="0.2"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</row>
    <row r="89" spans="3:43" x14ac:dyDescent="0.2"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</row>
    <row r="90" spans="3:43" x14ac:dyDescent="0.2"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</row>
    <row r="91" spans="3:43" x14ac:dyDescent="0.2"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</row>
    <row r="92" spans="3:43" x14ac:dyDescent="0.2"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</row>
    <row r="93" spans="3:43" x14ac:dyDescent="0.2"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</row>
    <row r="94" spans="3:43" x14ac:dyDescent="0.2"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</row>
    <row r="95" spans="3:43" x14ac:dyDescent="0.2"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</row>
    <row r="96" spans="3:43" x14ac:dyDescent="0.2"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</row>
    <row r="97" spans="3:43" x14ac:dyDescent="0.2"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</row>
    <row r="98" spans="3:43" x14ac:dyDescent="0.2"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</row>
    <row r="99" spans="3:43" x14ac:dyDescent="0.2"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</row>
    <row r="100" spans="3:43" x14ac:dyDescent="0.2"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</row>
    <row r="101" spans="3:43" x14ac:dyDescent="0.2"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</row>
    <row r="102" spans="3:43" x14ac:dyDescent="0.2"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</row>
    <row r="103" spans="3:43" x14ac:dyDescent="0.2"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</row>
    <row r="104" spans="3:43" x14ac:dyDescent="0.2"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</row>
    <row r="105" spans="3:43" x14ac:dyDescent="0.2"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</row>
    <row r="106" spans="3:43" x14ac:dyDescent="0.2"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</row>
    <row r="107" spans="3:43" x14ac:dyDescent="0.2"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</row>
    <row r="108" spans="3:43" x14ac:dyDescent="0.2"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</row>
    <row r="109" spans="3:43" x14ac:dyDescent="0.2"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</row>
    <row r="110" spans="3:43" x14ac:dyDescent="0.2"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</row>
    <row r="111" spans="3:43" x14ac:dyDescent="0.2"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</row>
    <row r="112" spans="3:43" x14ac:dyDescent="0.2"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</row>
    <row r="113" spans="3:43" x14ac:dyDescent="0.2"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</row>
    <row r="114" spans="3:43" x14ac:dyDescent="0.2"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</row>
    <row r="115" spans="3:43" x14ac:dyDescent="0.2"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</row>
    <row r="116" spans="3:43" x14ac:dyDescent="0.2"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</row>
    <row r="117" spans="3:43" x14ac:dyDescent="0.2"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</row>
    <row r="118" spans="3:43" x14ac:dyDescent="0.2"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</row>
    <row r="119" spans="3:43" x14ac:dyDescent="0.2"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</row>
    <row r="120" spans="3:43" x14ac:dyDescent="0.2"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</row>
    <row r="121" spans="3:43" x14ac:dyDescent="0.2"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</row>
    <row r="122" spans="3:43" x14ac:dyDescent="0.2"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</row>
    <row r="123" spans="3:43" x14ac:dyDescent="0.2"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</row>
    <row r="124" spans="3:43" x14ac:dyDescent="0.2"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</row>
    <row r="125" spans="3:43" x14ac:dyDescent="0.2"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</row>
    <row r="126" spans="3:43" x14ac:dyDescent="0.2"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</row>
    <row r="127" spans="3:43" x14ac:dyDescent="0.2"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</row>
    <row r="128" spans="3:43" x14ac:dyDescent="0.2"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</row>
    <row r="129" spans="3:43" x14ac:dyDescent="0.2"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</row>
    <row r="130" spans="3:43" x14ac:dyDescent="0.2"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  <c r="AQ130" s="6"/>
    </row>
    <row r="131" spans="3:43" x14ac:dyDescent="0.2"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  <c r="AQ131" s="6"/>
    </row>
    <row r="132" spans="3:43" x14ac:dyDescent="0.2"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</row>
    <row r="133" spans="3:43" x14ac:dyDescent="0.2"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6"/>
    </row>
    <row r="134" spans="3:43" x14ac:dyDescent="0.2"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6"/>
    </row>
    <row r="135" spans="3:43" x14ac:dyDescent="0.2"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</row>
    <row r="136" spans="3:43" x14ac:dyDescent="0.2"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</row>
    <row r="137" spans="3:43" x14ac:dyDescent="0.2"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</row>
    <row r="138" spans="3:43" x14ac:dyDescent="0.2"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</row>
    <row r="139" spans="3:43" x14ac:dyDescent="0.2"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</row>
    <row r="140" spans="3:43" x14ac:dyDescent="0.2"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</row>
    <row r="141" spans="3:43" x14ac:dyDescent="0.2"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</row>
    <row r="142" spans="3:43" x14ac:dyDescent="0.2"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</row>
    <row r="143" spans="3:43" x14ac:dyDescent="0.2"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6"/>
    </row>
    <row r="144" spans="3:43" x14ac:dyDescent="0.2"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</row>
    <row r="145" spans="3:43" x14ac:dyDescent="0.2"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  <c r="AP145" s="6"/>
      <c r="AQ145" s="6"/>
    </row>
    <row r="146" spans="3:43" x14ac:dyDescent="0.2"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6"/>
    </row>
    <row r="147" spans="3:43" x14ac:dyDescent="0.2"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  <c r="AP147" s="6"/>
      <c r="AQ147" s="6"/>
    </row>
    <row r="148" spans="3:43" x14ac:dyDescent="0.2"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/>
    </row>
    <row r="149" spans="3:43" x14ac:dyDescent="0.2"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6"/>
    </row>
    <row r="150" spans="3:43" x14ac:dyDescent="0.2"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  <c r="AP150" s="6"/>
      <c r="AQ150" s="6"/>
    </row>
    <row r="151" spans="3:43" x14ac:dyDescent="0.2"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6"/>
      <c r="AQ151" s="6"/>
    </row>
    <row r="152" spans="3:43" x14ac:dyDescent="0.2"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  <c r="AQ152" s="6"/>
    </row>
    <row r="153" spans="3:43" x14ac:dyDescent="0.2"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  <c r="AP153" s="6"/>
      <c r="AQ153" s="6"/>
    </row>
    <row r="154" spans="3:43" x14ac:dyDescent="0.2"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/>
      <c r="AP154" s="6"/>
      <c r="AQ154" s="6"/>
    </row>
    <row r="155" spans="3:43" x14ac:dyDescent="0.2"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/>
      <c r="AP155" s="6"/>
      <c r="AQ155" s="6"/>
    </row>
    <row r="156" spans="3:43" x14ac:dyDescent="0.2"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/>
      <c r="AP156" s="6"/>
      <c r="AQ156" s="6"/>
    </row>
    <row r="157" spans="3:43" x14ac:dyDescent="0.2"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  <c r="AP157" s="6"/>
      <c r="AQ157" s="6"/>
    </row>
    <row r="158" spans="3:43" x14ac:dyDescent="0.2"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  <c r="AP158" s="6"/>
      <c r="AQ158" s="6"/>
    </row>
    <row r="159" spans="3:43" x14ac:dyDescent="0.2"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  <c r="AN159" s="6"/>
      <c r="AO159" s="6"/>
      <c r="AP159" s="6"/>
      <c r="AQ159" s="6"/>
    </row>
    <row r="160" spans="3:43" x14ac:dyDescent="0.2"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/>
      <c r="AO160" s="6"/>
      <c r="AP160" s="6"/>
      <c r="AQ160" s="6"/>
    </row>
    <row r="161" spans="3:43" x14ac:dyDescent="0.2"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6"/>
      <c r="AP161" s="6"/>
      <c r="AQ161" s="6"/>
    </row>
    <row r="162" spans="3:43" x14ac:dyDescent="0.2"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  <c r="AN162" s="6"/>
      <c r="AO162" s="6"/>
      <c r="AP162" s="6"/>
      <c r="AQ162" s="6"/>
    </row>
    <row r="163" spans="3:43" x14ac:dyDescent="0.2"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6"/>
      <c r="AN163" s="6"/>
      <c r="AO163" s="6"/>
      <c r="AP163" s="6"/>
      <c r="AQ163" s="6"/>
    </row>
    <row r="164" spans="3:43" x14ac:dyDescent="0.2"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/>
      <c r="AP164" s="6"/>
      <c r="AQ164" s="6"/>
    </row>
    <row r="165" spans="3:43" x14ac:dyDescent="0.2"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  <c r="AN165" s="6"/>
      <c r="AO165" s="6"/>
      <c r="AP165" s="6"/>
      <c r="AQ165" s="6"/>
    </row>
    <row r="166" spans="3:43" x14ac:dyDescent="0.2"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  <c r="AN166" s="6"/>
      <c r="AO166" s="6"/>
      <c r="AP166" s="6"/>
      <c r="AQ166" s="6"/>
    </row>
    <row r="167" spans="3:43" x14ac:dyDescent="0.2"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  <c r="AN167" s="6"/>
      <c r="AO167" s="6"/>
      <c r="AP167" s="6"/>
      <c r="AQ167" s="6"/>
    </row>
    <row r="168" spans="3:43" x14ac:dyDescent="0.2"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  <c r="AN168" s="6"/>
      <c r="AO168" s="6"/>
      <c r="AP168" s="6"/>
      <c r="AQ168" s="6"/>
    </row>
    <row r="169" spans="3:43" x14ac:dyDescent="0.2"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  <c r="AN169" s="6"/>
      <c r="AO169" s="6"/>
      <c r="AP169" s="6"/>
      <c r="AQ169" s="6"/>
    </row>
    <row r="170" spans="3:43" x14ac:dyDescent="0.2"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  <c r="AO170" s="6"/>
      <c r="AP170" s="6"/>
      <c r="AQ170" s="6"/>
    </row>
    <row r="171" spans="3:43" x14ac:dyDescent="0.2"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  <c r="AN171" s="6"/>
      <c r="AO171" s="6"/>
      <c r="AP171" s="6"/>
      <c r="AQ171" s="6"/>
    </row>
    <row r="172" spans="3:43" x14ac:dyDescent="0.2"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6"/>
      <c r="AO172" s="6"/>
      <c r="AP172" s="6"/>
      <c r="AQ172" s="6"/>
    </row>
    <row r="173" spans="3:43" x14ac:dyDescent="0.2"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6"/>
      <c r="AO173" s="6"/>
      <c r="AP173" s="6"/>
      <c r="AQ173" s="6"/>
    </row>
    <row r="174" spans="3:43" x14ac:dyDescent="0.2"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/>
      <c r="AP174" s="6"/>
      <c r="AQ174" s="6"/>
    </row>
    <row r="175" spans="3:43" x14ac:dyDescent="0.2"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6"/>
      <c r="AN175" s="6"/>
      <c r="AO175" s="6"/>
      <c r="AP175" s="6"/>
      <c r="AQ175" s="6"/>
    </row>
    <row r="176" spans="3:43" x14ac:dyDescent="0.2"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  <c r="AN176" s="6"/>
      <c r="AO176" s="6"/>
      <c r="AP176" s="6"/>
      <c r="AQ176" s="6"/>
    </row>
    <row r="177" spans="3:43" x14ac:dyDescent="0.2"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  <c r="AN177" s="6"/>
      <c r="AO177" s="6"/>
      <c r="AP177" s="6"/>
      <c r="AQ177" s="6"/>
    </row>
    <row r="178" spans="3:43" x14ac:dyDescent="0.2"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  <c r="AN178" s="6"/>
      <c r="AO178" s="6"/>
      <c r="AP178" s="6"/>
      <c r="AQ178" s="6"/>
    </row>
    <row r="179" spans="3:43" x14ac:dyDescent="0.2"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  <c r="AN179" s="6"/>
      <c r="AO179" s="6"/>
      <c r="AP179" s="6"/>
      <c r="AQ179" s="6"/>
    </row>
    <row r="180" spans="3:43" x14ac:dyDescent="0.2"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  <c r="AN180" s="6"/>
      <c r="AO180" s="6"/>
      <c r="AP180" s="6"/>
      <c r="AQ180" s="6"/>
    </row>
    <row r="181" spans="3:43" x14ac:dyDescent="0.2"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  <c r="AN181" s="6"/>
      <c r="AO181" s="6"/>
      <c r="AP181" s="6"/>
      <c r="AQ181" s="6"/>
    </row>
    <row r="182" spans="3:43" x14ac:dyDescent="0.2"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  <c r="AN182" s="6"/>
      <c r="AO182" s="6"/>
      <c r="AP182" s="6"/>
      <c r="AQ182" s="6"/>
    </row>
    <row r="183" spans="3:43" x14ac:dyDescent="0.2"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  <c r="AN183" s="6"/>
      <c r="AO183" s="6"/>
      <c r="AP183" s="6"/>
      <c r="AQ183" s="6"/>
    </row>
    <row r="184" spans="3:43" x14ac:dyDescent="0.2"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  <c r="AN184" s="6"/>
      <c r="AO184" s="6"/>
      <c r="AP184" s="6"/>
      <c r="AQ184" s="6"/>
    </row>
    <row r="185" spans="3:43" x14ac:dyDescent="0.2"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  <c r="AN185" s="6"/>
      <c r="AO185" s="6"/>
      <c r="AP185" s="6"/>
      <c r="AQ185" s="6"/>
    </row>
    <row r="186" spans="3:43" x14ac:dyDescent="0.2"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  <c r="AN186" s="6"/>
      <c r="AO186" s="6"/>
      <c r="AP186" s="6"/>
      <c r="AQ186" s="6"/>
    </row>
    <row r="187" spans="3:43" x14ac:dyDescent="0.2"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  <c r="AN187" s="6"/>
      <c r="AO187" s="6"/>
      <c r="AP187" s="6"/>
      <c r="AQ187" s="6"/>
    </row>
    <row r="188" spans="3:43" x14ac:dyDescent="0.2"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  <c r="AO188" s="6"/>
      <c r="AP188" s="6"/>
      <c r="AQ188" s="6"/>
    </row>
    <row r="189" spans="3:43" x14ac:dyDescent="0.2"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  <c r="AN189" s="6"/>
      <c r="AO189" s="6"/>
      <c r="AP189" s="6"/>
      <c r="AQ189" s="6"/>
    </row>
    <row r="190" spans="3:43" x14ac:dyDescent="0.2"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/>
      <c r="AP190" s="6"/>
      <c r="AQ190" s="6"/>
    </row>
    <row r="191" spans="3:43" x14ac:dyDescent="0.2"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  <c r="AN191" s="6"/>
      <c r="AO191" s="6"/>
      <c r="AP191" s="6"/>
      <c r="AQ191" s="6"/>
    </row>
    <row r="192" spans="3:43" x14ac:dyDescent="0.2"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6"/>
      <c r="AO192" s="6"/>
      <c r="AP192" s="6"/>
      <c r="AQ192" s="6"/>
    </row>
    <row r="193" spans="3:43" x14ac:dyDescent="0.2"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  <c r="AO193" s="6"/>
      <c r="AP193" s="6"/>
      <c r="AQ193" s="6"/>
    </row>
    <row r="194" spans="3:43" x14ac:dyDescent="0.2"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6"/>
      <c r="AO194" s="6"/>
      <c r="AP194" s="6"/>
      <c r="AQ194" s="6"/>
    </row>
    <row r="195" spans="3:43" x14ac:dyDescent="0.2"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  <c r="AN195" s="6"/>
      <c r="AO195" s="6"/>
      <c r="AP195" s="6"/>
      <c r="AQ195" s="6"/>
    </row>
    <row r="196" spans="3:43" x14ac:dyDescent="0.2"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6"/>
      <c r="AP196" s="6"/>
      <c r="AQ196" s="6"/>
    </row>
    <row r="197" spans="3:43" x14ac:dyDescent="0.2"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6"/>
      <c r="AO197" s="6"/>
      <c r="AP197" s="6"/>
      <c r="AQ197" s="6"/>
    </row>
    <row r="198" spans="3:43" x14ac:dyDescent="0.2"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6"/>
      <c r="AO198" s="6"/>
      <c r="AP198" s="6"/>
      <c r="AQ198" s="6"/>
    </row>
    <row r="199" spans="3:43" x14ac:dyDescent="0.2"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  <c r="AP199" s="6"/>
      <c r="AQ199" s="6"/>
    </row>
    <row r="200" spans="3:43" x14ac:dyDescent="0.2"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6"/>
      <c r="AP200" s="6"/>
      <c r="AQ200" s="6"/>
    </row>
    <row r="201" spans="3:43" x14ac:dyDescent="0.2"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6"/>
      <c r="AO201" s="6"/>
      <c r="AP201" s="6"/>
      <c r="AQ201" s="6"/>
    </row>
    <row r="202" spans="3:43" x14ac:dyDescent="0.2"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  <c r="AN202" s="6"/>
      <c r="AO202" s="6"/>
      <c r="AP202" s="6"/>
      <c r="AQ202" s="6"/>
    </row>
    <row r="203" spans="3:43" x14ac:dyDescent="0.2"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  <c r="AN203" s="6"/>
      <c r="AO203" s="6"/>
      <c r="AP203" s="6"/>
      <c r="AQ203" s="6"/>
    </row>
    <row r="204" spans="3:43" x14ac:dyDescent="0.2"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6"/>
      <c r="AN204" s="6"/>
      <c r="AO204" s="6"/>
      <c r="AP204" s="6"/>
      <c r="AQ204" s="6"/>
    </row>
    <row r="205" spans="3:43" x14ac:dyDescent="0.2"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  <c r="AN205" s="6"/>
      <c r="AO205" s="6"/>
      <c r="AP205" s="6"/>
      <c r="AQ205" s="6"/>
    </row>
    <row r="206" spans="3:43" x14ac:dyDescent="0.2"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  <c r="AN206" s="6"/>
      <c r="AO206" s="6"/>
      <c r="AP206" s="6"/>
      <c r="AQ206" s="6"/>
    </row>
    <row r="207" spans="3:43" x14ac:dyDescent="0.2"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/>
      <c r="AO207" s="6"/>
      <c r="AP207" s="6"/>
      <c r="AQ207" s="6"/>
    </row>
    <row r="208" spans="3:43" x14ac:dyDescent="0.2"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  <c r="AN208" s="6"/>
      <c r="AO208" s="6"/>
      <c r="AP208" s="6"/>
      <c r="AQ208" s="6"/>
    </row>
    <row r="209" spans="3:43" x14ac:dyDescent="0.2"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  <c r="AN209" s="6"/>
      <c r="AO209" s="6"/>
      <c r="AP209" s="6"/>
      <c r="AQ209" s="6"/>
    </row>
    <row r="210" spans="3:43" x14ac:dyDescent="0.2"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6"/>
      <c r="AN210" s="6"/>
      <c r="AO210" s="6"/>
      <c r="AP210" s="6"/>
      <c r="AQ210" s="6"/>
    </row>
    <row r="211" spans="3:43" x14ac:dyDescent="0.2"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  <c r="AM211" s="6"/>
      <c r="AN211" s="6"/>
      <c r="AO211" s="6"/>
      <c r="AP211" s="6"/>
      <c r="AQ211" s="6"/>
    </row>
    <row r="212" spans="3:43" x14ac:dyDescent="0.2"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6"/>
      <c r="AN212" s="6"/>
      <c r="AO212" s="6"/>
      <c r="AP212" s="6"/>
      <c r="AQ212" s="6"/>
    </row>
    <row r="213" spans="3:43" x14ac:dyDescent="0.2"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  <c r="AM213" s="6"/>
      <c r="AN213" s="6"/>
      <c r="AO213" s="6"/>
      <c r="AP213" s="6"/>
      <c r="AQ213" s="6"/>
    </row>
    <row r="214" spans="3:43" x14ac:dyDescent="0.2"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  <c r="AL214" s="6"/>
      <c r="AM214" s="6"/>
      <c r="AN214" s="6"/>
      <c r="AO214" s="6"/>
      <c r="AP214" s="6"/>
      <c r="AQ214" s="6"/>
    </row>
    <row r="215" spans="3:43" x14ac:dyDescent="0.2"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6"/>
      <c r="AM215" s="6"/>
      <c r="AN215" s="6"/>
      <c r="AO215" s="6"/>
      <c r="AP215" s="6"/>
      <c r="AQ215" s="6"/>
    </row>
    <row r="216" spans="3:43" x14ac:dyDescent="0.2"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  <c r="AM216" s="6"/>
      <c r="AN216" s="6"/>
      <c r="AO216" s="6"/>
      <c r="AP216" s="6"/>
      <c r="AQ216" s="6"/>
    </row>
    <row r="217" spans="3:43" x14ac:dyDescent="0.2"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  <c r="AL217" s="6"/>
      <c r="AM217" s="6"/>
      <c r="AN217" s="6"/>
      <c r="AO217" s="6"/>
      <c r="AP217" s="6"/>
      <c r="AQ217" s="6"/>
    </row>
    <row r="218" spans="3:43" x14ac:dyDescent="0.2"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/>
      <c r="AM218" s="6"/>
      <c r="AN218" s="6"/>
      <c r="AO218" s="6"/>
      <c r="AP218" s="6"/>
      <c r="AQ218" s="6"/>
    </row>
    <row r="219" spans="3:43" x14ac:dyDescent="0.2"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  <c r="AG219" s="6"/>
      <c r="AH219" s="6"/>
      <c r="AI219" s="6"/>
      <c r="AJ219" s="6"/>
      <c r="AK219" s="6"/>
      <c r="AL219" s="6"/>
      <c r="AM219" s="6"/>
      <c r="AN219" s="6"/>
      <c r="AO219" s="6"/>
      <c r="AP219" s="6"/>
      <c r="AQ219" s="6"/>
    </row>
    <row r="220" spans="3:43" x14ac:dyDescent="0.2"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/>
      <c r="AL220" s="6"/>
      <c r="AM220" s="6"/>
      <c r="AN220" s="6"/>
      <c r="AO220" s="6"/>
      <c r="AP220" s="6"/>
      <c r="AQ220" s="6"/>
    </row>
    <row r="221" spans="3:43" x14ac:dyDescent="0.2"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6"/>
      <c r="AL221" s="6"/>
      <c r="AM221" s="6"/>
      <c r="AN221" s="6"/>
      <c r="AO221" s="6"/>
      <c r="AP221" s="6"/>
      <c r="AQ221" s="6"/>
    </row>
    <row r="222" spans="3:43" x14ac:dyDescent="0.2"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  <c r="AG222" s="6"/>
      <c r="AH222" s="6"/>
      <c r="AI222" s="6"/>
      <c r="AJ222" s="6"/>
      <c r="AK222" s="6"/>
      <c r="AL222" s="6"/>
      <c r="AM222" s="6"/>
      <c r="AN222" s="6"/>
      <c r="AO222" s="6"/>
      <c r="AP222" s="6"/>
      <c r="AQ222" s="6"/>
    </row>
    <row r="223" spans="3:43" x14ac:dyDescent="0.2"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6"/>
      <c r="AG223" s="6"/>
      <c r="AH223" s="6"/>
      <c r="AI223" s="6"/>
      <c r="AJ223" s="6"/>
      <c r="AK223" s="6"/>
      <c r="AL223" s="6"/>
      <c r="AM223" s="6"/>
      <c r="AN223" s="6"/>
      <c r="AO223" s="6"/>
      <c r="AP223" s="6"/>
      <c r="AQ223" s="6"/>
    </row>
    <row r="224" spans="3:43" x14ac:dyDescent="0.2"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  <c r="AG224" s="6"/>
      <c r="AH224" s="6"/>
      <c r="AI224" s="6"/>
      <c r="AJ224" s="6"/>
      <c r="AK224" s="6"/>
      <c r="AL224" s="6"/>
      <c r="AM224" s="6"/>
      <c r="AN224" s="6"/>
      <c r="AO224" s="6"/>
      <c r="AP224" s="6"/>
      <c r="AQ224" s="6"/>
    </row>
    <row r="225" spans="3:43" x14ac:dyDescent="0.2"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6"/>
      <c r="AG225" s="6"/>
      <c r="AH225" s="6"/>
      <c r="AI225" s="6"/>
      <c r="AJ225" s="6"/>
      <c r="AK225" s="6"/>
      <c r="AL225" s="6"/>
      <c r="AM225" s="6"/>
      <c r="AN225" s="6"/>
      <c r="AO225" s="6"/>
      <c r="AP225" s="6"/>
      <c r="AQ225" s="6"/>
    </row>
    <row r="226" spans="3:43" x14ac:dyDescent="0.2"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6"/>
      <c r="AG226" s="6"/>
      <c r="AH226" s="6"/>
      <c r="AI226" s="6"/>
      <c r="AJ226" s="6"/>
      <c r="AK226" s="6"/>
      <c r="AL226" s="6"/>
      <c r="AM226" s="6"/>
      <c r="AN226" s="6"/>
      <c r="AO226" s="6"/>
      <c r="AP226" s="6"/>
      <c r="AQ226" s="6"/>
    </row>
    <row r="227" spans="3:43" x14ac:dyDescent="0.2"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  <c r="AF227" s="6"/>
      <c r="AG227" s="6"/>
      <c r="AH227" s="6"/>
      <c r="AI227" s="6"/>
      <c r="AJ227" s="6"/>
      <c r="AK227" s="6"/>
      <c r="AL227" s="6"/>
      <c r="AM227" s="6"/>
      <c r="AN227" s="6"/>
      <c r="AO227" s="6"/>
      <c r="AP227" s="6"/>
      <c r="AQ227" s="6"/>
    </row>
    <row r="228" spans="3:43" x14ac:dyDescent="0.2"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6"/>
      <c r="AG228" s="6"/>
      <c r="AH228" s="6"/>
      <c r="AI228" s="6"/>
      <c r="AJ228" s="6"/>
      <c r="AK228" s="6"/>
      <c r="AL228" s="6"/>
      <c r="AM228" s="6"/>
      <c r="AN228" s="6"/>
      <c r="AO228" s="6"/>
      <c r="AP228" s="6"/>
      <c r="AQ228" s="6"/>
    </row>
    <row r="229" spans="3:43" x14ac:dyDescent="0.2"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6"/>
      <c r="AG229" s="6"/>
      <c r="AH229" s="6"/>
      <c r="AI229" s="6"/>
      <c r="AJ229" s="6"/>
      <c r="AK229" s="6"/>
      <c r="AL229" s="6"/>
      <c r="AM229" s="6"/>
      <c r="AN229" s="6"/>
      <c r="AO229" s="6"/>
      <c r="AP229" s="6"/>
      <c r="AQ229" s="6"/>
    </row>
    <row r="230" spans="3:43" x14ac:dyDescent="0.2"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  <c r="AG230" s="6"/>
      <c r="AH230" s="6"/>
      <c r="AI230" s="6"/>
      <c r="AJ230" s="6"/>
      <c r="AK230" s="6"/>
      <c r="AL230" s="6"/>
      <c r="AM230" s="6"/>
      <c r="AN230" s="6"/>
      <c r="AO230" s="6"/>
      <c r="AP230" s="6"/>
      <c r="AQ230" s="6"/>
    </row>
    <row r="231" spans="3:43" x14ac:dyDescent="0.2"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/>
      <c r="AG231" s="6"/>
      <c r="AH231" s="6"/>
      <c r="AI231" s="6"/>
      <c r="AJ231" s="6"/>
      <c r="AK231" s="6"/>
      <c r="AL231" s="6"/>
      <c r="AM231" s="6"/>
      <c r="AN231" s="6"/>
      <c r="AO231" s="6"/>
      <c r="AP231" s="6"/>
      <c r="AQ231" s="6"/>
    </row>
    <row r="232" spans="3:43" x14ac:dyDescent="0.2"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  <c r="AG232" s="6"/>
      <c r="AH232" s="6"/>
      <c r="AI232" s="6"/>
      <c r="AJ232" s="6"/>
      <c r="AK232" s="6"/>
      <c r="AL232" s="6"/>
      <c r="AM232" s="6"/>
      <c r="AN232" s="6"/>
      <c r="AO232" s="6"/>
      <c r="AP232" s="6"/>
      <c r="AQ232" s="6"/>
    </row>
    <row r="233" spans="3:43" x14ac:dyDescent="0.2"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6"/>
      <c r="AG233" s="6"/>
      <c r="AH233" s="6"/>
      <c r="AI233" s="6"/>
      <c r="AJ233" s="6"/>
      <c r="AK233" s="6"/>
      <c r="AL233" s="6"/>
      <c r="AM233" s="6"/>
      <c r="AN233" s="6"/>
      <c r="AO233" s="6"/>
      <c r="AP233" s="6"/>
      <c r="AQ233" s="6"/>
    </row>
    <row r="234" spans="3:43" x14ac:dyDescent="0.2"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6"/>
      <c r="AG234" s="6"/>
      <c r="AH234" s="6"/>
      <c r="AI234" s="6"/>
      <c r="AJ234" s="6"/>
      <c r="AK234" s="6"/>
      <c r="AL234" s="6"/>
      <c r="AM234" s="6"/>
      <c r="AN234" s="6"/>
      <c r="AO234" s="6"/>
      <c r="AP234" s="6"/>
      <c r="AQ234" s="6"/>
    </row>
    <row r="235" spans="3:43" x14ac:dyDescent="0.2"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6"/>
      <c r="AG235" s="6"/>
      <c r="AH235" s="6"/>
      <c r="AI235" s="6"/>
      <c r="AJ235" s="6"/>
      <c r="AK235" s="6"/>
      <c r="AL235" s="6"/>
      <c r="AM235" s="6"/>
      <c r="AN235" s="6"/>
      <c r="AO235" s="6"/>
      <c r="AP235" s="6"/>
      <c r="AQ235" s="6"/>
    </row>
    <row r="236" spans="3:43" x14ac:dyDescent="0.2"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  <c r="AL236" s="6"/>
      <c r="AM236" s="6"/>
      <c r="AN236" s="6"/>
      <c r="AO236" s="6"/>
      <c r="AP236" s="6"/>
      <c r="AQ236" s="6"/>
    </row>
    <row r="237" spans="3:43" x14ac:dyDescent="0.2"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/>
      <c r="AG237" s="6"/>
      <c r="AH237" s="6"/>
      <c r="AI237" s="6"/>
      <c r="AJ237" s="6"/>
      <c r="AK237" s="6"/>
      <c r="AL237" s="6"/>
      <c r="AM237" s="6"/>
      <c r="AN237" s="6"/>
      <c r="AO237" s="6"/>
      <c r="AP237" s="6"/>
      <c r="AQ237" s="6"/>
    </row>
    <row r="238" spans="3:43" x14ac:dyDescent="0.2"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  <c r="AF238" s="6"/>
      <c r="AG238" s="6"/>
      <c r="AH238" s="6"/>
      <c r="AI238" s="6"/>
      <c r="AJ238" s="6"/>
      <c r="AK238" s="6"/>
      <c r="AL238" s="6"/>
      <c r="AM238" s="6"/>
      <c r="AN238" s="6"/>
      <c r="AO238" s="6"/>
      <c r="AP238" s="6"/>
      <c r="AQ238" s="6"/>
    </row>
    <row r="239" spans="3:43" x14ac:dyDescent="0.2"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6"/>
      <c r="AG239" s="6"/>
      <c r="AH239" s="6"/>
      <c r="AI239" s="6"/>
      <c r="AJ239" s="6"/>
      <c r="AK239" s="6"/>
      <c r="AL239" s="6"/>
      <c r="AM239" s="6"/>
      <c r="AN239" s="6"/>
      <c r="AO239" s="6"/>
      <c r="AP239" s="6"/>
      <c r="AQ239" s="6"/>
    </row>
    <row r="240" spans="3:43" x14ac:dyDescent="0.2"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6"/>
      <c r="AG240" s="6"/>
      <c r="AH240" s="6"/>
      <c r="AI240" s="6"/>
      <c r="AJ240" s="6"/>
      <c r="AK240" s="6"/>
      <c r="AL240" s="6"/>
      <c r="AM240" s="6"/>
      <c r="AN240" s="6"/>
      <c r="AO240" s="6"/>
      <c r="AP240" s="6"/>
      <c r="AQ240" s="6"/>
    </row>
    <row r="241" spans="3:43" x14ac:dyDescent="0.2"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6"/>
      <c r="AG241" s="6"/>
      <c r="AH241" s="6"/>
      <c r="AI241" s="6"/>
      <c r="AJ241" s="6"/>
      <c r="AK241" s="6"/>
      <c r="AL241" s="6"/>
      <c r="AM241" s="6"/>
      <c r="AN241" s="6"/>
      <c r="AO241" s="6"/>
      <c r="AP241" s="6"/>
      <c r="AQ241" s="6"/>
    </row>
    <row r="242" spans="3:43" x14ac:dyDescent="0.2"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6"/>
      <c r="AG242" s="6"/>
      <c r="AH242" s="6"/>
      <c r="AI242" s="6"/>
      <c r="AJ242" s="6"/>
      <c r="AK242" s="6"/>
      <c r="AL242" s="6"/>
      <c r="AM242" s="6"/>
      <c r="AN242" s="6"/>
      <c r="AO242" s="6"/>
      <c r="AP242" s="6"/>
      <c r="AQ242" s="6"/>
    </row>
    <row r="243" spans="3:43" x14ac:dyDescent="0.2"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6"/>
      <c r="AG243" s="6"/>
      <c r="AH243" s="6"/>
      <c r="AI243" s="6"/>
      <c r="AJ243" s="6"/>
      <c r="AK243" s="6"/>
      <c r="AL243" s="6"/>
      <c r="AM243" s="6"/>
      <c r="AN243" s="6"/>
      <c r="AO243" s="6"/>
      <c r="AP243" s="6"/>
      <c r="AQ243" s="6"/>
    </row>
    <row r="244" spans="3:43" x14ac:dyDescent="0.2"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  <c r="AL244" s="6"/>
      <c r="AM244" s="6"/>
      <c r="AN244" s="6"/>
      <c r="AO244" s="6"/>
      <c r="AP244" s="6"/>
      <c r="AQ244" s="6"/>
    </row>
    <row r="245" spans="3:43" x14ac:dyDescent="0.2"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  <c r="AF245" s="6"/>
      <c r="AG245" s="6"/>
      <c r="AH245" s="6"/>
      <c r="AI245" s="6"/>
      <c r="AJ245" s="6"/>
      <c r="AK245" s="6"/>
      <c r="AL245" s="6"/>
      <c r="AM245" s="6"/>
      <c r="AN245" s="6"/>
      <c r="AO245" s="6"/>
      <c r="AP245" s="6"/>
      <c r="AQ245" s="6"/>
    </row>
    <row r="246" spans="3:43" x14ac:dyDescent="0.2"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6"/>
      <c r="AG246" s="6"/>
      <c r="AH246" s="6"/>
      <c r="AI246" s="6"/>
      <c r="AJ246" s="6"/>
      <c r="AK246" s="6"/>
      <c r="AL246" s="6"/>
      <c r="AM246" s="6"/>
      <c r="AN246" s="6"/>
      <c r="AO246" s="6"/>
      <c r="AP246" s="6"/>
      <c r="AQ246" s="6"/>
    </row>
    <row r="247" spans="3:43" x14ac:dyDescent="0.2"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  <c r="AF247" s="6"/>
      <c r="AG247" s="6"/>
      <c r="AH247" s="6"/>
      <c r="AI247" s="6"/>
      <c r="AJ247" s="6"/>
      <c r="AK247" s="6"/>
      <c r="AL247" s="6"/>
      <c r="AM247" s="6"/>
      <c r="AN247" s="6"/>
      <c r="AO247" s="6"/>
      <c r="AP247" s="6"/>
      <c r="AQ247" s="6"/>
    </row>
    <row r="248" spans="3:43" x14ac:dyDescent="0.2"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  <c r="AF248" s="6"/>
      <c r="AG248" s="6"/>
      <c r="AH248" s="6"/>
      <c r="AI248" s="6"/>
      <c r="AJ248" s="6"/>
      <c r="AK248" s="6"/>
      <c r="AL248" s="6"/>
      <c r="AM248" s="6"/>
      <c r="AN248" s="6"/>
      <c r="AO248" s="6"/>
      <c r="AP248" s="6"/>
      <c r="AQ248" s="6"/>
    </row>
    <row r="249" spans="3:43" x14ac:dyDescent="0.2"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  <c r="AF249" s="6"/>
      <c r="AG249" s="6"/>
      <c r="AH249" s="6"/>
      <c r="AI249" s="6"/>
      <c r="AJ249" s="6"/>
      <c r="AK249" s="6"/>
      <c r="AL249" s="6"/>
      <c r="AM249" s="6"/>
      <c r="AN249" s="6"/>
      <c r="AO249" s="6"/>
      <c r="AP249" s="6"/>
      <c r="AQ249" s="6"/>
    </row>
    <row r="250" spans="3:43" x14ac:dyDescent="0.2"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  <c r="AF250" s="6"/>
      <c r="AG250" s="6"/>
      <c r="AH250" s="6"/>
      <c r="AI250" s="6"/>
      <c r="AJ250" s="6"/>
      <c r="AK250" s="6"/>
      <c r="AL250" s="6"/>
      <c r="AM250" s="6"/>
      <c r="AN250" s="6"/>
      <c r="AO250" s="6"/>
      <c r="AP250" s="6"/>
      <c r="AQ250" s="6"/>
    </row>
    <row r="251" spans="3:43" x14ac:dyDescent="0.2"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  <c r="AF251" s="6"/>
      <c r="AG251" s="6"/>
      <c r="AH251" s="6"/>
      <c r="AI251" s="6"/>
      <c r="AJ251" s="6"/>
      <c r="AK251" s="6"/>
      <c r="AL251" s="6"/>
      <c r="AM251" s="6"/>
      <c r="AN251" s="6"/>
      <c r="AO251" s="6"/>
      <c r="AP251" s="6"/>
      <c r="AQ251" s="6"/>
    </row>
    <row r="252" spans="3:43" x14ac:dyDescent="0.2"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  <c r="AF252" s="6"/>
      <c r="AG252" s="6"/>
      <c r="AH252" s="6"/>
      <c r="AI252" s="6"/>
      <c r="AJ252" s="6"/>
      <c r="AK252" s="6"/>
      <c r="AL252" s="6"/>
      <c r="AM252" s="6"/>
      <c r="AN252" s="6"/>
      <c r="AO252" s="6"/>
      <c r="AP252" s="6"/>
      <c r="AQ252" s="6"/>
    </row>
    <row r="253" spans="3:43" x14ac:dyDescent="0.2"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  <c r="AF253" s="6"/>
      <c r="AG253" s="6"/>
      <c r="AH253" s="6"/>
      <c r="AI253" s="6"/>
      <c r="AJ253" s="6"/>
      <c r="AK253" s="6"/>
      <c r="AL253" s="6"/>
      <c r="AM253" s="6"/>
      <c r="AN253" s="6"/>
      <c r="AO253" s="6"/>
      <c r="AP253" s="6"/>
      <c r="AQ253" s="6"/>
    </row>
    <row r="254" spans="3:43" x14ac:dyDescent="0.2"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  <c r="AE254" s="6"/>
      <c r="AF254" s="6"/>
      <c r="AG254" s="6"/>
      <c r="AH254" s="6"/>
      <c r="AI254" s="6"/>
      <c r="AJ254" s="6"/>
      <c r="AK254" s="6"/>
      <c r="AL254" s="6"/>
      <c r="AM254" s="6"/>
      <c r="AN254" s="6"/>
      <c r="AO254" s="6"/>
      <c r="AP254" s="6"/>
      <c r="AQ254" s="6"/>
    </row>
    <row r="255" spans="3:43" x14ac:dyDescent="0.2"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  <c r="AE255" s="6"/>
      <c r="AF255" s="6"/>
      <c r="AG255" s="6"/>
      <c r="AH255" s="6"/>
      <c r="AI255" s="6"/>
      <c r="AJ255" s="6"/>
      <c r="AK255" s="6"/>
      <c r="AL255" s="6"/>
      <c r="AM255" s="6"/>
      <c r="AN255" s="6"/>
      <c r="AO255" s="6"/>
      <c r="AP255" s="6"/>
      <c r="AQ255" s="6"/>
    </row>
    <row r="256" spans="3:43" x14ac:dyDescent="0.2"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6"/>
      <c r="AF256" s="6"/>
      <c r="AG256" s="6"/>
      <c r="AH256" s="6"/>
      <c r="AI256" s="6"/>
      <c r="AJ256" s="6"/>
      <c r="AK256" s="6"/>
      <c r="AL256" s="6"/>
      <c r="AM256" s="6"/>
      <c r="AN256" s="6"/>
      <c r="AO256" s="6"/>
      <c r="AP256" s="6"/>
      <c r="AQ256" s="6"/>
    </row>
    <row r="257" spans="3:43" x14ac:dyDescent="0.2"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  <c r="AE257" s="6"/>
      <c r="AF257" s="6"/>
      <c r="AG257" s="6"/>
      <c r="AH257" s="6"/>
      <c r="AI257" s="6"/>
      <c r="AJ257" s="6"/>
      <c r="AK257" s="6"/>
      <c r="AL257" s="6"/>
      <c r="AM257" s="6"/>
      <c r="AN257" s="6"/>
      <c r="AO257" s="6"/>
      <c r="AP257" s="6"/>
      <c r="AQ257" s="6"/>
    </row>
    <row r="258" spans="3:43" x14ac:dyDescent="0.2"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6"/>
      <c r="AF258" s="6"/>
      <c r="AG258" s="6"/>
      <c r="AH258" s="6"/>
      <c r="AI258" s="6"/>
      <c r="AJ258" s="6"/>
      <c r="AK258" s="6"/>
      <c r="AL258" s="6"/>
      <c r="AM258" s="6"/>
      <c r="AN258" s="6"/>
      <c r="AO258" s="6"/>
      <c r="AP258" s="6"/>
      <c r="AQ258" s="6"/>
    </row>
    <row r="259" spans="3:43" x14ac:dyDescent="0.2"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6"/>
      <c r="AF259" s="6"/>
      <c r="AG259" s="6"/>
      <c r="AH259" s="6"/>
      <c r="AI259" s="6"/>
      <c r="AJ259" s="6"/>
      <c r="AK259" s="6"/>
      <c r="AL259" s="6"/>
      <c r="AM259" s="6"/>
      <c r="AN259" s="6"/>
      <c r="AO259" s="6"/>
      <c r="AP259" s="6"/>
      <c r="AQ259" s="6"/>
    </row>
    <row r="260" spans="3:43" x14ac:dyDescent="0.2"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  <c r="AF260" s="6"/>
      <c r="AG260" s="6"/>
      <c r="AH260" s="6"/>
      <c r="AI260" s="6"/>
      <c r="AJ260" s="6"/>
      <c r="AK260" s="6"/>
      <c r="AL260" s="6"/>
      <c r="AM260" s="6"/>
      <c r="AN260" s="6"/>
      <c r="AO260" s="6"/>
      <c r="AP260" s="6"/>
      <c r="AQ260" s="6"/>
    </row>
    <row r="261" spans="3:43" x14ac:dyDescent="0.2"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  <c r="AF261" s="6"/>
      <c r="AG261" s="6"/>
      <c r="AH261" s="6"/>
      <c r="AI261" s="6"/>
      <c r="AJ261" s="6"/>
      <c r="AK261" s="6"/>
      <c r="AL261" s="6"/>
      <c r="AM261" s="6"/>
      <c r="AN261" s="6"/>
      <c r="AO261" s="6"/>
      <c r="AP261" s="6"/>
      <c r="AQ261" s="6"/>
    </row>
    <row r="262" spans="3:43" x14ac:dyDescent="0.2"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  <c r="AF262" s="6"/>
      <c r="AG262" s="6"/>
      <c r="AH262" s="6"/>
      <c r="AI262" s="6"/>
      <c r="AJ262" s="6"/>
      <c r="AK262" s="6"/>
      <c r="AL262" s="6"/>
      <c r="AM262" s="6"/>
      <c r="AN262" s="6"/>
      <c r="AO262" s="6"/>
      <c r="AP262" s="6"/>
      <c r="AQ262" s="6"/>
    </row>
    <row r="263" spans="3:43" x14ac:dyDescent="0.2"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6"/>
      <c r="AG263" s="6"/>
      <c r="AH263" s="6"/>
      <c r="AI263" s="6"/>
      <c r="AJ263" s="6"/>
      <c r="AK263" s="6"/>
      <c r="AL263" s="6"/>
      <c r="AM263" s="6"/>
      <c r="AN263" s="6"/>
      <c r="AO263" s="6"/>
      <c r="AP263" s="6"/>
      <c r="AQ263" s="6"/>
    </row>
    <row r="264" spans="3:43" x14ac:dyDescent="0.2"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  <c r="AF264" s="6"/>
      <c r="AG264" s="6"/>
      <c r="AH264" s="6"/>
      <c r="AI264" s="6"/>
      <c r="AJ264" s="6"/>
      <c r="AK264" s="6"/>
      <c r="AL264" s="6"/>
      <c r="AM264" s="6"/>
      <c r="AN264" s="6"/>
      <c r="AO264" s="6"/>
      <c r="AP264" s="6"/>
      <c r="AQ264" s="6"/>
    </row>
    <row r="265" spans="3:43" x14ac:dyDescent="0.2"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  <c r="AF265" s="6"/>
      <c r="AG265" s="6"/>
      <c r="AH265" s="6"/>
      <c r="AI265" s="6"/>
      <c r="AJ265" s="6"/>
      <c r="AK265" s="6"/>
      <c r="AL265" s="6"/>
      <c r="AM265" s="6"/>
      <c r="AN265" s="6"/>
      <c r="AO265" s="6"/>
      <c r="AP265" s="6"/>
      <c r="AQ265" s="6"/>
    </row>
    <row r="266" spans="3:43" x14ac:dyDescent="0.2"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  <c r="AF266" s="6"/>
      <c r="AG266" s="6"/>
      <c r="AH266" s="6"/>
      <c r="AI266" s="6"/>
      <c r="AJ266" s="6"/>
      <c r="AK266" s="6"/>
      <c r="AL266" s="6"/>
      <c r="AM266" s="6"/>
      <c r="AN266" s="6"/>
      <c r="AO266" s="6"/>
      <c r="AP266" s="6"/>
      <c r="AQ266" s="6"/>
    </row>
    <row r="267" spans="3:43" x14ac:dyDescent="0.2"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  <c r="AE267" s="6"/>
      <c r="AF267" s="6"/>
      <c r="AG267" s="6"/>
      <c r="AH267" s="6"/>
      <c r="AI267" s="6"/>
      <c r="AJ267" s="6"/>
      <c r="AK267" s="6"/>
      <c r="AL267" s="6"/>
      <c r="AM267" s="6"/>
      <c r="AN267" s="6"/>
      <c r="AO267" s="6"/>
      <c r="AP267" s="6"/>
      <c r="AQ267" s="6"/>
    </row>
    <row r="268" spans="3:43" x14ac:dyDescent="0.2"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  <c r="AF268" s="6"/>
      <c r="AG268" s="6"/>
      <c r="AH268" s="6"/>
      <c r="AI268" s="6"/>
      <c r="AJ268" s="6"/>
      <c r="AK268" s="6"/>
      <c r="AL268" s="6"/>
      <c r="AM268" s="6"/>
      <c r="AN268" s="6"/>
      <c r="AO268" s="6"/>
      <c r="AP268" s="6"/>
      <c r="AQ268" s="6"/>
    </row>
    <row r="269" spans="3:43" x14ac:dyDescent="0.2"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  <c r="AF269" s="6"/>
      <c r="AG269" s="6"/>
      <c r="AH269" s="6"/>
      <c r="AI269" s="6"/>
      <c r="AJ269" s="6"/>
      <c r="AK269" s="6"/>
      <c r="AL269" s="6"/>
      <c r="AM269" s="6"/>
      <c r="AN269" s="6"/>
      <c r="AO269" s="6"/>
      <c r="AP269" s="6"/>
      <c r="AQ269" s="6"/>
    </row>
    <row r="270" spans="3:43" x14ac:dyDescent="0.2"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  <c r="AF270" s="6"/>
      <c r="AG270" s="6"/>
      <c r="AH270" s="6"/>
      <c r="AI270" s="6"/>
      <c r="AJ270" s="6"/>
      <c r="AK270" s="6"/>
      <c r="AL270" s="6"/>
      <c r="AM270" s="6"/>
      <c r="AN270" s="6"/>
      <c r="AO270" s="6"/>
      <c r="AP270" s="6"/>
      <c r="AQ270" s="6"/>
    </row>
    <row r="271" spans="3:43" x14ac:dyDescent="0.2"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  <c r="AF271" s="6"/>
      <c r="AG271" s="6"/>
      <c r="AH271" s="6"/>
      <c r="AI271" s="6"/>
      <c r="AJ271" s="6"/>
      <c r="AK271" s="6"/>
      <c r="AL271" s="6"/>
      <c r="AM271" s="6"/>
      <c r="AN271" s="6"/>
      <c r="AO271" s="6"/>
      <c r="AP271" s="6"/>
      <c r="AQ271" s="6"/>
    </row>
    <row r="272" spans="3:43" x14ac:dyDescent="0.2"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  <c r="AF272" s="6"/>
      <c r="AG272" s="6"/>
      <c r="AH272" s="6"/>
      <c r="AI272" s="6"/>
      <c r="AJ272" s="6"/>
      <c r="AK272" s="6"/>
      <c r="AL272" s="6"/>
      <c r="AM272" s="6"/>
      <c r="AN272" s="6"/>
      <c r="AO272" s="6"/>
      <c r="AP272" s="6"/>
      <c r="AQ272" s="6"/>
    </row>
    <row r="273" spans="3:43" x14ac:dyDescent="0.2"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  <c r="AF273" s="6"/>
      <c r="AG273" s="6"/>
      <c r="AH273" s="6"/>
      <c r="AI273" s="6"/>
      <c r="AJ273" s="6"/>
      <c r="AK273" s="6"/>
      <c r="AL273" s="6"/>
      <c r="AM273" s="6"/>
      <c r="AN273" s="6"/>
      <c r="AO273" s="6"/>
      <c r="AP273" s="6"/>
      <c r="AQ273" s="6"/>
    </row>
    <row r="274" spans="3:43" x14ac:dyDescent="0.2"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  <c r="AF274" s="6"/>
      <c r="AG274" s="6"/>
      <c r="AH274" s="6"/>
      <c r="AI274" s="6"/>
      <c r="AJ274" s="6"/>
      <c r="AK274" s="6"/>
      <c r="AL274" s="6"/>
      <c r="AM274" s="6"/>
      <c r="AN274" s="6"/>
      <c r="AO274" s="6"/>
      <c r="AP274" s="6"/>
      <c r="AQ274" s="6"/>
    </row>
    <row r="275" spans="3:43" x14ac:dyDescent="0.2"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  <c r="AE275" s="6"/>
      <c r="AF275" s="6"/>
      <c r="AG275" s="6"/>
      <c r="AH275" s="6"/>
      <c r="AI275" s="6"/>
      <c r="AJ275" s="6"/>
      <c r="AK275" s="6"/>
      <c r="AL275" s="6"/>
      <c r="AM275" s="6"/>
      <c r="AN275" s="6"/>
      <c r="AO275" s="6"/>
      <c r="AP275" s="6"/>
      <c r="AQ275" s="6"/>
    </row>
    <row r="276" spans="3:43" x14ac:dyDescent="0.2"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6"/>
      <c r="AF276" s="6"/>
      <c r="AG276" s="6"/>
      <c r="AH276" s="6"/>
      <c r="AI276" s="6"/>
      <c r="AJ276" s="6"/>
      <c r="AK276" s="6"/>
      <c r="AL276" s="6"/>
      <c r="AM276" s="6"/>
      <c r="AN276" s="6"/>
      <c r="AO276" s="6"/>
      <c r="AP276" s="6"/>
      <c r="AQ276" s="6"/>
    </row>
    <row r="277" spans="3:43" x14ac:dyDescent="0.2"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  <c r="AE277" s="6"/>
      <c r="AF277" s="6"/>
      <c r="AG277" s="6"/>
      <c r="AH277" s="6"/>
      <c r="AI277" s="6"/>
      <c r="AJ277" s="6"/>
      <c r="AK277" s="6"/>
      <c r="AL277" s="6"/>
      <c r="AM277" s="6"/>
      <c r="AN277" s="6"/>
      <c r="AO277" s="6"/>
      <c r="AP277" s="6"/>
      <c r="AQ277" s="6"/>
    </row>
    <row r="278" spans="3:43" x14ac:dyDescent="0.2"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6"/>
      <c r="AF278" s="6"/>
      <c r="AG278" s="6"/>
      <c r="AH278" s="6"/>
      <c r="AI278" s="6"/>
      <c r="AJ278" s="6"/>
      <c r="AK278" s="6"/>
      <c r="AL278" s="6"/>
      <c r="AM278" s="6"/>
      <c r="AN278" s="6"/>
      <c r="AO278" s="6"/>
      <c r="AP278" s="6"/>
      <c r="AQ278" s="6"/>
    </row>
    <row r="279" spans="3:43" x14ac:dyDescent="0.2"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  <c r="AE279" s="6"/>
      <c r="AF279" s="6"/>
      <c r="AG279" s="6"/>
      <c r="AH279" s="6"/>
      <c r="AI279" s="6"/>
      <c r="AJ279" s="6"/>
      <c r="AK279" s="6"/>
      <c r="AL279" s="6"/>
      <c r="AM279" s="6"/>
      <c r="AN279" s="6"/>
      <c r="AO279" s="6"/>
      <c r="AP279" s="6"/>
      <c r="AQ279" s="6"/>
    </row>
    <row r="280" spans="3:43" x14ac:dyDescent="0.2"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  <c r="AE280" s="6"/>
      <c r="AF280" s="6"/>
      <c r="AG280" s="6"/>
      <c r="AH280" s="6"/>
      <c r="AI280" s="6"/>
      <c r="AJ280" s="6"/>
      <c r="AK280" s="6"/>
      <c r="AL280" s="6"/>
      <c r="AM280" s="6"/>
      <c r="AN280" s="6"/>
      <c r="AO280" s="6"/>
      <c r="AP280" s="6"/>
      <c r="AQ280" s="6"/>
    </row>
    <row r="281" spans="3:43" x14ac:dyDescent="0.2"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  <c r="AF281" s="6"/>
      <c r="AG281" s="6"/>
      <c r="AH281" s="6"/>
      <c r="AI281" s="6"/>
      <c r="AJ281" s="6"/>
      <c r="AK281" s="6"/>
      <c r="AL281" s="6"/>
      <c r="AM281" s="6"/>
      <c r="AN281" s="6"/>
      <c r="AO281" s="6"/>
      <c r="AP281" s="6"/>
      <c r="AQ281" s="6"/>
    </row>
    <row r="282" spans="3:43" x14ac:dyDescent="0.2"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  <c r="AG282" s="6"/>
      <c r="AH282" s="6"/>
      <c r="AI282" s="6"/>
      <c r="AJ282" s="6"/>
      <c r="AK282" s="6"/>
      <c r="AL282" s="6"/>
      <c r="AM282" s="6"/>
      <c r="AN282" s="6"/>
      <c r="AO282" s="6"/>
      <c r="AP282" s="6"/>
      <c r="AQ282" s="6"/>
    </row>
    <row r="283" spans="3:43" x14ac:dyDescent="0.2"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  <c r="AE283" s="6"/>
      <c r="AF283" s="6"/>
      <c r="AG283" s="6"/>
      <c r="AH283" s="6"/>
      <c r="AI283" s="6"/>
      <c r="AJ283" s="6"/>
      <c r="AK283" s="6"/>
      <c r="AL283" s="6"/>
      <c r="AM283" s="6"/>
      <c r="AN283" s="6"/>
      <c r="AO283" s="6"/>
      <c r="AP283" s="6"/>
      <c r="AQ283" s="6"/>
    </row>
    <row r="284" spans="3:43" x14ac:dyDescent="0.2"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6"/>
      <c r="AF284" s="6"/>
      <c r="AG284" s="6"/>
      <c r="AH284" s="6"/>
      <c r="AI284" s="6"/>
      <c r="AJ284" s="6"/>
      <c r="AK284" s="6"/>
      <c r="AL284" s="6"/>
      <c r="AM284" s="6"/>
      <c r="AN284" s="6"/>
      <c r="AO284" s="6"/>
      <c r="AP284" s="6"/>
      <c r="AQ284" s="6"/>
    </row>
    <row r="285" spans="3:43" x14ac:dyDescent="0.2"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  <c r="AE285" s="6"/>
      <c r="AF285" s="6"/>
      <c r="AG285" s="6"/>
      <c r="AH285" s="6"/>
      <c r="AI285" s="6"/>
      <c r="AJ285" s="6"/>
      <c r="AK285" s="6"/>
      <c r="AL285" s="6"/>
      <c r="AM285" s="6"/>
      <c r="AN285" s="6"/>
      <c r="AO285" s="6"/>
      <c r="AP285" s="6"/>
      <c r="AQ285" s="6"/>
    </row>
    <row r="286" spans="3:43" x14ac:dyDescent="0.2"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  <c r="AE286" s="6"/>
      <c r="AF286" s="6"/>
      <c r="AG286" s="6"/>
      <c r="AH286" s="6"/>
      <c r="AI286" s="6"/>
      <c r="AJ286" s="6"/>
      <c r="AK286" s="6"/>
      <c r="AL286" s="6"/>
      <c r="AM286" s="6"/>
      <c r="AN286" s="6"/>
      <c r="AO286" s="6"/>
      <c r="AP286" s="6"/>
      <c r="AQ286" s="6"/>
    </row>
    <row r="287" spans="3:43" x14ac:dyDescent="0.2"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  <c r="AE287" s="6"/>
      <c r="AF287" s="6"/>
      <c r="AG287" s="6"/>
      <c r="AH287" s="6"/>
      <c r="AI287" s="6"/>
      <c r="AJ287" s="6"/>
      <c r="AK287" s="6"/>
      <c r="AL287" s="6"/>
      <c r="AM287" s="6"/>
      <c r="AN287" s="6"/>
      <c r="AO287" s="6"/>
      <c r="AP287" s="6"/>
      <c r="AQ287" s="6"/>
    </row>
    <row r="288" spans="3:43" x14ac:dyDescent="0.2"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  <c r="AE288" s="6"/>
      <c r="AF288" s="6"/>
      <c r="AG288" s="6"/>
      <c r="AH288" s="6"/>
      <c r="AI288" s="6"/>
      <c r="AJ288" s="6"/>
      <c r="AK288" s="6"/>
      <c r="AL288" s="6"/>
      <c r="AM288" s="6"/>
      <c r="AN288" s="6"/>
      <c r="AO288" s="6"/>
      <c r="AP288" s="6"/>
      <c r="AQ288" s="6"/>
    </row>
    <row r="289" spans="3:43" x14ac:dyDescent="0.2"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  <c r="AE289" s="6"/>
      <c r="AF289" s="6"/>
      <c r="AG289" s="6"/>
      <c r="AH289" s="6"/>
      <c r="AI289" s="6"/>
      <c r="AJ289" s="6"/>
      <c r="AK289" s="6"/>
      <c r="AL289" s="6"/>
      <c r="AM289" s="6"/>
      <c r="AN289" s="6"/>
      <c r="AO289" s="6"/>
      <c r="AP289" s="6"/>
      <c r="AQ289" s="6"/>
    </row>
    <row r="290" spans="3:43" x14ac:dyDescent="0.2"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  <c r="AE290" s="6"/>
      <c r="AF290" s="6"/>
      <c r="AG290" s="6"/>
      <c r="AH290" s="6"/>
      <c r="AI290" s="6"/>
      <c r="AJ290" s="6"/>
      <c r="AK290" s="6"/>
      <c r="AL290" s="6"/>
      <c r="AM290" s="6"/>
      <c r="AN290" s="6"/>
      <c r="AO290" s="6"/>
      <c r="AP290" s="6"/>
      <c r="AQ290" s="6"/>
    </row>
    <row r="291" spans="3:43" x14ac:dyDescent="0.2"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  <c r="AF291" s="6"/>
      <c r="AG291" s="6"/>
      <c r="AH291" s="6"/>
      <c r="AI291" s="6"/>
      <c r="AJ291" s="6"/>
      <c r="AK291" s="6"/>
      <c r="AL291" s="6"/>
      <c r="AM291" s="6"/>
      <c r="AN291" s="6"/>
      <c r="AO291" s="6"/>
      <c r="AP291" s="6"/>
      <c r="AQ291" s="6"/>
    </row>
    <row r="292" spans="3:43" x14ac:dyDescent="0.2"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  <c r="AE292" s="6"/>
      <c r="AF292" s="6"/>
      <c r="AG292" s="6"/>
      <c r="AH292" s="6"/>
      <c r="AI292" s="6"/>
      <c r="AJ292" s="6"/>
      <c r="AK292" s="6"/>
      <c r="AL292" s="6"/>
      <c r="AM292" s="6"/>
      <c r="AN292" s="6"/>
      <c r="AO292" s="6"/>
      <c r="AP292" s="6"/>
      <c r="AQ292" s="6"/>
    </row>
    <row r="293" spans="3:43" x14ac:dyDescent="0.2"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  <c r="AF293" s="6"/>
      <c r="AG293" s="6"/>
      <c r="AH293" s="6"/>
      <c r="AI293" s="6"/>
      <c r="AJ293" s="6"/>
      <c r="AK293" s="6"/>
      <c r="AL293" s="6"/>
      <c r="AM293" s="6"/>
      <c r="AN293" s="6"/>
      <c r="AO293" s="6"/>
      <c r="AP293" s="6"/>
      <c r="AQ293" s="6"/>
    </row>
    <row r="294" spans="3:43" x14ac:dyDescent="0.2"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6"/>
      <c r="AF294" s="6"/>
      <c r="AG294" s="6"/>
      <c r="AH294" s="6"/>
      <c r="AI294" s="6"/>
      <c r="AJ294" s="6"/>
      <c r="AK294" s="6"/>
      <c r="AL294" s="6"/>
      <c r="AM294" s="6"/>
      <c r="AN294" s="6"/>
      <c r="AO294" s="6"/>
      <c r="AP294" s="6"/>
      <c r="AQ294" s="6"/>
    </row>
    <row r="295" spans="3:43" x14ac:dyDescent="0.2"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  <c r="AF295" s="6"/>
      <c r="AG295" s="6"/>
      <c r="AH295" s="6"/>
      <c r="AI295" s="6"/>
      <c r="AJ295" s="6"/>
      <c r="AK295" s="6"/>
      <c r="AL295" s="6"/>
      <c r="AM295" s="6"/>
      <c r="AN295" s="6"/>
      <c r="AO295" s="6"/>
      <c r="AP295" s="6"/>
      <c r="AQ295" s="6"/>
    </row>
    <row r="296" spans="3:43" x14ac:dyDescent="0.2"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  <c r="AF296" s="6"/>
      <c r="AG296" s="6"/>
      <c r="AH296" s="6"/>
      <c r="AI296" s="6"/>
      <c r="AJ296" s="6"/>
      <c r="AK296" s="6"/>
      <c r="AL296" s="6"/>
      <c r="AM296" s="6"/>
      <c r="AN296" s="6"/>
      <c r="AO296" s="6"/>
      <c r="AP296" s="6"/>
      <c r="AQ296" s="6"/>
    </row>
    <row r="297" spans="3:43" x14ac:dyDescent="0.2"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  <c r="AF297" s="6"/>
      <c r="AG297" s="6"/>
      <c r="AH297" s="6"/>
      <c r="AI297" s="6"/>
      <c r="AJ297" s="6"/>
      <c r="AK297" s="6"/>
      <c r="AL297" s="6"/>
      <c r="AM297" s="6"/>
      <c r="AN297" s="6"/>
      <c r="AO297" s="6"/>
      <c r="AP297" s="6"/>
      <c r="AQ297" s="6"/>
    </row>
    <row r="298" spans="3:43" x14ac:dyDescent="0.2"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/>
      <c r="AF298" s="6"/>
      <c r="AG298" s="6"/>
      <c r="AH298" s="6"/>
      <c r="AI298" s="6"/>
      <c r="AJ298" s="6"/>
      <c r="AK298" s="6"/>
      <c r="AL298" s="6"/>
      <c r="AM298" s="6"/>
      <c r="AN298" s="6"/>
      <c r="AO298" s="6"/>
      <c r="AP298" s="6"/>
      <c r="AQ298" s="6"/>
    </row>
    <row r="299" spans="3:43" x14ac:dyDescent="0.2"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  <c r="AE299" s="6"/>
      <c r="AF299" s="6"/>
      <c r="AG299" s="6"/>
      <c r="AH299" s="6"/>
      <c r="AI299" s="6"/>
      <c r="AJ299" s="6"/>
      <c r="AK299" s="6"/>
      <c r="AL299" s="6"/>
      <c r="AM299" s="6"/>
      <c r="AN299" s="6"/>
      <c r="AO299" s="6"/>
      <c r="AP299" s="6"/>
      <c r="AQ299" s="6"/>
    </row>
    <row r="300" spans="3:43" x14ac:dyDescent="0.2"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6"/>
      <c r="AF300" s="6"/>
      <c r="AG300" s="6"/>
      <c r="AH300" s="6"/>
      <c r="AI300" s="6"/>
      <c r="AJ300" s="6"/>
      <c r="AK300" s="6"/>
      <c r="AL300" s="6"/>
      <c r="AM300" s="6"/>
      <c r="AN300" s="6"/>
      <c r="AO300" s="6"/>
      <c r="AP300" s="6"/>
      <c r="AQ300" s="6"/>
    </row>
    <row r="301" spans="3:43" x14ac:dyDescent="0.2"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  <c r="AE301" s="6"/>
      <c r="AF301" s="6"/>
      <c r="AG301" s="6"/>
      <c r="AH301" s="6"/>
      <c r="AI301" s="6"/>
      <c r="AJ301" s="6"/>
      <c r="AK301" s="6"/>
      <c r="AL301" s="6"/>
      <c r="AM301" s="6"/>
      <c r="AN301" s="6"/>
      <c r="AO301" s="6"/>
      <c r="AP301" s="6"/>
      <c r="AQ301" s="6"/>
    </row>
    <row r="302" spans="3:43" x14ac:dyDescent="0.2"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  <c r="AE302" s="6"/>
      <c r="AF302" s="6"/>
      <c r="AG302" s="6"/>
      <c r="AH302" s="6"/>
      <c r="AI302" s="6"/>
      <c r="AJ302" s="6"/>
      <c r="AK302" s="6"/>
      <c r="AL302" s="6"/>
      <c r="AM302" s="6"/>
      <c r="AN302" s="6"/>
      <c r="AO302" s="6"/>
      <c r="AP302" s="6"/>
      <c r="AQ302" s="6"/>
    </row>
    <row r="303" spans="3:43" x14ac:dyDescent="0.2"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  <c r="AE303" s="6"/>
      <c r="AF303" s="6"/>
      <c r="AG303" s="6"/>
      <c r="AH303" s="6"/>
      <c r="AI303" s="6"/>
      <c r="AJ303" s="6"/>
      <c r="AK303" s="6"/>
      <c r="AL303" s="6"/>
      <c r="AM303" s="6"/>
      <c r="AN303" s="6"/>
      <c r="AO303" s="6"/>
      <c r="AP303" s="6"/>
      <c r="AQ303" s="6"/>
    </row>
    <row r="304" spans="3:43" x14ac:dyDescent="0.2"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  <c r="AE304" s="6"/>
      <c r="AF304" s="6"/>
      <c r="AG304" s="6"/>
      <c r="AH304" s="6"/>
      <c r="AI304" s="6"/>
      <c r="AJ304" s="6"/>
      <c r="AK304" s="6"/>
      <c r="AL304" s="6"/>
      <c r="AM304" s="6"/>
      <c r="AN304" s="6"/>
      <c r="AO304" s="6"/>
      <c r="AP304" s="6"/>
      <c r="AQ304" s="6"/>
    </row>
    <row r="305" spans="3:43" x14ac:dyDescent="0.2"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  <c r="AE305" s="6"/>
      <c r="AF305" s="6"/>
      <c r="AG305" s="6"/>
      <c r="AH305" s="6"/>
      <c r="AI305" s="6"/>
      <c r="AJ305" s="6"/>
      <c r="AK305" s="6"/>
      <c r="AL305" s="6"/>
      <c r="AM305" s="6"/>
      <c r="AN305" s="6"/>
      <c r="AO305" s="6"/>
      <c r="AP305" s="6"/>
      <c r="AQ305" s="6"/>
    </row>
    <row r="306" spans="3:43" x14ac:dyDescent="0.2"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  <c r="AE306" s="6"/>
      <c r="AF306" s="6"/>
      <c r="AG306" s="6"/>
      <c r="AH306" s="6"/>
      <c r="AI306" s="6"/>
      <c r="AJ306" s="6"/>
      <c r="AK306" s="6"/>
      <c r="AL306" s="6"/>
      <c r="AM306" s="6"/>
      <c r="AN306" s="6"/>
      <c r="AO306" s="6"/>
      <c r="AP306" s="6"/>
      <c r="AQ306" s="6"/>
    </row>
    <row r="307" spans="3:43" x14ac:dyDescent="0.2"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  <c r="AE307" s="6"/>
      <c r="AF307" s="6"/>
      <c r="AG307" s="6"/>
      <c r="AH307" s="6"/>
      <c r="AI307" s="6"/>
      <c r="AJ307" s="6"/>
      <c r="AK307" s="6"/>
      <c r="AL307" s="6"/>
      <c r="AM307" s="6"/>
      <c r="AN307" s="6"/>
      <c r="AO307" s="6"/>
      <c r="AP307" s="6"/>
      <c r="AQ307" s="6"/>
    </row>
    <row r="308" spans="3:43" x14ac:dyDescent="0.2"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  <c r="AE308" s="6"/>
      <c r="AF308" s="6"/>
      <c r="AG308" s="6"/>
      <c r="AH308" s="6"/>
      <c r="AI308" s="6"/>
      <c r="AJ308" s="6"/>
      <c r="AK308" s="6"/>
      <c r="AL308" s="6"/>
      <c r="AM308" s="6"/>
      <c r="AN308" s="6"/>
      <c r="AO308" s="6"/>
      <c r="AP308" s="6"/>
      <c r="AQ308" s="6"/>
    </row>
    <row r="309" spans="3:43" x14ac:dyDescent="0.2"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  <c r="AE309" s="6"/>
      <c r="AF309" s="6"/>
      <c r="AG309" s="6"/>
      <c r="AH309" s="6"/>
      <c r="AI309" s="6"/>
      <c r="AJ309" s="6"/>
      <c r="AK309" s="6"/>
      <c r="AL309" s="6"/>
      <c r="AM309" s="6"/>
      <c r="AN309" s="6"/>
      <c r="AO309" s="6"/>
      <c r="AP309" s="6"/>
      <c r="AQ309" s="6"/>
    </row>
    <row r="310" spans="3:43" x14ac:dyDescent="0.2"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  <c r="AE310" s="6"/>
      <c r="AF310" s="6"/>
      <c r="AG310" s="6"/>
      <c r="AH310" s="6"/>
      <c r="AI310" s="6"/>
      <c r="AJ310" s="6"/>
      <c r="AK310" s="6"/>
      <c r="AL310" s="6"/>
      <c r="AM310" s="6"/>
      <c r="AN310" s="6"/>
      <c r="AO310" s="6"/>
      <c r="AP310" s="6"/>
      <c r="AQ310" s="6"/>
    </row>
    <row r="311" spans="3:43" x14ac:dyDescent="0.2"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  <c r="AE311" s="6"/>
      <c r="AF311" s="6"/>
      <c r="AG311" s="6"/>
      <c r="AH311" s="6"/>
      <c r="AI311" s="6"/>
      <c r="AJ311" s="6"/>
      <c r="AK311" s="6"/>
      <c r="AL311" s="6"/>
      <c r="AM311" s="6"/>
      <c r="AN311" s="6"/>
      <c r="AO311" s="6"/>
      <c r="AP311" s="6"/>
      <c r="AQ311" s="6"/>
    </row>
    <row r="312" spans="3:43" x14ac:dyDescent="0.2"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  <c r="AE312" s="6"/>
      <c r="AF312" s="6"/>
      <c r="AG312" s="6"/>
      <c r="AH312" s="6"/>
      <c r="AI312" s="6"/>
      <c r="AJ312" s="6"/>
      <c r="AK312" s="6"/>
      <c r="AL312" s="6"/>
      <c r="AM312" s="6"/>
      <c r="AN312" s="6"/>
      <c r="AO312" s="6"/>
      <c r="AP312" s="6"/>
      <c r="AQ312" s="6"/>
    </row>
    <row r="313" spans="3:43" x14ac:dyDescent="0.2"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  <c r="AF313" s="6"/>
      <c r="AG313" s="6"/>
      <c r="AH313" s="6"/>
      <c r="AI313" s="6"/>
      <c r="AJ313" s="6"/>
      <c r="AK313" s="6"/>
      <c r="AL313" s="6"/>
      <c r="AM313" s="6"/>
      <c r="AN313" s="6"/>
      <c r="AO313" s="6"/>
      <c r="AP313" s="6"/>
      <c r="AQ313" s="6"/>
    </row>
    <row r="314" spans="3:43" x14ac:dyDescent="0.2"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  <c r="AF314" s="6"/>
      <c r="AG314" s="6"/>
      <c r="AH314" s="6"/>
      <c r="AI314" s="6"/>
      <c r="AJ314" s="6"/>
      <c r="AK314" s="6"/>
      <c r="AL314" s="6"/>
      <c r="AM314" s="6"/>
      <c r="AN314" s="6"/>
      <c r="AO314" s="6"/>
      <c r="AP314" s="6"/>
      <c r="AQ314" s="6"/>
    </row>
    <row r="315" spans="3:43" x14ac:dyDescent="0.2"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  <c r="AF315" s="6"/>
      <c r="AG315" s="6"/>
      <c r="AH315" s="6"/>
      <c r="AI315" s="6"/>
      <c r="AJ315" s="6"/>
      <c r="AK315" s="6"/>
      <c r="AL315" s="6"/>
      <c r="AM315" s="6"/>
      <c r="AN315" s="6"/>
      <c r="AO315" s="6"/>
      <c r="AP315" s="6"/>
      <c r="AQ315" s="6"/>
    </row>
    <row r="316" spans="3:43" x14ac:dyDescent="0.2"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  <c r="AF316" s="6"/>
      <c r="AG316" s="6"/>
      <c r="AH316" s="6"/>
      <c r="AI316" s="6"/>
      <c r="AJ316" s="6"/>
      <c r="AK316" s="6"/>
      <c r="AL316" s="6"/>
      <c r="AM316" s="6"/>
      <c r="AN316" s="6"/>
      <c r="AO316" s="6"/>
      <c r="AP316" s="6"/>
      <c r="AQ316" s="6"/>
    </row>
    <row r="317" spans="3:43" x14ac:dyDescent="0.2"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  <c r="AF317" s="6"/>
      <c r="AG317" s="6"/>
      <c r="AH317" s="6"/>
      <c r="AI317" s="6"/>
      <c r="AJ317" s="6"/>
      <c r="AK317" s="6"/>
      <c r="AL317" s="6"/>
      <c r="AM317" s="6"/>
      <c r="AN317" s="6"/>
      <c r="AO317" s="6"/>
      <c r="AP317" s="6"/>
      <c r="AQ317" s="6"/>
    </row>
    <row r="318" spans="3:43" x14ac:dyDescent="0.2"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  <c r="AN318" s="6"/>
      <c r="AO318" s="6"/>
      <c r="AP318" s="6"/>
      <c r="AQ318" s="6"/>
    </row>
    <row r="319" spans="3:43" x14ac:dyDescent="0.2"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  <c r="AF319" s="6"/>
      <c r="AG319" s="6"/>
      <c r="AH319" s="6"/>
      <c r="AI319" s="6"/>
      <c r="AJ319" s="6"/>
      <c r="AK319" s="6"/>
      <c r="AL319" s="6"/>
      <c r="AM319" s="6"/>
      <c r="AN319" s="6"/>
      <c r="AO319" s="6"/>
      <c r="AP319" s="6"/>
      <c r="AQ319" s="6"/>
    </row>
    <row r="320" spans="3:43" x14ac:dyDescent="0.2"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  <c r="AF320" s="6"/>
      <c r="AG320" s="6"/>
      <c r="AH320" s="6"/>
      <c r="AI320" s="6"/>
      <c r="AJ320" s="6"/>
      <c r="AK320" s="6"/>
      <c r="AL320" s="6"/>
      <c r="AM320" s="6"/>
      <c r="AN320" s="6"/>
      <c r="AO320" s="6"/>
      <c r="AP320" s="6"/>
      <c r="AQ320" s="6"/>
    </row>
    <row r="321" spans="3:43" x14ac:dyDescent="0.2"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  <c r="AF321" s="6"/>
      <c r="AG321" s="6"/>
      <c r="AH321" s="6"/>
      <c r="AI321" s="6"/>
      <c r="AJ321" s="6"/>
      <c r="AK321" s="6"/>
      <c r="AL321" s="6"/>
      <c r="AM321" s="6"/>
      <c r="AN321" s="6"/>
      <c r="AO321" s="6"/>
      <c r="AP321" s="6"/>
      <c r="AQ321" s="6"/>
    </row>
    <row r="322" spans="3:43" x14ac:dyDescent="0.2"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  <c r="AF322" s="6"/>
      <c r="AG322" s="6"/>
      <c r="AH322" s="6"/>
      <c r="AI322" s="6"/>
      <c r="AJ322" s="6"/>
      <c r="AK322" s="6"/>
      <c r="AL322" s="6"/>
      <c r="AM322" s="6"/>
      <c r="AN322" s="6"/>
      <c r="AO322" s="6"/>
      <c r="AP322" s="6"/>
      <c r="AQ322" s="6"/>
    </row>
    <row r="323" spans="3:43" x14ac:dyDescent="0.2"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  <c r="AF323" s="6"/>
      <c r="AG323" s="6"/>
      <c r="AH323" s="6"/>
      <c r="AI323" s="6"/>
      <c r="AJ323" s="6"/>
      <c r="AK323" s="6"/>
      <c r="AL323" s="6"/>
      <c r="AM323" s="6"/>
      <c r="AN323" s="6"/>
      <c r="AO323" s="6"/>
      <c r="AP323" s="6"/>
      <c r="AQ323" s="6"/>
    </row>
    <row r="324" spans="3:43" x14ac:dyDescent="0.2"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  <c r="AF324" s="6"/>
      <c r="AG324" s="6"/>
      <c r="AH324" s="6"/>
      <c r="AI324" s="6"/>
      <c r="AJ324" s="6"/>
      <c r="AK324" s="6"/>
      <c r="AL324" s="6"/>
      <c r="AM324" s="6"/>
      <c r="AN324" s="6"/>
      <c r="AO324" s="6"/>
      <c r="AP324" s="6"/>
      <c r="AQ324" s="6"/>
    </row>
    <row r="325" spans="3:43" x14ac:dyDescent="0.2"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  <c r="AE325" s="6"/>
      <c r="AF325" s="6"/>
      <c r="AG325" s="6"/>
      <c r="AH325" s="6"/>
      <c r="AI325" s="6"/>
      <c r="AJ325" s="6"/>
      <c r="AK325" s="6"/>
      <c r="AL325" s="6"/>
      <c r="AM325" s="6"/>
      <c r="AN325" s="6"/>
      <c r="AO325" s="6"/>
      <c r="AP325" s="6"/>
      <c r="AQ325" s="6"/>
    </row>
    <row r="326" spans="3:43" x14ac:dyDescent="0.2"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  <c r="AE326" s="6"/>
      <c r="AF326" s="6"/>
      <c r="AG326" s="6"/>
      <c r="AH326" s="6"/>
      <c r="AI326" s="6"/>
      <c r="AJ326" s="6"/>
      <c r="AK326" s="6"/>
      <c r="AL326" s="6"/>
      <c r="AM326" s="6"/>
      <c r="AN326" s="6"/>
      <c r="AO326" s="6"/>
      <c r="AP326" s="6"/>
      <c r="AQ326" s="6"/>
    </row>
    <row r="327" spans="3:43" x14ac:dyDescent="0.2"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  <c r="AE327" s="6"/>
      <c r="AF327" s="6"/>
      <c r="AG327" s="6"/>
      <c r="AH327" s="6"/>
      <c r="AI327" s="6"/>
      <c r="AJ327" s="6"/>
      <c r="AK327" s="6"/>
      <c r="AL327" s="6"/>
      <c r="AM327" s="6"/>
      <c r="AN327" s="6"/>
      <c r="AO327" s="6"/>
      <c r="AP327" s="6"/>
      <c r="AQ327" s="6"/>
    </row>
    <row r="328" spans="3:43" x14ac:dyDescent="0.2"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  <c r="AE328" s="6"/>
      <c r="AF328" s="6"/>
      <c r="AG328" s="6"/>
      <c r="AH328" s="6"/>
      <c r="AI328" s="6"/>
      <c r="AJ328" s="6"/>
      <c r="AK328" s="6"/>
      <c r="AL328" s="6"/>
      <c r="AM328" s="6"/>
      <c r="AN328" s="6"/>
      <c r="AO328" s="6"/>
      <c r="AP328" s="6"/>
      <c r="AQ328" s="6"/>
    </row>
    <row r="329" spans="3:43" x14ac:dyDescent="0.2"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  <c r="AE329" s="6"/>
      <c r="AF329" s="6"/>
      <c r="AG329" s="6"/>
      <c r="AH329" s="6"/>
      <c r="AI329" s="6"/>
      <c r="AJ329" s="6"/>
      <c r="AK329" s="6"/>
      <c r="AL329" s="6"/>
      <c r="AM329" s="6"/>
      <c r="AN329" s="6"/>
      <c r="AO329" s="6"/>
      <c r="AP329" s="6"/>
      <c r="AQ329" s="6"/>
    </row>
    <row r="330" spans="3:43" x14ac:dyDescent="0.2"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  <c r="AE330" s="6"/>
      <c r="AF330" s="6"/>
      <c r="AG330" s="6"/>
      <c r="AH330" s="6"/>
      <c r="AI330" s="6"/>
      <c r="AJ330" s="6"/>
      <c r="AK330" s="6"/>
      <c r="AL330" s="6"/>
      <c r="AM330" s="6"/>
      <c r="AN330" s="6"/>
      <c r="AO330" s="6"/>
      <c r="AP330" s="6"/>
      <c r="AQ330" s="6"/>
    </row>
    <row r="331" spans="3:43" x14ac:dyDescent="0.2"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  <c r="AE331" s="6"/>
      <c r="AF331" s="6"/>
      <c r="AG331" s="6"/>
      <c r="AH331" s="6"/>
      <c r="AI331" s="6"/>
      <c r="AJ331" s="6"/>
      <c r="AK331" s="6"/>
      <c r="AL331" s="6"/>
      <c r="AM331" s="6"/>
      <c r="AN331" s="6"/>
      <c r="AO331" s="6"/>
      <c r="AP331" s="6"/>
      <c r="AQ331" s="6"/>
    </row>
    <row r="332" spans="3:43" x14ac:dyDescent="0.2"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  <c r="AE332" s="6"/>
      <c r="AF332" s="6"/>
      <c r="AG332" s="6"/>
      <c r="AH332" s="6"/>
      <c r="AI332" s="6"/>
      <c r="AJ332" s="6"/>
      <c r="AK332" s="6"/>
      <c r="AL332" s="6"/>
      <c r="AM332" s="6"/>
      <c r="AN332" s="6"/>
      <c r="AO332" s="6"/>
      <c r="AP332" s="6"/>
      <c r="AQ332" s="6"/>
    </row>
    <row r="333" spans="3:43" x14ac:dyDescent="0.2"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  <c r="AE333" s="6"/>
      <c r="AF333" s="6"/>
      <c r="AG333" s="6"/>
      <c r="AH333" s="6"/>
      <c r="AI333" s="6"/>
      <c r="AJ333" s="6"/>
      <c r="AK333" s="6"/>
      <c r="AL333" s="6"/>
      <c r="AM333" s="6"/>
      <c r="AN333" s="6"/>
      <c r="AO333" s="6"/>
      <c r="AP333" s="6"/>
      <c r="AQ333" s="6"/>
    </row>
    <row r="334" spans="3:43" x14ac:dyDescent="0.2"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  <c r="AE334" s="6"/>
      <c r="AF334" s="6"/>
      <c r="AG334" s="6"/>
      <c r="AH334" s="6"/>
      <c r="AI334" s="6"/>
      <c r="AJ334" s="6"/>
      <c r="AK334" s="6"/>
      <c r="AL334" s="6"/>
      <c r="AM334" s="6"/>
      <c r="AN334" s="6"/>
      <c r="AO334" s="6"/>
      <c r="AP334" s="6"/>
      <c r="AQ334" s="6"/>
    </row>
    <row r="335" spans="3:43" x14ac:dyDescent="0.2"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  <c r="AE335" s="6"/>
      <c r="AF335" s="6"/>
      <c r="AG335" s="6"/>
      <c r="AH335" s="6"/>
      <c r="AI335" s="6"/>
      <c r="AJ335" s="6"/>
      <c r="AK335" s="6"/>
      <c r="AL335" s="6"/>
      <c r="AM335" s="6"/>
      <c r="AN335" s="6"/>
      <c r="AO335" s="6"/>
      <c r="AP335" s="6"/>
      <c r="AQ335" s="6"/>
    </row>
    <row r="336" spans="3:43" x14ac:dyDescent="0.2"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  <c r="AE336" s="6"/>
      <c r="AF336" s="6"/>
      <c r="AG336" s="6"/>
      <c r="AH336" s="6"/>
      <c r="AI336" s="6"/>
      <c r="AJ336" s="6"/>
      <c r="AK336" s="6"/>
      <c r="AL336" s="6"/>
      <c r="AM336" s="6"/>
      <c r="AN336" s="6"/>
      <c r="AO336" s="6"/>
      <c r="AP336" s="6"/>
      <c r="AQ336" s="6"/>
    </row>
    <row r="337" spans="3:43" x14ac:dyDescent="0.2"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  <c r="AE337" s="6"/>
      <c r="AF337" s="6"/>
      <c r="AG337" s="6"/>
      <c r="AH337" s="6"/>
      <c r="AI337" s="6"/>
      <c r="AJ337" s="6"/>
      <c r="AK337" s="6"/>
      <c r="AL337" s="6"/>
      <c r="AM337" s="6"/>
      <c r="AN337" s="6"/>
      <c r="AO337" s="6"/>
      <c r="AP337" s="6"/>
      <c r="AQ337" s="6"/>
    </row>
    <row r="338" spans="3:43" x14ac:dyDescent="0.2"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  <c r="AE338" s="6"/>
      <c r="AF338" s="6"/>
      <c r="AG338" s="6"/>
      <c r="AH338" s="6"/>
      <c r="AI338" s="6"/>
      <c r="AJ338" s="6"/>
      <c r="AK338" s="6"/>
      <c r="AL338" s="6"/>
      <c r="AM338" s="6"/>
      <c r="AN338" s="6"/>
      <c r="AO338" s="6"/>
      <c r="AP338" s="6"/>
      <c r="AQ338" s="6"/>
    </row>
    <row r="339" spans="3:43" x14ac:dyDescent="0.2"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  <c r="AE339" s="6"/>
      <c r="AF339" s="6"/>
      <c r="AG339" s="6"/>
      <c r="AH339" s="6"/>
      <c r="AI339" s="6"/>
      <c r="AJ339" s="6"/>
      <c r="AK339" s="6"/>
      <c r="AL339" s="6"/>
      <c r="AM339" s="6"/>
      <c r="AN339" s="6"/>
      <c r="AO339" s="6"/>
      <c r="AP339" s="6"/>
      <c r="AQ339" s="6"/>
    </row>
    <row r="340" spans="3:43" x14ac:dyDescent="0.2"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  <c r="AE340" s="6"/>
      <c r="AF340" s="6"/>
      <c r="AG340" s="6"/>
      <c r="AH340" s="6"/>
      <c r="AI340" s="6"/>
      <c r="AJ340" s="6"/>
      <c r="AK340" s="6"/>
      <c r="AL340" s="6"/>
      <c r="AM340" s="6"/>
      <c r="AN340" s="6"/>
      <c r="AO340" s="6"/>
      <c r="AP340" s="6"/>
      <c r="AQ340" s="6"/>
    </row>
    <row r="341" spans="3:43" x14ac:dyDescent="0.2"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  <c r="AE341" s="6"/>
      <c r="AF341" s="6"/>
      <c r="AG341" s="6"/>
      <c r="AH341" s="6"/>
      <c r="AI341" s="6"/>
      <c r="AJ341" s="6"/>
      <c r="AK341" s="6"/>
      <c r="AL341" s="6"/>
      <c r="AM341" s="6"/>
      <c r="AN341" s="6"/>
      <c r="AO341" s="6"/>
      <c r="AP341" s="6"/>
      <c r="AQ341" s="6"/>
    </row>
    <row r="342" spans="3:43" x14ac:dyDescent="0.2"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  <c r="AE342" s="6"/>
      <c r="AF342" s="6"/>
      <c r="AG342" s="6"/>
      <c r="AH342" s="6"/>
      <c r="AI342" s="6"/>
      <c r="AJ342" s="6"/>
      <c r="AK342" s="6"/>
      <c r="AL342" s="6"/>
      <c r="AM342" s="6"/>
      <c r="AN342" s="6"/>
      <c r="AO342" s="6"/>
      <c r="AP342" s="6"/>
      <c r="AQ342" s="6"/>
    </row>
    <row r="343" spans="3:43" x14ac:dyDescent="0.2"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  <c r="AE343" s="6"/>
      <c r="AF343" s="6"/>
      <c r="AG343" s="6"/>
      <c r="AH343" s="6"/>
      <c r="AI343" s="6"/>
      <c r="AJ343" s="6"/>
      <c r="AK343" s="6"/>
      <c r="AL343" s="6"/>
      <c r="AM343" s="6"/>
      <c r="AN343" s="6"/>
      <c r="AO343" s="6"/>
      <c r="AP343" s="6"/>
      <c r="AQ343" s="6"/>
    </row>
    <row r="344" spans="3:43" x14ac:dyDescent="0.2"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  <c r="AE344" s="6"/>
      <c r="AF344" s="6"/>
      <c r="AG344" s="6"/>
      <c r="AH344" s="6"/>
      <c r="AI344" s="6"/>
      <c r="AJ344" s="6"/>
      <c r="AK344" s="6"/>
      <c r="AL344" s="6"/>
      <c r="AM344" s="6"/>
      <c r="AN344" s="6"/>
      <c r="AO344" s="6"/>
      <c r="AP344" s="6"/>
      <c r="AQ344" s="6"/>
    </row>
    <row r="345" spans="3:43" x14ac:dyDescent="0.2"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  <c r="AE345" s="6"/>
      <c r="AF345" s="6"/>
      <c r="AG345" s="6"/>
      <c r="AH345" s="6"/>
      <c r="AI345" s="6"/>
      <c r="AJ345" s="6"/>
      <c r="AK345" s="6"/>
      <c r="AL345" s="6"/>
      <c r="AM345" s="6"/>
      <c r="AN345" s="6"/>
      <c r="AO345" s="6"/>
      <c r="AP345" s="6"/>
      <c r="AQ345" s="6"/>
    </row>
    <row r="346" spans="3:43" x14ac:dyDescent="0.2"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  <c r="AE346" s="6"/>
      <c r="AF346" s="6"/>
      <c r="AG346" s="6"/>
      <c r="AH346" s="6"/>
      <c r="AI346" s="6"/>
      <c r="AJ346" s="6"/>
      <c r="AK346" s="6"/>
      <c r="AL346" s="6"/>
      <c r="AM346" s="6"/>
      <c r="AN346" s="6"/>
      <c r="AO346" s="6"/>
      <c r="AP346" s="6"/>
      <c r="AQ346" s="6"/>
    </row>
    <row r="347" spans="3:43" x14ac:dyDescent="0.2"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  <c r="AE347" s="6"/>
      <c r="AF347" s="6"/>
      <c r="AG347" s="6"/>
      <c r="AH347" s="6"/>
      <c r="AI347" s="6"/>
      <c r="AJ347" s="6"/>
      <c r="AK347" s="6"/>
      <c r="AL347" s="6"/>
      <c r="AM347" s="6"/>
      <c r="AN347" s="6"/>
      <c r="AO347" s="6"/>
      <c r="AP347" s="6"/>
      <c r="AQ347" s="6"/>
    </row>
    <row r="348" spans="3:43" x14ac:dyDescent="0.2"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  <c r="AE348" s="6"/>
      <c r="AF348" s="6"/>
      <c r="AG348" s="6"/>
      <c r="AH348" s="6"/>
      <c r="AI348" s="6"/>
      <c r="AJ348" s="6"/>
      <c r="AK348" s="6"/>
      <c r="AL348" s="6"/>
      <c r="AM348" s="6"/>
      <c r="AN348" s="6"/>
      <c r="AO348" s="6"/>
      <c r="AP348" s="6"/>
      <c r="AQ348" s="6"/>
    </row>
    <row r="349" spans="3:43" x14ac:dyDescent="0.2"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/>
      <c r="AE349" s="6"/>
      <c r="AF349" s="6"/>
      <c r="AG349" s="6"/>
      <c r="AH349" s="6"/>
      <c r="AI349" s="6"/>
      <c r="AJ349" s="6"/>
      <c r="AK349" s="6"/>
      <c r="AL349" s="6"/>
      <c r="AM349" s="6"/>
      <c r="AN349" s="6"/>
      <c r="AO349" s="6"/>
      <c r="AP349" s="6"/>
      <c r="AQ349" s="6"/>
    </row>
    <row r="350" spans="3:43" x14ac:dyDescent="0.2"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  <c r="AE350" s="6"/>
      <c r="AF350" s="6"/>
      <c r="AG350" s="6"/>
      <c r="AH350" s="6"/>
      <c r="AI350" s="6"/>
      <c r="AJ350" s="6"/>
      <c r="AK350" s="6"/>
      <c r="AL350" s="6"/>
      <c r="AM350" s="6"/>
      <c r="AN350" s="6"/>
      <c r="AO350" s="6"/>
      <c r="AP350" s="6"/>
      <c r="AQ350" s="6"/>
    </row>
    <row r="351" spans="3:43" x14ac:dyDescent="0.2"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  <c r="AE351" s="6"/>
      <c r="AF351" s="6"/>
      <c r="AG351" s="6"/>
      <c r="AH351" s="6"/>
      <c r="AI351" s="6"/>
      <c r="AJ351" s="6"/>
      <c r="AK351" s="6"/>
      <c r="AL351" s="6"/>
      <c r="AM351" s="6"/>
      <c r="AN351" s="6"/>
      <c r="AO351" s="6"/>
      <c r="AP351" s="6"/>
      <c r="AQ351" s="6"/>
    </row>
    <row r="352" spans="3:43" x14ac:dyDescent="0.2"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  <c r="AE352" s="6"/>
      <c r="AF352" s="6"/>
      <c r="AG352" s="6"/>
      <c r="AH352" s="6"/>
      <c r="AI352" s="6"/>
      <c r="AJ352" s="6"/>
      <c r="AK352" s="6"/>
      <c r="AL352" s="6"/>
      <c r="AM352" s="6"/>
      <c r="AN352" s="6"/>
      <c r="AO352" s="6"/>
      <c r="AP352" s="6"/>
      <c r="AQ352" s="6"/>
    </row>
    <row r="353" spans="3:43" x14ac:dyDescent="0.2"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  <c r="AE353" s="6"/>
      <c r="AF353" s="6"/>
      <c r="AG353" s="6"/>
      <c r="AH353" s="6"/>
      <c r="AI353" s="6"/>
      <c r="AJ353" s="6"/>
      <c r="AK353" s="6"/>
      <c r="AL353" s="6"/>
      <c r="AM353" s="6"/>
      <c r="AN353" s="6"/>
      <c r="AO353" s="6"/>
      <c r="AP353" s="6"/>
      <c r="AQ353" s="6"/>
    </row>
    <row r="354" spans="3:43" x14ac:dyDescent="0.2"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  <c r="AE354" s="6"/>
      <c r="AF354" s="6"/>
      <c r="AG354" s="6"/>
      <c r="AH354" s="6"/>
      <c r="AI354" s="6"/>
      <c r="AJ354" s="6"/>
      <c r="AK354" s="6"/>
      <c r="AL354" s="6"/>
      <c r="AM354" s="6"/>
      <c r="AN354" s="6"/>
      <c r="AO354" s="6"/>
      <c r="AP354" s="6"/>
      <c r="AQ354" s="6"/>
    </row>
    <row r="355" spans="3:43" x14ac:dyDescent="0.2"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  <c r="AE355" s="6"/>
      <c r="AF355" s="6"/>
      <c r="AG355" s="6"/>
      <c r="AH355" s="6"/>
      <c r="AI355" s="6"/>
      <c r="AJ355" s="6"/>
      <c r="AK355" s="6"/>
      <c r="AL355" s="6"/>
      <c r="AM355" s="6"/>
      <c r="AN355" s="6"/>
      <c r="AO355" s="6"/>
      <c r="AP355" s="6"/>
      <c r="AQ355" s="6"/>
    </row>
    <row r="356" spans="3:43" x14ac:dyDescent="0.2"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  <c r="AE356" s="6"/>
      <c r="AF356" s="6"/>
      <c r="AG356" s="6"/>
      <c r="AH356" s="6"/>
      <c r="AI356" s="6"/>
      <c r="AJ356" s="6"/>
      <c r="AK356" s="6"/>
      <c r="AL356" s="6"/>
      <c r="AM356" s="6"/>
      <c r="AN356" s="6"/>
      <c r="AO356" s="6"/>
      <c r="AP356" s="6"/>
      <c r="AQ356" s="6"/>
    </row>
    <row r="357" spans="3:43" x14ac:dyDescent="0.2"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  <c r="AE357" s="6"/>
      <c r="AF357" s="6"/>
      <c r="AG357" s="6"/>
      <c r="AH357" s="6"/>
      <c r="AI357" s="6"/>
      <c r="AJ357" s="6"/>
      <c r="AK357" s="6"/>
      <c r="AL357" s="6"/>
      <c r="AM357" s="6"/>
      <c r="AN357" s="6"/>
      <c r="AO357" s="6"/>
      <c r="AP357" s="6"/>
      <c r="AQ357" s="6"/>
    </row>
    <row r="358" spans="3:43" x14ac:dyDescent="0.2"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  <c r="AE358" s="6"/>
      <c r="AF358" s="6"/>
      <c r="AG358" s="6"/>
      <c r="AH358" s="6"/>
      <c r="AI358" s="6"/>
      <c r="AJ358" s="6"/>
      <c r="AK358" s="6"/>
      <c r="AL358" s="6"/>
      <c r="AM358" s="6"/>
      <c r="AN358" s="6"/>
      <c r="AO358" s="6"/>
      <c r="AP358" s="6"/>
      <c r="AQ358" s="6"/>
    </row>
    <row r="359" spans="3:43" x14ac:dyDescent="0.2"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  <c r="AE359" s="6"/>
      <c r="AF359" s="6"/>
      <c r="AG359" s="6"/>
      <c r="AH359" s="6"/>
      <c r="AI359" s="6"/>
      <c r="AJ359" s="6"/>
      <c r="AK359" s="6"/>
      <c r="AL359" s="6"/>
      <c r="AM359" s="6"/>
      <c r="AN359" s="6"/>
      <c r="AO359" s="6"/>
      <c r="AP359" s="6"/>
      <c r="AQ359" s="6"/>
    </row>
    <row r="360" spans="3:43" x14ac:dyDescent="0.2"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  <c r="AE360" s="6"/>
      <c r="AF360" s="6"/>
      <c r="AG360" s="6"/>
      <c r="AH360" s="6"/>
      <c r="AI360" s="6"/>
      <c r="AJ360" s="6"/>
      <c r="AK360" s="6"/>
      <c r="AL360" s="6"/>
      <c r="AM360" s="6"/>
      <c r="AN360" s="6"/>
      <c r="AO360" s="6"/>
      <c r="AP360" s="6"/>
      <c r="AQ360" s="6"/>
    </row>
    <row r="361" spans="3:43" x14ac:dyDescent="0.2"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  <c r="AE361" s="6"/>
      <c r="AF361" s="6"/>
      <c r="AG361" s="6"/>
      <c r="AH361" s="6"/>
      <c r="AI361" s="6"/>
      <c r="AJ361" s="6"/>
      <c r="AK361" s="6"/>
      <c r="AL361" s="6"/>
      <c r="AM361" s="6"/>
      <c r="AN361" s="6"/>
      <c r="AO361" s="6"/>
      <c r="AP361" s="6"/>
      <c r="AQ361" s="6"/>
    </row>
    <row r="362" spans="3:43" x14ac:dyDescent="0.2"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  <c r="AE362" s="6"/>
      <c r="AF362" s="6"/>
      <c r="AG362" s="6"/>
      <c r="AH362" s="6"/>
      <c r="AI362" s="6"/>
      <c r="AJ362" s="6"/>
      <c r="AK362" s="6"/>
      <c r="AL362" s="6"/>
      <c r="AM362" s="6"/>
      <c r="AN362" s="6"/>
      <c r="AO362" s="6"/>
      <c r="AP362" s="6"/>
      <c r="AQ362" s="6"/>
    </row>
    <row r="363" spans="3:43" x14ac:dyDescent="0.2"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  <c r="AE363" s="6"/>
      <c r="AF363" s="6"/>
      <c r="AG363" s="6"/>
      <c r="AH363" s="6"/>
      <c r="AI363" s="6"/>
      <c r="AJ363" s="6"/>
      <c r="AK363" s="6"/>
      <c r="AL363" s="6"/>
      <c r="AM363" s="6"/>
      <c r="AN363" s="6"/>
      <c r="AO363" s="6"/>
      <c r="AP363" s="6"/>
      <c r="AQ363" s="6"/>
    </row>
    <row r="364" spans="3:43" x14ac:dyDescent="0.2"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  <c r="AE364" s="6"/>
      <c r="AF364" s="6"/>
      <c r="AG364" s="6"/>
      <c r="AH364" s="6"/>
      <c r="AI364" s="6"/>
      <c r="AJ364" s="6"/>
      <c r="AK364" s="6"/>
      <c r="AL364" s="6"/>
      <c r="AM364" s="6"/>
      <c r="AN364" s="6"/>
      <c r="AO364" s="6"/>
      <c r="AP364" s="6"/>
      <c r="AQ364" s="6"/>
    </row>
    <row r="365" spans="3:43" x14ac:dyDescent="0.2"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  <c r="AE365" s="6"/>
      <c r="AF365" s="6"/>
      <c r="AG365" s="6"/>
      <c r="AH365" s="6"/>
      <c r="AI365" s="6"/>
      <c r="AJ365" s="6"/>
      <c r="AK365" s="6"/>
      <c r="AL365" s="6"/>
      <c r="AM365" s="6"/>
      <c r="AN365" s="6"/>
      <c r="AO365" s="6"/>
      <c r="AP365" s="6"/>
      <c r="AQ365" s="6"/>
    </row>
    <row r="366" spans="3:43" x14ac:dyDescent="0.2"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  <c r="AE366" s="6"/>
      <c r="AF366" s="6"/>
      <c r="AG366" s="6"/>
      <c r="AH366" s="6"/>
      <c r="AI366" s="6"/>
      <c r="AJ366" s="6"/>
      <c r="AK366" s="6"/>
      <c r="AL366" s="6"/>
      <c r="AM366" s="6"/>
      <c r="AN366" s="6"/>
      <c r="AO366" s="6"/>
      <c r="AP366" s="6"/>
      <c r="AQ366" s="6"/>
    </row>
    <row r="367" spans="3:43" x14ac:dyDescent="0.2"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  <c r="AE367" s="6"/>
      <c r="AF367" s="6"/>
      <c r="AG367" s="6"/>
      <c r="AH367" s="6"/>
      <c r="AI367" s="6"/>
      <c r="AJ367" s="6"/>
      <c r="AK367" s="6"/>
      <c r="AL367" s="6"/>
      <c r="AM367" s="6"/>
      <c r="AN367" s="6"/>
      <c r="AO367" s="6"/>
      <c r="AP367" s="6"/>
      <c r="AQ367" s="6"/>
    </row>
    <row r="368" spans="3:43" x14ac:dyDescent="0.2"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  <c r="AE368" s="6"/>
      <c r="AF368" s="6"/>
      <c r="AG368" s="6"/>
      <c r="AH368" s="6"/>
      <c r="AI368" s="6"/>
      <c r="AJ368" s="6"/>
      <c r="AK368" s="6"/>
      <c r="AL368" s="6"/>
      <c r="AM368" s="6"/>
      <c r="AN368" s="6"/>
      <c r="AO368" s="6"/>
      <c r="AP368" s="6"/>
      <c r="AQ368" s="6"/>
    </row>
    <row r="369" spans="3:43" x14ac:dyDescent="0.2"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  <c r="AE369" s="6"/>
      <c r="AF369" s="6"/>
      <c r="AG369" s="6"/>
      <c r="AH369" s="6"/>
      <c r="AI369" s="6"/>
      <c r="AJ369" s="6"/>
      <c r="AK369" s="6"/>
      <c r="AL369" s="6"/>
      <c r="AM369" s="6"/>
      <c r="AN369" s="6"/>
      <c r="AO369" s="6"/>
      <c r="AP369" s="6"/>
      <c r="AQ369" s="6"/>
    </row>
    <row r="370" spans="3:43" x14ac:dyDescent="0.2"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  <c r="AE370" s="6"/>
      <c r="AF370" s="6"/>
      <c r="AG370" s="6"/>
      <c r="AH370" s="6"/>
      <c r="AI370" s="6"/>
      <c r="AJ370" s="6"/>
      <c r="AK370" s="6"/>
      <c r="AL370" s="6"/>
      <c r="AM370" s="6"/>
      <c r="AN370" s="6"/>
      <c r="AO370" s="6"/>
      <c r="AP370" s="6"/>
      <c r="AQ370" s="6"/>
    </row>
    <row r="371" spans="3:43" x14ac:dyDescent="0.2"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  <c r="AE371" s="6"/>
      <c r="AF371" s="6"/>
      <c r="AG371" s="6"/>
      <c r="AH371" s="6"/>
      <c r="AI371" s="6"/>
      <c r="AJ371" s="6"/>
      <c r="AK371" s="6"/>
      <c r="AL371" s="6"/>
      <c r="AM371" s="6"/>
      <c r="AN371" s="6"/>
      <c r="AO371" s="6"/>
      <c r="AP371" s="6"/>
      <c r="AQ371" s="6"/>
    </row>
    <row r="372" spans="3:43" x14ac:dyDescent="0.2"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  <c r="AE372" s="6"/>
      <c r="AF372" s="6"/>
      <c r="AG372" s="6"/>
      <c r="AH372" s="6"/>
      <c r="AI372" s="6"/>
      <c r="AJ372" s="6"/>
      <c r="AK372" s="6"/>
      <c r="AL372" s="6"/>
      <c r="AM372" s="6"/>
      <c r="AN372" s="6"/>
      <c r="AO372" s="6"/>
      <c r="AP372" s="6"/>
      <c r="AQ372" s="6"/>
    </row>
    <row r="373" spans="3:43" x14ac:dyDescent="0.2"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  <c r="AE373" s="6"/>
      <c r="AF373" s="6"/>
      <c r="AG373" s="6"/>
      <c r="AH373" s="6"/>
      <c r="AI373" s="6"/>
      <c r="AJ373" s="6"/>
      <c r="AK373" s="6"/>
      <c r="AL373" s="6"/>
      <c r="AM373" s="6"/>
      <c r="AN373" s="6"/>
      <c r="AO373" s="6"/>
      <c r="AP373" s="6"/>
      <c r="AQ373" s="6"/>
    </row>
    <row r="374" spans="3:43" x14ac:dyDescent="0.2"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  <c r="AE374" s="6"/>
      <c r="AF374" s="6"/>
      <c r="AG374" s="6"/>
      <c r="AH374" s="6"/>
      <c r="AI374" s="6"/>
      <c r="AJ374" s="6"/>
      <c r="AK374" s="6"/>
      <c r="AL374" s="6"/>
      <c r="AM374" s="6"/>
      <c r="AN374" s="6"/>
      <c r="AO374" s="6"/>
      <c r="AP374" s="6"/>
      <c r="AQ374" s="6"/>
    </row>
    <row r="375" spans="3:43" x14ac:dyDescent="0.2"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  <c r="AE375" s="6"/>
      <c r="AF375" s="6"/>
      <c r="AG375" s="6"/>
      <c r="AH375" s="6"/>
      <c r="AI375" s="6"/>
      <c r="AJ375" s="6"/>
      <c r="AK375" s="6"/>
      <c r="AL375" s="6"/>
      <c r="AM375" s="6"/>
      <c r="AN375" s="6"/>
      <c r="AO375" s="6"/>
      <c r="AP375" s="6"/>
      <c r="AQ375" s="6"/>
    </row>
    <row r="376" spans="3:43" x14ac:dyDescent="0.2"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  <c r="AE376" s="6"/>
      <c r="AF376" s="6"/>
      <c r="AG376" s="6"/>
      <c r="AH376" s="6"/>
      <c r="AI376" s="6"/>
      <c r="AJ376" s="6"/>
      <c r="AK376" s="6"/>
      <c r="AL376" s="6"/>
      <c r="AM376" s="6"/>
      <c r="AN376" s="6"/>
      <c r="AO376" s="6"/>
      <c r="AP376" s="6"/>
      <c r="AQ376" s="6"/>
    </row>
    <row r="377" spans="3:43" x14ac:dyDescent="0.2"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  <c r="AE377" s="6"/>
      <c r="AF377" s="6"/>
      <c r="AG377" s="6"/>
      <c r="AH377" s="6"/>
      <c r="AI377" s="6"/>
      <c r="AJ377" s="6"/>
      <c r="AK377" s="6"/>
      <c r="AL377" s="6"/>
      <c r="AM377" s="6"/>
      <c r="AN377" s="6"/>
      <c r="AO377" s="6"/>
      <c r="AP377" s="6"/>
      <c r="AQ377" s="6"/>
    </row>
    <row r="378" spans="3:43" x14ac:dyDescent="0.2"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  <c r="AE378" s="6"/>
      <c r="AF378" s="6"/>
      <c r="AG378" s="6"/>
      <c r="AH378" s="6"/>
      <c r="AI378" s="6"/>
      <c r="AJ378" s="6"/>
      <c r="AK378" s="6"/>
      <c r="AL378" s="6"/>
      <c r="AM378" s="6"/>
      <c r="AN378" s="6"/>
      <c r="AO378" s="6"/>
      <c r="AP378" s="6"/>
      <c r="AQ378" s="6"/>
    </row>
    <row r="379" spans="3:43" x14ac:dyDescent="0.2"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  <c r="AG379" s="6"/>
      <c r="AH379" s="6"/>
      <c r="AI379" s="6"/>
      <c r="AJ379" s="6"/>
      <c r="AK379" s="6"/>
      <c r="AL379" s="6"/>
      <c r="AM379" s="6"/>
      <c r="AN379" s="6"/>
      <c r="AO379" s="6"/>
      <c r="AP379" s="6"/>
      <c r="AQ379" s="6"/>
    </row>
    <row r="380" spans="3:43" x14ac:dyDescent="0.2"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  <c r="AE380" s="6"/>
      <c r="AF380" s="6"/>
      <c r="AG380" s="6"/>
      <c r="AH380" s="6"/>
      <c r="AI380" s="6"/>
      <c r="AJ380" s="6"/>
      <c r="AK380" s="6"/>
      <c r="AL380" s="6"/>
      <c r="AM380" s="6"/>
      <c r="AN380" s="6"/>
      <c r="AO380" s="6"/>
      <c r="AP380" s="6"/>
      <c r="AQ380" s="6"/>
    </row>
    <row r="381" spans="3:43" x14ac:dyDescent="0.2"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  <c r="AE381" s="6"/>
      <c r="AF381" s="6"/>
      <c r="AG381" s="6"/>
      <c r="AH381" s="6"/>
      <c r="AI381" s="6"/>
      <c r="AJ381" s="6"/>
      <c r="AK381" s="6"/>
      <c r="AL381" s="6"/>
      <c r="AM381" s="6"/>
      <c r="AN381" s="6"/>
      <c r="AO381" s="6"/>
      <c r="AP381" s="6"/>
      <c r="AQ381" s="6"/>
    </row>
    <row r="382" spans="3:43" x14ac:dyDescent="0.2"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  <c r="AE382" s="6"/>
      <c r="AF382" s="6"/>
      <c r="AG382" s="6"/>
      <c r="AH382" s="6"/>
      <c r="AI382" s="6"/>
      <c r="AJ382" s="6"/>
      <c r="AK382" s="6"/>
      <c r="AL382" s="6"/>
      <c r="AM382" s="6"/>
      <c r="AN382" s="6"/>
      <c r="AO382" s="6"/>
      <c r="AP382" s="6"/>
      <c r="AQ382" s="6"/>
    </row>
    <row r="383" spans="3:43" x14ac:dyDescent="0.2"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  <c r="AE383" s="6"/>
      <c r="AF383" s="6"/>
      <c r="AG383" s="6"/>
      <c r="AH383" s="6"/>
      <c r="AI383" s="6"/>
      <c r="AJ383" s="6"/>
      <c r="AK383" s="6"/>
      <c r="AL383" s="6"/>
      <c r="AM383" s="6"/>
      <c r="AN383" s="6"/>
      <c r="AO383" s="6"/>
      <c r="AP383" s="6"/>
      <c r="AQ383" s="6"/>
    </row>
    <row r="384" spans="3:43" x14ac:dyDescent="0.2"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  <c r="AE384" s="6"/>
      <c r="AF384" s="6"/>
      <c r="AG384" s="6"/>
      <c r="AH384" s="6"/>
      <c r="AI384" s="6"/>
      <c r="AJ384" s="6"/>
      <c r="AK384" s="6"/>
      <c r="AL384" s="6"/>
      <c r="AM384" s="6"/>
      <c r="AN384" s="6"/>
      <c r="AO384" s="6"/>
      <c r="AP384" s="6"/>
      <c r="AQ384" s="6"/>
    </row>
    <row r="385" spans="3:43" x14ac:dyDescent="0.2"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  <c r="AE385" s="6"/>
      <c r="AF385" s="6"/>
      <c r="AG385" s="6"/>
      <c r="AH385" s="6"/>
      <c r="AI385" s="6"/>
      <c r="AJ385" s="6"/>
      <c r="AK385" s="6"/>
      <c r="AL385" s="6"/>
      <c r="AM385" s="6"/>
      <c r="AN385" s="6"/>
      <c r="AO385" s="6"/>
      <c r="AP385" s="6"/>
      <c r="AQ385" s="6"/>
    </row>
    <row r="386" spans="3:43" x14ac:dyDescent="0.2"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  <c r="AD386" s="6"/>
      <c r="AE386" s="6"/>
      <c r="AF386" s="6"/>
      <c r="AG386" s="6"/>
      <c r="AH386" s="6"/>
      <c r="AI386" s="6"/>
      <c r="AJ386" s="6"/>
      <c r="AK386" s="6"/>
      <c r="AL386" s="6"/>
      <c r="AM386" s="6"/>
      <c r="AN386" s="6"/>
      <c r="AO386" s="6"/>
      <c r="AP386" s="6"/>
      <c r="AQ386" s="6"/>
    </row>
    <row r="387" spans="3:43" x14ac:dyDescent="0.2"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  <c r="AE387" s="6"/>
      <c r="AF387" s="6"/>
      <c r="AG387" s="6"/>
      <c r="AH387" s="6"/>
      <c r="AI387" s="6"/>
      <c r="AJ387" s="6"/>
      <c r="AK387" s="6"/>
      <c r="AL387" s="6"/>
      <c r="AM387" s="6"/>
      <c r="AN387" s="6"/>
      <c r="AO387" s="6"/>
      <c r="AP387" s="6"/>
      <c r="AQ387" s="6"/>
    </row>
    <row r="388" spans="3:43" x14ac:dyDescent="0.2"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  <c r="AE388" s="6"/>
      <c r="AF388" s="6"/>
      <c r="AG388" s="6"/>
      <c r="AH388" s="6"/>
      <c r="AI388" s="6"/>
      <c r="AJ388" s="6"/>
      <c r="AK388" s="6"/>
      <c r="AL388" s="6"/>
      <c r="AM388" s="6"/>
      <c r="AN388" s="6"/>
      <c r="AO388" s="6"/>
      <c r="AP388" s="6"/>
      <c r="AQ388" s="6"/>
    </row>
    <row r="389" spans="3:43" x14ac:dyDescent="0.2"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6"/>
      <c r="AE389" s="6"/>
      <c r="AF389" s="6"/>
      <c r="AG389" s="6"/>
      <c r="AH389" s="6"/>
      <c r="AI389" s="6"/>
      <c r="AJ389" s="6"/>
      <c r="AK389" s="6"/>
      <c r="AL389" s="6"/>
      <c r="AM389" s="6"/>
      <c r="AN389" s="6"/>
      <c r="AO389" s="6"/>
      <c r="AP389" s="6"/>
      <c r="AQ389" s="6"/>
    </row>
    <row r="390" spans="3:43" x14ac:dyDescent="0.2"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  <c r="AE390" s="6"/>
      <c r="AF390" s="6"/>
      <c r="AG390" s="6"/>
      <c r="AH390" s="6"/>
      <c r="AI390" s="6"/>
      <c r="AJ390" s="6"/>
      <c r="AK390" s="6"/>
      <c r="AL390" s="6"/>
      <c r="AM390" s="6"/>
      <c r="AN390" s="6"/>
      <c r="AO390" s="6"/>
      <c r="AP390" s="6"/>
      <c r="AQ390" s="6"/>
    </row>
    <row r="391" spans="3:43" x14ac:dyDescent="0.2"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  <c r="AD391" s="6"/>
      <c r="AE391" s="6"/>
      <c r="AF391" s="6"/>
      <c r="AG391" s="6"/>
      <c r="AH391" s="6"/>
      <c r="AI391" s="6"/>
      <c r="AJ391" s="6"/>
      <c r="AK391" s="6"/>
      <c r="AL391" s="6"/>
      <c r="AM391" s="6"/>
      <c r="AN391" s="6"/>
      <c r="AO391" s="6"/>
      <c r="AP391" s="6"/>
      <c r="AQ391" s="6"/>
    </row>
    <row r="392" spans="3:43" x14ac:dyDescent="0.2"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  <c r="AE392" s="6"/>
      <c r="AF392" s="6"/>
      <c r="AG392" s="6"/>
      <c r="AH392" s="6"/>
      <c r="AI392" s="6"/>
      <c r="AJ392" s="6"/>
      <c r="AK392" s="6"/>
      <c r="AL392" s="6"/>
      <c r="AM392" s="6"/>
      <c r="AN392" s="6"/>
      <c r="AO392" s="6"/>
      <c r="AP392" s="6"/>
      <c r="AQ392" s="6"/>
    </row>
    <row r="393" spans="3:43" x14ac:dyDescent="0.2"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  <c r="AF393" s="6"/>
      <c r="AG393" s="6"/>
      <c r="AH393" s="6"/>
      <c r="AI393" s="6"/>
      <c r="AJ393" s="6"/>
      <c r="AK393" s="6"/>
      <c r="AL393" s="6"/>
      <c r="AM393" s="6"/>
      <c r="AN393" s="6"/>
      <c r="AO393" s="6"/>
      <c r="AP393" s="6"/>
      <c r="AQ393" s="6"/>
    </row>
    <row r="394" spans="3:43" x14ac:dyDescent="0.2"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  <c r="AE394" s="6"/>
      <c r="AF394" s="6"/>
      <c r="AG394" s="6"/>
      <c r="AH394" s="6"/>
      <c r="AI394" s="6"/>
      <c r="AJ394" s="6"/>
      <c r="AK394" s="6"/>
      <c r="AL394" s="6"/>
      <c r="AM394" s="6"/>
      <c r="AN394" s="6"/>
      <c r="AO394" s="6"/>
      <c r="AP394" s="6"/>
      <c r="AQ394" s="6"/>
    </row>
    <row r="395" spans="3:43" x14ac:dyDescent="0.2"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  <c r="AE395" s="6"/>
      <c r="AF395" s="6"/>
      <c r="AG395" s="6"/>
      <c r="AH395" s="6"/>
      <c r="AI395" s="6"/>
      <c r="AJ395" s="6"/>
      <c r="AK395" s="6"/>
      <c r="AL395" s="6"/>
      <c r="AM395" s="6"/>
      <c r="AN395" s="6"/>
      <c r="AO395" s="6"/>
      <c r="AP395" s="6"/>
      <c r="AQ395" s="6"/>
    </row>
    <row r="396" spans="3:43" x14ac:dyDescent="0.2"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  <c r="AE396" s="6"/>
      <c r="AF396" s="6"/>
      <c r="AG396" s="6"/>
      <c r="AH396" s="6"/>
      <c r="AI396" s="6"/>
      <c r="AJ396" s="6"/>
      <c r="AK396" s="6"/>
      <c r="AL396" s="6"/>
      <c r="AM396" s="6"/>
      <c r="AN396" s="6"/>
      <c r="AO396" s="6"/>
      <c r="AP396" s="6"/>
      <c r="AQ396" s="6"/>
    </row>
    <row r="397" spans="3:43" x14ac:dyDescent="0.2"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  <c r="AE397" s="6"/>
      <c r="AF397" s="6"/>
      <c r="AG397" s="6"/>
      <c r="AH397" s="6"/>
      <c r="AI397" s="6"/>
      <c r="AJ397" s="6"/>
      <c r="AK397" s="6"/>
      <c r="AL397" s="6"/>
      <c r="AM397" s="6"/>
      <c r="AN397" s="6"/>
      <c r="AO397" s="6"/>
      <c r="AP397" s="6"/>
      <c r="AQ397" s="6"/>
    </row>
    <row r="398" spans="3:43" x14ac:dyDescent="0.2"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  <c r="AE398" s="6"/>
      <c r="AF398" s="6"/>
      <c r="AG398" s="6"/>
      <c r="AH398" s="6"/>
      <c r="AI398" s="6"/>
      <c r="AJ398" s="6"/>
      <c r="AK398" s="6"/>
      <c r="AL398" s="6"/>
      <c r="AM398" s="6"/>
      <c r="AN398" s="6"/>
      <c r="AO398" s="6"/>
      <c r="AP398" s="6"/>
      <c r="AQ398" s="6"/>
    </row>
    <row r="399" spans="3:43" x14ac:dyDescent="0.2"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  <c r="AE399" s="6"/>
      <c r="AF399" s="6"/>
      <c r="AG399" s="6"/>
      <c r="AH399" s="6"/>
      <c r="AI399" s="6"/>
      <c r="AJ399" s="6"/>
      <c r="AK399" s="6"/>
      <c r="AL399" s="6"/>
      <c r="AM399" s="6"/>
      <c r="AN399" s="6"/>
      <c r="AO399" s="6"/>
      <c r="AP399" s="6"/>
      <c r="AQ399" s="6"/>
    </row>
    <row r="400" spans="3:43" x14ac:dyDescent="0.2"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  <c r="AE400" s="6"/>
      <c r="AF400" s="6"/>
      <c r="AG400" s="6"/>
      <c r="AH400" s="6"/>
      <c r="AI400" s="6"/>
      <c r="AJ400" s="6"/>
      <c r="AK400" s="6"/>
      <c r="AL400" s="6"/>
      <c r="AM400" s="6"/>
      <c r="AN400" s="6"/>
      <c r="AO400" s="6"/>
      <c r="AP400" s="6"/>
      <c r="AQ400" s="6"/>
    </row>
    <row r="401" spans="3:43" x14ac:dyDescent="0.2"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  <c r="AE401" s="6"/>
      <c r="AF401" s="6"/>
      <c r="AG401" s="6"/>
      <c r="AH401" s="6"/>
      <c r="AI401" s="6"/>
      <c r="AJ401" s="6"/>
      <c r="AK401" s="6"/>
      <c r="AL401" s="6"/>
      <c r="AM401" s="6"/>
      <c r="AN401" s="6"/>
      <c r="AO401" s="6"/>
      <c r="AP401" s="6"/>
      <c r="AQ401" s="6"/>
    </row>
    <row r="402" spans="3:43" x14ac:dyDescent="0.2"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  <c r="AE402" s="6"/>
      <c r="AF402" s="6"/>
      <c r="AG402" s="6"/>
      <c r="AH402" s="6"/>
      <c r="AI402" s="6"/>
      <c r="AJ402" s="6"/>
      <c r="AK402" s="6"/>
      <c r="AL402" s="6"/>
      <c r="AM402" s="6"/>
      <c r="AN402" s="6"/>
      <c r="AO402" s="6"/>
      <c r="AP402" s="6"/>
      <c r="AQ402" s="6"/>
    </row>
    <row r="403" spans="3:43" x14ac:dyDescent="0.2"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  <c r="AE403" s="6"/>
      <c r="AF403" s="6"/>
      <c r="AG403" s="6"/>
      <c r="AH403" s="6"/>
      <c r="AI403" s="6"/>
      <c r="AJ403" s="6"/>
      <c r="AK403" s="6"/>
      <c r="AL403" s="6"/>
      <c r="AM403" s="6"/>
      <c r="AN403" s="6"/>
      <c r="AO403" s="6"/>
      <c r="AP403" s="6"/>
      <c r="AQ403" s="6"/>
    </row>
    <row r="404" spans="3:43" x14ac:dyDescent="0.2"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  <c r="AE404" s="6"/>
      <c r="AF404" s="6"/>
      <c r="AG404" s="6"/>
      <c r="AH404" s="6"/>
      <c r="AI404" s="6"/>
      <c r="AJ404" s="6"/>
      <c r="AK404" s="6"/>
      <c r="AL404" s="6"/>
      <c r="AM404" s="6"/>
      <c r="AN404" s="6"/>
      <c r="AO404" s="6"/>
      <c r="AP404" s="6"/>
      <c r="AQ404" s="6"/>
    </row>
    <row r="405" spans="3:43" x14ac:dyDescent="0.2"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  <c r="AE405" s="6"/>
      <c r="AF405" s="6"/>
      <c r="AG405" s="6"/>
      <c r="AH405" s="6"/>
      <c r="AI405" s="6"/>
      <c r="AJ405" s="6"/>
      <c r="AK405" s="6"/>
      <c r="AL405" s="6"/>
      <c r="AM405" s="6"/>
      <c r="AN405" s="6"/>
      <c r="AO405" s="6"/>
      <c r="AP405" s="6"/>
      <c r="AQ405" s="6"/>
    </row>
    <row r="406" spans="3:43" x14ac:dyDescent="0.2"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  <c r="AD406" s="6"/>
      <c r="AE406" s="6"/>
      <c r="AF406" s="6"/>
      <c r="AG406" s="6"/>
      <c r="AH406" s="6"/>
      <c r="AI406" s="6"/>
      <c r="AJ406" s="6"/>
      <c r="AK406" s="6"/>
      <c r="AL406" s="6"/>
      <c r="AM406" s="6"/>
      <c r="AN406" s="6"/>
      <c r="AO406" s="6"/>
      <c r="AP406" s="6"/>
      <c r="AQ406" s="6"/>
    </row>
    <row r="407" spans="3:43" x14ac:dyDescent="0.2"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6"/>
      <c r="AE407" s="6"/>
      <c r="AF407" s="6"/>
      <c r="AG407" s="6"/>
      <c r="AH407" s="6"/>
      <c r="AI407" s="6"/>
      <c r="AJ407" s="6"/>
      <c r="AK407" s="6"/>
      <c r="AL407" s="6"/>
      <c r="AM407" s="6"/>
      <c r="AN407" s="6"/>
      <c r="AO407" s="6"/>
      <c r="AP407" s="6"/>
      <c r="AQ407" s="6"/>
    </row>
    <row r="408" spans="3:43" x14ac:dyDescent="0.2"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  <c r="AE408" s="6"/>
      <c r="AF408" s="6"/>
      <c r="AG408" s="6"/>
      <c r="AH408" s="6"/>
      <c r="AI408" s="6"/>
      <c r="AJ408" s="6"/>
      <c r="AK408" s="6"/>
      <c r="AL408" s="6"/>
      <c r="AM408" s="6"/>
      <c r="AN408" s="6"/>
      <c r="AO408" s="6"/>
      <c r="AP408" s="6"/>
      <c r="AQ408" s="6"/>
    </row>
    <row r="409" spans="3:43" x14ac:dyDescent="0.2"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  <c r="AD409" s="6"/>
      <c r="AE409" s="6"/>
      <c r="AF409" s="6"/>
      <c r="AG409" s="6"/>
      <c r="AH409" s="6"/>
      <c r="AI409" s="6"/>
      <c r="AJ409" s="6"/>
      <c r="AK409" s="6"/>
      <c r="AL409" s="6"/>
      <c r="AM409" s="6"/>
      <c r="AN409" s="6"/>
      <c r="AO409" s="6"/>
      <c r="AP409" s="6"/>
      <c r="AQ409" s="6"/>
    </row>
    <row r="410" spans="3:43" x14ac:dyDescent="0.2"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  <c r="AE410" s="6"/>
      <c r="AF410" s="6"/>
      <c r="AG410" s="6"/>
      <c r="AH410" s="6"/>
      <c r="AI410" s="6"/>
      <c r="AJ410" s="6"/>
      <c r="AK410" s="6"/>
      <c r="AL410" s="6"/>
      <c r="AM410" s="6"/>
      <c r="AN410" s="6"/>
      <c r="AO410" s="6"/>
      <c r="AP410" s="6"/>
      <c r="AQ410" s="6"/>
    </row>
    <row r="411" spans="3:43" x14ac:dyDescent="0.2"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6"/>
      <c r="AE411" s="6"/>
      <c r="AF411" s="6"/>
      <c r="AG411" s="6"/>
      <c r="AH411" s="6"/>
      <c r="AI411" s="6"/>
      <c r="AJ411" s="6"/>
      <c r="AK411" s="6"/>
      <c r="AL411" s="6"/>
      <c r="AM411" s="6"/>
      <c r="AN411" s="6"/>
      <c r="AO411" s="6"/>
      <c r="AP411" s="6"/>
      <c r="AQ411" s="6"/>
    </row>
    <row r="412" spans="3:43" x14ac:dyDescent="0.2"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  <c r="AE412" s="6"/>
      <c r="AF412" s="6"/>
      <c r="AG412" s="6"/>
      <c r="AH412" s="6"/>
      <c r="AI412" s="6"/>
      <c r="AJ412" s="6"/>
      <c r="AK412" s="6"/>
      <c r="AL412" s="6"/>
      <c r="AM412" s="6"/>
      <c r="AN412" s="6"/>
      <c r="AO412" s="6"/>
      <c r="AP412" s="6"/>
      <c r="AQ412" s="6"/>
    </row>
    <row r="413" spans="3:43" x14ac:dyDescent="0.2"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  <c r="AD413" s="6"/>
      <c r="AE413" s="6"/>
      <c r="AF413" s="6"/>
      <c r="AG413" s="6"/>
      <c r="AH413" s="6"/>
      <c r="AI413" s="6"/>
      <c r="AJ413" s="6"/>
      <c r="AK413" s="6"/>
      <c r="AL413" s="6"/>
      <c r="AM413" s="6"/>
      <c r="AN413" s="6"/>
      <c r="AO413" s="6"/>
      <c r="AP413" s="6"/>
      <c r="AQ413" s="6"/>
    </row>
    <row r="414" spans="3:43" x14ac:dyDescent="0.2"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6"/>
      <c r="AE414" s="6"/>
      <c r="AF414" s="6"/>
      <c r="AG414" s="6"/>
      <c r="AH414" s="6"/>
      <c r="AI414" s="6"/>
      <c r="AJ414" s="6"/>
      <c r="AK414" s="6"/>
      <c r="AL414" s="6"/>
      <c r="AM414" s="6"/>
      <c r="AN414" s="6"/>
      <c r="AO414" s="6"/>
      <c r="AP414" s="6"/>
      <c r="AQ414" s="6"/>
    </row>
    <row r="415" spans="3:43" x14ac:dyDescent="0.2"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  <c r="AE415" s="6"/>
      <c r="AF415" s="6"/>
      <c r="AG415" s="6"/>
      <c r="AH415" s="6"/>
      <c r="AI415" s="6"/>
      <c r="AJ415" s="6"/>
      <c r="AK415" s="6"/>
      <c r="AL415" s="6"/>
      <c r="AM415" s="6"/>
      <c r="AN415" s="6"/>
      <c r="AO415" s="6"/>
      <c r="AP415" s="6"/>
      <c r="AQ415" s="6"/>
    </row>
    <row r="416" spans="3:43" x14ac:dyDescent="0.2"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  <c r="AE416" s="6"/>
      <c r="AF416" s="6"/>
      <c r="AG416" s="6"/>
      <c r="AH416" s="6"/>
      <c r="AI416" s="6"/>
      <c r="AJ416" s="6"/>
      <c r="AK416" s="6"/>
      <c r="AL416" s="6"/>
      <c r="AM416" s="6"/>
      <c r="AN416" s="6"/>
      <c r="AO416" s="6"/>
      <c r="AP416" s="6"/>
      <c r="AQ416" s="6"/>
    </row>
    <row r="417" spans="3:43" x14ac:dyDescent="0.2"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  <c r="AE417" s="6"/>
      <c r="AF417" s="6"/>
      <c r="AG417" s="6"/>
      <c r="AH417" s="6"/>
      <c r="AI417" s="6"/>
      <c r="AJ417" s="6"/>
      <c r="AK417" s="6"/>
      <c r="AL417" s="6"/>
      <c r="AM417" s="6"/>
      <c r="AN417" s="6"/>
      <c r="AO417" s="6"/>
      <c r="AP417" s="6"/>
      <c r="AQ417" s="6"/>
    </row>
    <row r="418" spans="3:43" x14ac:dyDescent="0.2"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  <c r="AE418" s="6"/>
      <c r="AF418" s="6"/>
      <c r="AG418" s="6"/>
      <c r="AH418" s="6"/>
      <c r="AI418" s="6"/>
      <c r="AJ418" s="6"/>
      <c r="AK418" s="6"/>
      <c r="AL418" s="6"/>
      <c r="AM418" s="6"/>
      <c r="AN418" s="6"/>
      <c r="AO418" s="6"/>
      <c r="AP418" s="6"/>
      <c r="AQ418" s="6"/>
    </row>
    <row r="419" spans="3:43" x14ac:dyDescent="0.2"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  <c r="AE419" s="6"/>
      <c r="AF419" s="6"/>
      <c r="AG419" s="6"/>
      <c r="AH419" s="6"/>
      <c r="AI419" s="6"/>
      <c r="AJ419" s="6"/>
      <c r="AK419" s="6"/>
      <c r="AL419" s="6"/>
      <c r="AM419" s="6"/>
      <c r="AN419" s="6"/>
      <c r="AO419" s="6"/>
      <c r="AP419" s="6"/>
      <c r="AQ419" s="6"/>
    </row>
    <row r="420" spans="3:43" x14ac:dyDescent="0.2"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  <c r="AE420" s="6"/>
      <c r="AF420" s="6"/>
      <c r="AG420" s="6"/>
      <c r="AH420" s="6"/>
      <c r="AI420" s="6"/>
      <c r="AJ420" s="6"/>
      <c r="AK420" s="6"/>
      <c r="AL420" s="6"/>
      <c r="AM420" s="6"/>
      <c r="AN420" s="6"/>
      <c r="AO420" s="6"/>
      <c r="AP420" s="6"/>
      <c r="AQ420" s="6"/>
    </row>
    <row r="421" spans="3:43" x14ac:dyDescent="0.2"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  <c r="AE421" s="6"/>
      <c r="AF421" s="6"/>
      <c r="AG421" s="6"/>
      <c r="AH421" s="6"/>
      <c r="AI421" s="6"/>
      <c r="AJ421" s="6"/>
      <c r="AK421" s="6"/>
      <c r="AL421" s="6"/>
      <c r="AM421" s="6"/>
      <c r="AN421" s="6"/>
      <c r="AO421" s="6"/>
      <c r="AP421" s="6"/>
      <c r="AQ421" s="6"/>
    </row>
    <row r="422" spans="3:43" x14ac:dyDescent="0.2"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  <c r="AE422" s="6"/>
      <c r="AF422" s="6"/>
      <c r="AG422" s="6"/>
      <c r="AH422" s="6"/>
      <c r="AI422" s="6"/>
      <c r="AJ422" s="6"/>
      <c r="AK422" s="6"/>
      <c r="AL422" s="6"/>
      <c r="AM422" s="6"/>
      <c r="AN422" s="6"/>
      <c r="AO422" s="6"/>
      <c r="AP422" s="6"/>
      <c r="AQ422" s="6"/>
    </row>
    <row r="423" spans="3:43" x14ac:dyDescent="0.2"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  <c r="AE423" s="6"/>
      <c r="AF423" s="6"/>
      <c r="AG423" s="6"/>
      <c r="AH423" s="6"/>
      <c r="AI423" s="6"/>
      <c r="AJ423" s="6"/>
      <c r="AK423" s="6"/>
      <c r="AL423" s="6"/>
      <c r="AM423" s="6"/>
      <c r="AN423" s="6"/>
      <c r="AO423" s="6"/>
      <c r="AP423" s="6"/>
      <c r="AQ423" s="6"/>
    </row>
    <row r="424" spans="3:43" x14ac:dyDescent="0.2"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  <c r="AE424" s="6"/>
      <c r="AF424" s="6"/>
      <c r="AG424" s="6"/>
      <c r="AH424" s="6"/>
      <c r="AI424" s="6"/>
      <c r="AJ424" s="6"/>
      <c r="AK424" s="6"/>
      <c r="AL424" s="6"/>
      <c r="AM424" s="6"/>
      <c r="AN424" s="6"/>
      <c r="AO424" s="6"/>
      <c r="AP424" s="6"/>
      <c r="AQ424" s="6"/>
    </row>
    <row r="425" spans="3:43" x14ac:dyDescent="0.2"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  <c r="AE425" s="6"/>
      <c r="AF425" s="6"/>
      <c r="AG425" s="6"/>
      <c r="AH425" s="6"/>
      <c r="AI425" s="6"/>
      <c r="AJ425" s="6"/>
      <c r="AK425" s="6"/>
      <c r="AL425" s="6"/>
      <c r="AM425" s="6"/>
      <c r="AN425" s="6"/>
      <c r="AO425" s="6"/>
      <c r="AP425" s="6"/>
      <c r="AQ425" s="6"/>
    </row>
    <row r="426" spans="3:43" x14ac:dyDescent="0.2"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  <c r="AG426" s="6"/>
      <c r="AH426" s="6"/>
      <c r="AI426" s="6"/>
      <c r="AJ426" s="6"/>
      <c r="AK426" s="6"/>
      <c r="AL426" s="6"/>
      <c r="AM426" s="6"/>
      <c r="AN426" s="6"/>
      <c r="AO426" s="6"/>
      <c r="AP426" s="6"/>
      <c r="AQ426" s="6"/>
    </row>
    <row r="427" spans="3:43" x14ac:dyDescent="0.2"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  <c r="AE427" s="6"/>
      <c r="AF427" s="6"/>
      <c r="AG427" s="6"/>
      <c r="AH427" s="6"/>
      <c r="AI427" s="6"/>
      <c r="AJ427" s="6"/>
      <c r="AK427" s="6"/>
      <c r="AL427" s="6"/>
      <c r="AM427" s="6"/>
      <c r="AN427" s="6"/>
      <c r="AO427" s="6"/>
      <c r="AP427" s="6"/>
      <c r="AQ427" s="6"/>
    </row>
    <row r="428" spans="3:43" x14ac:dyDescent="0.2"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  <c r="AE428" s="6"/>
      <c r="AF428" s="6"/>
      <c r="AG428" s="6"/>
      <c r="AH428" s="6"/>
      <c r="AI428" s="6"/>
      <c r="AJ428" s="6"/>
      <c r="AK428" s="6"/>
      <c r="AL428" s="6"/>
      <c r="AM428" s="6"/>
      <c r="AN428" s="6"/>
      <c r="AO428" s="6"/>
      <c r="AP428" s="6"/>
      <c r="AQ428" s="6"/>
    </row>
    <row r="429" spans="3:43" x14ac:dyDescent="0.2"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  <c r="AD429" s="6"/>
      <c r="AE429" s="6"/>
      <c r="AF429" s="6"/>
      <c r="AG429" s="6"/>
      <c r="AH429" s="6"/>
      <c r="AI429" s="6"/>
      <c r="AJ429" s="6"/>
      <c r="AK429" s="6"/>
      <c r="AL429" s="6"/>
      <c r="AM429" s="6"/>
      <c r="AN429" s="6"/>
      <c r="AO429" s="6"/>
      <c r="AP429" s="6"/>
      <c r="AQ429" s="6"/>
    </row>
    <row r="430" spans="3:43" x14ac:dyDescent="0.2"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  <c r="AE430" s="6"/>
      <c r="AF430" s="6"/>
      <c r="AG430" s="6"/>
      <c r="AH430" s="6"/>
      <c r="AI430" s="6"/>
      <c r="AJ430" s="6"/>
      <c r="AK430" s="6"/>
      <c r="AL430" s="6"/>
      <c r="AM430" s="6"/>
      <c r="AN430" s="6"/>
      <c r="AO430" s="6"/>
      <c r="AP430" s="6"/>
      <c r="AQ430" s="6"/>
    </row>
    <row r="431" spans="3:43" x14ac:dyDescent="0.2"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  <c r="AD431" s="6"/>
      <c r="AE431" s="6"/>
      <c r="AF431" s="6"/>
      <c r="AG431" s="6"/>
      <c r="AH431" s="6"/>
      <c r="AI431" s="6"/>
      <c r="AJ431" s="6"/>
      <c r="AK431" s="6"/>
      <c r="AL431" s="6"/>
      <c r="AM431" s="6"/>
      <c r="AN431" s="6"/>
      <c r="AO431" s="6"/>
      <c r="AP431" s="6"/>
      <c r="AQ431" s="6"/>
    </row>
    <row r="432" spans="3:43" x14ac:dyDescent="0.2"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6"/>
      <c r="AE432" s="6"/>
      <c r="AF432" s="6"/>
      <c r="AG432" s="6"/>
      <c r="AH432" s="6"/>
      <c r="AI432" s="6"/>
      <c r="AJ432" s="6"/>
      <c r="AK432" s="6"/>
      <c r="AL432" s="6"/>
      <c r="AM432" s="6"/>
      <c r="AN432" s="6"/>
      <c r="AO432" s="6"/>
      <c r="AP432" s="6"/>
      <c r="AQ432" s="6"/>
    </row>
    <row r="433" spans="3:43" x14ac:dyDescent="0.2"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  <c r="AD433" s="6"/>
      <c r="AE433" s="6"/>
      <c r="AF433" s="6"/>
      <c r="AG433" s="6"/>
      <c r="AH433" s="6"/>
      <c r="AI433" s="6"/>
      <c r="AJ433" s="6"/>
      <c r="AK433" s="6"/>
      <c r="AL433" s="6"/>
      <c r="AM433" s="6"/>
      <c r="AN433" s="6"/>
      <c r="AO433" s="6"/>
      <c r="AP433" s="6"/>
      <c r="AQ433" s="6"/>
    </row>
    <row r="434" spans="3:43" x14ac:dyDescent="0.2"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  <c r="AD434" s="6"/>
      <c r="AE434" s="6"/>
      <c r="AF434" s="6"/>
      <c r="AG434" s="6"/>
      <c r="AH434" s="6"/>
      <c r="AI434" s="6"/>
      <c r="AJ434" s="6"/>
      <c r="AK434" s="6"/>
      <c r="AL434" s="6"/>
      <c r="AM434" s="6"/>
      <c r="AN434" s="6"/>
      <c r="AO434" s="6"/>
      <c r="AP434" s="6"/>
      <c r="AQ434" s="6"/>
    </row>
    <row r="435" spans="3:43" x14ac:dyDescent="0.2"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  <c r="AD435" s="6"/>
      <c r="AE435" s="6"/>
      <c r="AF435" s="6"/>
      <c r="AG435" s="6"/>
      <c r="AH435" s="6"/>
      <c r="AI435" s="6"/>
      <c r="AJ435" s="6"/>
      <c r="AK435" s="6"/>
      <c r="AL435" s="6"/>
      <c r="AM435" s="6"/>
      <c r="AN435" s="6"/>
      <c r="AO435" s="6"/>
      <c r="AP435" s="6"/>
      <c r="AQ435" s="6"/>
    </row>
    <row r="436" spans="3:43" x14ac:dyDescent="0.2"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6"/>
      <c r="AE436" s="6"/>
      <c r="AF436" s="6"/>
      <c r="AG436" s="6"/>
      <c r="AH436" s="6"/>
      <c r="AI436" s="6"/>
      <c r="AJ436" s="6"/>
      <c r="AK436" s="6"/>
      <c r="AL436" s="6"/>
      <c r="AM436" s="6"/>
      <c r="AN436" s="6"/>
      <c r="AO436" s="6"/>
      <c r="AP436" s="6"/>
      <c r="AQ436" s="6"/>
    </row>
    <row r="437" spans="3:43" x14ac:dyDescent="0.2"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  <c r="AD437" s="6"/>
      <c r="AE437" s="6"/>
      <c r="AF437" s="6"/>
      <c r="AG437" s="6"/>
      <c r="AH437" s="6"/>
      <c r="AI437" s="6"/>
      <c r="AJ437" s="6"/>
      <c r="AK437" s="6"/>
      <c r="AL437" s="6"/>
      <c r="AM437" s="6"/>
      <c r="AN437" s="6"/>
      <c r="AO437" s="6"/>
      <c r="AP437" s="6"/>
      <c r="AQ437" s="6"/>
    </row>
    <row r="438" spans="3:43" x14ac:dyDescent="0.2"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6"/>
      <c r="AE438" s="6"/>
      <c r="AF438" s="6"/>
      <c r="AG438" s="6"/>
      <c r="AH438" s="6"/>
      <c r="AI438" s="6"/>
      <c r="AJ438" s="6"/>
      <c r="AK438" s="6"/>
      <c r="AL438" s="6"/>
      <c r="AM438" s="6"/>
      <c r="AN438" s="6"/>
      <c r="AO438" s="6"/>
      <c r="AP438" s="6"/>
      <c r="AQ438" s="6"/>
    </row>
    <row r="439" spans="3:43" x14ac:dyDescent="0.2"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  <c r="AD439" s="6"/>
      <c r="AE439" s="6"/>
      <c r="AF439" s="6"/>
      <c r="AG439" s="6"/>
      <c r="AH439" s="6"/>
      <c r="AI439" s="6"/>
      <c r="AJ439" s="6"/>
      <c r="AK439" s="6"/>
      <c r="AL439" s="6"/>
      <c r="AM439" s="6"/>
      <c r="AN439" s="6"/>
      <c r="AO439" s="6"/>
      <c r="AP439" s="6"/>
      <c r="AQ439" s="6"/>
    </row>
    <row r="440" spans="3:43" x14ac:dyDescent="0.2"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  <c r="AE440" s="6"/>
      <c r="AF440" s="6"/>
      <c r="AG440" s="6"/>
      <c r="AH440" s="6"/>
      <c r="AI440" s="6"/>
      <c r="AJ440" s="6"/>
      <c r="AK440" s="6"/>
      <c r="AL440" s="6"/>
      <c r="AM440" s="6"/>
      <c r="AN440" s="6"/>
      <c r="AO440" s="6"/>
      <c r="AP440" s="6"/>
      <c r="AQ440" s="6"/>
    </row>
    <row r="441" spans="3:43" x14ac:dyDescent="0.2"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  <c r="AD441" s="6"/>
      <c r="AE441" s="6"/>
      <c r="AF441" s="6"/>
      <c r="AG441" s="6"/>
      <c r="AH441" s="6"/>
      <c r="AI441" s="6"/>
      <c r="AJ441" s="6"/>
      <c r="AK441" s="6"/>
      <c r="AL441" s="6"/>
      <c r="AM441" s="6"/>
      <c r="AN441" s="6"/>
      <c r="AO441" s="6"/>
      <c r="AP441" s="6"/>
      <c r="AQ441" s="6"/>
    </row>
    <row r="442" spans="3:43" x14ac:dyDescent="0.2"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  <c r="AD442" s="6"/>
      <c r="AE442" s="6"/>
      <c r="AF442" s="6"/>
      <c r="AG442" s="6"/>
      <c r="AH442" s="6"/>
      <c r="AI442" s="6"/>
      <c r="AJ442" s="6"/>
      <c r="AK442" s="6"/>
      <c r="AL442" s="6"/>
      <c r="AM442" s="6"/>
      <c r="AN442" s="6"/>
      <c r="AO442" s="6"/>
      <c r="AP442" s="6"/>
      <c r="AQ442" s="6"/>
    </row>
    <row r="443" spans="3:43" x14ac:dyDescent="0.2"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  <c r="AD443" s="6"/>
      <c r="AE443" s="6"/>
      <c r="AF443" s="6"/>
      <c r="AG443" s="6"/>
      <c r="AH443" s="6"/>
      <c r="AI443" s="6"/>
      <c r="AJ443" s="6"/>
      <c r="AK443" s="6"/>
      <c r="AL443" s="6"/>
      <c r="AM443" s="6"/>
      <c r="AN443" s="6"/>
      <c r="AO443" s="6"/>
      <c r="AP443" s="6"/>
      <c r="AQ443" s="6"/>
    </row>
    <row r="444" spans="3:43" x14ac:dyDescent="0.2"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  <c r="AD444" s="6"/>
      <c r="AE444" s="6"/>
      <c r="AF444" s="6"/>
      <c r="AG444" s="6"/>
      <c r="AH444" s="6"/>
      <c r="AI444" s="6"/>
      <c r="AJ444" s="6"/>
      <c r="AK444" s="6"/>
      <c r="AL444" s="6"/>
      <c r="AM444" s="6"/>
      <c r="AN444" s="6"/>
      <c r="AO444" s="6"/>
      <c r="AP444" s="6"/>
      <c r="AQ444" s="6"/>
    </row>
    <row r="445" spans="3:43" x14ac:dyDescent="0.2"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  <c r="AD445" s="6"/>
      <c r="AE445" s="6"/>
      <c r="AF445" s="6"/>
      <c r="AG445" s="6"/>
      <c r="AH445" s="6"/>
      <c r="AI445" s="6"/>
      <c r="AJ445" s="6"/>
      <c r="AK445" s="6"/>
      <c r="AL445" s="6"/>
      <c r="AM445" s="6"/>
      <c r="AN445" s="6"/>
      <c r="AO445" s="6"/>
      <c r="AP445" s="6"/>
      <c r="AQ445" s="6"/>
    </row>
    <row r="446" spans="3:43" x14ac:dyDescent="0.2"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  <c r="AD446" s="6"/>
      <c r="AE446" s="6"/>
      <c r="AF446" s="6"/>
      <c r="AG446" s="6"/>
      <c r="AH446" s="6"/>
      <c r="AI446" s="6"/>
      <c r="AJ446" s="6"/>
      <c r="AK446" s="6"/>
      <c r="AL446" s="6"/>
      <c r="AM446" s="6"/>
      <c r="AN446" s="6"/>
      <c r="AO446" s="6"/>
      <c r="AP446" s="6"/>
      <c r="AQ446" s="6"/>
    </row>
    <row r="447" spans="3:43" x14ac:dyDescent="0.2"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6"/>
      <c r="AE447" s="6"/>
      <c r="AF447" s="6"/>
      <c r="AG447" s="6"/>
      <c r="AH447" s="6"/>
      <c r="AI447" s="6"/>
      <c r="AJ447" s="6"/>
      <c r="AK447" s="6"/>
      <c r="AL447" s="6"/>
      <c r="AM447" s="6"/>
      <c r="AN447" s="6"/>
      <c r="AO447" s="6"/>
      <c r="AP447" s="6"/>
      <c r="AQ447" s="6"/>
    </row>
    <row r="448" spans="3:43" x14ac:dyDescent="0.2"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  <c r="AE448" s="6"/>
      <c r="AF448" s="6"/>
      <c r="AG448" s="6"/>
      <c r="AH448" s="6"/>
      <c r="AI448" s="6"/>
      <c r="AJ448" s="6"/>
      <c r="AK448" s="6"/>
      <c r="AL448" s="6"/>
      <c r="AM448" s="6"/>
      <c r="AN448" s="6"/>
      <c r="AO448" s="6"/>
      <c r="AP448" s="6"/>
      <c r="AQ448" s="6"/>
    </row>
    <row r="449" spans="3:43" x14ac:dyDescent="0.2"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  <c r="AD449" s="6"/>
      <c r="AE449" s="6"/>
      <c r="AF449" s="6"/>
      <c r="AG449" s="6"/>
      <c r="AH449" s="6"/>
      <c r="AI449" s="6"/>
      <c r="AJ449" s="6"/>
      <c r="AK449" s="6"/>
      <c r="AL449" s="6"/>
      <c r="AM449" s="6"/>
      <c r="AN449" s="6"/>
      <c r="AO449" s="6"/>
      <c r="AP449" s="6"/>
      <c r="AQ449" s="6"/>
    </row>
    <row r="450" spans="3:43" x14ac:dyDescent="0.2"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  <c r="AD450" s="6"/>
      <c r="AE450" s="6"/>
      <c r="AF450" s="6"/>
      <c r="AG450" s="6"/>
      <c r="AH450" s="6"/>
      <c r="AI450" s="6"/>
      <c r="AJ450" s="6"/>
      <c r="AK450" s="6"/>
      <c r="AL450" s="6"/>
      <c r="AM450" s="6"/>
      <c r="AN450" s="6"/>
      <c r="AO450" s="6"/>
      <c r="AP450" s="6"/>
      <c r="AQ450" s="6"/>
    </row>
  </sheetData>
  <hyperlinks>
    <hyperlink ref="A1" location="Main!A1" display="Main" xr:uid="{487A4F06-AB43-4653-A45A-40D4EE23F09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Settje</dc:creator>
  <cp:lastModifiedBy>Oscar Settje</cp:lastModifiedBy>
  <dcterms:created xsi:type="dcterms:W3CDTF">2024-10-10T12:42:26Z</dcterms:created>
  <dcterms:modified xsi:type="dcterms:W3CDTF">2025-09-02T12:50:20Z</dcterms:modified>
</cp:coreProperties>
</file>