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C24BFA3-8401-44E9-87C5-BD7423107474}" xr6:coauthVersionLast="47" xr6:coauthVersionMax="47" xr10:uidLastSave="{00000000-0000-0000-0000-000000000000}"/>
  <bookViews>
    <workbookView xWindow="225" yWindow="1950" windowWidth="38175" windowHeight="15240" xr2:uid="{343A4C91-9040-4545-B998-A89B3A324B3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2" l="1"/>
  <c r="O26" i="2"/>
  <c r="N26" i="2"/>
  <c r="M26" i="2"/>
  <c r="L26" i="2"/>
  <c r="Q26" i="2"/>
  <c r="I7" i="1"/>
  <c r="O24" i="2"/>
  <c r="O22" i="2"/>
  <c r="P24" i="2"/>
  <c r="P22" i="2"/>
  <c r="P20" i="2"/>
  <c r="P17" i="2"/>
  <c r="O15" i="2"/>
  <c r="O17" i="2" s="1"/>
  <c r="O20" i="2" s="1"/>
  <c r="P15" i="2"/>
  <c r="Q24" i="2"/>
  <c r="Q22" i="2"/>
  <c r="Q20" i="2"/>
  <c r="Q17" i="2"/>
  <c r="Q15" i="2"/>
  <c r="Q8" i="2"/>
  <c r="I4" i="1"/>
</calcChain>
</file>

<file path=xl/sharedStrings.xml><?xml version="1.0" encoding="utf-8"?>
<sst xmlns="http://schemas.openxmlformats.org/spreadsheetml/2006/main" count="53" uniqueCount="49">
  <si>
    <t>HBI</t>
  </si>
  <si>
    <t>Hansebrands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</si>
  <si>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</si>
  <si>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</si>
  <si>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</si>
  <si>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</si>
  <si>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</si>
  <si>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</si>
  <si>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</si>
  <si>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</si>
  <si>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Q424</t>
  </si>
  <si>
    <t>Brands:</t>
  </si>
  <si>
    <t>Hanes, Bonds, Bali, Maidenform, Playytex, Bras N things etc,</t>
  </si>
  <si>
    <t>Main</t>
  </si>
  <si>
    <t>Q124</t>
  </si>
  <si>
    <t>Q224</t>
  </si>
  <si>
    <t>Q324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</si>
  <si>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</si>
  <si>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</si>
  <si>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</si>
  <si>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</si>
  <si>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</si>
  <si>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</si>
  <si>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</si>
  <si>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</si>
  <si>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</si>
  <si>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</si>
  <si>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US Properties in sq. Ft</t>
  </si>
  <si>
    <t>International Properties in sq. Ft.</t>
  </si>
  <si>
    <t>other</t>
  </si>
  <si>
    <t>Owned Square Feet</t>
  </si>
  <si>
    <t>Leased Square Feet</t>
  </si>
  <si>
    <t xml:space="preserve">Total </t>
  </si>
  <si>
    <t>US Revenue</t>
  </si>
  <si>
    <t>International Revenue</t>
  </si>
  <si>
    <t>Other Revenue</t>
  </si>
  <si>
    <t>Revenue</t>
  </si>
  <si>
    <t>COGS</t>
  </si>
  <si>
    <t>Gross Profit</t>
  </si>
  <si>
    <t>SGA</t>
  </si>
  <si>
    <t>Operating Profit</t>
  </si>
  <si>
    <t>Other expenses</t>
  </si>
  <si>
    <t>Interest Expenses</t>
  </si>
  <si>
    <t>Pretax Income</t>
  </si>
  <si>
    <t>Tax Expense</t>
  </si>
  <si>
    <t>Net Income from cont. Operations</t>
  </si>
  <si>
    <t>Income from discont. Operations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</si>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</sst>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1" applyFont="1"/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9428-5A67-40A7-9971-7FE7EEB72BB6}">
  <dimension ref="A1:J13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0" x14ac:dyDescent="0.2">
      <c r="A1" s="1" t="s">
        <v>1</v>
      </c>
    </row>
    <row r="2" spans="1:10" x14ac:dyDescent="0.2">
      <c r="A2" s="2" t="s">
        <v>2</v>
      </c>
      <c r="H2" s="2" t="s">
        <v>4</v>
      </c>
      <c r="I2" s="2">
        <v>5.82</v>
      </c>
    </row>
    <row r="3" spans="1:10" x14ac:dyDescent="0.2">
      <c r="H3" s="2" t="s">
        <v>5</v>
      </c>
      <c r="I3" s="3">
        <v>353.10889200000003</v>
      </c>
      <c r="J3" s="4" t="s">
        <v>10</v>
      </c>
    </row>
    <row r="4" spans="1:10" x14ac:dyDescent="0.2">
      <c r="B4" s="2" t="s">
        <v>0</v>
      </c>
      <c r="H4" s="2" t="s">
        <v>6</v>
      </c>
      <c r="I4" s="3">
        <f>+I2*I3</f>
        <v>2055.0937514400002</v>
      </c>
    </row>
    <row r="5" spans="1:10" x14ac:dyDescent="0.2">
      <c r="B5" s="2" t="s">
        <v>3</v>
      </c>
      <c r="H5" s="2" t="s">
        <v>7</v>
      </c>
      <c r="I5" s="3">
        <v>214.85400000000001</v>
      </c>
      <c r="J5" s="4" t="s">
        <v>10</v>
      </c>
    </row>
    <row r="6" spans="1:10" x14ac:dyDescent="0.2">
      <c r="H6" s="2" t="s">
        <v>8</v>
      </c>
      <c r="I6" s="3">
        <v>2186.0569999999998</v>
      </c>
      <c r="J6" s="4" t="s">
        <v>10</v>
      </c>
    </row>
    <row r="7" spans="1:10" x14ac:dyDescent="0.2">
      <c r="H7" s="2" t="s">
        <v>9</v>
      </c>
      <c r="I7" s="3">
        <f>+I4-I5+I6</f>
        <v>4026.2967514399998</v>
      </c>
    </row>
    <row r="8" spans="1:10" x14ac:dyDescent="0.2">
      <c r="I8" s="3"/>
    </row>
    <row r="9" spans="1:10" x14ac:dyDescent="0.2">
      <c r="I9" s="3"/>
    </row>
    <row r="10" spans="1:10" x14ac:dyDescent="0.2">
      <c r="I10" s="3"/>
    </row>
    <row r="11" spans="1:10" x14ac:dyDescent="0.2">
      <c r="I11" s="3"/>
    </row>
    <row r="12" spans="1:10" x14ac:dyDescent="0.2">
      <c r="B12" s="5" t="s">
        <v>11</v>
      </c>
    </row>
    <row r="13" spans="1:10" x14ac:dyDescent="0.2">
      <c r="B13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CBC0C-FBB8-4672-89E7-D3FDF39DC7DA}">
  <dimension ref="A1:AS40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2.75" x14ac:dyDescent="0.2"/>
  <cols>
    <col min="1" max="1" width="5.42578125" style="2" bestFit="1" customWidth="1"/>
    <col min="2" max="2" width="32.7109375" style="2" customWidth="1"/>
    <col min="3" max="16384" width="9.140625" style="2"/>
  </cols>
  <sheetData>
    <row r="1" spans="1:45" x14ac:dyDescent="0.2">
      <c r="A1" s="6" t="s">
        <v>13</v>
      </c>
    </row>
    <row r="2" spans="1:45" x14ac:dyDescent="0.2">
      <c r="C2" s="4" t="s">
        <v>14</v>
      </c>
      <c r="D2" s="4" t="s">
        <v>15</v>
      </c>
      <c r="E2" s="4" t="s">
        <v>16</v>
      </c>
      <c r="F2" s="4" t="s">
        <v>10</v>
      </c>
      <c r="G2" s="4" t="s">
        <v>17</v>
      </c>
      <c r="H2" s="4" t="s">
        <v>18</v>
      </c>
      <c r="I2" s="4" t="s">
        <v>19</v>
      </c>
      <c r="J2" s="4" t="s">
        <v>20</v>
      </c>
      <c r="K2" s="4"/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26</v>
      </c>
    </row>
    <row r="3" spans="1:45" x14ac:dyDescent="0.2">
      <c r="B3" s="2" t="s">
        <v>27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>
        <v>6958.6890000000003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B4" s="2" t="s">
        <v>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v>5629.7489999999998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">
      <c r="B5" s="2" t="s">
        <v>29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>
        <v>24.603000000000002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">
      <c r="B6" s="2" t="s">
        <v>30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4213.2889999999998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">
      <c r="B7" s="2" t="s">
        <v>31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7526.7520000000004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">
      <c r="B8" s="2" t="s">
        <v>32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7">
        <f>+Q6+Q7</f>
        <v>11740.041000000001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">
      <c r="B10" s="2" t="s">
        <v>33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2636.6559999999999</v>
      </c>
      <c r="Q10" s="3">
        <v>2581.1370000000002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B11" s="2" t="s">
        <v>34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933.06700000000001</v>
      </c>
      <c r="Q11" s="3">
        <v>908.43299999999999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B12" s="2" t="s">
        <v>35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69.662999999999997</v>
      </c>
      <c r="Q12" s="3">
        <v>17.867999999999999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B13" s="1" t="s">
        <v>36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7">
        <v>3862.8090000000002</v>
      </c>
      <c r="P13" s="7">
        <v>3639.386</v>
      </c>
      <c r="Q13" s="7">
        <v>3507.4380000000001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">
      <c r="B14" s="2" t="s">
        <v>37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v>2515.7739999999999</v>
      </c>
      <c r="P14" s="3">
        <v>2347.4960000000001</v>
      </c>
      <c r="Q14" s="3">
        <v>2147.9140000000002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B15" s="2" t="s">
        <v>38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f>+O13-O14</f>
        <v>1347.0350000000003</v>
      </c>
      <c r="P15" s="3">
        <f>+P13-P14</f>
        <v>1291.8899999999999</v>
      </c>
      <c r="Q15" s="3">
        <f>+Q13-Q14</f>
        <v>1359.5239999999999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">
      <c r="B16" s="2" t="s">
        <v>39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1079.664</v>
      </c>
      <c r="P16" s="3">
        <v>1025.6120000000001</v>
      </c>
      <c r="Q16" s="3">
        <v>1173.576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">
      <c r="B17" s="2" t="s">
        <v>40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>
        <f>+O15-O16</f>
        <v>267.37100000000032</v>
      </c>
      <c r="P17" s="3">
        <f>+P15-P16</f>
        <v>266.27799999999979</v>
      </c>
      <c r="Q17" s="3">
        <f>+Q15-Q16</f>
        <v>185.94799999999987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">
      <c r="B18" s="2" t="s">
        <v>41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8.2940000000000005</v>
      </c>
      <c r="P18" s="3">
        <v>37.761000000000003</v>
      </c>
      <c r="Q18" s="3">
        <v>47.441000000000003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">
      <c r="B19" s="2" t="s">
        <v>42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>
        <v>131.733</v>
      </c>
      <c r="P19" s="3">
        <v>214.18700000000001</v>
      </c>
      <c r="Q19" s="3">
        <v>195.90100000000001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">
      <c r="B20" s="2" t="s">
        <v>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f>+O17-O18-O19</f>
        <v>127.34400000000034</v>
      </c>
      <c r="P20" s="3">
        <f>+P17-P18-P19</f>
        <v>14.329999999999785</v>
      </c>
      <c r="Q20" s="3">
        <f>+Q17-Q18-Q19</f>
        <v>-57.394000000000148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">
      <c r="B21" s="2" t="s">
        <v>44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447.88900000000001</v>
      </c>
      <c r="P21" s="3">
        <v>-14.818</v>
      </c>
      <c r="Q21" s="3">
        <v>40.600999999999999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">
      <c r="B22" s="2" t="s">
        <v>45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>
        <f>+O20-O21</f>
        <v>-320.54499999999967</v>
      </c>
      <c r="P22" s="3">
        <f>+P20-P21</f>
        <v>29.147999999999783</v>
      </c>
      <c r="Q22" s="3">
        <f>+Q20-Q21</f>
        <v>-97.995000000000147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">
      <c r="B23" s="2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193.34100000000001</v>
      </c>
      <c r="P23" s="3">
        <v>-46.874000000000002</v>
      </c>
      <c r="Q23" s="3">
        <v>-222.43600000000001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">
      <c r="B24" s="2" t="s">
        <v>47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>
        <f>+O22+O23</f>
        <v>-127.20399999999967</v>
      </c>
      <c r="P24" s="3">
        <f>+P22+P23</f>
        <v>-17.726000000000219</v>
      </c>
      <c r="Q24" s="3">
        <f>+Q22+Q23</f>
        <v>-320.43100000000015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">
      <c r="B26" s="2" t="s">
        <v>48</v>
      </c>
      <c r="C26" s="3"/>
      <c r="D26" s="3"/>
      <c r="E26" s="3"/>
      <c r="F26" s="3"/>
      <c r="G26" s="3"/>
      <c r="H26" s="3"/>
      <c r="I26" s="3"/>
      <c r="J26" s="3"/>
      <c r="K26" s="3"/>
      <c r="L26" s="8" t="e">
        <f t="shared" ref="L26:P26" si="0">+L24/L27</f>
        <v>#DIV/0!</v>
      </c>
      <c r="M26" s="8" t="e">
        <f t="shared" si="0"/>
        <v>#DIV/0!</v>
      </c>
      <c r="N26" s="8" t="e">
        <f t="shared" si="0"/>
        <v>#DIV/0!</v>
      </c>
      <c r="O26" s="8">
        <f t="shared" si="0"/>
        <v>-0.36447197636737066</v>
      </c>
      <c r="P26" s="8">
        <f t="shared" si="0"/>
        <v>-5.0625753274423854E-2</v>
      </c>
      <c r="Q26" s="8">
        <f>+Q24/Q27</f>
        <v>-0.90891581712249936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">
      <c r="B27" s="2" t="s">
        <v>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v>349.00900000000001</v>
      </c>
      <c r="P27" s="3">
        <v>350.13799999999998</v>
      </c>
      <c r="Q27" s="3">
        <v>352.54199999999997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3:45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3:45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3:45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3:45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3:4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3:4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3:4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3:4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3:4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3:4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3:4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3:4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3:4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3:4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3:4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3:4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3:4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3:4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3:4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3:4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3:4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3:4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3:4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3:4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3:4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3:4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3:4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3:4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3:4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3:4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3:4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3:4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3:4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3:4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3:4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3:4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3:4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3:4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3:4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3:4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3:4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3:4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3:4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3:4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3:4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3:4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3:4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3:4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3:4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3:4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3:4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3:4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3:4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3:4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3:4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3:4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3:4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3:4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3:4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3:4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3:4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3:4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3:4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3:4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3:4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3:4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3:4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3:4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3:4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3:4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3:4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3:4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3:4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3:4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3:4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3:4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3:4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3:4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3:4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3:4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3:4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3:4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3:4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3:4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3:4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3:4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3:4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3:4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3:4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3:4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3:4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3:4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3:4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3:4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3:4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3:4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3:4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3:4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3:4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3:4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3:4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3:4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3:4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3:4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3:4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3:4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3:4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3:4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3:4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3:4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3:4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3:4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3:4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3:4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3:4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3:4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3:4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3:4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3:4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3:4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3:4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3:4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3:4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3:4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3:4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3:4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3:4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3:4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3:4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3:4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3:4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3:4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3:4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3:4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3:4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3:4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3:4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3:4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3:4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3:4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3:4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3:4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3:4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3:4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3:4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3:4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3:4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3:4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3:4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3:4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3:4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3:4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3:4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3:4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3:4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3:4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3:4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3:4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3:4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3:4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3:4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3:4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3:4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3:4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3:4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3:4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3:4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3:4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3:4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3:4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3:4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3:4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3:4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3:4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3:4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3:4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3:4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3:4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3:4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3:4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3:4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3:4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3:4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3:4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3:4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3:4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3:4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3:4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3:4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3:4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3:4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3:4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3:4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3:4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3:4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3:4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3:4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3:4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3:4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3:4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3:4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3:4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3:4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3:4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3:4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3:4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3:4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3:4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3:4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3:4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3:4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3:4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3:4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3:4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3:4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3:4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3:4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3:4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3:4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3:4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3:4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3:4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3:4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3:4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3:4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3:4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3:4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3:4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3:4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3:4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</row>
    <row r="263" spans="3:4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</row>
    <row r="264" spans="3:4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</row>
    <row r="265" spans="3:4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</row>
    <row r="266" spans="3:4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 spans="3:4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</row>
    <row r="268" spans="3:4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</row>
    <row r="269" spans="3:4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</row>
    <row r="270" spans="3:4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</row>
    <row r="271" spans="3:4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</row>
    <row r="272" spans="3:4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</row>
    <row r="273" spans="3:4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</row>
    <row r="274" spans="3:4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</row>
    <row r="275" spans="3:4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</row>
    <row r="276" spans="3:4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</row>
    <row r="277" spans="3:4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</row>
    <row r="278" spans="3:4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</row>
    <row r="279" spans="3:4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</row>
    <row r="280" spans="3:4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</row>
    <row r="281" spans="3:4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</row>
    <row r="282" spans="3:4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</row>
    <row r="283" spans="3:4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</row>
    <row r="284" spans="3:4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</row>
    <row r="285" spans="3:4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</row>
    <row r="286" spans="3:4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</row>
    <row r="287" spans="3:4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</row>
    <row r="288" spans="3:4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</row>
    <row r="289" spans="3:4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</row>
    <row r="290" spans="3:4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</row>
    <row r="291" spans="3:4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</row>
    <row r="292" spans="3:4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</row>
    <row r="293" spans="3:4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</row>
    <row r="294" spans="3:4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</row>
    <row r="295" spans="3:4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</row>
    <row r="296" spans="3:4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</row>
    <row r="297" spans="3:4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</row>
    <row r="298" spans="3:4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</row>
    <row r="299" spans="3:4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</row>
    <row r="300" spans="3:4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</row>
    <row r="301" spans="3:4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</row>
    <row r="302" spans="3:4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</row>
    <row r="303" spans="3:4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</row>
    <row r="304" spans="3:4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</row>
    <row r="305" spans="3:4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</row>
    <row r="306" spans="3:4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</row>
    <row r="307" spans="3:4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</row>
    <row r="308" spans="3:4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</row>
    <row r="309" spans="3:4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</row>
    <row r="310" spans="3:4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</row>
    <row r="311" spans="3:4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</row>
    <row r="312" spans="3:4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</row>
    <row r="313" spans="3:4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</row>
    <row r="314" spans="3:4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</row>
    <row r="315" spans="3:4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</row>
    <row r="316" spans="3:4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</row>
    <row r="317" spans="3:4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</row>
    <row r="318" spans="3:4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</row>
    <row r="319" spans="3:4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</row>
    <row r="320" spans="3:4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</row>
    <row r="321" spans="3:4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</row>
    <row r="322" spans="3:4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</row>
    <row r="323" spans="3:4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</row>
    <row r="324" spans="3:4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</row>
    <row r="325" spans="3:4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</row>
    <row r="326" spans="3:4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</row>
    <row r="327" spans="3:4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</row>
    <row r="328" spans="3:4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</row>
    <row r="329" spans="3:4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</row>
    <row r="330" spans="3:4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</row>
    <row r="331" spans="3:4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</row>
    <row r="332" spans="3:4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</row>
    <row r="333" spans="3:4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</row>
    <row r="334" spans="3:4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</row>
    <row r="335" spans="3:4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</row>
    <row r="336" spans="3:4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</row>
    <row r="337" spans="3:4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</row>
    <row r="338" spans="3:4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</row>
    <row r="339" spans="3:4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</row>
    <row r="340" spans="3:4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</row>
    <row r="341" spans="3:4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</row>
    <row r="342" spans="3:4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</row>
    <row r="343" spans="3:4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</row>
    <row r="344" spans="3:4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</row>
    <row r="345" spans="3:4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</row>
    <row r="346" spans="3:4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</row>
    <row r="347" spans="3:4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</row>
    <row r="348" spans="3:4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</row>
    <row r="349" spans="3:4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</row>
    <row r="350" spans="3:4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</row>
    <row r="351" spans="3:4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</row>
    <row r="352" spans="3:4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</row>
    <row r="353" spans="3:4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</row>
    <row r="354" spans="3:4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</row>
    <row r="355" spans="3:4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</row>
    <row r="356" spans="3:4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</row>
    <row r="357" spans="3:4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</row>
    <row r="358" spans="3:4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</row>
    <row r="359" spans="3:4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</row>
    <row r="360" spans="3:4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</row>
    <row r="361" spans="3:4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</row>
    <row r="362" spans="3:4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</row>
    <row r="363" spans="3:4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</row>
    <row r="364" spans="3:4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</row>
    <row r="365" spans="3:4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</row>
    <row r="366" spans="3:4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</row>
    <row r="367" spans="3:4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</row>
    <row r="368" spans="3:4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</row>
    <row r="369" spans="3:4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</row>
    <row r="370" spans="3:4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</row>
    <row r="371" spans="3:4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</row>
    <row r="372" spans="3:4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</row>
    <row r="373" spans="3:4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</row>
    <row r="374" spans="3:4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</row>
    <row r="375" spans="3:4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</row>
    <row r="376" spans="3:4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</row>
    <row r="377" spans="3:4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</row>
    <row r="378" spans="3:4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</row>
    <row r="379" spans="3:4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</row>
    <row r="380" spans="3:4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</row>
    <row r="381" spans="3:4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</row>
    <row r="382" spans="3:4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</row>
    <row r="383" spans="3:4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</row>
    <row r="384" spans="3:4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</row>
    <row r="385" spans="3:4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</row>
    <row r="386" spans="3:4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</row>
    <row r="387" spans="3:4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</row>
    <row r="388" spans="3:4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</row>
    <row r="389" spans="3:4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</row>
    <row r="390" spans="3:4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</row>
    <row r="391" spans="3:4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</row>
    <row r="392" spans="3:4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</row>
    <row r="393" spans="3:4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</row>
    <row r="394" spans="3:4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</row>
    <row r="395" spans="3:4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</row>
    <row r="396" spans="3:4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</row>
    <row r="397" spans="3:4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</row>
    <row r="398" spans="3:4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</row>
    <row r="399" spans="3:4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</row>
    <row r="400" spans="3:4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</row>
    <row r="401" spans="3:4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</row>
    <row r="402" spans="3:4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</row>
    <row r="403" spans="3:4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</row>
    <row r="404" spans="3:4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</row>
    <row r="405" spans="3:4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</row>
    <row r="406" spans="3:4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</row>
    <row r="407" spans="3:4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</row>
    <row r="408" spans="3:4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</row>
  </sheetData>
  <hyperlinks>
    <hyperlink ref="A1" location="Main!A1" display="Main" xr:uid="{B9B18FE7-E69D-4753-A0D0-D0EEC1B44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2025-03-11T17:08:49Z</dcterms:created>
  <dcterms:modified xsi:type="dcterms:W3CDTF">2025-09-02T16:20:52Z</dcterms:modified>
</cp:coreProperties>
</file>