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128E134-5A65-46C0-8823-9520FC340CDE}" xr6:coauthVersionLast="47" xr6:coauthVersionMax="47" xr10:uidLastSave="{00000000-0000-0000-0000-000000000000}"/>
  <bookViews>
    <workbookView xWindow="225" yWindow="1950" windowWidth="38175" windowHeight="15240" xr2:uid="{DB37CE32-3A87-4529-9C85-7FD2BF8A645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H15" i="2"/>
  <c r="G15" i="2"/>
  <c r="F15" i="2"/>
  <c r="D15" i="2"/>
  <c r="C15" i="2"/>
  <c r="E5" i="2"/>
  <c r="E13" i="2" s="1"/>
  <c r="E15" i="2" s="1"/>
  <c r="I5" i="2"/>
  <c r="I13" i="2" s="1"/>
  <c r="I15" i="2" s="1"/>
  <c r="I4" i="1"/>
  <c r="I7" i="1" s="1"/>
</calcChain>
</file>

<file path=xl/sharedStrings.xml><?xml version="1.0" encoding="utf-8"?>
<sst xmlns="http://schemas.openxmlformats.org/spreadsheetml/2006/main" count="35" uniqueCount="32">
  <si>
    <t>Sampoerna</t>
  </si>
  <si>
    <t>Price</t>
  </si>
  <si>
    <t>Shares</t>
  </si>
  <si>
    <t>MC</t>
  </si>
  <si>
    <t>Cash</t>
  </si>
  <si>
    <t>Debt</t>
  </si>
  <si>
    <t>EV</t>
  </si>
  <si>
    <t>HMSP.JK</t>
  </si>
  <si>
    <t>IR</t>
  </si>
  <si>
    <t>Q324</t>
  </si>
  <si>
    <t>numbers in mio IDR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</si>
  <si>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</si>
  <si>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</si>
  <si>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</si>
  <si>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</si>
  <si>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</si>
  <si>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</si>
  <si>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</si>
  <si>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</si>
  <si>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</si>
  <si>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</si>
  <si>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</si>
  <si>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Selling</t>
  </si>
  <si>
    <t>G&amp;A</t>
  </si>
  <si>
    <t>Finance Income</t>
  </si>
  <si>
    <t>Finance Expense</t>
  </si>
  <si>
    <t>Share of net results of associates</t>
  </si>
  <si>
    <t>Other Income</t>
  </si>
  <si>
    <t>Other Expenses</t>
  </si>
  <si>
    <t>Pretax Income</t>
  </si>
  <si>
    <t>Tax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</si>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</sst>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mpoerna.com/en/about-us/our-peo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4F4E-A559-4AE5-8E8B-B5EEC9C60365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5.42578125" style="2" customWidth="1"/>
    <col min="2" max="8" width="9.140625" style="2"/>
    <col min="9" max="9" width="11.28515625" style="2" bestFit="1" customWidth="1"/>
    <col min="10" max="16384" width="9.140625" style="2"/>
  </cols>
  <sheetData>
    <row r="1" spans="1:10" x14ac:dyDescent="0.2">
      <c r="A1" s="1" t="s">
        <v>0</v>
      </c>
    </row>
    <row r="2" spans="1:10" x14ac:dyDescent="0.2">
      <c r="A2" s="2" t="s">
        <v>10</v>
      </c>
      <c r="H2" s="2" t="s">
        <v>1</v>
      </c>
      <c r="I2" s="2">
        <v>590</v>
      </c>
    </row>
    <row r="3" spans="1:10" x14ac:dyDescent="0.2">
      <c r="H3" s="2" t="s">
        <v>2</v>
      </c>
      <c r="I3" s="3">
        <v>116318.0769</v>
      </c>
      <c r="J3" s="4" t="s">
        <v>9</v>
      </c>
    </row>
    <row r="4" spans="1:10" x14ac:dyDescent="0.2">
      <c r="B4" s="5" t="s">
        <v>8</v>
      </c>
      <c r="H4" s="2" t="s">
        <v>3</v>
      </c>
      <c r="I4" s="3">
        <f>+I2*I3</f>
        <v>68627665.371000007</v>
      </c>
    </row>
    <row r="5" spans="1:10" x14ac:dyDescent="0.2">
      <c r="B5" s="2" t="s">
        <v>7</v>
      </c>
      <c r="H5" s="2" t="s">
        <v>4</v>
      </c>
      <c r="I5" s="3">
        <v>2695159</v>
      </c>
      <c r="J5" s="4" t="s">
        <v>9</v>
      </c>
    </row>
    <row r="6" spans="1:10" x14ac:dyDescent="0.2">
      <c r="H6" s="2" t="s">
        <v>5</v>
      </c>
      <c r="I6" s="3">
        <v>76771</v>
      </c>
      <c r="J6" s="4" t="s">
        <v>9</v>
      </c>
    </row>
    <row r="7" spans="1:10" x14ac:dyDescent="0.2">
      <c r="H7" s="2" t="s">
        <v>6</v>
      </c>
      <c r="I7" s="3">
        <f>+I4-I5+I6</f>
        <v>66009277.371000007</v>
      </c>
    </row>
  </sheetData>
  <hyperlinks>
    <hyperlink ref="B4" r:id="rId1" xr:uid="{6A9E9DA0-F4F3-41B9-A787-B36538B158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42F0-2D34-4597-B808-BDB77E5693C9}">
  <dimension ref="A1:BP31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30.140625" style="2" bestFit="1" customWidth="1"/>
    <col min="3" max="4" width="9.28515625" style="2" bestFit="1" customWidth="1"/>
    <col min="5" max="5" width="11.28515625" style="2" bestFit="1" customWidth="1"/>
    <col min="6" max="8" width="9.28515625" style="2" bestFit="1" customWidth="1"/>
    <col min="9" max="9" width="11.28515625" style="2" bestFit="1" customWidth="1"/>
    <col min="10" max="10" width="9.28515625" style="2" bestFit="1" customWidth="1"/>
    <col min="11" max="16384" width="9.140625" style="2"/>
  </cols>
  <sheetData>
    <row r="1" spans="1:68" x14ac:dyDescent="0.2">
      <c r="A1" s="5" t="s">
        <v>11</v>
      </c>
    </row>
    <row r="2" spans="1:68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9</v>
      </c>
      <c r="J2" s="4" t="s">
        <v>18</v>
      </c>
    </row>
    <row r="3" spans="1:68" x14ac:dyDescent="0.2">
      <c r="B3" s="1" t="s">
        <v>19</v>
      </c>
      <c r="C3" s="6"/>
      <c r="D3" s="6"/>
      <c r="E3" s="6">
        <v>87296897</v>
      </c>
      <c r="F3" s="6"/>
      <c r="G3" s="6"/>
      <c r="H3" s="6"/>
      <c r="I3" s="6">
        <v>88468081</v>
      </c>
      <c r="J3" s="6"/>
      <c r="K3" s="6"/>
      <c r="L3" s="6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x14ac:dyDescent="0.2">
      <c r="B4" s="2" t="s">
        <v>20</v>
      </c>
      <c r="C4" s="3"/>
      <c r="D4" s="3"/>
      <c r="E4" s="3">
        <v>72855516</v>
      </c>
      <c r="F4" s="3"/>
      <c r="G4" s="3"/>
      <c r="H4" s="3"/>
      <c r="I4" s="3">
        <v>74708680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x14ac:dyDescent="0.2">
      <c r="B5" s="2" t="s">
        <v>21</v>
      </c>
      <c r="C5" s="3"/>
      <c r="D5" s="3"/>
      <c r="E5" s="3">
        <f>+E3-E4</f>
        <v>14441381</v>
      </c>
      <c r="F5" s="3"/>
      <c r="G5" s="3"/>
      <c r="H5" s="3"/>
      <c r="I5" s="3">
        <f>+I3-I4</f>
        <v>13759401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x14ac:dyDescent="0.2">
      <c r="B6" s="2" t="s">
        <v>22</v>
      </c>
      <c r="C6" s="3"/>
      <c r="D6" s="3"/>
      <c r="E6" s="3">
        <v>5262744</v>
      </c>
      <c r="F6" s="3"/>
      <c r="G6" s="3"/>
      <c r="H6" s="3"/>
      <c r="I6" s="3">
        <v>5385483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x14ac:dyDescent="0.2">
      <c r="B7" s="2" t="s">
        <v>23</v>
      </c>
      <c r="C7" s="3"/>
      <c r="D7" s="3"/>
      <c r="E7" s="3">
        <v>2044351</v>
      </c>
      <c r="F7" s="3"/>
      <c r="G7" s="3"/>
      <c r="H7" s="3"/>
      <c r="I7" s="3">
        <v>2263646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x14ac:dyDescent="0.2">
      <c r="B8" s="2" t="s">
        <v>24</v>
      </c>
      <c r="C8" s="3"/>
      <c r="D8" s="3"/>
      <c r="E8" s="3">
        <v>501427</v>
      </c>
      <c r="F8" s="3"/>
      <c r="G8" s="3"/>
      <c r="H8" s="3"/>
      <c r="I8" s="3">
        <v>532899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x14ac:dyDescent="0.2">
      <c r="B9" s="2" t="s">
        <v>25</v>
      </c>
      <c r="C9" s="3"/>
      <c r="D9" s="3"/>
      <c r="E9" s="3">
        <v>32104</v>
      </c>
      <c r="F9" s="3"/>
      <c r="G9" s="3"/>
      <c r="H9" s="3"/>
      <c r="I9" s="3">
        <v>30193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x14ac:dyDescent="0.2">
      <c r="B10" s="2" t="s">
        <v>26</v>
      </c>
      <c r="C10" s="3"/>
      <c r="D10" s="3"/>
      <c r="E10" s="3">
        <v>5515</v>
      </c>
      <c r="F10" s="3"/>
      <c r="G10" s="3"/>
      <c r="H10" s="3"/>
      <c r="I10" s="3">
        <v>7354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x14ac:dyDescent="0.2">
      <c r="B11" s="2" t="s">
        <v>27</v>
      </c>
      <c r="C11" s="3"/>
      <c r="D11" s="3"/>
      <c r="E11" s="3">
        <v>262868</v>
      </c>
      <c r="F11" s="3"/>
      <c r="G11" s="3"/>
      <c r="H11" s="3"/>
      <c r="I11" s="3">
        <v>132359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x14ac:dyDescent="0.2">
      <c r="B12" s="2" t="s">
        <v>28</v>
      </c>
      <c r="C12" s="3"/>
      <c r="D12" s="3"/>
      <c r="E12" s="3">
        <v>16581</v>
      </c>
      <c r="F12" s="3"/>
      <c r="G12" s="3"/>
      <c r="H12" s="3"/>
      <c r="I12" s="3">
        <v>80639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x14ac:dyDescent="0.2">
      <c r="B13" s="2" t="s">
        <v>29</v>
      </c>
      <c r="C13" s="3"/>
      <c r="D13" s="3"/>
      <c r="E13" s="3">
        <f>+E5-E6-E7+E8-E9+E10+E11-E12</f>
        <v>7855411</v>
      </c>
      <c r="F13" s="3"/>
      <c r="G13" s="3"/>
      <c r="H13" s="3"/>
      <c r="I13" s="3">
        <f>+I5-I6-I7+I8-I9+I10+I11-I12</f>
        <v>6672052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x14ac:dyDescent="0.2">
      <c r="B14" s="2" t="s">
        <v>30</v>
      </c>
      <c r="C14" s="3"/>
      <c r="D14" s="3"/>
      <c r="E14" s="3">
        <v>1650239</v>
      </c>
      <c r="F14" s="3"/>
      <c r="G14" s="3"/>
      <c r="H14" s="3"/>
      <c r="I14" s="3">
        <v>1447605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x14ac:dyDescent="0.2">
      <c r="B15" s="2" t="s">
        <v>31</v>
      </c>
      <c r="C15" s="3">
        <f t="shared" ref="C15:H15" si="0">+C13-C14</f>
        <v>0</v>
      </c>
      <c r="D15" s="3">
        <f t="shared" si="0"/>
        <v>0</v>
      </c>
      <c r="E15" s="3">
        <f t="shared" si="0"/>
        <v>6205172</v>
      </c>
      <c r="F15" s="3">
        <f t="shared" si="0"/>
        <v>0</v>
      </c>
      <c r="G15" s="3">
        <f t="shared" si="0"/>
        <v>0</v>
      </c>
      <c r="H15" s="3">
        <f t="shared" si="0"/>
        <v>0</v>
      </c>
      <c r="I15" s="3">
        <f>+I13-I14</f>
        <v>5224447</v>
      </c>
      <c r="J15" s="3">
        <f t="shared" ref="J15" si="1">+J13-J14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3:68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3:68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3:68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3:68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3:68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3:68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3:68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3:68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3:68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3:6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3:68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3:68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3:68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3:68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3:6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3:6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3:6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3:6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3:6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3:6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3:6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3:6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3:6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3:6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3:6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3:6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3:6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3:6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3:6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3:6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3:6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3:6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3:6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3:6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3:6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3:6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3:6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3:6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3:6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3:6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3:6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3:6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3:6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3:6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3:6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3:6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3:6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3:6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3:6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3:6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3:6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3:6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3:6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3:6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3:6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3:6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3:6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3:6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3:6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3:6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3:6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3:6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3:6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3:6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3:6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3:6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3:6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3:6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3:6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3:6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3:6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3:6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3:6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3:6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3:6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3:6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3:6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3:6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3:6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3:6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3:6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3:6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3:6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3:6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3:6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3:6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3:6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3:6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3:6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3:6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3:6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3:6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3:6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3:6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3:6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3:6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3:6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3:6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3:6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3:6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3:6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3:6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3:6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3:6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3:6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3:6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3:6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3:6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3:6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3:6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3:6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3:6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3:6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3:6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3:6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3:6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3:6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3:6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3:6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3:6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3:6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3:6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3:6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3:6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3:6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3:6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3:6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3:6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3:6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3:6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3:6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3:6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3:6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3:6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3:6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3:6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3:6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3:6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3:6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3:6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3:6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3:6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3:6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3:6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3:6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3:6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3:6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3:6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3:6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3:6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3:6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3:6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3:6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3:6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3:6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3:6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3:6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3:6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3:6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3:6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3:6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3:6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3:6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3:6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3:6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3:6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3:6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3:6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3:6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3:6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3:6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3:6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3:6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3:6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3:6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3:6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3:6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3:6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3:6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3:6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3:6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</row>
    <row r="198" spans="3:6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</row>
    <row r="199" spans="3:6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3:6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3:6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3:6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</row>
    <row r="203" spans="3:6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</row>
    <row r="204" spans="3:6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</row>
    <row r="205" spans="3:6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</row>
    <row r="206" spans="3:6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3:6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3:6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3:6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</row>
    <row r="210" spans="3:6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</row>
    <row r="211" spans="3:6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</row>
    <row r="212" spans="3:6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</row>
    <row r="213" spans="3:6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3:6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</row>
    <row r="215" spans="3:6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3:6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3:6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3:6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3:6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3:6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3:6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3:6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3:6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3:6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3:6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3:6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</row>
    <row r="227" spans="3:6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3:6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</row>
    <row r="229" spans="3:6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3:6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3:6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3:6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3:6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3:6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</row>
    <row r="235" spans="3:6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</row>
    <row r="236" spans="3:6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</row>
    <row r="237" spans="3:6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3:6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3:6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</row>
    <row r="240" spans="3:6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3:6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</row>
    <row r="242" spans="3:6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3:6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3:6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</row>
    <row r="245" spans="3:6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3:6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3:6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3:6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</row>
    <row r="249" spans="3:6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</row>
    <row r="250" spans="3:6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</row>
    <row r="251" spans="3:6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3:6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</row>
    <row r="253" spans="3:6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</row>
    <row r="254" spans="3:6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</row>
    <row r="255" spans="3:6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</row>
    <row r="256" spans="3:6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</row>
    <row r="257" spans="3:6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3:6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3:6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</row>
    <row r="260" spans="3:6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</row>
    <row r="261" spans="3:6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3:6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</row>
    <row r="263" spans="3:6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</row>
    <row r="264" spans="3:6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3:6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</row>
    <row r="266" spans="3:6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</row>
    <row r="267" spans="3:6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</row>
    <row r="268" spans="3:6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</row>
    <row r="269" spans="3:6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</row>
    <row r="270" spans="3:6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</row>
    <row r="271" spans="3:6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</row>
    <row r="272" spans="3:6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</row>
    <row r="273" spans="3:6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</row>
    <row r="274" spans="3:6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</row>
    <row r="275" spans="3:6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</row>
    <row r="276" spans="3:6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</row>
    <row r="277" spans="3:6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</row>
    <row r="278" spans="3:6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</row>
    <row r="279" spans="3:6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</row>
    <row r="280" spans="3:6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</row>
    <row r="281" spans="3:6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</row>
    <row r="282" spans="3:6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</row>
    <row r="283" spans="3:6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3:6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</row>
    <row r="285" spans="3:6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3:6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</row>
    <row r="287" spans="3:6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</row>
    <row r="288" spans="3:6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</row>
    <row r="289" spans="3:6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</row>
    <row r="290" spans="3:6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</row>
    <row r="291" spans="3:6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3:6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</row>
    <row r="293" spans="3:6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</row>
    <row r="294" spans="3:6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</row>
    <row r="295" spans="3:6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</row>
    <row r="296" spans="3:6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</row>
    <row r="297" spans="3:6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</row>
    <row r="298" spans="3:6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</row>
    <row r="299" spans="3:68" x14ac:dyDescent="0.2">
      <c r="C299" s="3"/>
      <c r="D299" s="3"/>
      <c r="E299" s="3"/>
      <c r="F299" s="3"/>
      <c r="G299" s="3"/>
      <c r="H299" s="3"/>
      <c r="I299" s="3"/>
      <c r="J299" s="3"/>
      <c r="K299" s="3"/>
    </row>
    <row r="300" spans="3:68" x14ac:dyDescent="0.2">
      <c r="C300" s="3"/>
      <c r="D300" s="3"/>
      <c r="E300" s="3"/>
      <c r="F300" s="3"/>
      <c r="G300" s="3"/>
      <c r="H300" s="3"/>
      <c r="I300" s="3"/>
      <c r="J300" s="3"/>
      <c r="K300" s="3"/>
    </row>
    <row r="301" spans="3:68" x14ac:dyDescent="0.2">
      <c r="C301" s="3"/>
      <c r="D301" s="3"/>
      <c r="E301" s="3"/>
      <c r="F301" s="3"/>
      <c r="G301" s="3"/>
      <c r="H301" s="3"/>
      <c r="I301" s="3"/>
      <c r="J301" s="3"/>
      <c r="K301" s="3"/>
    </row>
    <row r="302" spans="3:68" x14ac:dyDescent="0.2">
      <c r="C302" s="3"/>
      <c r="D302" s="3"/>
      <c r="E302" s="3"/>
      <c r="F302" s="3"/>
      <c r="G302" s="3"/>
      <c r="H302" s="3"/>
      <c r="I302" s="3"/>
      <c r="J302" s="3"/>
      <c r="K302" s="3"/>
    </row>
    <row r="303" spans="3:68" x14ac:dyDescent="0.2">
      <c r="C303" s="3"/>
      <c r="D303" s="3"/>
      <c r="E303" s="3"/>
      <c r="F303" s="3"/>
      <c r="G303" s="3"/>
      <c r="H303" s="3"/>
      <c r="I303" s="3"/>
      <c r="J303" s="3"/>
      <c r="K303" s="3"/>
    </row>
    <row r="304" spans="3:68" x14ac:dyDescent="0.2">
      <c r="C304" s="3"/>
      <c r="D304" s="3"/>
      <c r="E304" s="3"/>
      <c r="F304" s="3"/>
      <c r="G304" s="3"/>
      <c r="H304" s="3"/>
      <c r="I304" s="3"/>
      <c r="J304" s="3"/>
      <c r="K304" s="3"/>
    </row>
    <row r="305" spans="3:11" x14ac:dyDescent="0.2">
      <c r="C305" s="3"/>
      <c r="D305" s="3"/>
      <c r="E305" s="3"/>
      <c r="F305" s="3"/>
      <c r="G305" s="3"/>
      <c r="H305" s="3"/>
      <c r="I305" s="3"/>
      <c r="J305" s="3"/>
      <c r="K305" s="3"/>
    </row>
    <row r="306" spans="3:11" x14ac:dyDescent="0.2">
      <c r="C306" s="3"/>
      <c r="D306" s="3"/>
      <c r="E306" s="3"/>
      <c r="F306" s="3"/>
      <c r="G306" s="3"/>
      <c r="H306" s="3"/>
      <c r="I306" s="3"/>
      <c r="J306" s="3"/>
      <c r="K306" s="3"/>
    </row>
    <row r="307" spans="3:11" x14ac:dyDescent="0.2">
      <c r="C307" s="3"/>
      <c r="D307" s="3"/>
      <c r="E307" s="3"/>
      <c r="F307" s="3"/>
      <c r="G307" s="3"/>
      <c r="H307" s="3"/>
      <c r="I307" s="3"/>
      <c r="J307" s="3"/>
      <c r="K307" s="3"/>
    </row>
    <row r="308" spans="3:11" x14ac:dyDescent="0.2">
      <c r="C308" s="3"/>
      <c r="D308" s="3"/>
      <c r="E308" s="3"/>
      <c r="F308" s="3"/>
      <c r="G308" s="3"/>
      <c r="H308" s="3"/>
      <c r="I308" s="3"/>
      <c r="J308" s="3"/>
      <c r="K308" s="3"/>
    </row>
    <row r="309" spans="3:11" x14ac:dyDescent="0.2">
      <c r="C309" s="3"/>
      <c r="D309" s="3"/>
      <c r="E309" s="3"/>
      <c r="F309" s="3"/>
      <c r="G309" s="3"/>
      <c r="H309" s="3"/>
      <c r="I309" s="3"/>
      <c r="J309" s="3"/>
      <c r="K309" s="3"/>
    </row>
    <row r="310" spans="3:11" x14ac:dyDescent="0.2">
      <c r="C310" s="3"/>
      <c r="D310" s="3"/>
      <c r="E310" s="3"/>
      <c r="F310" s="3"/>
      <c r="G310" s="3"/>
      <c r="H310" s="3"/>
      <c r="I310" s="3"/>
      <c r="J310" s="3"/>
      <c r="K310" s="3"/>
    </row>
    <row r="311" spans="3:11" x14ac:dyDescent="0.2">
      <c r="C311" s="3"/>
      <c r="D311" s="3"/>
      <c r="E311" s="3"/>
      <c r="F311" s="3"/>
      <c r="G311" s="3"/>
      <c r="H311" s="3"/>
      <c r="I311" s="3"/>
      <c r="J311" s="3"/>
      <c r="K311" s="3"/>
    </row>
    <row r="312" spans="3:11" x14ac:dyDescent="0.2">
      <c r="C312" s="3"/>
      <c r="D312" s="3"/>
      <c r="E312" s="3"/>
      <c r="F312" s="3"/>
      <c r="G312" s="3"/>
      <c r="H312" s="3"/>
      <c r="I312" s="3"/>
      <c r="J312" s="3"/>
      <c r="K312" s="3"/>
    </row>
    <row r="313" spans="3:11" x14ac:dyDescent="0.2">
      <c r="C313" s="3"/>
      <c r="D313" s="3"/>
      <c r="E313" s="3"/>
      <c r="F313" s="3"/>
      <c r="G313" s="3"/>
      <c r="H313" s="3"/>
      <c r="I313" s="3"/>
      <c r="J313" s="3"/>
      <c r="K313" s="3"/>
    </row>
    <row r="314" spans="3:11" x14ac:dyDescent="0.2">
      <c r="C314" s="3"/>
      <c r="D314" s="3"/>
      <c r="E314" s="3"/>
      <c r="F314" s="3"/>
      <c r="G314" s="3"/>
      <c r="H314" s="3"/>
      <c r="I314" s="3"/>
      <c r="J314" s="3"/>
      <c r="K314" s="3"/>
    </row>
    <row r="315" spans="3:11" x14ac:dyDescent="0.2">
      <c r="C315" s="3"/>
      <c r="D315" s="3"/>
      <c r="E315" s="3"/>
      <c r="F315" s="3"/>
      <c r="G315" s="3"/>
      <c r="H315" s="3"/>
      <c r="I315" s="3"/>
      <c r="J315" s="3"/>
      <c r="K315" s="3"/>
    </row>
    <row r="316" spans="3:11" x14ac:dyDescent="0.2">
      <c r="C316" s="3"/>
      <c r="D316" s="3"/>
      <c r="E316" s="3"/>
      <c r="F316" s="3"/>
      <c r="G316" s="3"/>
      <c r="H316" s="3"/>
      <c r="I316" s="3"/>
      <c r="J316" s="3"/>
      <c r="K316" s="3"/>
    </row>
    <row r="317" spans="3:11" x14ac:dyDescent="0.2">
      <c r="C317" s="3"/>
      <c r="D317" s="3"/>
      <c r="E317" s="3"/>
      <c r="F317" s="3"/>
      <c r="G317" s="3"/>
      <c r="H317" s="3"/>
      <c r="I317" s="3"/>
      <c r="J317" s="3"/>
      <c r="K317" s="3"/>
    </row>
    <row r="318" spans="3:11" x14ac:dyDescent="0.2">
      <c r="C318" s="3"/>
      <c r="D318" s="3"/>
      <c r="E318" s="3"/>
      <c r="F318" s="3"/>
      <c r="G318" s="3"/>
      <c r="H318" s="3"/>
      <c r="I318" s="3"/>
      <c r="J318" s="3"/>
      <c r="K318" s="3"/>
    </row>
  </sheetData>
  <hyperlinks>
    <hyperlink ref="A1" location="Main!A1" display="Main" xr:uid="{5E2CEEA7-0BAB-41CC-8199-99F921FBCC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2025-02-17T13:19:50Z</dcterms:created>
  <dcterms:modified xsi:type="dcterms:W3CDTF">2025-09-02T16:22:54Z</dcterms:modified>
</cp:coreProperties>
</file>