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FBD2110A-194B-40F6-852E-6CF975F95219}" xr6:coauthVersionLast="47" xr6:coauthVersionMax="47" xr10:uidLastSave="{00000000-0000-0000-0000-000000000000}"/>
  <bookViews>
    <workbookView xWindow="225" yWindow="1950" windowWidth="38175" windowHeight="15240" xr2:uid="{F74C0010-9603-4817-B774-EB89375B349A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2" i="2" l="1"/>
  <c r="G52" i="2"/>
  <c r="F52" i="2"/>
  <c r="E52" i="2"/>
  <c r="D52" i="2"/>
  <c r="C52" i="2"/>
  <c r="H51" i="2"/>
  <c r="G51" i="2"/>
  <c r="F51" i="2"/>
  <c r="E51" i="2"/>
  <c r="D51" i="2"/>
  <c r="C51" i="2"/>
  <c r="H50" i="2"/>
  <c r="G50" i="2"/>
  <c r="F50" i="2"/>
  <c r="E50" i="2"/>
  <c r="D50" i="2"/>
  <c r="C50" i="2"/>
  <c r="J52" i="2"/>
  <c r="J51" i="2"/>
  <c r="J50" i="2"/>
  <c r="I52" i="2"/>
  <c r="I51" i="2"/>
  <c r="I50" i="2"/>
  <c r="J49" i="2"/>
  <c r="H49" i="2"/>
  <c r="G49" i="2"/>
  <c r="I49" i="2"/>
  <c r="J48" i="2"/>
  <c r="J47" i="2"/>
  <c r="J46" i="2"/>
  <c r="J45" i="2"/>
  <c r="J44" i="2"/>
  <c r="J43" i="2"/>
  <c r="J42" i="2"/>
  <c r="J41" i="2"/>
  <c r="J40" i="2"/>
  <c r="J39" i="2"/>
  <c r="J38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I48" i="2"/>
  <c r="I47" i="2"/>
  <c r="I46" i="2"/>
  <c r="I45" i="2"/>
  <c r="I44" i="2"/>
  <c r="I43" i="2"/>
  <c r="I42" i="2"/>
  <c r="I41" i="2"/>
  <c r="I40" i="2"/>
  <c r="I39" i="2"/>
  <c r="I38" i="2"/>
  <c r="J35" i="2"/>
  <c r="H35" i="2"/>
  <c r="G35" i="2"/>
  <c r="F35" i="2"/>
  <c r="E35" i="2"/>
  <c r="D35" i="2"/>
  <c r="C35" i="2"/>
  <c r="I35" i="2"/>
  <c r="I7" i="1"/>
  <c r="I6" i="1"/>
  <c r="I5" i="1"/>
  <c r="J28" i="2"/>
  <c r="H28" i="2"/>
  <c r="G28" i="2"/>
  <c r="F28" i="2"/>
  <c r="E28" i="2"/>
  <c r="D28" i="2"/>
  <c r="C28" i="2"/>
  <c r="J31" i="2"/>
  <c r="H31" i="2"/>
  <c r="G31" i="2"/>
  <c r="F31" i="2"/>
  <c r="E31" i="2"/>
  <c r="D31" i="2"/>
  <c r="C31" i="2"/>
  <c r="C33" i="2" s="1"/>
  <c r="J33" i="2"/>
  <c r="H33" i="2"/>
  <c r="G33" i="2"/>
  <c r="F33" i="2"/>
  <c r="E33" i="2"/>
  <c r="D33" i="2"/>
  <c r="I31" i="2"/>
  <c r="I33" i="2" s="1"/>
  <c r="I28" i="2"/>
  <c r="J23" i="2"/>
  <c r="H23" i="2"/>
  <c r="G23" i="2"/>
  <c r="F23" i="2"/>
  <c r="E23" i="2"/>
  <c r="D23" i="2"/>
  <c r="C23" i="2"/>
  <c r="I23" i="2"/>
  <c r="I8" i="2"/>
  <c r="I4" i="1"/>
</calcChain>
</file>

<file path=xl/sharedStrings.xml><?xml version="1.0" encoding="utf-8"?>
<sst xmlns="http://schemas.openxmlformats.org/spreadsheetml/2006/main" count="73" uniqueCount="68">
  <si>
    <t>LPP S.A</t>
  </si>
  <si>
    <t>Price</t>
  </si>
  <si>
    <t>Shares</t>
  </si>
  <si>
    <t>MC</t>
  </si>
  <si>
    <t>Cash</t>
  </si>
  <si>
    <t>Debt</t>
  </si>
  <si>
    <t>EV</t>
  </si>
  <si>
    <t>LPP.WA</t>
  </si>
  <si>
    <t>IR</t>
  </si>
  <si>
    <t>numbers in mio PLN</t>
  </si>
  <si>
    <t>Q324</t>
  </si>
  <si>
    <t>Notes</t>
  </si>
  <si>
    <t>x</t>
  </si>
  <si>
    <t>family owned</t>
  </si>
  <si>
    <t>Brands: Sinsay, Reserved, Cropp, House, Mohito, Other</t>
  </si>
  <si>
    <t>Main</t>
  </si>
  <si>
    <t>Q123</t>
  </si>
  <si>
    <t>Q223</t>
  </si>
  <si>
    <t>Q323</t>
  </si>
  <si>
    <t>Q423</t>
  </si>
  <si>
    <t>Q124</t>
  </si>
  <si>
    <t>Q224</t>
  </si>
  <si>
    <t>Q424</t>
  </si>
  <si>
    <t>Sinsy Stores</t>
  </si>
  <si>
    <t>Reserved Stores</t>
  </si>
  <si>
    <t>Cropp Stores</t>
  </si>
  <si>
    <t>House Stores</t>
  </si>
  <si>
    <t>Mohito Stores</t>
  </si>
  <si>
    <t>Total Stores</t>
  </si>
  <si>
    <t>Sinsay Revenue</t>
  </si>
  <si>
    <t>Reserved Revenue</t>
  </si>
  <si>
    <t>Cropp Revenue</t>
  </si>
  <si>
    <t>House Revenue</t>
  </si>
  <si>
    <t>Mohito Revenue</t>
  </si>
  <si>
    <t>Other Revenue</t>
  </si>
  <si>
    <t>Trade Agents</t>
  </si>
  <si>
    <t>Online Sales</t>
  </si>
  <si>
    <t>Poland Revenue</t>
  </si>
  <si>
    <t>Other Countries Revenue</t>
  </si>
  <si>
    <t>Revenue</t>
  </si>
  <si>
    <t>COGS</t>
  </si>
  <si>
    <t>Gross Profit</t>
  </si>
  <si>
    <t>Cost of Stores &amp; Distribution</t>
  </si>
  <si>
    <t>Overheads</t>
  </si>
  <si>
    <t>Other Operating Income</t>
  </si>
  <si>
    <t>Other Operating Expenses</t>
  </si>
  <si>
    <t>Operating Income</t>
  </si>
  <si>
    <t>Financial Income</t>
  </si>
  <si>
    <t>Financial Cost</t>
  </si>
  <si>
    <t>Pretax Income</t>
  </si>
  <si>
    <t>Tax Expense</t>
  </si>
  <si>
    <t>Net Income</t>
  </si>
  <si>
    <t>EPS</t>
  </si>
  <si>
    <t>Store Grwoth</t>
  </si>
  <si>
    <t>Sinsay Growth</t>
  </si>
  <si>
    <t>Reserved Growth</t>
  </si>
  <si>
    <t>Cropp Growth</t>
  </si>
  <si>
    <t>House Growth</t>
  </si>
  <si>
    <t>Mohito Growth</t>
  </si>
  <si>
    <t>Other Growth</t>
  </si>
  <si>
    <t>Poland Growth</t>
  </si>
  <si>
    <t>Other Countries Growth</t>
  </si>
  <si>
    <t>Trade Agents Growth</t>
  </si>
  <si>
    <t>Online Sales Growth</t>
  </si>
  <si>
    <t xml:space="preserve">Revenue Growth </t>
  </si>
  <si>
    <t>Gross Margin</t>
  </si>
  <si>
    <t xml:space="preserve">Operating Margin 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</si>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</sst>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4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3" fontId="1" fillId="0" borderId="0" xfId="0" applyNumberFormat="1" applyFont="1"/>
    <xf numFmtId="0" fontId="5" fillId="0" borderId="0" xfId="2" applyFont="1"/>
    <xf numFmtId="0" fontId="1" fillId="0" borderId="0" xfId="0" applyFont="1" applyAlignment="1">
      <alignment horizontal="center"/>
    </xf>
    <xf numFmtId="0" fontId="6" fillId="0" borderId="0" xfId="0" applyFont="1"/>
    <xf numFmtId="3" fontId="4" fillId="0" borderId="0" xfId="0" applyNumberFormat="1" applyFont="1"/>
    <xf numFmtId="9" fontId="1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lpp.com/en/investor-relation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D9178-5323-4DE4-ABD0-DD8AC1EB1A7B}">
  <dimension ref="A1:J18"/>
  <sheetViews>
    <sheetView tabSelected="1" zoomScale="200" zoomScaleNormal="200" workbookViewId="0">
      <selection activeCell="A2" sqref="A2"/>
    </sheetView>
  </sheetViews>
  <sheetFormatPr defaultRowHeight="12.75" x14ac:dyDescent="0.2"/>
  <cols>
    <col min="1" max="1" width="4" style="2" customWidth="1"/>
    <col min="2" max="16384" width="9.140625" style="2"/>
  </cols>
  <sheetData>
    <row r="1" spans="1:10" x14ac:dyDescent="0.2">
      <c r="A1" s="1" t="s">
        <v>0</v>
      </c>
    </row>
    <row r="2" spans="1:10" x14ac:dyDescent="0.2">
      <c r="A2" s="2" t="s">
        <v>9</v>
      </c>
      <c r="H2" s="2" t="s">
        <v>1</v>
      </c>
      <c r="I2" s="3">
        <v>16460</v>
      </c>
    </row>
    <row r="3" spans="1:10" x14ac:dyDescent="0.2">
      <c r="H3" s="2" t="s">
        <v>2</v>
      </c>
      <c r="I3" s="3">
        <v>1.85589</v>
      </c>
      <c r="J3" s="4" t="s">
        <v>10</v>
      </c>
    </row>
    <row r="4" spans="1:10" x14ac:dyDescent="0.2">
      <c r="B4" s="2" t="s">
        <v>7</v>
      </c>
      <c r="H4" s="2" t="s">
        <v>3</v>
      </c>
      <c r="I4" s="5">
        <f>+I2*I3</f>
        <v>30547.949400000001</v>
      </c>
    </row>
    <row r="5" spans="1:10" x14ac:dyDescent="0.2">
      <c r="B5" s="6" t="s">
        <v>8</v>
      </c>
      <c r="H5" s="2" t="s">
        <v>4</v>
      </c>
      <c r="I5" s="5">
        <f>736+845</f>
        <v>1581</v>
      </c>
      <c r="J5" s="4" t="s">
        <v>10</v>
      </c>
    </row>
    <row r="6" spans="1:10" x14ac:dyDescent="0.2">
      <c r="H6" s="2" t="s">
        <v>5</v>
      </c>
      <c r="I6" s="5">
        <f>571+476</f>
        <v>1047</v>
      </c>
      <c r="J6" s="4" t="s">
        <v>10</v>
      </c>
    </row>
    <row r="7" spans="1:10" x14ac:dyDescent="0.2">
      <c r="H7" s="2" t="s">
        <v>6</v>
      </c>
      <c r="I7" s="5">
        <f>+I4-I5+I6</f>
        <v>30013.949400000001</v>
      </c>
    </row>
    <row r="16" spans="1:10" x14ac:dyDescent="0.2">
      <c r="A16" s="7" t="s">
        <v>12</v>
      </c>
      <c r="B16" s="8" t="s">
        <v>11</v>
      </c>
    </row>
    <row r="17" spans="2:2" x14ac:dyDescent="0.2">
      <c r="B17" s="2" t="s">
        <v>13</v>
      </c>
    </row>
    <row r="18" spans="2:2" x14ac:dyDescent="0.2">
      <c r="B18" s="2" t="s">
        <v>14</v>
      </c>
    </row>
  </sheetData>
  <hyperlinks>
    <hyperlink ref="B5" r:id="rId1" xr:uid="{7BF823D0-D0C9-4C3F-AA19-6465235DA18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34936-2AF3-4E4A-842F-2654C9E420E4}">
  <dimension ref="A1:EZ268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 x14ac:dyDescent="0.2"/>
  <cols>
    <col min="1" max="1" width="5.42578125" style="2" bestFit="1" customWidth="1"/>
    <col min="2" max="2" width="27" style="2" customWidth="1"/>
    <col min="3" max="16384" width="9.140625" style="2"/>
  </cols>
  <sheetData>
    <row r="1" spans="1:156" x14ac:dyDescent="0.2">
      <c r="A1" s="6" t="s">
        <v>15</v>
      </c>
    </row>
    <row r="2" spans="1:156" x14ac:dyDescent="0.2"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  <c r="H2" s="4" t="s">
        <v>21</v>
      </c>
      <c r="I2" s="4" t="s">
        <v>10</v>
      </c>
      <c r="J2" s="4" t="s">
        <v>22</v>
      </c>
    </row>
    <row r="3" spans="1:156" x14ac:dyDescent="0.2">
      <c r="B3" s="2" t="s">
        <v>23</v>
      </c>
      <c r="C3" s="5"/>
      <c r="D3" s="5"/>
      <c r="E3" s="5"/>
      <c r="F3" s="5"/>
      <c r="G3" s="5"/>
      <c r="H3" s="5"/>
      <c r="I3" s="5">
        <v>1230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</row>
    <row r="4" spans="1:156" x14ac:dyDescent="0.2">
      <c r="B4" s="2" t="s">
        <v>24</v>
      </c>
      <c r="C4" s="5"/>
      <c r="D4" s="5"/>
      <c r="E4" s="5"/>
      <c r="F4" s="5"/>
      <c r="G4" s="5"/>
      <c r="H4" s="5"/>
      <c r="I4" s="5">
        <v>365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</row>
    <row r="5" spans="1:156" x14ac:dyDescent="0.2">
      <c r="B5" s="2" t="s">
        <v>25</v>
      </c>
      <c r="C5" s="5"/>
      <c r="D5" s="5"/>
      <c r="E5" s="5"/>
      <c r="F5" s="5"/>
      <c r="G5" s="5"/>
      <c r="H5" s="5"/>
      <c r="I5" s="5">
        <v>374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</row>
    <row r="6" spans="1:156" x14ac:dyDescent="0.2">
      <c r="B6" s="2" t="s">
        <v>26</v>
      </c>
      <c r="C6" s="5"/>
      <c r="D6" s="5"/>
      <c r="E6" s="5"/>
      <c r="F6" s="5"/>
      <c r="G6" s="5"/>
      <c r="H6" s="5"/>
      <c r="I6" s="5">
        <v>371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</row>
    <row r="7" spans="1:156" x14ac:dyDescent="0.2">
      <c r="B7" s="2" t="s">
        <v>27</v>
      </c>
      <c r="C7" s="5"/>
      <c r="D7" s="5"/>
      <c r="E7" s="5"/>
      <c r="F7" s="5"/>
      <c r="G7" s="5"/>
      <c r="H7" s="5"/>
      <c r="I7" s="5">
        <v>234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</row>
    <row r="8" spans="1:156" x14ac:dyDescent="0.2">
      <c r="B8" s="1" t="s">
        <v>28</v>
      </c>
      <c r="C8" s="9"/>
      <c r="D8" s="9"/>
      <c r="E8" s="9"/>
      <c r="F8" s="9"/>
      <c r="G8" s="9"/>
      <c r="H8" s="9"/>
      <c r="I8" s="9">
        <f>+SUM(I3:I7)</f>
        <v>2574</v>
      </c>
      <c r="J8" s="9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</row>
    <row r="9" spans="1:156" x14ac:dyDescent="0.2"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</row>
    <row r="10" spans="1:156" x14ac:dyDescent="0.2">
      <c r="B10" s="2" t="s">
        <v>29</v>
      </c>
      <c r="C10" s="5"/>
      <c r="D10" s="5"/>
      <c r="E10" s="5">
        <v>1880</v>
      </c>
      <c r="F10" s="5"/>
      <c r="G10" s="5"/>
      <c r="H10" s="5"/>
      <c r="I10" s="5">
        <v>2695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</row>
    <row r="11" spans="1:156" x14ac:dyDescent="0.2">
      <c r="B11" s="2" t="s">
        <v>30</v>
      </c>
      <c r="C11" s="5"/>
      <c r="D11" s="5"/>
      <c r="E11" s="5">
        <v>1275</v>
      </c>
      <c r="F11" s="5"/>
      <c r="G11" s="5"/>
      <c r="H11" s="5"/>
      <c r="I11" s="5">
        <v>1406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</row>
    <row r="12" spans="1:156" x14ac:dyDescent="0.2">
      <c r="B12" s="2" t="s">
        <v>31</v>
      </c>
      <c r="C12" s="5"/>
      <c r="D12" s="5"/>
      <c r="E12" s="5">
        <v>310</v>
      </c>
      <c r="F12" s="5"/>
      <c r="G12" s="5"/>
      <c r="H12" s="5"/>
      <c r="I12" s="5">
        <v>303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</row>
    <row r="13" spans="1:156" x14ac:dyDescent="0.2">
      <c r="B13" s="2" t="s">
        <v>32</v>
      </c>
      <c r="C13" s="5"/>
      <c r="D13" s="5"/>
      <c r="E13" s="5">
        <v>288</v>
      </c>
      <c r="F13" s="5"/>
      <c r="G13" s="5"/>
      <c r="H13" s="5"/>
      <c r="I13" s="5">
        <v>315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</row>
    <row r="14" spans="1:156" x14ac:dyDescent="0.2">
      <c r="B14" s="2" t="s">
        <v>33</v>
      </c>
      <c r="C14" s="5"/>
      <c r="D14" s="5"/>
      <c r="E14" s="5">
        <v>320</v>
      </c>
      <c r="F14" s="5"/>
      <c r="G14" s="5"/>
      <c r="H14" s="5"/>
      <c r="I14" s="5">
        <v>311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</row>
    <row r="15" spans="1:156" x14ac:dyDescent="0.2">
      <c r="B15" s="2" t="s">
        <v>34</v>
      </c>
      <c r="C15" s="5"/>
      <c r="D15" s="5"/>
      <c r="E15" s="5">
        <v>69</v>
      </c>
      <c r="F15" s="5"/>
      <c r="G15" s="5"/>
      <c r="H15" s="5"/>
      <c r="I15" s="5">
        <v>20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</row>
    <row r="16" spans="1:156" x14ac:dyDescent="0.2">
      <c r="B16" s="2" t="s">
        <v>35</v>
      </c>
      <c r="C16" s="5"/>
      <c r="D16" s="5"/>
      <c r="E16" s="5">
        <v>208</v>
      </c>
      <c r="F16" s="5"/>
      <c r="G16" s="5"/>
      <c r="H16" s="5"/>
      <c r="I16" s="5">
        <v>162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</row>
    <row r="17" spans="2:156" x14ac:dyDescent="0.2">
      <c r="B17" s="2" t="s">
        <v>36</v>
      </c>
      <c r="C17" s="5"/>
      <c r="D17" s="5"/>
      <c r="E17" s="5">
        <v>1027</v>
      </c>
      <c r="F17" s="5"/>
      <c r="G17" s="5"/>
      <c r="H17" s="5"/>
      <c r="I17" s="5">
        <v>1394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</row>
    <row r="18" spans="2:156" x14ac:dyDescent="0.2">
      <c r="B18" s="2" t="s">
        <v>37</v>
      </c>
      <c r="C18" s="5"/>
      <c r="D18" s="5"/>
      <c r="E18" s="5">
        <v>1866</v>
      </c>
      <c r="F18" s="5"/>
      <c r="G18" s="5"/>
      <c r="H18" s="5"/>
      <c r="I18" s="5">
        <v>2208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</row>
    <row r="19" spans="2:156" x14ac:dyDescent="0.2">
      <c r="B19" s="2" t="s">
        <v>38</v>
      </c>
      <c r="C19" s="5"/>
      <c r="D19" s="5"/>
      <c r="E19" s="5">
        <v>2276</v>
      </c>
      <c r="F19" s="5"/>
      <c r="G19" s="5"/>
      <c r="H19" s="5"/>
      <c r="I19" s="5">
        <v>2843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</row>
    <row r="20" spans="2:156" x14ac:dyDescent="0.2">
      <c r="B20" s="2" t="s">
        <v>35</v>
      </c>
      <c r="C20" s="5"/>
      <c r="D20" s="5"/>
      <c r="E20" s="5">
        <v>208</v>
      </c>
      <c r="F20" s="5"/>
      <c r="G20" s="5"/>
      <c r="H20" s="5"/>
      <c r="I20" s="5">
        <v>162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</row>
    <row r="21" spans="2:156" x14ac:dyDescent="0.2">
      <c r="B21" s="1" t="s">
        <v>39</v>
      </c>
      <c r="C21" s="9"/>
      <c r="D21" s="9"/>
      <c r="E21" s="9">
        <v>3685</v>
      </c>
      <c r="F21" s="9"/>
      <c r="G21" s="9"/>
      <c r="H21" s="9"/>
      <c r="I21" s="9">
        <v>4349</v>
      </c>
      <c r="J21" s="9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</row>
    <row r="22" spans="2:156" x14ac:dyDescent="0.2">
      <c r="B22" s="2" t="s">
        <v>40</v>
      </c>
      <c r="C22" s="5"/>
      <c r="D22" s="5"/>
      <c r="E22" s="5">
        <v>2090</v>
      </c>
      <c r="F22" s="5"/>
      <c r="G22" s="5"/>
      <c r="H22" s="5"/>
      <c r="I22" s="5">
        <v>2529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</row>
    <row r="23" spans="2:156" x14ac:dyDescent="0.2">
      <c r="B23" s="2" t="s">
        <v>41</v>
      </c>
      <c r="C23" s="5">
        <f t="shared" ref="C23:H23" si="0">+C21-C22</f>
        <v>0</v>
      </c>
      <c r="D23" s="5">
        <f t="shared" si="0"/>
        <v>0</v>
      </c>
      <c r="E23" s="5">
        <f t="shared" si="0"/>
        <v>1595</v>
      </c>
      <c r="F23" s="5">
        <f t="shared" si="0"/>
        <v>0</v>
      </c>
      <c r="G23" s="5">
        <f t="shared" si="0"/>
        <v>0</v>
      </c>
      <c r="H23" s="5">
        <f t="shared" si="0"/>
        <v>0</v>
      </c>
      <c r="I23" s="5">
        <f>+I21-I22</f>
        <v>1820</v>
      </c>
      <c r="J23" s="5">
        <f t="shared" ref="J23" si="1">+J21-J22</f>
        <v>0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</row>
    <row r="24" spans="2:156" x14ac:dyDescent="0.2">
      <c r="B24" s="2" t="s">
        <v>42</v>
      </c>
      <c r="C24" s="5"/>
      <c r="D24" s="5"/>
      <c r="E24" s="5">
        <v>797</v>
      </c>
      <c r="F24" s="5"/>
      <c r="G24" s="5"/>
      <c r="H24" s="5"/>
      <c r="I24" s="5">
        <v>1102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</row>
    <row r="25" spans="2:156" x14ac:dyDescent="0.2">
      <c r="B25" s="2" t="s">
        <v>43</v>
      </c>
      <c r="C25" s="5"/>
      <c r="D25" s="5"/>
      <c r="E25" s="5">
        <v>170</v>
      </c>
      <c r="F25" s="5"/>
      <c r="G25" s="5"/>
      <c r="H25" s="5"/>
      <c r="I25" s="5">
        <v>211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</row>
    <row r="26" spans="2:156" x14ac:dyDescent="0.2">
      <c r="B26" s="2" t="s">
        <v>44</v>
      </c>
      <c r="C26" s="5"/>
      <c r="D26" s="5"/>
      <c r="E26" s="5">
        <v>6</v>
      </c>
      <c r="F26" s="5"/>
      <c r="G26" s="5"/>
      <c r="H26" s="5"/>
      <c r="I26" s="5">
        <v>-3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</row>
    <row r="27" spans="2:156" x14ac:dyDescent="0.2">
      <c r="B27" s="2" t="s">
        <v>45</v>
      </c>
      <c r="C27" s="5"/>
      <c r="D27" s="5"/>
      <c r="E27" s="5">
        <v>17</v>
      </c>
      <c r="F27" s="5"/>
      <c r="G27" s="5"/>
      <c r="H27" s="5"/>
      <c r="I27" s="5">
        <v>13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</row>
    <row r="28" spans="2:156" x14ac:dyDescent="0.2">
      <c r="B28" s="2" t="s">
        <v>46</v>
      </c>
      <c r="C28" s="5">
        <f t="shared" ref="C28:H28" si="2">+C23-SUM(C24:C25)+C26-C27</f>
        <v>0</v>
      </c>
      <c r="D28" s="5">
        <f t="shared" si="2"/>
        <v>0</v>
      </c>
      <c r="E28" s="5">
        <f t="shared" si="2"/>
        <v>617</v>
      </c>
      <c r="F28" s="5">
        <f t="shared" si="2"/>
        <v>0</v>
      </c>
      <c r="G28" s="5">
        <f t="shared" si="2"/>
        <v>0</v>
      </c>
      <c r="H28" s="5">
        <f t="shared" si="2"/>
        <v>0</v>
      </c>
      <c r="I28" s="5">
        <f>+I23-SUM(I24:I25)+I26-I27</f>
        <v>491</v>
      </c>
      <c r="J28" s="5">
        <f t="shared" ref="J28" si="3">+J23-SUM(J24:J25)+J26-J27</f>
        <v>0</v>
      </c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</row>
    <row r="29" spans="2:156" x14ac:dyDescent="0.2">
      <c r="B29" s="2" t="s">
        <v>47</v>
      </c>
      <c r="C29" s="5"/>
      <c r="D29" s="5"/>
      <c r="E29" s="5">
        <v>51</v>
      </c>
      <c r="F29" s="5"/>
      <c r="G29" s="5"/>
      <c r="H29" s="5"/>
      <c r="I29" s="5">
        <v>46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</row>
    <row r="30" spans="2:156" x14ac:dyDescent="0.2">
      <c r="B30" s="2" t="s">
        <v>48</v>
      </c>
      <c r="C30" s="5"/>
      <c r="D30" s="5"/>
      <c r="E30" s="5">
        <v>66</v>
      </c>
      <c r="F30" s="5"/>
      <c r="G30" s="5"/>
      <c r="H30" s="5"/>
      <c r="I30" s="5">
        <v>1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</row>
    <row r="31" spans="2:156" x14ac:dyDescent="0.2">
      <c r="B31" s="2" t="s">
        <v>49</v>
      </c>
      <c r="C31" s="5">
        <f t="shared" ref="C31:H31" si="4">+C28+C29-C30</f>
        <v>0</v>
      </c>
      <c r="D31" s="5">
        <f t="shared" si="4"/>
        <v>0</v>
      </c>
      <c r="E31" s="5">
        <f t="shared" si="4"/>
        <v>602</v>
      </c>
      <c r="F31" s="5">
        <f t="shared" si="4"/>
        <v>0</v>
      </c>
      <c r="G31" s="5">
        <f t="shared" si="4"/>
        <v>0</v>
      </c>
      <c r="H31" s="5">
        <f t="shared" si="4"/>
        <v>0</v>
      </c>
      <c r="I31" s="5">
        <f>+I28+I29-I30</f>
        <v>536</v>
      </c>
      <c r="J31" s="5">
        <f t="shared" ref="J31" si="5">+J28+J29-J30</f>
        <v>0</v>
      </c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</row>
    <row r="32" spans="2:156" x14ac:dyDescent="0.2">
      <c r="B32" s="2" t="s">
        <v>50</v>
      </c>
      <c r="C32" s="5"/>
      <c r="D32" s="5"/>
      <c r="E32" s="5">
        <v>112</v>
      </c>
      <c r="F32" s="5"/>
      <c r="G32" s="5"/>
      <c r="H32" s="5"/>
      <c r="I32" s="5">
        <v>104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</row>
    <row r="33" spans="2:156" x14ac:dyDescent="0.2">
      <c r="B33" s="2" t="s">
        <v>51</v>
      </c>
      <c r="C33" s="5">
        <f t="shared" ref="C33:H33" si="6">+C31-C32</f>
        <v>0</v>
      </c>
      <c r="D33" s="5">
        <f t="shared" si="6"/>
        <v>0</v>
      </c>
      <c r="E33" s="5">
        <f t="shared" si="6"/>
        <v>490</v>
      </c>
      <c r="F33" s="5">
        <f t="shared" si="6"/>
        <v>0</v>
      </c>
      <c r="G33" s="5">
        <f t="shared" si="6"/>
        <v>0</v>
      </c>
      <c r="H33" s="5">
        <f t="shared" si="6"/>
        <v>0</v>
      </c>
      <c r="I33" s="5">
        <f>+I31-I32</f>
        <v>432</v>
      </c>
      <c r="J33" s="5">
        <f t="shared" ref="J33" si="7">+J31-J32</f>
        <v>0</v>
      </c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</row>
    <row r="34" spans="2:156" x14ac:dyDescent="0.2"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</row>
    <row r="35" spans="2:156" x14ac:dyDescent="0.2">
      <c r="B35" s="2" t="s">
        <v>52</v>
      </c>
      <c r="C35" s="3" t="e">
        <f t="shared" ref="C35:H35" si="8">+C33/C36</f>
        <v>#DIV/0!</v>
      </c>
      <c r="D35" s="3" t="e">
        <f t="shared" si="8"/>
        <v>#DIV/0!</v>
      </c>
      <c r="E35" s="3">
        <f t="shared" si="8"/>
        <v>264.17344442275942</v>
      </c>
      <c r="F35" s="3" t="e">
        <f t="shared" si="8"/>
        <v>#DIV/0!</v>
      </c>
      <c r="G35" s="3" t="e">
        <f t="shared" si="8"/>
        <v>#DIV/0!</v>
      </c>
      <c r="H35" s="3" t="e">
        <f t="shared" si="8"/>
        <v>#DIV/0!</v>
      </c>
      <c r="I35" s="3">
        <f>+I33/I36</f>
        <v>232.84643992885248</v>
      </c>
      <c r="J35" s="3" t="e">
        <f t="shared" ref="J35" si="9">+J33/J36</f>
        <v>#DIV/0!</v>
      </c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</row>
    <row r="36" spans="2:156" x14ac:dyDescent="0.2">
      <c r="B36" s="2" t="s">
        <v>2</v>
      </c>
      <c r="C36" s="5"/>
      <c r="D36" s="5"/>
      <c r="E36" s="5">
        <v>1.8548420000000001</v>
      </c>
      <c r="F36" s="5"/>
      <c r="G36" s="5"/>
      <c r="H36" s="5"/>
      <c r="I36" s="5">
        <v>1.8552999999999999</v>
      </c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</row>
    <row r="37" spans="2:156" x14ac:dyDescent="0.2"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</row>
    <row r="38" spans="2:156" x14ac:dyDescent="0.2">
      <c r="B38" s="2" t="s">
        <v>53</v>
      </c>
      <c r="C38" s="5"/>
      <c r="D38" s="5"/>
      <c r="E38" s="5"/>
      <c r="F38" s="5"/>
      <c r="G38" s="10" t="e">
        <f t="shared" ref="G38:H38" si="10">+G8/C8-1</f>
        <v>#DIV/0!</v>
      </c>
      <c r="H38" s="10" t="e">
        <f t="shared" si="10"/>
        <v>#DIV/0!</v>
      </c>
      <c r="I38" s="10" t="e">
        <f>+I8/E8-1</f>
        <v>#DIV/0!</v>
      </c>
      <c r="J38" s="10" t="e">
        <f>+J8/F8-1</f>
        <v>#DIV/0!</v>
      </c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</row>
    <row r="39" spans="2:156" x14ac:dyDescent="0.2">
      <c r="B39" s="2" t="s">
        <v>54</v>
      </c>
      <c r="C39" s="5"/>
      <c r="D39" s="5"/>
      <c r="E39" s="5"/>
      <c r="F39" s="5"/>
      <c r="G39" s="10" t="e">
        <f t="shared" ref="G39:H45" si="11">+G10/C10-1</f>
        <v>#DIV/0!</v>
      </c>
      <c r="H39" s="10" t="e">
        <f t="shared" si="11"/>
        <v>#DIV/0!</v>
      </c>
      <c r="I39" s="10">
        <f>+I10/E10-1</f>
        <v>0.4335106382978724</v>
      </c>
      <c r="J39" s="10" t="e">
        <f>+J10/F10-1</f>
        <v>#DIV/0!</v>
      </c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</row>
    <row r="40" spans="2:156" x14ac:dyDescent="0.2">
      <c r="B40" s="2" t="s">
        <v>55</v>
      </c>
      <c r="C40" s="5"/>
      <c r="D40" s="5"/>
      <c r="E40" s="5"/>
      <c r="F40" s="5"/>
      <c r="G40" s="10" t="e">
        <f t="shared" si="11"/>
        <v>#DIV/0!</v>
      </c>
      <c r="H40" s="10" t="e">
        <f t="shared" si="11"/>
        <v>#DIV/0!</v>
      </c>
      <c r="I40" s="10">
        <f t="shared" ref="I40:J45" si="12">+I11/E11-1</f>
        <v>0.10274509803921572</v>
      </c>
      <c r="J40" s="10" t="e">
        <f t="shared" si="12"/>
        <v>#DIV/0!</v>
      </c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</row>
    <row r="41" spans="2:156" x14ac:dyDescent="0.2">
      <c r="B41" s="2" t="s">
        <v>56</v>
      </c>
      <c r="C41" s="5"/>
      <c r="D41" s="5"/>
      <c r="E41" s="5"/>
      <c r="F41" s="5"/>
      <c r="G41" s="10" t="e">
        <f t="shared" si="11"/>
        <v>#DIV/0!</v>
      </c>
      <c r="H41" s="10" t="e">
        <f t="shared" si="11"/>
        <v>#DIV/0!</v>
      </c>
      <c r="I41" s="10">
        <f t="shared" si="12"/>
        <v>-2.2580645161290325E-2</v>
      </c>
      <c r="J41" s="10" t="e">
        <f t="shared" si="12"/>
        <v>#DIV/0!</v>
      </c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</row>
    <row r="42" spans="2:156" x14ac:dyDescent="0.2">
      <c r="B42" s="2" t="s">
        <v>57</v>
      </c>
      <c r="C42" s="5"/>
      <c r="D42" s="5"/>
      <c r="E42" s="5"/>
      <c r="F42" s="5"/>
      <c r="G42" s="10" t="e">
        <f t="shared" si="11"/>
        <v>#DIV/0!</v>
      </c>
      <c r="H42" s="10" t="e">
        <f t="shared" si="11"/>
        <v>#DIV/0!</v>
      </c>
      <c r="I42" s="10">
        <f t="shared" si="12"/>
        <v>9.375E-2</v>
      </c>
      <c r="J42" s="10" t="e">
        <f t="shared" si="12"/>
        <v>#DIV/0!</v>
      </c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</row>
    <row r="43" spans="2:156" x14ac:dyDescent="0.2">
      <c r="B43" s="2" t="s">
        <v>58</v>
      </c>
      <c r="C43" s="5"/>
      <c r="D43" s="5"/>
      <c r="E43" s="5"/>
      <c r="F43" s="5"/>
      <c r="G43" s="10" t="e">
        <f t="shared" si="11"/>
        <v>#DIV/0!</v>
      </c>
      <c r="H43" s="10" t="e">
        <f t="shared" si="11"/>
        <v>#DIV/0!</v>
      </c>
      <c r="I43" s="10">
        <f t="shared" si="12"/>
        <v>-2.8124999999999956E-2</v>
      </c>
      <c r="J43" s="10" t="e">
        <f t="shared" si="12"/>
        <v>#DIV/0!</v>
      </c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</row>
    <row r="44" spans="2:156" x14ac:dyDescent="0.2">
      <c r="B44" s="2" t="s">
        <v>59</v>
      </c>
      <c r="C44" s="5"/>
      <c r="D44" s="5"/>
      <c r="E44" s="5"/>
      <c r="F44" s="5"/>
      <c r="G44" s="10" t="e">
        <f t="shared" si="11"/>
        <v>#DIV/0!</v>
      </c>
      <c r="H44" s="10" t="e">
        <f t="shared" si="11"/>
        <v>#DIV/0!</v>
      </c>
      <c r="I44" s="10">
        <f t="shared" si="12"/>
        <v>-0.71014492753623193</v>
      </c>
      <c r="J44" s="10" t="e">
        <f t="shared" si="12"/>
        <v>#DIV/0!</v>
      </c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</row>
    <row r="45" spans="2:156" x14ac:dyDescent="0.2">
      <c r="B45" s="2" t="s">
        <v>62</v>
      </c>
      <c r="C45" s="5"/>
      <c r="D45" s="5"/>
      <c r="E45" s="5"/>
      <c r="F45" s="5"/>
      <c r="G45" s="10" t="e">
        <f t="shared" si="11"/>
        <v>#DIV/0!</v>
      </c>
      <c r="H45" s="10" t="e">
        <f t="shared" si="11"/>
        <v>#DIV/0!</v>
      </c>
      <c r="I45" s="10">
        <f t="shared" si="12"/>
        <v>-0.22115384615384615</v>
      </c>
      <c r="J45" s="10" t="e">
        <f t="shared" si="12"/>
        <v>#DIV/0!</v>
      </c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</row>
    <row r="46" spans="2:156" x14ac:dyDescent="0.2">
      <c r="B46" s="2" t="s">
        <v>63</v>
      </c>
      <c r="C46" s="5"/>
      <c r="D46" s="5"/>
      <c r="E46" s="5"/>
      <c r="F46" s="5"/>
      <c r="G46" s="10" t="e">
        <f t="shared" ref="G46:H48" si="13">+G17/C17-1</f>
        <v>#DIV/0!</v>
      </c>
      <c r="H46" s="10" t="e">
        <f t="shared" si="13"/>
        <v>#DIV/0!</v>
      </c>
      <c r="I46" s="10">
        <f>+I17/E17-1</f>
        <v>0.3573515092502435</v>
      </c>
      <c r="J46" s="10" t="e">
        <f>+J17/F17-1</f>
        <v>#DIV/0!</v>
      </c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</row>
    <row r="47" spans="2:156" x14ac:dyDescent="0.2">
      <c r="B47" s="2" t="s">
        <v>60</v>
      </c>
      <c r="C47" s="5"/>
      <c r="D47" s="5"/>
      <c r="E47" s="5"/>
      <c r="F47" s="5"/>
      <c r="G47" s="10" t="e">
        <f t="shared" si="13"/>
        <v>#DIV/0!</v>
      </c>
      <c r="H47" s="10" t="e">
        <f t="shared" si="13"/>
        <v>#DIV/0!</v>
      </c>
      <c r="I47" s="10">
        <f t="shared" ref="I47:J48" si="14">+I18/E18-1</f>
        <v>0.18327974276527326</v>
      </c>
      <c r="J47" s="10" t="e">
        <f t="shared" si="14"/>
        <v>#DIV/0!</v>
      </c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</row>
    <row r="48" spans="2:156" x14ac:dyDescent="0.2">
      <c r="B48" s="2" t="s">
        <v>61</v>
      </c>
      <c r="C48" s="5"/>
      <c r="D48" s="5"/>
      <c r="E48" s="5"/>
      <c r="F48" s="5"/>
      <c r="G48" s="10" t="e">
        <f t="shared" si="13"/>
        <v>#DIV/0!</v>
      </c>
      <c r="H48" s="10" t="e">
        <f t="shared" si="13"/>
        <v>#DIV/0!</v>
      </c>
      <c r="I48" s="10">
        <f t="shared" si="14"/>
        <v>0.24912126537785584</v>
      </c>
      <c r="J48" s="10" t="e">
        <f t="shared" si="14"/>
        <v>#DIV/0!</v>
      </c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</row>
    <row r="49" spans="2:156" x14ac:dyDescent="0.2">
      <c r="B49" s="2" t="s">
        <v>64</v>
      </c>
      <c r="C49" s="5"/>
      <c r="D49" s="5"/>
      <c r="E49" s="5"/>
      <c r="F49" s="5"/>
      <c r="G49" s="10" t="e">
        <f t="shared" ref="G49:H49" si="15">+G21/C21-1</f>
        <v>#DIV/0!</v>
      </c>
      <c r="H49" s="10" t="e">
        <f t="shared" si="15"/>
        <v>#DIV/0!</v>
      </c>
      <c r="I49" s="10">
        <f>+I21/E21-1</f>
        <v>0.18018995929443693</v>
      </c>
      <c r="J49" s="10" t="e">
        <f t="shared" ref="J49" si="16">+J21/F21-1</f>
        <v>#DIV/0!</v>
      </c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</row>
    <row r="50" spans="2:156" x14ac:dyDescent="0.2">
      <c r="B50" s="2" t="s">
        <v>65</v>
      </c>
      <c r="C50" s="10" t="e">
        <f t="shared" ref="C50:H50" si="17">+C23/C21</f>
        <v>#DIV/0!</v>
      </c>
      <c r="D50" s="10" t="e">
        <f t="shared" si="17"/>
        <v>#DIV/0!</v>
      </c>
      <c r="E50" s="10">
        <f t="shared" si="17"/>
        <v>0.43283582089552236</v>
      </c>
      <c r="F50" s="10" t="e">
        <f t="shared" si="17"/>
        <v>#DIV/0!</v>
      </c>
      <c r="G50" s="10" t="e">
        <f t="shared" si="17"/>
        <v>#DIV/0!</v>
      </c>
      <c r="H50" s="10" t="e">
        <f t="shared" si="17"/>
        <v>#DIV/0!</v>
      </c>
      <c r="I50" s="10">
        <f>+I23/I21</f>
        <v>0.41848700850770293</v>
      </c>
      <c r="J50" s="10" t="e">
        <f>+J23/J21</f>
        <v>#DIV/0!</v>
      </c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</row>
    <row r="51" spans="2:156" x14ac:dyDescent="0.2">
      <c r="B51" s="2" t="s">
        <v>66</v>
      </c>
      <c r="C51" s="10" t="e">
        <f t="shared" ref="C51:H51" si="18">+C28/C22</f>
        <v>#DIV/0!</v>
      </c>
      <c r="D51" s="10" t="e">
        <f t="shared" si="18"/>
        <v>#DIV/0!</v>
      </c>
      <c r="E51" s="10">
        <f t="shared" si="18"/>
        <v>0.29521531100478471</v>
      </c>
      <c r="F51" s="10" t="e">
        <f t="shared" si="18"/>
        <v>#DIV/0!</v>
      </c>
      <c r="G51" s="10" t="e">
        <f t="shared" si="18"/>
        <v>#DIV/0!</v>
      </c>
      <c r="H51" s="10" t="e">
        <f t="shared" si="18"/>
        <v>#DIV/0!</v>
      </c>
      <c r="I51" s="10">
        <f>+I28/I22</f>
        <v>0.19414788453934362</v>
      </c>
      <c r="J51" s="10" t="e">
        <f>+J28/J22</f>
        <v>#DIV/0!</v>
      </c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</row>
    <row r="52" spans="2:156" x14ac:dyDescent="0.2">
      <c r="B52" s="2" t="s">
        <v>67</v>
      </c>
      <c r="C52" s="10" t="e">
        <f t="shared" ref="C52:H52" si="19">+C32/C31</f>
        <v>#DIV/0!</v>
      </c>
      <c r="D52" s="10" t="e">
        <f t="shared" si="19"/>
        <v>#DIV/0!</v>
      </c>
      <c r="E52" s="10">
        <f t="shared" si="19"/>
        <v>0.18604651162790697</v>
      </c>
      <c r="F52" s="10" t="e">
        <f t="shared" si="19"/>
        <v>#DIV/0!</v>
      </c>
      <c r="G52" s="10" t="e">
        <f t="shared" si="19"/>
        <v>#DIV/0!</v>
      </c>
      <c r="H52" s="10" t="e">
        <f t="shared" si="19"/>
        <v>#DIV/0!</v>
      </c>
      <c r="I52" s="10">
        <f>+I32/I31</f>
        <v>0.19402985074626866</v>
      </c>
      <c r="J52" s="10" t="e">
        <f>+J32/J31</f>
        <v>#DIV/0!</v>
      </c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</row>
    <row r="53" spans="2:156" x14ac:dyDescent="0.2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</row>
    <row r="54" spans="2:156" x14ac:dyDescent="0.2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</row>
    <row r="55" spans="2:156" x14ac:dyDescent="0.2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</row>
    <row r="56" spans="2:156" x14ac:dyDescent="0.2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</row>
    <row r="57" spans="2:156" x14ac:dyDescent="0.2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</row>
    <row r="58" spans="2:156" x14ac:dyDescent="0.2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</row>
    <row r="59" spans="2:156" x14ac:dyDescent="0.2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</row>
    <row r="60" spans="2:156" x14ac:dyDescent="0.2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</row>
    <row r="61" spans="2:156" x14ac:dyDescent="0.2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</row>
    <row r="62" spans="2:156" x14ac:dyDescent="0.2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</row>
    <row r="63" spans="2:156" x14ac:dyDescent="0.2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</row>
    <row r="64" spans="2:156" x14ac:dyDescent="0.2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</row>
    <row r="65" spans="3:156" x14ac:dyDescent="0.2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</row>
    <row r="66" spans="3:156" x14ac:dyDescent="0.2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</row>
    <row r="67" spans="3:156" x14ac:dyDescent="0.2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</row>
    <row r="68" spans="3:156" x14ac:dyDescent="0.2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</row>
    <row r="69" spans="3:156" x14ac:dyDescent="0.2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</row>
    <row r="70" spans="3:156" x14ac:dyDescent="0.2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</row>
    <row r="71" spans="3:156" x14ac:dyDescent="0.2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</row>
    <row r="72" spans="3:156" x14ac:dyDescent="0.2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</row>
    <row r="73" spans="3:156" x14ac:dyDescent="0.2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</row>
    <row r="74" spans="3:156" x14ac:dyDescent="0.2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</row>
    <row r="75" spans="3:156" x14ac:dyDescent="0.2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</row>
    <row r="76" spans="3:156" x14ac:dyDescent="0.2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</row>
    <row r="77" spans="3:156" x14ac:dyDescent="0.2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</row>
    <row r="78" spans="3:156" x14ac:dyDescent="0.2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</row>
    <row r="79" spans="3:156" x14ac:dyDescent="0.2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</row>
    <row r="80" spans="3:156" x14ac:dyDescent="0.2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</row>
    <row r="81" spans="3:156" x14ac:dyDescent="0.2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</row>
    <row r="82" spans="3:156" x14ac:dyDescent="0.2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</row>
    <row r="83" spans="3:156" x14ac:dyDescent="0.2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</row>
    <row r="84" spans="3:156" x14ac:dyDescent="0.2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</row>
    <row r="85" spans="3:156" x14ac:dyDescent="0.2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</row>
    <row r="86" spans="3:156" x14ac:dyDescent="0.2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</row>
    <row r="87" spans="3:156" x14ac:dyDescent="0.2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</row>
    <row r="88" spans="3:156" x14ac:dyDescent="0.2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</row>
    <row r="89" spans="3:156" x14ac:dyDescent="0.2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</row>
    <row r="90" spans="3:156" x14ac:dyDescent="0.2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</row>
    <row r="91" spans="3:156" x14ac:dyDescent="0.2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</row>
    <row r="92" spans="3:156" x14ac:dyDescent="0.2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</row>
    <row r="93" spans="3:156" x14ac:dyDescent="0.2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</row>
    <row r="94" spans="3:156" x14ac:dyDescent="0.2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</row>
    <row r="95" spans="3:156" x14ac:dyDescent="0.2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</row>
    <row r="96" spans="3:156" x14ac:dyDescent="0.2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</row>
    <row r="97" spans="3:156" x14ac:dyDescent="0.2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</row>
    <row r="98" spans="3:156" x14ac:dyDescent="0.2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</row>
    <row r="99" spans="3:156" x14ac:dyDescent="0.2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</row>
    <row r="100" spans="3:156" x14ac:dyDescent="0.2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</row>
    <row r="101" spans="3:156" x14ac:dyDescent="0.2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</row>
    <row r="102" spans="3:156" x14ac:dyDescent="0.2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</row>
    <row r="103" spans="3:156" x14ac:dyDescent="0.2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</row>
    <row r="104" spans="3:156" x14ac:dyDescent="0.2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</row>
    <row r="105" spans="3:156" x14ac:dyDescent="0.2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</row>
    <row r="106" spans="3:156" x14ac:dyDescent="0.2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</row>
    <row r="107" spans="3:156" x14ac:dyDescent="0.2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</row>
    <row r="108" spans="3:156" x14ac:dyDescent="0.2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</row>
    <row r="109" spans="3:156" x14ac:dyDescent="0.2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</row>
    <row r="110" spans="3:156" x14ac:dyDescent="0.2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</row>
    <row r="111" spans="3:156" x14ac:dyDescent="0.2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</row>
    <row r="112" spans="3:156" x14ac:dyDescent="0.2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</row>
    <row r="113" spans="3:156" x14ac:dyDescent="0.2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</row>
    <row r="114" spans="3:156" x14ac:dyDescent="0.2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</row>
    <row r="115" spans="3:156" x14ac:dyDescent="0.2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</row>
    <row r="116" spans="3:156" x14ac:dyDescent="0.2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</row>
    <row r="117" spans="3:156" x14ac:dyDescent="0.2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</row>
    <row r="118" spans="3:156" x14ac:dyDescent="0.2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</row>
    <row r="119" spans="3:156" x14ac:dyDescent="0.2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</row>
    <row r="120" spans="3:156" x14ac:dyDescent="0.2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</row>
    <row r="121" spans="3:156" x14ac:dyDescent="0.2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</row>
    <row r="122" spans="3:156" x14ac:dyDescent="0.2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</row>
    <row r="123" spans="3:156" x14ac:dyDescent="0.2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</row>
    <row r="124" spans="3:156" x14ac:dyDescent="0.2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</row>
    <row r="125" spans="3:156" x14ac:dyDescent="0.2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</row>
    <row r="126" spans="3:156" x14ac:dyDescent="0.2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</row>
    <row r="127" spans="3:156" x14ac:dyDescent="0.2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  <c r="ET127" s="5"/>
      <c r="EU127" s="5"/>
      <c r="EV127" s="5"/>
      <c r="EW127" s="5"/>
      <c r="EX127" s="5"/>
      <c r="EY127" s="5"/>
      <c r="EZ127" s="5"/>
    </row>
    <row r="128" spans="3:156" x14ac:dyDescent="0.2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  <c r="EK128" s="5"/>
      <c r="EL128" s="5"/>
      <c r="EM128" s="5"/>
      <c r="EN128" s="5"/>
      <c r="EO128" s="5"/>
      <c r="EP128" s="5"/>
      <c r="EQ128" s="5"/>
      <c r="ER128" s="5"/>
      <c r="ES128" s="5"/>
      <c r="ET128" s="5"/>
      <c r="EU128" s="5"/>
      <c r="EV128" s="5"/>
      <c r="EW128" s="5"/>
      <c r="EX128" s="5"/>
      <c r="EY128" s="5"/>
      <c r="EZ128" s="5"/>
    </row>
    <row r="129" spans="3:156" x14ac:dyDescent="0.2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5"/>
      <c r="ES129" s="5"/>
      <c r="ET129" s="5"/>
      <c r="EU129" s="5"/>
      <c r="EV129" s="5"/>
      <c r="EW129" s="5"/>
      <c r="EX129" s="5"/>
      <c r="EY129" s="5"/>
      <c r="EZ129" s="5"/>
    </row>
    <row r="130" spans="3:156" x14ac:dyDescent="0.2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</row>
    <row r="131" spans="3:156" x14ac:dyDescent="0.2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</row>
    <row r="132" spans="3:156" x14ac:dyDescent="0.2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  <c r="EI132" s="5"/>
      <c r="EJ132" s="5"/>
      <c r="EK132" s="5"/>
      <c r="EL132" s="5"/>
      <c r="EM132" s="5"/>
      <c r="EN132" s="5"/>
      <c r="EO132" s="5"/>
      <c r="EP132" s="5"/>
      <c r="EQ132" s="5"/>
      <c r="ER132" s="5"/>
      <c r="ES132" s="5"/>
      <c r="ET132" s="5"/>
      <c r="EU132" s="5"/>
      <c r="EV132" s="5"/>
      <c r="EW132" s="5"/>
      <c r="EX132" s="5"/>
      <c r="EY132" s="5"/>
      <c r="EZ132" s="5"/>
    </row>
    <row r="133" spans="3:156" x14ac:dyDescent="0.2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  <c r="DS133" s="5"/>
      <c r="DT133" s="5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/>
    </row>
    <row r="134" spans="3:156" x14ac:dyDescent="0.2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  <c r="DV134" s="5"/>
      <c r="DW134" s="5"/>
      <c r="DX134" s="5"/>
      <c r="DY134" s="5"/>
      <c r="DZ134" s="5"/>
      <c r="EA134" s="5"/>
      <c r="EB134" s="5"/>
      <c r="EC134" s="5"/>
      <c r="ED134" s="5"/>
      <c r="EE134" s="5"/>
      <c r="EF134" s="5"/>
      <c r="EG134" s="5"/>
      <c r="EH134" s="5"/>
      <c r="EI134" s="5"/>
      <c r="EJ134" s="5"/>
      <c r="EK134" s="5"/>
      <c r="EL134" s="5"/>
      <c r="EM134" s="5"/>
      <c r="EN134" s="5"/>
      <c r="EO134" s="5"/>
      <c r="EP134" s="5"/>
      <c r="EQ134" s="5"/>
      <c r="ER134" s="5"/>
      <c r="ES134" s="5"/>
      <c r="ET134" s="5"/>
      <c r="EU134" s="5"/>
      <c r="EV134" s="5"/>
      <c r="EW134" s="5"/>
      <c r="EX134" s="5"/>
      <c r="EY134" s="5"/>
      <c r="EZ134" s="5"/>
    </row>
    <row r="135" spans="3:156" x14ac:dyDescent="0.2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</row>
    <row r="136" spans="3:156" x14ac:dyDescent="0.2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5"/>
      <c r="ES136" s="5"/>
      <c r="ET136" s="5"/>
      <c r="EU136" s="5"/>
      <c r="EV136" s="5"/>
      <c r="EW136" s="5"/>
      <c r="EX136" s="5"/>
      <c r="EY136" s="5"/>
      <c r="EZ136" s="5"/>
    </row>
    <row r="137" spans="3:156" x14ac:dyDescent="0.2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/>
      <c r="EJ137" s="5"/>
      <c r="EK137" s="5"/>
      <c r="EL137" s="5"/>
      <c r="EM137" s="5"/>
      <c r="EN137" s="5"/>
      <c r="EO137" s="5"/>
      <c r="EP137" s="5"/>
      <c r="EQ137" s="5"/>
      <c r="ER137" s="5"/>
      <c r="ES137" s="5"/>
      <c r="ET137" s="5"/>
      <c r="EU137" s="5"/>
      <c r="EV137" s="5"/>
      <c r="EW137" s="5"/>
      <c r="EX137" s="5"/>
      <c r="EY137" s="5"/>
      <c r="EZ137" s="5"/>
    </row>
    <row r="138" spans="3:156" x14ac:dyDescent="0.2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5"/>
      <c r="ES138" s="5"/>
      <c r="ET138" s="5"/>
      <c r="EU138" s="5"/>
      <c r="EV138" s="5"/>
      <c r="EW138" s="5"/>
      <c r="EX138" s="5"/>
      <c r="EY138" s="5"/>
      <c r="EZ138" s="5"/>
    </row>
    <row r="139" spans="3:156" x14ac:dyDescent="0.2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</row>
    <row r="140" spans="3:156" x14ac:dyDescent="0.2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</row>
    <row r="141" spans="3:156" x14ac:dyDescent="0.2"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</row>
    <row r="142" spans="3:156" x14ac:dyDescent="0.2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</row>
    <row r="143" spans="3:156" x14ac:dyDescent="0.2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</row>
    <row r="144" spans="3:156" x14ac:dyDescent="0.2"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</row>
    <row r="145" spans="3:156" x14ac:dyDescent="0.2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</row>
    <row r="146" spans="3:156" x14ac:dyDescent="0.2"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</row>
    <row r="147" spans="3:156" x14ac:dyDescent="0.2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</row>
    <row r="148" spans="3:156" x14ac:dyDescent="0.2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</row>
    <row r="149" spans="3:156" x14ac:dyDescent="0.2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</row>
    <row r="150" spans="3:156" x14ac:dyDescent="0.2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</row>
    <row r="151" spans="3:156" x14ac:dyDescent="0.2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</row>
    <row r="152" spans="3:156" x14ac:dyDescent="0.2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</row>
    <row r="153" spans="3:156" x14ac:dyDescent="0.2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</row>
    <row r="154" spans="3:156" x14ac:dyDescent="0.2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</row>
    <row r="155" spans="3:156" x14ac:dyDescent="0.2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</row>
    <row r="156" spans="3:156" x14ac:dyDescent="0.2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</row>
    <row r="157" spans="3:156" x14ac:dyDescent="0.2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</row>
    <row r="158" spans="3:156" x14ac:dyDescent="0.2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  <c r="EI158" s="5"/>
      <c r="EJ158" s="5"/>
      <c r="EK158" s="5"/>
      <c r="EL158" s="5"/>
      <c r="EM158" s="5"/>
      <c r="EN158" s="5"/>
      <c r="EO158" s="5"/>
      <c r="EP158" s="5"/>
      <c r="EQ158" s="5"/>
      <c r="ER158" s="5"/>
      <c r="ES158" s="5"/>
      <c r="ET158" s="5"/>
      <c r="EU158" s="5"/>
      <c r="EV158" s="5"/>
      <c r="EW158" s="5"/>
      <c r="EX158" s="5"/>
      <c r="EY158" s="5"/>
      <c r="EZ158" s="5"/>
    </row>
    <row r="159" spans="3:156" x14ac:dyDescent="0.2"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</row>
    <row r="160" spans="3:156" x14ac:dyDescent="0.2"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</row>
    <row r="161" spans="3:156" x14ac:dyDescent="0.2"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</row>
    <row r="162" spans="3:156" x14ac:dyDescent="0.2"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</row>
    <row r="163" spans="3:156" x14ac:dyDescent="0.2"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</row>
    <row r="164" spans="3:156" x14ac:dyDescent="0.2"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</row>
    <row r="165" spans="3:156" x14ac:dyDescent="0.2"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5"/>
      <c r="DT165" s="5"/>
      <c r="DU165" s="5"/>
      <c r="DV165" s="5"/>
      <c r="DW165" s="5"/>
      <c r="DX165" s="5"/>
      <c r="DY165" s="5"/>
      <c r="DZ165" s="5"/>
      <c r="EA165" s="5"/>
      <c r="EB165" s="5"/>
      <c r="EC165" s="5"/>
      <c r="ED165" s="5"/>
      <c r="EE165" s="5"/>
      <c r="EF165" s="5"/>
      <c r="EG165" s="5"/>
      <c r="EH165" s="5"/>
      <c r="EI165" s="5"/>
      <c r="EJ165" s="5"/>
      <c r="EK165" s="5"/>
      <c r="EL165" s="5"/>
      <c r="EM165" s="5"/>
      <c r="EN165" s="5"/>
      <c r="EO165" s="5"/>
      <c r="EP165" s="5"/>
      <c r="EQ165" s="5"/>
      <c r="ER165" s="5"/>
      <c r="ES165" s="5"/>
      <c r="ET165" s="5"/>
      <c r="EU165" s="5"/>
      <c r="EV165" s="5"/>
      <c r="EW165" s="5"/>
      <c r="EX165" s="5"/>
      <c r="EY165" s="5"/>
      <c r="EZ165" s="5"/>
    </row>
    <row r="166" spans="3:156" x14ac:dyDescent="0.2"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  <c r="EI166" s="5"/>
      <c r="EJ166" s="5"/>
      <c r="EK166" s="5"/>
      <c r="EL166" s="5"/>
      <c r="EM166" s="5"/>
      <c r="EN166" s="5"/>
      <c r="EO166" s="5"/>
      <c r="EP166" s="5"/>
      <c r="EQ166" s="5"/>
      <c r="ER166" s="5"/>
      <c r="ES166" s="5"/>
      <c r="ET166" s="5"/>
      <c r="EU166" s="5"/>
      <c r="EV166" s="5"/>
      <c r="EW166" s="5"/>
      <c r="EX166" s="5"/>
      <c r="EY166" s="5"/>
      <c r="EZ166" s="5"/>
    </row>
    <row r="167" spans="3:156" x14ac:dyDescent="0.2"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</row>
    <row r="168" spans="3:156" x14ac:dyDescent="0.2"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/>
      <c r="EX168" s="5"/>
      <c r="EY168" s="5"/>
      <c r="EZ168" s="5"/>
    </row>
    <row r="169" spans="3:156" x14ac:dyDescent="0.2"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/>
      <c r="DT169" s="5"/>
      <c r="DU169" s="5"/>
      <c r="DV169" s="5"/>
      <c r="DW169" s="5"/>
      <c r="DX169" s="5"/>
      <c r="DY169" s="5"/>
      <c r="DZ169" s="5"/>
      <c r="EA169" s="5"/>
      <c r="EB169" s="5"/>
      <c r="EC169" s="5"/>
      <c r="ED169" s="5"/>
      <c r="EE169" s="5"/>
      <c r="EF169" s="5"/>
      <c r="EG169" s="5"/>
      <c r="EH169" s="5"/>
      <c r="EI169" s="5"/>
      <c r="EJ169" s="5"/>
      <c r="EK169" s="5"/>
      <c r="EL169" s="5"/>
      <c r="EM169" s="5"/>
      <c r="EN169" s="5"/>
      <c r="EO169" s="5"/>
      <c r="EP169" s="5"/>
      <c r="EQ169" s="5"/>
      <c r="ER169" s="5"/>
      <c r="ES169" s="5"/>
      <c r="ET169" s="5"/>
      <c r="EU169" s="5"/>
      <c r="EV169" s="5"/>
      <c r="EW169" s="5"/>
      <c r="EX169" s="5"/>
      <c r="EY169" s="5"/>
      <c r="EZ169" s="5"/>
    </row>
    <row r="170" spans="3:156" x14ac:dyDescent="0.2"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</row>
    <row r="171" spans="3:156" x14ac:dyDescent="0.2"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5"/>
      <c r="DT171" s="5"/>
      <c r="DU171" s="5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/>
      <c r="ES171" s="5"/>
      <c r="ET171" s="5"/>
      <c r="EU171" s="5"/>
      <c r="EV171" s="5"/>
      <c r="EW171" s="5"/>
      <c r="EX171" s="5"/>
      <c r="EY171" s="5"/>
      <c r="EZ171" s="5"/>
    </row>
    <row r="172" spans="3:156" x14ac:dyDescent="0.2"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5"/>
      <c r="DS172" s="5"/>
      <c r="DT172" s="5"/>
      <c r="DU172" s="5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  <c r="EI172" s="5"/>
      <c r="EJ172" s="5"/>
      <c r="EK172" s="5"/>
      <c r="EL172" s="5"/>
      <c r="EM172" s="5"/>
      <c r="EN172" s="5"/>
      <c r="EO172" s="5"/>
      <c r="EP172" s="5"/>
      <c r="EQ172" s="5"/>
      <c r="ER172" s="5"/>
      <c r="ES172" s="5"/>
      <c r="ET172" s="5"/>
      <c r="EU172" s="5"/>
      <c r="EV172" s="5"/>
      <c r="EW172" s="5"/>
      <c r="EX172" s="5"/>
      <c r="EY172" s="5"/>
      <c r="EZ172" s="5"/>
    </row>
    <row r="173" spans="3:156" x14ac:dyDescent="0.2"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5"/>
      <c r="DS173" s="5"/>
      <c r="DT173" s="5"/>
      <c r="DU173" s="5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  <c r="EI173" s="5"/>
      <c r="EJ173" s="5"/>
      <c r="EK173" s="5"/>
      <c r="EL173" s="5"/>
      <c r="EM173" s="5"/>
      <c r="EN173" s="5"/>
      <c r="EO173" s="5"/>
      <c r="EP173" s="5"/>
      <c r="EQ173" s="5"/>
      <c r="ER173" s="5"/>
      <c r="ES173" s="5"/>
      <c r="ET173" s="5"/>
      <c r="EU173" s="5"/>
      <c r="EV173" s="5"/>
      <c r="EW173" s="5"/>
      <c r="EX173" s="5"/>
      <c r="EY173" s="5"/>
      <c r="EZ173" s="5"/>
    </row>
    <row r="174" spans="3:156" x14ac:dyDescent="0.2"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</row>
    <row r="175" spans="3:156" x14ac:dyDescent="0.2"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</row>
    <row r="176" spans="3:156" x14ac:dyDescent="0.2"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</row>
    <row r="177" spans="3:156" x14ac:dyDescent="0.2"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</row>
    <row r="178" spans="3:156" x14ac:dyDescent="0.2"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</row>
    <row r="179" spans="3:156" x14ac:dyDescent="0.2"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</row>
    <row r="180" spans="3:156" x14ac:dyDescent="0.2"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</row>
    <row r="181" spans="3:156" x14ac:dyDescent="0.2"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</row>
    <row r="182" spans="3:156" x14ac:dyDescent="0.2"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</row>
    <row r="183" spans="3:156" x14ac:dyDescent="0.2"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</row>
    <row r="184" spans="3:156" x14ac:dyDescent="0.2"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</row>
    <row r="185" spans="3:156" x14ac:dyDescent="0.2"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</row>
    <row r="186" spans="3:156" x14ac:dyDescent="0.2"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</row>
    <row r="187" spans="3:156" x14ac:dyDescent="0.2"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  <c r="DS187" s="5"/>
      <c r="DT187" s="5"/>
      <c r="DU187" s="5"/>
      <c r="DV187" s="5"/>
      <c r="DW187" s="5"/>
      <c r="DX187" s="5"/>
      <c r="DY187" s="5"/>
      <c r="DZ187" s="5"/>
      <c r="EA187" s="5"/>
      <c r="EB187" s="5"/>
      <c r="EC187" s="5"/>
      <c r="ED187" s="5"/>
      <c r="EE187" s="5"/>
      <c r="EF187" s="5"/>
      <c r="EG187" s="5"/>
      <c r="EH187" s="5"/>
      <c r="EI187" s="5"/>
      <c r="EJ187" s="5"/>
      <c r="EK187" s="5"/>
      <c r="EL187" s="5"/>
      <c r="EM187" s="5"/>
      <c r="EN187" s="5"/>
      <c r="EO187" s="5"/>
      <c r="EP187" s="5"/>
      <c r="EQ187" s="5"/>
      <c r="ER187" s="5"/>
      <c r="ES187" s="5"/>
      <c r="ET187" s="5"/>
      <c r="EU187" s="5"/>
      <c r="EV187" s="5"/>
      <c r="EW187" s="5"/>
      <c r="EX187" s="5"/>
      <c r="EY187" s="5"/>
      <c r="EZ187" s="5"/>
    </row>
    <row r="188" spans="3:156" x14ac:dyDescent="0.2"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</row>
    <row r="189" spans="3:156" x14ac:dyDescent="0.2"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5"/>
      <c r="DV189" s="5"/>
      <c r="DW189" s="5"/>
      <c r="DX189" s="5"/>
      <c r="DY189" s="5"/>
      <c r="DZ189" s="5"/>
      <c r="EA189" s="5"/>
      <c r="EB189" s="5"/>
      <c r="EC189" s="5"/>
      <c r="ED189" s="5"/>
      <c r="EE189" s="5"/>
      <c r="EF189" s="5"/>
      <c r="EG189" s="5"/>
      <c r="EH189" s="5"/>
      <c r="EI189" s="5"/>
      <c r="EJ189" s="5"/>
      <c r="EK189" s="5"/>
      <c r="EL189" s="5"/>
      <c r="EM189" s="5"/>
      <c r="EN189" s="5"/>
      <c r="EO189" s="5"/>
      <c r="EP189" s="5"/>
      <c r="EQ189" s="5"/>
      <c r="ER189" s="5"/>
      <c r="ES189" s="5"/>
      <c r="ET189" s="5"/>
      <c r="EU189" s="5"/>
      <c r="EV189" s="5"/>
      <c r="EW189" s="5"/>
      <c r="EX189" s="5"/>
      <c r="EY189" s="5"/>
      <c r="EZ189" s="5"/>
    </row>
    <row r="190" spans="3:156" x14ac:dyDescent="0.2"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5"/>
      <c r="DT190" s="5"/>
      <c r="DU190" s="5"/>
      <c r="DV190" s="5"/>
      <c r="DW190" s="5"/>
      <c r="DX190" s="5"/>
      <c r="DY190" s="5"/>
      <c r="DZ190" s="5"/>
      <c r="EA190" s="5"/>
      <c r="EB190" s="5"/>
      <c r="EC190" s="5"/>
      <c r="ED190" s="5"/>
      <c r="EE190" s="5"/>
      <c r="EF190" s="5"/>
      <c r="EG190" s="5"/>
      <c r="EH190" s="5"/>
      <c r="EI190" s="5"/>
      <c r="EJ190" s="5"/>
      <c r="EK190" s="5"/>
      <c r="EL190" s="5"/>
      <c r="EM190" s="5"/>
      <c r="EN190" s="5"/>
      <c r="EO190" s="5"/>
      <c r="EP190" s="5"/>
      <c r="EQ190" s="5"/>
      <c r="ER190" s="5"/>
      <c r="ES190" s="5"/>
      <c r="ET190" s="5"/>
      <c r="EU190" s="5"/>
      <c r="EV190" s="5"/>
      <c r="EW190" s="5"/>
      <c r="EX190" s="5"/>
      <c r="EY190" s="5"/>
      <c r="EZ190" s="5"/>
    </row>
    <row r="191" spans="3:156" x14ac:dyDescent="0.2"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  <c r="DR191" s="5"/>
      <c r="DS191" s="5"/>
      <c r="DT191" s="5"/>
      <c r="DU191" s="5"/>
      <c r="DV191" s="5"/>
      <c r="DW191" s="5"/>
      <c r="DX191" s="5"/>
      <c r="DY191" s="5"/>
      <c r="DZ191" s="5"/>
      <c r="EA191" s="5"/>
      <c r="EB191" s="5"/>
      <c r="EC191" s="5"/>
      <c r="ED191" s="5"/>
      <c r="EE191" s="5"/>
      <c r="EF191" s="5"/>
      <c r="EG191" s="5"/>
      <c r="EH191" s="5"/>
      <c r="EI191" s="5"/>
      <c r="EJ191" s="5"/>
      <c r="EK191" s="5"/>
      <c r="EL191" s="5"/>
      <c r="EM191" s="5"/>
      <c r="EN191" s="5"/>
      <c r="EO191" s="5"/>
      <c r="EP191" s="5"/>
      <c r="EQ191" s="5"/>
      <c r="ER191" s="5"/>
      <c r="ES191" s="5"/>
      <c r="ET191" s="5"/>
      <c r="EU191" s="5"/>
      <c r="EV191" s="5"/>
      <c r="EW191" s="5"/>
      <c r="EX191" s="5"/>
      <c r="EY191" s="5"/>
      <c r="EZ191" s="5"/>
    </row>
    <row r="192" spans="3:156" x14ac:dyDescent="0.2"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  <c r="DQ192" s="5"/>
      <c r="DR192" s="5"/>
      <c r="DS192" s="5"/>
      <c r="DT192" s="5"/>
      <c r="DU192" s="5"/>
      <c r="DV192" s="5"/>
      <c r="DW192" s="5"/>
      <c r="DX192" s="5"/>
      <c r="DY192" s="5"/>
      <c r="DZ192" s="5"/>
      <c r="EA192" s="5"/>
      <c r="EB192" s="5"/>
      <c r="EC192" s="5"/>
      <c r="ED192" s="5"/>
      <c r="EE192" s="5"/>
      <c r="EF192" s="5"/>
      <c r="EG192" s="5"/>
      <c r="EH192" s="5"/>
      <c r="EI192" s="5"/>
      <c r="EJ192" s="5"/>
      <c r="EK192" s="5"/>
      <c r="EL192" s="5"/>
      <c r="EM192" s="5"/>
      <c r="EN192" s="5"/>
      <c r="EO192" s="5"/>
      <c r="EP192" s="5"/>
      <c r="EQ192" s="5"/>
      <c r="ER192" s="5"/>
      <c r="ES192" s="5"/>
      <c r="ET192" s="5"/>
      <c r="EU192" s="5"/>
      <c r="EV192" s="5"/>
      <c r="EW192" s="5"/>
      <c r="EX192" s="5"/>
      <c r="EY192" s="5"/>
      <c r="EZ192" s="5"/>
    </row>
    <row r="193" spans="3:156" x14ac:dyDescent="0.2"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5"/>
      <c r="ES193" s="5"/>
      <c r="ET193" s="5"/>
      <c r="EU193" s="5"/>
      <c r="EV193" s="5"/>
      <c r="EW193" s="5"/>
      <c r="EX193" s="5"/>
      <c r="EY193" s="5"/>
      <c r="EZ193" s="5"/>
    </row>
    <row r="194" spans="3:156" x14ac:dyDescent="0.2"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</row>
    <row r="195" spans="3:156" x14ac:dyDescent="0.2"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5"/>
      <c r="DT195" s="5"/>
      <c r="DU195" s="5"/>
      <c r="DV195" s="5"/>
      <c r="DW195" s="5"/>
      <c r="DX195" s="5"/>
      <c r="DY195" s="5"/>
      <c r="DZ195" s="5"/>
      <c r="EA195" s="5"/>
      <c r="EB195" s="5"/>
      <c r="EC195" s="5"/>
      <c r="ED195" s="5"/>
      <c r="EE195" s="5"/>
      <c r="EF195" s="5"/>
      <c r="EG195" s="5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/>
      <c r="ES195" s="5"/>
      <c r="ET195" s="5"/>
      <c r="EU195" s="5"/>
      <c r="EV195" s="5"/>
      <c r="EW195" s="5"/>
      <c r="EX195" s="5"/>
      <c r="EY195" s="5"/>
      <c r="EZ195" s="5"/>
    </row>
    <row r="196" spans="3:156" x14ac:dyDescent="0.2"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</row>
    <row r="197" spans="3:156" x14ac:dyDescent="0.2"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  <c r="EW197" s="5"/>
      <c r="EX197" s="5"/>
      <c r="EY197" s="5"/>
      <c r="EZ197" s="5"/>
    </row>
    <row r="198" spans="3:156" x14ac:dyDescent="0.2"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  <c r="EE198" s="5"/>
      <c r="EF198" s="5"/>
      <c r="EG198" s="5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  <c r="EW198" s="5"/>
      <c r="EX198" s="5"/>
      <c r="EY198" s="5"/>
      <c r="EZ198" s="5"/>
    </row>
    <row r="199" spans="3:156" x14ac:dyDescent="0.2"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  <c r="DQ199" s="5"/>
      <c r="DR199" s="5"/>
      <c r="DS199" s="5"/>
      <c r="DT199" s="5"/>
      <c r="DU199" s="5"/>
      <c r="DV199" s="5"/>
      <c r="DW199" s="5"/>
      <c r="DX199" s="5"/>
      <c r="DY199" s="5"/>
      <c r="DZ199" s="5"/>
      <c r="EA199" s="5"/>
      <c r="EB199" s="5"/>
      <c r="EC199" s="5"/>
      <c r="ED199" s="5"/>
      <c r="EE199" s="5"/>
      <c r="EF199" s="5"/>
      <c r="EG199" s="5"/>
      <c r="EH199" s="5"/>
      <c r="EI199" s="5"/>
      <c r="EJ199" s="5"/>
      <c r="EK199" s="5"/>
      <c r="EL199" s="5"/>
      <c r="EM199" s="5"/>
      <c r="EN199" s="5"/>
      <c r="EO199" s="5"/>
      <c r="EP199" s="5"/>
      <c r="EQ199" s="5"/>
      <c r="ER199" s="5"/>
      <c r="ES199" s="5"/>
      <c r="ET199" s="5"/>
      <c r="EU199" s="5"/>
      <c r="EV199" s="5"/>
      <c r="EW199" s="5"/>
      <c r="EX199" s="5"/>
      <c r="EY199" s="5"/>
      <c r="EZ199" s="5"/>
    </row>
    <row r="200" spans="3:156" x14ac:dyDescent="0.2"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  <c r="DQ200" s="5"/>
      <c r="DR200" s="5"/>
      <c r="DS200" s="5"/>
      <c r="DT200" s="5"/>
      <c r="DU200" s="5"/>
      <c r="DV200" s="5"/>
      <c r="DW200" s="5"/>
      <c r="DX200" s="5"/>
      <c r="DY200" s="5"/>
      <c r="DZ200" s="5"/>
      <c r="EA200" s="5"/>
      <c r="EB200" s="5"/>
      <c r="EC200" s="5"/>
      <c r="ED200" s="5"/>
      <c r="EE200" s="5"/>
      <c r="EF200" s="5"/>
      <c r="EG200" s="5"/>
      <c r="EH200" s="5"/>
      <c r="EI200" s="5"/>
      <c r="EJ200" s="5"/>
      <c r="EK200" s="5"/>
      <c r="EL200" s="5"/>
      <c r="EM200" s="5"/>
      <c r="EN200" s="5"/>
      <c r="EO200" s="5"/>
      <c r="EP200" s="5"/>
      <c r="EQ200" s="5"/>
      <c r="ER200" s="5"/>
      <c r="ES200" s="5"/>
      <c r="ET200" s="5"/>
      <c r="EU200" s="5"/>
      <c r="EV200" s="5"/>
      <c r="EW200" s="5"/>
      <c r="EX200" s="5"/>
      <c r="EY200" s="5"/>
      <c r="EZ200" s="5"/>
    </row>
    <row r="201" spans="3:156" x14ac:dyDescent="0.2"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  <c r="DQ201" s="5"/>
      <c r="DR201" s="5"/>
      <c r="DS201" s="5"/>
      <c r="DT201" s="5"/>
      <c r="DU201" s="5"/>
      <c r="DV201" s="5"/>
      <c r="DW201" s="5"/>
      <c r="DX201" s="5"/>
      <c r="DY201" s="5"/>
      <c r="DZ201" s="5"/>
      <c r="EA201" s="5"/>
      <c r="EB201" s="5"/>
      <c r="EC201" s="5"/>
      <c r="ED201" s="5"/>
      <c r="EE201" s="5"/>
      <c r="EF201" s="5"/>
      <c r="EG201" s="5"/>
      <c r="EH201" s="5"/>
      <c r="EI201" s="5"/>
      <c r="EJ201" s="5"/>
      <c r="EK201" s="5"/>
      <c r="EL201" s="5"/>
      <c r="EM201" s="5"/>
      <c r="EN201" s="5"/>
      <c r="EO201" s="5"/>
      <c r="EP201" s="5"/>
      <c r="EQ201" s="5"/>
      <c r="ER201" s="5"/>
      <c r="ES201" s="5"/>
      <c r="ET201" s="5"/>
      <c r="EU201" s="5"/>
      <c r="EV201" s="5"/>
      <c r="EW201" s="5"/>
      <c r="EX201" s="5"/>
      <c r="EY201" s="5"/>
      <c r="EZ201" s="5"/>
    </row>
    <row r="202" spans="3:156" x14ac:dyDescent="0.2"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  <c r="DR202" s="5"/>
      <c r="DS202" s="5"/>
      <c r="DT202" s="5"/>
      <c r="DU202" s="5"/>
      <c r="DV202" s="5"/>
      <c r="DW202" s="5"/>
      <c r="DX202" s="5"/>
      <c r="DY202" s="5"/>
      <c r="DZ202" s="5"/>
      <c r="EA202" s="5"/>
      <c r="EB202" s="5"/>
      <c r="EC202" s="5"/>
      <c r="ED202" s="5"/>
      <c r="EE202" s="5"/>
      <c r="EF202" s="5"/>
      <c r="EG202" s="5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5"/>
      <c r="ES202" s="5"/>
      <c r="ET202" s="5"/>
      <c r="EU202" s="5"/>
      <c r="EV202" s="5"/>
      <c r="EW202" s="5"/>
      <c r="EX202" s="5"/>
      <c r="EY202" s="5"/>
      <c r="EZ202" s="5"/>
    </row>
    <row r="203" spans="3:156" x14ac:dyDescent="0.2"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</row>
    <row r="204" spans="3:156" x14ac:dyDescent="0.2"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</row>
    <row r="205" spans="3:156" x14ac:dyDescent="0.2"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5"/>
      <c r="DY205" s="5"/>
      <c r="DZ205" s="5"/>
      <c r="EA205" s="5"/>
      <c r="EB205" s="5"/>
      <c r="EC205" s="5"/>
      <c r="ED205" s="5"/>
      <c r="EE205" s="5"/>
      <c r="EF205" s="5"/>
      <c r="EG205" s="5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5"/>
      <c r="ES205" s="5"/>
      <c r="ET205" s="5"/>
      <c r="EU205" s="5"/>
      <c r="EV205" s="5"/>
      <c r="EW205" s="5"/>
      <c r="EX205" s="5"/>
      <c r="EY205" s="5"/>
      <c r="EZ205" s="5"/>
    </row>
    <row r="206" spans="3:156" x14ac:dyDescent="0.2"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5"/>
      <c r="DT206" s="5"/>
      <c r="DU206" s="5"/>
      <c r="DV206" s="5"/>
      <c r="DW206" s="5"/>
      <c r="DX206" s="5"/>
      <c r="DY206" s="5"/>
      <c r="DZ206" s="5"/>
      <c r="EA206" s="5"/>
      <c r="EB206" s="5"/>
      <c r="EC206" s="5"/>
      <c r="ED206" s="5"/>
      <c r="EE206" s="5"/>
      <c r="EF206" s="5"/>
      <c r="EG206" s="5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"/>
      <c r="EV206" s="5"/>
      <c r="EW206" s="5"/>
      <c r="EX206" s="5"/>
      <c r="EY206" s="5"/>
      <c r="EZ206" s="5"/>
    </row>
    <row r="207" spans="3:156" x14ac:dyDescent="0.2"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5"/>
      <c r="DT207" s="5"/>
      <c r="DU207" s="5"/>
      <c r="DV207" s="5"/>
      <c r="DW207" s="5"/>
      <c r="DX207" s="5"/>
      <c r="DY207" s="5"/>
      <c r="DZ207" s="5"/>
      <c r="EA207" s="5"/>
      <c r="EB207" s="5"/>
      <c r="EC207" s="5"/>
      <c r="ED207" s="5"/>
      <c r="EE207" s="5"/>
      <c r="EF207" s="5"/>
      <c r="EG207" s="5"/>
      <c r="EH207" s="5"/>
      <c r="EI207" s="5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"/>
      <c r="EV207" s="5"/>
      <c r="EW207" s="5"/>
      <c r="EX207" s="5"/>
      <c r="EY207" s="5"/>
      <c r="EZ207" s="5"/>
    </row>
    <row r="208" spans="3:156" x14ac:dyDescent="0.2"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5"/>
      <c r="DS208" s="5"/>
      <c r="DT208" s="5"/>
      <c r="DU208" s="5"/>
      <c r="DV208" s="5"/>
      <c r="DW208" s="5"/>
      <c r="DX208" s="5"/>
      <c r="DY208" s="5"/>
      <c r="DZ208" s="5"/>
      <c r="EA208" s="5"/>
      <c r="EB208" s="5"/>
      <c r="EC208" s="5"/>
      <c r="ED208" s="5"/>
      <c r="EE208" s="5"/>
      <c r="EF208" s="5"/>
      <c r="EG208" s="5"/>
      <c r="EH208" s="5"/>
      <c r="EI208" s="5"/>
      <c r="EJ208" s="5"/>
      <c r="EK208" s="5"/>
      <c r="EL208" s="5"/>
      <c r="EM208" s="5"/>
      <c r="EN208" s="5"/>
      <c r="EO208" s="5"/>
      <c r="EP208" s="5"/>
      <c r="EQ208" s="5"/>
      <c r="ER208" s="5"/>
      <c r="ES208" s="5"/>
      <c r="ET208" s="5"/>
      <c r="EU208" s="5"/>
      <c r="EV208" s="5"/>
      <c r="EW208" s="5"/>
      <c r="EX208" s="5"/>
      <c r="EY208" s="5"/>
      <c r="EZ208" s="5"/>
    </row>
    <row r="209" spans="3:156" x14ac:dyDescent="0.2"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  <c r="DQ209" s="5"/>
      <c r="DR209" s="5"/>
      <c r="DS209" s="5"/>
      <c r="DT209" s="5"/>
      <c r="DU209" s="5"/>
      <c r="DV209" s="5"/>
      <c r="DW209" s="5"/>
      <c r="DX209" s="5"/>
      <c r="DY209" s="5"/>
      <c r="DZ209" s="5"/>
      <c r="EA209" s="5"/>
      <c r="EB209" s="5"/>
      <c r="EC209" s="5"/>
      <c r="ED209" s="5"/>
      <c r="EE209" s="5"/>
      <c r="EF209" s="5"/>
      <c r="EG209" s="5"/>
      <c r="EH209" s="5"/>
      <c r="EI209" s="5"/>
      <c r="EJ209" s="5"/>
      <c r="EK209" s="5"/>
      <c r="EL209" s="5"/>
      <c r="EM209" s="5"/>
      <c r="EN209" s="5"/>
      <c r="EO209" s="5"/>
      <c r="EP209" s="5"/>
      <c r="EQ209" s="5"/>
      <c r="ER209" s="5"/>
      <c r="ES209" s="5"/>
      <c r="ET209" s="5"/>
      <c r="EU209" s="5"/>
      <c r="EV209" s="5"/>
      <c r="EW209" s="5"/>
      <c r="EX209" s="5"/>
      <c r="EY209" s="5"/>
      <c r="EZ209" s="5"/>
    </row>
    <row r="210" spans="3:156" x14ac:dyDescent="0.2"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  <c r="DQ210" s="5"/>
      <c r="DR210" s="5"/>
      <c r="DS210" s="5"/>
      <c r="DT210" s="5"/>
      <c r="DU210" s="5"/>
      <c r="DV210" s="5"/>
      <c r="DW210" s="5"/>
      <c r="DX210" s="5"/>
      <c r="DY210" s="5"/>
      <c r="DZ210" s="5"/>
      <c r="EA210" s="5"/>
      <c r="EB210" s="5"/>
      <c r="EC210" s="5"/>
      <c r="ED210" s="5"/>
      <c r="EE210" s="5"/>
      <c r="EF210" s="5"/>
      <c r="EG210" s="5"/>
      <c r="EH210" s="5"/>
      <c r="EI210" s="5"/>
      <c r="EJ210" s="5"/>
      <c r="EK210" s="5"/>
      <c r="EL210" s="5"/>
      <c r="EM210" s="5"/>
      <c r="EN210" s="5"/>
      <c r="EO210" s="5"/>
      <c r="EP210" s="5"/>
      <c r="EQ210" s="5"/>
      <c r="ER210" s="5"/>
      <c r="ES210" s="5"/>
      <c r="ET210" s="5"/>
      <c r="EU210" s="5"/>
      <c r="EV210" s="5"/>
      <c r="EW210" s="5"/>
      <c r="EX210" s="5"/>
      <c r="EY210" s="5"/>
      <c r="EZ210" s="5"/>
    </row>
    <row r="211" spans="3:156" x14ac:dyDescent="0.2"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  <c r="DQ211" s="5"/>
      <c r="DR211" s="5"/>
      <c r="DS211" s="5"/>
      <c r="DT211" s="5"/>
      <c r="DU211" s="5"/>
      <c r="DV211" s="5"/>
      <c r="DW211" s="5"/>
      <c r="DX211" s="5"/>
      <c r="DY211" s="5"/>
      <c r="DZ211" s="5"/>
      <c r="EA211" s="5"/>
      <c r="EB211" s="5"/>
      <c r="EC211" s="5"/>
      <c r="ED211" s="5"/>
      <c r="EE211" s="5"/>
      <c r="EF211" s="5"/>
      <c r="EG211" s="5"/>
      <c r="EH211" s="5"/>
      <c r="EI211" s="5"/>
      <c r="EJ211" s="5"/>
      <c r="EK211" s="5"/>
      <c r="EL211" s="5"/>
      <c r="EM211" s="5"/>
      <c r="EN211" s="5"/>
      <c r="EO211" s="5"/>
      <c r="EP211" s="5"/>
      <c r="EQ211" s="5"/>
      <c r="ER211" s="5"/>
      <c r="ES211" s="5"/>
      <c r="ET211" s="5"/>
      <c r="EU211" s="5"/>
      <c r="EV211" s="5"/>
      <c r="EW211" s="5"/>
      <c r="EX211" s="5"/>
      <c r="EY211" s="5"/>
      <c r="EZ211" s="5"/>
    </row>
    <row r="212" spans="3:156" x14ac:dyDescent="0.2"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  <c r="DQ212" s="5"/>
      <c r="DR212" s="5"/>
      <c r="DS212" s="5"/>
      <c r="DT212" s="5"/>
      <c r="DU212" s="5"/>
      <c r="DV212" s="5"/>
      <c r="DW212" s="5"/>
      <c r="DX212" s="5"/>
      <c r="DY212" s="5"/>
      <c r="DZ212" s="5"/>
      <c r="EA212" s="5"/>
      <c r="EB212" s="5"/>
      <c r="EC212" s="5"/>
      <c r="ED212" s="5"/>
      <c r="EE212" s="5"/>
      <c r="EF212" s="5"/>
      <c r="EG212" s="5"/>
      <c r="EH212" s="5"/>
      <c r="EI212" s="5"/>
      <c r="EJ212" s="5"/>
      <c r="EK212" s="5"/>
      <c r="EL212" s="5"/>
      <c r="EM212" s="5"/>
      <c r="EN212" s="5"/>
      <c r="EO212" s="5"/>
      <c r="EP212" s="5"/>
      <c r="EQ212" s="5"/>
      <c r="ER212" s="5"/>
      <c r="ES212" s="5"/>
      <c r="ET212" s="5"/>
      <c r="EU212" s="5"/>
      <c r="EV212" s="5"/>
      <c r="EW212" s="5"/>
      <c r="EX212" s="5"/>
      <c r="EY212" s="5"/>
      <c r="EZ212" s="5"/>
    </row>
    <row r="213" spans="3:156" x14ac:dyDescent="0.2"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  <c r="DQ213" s="5"/>
      <c r="DR213" s="5"/>
      <c r="DS213" s="5"/>
      <c r="DT213" s="5"/>
      <c r="DU213" s="5"/>
      <c r="DV213" s="5"/>
      <c r="DW213" s="5"/>
      <c r="DX213" s="5"/>
      <c r="DY213" s="5"/>
      <c r="DZ213" s="5"/>
      <c r="EA213" s="5"/>
      <c r="EB213" s="5"/>
      <c r="EC213" s="5"/>
      <c r="ED213" s="5"/>
      <c r="EE213" s="5"/>
      <c r="EF213" s="5"/>
      <c r="EG213" s="5"/>
      <c r="EH213" s="5"/>
      <c r="EI213" s="5"/>
      <c r="EJ213" s="5"/>
      <c r="EK213" s="5"/>
      <c r="EL213" s="5"/>
      <c r="EM213" s="5"/>
      <c r="EN213" s="5"/>
      <c r="EO213" s="5"/>
      <c r="EP213" s="5"/>
      <c r="EQ213" s="5"/>
      <c r="ER213" s="5"/>
      <c r="ES213" s="5"/>
      <c r="ET213" s="5"/>
      <c r="EU213" s="5"/>
      <c r="EV213" s="5"/>
      <c r="EW213" s="5"/>
      <c r="EX213" s="5"/>
      <c r="EY213" s="5"/>
      <c r="EZ213" s="5"/>
    </row>
    <row r="214" spans="3:156" x14ac:dyDescent="0.2"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  <c r="DQ214" s="5"/>
      <c r="DR214" s="5"/>
      <c r="DS214" s="5"/>
      <c r="DT214" s="5"/>
      <c r="DU214" s="5"/>
      <c r="DV214" s="5"/>
      <c r="DW214" s="5"/>
      <c r="DX214" s="5"/>
      <c r="DY214" s="5"/>
      <c r="DZ214" s="5"/>
      <c r="EA214" s="5"/>
      <c r="EB214" s="5"/>
      <c r="EC214" s="5"/>
      <c r="ED214" s="5"/>
      <c r="EE214" s="5"/>
      <c r="EF214" s="5"/>
      <c r="EG214" s="5"/>
      <c r="EH214" s="5"/>
      <c r="EI214" s="5"/>
      <c r="EJ214" s="5"/>
      <c r="EK214" s="5"/>
      <c r="EL214" s="5"/>
      <c r="EM214" s="5"/>
      <c r="EN214" s="5"/>
      <c r="EO214" s="5"/>
      <c r="EP214" s="5"/>
      <c r="EQ214" s="5"/>
      <c r="ER214" s="5"/>
      <c r="ES214" s="5"/>
      <c r="ET214" s="5"/>
      <c r="EU214" s="5"/>
      <c r="EV214" s="5"/>
      <c r="EW214" s="5"/>
      <c r="EX214" s="5"/>
      <c r="EY214" s="5"/>
      <c r="EZ214" s="5"/>
    </row>
    <row r="215" spans="3:156" x14ac:dyDescent="0.2"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  <c r="DR215" s="5"/>
      <c r="DS215" s="5"/>
      <c r="DT215" s="5"/>
      <c r="DU215" s="5"/>
      <c r="DV215" s="5"/>
      <c r="DW215" s="5"/>
      <c r="DX215" s="5"/>
      <c r="DY215" s="5"/>
      <c r="DZ215" s="5"/>
      <c r="EA215" s="5"/>
      <c r="EB215" s="5"/>
      <c r="EC215" s="5"/>
      <c r="ED215" s="5"/>
      <c r="EE215" s="5"/>
      <c r="EF215" s="5"/>
      <c r="EG215" s="5"/>
      <c r="EH215" s="5"/>
      <c r="EI215" s="5"/>
      <c r="EJ215" s="5"/>
      <c r="EK215" s="5"/>
      <c r="EL215" s="5"/>
      <c r="EM215" s="5"/>
      <c r="EN215" s="5"/>
      <c r="EO215" s="5"/>
      <c r="EP215" s="5"/>
      <c r="EQ215" s="5"/>
      <c r="ER215" s="5"/>
      <c r="ES215" s="5"/>
      <c r="ET215" s="5"/>
      <c r="EU215" s="5"/>
      <c r="EV215" s="5"/>
      <c r="EW215" s="5"/>
      <c r="EX215" s="5"/>
      <c r="EY215" s="5"/>
      <c r="EZ215" s="5"/>
    </row>
    <row r="216" spans="3:156" x14ac:dyDescent="0.2"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  <c r="DQ216" s="5"/>
      <c r="DR216" s="5"/>
      <c r="DS216" s="5"/>
      <c r="DT216" s="5"/>
      <c r="DU216" s="5"/>
      <c r="DV216" s="5"/>
      <c r="DW216" s="5"/>
      <c r="DX216" s="5"/>
      <c r="DY216" s="5"/>
      <c r="DZ216" s="5"/>
      <c r="EA216" s="5"/>
      <c r="EB216" s="5"/>
      <c r="EC216" s="5"/>
      <c r="ED216" s="5"/>
      <c r="EE216" s="5"/>
      <c r="EF216" s="5"/>
      <c r="EG216" s="5"/>
      <c r="EH216" s="5"/>
      <c r="EI216" s="5"/>
      <c r="EJ216" s="5"/>
      <c r="EK216" s="5"/>
      <c r="EL216" s="5"/>
      <c r="EM216" s="5"/>
      <c r="EN216" s="5"/>
      <c r="EO216" s="5"/>
      <c r="EP216" s="5"/>
      <c r="EQ216" s="5"/>
      <c r="ER216" s="5"/>
      <c r="ES216" s="5"/>
      <c r="ET216" s="5"/>
      <c r="EU216" s="5"/>
      <c r="EV216" s="5"/>
      <c r="EW216" s="5"/>
      <c r="EX216" s="5"/>
      <c r="EY216" s="5"/>
      <c r="EZ216" s="5"/>
    </row>
    <row r="217" spans="3:156" x14ac:dyDescent="0.2"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  <c r="DR217" s="5"/>
      <c r="DS217" s="5"/>
      <c r="DT217" s="5"/>
      <c r="DU217" s="5"/>
      <c r="DV217" s="5"/>
      <c r="DW217" s="5"/>
      <c r="DX217" s="5"/>
      <c r="DY217" s="5"/>
      <c r="DZ217" s="5"/>
      <c r="EA217" s="5"/>
      <c r="EB217" s="5"/>
      <c r="EC217" s="5"/>
      <c r="ED217" s="5"/>
      <c r="EE217" s="5"/>
      <c r="EF217" s="5"/>
      <c r="EG217" s="5"/>
      <c r="EH217" s="5"/>
      <c r="EI217" s="5"/>
      <c r="EJ217" s="5"/>
      <c r="EK217" s="5"/>
      <c r="EL217" s="5"/>
      <c r="EM217" s="5"/>
      <c r="EN217" s="5"/>
      <c r="EO217" s="5"/>
      <c r="EP217" s="5"/>
      <c r="EQ217" s="5"/>
      <c r="ER217" s="5"/>
      <c r="ES217" s="5"/>
      <c r="ET217" s="5"/>
      <c r="EU217" s="5"/>
      <c r="EV217" s="5"/>
      <c r="EW217" s="5"/>
      <c r="EX217" s="5"/>
      <c r="EY217" s="5"/>
      <c r="EZ217" s="5"/>
    </row>
    <row r="218" spans="3:156" x14ac:dyDescent="0.2"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  <c r="DQ218" s="5"/>
      <c r="DR218" s="5"/>
      <c r="DS218" s="5"/>
      <c r="DT218" s="5"/>
      <c r="DU218" s="5"/>
      <c r="DV218" s="5"/>
      <c r="DW218" s="5"/>
      <c r="DX218" s="5"/>
      <c r="DY218" s="5"/>
      <c r="DZ218" s="5"/>
      <c r="EA218" s="5"/>
      <c r="EB218" s="5"/>
      <c r="EC218" s="5"/>
      <c r="ED218" s="5"/>
      <c r="EE218" s="5"/>
      <c r="EF218" s="5"/>
      <c r="EG218" s="5"/>
      <c r="EH218" s="5"/>
      <c r="EI218" s="5"/>
      <c r="EJ218" s="5"/>
      <c r="EK218" s="5"/>
      <c r="EL218" s="5"/>
      <c r="EM218" s="5"/>
      <c r="EN218" s="5"/>
      <c r="EO218" s="5"/>
      <c r="EP218" s="5"/>
      <c r="EQ218" s="5"/>
      <c r="ER218" s="5"/>
      <c r="ES218" s="5"/>
      <c r="ET218" s="5"/>
      <c r="EU218" s="5"/>
      <c r="EV218" s="5"/>
      <c r="EW218" s="5"/>
      <c r="EX218" s="5"/>
      <c r="EY218" s="5"/>
      <c r="EZ218" s="5"/>
    </row>
    <row r="219" spans="3:156" x14ac:dyDescent="0.2"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5"/>
      <c r="DS219" s="5"/>
      <c r="DT219" s="5"/>
      <c r="DU219" s="5"/>
      <c r="DV219" s="5"/>
      <c r="DW219" s="5"/>
      <c r="DX219" s="5"/>
      <c r="DY219" s="5"/>
      <c r="DZ219" s="5"/>
      <c r="EA219" s="5"/>
      <c r="EB219" s="5"/>
      <c r="EC219" s="5"/>
      <c r="ED219" s="5"/>
      <c r="EE219" s="5"/>
      <c r="EF219" s="5"/>
      <c r="EG219" s="5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5"/>
      <c r="ES219" s="5"/>
      <c r="ET219" s="5"/>
      <c r="EU219" s="5"/>
      <c r="EV219" s="5"/>
      <c r="EW219" s="5"/>
      <c r="EX219" s="5"/>
      <c r="EY219" s="5"/>
      <c r="EZ219" s="5"/>
    </row>
    <row r="220" spans="3:156" x14ac:dyDescent="0.2"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  <c r="DQ220" s="5"/>
      <c r="DR220" s="5"/>
      <c r="DS220" s="5"/>
      <c r="DT220" s="5"/>
      <c r="DU220" s="5"/>
      <c r="DV220" s="5"/>
      <c r="DW220" s="5"/>
      <c r="DX220" s="5"/>
      <c r="DY220" s="5"/>
      <c r="DZ220" s="5"/>
      <c r="EA220" s="5"/>
      <c r="EB220" s="5"/>
      <c r="EC220" s="5"/>
      <c r="ED220" s="5"/>
      <c r="EE220" s="5"/>
      <c r="EF220" s="5"/>
      <c r="EG220" s="5"/>
      <c r="EH220" s="5"/>
      <c r="EI220" s="5"/>
      <c r="EJ220" s="5"/>
      <c r="EK220" s="5"/>
      <c r="EL220" s="5"/>
      <c r="EM220" s="5"/>
      <c r="EN220" s="5"/>
      <c r="EO220" s="5"/>
      <c r="EP220" s="5"/>
      <c r="EQ220" s="5"/>
      <c r="ER220" s="5"/>
      <c r="ES220" s="5"/>
      <c r="ET220" s="5"/>
      <c r="EU220" s="5"/>
      <c r="EV220" s="5"/>
      <c r="EW220" s="5"/>
      <c r="EX220" s="5"/>
      <c r="EY220" s="5"/>
      <c r="EZ220" s="5"/>
    </row>
    <row r="221" spans="3:156" x14ac:dyDescent="0.2"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  <c r="DQ221" s="5"/>
      <c r="DR221" s="5"/>
      <c r="DS221" s="5"/>
      <c r="DT221" s="5"/>
      <c r="DU221" s="5"/>
      <c r="DV221" s="5"/>
      <c r="DW221" s="5"/>
      <c r="DX221" s="5"/>
      <c r="DY221" s="5"/>
      <c r="DZ221" s="5"/>
      <c r="EA221" s="5"/>
      <c r="EB221" s="5"/>
      <c r="EC221" s="5"/>
      <c r="ED221" s="5"/>
      <c r="EE221" s="5"/>
      <c r="EF221" s="5"/>
      <c r="EG221" s="5"/>
      <c r="EH221" s="5"/>
      <c r="EI221" s="5"/>
      <c r="EJ221" s="5"/>
      <c r="EK221" s="5"/>
      <c r="EL221" s="5"/>
      <c r="EM221" s="5"/>
      <c r="EN221" s="5"/>
      <c r="EO221" s="5"/>
      <c r="EP221" s="5"/>
      <c r="EQ221" s="5"/>
      <c r="ER221" s="5"/>
      <c r="ES221" s="5"/>
      <c r="ET221" s="5"/>
      <c r="EU221" s="5"/>
      <c r="EV221" s="5"/>
      <c r="EW221" s="5"/>
      <c r="EX221" s="5"/>
      <c r="EY221" s="5"/>
      <c r="EZ221" s="5"/>
    </row>
    <row r="222" spans="3:156" x14ac:dyDescent="0.2"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  <c r="DQ222" s="5"/>
      <c r="DR222" s="5"/>
      <c r="DS222" s="5"/>
      <c r="DT222" s="5"/>
      <c r="DU222" s="5"/>
      <c r="DV222" s="5"/>
      <c r="DW222" s="5"/>
      <c r="DX222" s="5"/>
      <c r="DY222" s="5"/>
      <c r="DZ222" s="5"/>
      <c r="EA222" s="5"/>
      <c r="EB222" s="5"/>
      <c r="EC222" s="5"/>
      <c r="ED222" s="5"/>
      <c r="EE222" s="5"/>
      <c r="EF222" s="5"/>
      <c r="EG222" s="5"/>
      <c r="EH222" s="5"/>
      <c r="EI222" s="5"/>
      <c r="EJ222" s="5"/>
      <c r="EK222" s="5"/>
      <c r="EL222" s="5"/>
      <c r="EM222" s="5"/>
      <c r="EN222" s="5"/>
      <c r="EO222" s="5"/>
      <c r="EP222" s="5"/>
      <c r="EQ222" s="5"/>
      <c r="ER222" s="5"/>
      <c r="ES222" s="5"/>
      <c r="ET222" s="5"/>
      <c r="EU222" s="5"/>
      <c r="EV222" s="5"/>
      <c r="EW222" s="5"/>
      <c r="EX222" s="5"/>
      <c r="EY222" s="5"/>
      <c r="EZ222" s="5"/>
    </row>
    <row r="223" spans="3:156" x14ac:dyDescent="0.2"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  <c r="DQ223" s="5"/>
      <c r="DR223" s="5"/>
      <c r="DS223" s="5"/>
      <c r="DT223" s="5"/>
      <c r="DU223" s="5"/>
      <c r="DV223" s="5"/>
      <c r="DW223" s="5"/>
      <c r="DX223" s="5"/>
      <c r="DY223" s="5"/>
      <c r="DZ223" s="5"/>
      <c r="EA223" s="5"/>
      <c r="EB223" s="5"/>
      <c r="EC223" s="5"/>
      <c r="ED223" s="5"/>
      <c r="EE223" s="5"/>
      <c r="EF223" s="5"/>
      <c r="EG223" s="5"/>
      <c r="EH223" s="5"/>
      <c r="EI223" s="5"/>
      <c r="EJ223" s="5"/>
      <c r="EK223" s="5"/>
      <c r="EL223" s="5"/>
      <c r="EM223" s="5"/>
      <c r="EN223" s="5"/>
      <c r="EO223" s="5"/>
      <c r="EP223" s="5"/>
      <c r="EQ223" s="5"/>
      <c r="ER223" s="5"/>
      <c r="ES223" s="5"/>
      <c r="ET223" s="5"/>
      <c r="EU223" s="5"/>
      <c r="EV223" s="5"/>
      <c r="EW223" s="5"/>
      <c r="EX223" s="5"/>
      <c r="EY223" s="5"/>
      <c r="EZ223" s="5"/>
    </row>
    <row r="224" spans="3:156" x14ac:dyDescent="0.2"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  <c r="DQ224" s="5"/>
      <c r="DR224" s="5"/>
      <c r="DS224" s="5"/>
      <c r="DT224" s="5"/>
      <c r="DU224" s="5"/>
      <c r="DV224" s="5"/>
      <c r="DW224" s="5"/>
      <c r="DX224" s="5"/>
      <c r="DY224" s="5"/>
      <c r="DZ224" s="5"/>
      <c r="EA224" s="5"/>
      <c r="EB224" s="5"/>
      <c r="EC224" s="5"/>
      <c r="ED224" s="5"/>
      <c r="EE224" s="5"/>
      <c r="EF224" s="5"/>
      <c r="EG224" s="5"/>
      <c r="EH224" s="5"/>
      <c r="EI224" s="5"/>
      <c r="EJ224" s="5"/>
      <c r="EK224" s="5"/>
      <c r="EL224" s="5"/>
      <c r="EM224" s="5"/>
      <c r="EN224" s="5"/>
      <c r="EO224" s="5"/>
      <c r="EP224" s="5"/>
      <c r="EQ224" s="5"/>
      <c r="ER224" s="5"/>
      <c r="ES224" s="5"/>
      <c r="ET224" s="5"/>
      <c r="EU224" s="5"/>
      <c r="EV224" s="5"/>
      <c r="EW224" s="5"/>
      <c r="EX224" s="5"/>
      <c r="EY224" s="5"/>
      <c r="EZ224" s="5"/>
    </row>
    <row r="225" spans="3:156" x14ac:dyDescent="0.2"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5"/>
      <c r="DS225" s="5"/>
      <c r="DT225" s="5"/>
      <c r="DU225" s="5"/>
      <c r="DV225" s="5"/>
      <c r="DW225" s="5"/>
      <c r="DX225" s="5"/>
      <c r="DY225" s="5"/>
      <c r="DZ225" s="5"/>
      <c r="EA225" s="5"/>
      <c r="EB225" s="5"/>
      <c r="EC225" s="5"/>
      <c r="ED225" s="5"/>
      <c r="EE225" s="5"/>
      <c r="EF225" s="5"/>
      <c r="EG225" s="5"/>
      <c r="EH225" s="5"/>
      <c r="EI225" s="5"/>
      <c r="EJ225" s="5"/>
      <c r="EK225" s="5"/>
      <c r="EL225" s="5"/>
      <c r="EM225" s="5"/>
      <c r="EN225" s="5"/>
      <c r="EO225" s="5"/>
      <c r="EP225" s="5"/>
      <c r="EQ225" s="5"/>
      <c r="ER225" s="5"/>
      <c r="ES225" s="5"/>
      <c r="ET225" s="5"/>
      <c r="EU225" s="5"/>
      <c r="EV225" s="5"/>
      <c r="EW225" s="5"/>
      <c r="EX225" s="5"/>
      <c r="EY225" s="5"/>
      <c r="EZ225" s="5"/>
    </row>
    <row r="226" spans="3:156" x14ac:dyDescent="0.2"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  <c r="DQ226" s="5"/>
      <c r="DR226" s="5"/>
      <c r="DS226" s="5"/>
      <c r="DT226" s="5"/>
      <c r="DU226" s="5"/>
      <c r="DV226" s="5"/>
      <c r="DW226" s="5"/>
      <c r="DX226" s="5"/>
      <c r="DY226" s="5"/>
      <c r="DZ226" s="5"/>
      <c r="EA226" s="5"/>
      <c r="EB226" s="5"/>
      <c r="EC226" s="5"/>
      <c r="ED226" s="5"/>
      <c r="EE226" s="5"/>
      <c r="EF226" s="5"/>
      <c r="EG226" s="5"/>
      <c r="EH226" s="5"/>
      <c r="EI226" s="5"/>
      <c r="EJ226" s="5"/>
      <c r="EK226" s="5"/>
      <c r="EL226" s="5"/>
      <c r="EM226" s="5"/>
      <c r="EN226" s="5"/>
      <c r="EO226" s="5"/>
      <c r="EP226" s="5"/>
      <c r="EQ226" s="5"/>
      <c r="ER226" s="5"/>
      <c r="ES226" s="5"/>
      <c r="ET226" s="5"/>
      <c r="EU226" s="5"/>
      <c r="EV226" s="5"/>
      <c r="EW226" s="5"/>
      <c r="EX226" s="5"/>
      <c r="EY226" s="5"/>
      <c r="EZ226" s="5"/>
    </row>
    <row r="227" spans="3:156" x14ac:dyDescent="0.2"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  <c r="DQ227" s="5"/>
      <c r="DR227" s="5"/>
      <c r="DS227" s="5"/>
      <c r="DT227" s="5"/>
      <c r="DU227" s="5"/>
      <c r="DV227" s="5"/>
      <c r="DW227" s="5"/>
      <c r="DX227" s="5"/>
      <c r="DY227" s="5"/>
      <c r="DZ227" s="5"/>
      <c r="EA227" s="5"/>
      <c r="EB227" s="5"/>
      <c r="EC227" s="5"/>
      <c r="ED227" s="5"/>
      <c r="EE227" s="5"/>
      <c r="EF227" s="5"/>
      <c r="EG227" s="5"/>
      <c r="EH227" s="5"/>
      <c r="EI227" s="5"/>
      <c r="EJ227" s="5"/>
      <c r="EK227" s="5"/>
      <c r="EL227" s="5"/>
      <c r="EM227" s="5"/>
      <c r="EN227" s="5"/>
      <c r="EO227" s="5"/>
      <c r="EP227" s="5"/>
      <c r="EQ227" s="5"/>
      <c r="ER227" s="5"/>
      <c r="ES227" s="5"/>
      <c r="ET227" s="5"/>
      <c r="EU227" s="5"/>
      <c r="EV227" s="5"/>
      <c r="EW227" s="5"/>
      <c r="EX227" s="5"/>
      <c r="EY227" s="5"/>
      <c r="EZ227" s="5"/>
    </row>
    <row r="228" spans="3:156" x14ac:dyDescent="0.2"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  <c r="DQ228" s="5"/>
      <c r="DR228" s="5"/>
      <c r="DS228" s="5"/>
      <c r="DT228" s="5"/>
      <c r="DU228" s="5"/>
      <c r="DV228" s="5"/>
      <c r="DW228" s="5"/>
      <c r="DX228" s="5"/>
      <c r="DY228" s="5"/>
      <c r="DZ228" s="5"/>
      <c r="EA228" s="5"/>
      <c r="EB228" s="5"/>
      <c r="EC228" s="5"/>
      <c r="ED228" s="5"/>
      <c r="EE228" s="5"/>
      <c r="EF228" s="5"/>
      <c r="EG228" s="5"/>
      <c r="EH228" s="5"/>
      <c r="EI228" s="5"/>
      <c r="EJ228" s="5"/>
      <c r="EK228" s="5"/>
      <c r="EL228" s="5"/>
      <c r="EM228" s="5"/>
      <c r="EN228" s="5"/>
      <c r="EO228" s="5"/>
      <c r="EP228" s="5"/>
      <c r="EQ228" s="5"/>
      <c r="ER228" s="5"/>
      <c r="ES228" s="5"/>
      <c r="ET228" s="5"/>
      <c r="EU228" s="5"/>
      <c r="EV228" s="5"/>
      <c r="EW228" s="5"/>
      <c r="EX228" s="5"/>
      <c r="EY228" s="5"/>
      <c r="EZ228" s="5"/>
    </row>
    <row r="229" spans="3:156" x14ac:dyDescent="0.2"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  <c r="DQ229" s="5"/>
      <c r="DR229" s="5"/>
      <c r="DS229" s="5"/>
      <c r="DT229" s="5"/>
      <c r="DU229" s="5"/>
      <c r="DV229" s="5"/>
      <c r="DW229" s="5"/>
      <c r="DX229" s="5"/>
      <c r="DY229" s="5"/>
      <c r="DZ229" s="5"/>
      <c r="EA229" s="5"/>
      <c r="EB229" s="5"/>
      <c r="EC229" s="5"/>
      <c r="ED229" s="5"/>
      <c r="EE229" s="5"/>
      <c r="EF229" s="5"/>
      <c r="EG229" s="5"/>
      <c r="EH229" s="5"/>
      <c r="EI229" s="5"/>
      <c r="EJ229" s="5"/>
      <c r="EK229" s="5"/>
      <c r="EL229" s="5"/>
      <c r="EM229" s="5"/>
      <c r="EN229" s="5"/>
      <c r="EO229" s="5"/>
      <c r="EP229" s="5"/>
      <c r="EQ229" s="5"/>
      <c r="ER229" s="5"/>
      <c r="ES229" s="5"/>
      <c r="ET229" s="5"/>
      <c r="EU229" s="5"/>
      <c r="EV229" s="5"/>
      <c r="EW229" s="5"/>
      <c r="EX229" s="5"/>
      <c r="EY229" s="5"/>
      <c r="EZ229" s="5"/>
    </row>
    <row r="230" spans="3:156" x14ac:dyDescent="0.2"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  <c r="DQ230" s="5"/>
      <c r="DR230" s="5"/>
      <c r="DS230" s="5"/>
      <c r="DT230" s="5"/>
      <c r="DU230" s="5"/>
      <c r="DV230" s="5"/>
      <c r="DW230" s="5"/>
      <c r="DX230" s="5"/>
      <c r="DY230" s="5"/>
      <c r="DZ230" s="5"/>
      <c r="EA230" s="5"/>
      <c r="EB230" s="5"/>
      <c r="EC230" s="5"/>
      <c r="ED230" s="5"/>
      <c r="EE230" s="5"/>
      <c r="EF230" s="5"/>
      <c r="EG230" s="5"/>
      <c r="EH230" s="5"/>
      <c r="EI230" s="5"/>
      <c r="EJ230" s="5"/>
      <c r="EK230" s="5"/>
      <c r="EL230" s="5"/>
      <c r="EM230" s="5"/>
      <c r="EN230" s="5"/>
      <c r="EO230" s="5"/>
      <c r="EP230" s="5"/>
      <c r="EQ230" s="5"/>
      <c r="ER230" s="5"/>
      <c r="ES230" s="5"/>
      <c r="ET230" s="5"/>
      <c r="EU230" s="5"/>
      <c r="EV230" s="5"/>
      <c r="EW230" s="5"/>
      <c r="EX230" s="5"/>
      <c r="EY230" s="5"/>
      <c r="EZ230" s="5"/>
    </row>
    <row r="231" spans="3:156" x14ac:dyDescent="0.2"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  <c r="DQ231" s="5"/>
      <c r="DR231" s="5"/>
      <c r="DS231" s="5"/>
      <c r="DT231" s="5"/>
      <c r="DU231" s="5"/>
      <c r="DV231" s="5"/>
      <c r="DW231" s="5"/>
      <c r="DX231" s="5"/>
      <c r="DY231" s="5"/>
      <c r="DZ231" s="5"/>
      <c r="EA231" s="5"/>
      <c r="EB231" s="5"/>
      <c r="EC231" s="5"/>
      <c r="ED231" s="5"/>
      <c r="EE231" s="5"/>
      <c r="EF231" s="5"/>
      <c r="EG231" s="5"/>
      <c r="EH231" s="5"/>
      <c r="EI231" s="5"/>
      <c r="EJ231" s="5"/>
      <c r="EK231" s="5"/>
      <c r="EL231" s="5"/>
      <c r="EM231" s="5"/>
      <c r="EN231" s="5"/>
      <c r="EO231" s="5"/>
      <c r="EP231" s="5"/>
      <c r="EQ231" s="5"/>
      <c r="ER231" s="5"/>
      <c r="ES231" s="5"/>
      <c r="ET231" s="5"/>
      <c r="EU231" s="5"/>
      <c r="EV231" s="5"/>
      <c r="EW231" s="5"/>
      <c r="EX231" s="5"/>
      <c r="EY231" s="5"/>
      <c r="EZ231" s="5"/>
    </row>
    <row r="232" spans="3:156" x14ac:dyDescent="0.2"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  <c r="DQ232" s="5"/>
      <c r="DR232" s="5"/>
      <c r="DS232" s="5"/>
      <c r="DT232" s="5"/>
      <c r="DU232" s="5"/>
      <c r="DV232" s="5"/>
      <c r="DW232" s="5"/>
      <c r="DX232" s="5"/>
      <c r="DY232" s="5"/>
      <c r="DZ232" s="5"/>
      <c r="EA232" s="5"/>
      <c r="EB232" s="5"/>
      <c r="EC232" s="5"/>
      <c r="ED232" s="5"/>
      <c r="EE232" s="5"/>
      <c r="EF232" s="5"/>
      <c r="EG232" s="5"/>
      <c r="EH232" s="5"/>
      <c r="EI232" s="5"/>
      <c r="EJ232" s="5"/>
      <c r="EK232" s="5"/>
      <c r="EL232" s="5"/>
      <c r="EM232" s="5"/>
      <c r="EN232" s="5"/>
      <c r="EO232" s="5"/>
      <c r="EP232" s="5"/>
      <c r="EQ232" s="5"/>
      <c r="ER232" s="5"/>
      <c r="ES232" s="5"/>
      <c r="ET232" s="5"/>
      <c r="EU232" s="5"/>
      <c r="EV232" s="5"/>
      <c r="EW232" s="5"/>
      <c r="EX232" s="5"/>
      <c r="EY232" s="5"/>
      <c r="EZ232" s="5"/>
    </row>
    <row r="233" spans="3:156" x14ac:dyDescent="0.2"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  <c r="DQ233" s="5"/>
      <c r="DR233" s="5"/>
      <c r="DS233" s="5"/>
      <c r="DT233" s="5"/>
      <c r="DU233" s="5"/>
      <c r="DV233" s="5"/>
      <c r="DW233" s="5"/>
      <c r="DX233" s="5"/>
      <c r="DY233" s="5"/>
      <c r="DZ233" s="5"/>
      <c r="EA233" s="5"/>
      <c r="EB233" s="5"/>
      <c r="EC233" s="5"/>
      <c r="ED233" s="5"/>
      <c r="EE233" s="5"/>
      <c r="EF233" s="5"/>
      <c r="EG233" s="5"/>
      <c r="EH233" s="5"/>
      <c r="EI233" s="5"/>
      <c r="EJ233" s="5"/>
      <c r="EK233" s="5"/>
      <c r="EL233" s="5"/>
      <c r="EM233" s="5"/>
      <c r="EN233" s="5"/>
      <c r="EO233" s="5"/>
      <c r="EP233" s="5"/>
      <c r="EQ233" s="5"/>
      <c r="ER233" s="5"/>
      <c r="ES233" s="5"/>
      <c r="ET233" s="5"/>
      <c r="EU233" s="5"/>
      <c r="EV233" s="5"/>
      <c r="EW233" s="5"/>
      <c r="EX233" s="5"/>
      <c r="EY233" s="5"/>
      <c r="EZ233" s="5"/>
    </row>
    <row r="234" spans="3:156" x14ac:dyDescent="0.2"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  <c r="DQ234" s="5"/>
      <c r="DR234" s="5"/>
      <c r="DS234" s="5"/>
      <c r="DT234" s="5"/>
      <c r="DU234" s="5"/>
      <c r="DV234" s="5"/>
      <c r="DW234" s="5"/>
      <c r="DX234" s="5"/>
      <c r="DY234" s="5"/>
      <c r="DZ234" s="5"/>
      <c r="EA234" s="5"/>
      <c r="EB234" s="5"/>
      <c r="EC234" s="5"/>
      <c r="ED234" s="5"/>
      <c r="EE234" s="5"/>
      <c r="EF234" s="5"/>
      <c r="EG234" s="5"/>
      <c r="EH234" s="5"/>
      <c r="EI234" s="5"/>
      <c r="EJ234" s="5"/>
      <c r="EK234" s="5"/>
      <c r="EL234" s="5"/>
      <c r="EM234" s="5"/>
      <c r="EN234" s="5"/>
      <c r="EO234" s="5"/>
      <c r="EP234" s="5"/>
      <c r="EQ234" s="5"/>
      <c r="ER234" s="5"/>
      <c r="ES234" s="5"/>
      <c r="ET234" s="5"/>
      <c r="EU234" s="5"/>
      <c r="EV234" s="5"/>
      <c r="EW234" s="5"/>
      <c r="EX234" s="5"/>
      <c r="EY234" s="5"/>
      <c r="EZ234" s="5"/>
    </row>
    <row r="235" spans="3:156" x14ac:dyDescent="0.2"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  <c r="DQ235" s="5"/>
      <c r="DR235" s="5"/>
      <c r="DS235" s="5"/>
      <c r="DT235" s="5"/>
      <c r="DU235" s="5"/>
      <c r="DV235" s="5"/>
      <c r="DW235" s="5"/>
      <c r="DX235" s="5"/>
      <c r="DY235" s="5"/>
      <c r="DZ235" s="5"/>
      <c r="EA235" s="5"/>
      <c r="EB235" s="5"/>
      <c r="EC235" s="5"/>
      <c r="ED235" s="5"/>
      <c r="EE235" s="5"/>
      <c r="EF235" s="5"/>
      <c r="EG235" s="5"/>
      <c r="EH235" s="5"/>
      <c r="EI235" s="5"/>
      <c r="EJ235" s="5"/>
      <c r="EK235" s="5"/>
      <c r="EL235" s="5"/>
      <c r="EM235" s="5"/>
      <c r="EN235" s="5"/>
      <c r="EO235" s="5"/>
      <c r="EP235" s="5"/>
      <c r="EQ235" s="5"/>
      <c r="ER235" s="5"/>
      <c r="ES235" s="5"/>
      <c r="ET235" s="5"/>
      <c r="EU235" s="5"/>
      <c r="EV235" s="5"/>
      <c r="EW235" s="5"/>
      <c r="EX235" s="5"/>
      <c r="EY235" s="5"/>
      <c r="EZ235" s="5"/>
    </row>
    <row r="236" spans="3:156" x14ac:dyDescent="0.2"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  <c r="DQ236" s="5"/>
      <c r="DR236" s="5"/>
      <c r="DS236" s="5"/>
      <c r="DT236" s="5"/>
      <c r="DU236" s="5"/>
      <c r="DV236" s="5"/>
      <c r="DW236" s="5"/>
      <c r="DX236" s="5"/>
      <c r="DY236" s="5"/>
      <c r="DZ236" s="5"/>
      <c r="EA236" s="5"/>
      <c r="EB236" s="5"/>
      <c r="EC236" s="5"/>
      <c r="ED236" s="5"/>
      <c r="EE236" s="5"/>
      <c r="EF236" s="5"/>
      <c r="EG236" s="5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/>
      <c r="ES236" s="5"/>
      <c r="ET236" s="5"/>
      <c r="EU236" s="5"/>
      <c r="EV236" s="5"/>
      <c r="EW236" s="5"/>
      <c r="EX236" s="5"/>
      <c r="EY236" s="5"/>
      <c r="EZ236" s="5"/>
    </row>
    <row r="237" spans="3:156" x14ac:dyDescent="0.2"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  <c r="DQ237" s="5"/>
      <c r="DR237" s="5"/>
      <c r="DS237" s="5"/>
      <c r="DT237" s="5"/>
      <c r="DU237" s="5"/>
      <c r="DV237" s="5"/>
      <c r="DW237" s="5"/>
      <c r="DX237" s="5"/>
      <c r="DY237" s="5"/>
      <c r="DZ237" s="5"/>
      <c r="EA237" s="5"/>
      <c r="EB237" s="5"/>
      <c r="EC237" s="5"/>
      <c r="ED237" s="5"/>
      <c r="EE237" s="5"/>
      <c r="EF237" s="5"/>
      <c r="EG237" s="5"/>
      <c r="EH237" s="5"/>
      <c r="EI237" s="5"/>
      <c r="EJ237" s="5"/>
      <c r="EK237" s="5"/>
      <c r="EL237" s="5"/>
      <c r="EM237" s="5"/>
      <c r="EN237" s="5"/>
      <c r="EO237" s="5"/>
      <c r="EP237" s="5"/>
      <c r="EQ237" s="5"/>
      <c r="ER237" s="5"/>
      <c r="ES237" s="5"/>
      <c r="ET237" s="5"/>
      <c r="EU237" s="5"/>
      <c r="EV237" s="5"/>
      <c r="EW237" s="5"/>
      <c r="EX237" s="5"/>
      <c r="EY237" s="5"/>
      <c r="EZ237" s="5"/>
    </row>
    <row r="238" spans="3:156" x14ac:dyDescent="0.2"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  <c r="DQ238" s="5"/>
      <c r="DR238" s="5"/>
      <c r="DS238" s="5"/>
      <c r="DT238" s="5"/>
      <c r="DU238" s="5"/>
      <c r="DV238" s="5"/>
      <c r="DW238" s="5"/>
      <c r="DX238" s="5"/>
      <c r="DY238" s="5"/>
      <c r="DZ238" s="5"/>
      <c r="EA238" s="5"/>
      <c r="EB238" s="5"/>
      <c r="EC238" s="5"/>
      <c r="ED238" s="5"/>
      <c r="EE238" s="5"/>
      <c r="EF238" s="5"/>
      <c r="EG238" s="5"/>
      <c r="EH238" s="5"/>
      <c r="EI238" s="5"/>
      <c r="EJ238" s="5"/>
      <c r="EK238" s="5"/>
      <c r="EL238" s="5"/>
      <c r="EM238" s="5"/>
      <c r="EN238" s="5"/>
      <c r="EO238" s="5"/>
      <c r="EP238" s="5"/>
      <c r="EQ238" s="5"/>
      <c r="ER238" s="5"/>
      <c r="ES238" s="5"/>
      <c r="ET238" s="5"/>
      <c r="EU238" s="5"/>
      <c r="EV238" s="5"/>
      <c r="EW238" s="5"/>
      <c r="EX238" s="5"/>
      <c r="EY238" s="5"/>
      <c r="EZ238" s="5"/>
    </row>
    <row r="239" spans="3:156" x14ac:dyDescent="0.2"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  <c r="DQ239" s="5"/>
      <c r="DR239" s="5"/>
      <c r="DS239" s="5"/>
      <c r="DT239" s="5"/>
      <c r="DU239" s="5"/>
      <c r="DV239" s="5"/>
      <c r="DW239" s="5"/>
      <c r="DX239" s="5"/>
      <c r="DY239" s="5"/>
      <c r="DZ239" s="5"/>
      <c r="EA239" s="5"/>
      <c r="EB239" s="5"/>
      <c r="EC239" s="5"/>
      <c r="ED239" s="5"/>
      <c r="EE239" s="5"/>
      <c r="EF239" s="5"/>
      <c r="EG239" s="5"/>
      <c r="EH239" s="5"/>
      <c r="EI239" s="5"/>
      <c r="EJ239" s="5"/>
      <c r="EK239" s="5"/>
      <c r="EL239" s="5"/>
      <c r="EM239" s="5"/>
      <c r="EN239" s="5"/>
      <c r="EO239" s="5"/>
      <c r="EP239" s="5"/>
      <c r="EQ239" s="5"/>
      <c r="ER239" s="5"/>
      <c r="ES239" s="5"/>
      <c r="ET239" s="5"/>
      <c r="EU239" s="5"/>
      <c r="EV239" s="5"/>
      <c r="EW239" s="5"/>
      <c r="EX239" s="5"/>
      <c r="EY239" s="5"/>
      <c r="EZ239" s="5"/>
    </row>
    <row r="240" spans="3:156" x14ac:dyDescent="0.2"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  <c r="DQ240" s="5"/>
      <c r="DR240" s="5"/>
      <c r="DS240" s="5"/>
      <c r="DT240" s="5"/>
      <c r="DU240" s="5"/>
      <c r="DV240" s="5"/>
      <c r="DW240" s="5"/>
      <c r="DX240" s="5"/>
      <c r="DY240" s="5"/>
      <c r="DZ240" s="5"/>
      <c r="EA240" s="5"/>
      <c r="EB240" s="5"/>
      <c r="EC240" s="5"/>
      <c r="ED240" s="5"/>
      <c r="EE240" s="5"/>
      <c r="EF240" s="5"/>
      <c r="EG240" s="5"/>
      <c r="EH240" s="5"/>
      <c r="EI240" s="5"/>
      <c r="EJ240" s="5"/>
      <c r="EK240" s="5"/>
      <c r="EL240" s="5"/>
      <c r="EM240" s="5"/>
      <c r="EN240" s="5"/>
      <c r="EO240" s="5"/>
      <c r="EP240" s="5"/>
      <c r="EQ240" s="5"/>
      <c r="ER240" s="5"/>
      <c r="ES240" s="5"/>
      <c r="ET240" s="5"/>
      <c r="EU240" s="5"/>
      <c r="EV240" s="5"/>
      <c r="EW240" s="5"/>
      <c r="EX240" s="5"/>
      <c r="EY240" s="5"/>
      <c r="EZ240" s="5"/>
    </row>
    <row r="241" spans="3:156" x14ac:dyDescent="0.2"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  <c r="DQ241" s="5"/>
      <c r="DR241" s="5"/>
      <c r="DS241" s="5"/>
      <c r="DT241" s="5"/>
      <c r="DU241" s="5"/>
      <c r="DV241" s="5"/>
      <c r="DW241" s="5"/>
      <c r="DX241" s="5"/>
      <c r="DY241" s="5"/>
      <c r="DZ241" s="5"/>
      <c r="EA241" s="5"/>
      <c r="EB241" s="5"/>
      <c r="EC241" s="5"/>
      <c r="ED241" s="5"/>
      <c r="EE241" s="5"/>
      <c r="EF241" s="5"/>
      <c r="EG241" s="5"/>
      <c r="EH241" s="5"/>
      <c r="EI241" s="5"/>
      <c r="EJ241" s="5"/>
      <c r="EK241" s="5"/>
      <c r="EL241" s="5"/>
      <c r="EM241" s="5"/>
      <c r="EN241" s="5"/>
      <c r="EO241" s="5"/>
      <c r="EP241" s="5"/>
      <c r="EQ241" s="5"/>
      <c r="ER241" s="5"/>
      <c r="ES241" s="5"/>
      <c r="ET241" s="5"/>
      <c r="EU241" s="5"/>
      <c r="EV241" s="5"/>
      <c r="EW241" s="5"/>
      <c r="EX241" s="5"/>
      <c r="EY241" s="5"/>
      <c r="EZ241" s="5"/>
    </row>
    <row r="242" spans="3:156" x14ac:dyDescent="0.2"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  <c r="DP242" s="5"/>
      <c r="DQ242" s="5"/>
      <c r="DR242" s="5"/>
      <c r="DS242" s="5"/>
      <c r="DT242" s="5"/>
      <c r="DU242" s="5"/>
      <c r="DV242" s="5"/>
      <c r="DW242" s="5"/>
      <c r="DX242" s="5"/>
      <c r="DY242" s="5"/>
      <c r="DZ242" s="5"/>
      <c r="EA242" s="5"/>
      <c r="EB242" s="5"/>
      <c r="EC242" s="5"/>
      <c r="ED242" s="5"/>
      <c r="EE242" s="5"/>
      <c r="EF242" s="5"/>
      <c r="EG242" s="5"/>
      <c r="EH242" s="5"/>
      <c r="EI242" s="5"/>
      <c r="EJ242" s="5"/>
      <c r="EK242" s="5"/>
      <c r="EL242" s="5"/>
      <c r="EM242" s="5"/>
      <c r="EN242" s="5"/>
      <c r="EO242" s="5"/>
      <c r="EP242" s="5"/>
      <c r="EQ242" s="5"/>
      <c r="ER242" s="5"/>
      <c r="ES242" s="5"/>
      <c r="ET242" s="5"/>
      <c r="EU242" s="5"/>
      <c r="EV242" s="5"/>
      <c r="EW242" s="5"/>
      <c r="EX242" s="5"/>
      <c r="EY242" s="5"/>
      <c r="EZ242" s="5"/>
    </row>
    <row r="243" spans="3:156" x14ac:dyDescent="0.2"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  <c r="DQ243" s="5"/>
      <c r="DR243" s="5"/>
      <c r="DS243" s="5"/>
      <c r="DT243" s="5"/>
      <c r="DU243" s="5"/>
      <c r="DV243" s="5"/>
      <c r="DW243" s="5"/>
      <c r="DX243" s="5"/>
      <c r="DY243" s="5"/>
      <c r="DZ243" s="5"/>
      <c r="EA243" s="5"/>
      <c r="EB243" s="5"/>
      <c r="EC243" s="5"/>
      <c r="ED243" s="5"/>
      <c r="EE243" s="5"/>
      <c r="EF243" s="5"/>
      <c r="EG243" s="5"/>
      <c r="EH243" s="5"/>
      <c r="EI243" s="5"/>
      <c r="EJ243" s="5"/>
      <c r="EK243" s="5"/>
      <c r="EL243" s="5"/>
      <c r="EM243" s="5"/>
      <c r="EN243" s="5"/>
      <c r="EO243" s="5"/>
      <c r="EP243" s="5"/>
      <c r="EQ243" s="5"/>
      <c r="ER243" s="5"/>
      <c r="ES243" s="5"/>
      <c r="ET243" s="5"/>
      <c r="EU243" s="5"/>
      <c r="EV243" s="5"/>
      <c r="EW243" s="5"/>
      <c r="EX243" s="5"/>
      <c r="EY243" s="5"/>
      <c r="EZ243" s="5"/>
    </row>
    <row r="244" spans="3:156" x14ac:dyDescent="0.2"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  <c r="DQ244" s="5"/>
      <c r="DR244" s="5"/>
      <c r="DS244" s="5"/>
      <c r="DT244" s="5"/>
      <c r="DU244" s="5"/>
      <c r="DV244" s="5"/>
      <c r="DW244" s="5"/>
      <c r="DX244" s="5"/>
      <c r="DY244" s="5"/>
      <c r="DZ244" s="5"/>
      <c r="EA244" s="5"/>
      <c r="EB244" s="5"/>
      <c r="EC244" s="5"/>
      <c r="ED244" s="5"/>
      <c r="EE244" s="5"/>
      <c r="EF244" s="5"/>
      <c r="EG244" s="5"/>
      <c r="EH244" s="5"/>
      <c r="EI244" s="5"/>
      <c r="EJ244" s="5"/>
      <c r="EK244" s="5"/>
      <c r="EL244" s="5"/>
      <c r="EM244" s="5"/>
      <c r="EN244" s="5"/>
      <c r="EO244" s="5"/>
      <c r="EP244" s="5"/>
      <c r="EQ244" s="5"/>
      <c r="ER244" s="5"/>
      <c r="ES244" s="5"/>
      <c r="ET244" s="5"/>
      <c r="EU244" s="5"/>
      <c r="EV244" s="5"/>
      <c r="EW244" s="5"/>
      <c r="EX244" s="5"/>
      <c r="EY244" s="5"/>
      <c r="EZ244" s="5"/>
    </row>
    <row r="245" spans="3:156" x14ac:dyDescent="0.2"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  <c r="DQ245" s="5"/>
      <c r="DR245" s="5"/>
      <c r="DS245" s="5"/>
      <c r="DT245" s="5"/>
      <c r="DU245" s="5"/>
      <c r="DV245" s="5"/>
      <c r="DW245" s="5"/>
      <c r="DX245" s="5"/>
      <c r="DY245" s="5"/>
      <c r="DZ245" s="5"/>
      <c r="EA245" s="5"/>
      <c r="EB245" s="5"/>
      <c r="EC245" s="5"/>
      <c r="ED245" s="5"/>
      <c r="EE245" s="5"/>
      <c r="EF245" s="5"/>
      <c r="EG245" s="5"/>
      <c r="EH245" s="5"/>
      <c r="EI245" s="5"/>
      <c r="EJ245" s="5"/>
      <c r="EK245" s="5"/>
      <c r="EL245" s="5"/>
      <c r="EM245" s="5"/>
      <c r="EN245" s="5"/>
      <c r="EO245" s="5"/>
      <c r="EP245" s="5"/>
      <c r="EQ245" s="5"/>
      <c r="ER245" s="5"/>
      <c r="ES245" s="5"/>
      <c r="ET245" s="5"/>
      <c r="EU245" s="5"/>
      <c r="EV245" s="5"/>
      <c r="EW245" s="5"/>
      <c r="EX245" s="5"/>
      <c r="EY245" s="5"/>
      <c r="EZ245" s="5"/>
    </row>
    <row r="246" spans="3:156" x14ac:dyDescent="0.2"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  <c r="DQ246" s="5"/>
      <c r="DR246" s="5"/>
      <c r="DS246" s="5"/>
      <c r="DT246" s="5"/>
      <c r="DU246" s="5"/>
      <c r="DV246" s="5"/>
      <c r="DW246" s="5"/>
      <c r="DX246" s="5"/>
      <c r="DY246" s="5"/>
      <c r="DZ246" s="5"/>
      <c r="EA246" s="5"/>
      <c r="EB246" s="5"/>
      <c r="EC246" s="5"/>
      <c r="ED246" s="5"/>
      <c r="EE246" s="5"/>
      <c r="EF246" s="5"/>
      <c r="EG246" s="5"/>
      <c r="EH246" s="5"/>
      <c r="EI246" s="5"/>
      <c r="EJ246" s="5"/>
      <c r="EK246" s="5"/>
      <c r="EL246" s="5"/>
      <c r="EM246" s="5"/>
      <c r="EN246" s="5"/>
      <c r="EO246" s="5"/>
      <c r="EP246" s="5"/>
      <c r="EQ246" s="5"/>
      <c r="ER246" s="5"/>
      <c r="ES246" s="5"/>
      <c r="ET246" s="5"/>
      <c r="EU246" s="5"/>
      <c r="EV246" s="5"/>
      <c r="EW246" s="5"/>
      <c r="EX246" s="5"/>
      <c r="EY246" s="5"/>
      <c r="EZ246" s="5"/>
    </row>
    <row r="247" spans="3:156" x14ac:dyDescent="0.2"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  <c r="DO247" s="5"/>
      <c r="DP247" s="5"/>
      <c r="DQ247" s="5"/>
      <c r="DR247" s="5"/>
      <c r="DS247" s="5"/>
      <c r="DT247" s="5"/>
      <c r="DU247" s="5"/>
      <c r="DV247" s="5"/>
      <c r="DW247" s="5"/>
      <c r="DX247" s="5"/>
      <c r="DY247" s="5"/>
      <c r="DZ247" s="5"/>
      <c r="EA247" s="5"/>
      <c r="EB247" s="5"/>
      <c r="EC247" s="5"/>
      <c r="ED247" s="5"/>
      <c r="EE247" s="5"/>
      <c r="EF247" s="5"/>
      <c r="EG247" s="5"/>
      <c r="EH247" s="5"/>
      <c r="EI247" s="5"/>
      <c r="EJ247" s="5"/>
      <c r="EK247" s="5"/>
      <c r="EL247" s="5"/>
      <c r="EM247" s="5"/>
      <c r="EN247" s="5"/>
      <c r="EO247" s="5"/>
      <c r="EP247" s="5"/>
      <c r="EQ247" s="5"/>
      <c r="ER247" s="5"/>
      <c r="ES247" s="5"/>
      <c r="ET247" s="5"/>
      <c r="EU247" s="5"/>
      <c r="EV247" s="5"/>
      <c r="EW247" s="5"/>
      <c r="EX247" s="5"/>
      <c r="EY247" s="5"/>
      <c r="EZ247" s="5"/>
    </row>
    <row r="248" spans="3:156" x14ac:dyDescent="0.2"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  <c r="DO248" s="5"/>
      <c r="DP248" s="5"/>
      <c r="DQ248" s="5"/>
      <c r="DR248" s="5"/>
      <c r="DS248" s="5"/>
      <c r="DT248" s="5"/>
      <c r="DU248" s="5"/>
      <c r="DV248" s="5"/>
      <c r="DW248" s="5"/>
      <c r="DX248" s="5"/>
      <c r="DY248" s="5"/>
      <c r="DZ248" s="5"/>
      <c r="EA248" s="5"/>
      <c r="EB248" s="5"/>
      <c r="EC248" s="5"/>
      <c r="ED248" s="5"/>
      <c r="EE248" s="5"/>
      <c r="EF248" s="5"/>
      <c r="EG248" s="5"/>
      <c r="EH248" s="5"/>
      <c r="EI248" s="5"/>
      <c r="EJ248" s="5"/>
      <c r="EK248" s="5"/>
      <c r="EL248" s="5"/>
      <c r="EM248" s="5"/>
      <c r="EN248" s="5"/>
      <c r="EO248" s="5"/>
      <c r="EP248" s="5"/>
      <c r="EQ248" s="5"/>
      <c r="ER248" s="5"/>
      <c r="ES248" s="5"/>
      <c r="ET248" s="5"/>
      <c r="EU248" s="5"/>
      <c r="EV248" s="5"/>
      <c r="EW248" s="5"/>
      <c r="EX248" s="5"/>
      <c r="EY248" s="5"/>
      <c r="EZ248" s="5"/>
    </row>
    <row r="249" spans="3:156" x14ac:dyDescent="0.2"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5"/>
      <c r="EB249" s="5"/>
      <c r="EC249" s="5"/>
      <c r="ED249" s="5"/>
      <c r="EE249" s="5"/>
      <c r="EF249" s="5"/>
      <c r="EG249" s="5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</row>
    <row r="250" spans="3:156" x14ac:dyDescent="0.2"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</row>
    <row r="251" spans="3:156" x14ac:dyDescent="0.2"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</row>
    <row r="252" spans="3:156" x14ac:dyDescent="0.2"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</row>
    <row r="253" spans="3:156" x14ac:dyDescent="0.2"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  <c r="DO253" s="5"/>
      <c r="DP253" s="5"/>
      <c r="DQ253" s="5"/>
      <c r="DR253" s="5"/>
      <c r="DS253" s="5"/>
      <c r="DT253" s="5"/>
      <c r="DU253" s="5"/>
      <c r="DV253" s="5"/>
      <c r="DW253" s="5"/>
      <c r="DX253" s="5"/>
      <c r="DY253" s="5"/>
      <c r="DZ253" s="5"/>
      <c r="EA253" s="5"/>
      <c r="EB253" s="5"/>
      <c r="EC253" s="5"/>
      <c r="ED253" s="5"/>
      <c r="EE253" s="5"/>
      <c r="EF253" s="5"/>
      <c r="EG253" s="5"/>
      <c r="EH253" s="5"/>
      <c r="EI253" s="5"/>
      <c r="EJ253" s="5"/>
      <c r="EK253" s="5"/>
      <c r="EL253" s="5"/>
      <c r="EM253" s="5"/>
      <c r="EN253" s="5"/>
      <c r="EO253" s="5"/>
      <c r="EP253" s="5"/>
      <c r="EQ253" s="5"/>
      <c r="ER253" s="5"/>
      <c r="ES253" s="5"/>
      <c r="ET253" s="5"/>
      <c r="EU253" s="5"/>
      <c r="EV253" s="5"/>
      <c r="EW253" s="5"/>
      <c r="EX253" s="5"/>
      <c r="EY253" s="5"/>
      <c r="EZ253" s="5"/>
    </row>
    <row r="254" spans="3:156" x14ac:dyDescent="0.2"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  <c r="DO254" s="5"/>
      <c r="DP254" s="5"/>
      <c r="DQ254" s="5"/>
      <c r="DR254" s="5"/>
      <c r="DS254" s="5"/>
      <c r="DT254" s="5"/>
      <c r="DU254" s="5"/>
      <c r="DV254" s="5"/>
      <c r="DW254" s="5"/>
      <c r="DX254" s="5"/>
      <c r="DY254" s="5"/>
      <c r="DZ254" s="5"/>
      <c r="EA254" s="5"/>
      <c r="EB254" s="5"/>
      <c r="EC254" s="5"/>
      <c r="ED254" s="5"/>
      <c r="EE254" s="5"/>
      <c r="EF254" s="5"/>
      <c r="EG254" s="5"/>
      <c r="EH254" s="5"/>
      <c r="EI254" s="5"/>
      <c r="EJ254" s="5"/>
      <c r="EK254" s="5"/>
      <c r="EL254" s="5"/>
      <c r="EM254" s="5"/>
      <c r="EN254" s="5"/>
      <c r="EO254" s="5"/>
      <c r="EP254" s="5"/>
      <c r="EQ254" s="5"/>
      <c r="ER254" s="5"/>
      <c r="ES254" s="5"/>
      <c r="ET254" s="5"/>
      <c r="EU254" s="5"/>
      <c r="EV254" s="5"/>
      <c r="EW254" s="5"/>
      <c r="EX254" s="5"/>
      <c r="EY254" s="5"/>
      <c r="EZ254" s="5"/>
    </row>
    <row r="255" spans="3:156" x14ac:dyDescent="0.2"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  <c r="DM255" s="5"/>
      <c r="DN255" s="5"/>
      <c r="DO255" s="5"/>
      <c r="DP255" s="5"/>
      <c r="DQ255" s="5"/>
      <c r="DR255" s="5"/>
      <c r="DS255" s="5"/>
      <c r="DT255" s="5"/>
      <c r="DU255" s="5"/>
      <c r="DV255" s="5"/>
      <c r="DW255" s="5"/>
      <c r="DX255" s="5"/>
      <c r="DY255" s="5"/>
      <c r="DZ255" s="5"/>
      <c r="EA255" s="5"/>
      <c r="EB255" s="5"/>
      <c r="EC255" s="5"/>
      <c r="ED255" s="5"/>
      <c r="EE255" s="5"/>
      <c r="EF255" s="5"/>
      <c r="EG255" s="5"/>
      <c r="EH255" s="5"/>
      <c r="EI255" s="5"/>
      <c r="EJ255" s="5"/>
      <c r="EK255" s="5"/>
      <c r="EL255" s="5"/>
      <c r="EM255" s="5"/>
      <c r="EN255" s="5"/>
      <c r="EO255" s="5"/>
      <c r="EP255" s="5"/>
      <c r="EQ255" s="5"/>
      <c r="ER255" s="5"/>
      <c r="ES255" s="5"/>
      <c r="ET255" s="5"/>
      <c r="EU255" s="5"/>
      <c r="EV255" s="5"/>
      <c r="EW255" s="5"/>
      <c r="EX255" s="5"/>
      <c r="EY255" s="5"/>
      <c r="EZ255" s="5"/>
    </row>
    <row r="256" spans="3:156" x14ac:dyDescent="0.2"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  <c r="DM256" s="5"/>
      <c r="DN256" s="5"/>
      <c r="DO256" s="5"/>
      <c r="DP256" s="5"/>
      <c r="DQ256" s="5"/>
      <c r="DR256" s="5"/>
      <c r="DS256" s="5"/>
      <c r="DT256" s="5"/>
      <c r="DU256" s="5"/>
      <c r="DV256" s="5"/>
      <c r="DW256" s="5"/>
      <c r="DX256" s="5"/>
      <c r="DY256" s="5"/>
      <c r="DZ256" s="5"/>
      <c r="EA256" s="5"/>
      <c r="EB256" s="5"/>
      <c r="EC256" s="5"/>
      <c r="ED256" s="5"/>
      <c r="EE256" s="5"/>
      <c r="EF256" s="5"/>
      <c r="EG256" s="5"/>
      <c r="EH256" s="5"/>
      <c r="EI256" s="5"/>
      <c r="EJ256" s="5"/>
      <c r="EK256" s="5"/>
      <c r="EL256" s="5"/>
      <c r="EM256" s="5"/>
      <c r="EN256" s="5"/>
      <c r="EO256" s="5"/>
      <c r="EP256" s="5"/>
      <c r="EQ256" s="5"/>
      <c r="ER256" s="5"/>
      <c r="ES256" s="5"/>
      <c r="ET256" s="5"/>
      <c r="EU256" s="5"/>
      <c r="EV256" s="5"/>
      <c r="EW256" s="5"/>
      <c r="EX256" s="5"/>
      <c r="EY256" s="5"/>
      <c r="EZ256" s="5"/>
    </row>
    <row r="257" spans="3:156" x14ac:dyDescent="0.2"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  <c r="DM257" s="5"/>
      <c r="DN257" s="5"/>
      <c r="DO257" s="5"/>
      <c r="DP257" s="5"/>
      <c r="DQ257" s="5"/>
      <c r="DR257" s="5"/>
      <c r="DS257" s="5"/>
      <c r="DT257" s="5"/>
      <c r="DU257" s="5"/>
      <c r="DV257" s="5"/>
      <c r="DW257" s="5"/>
      <c r="DX257" s="5"/>
      <c r="DY257" s="5"/>
      <c r="DZ257" s="5"/>
      <c r="EA257" s="5"/>
      <c r="EB257" s="5"/>
      <c r="EC257" s="5"/>
      <c r="ED257" s="5"/>
      <c r="EE257" s="5"/>
      <c r="EF257" s="5"/>
      <c r="EG257" s="5"/>
      <c r="EH257" s="5"/>
      <c r="EI257" s="5"/>
      <c r="EJ257" s="5"/>
      <c r="EK257" s="5"/>
      <c r="EL257" s="5"/>
      <c r="EM257" s="5"/>
      <c r="EN257" s="5"/>
      <c r="EO257" s="5"/>
      <c r="EP257" s="5"/>
      <c r="EQ257" s="5"/>
      <c r="ER257" s="5"/>
      <c r="ES257" s="5"/>
      <c r="ET257" s="5"/>
      <c r="EU257" s="5"/>
      <c r="EV257" s="5"/>
      <c r="EW257" s="5"/>
      <c r="EX257" s="5"/>
      <c r="EY257" s="5"/>
      <c r="EZ257" s="5"/>
    </row>
    <row r="258" spans="3:156" x14ac:dyDescent="0.2"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  <c r="DM258" s="5"/>
      <c r="DN258" s="5"/>
      <c r="DO258" s="5"/>
      <c r="DP258" s="5"/>
      <c r="DQ258" s="5"/>
      <c r="DR258" s="5"/>
      <c r="DS258" s="5"/>
      <c r="DT258" s="5"/>
      <c r="DU258" s="5"/>
      <c r="DV258" s="5"/>
      <c r="DW258" s="5"/>
      <c r="DX258" s="5"/>
      <c r="DY258" s="5"/>
      <c r="DZ258" s="5"/>
      <c r="EA258" s="5"/>
      <c r="EB258" s="5"/>
      <c r="EC258" s="5"/>
      <c r="ED258" s="5"/>
      <c r="EE258" s="5"/>
      <c r="EF258" s="5"/>
      <c r="EG258" s="5"/>
      <c r="EH258" s="5"/>
      <c r="EI258" s="5"/>
      <c r="EJ258" s="5"/>
      <c r="EK258" s="5"/>
      <c r="EL258" s="5"/>
      <c r="EM258" s="5"/>
      <c r="EN258" s="5"/>
      <c r="EO258" s="5"/>
      <c r="EP258" s="5"/>
      <c r="EQ258" s="5"/>
      <c r="ER258" s="5"/>
      <c r="ES258" s="5"/>
      <c r="ET258" s="5"/>
      <c r="EU258" s="5"/>
      <c r="EV258" s="5"/>
      <c r="EW258" s="5"/>
      <c r="EX258" s="5"/>
      <c r="EY258" s="5"/>
      <c r="EZ258" s="5"/>
    </row>
    <row r="259" spans="3:156" x14ac:dyDescent="0.2"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</row>
    <row r="260" spans="3:156" x14ac:dyDescent="0.2"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  <c r="DM260" s="5"/>
      <c r="DN260" s="5"/>
      <c r="DO260" s="5"/>
      <c r="DP260" s="5"/>
      <c r="DQ260" s="5"/>
      <c r="DR260" s="5"/>
      <c r="DS260" s="5"/>
      <c r="DT260" s="5"/>
      <c r="DU260" s="5"/>
      <c r="DV260" s="5"/>
      <c r="DW260" s="5"/>
      <c r="DX260" s="5"/>
      <c r="DY260" s="5"/>
      <c r="DZ260" s="5"/>
      <c r="EA260" s="5"/>
      <c r="EB260" s="5"/>
      <c r="EC260" s="5"/>
      <c r="ED260" s="5"/>
      <c r="EE260" s="5"/>
      <c r="EF260" s="5"/>
      <c r="EG260" s="5"/>
      <c r="EH260" s="5"/>
      <c r="EI260" s="5"/>
      <c r="EJ260" s="5"/>
      <c r="EK260" s="5"/>
      <c r="EL260" s="5"/>
      <c r="EM260" s="5"/>
      <c r="EN260" s="5"/>
      <c r="EO260" s="5"/>
      <c r="EP260" s="5"/>
      <c r="EQ260" s="5"/>
      <c r="ER260" s="5"/>
      <c r="ES260" s="5"/>
      <c r="ET260" s="5"/>
      <c r="EU260" s="5"/>
      <c r="EV260" s="5"/>
      <c r="EW260" s="5"/>
      <c r="EX260" s="5"/>
      <c r="EY260" s="5"/>
      <c r="EZ260" s="5"/>
    </row>
    <row r="261" spans="3:156" x14ac:dyDescent="0.2"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  <c r="DM261" s="5"/>
      <c r="DN261" s="5"/>
      <c r="DO261" s="5"/>
      <c r="DP261" s="5"/>
      <c r="DQ261" s="5"/>
      <c r="DR261" s="5"/>
      <c r="DS261" s="5"/>
      <c r="DT261" s="5"/>
      <c r="DU261" s="5"/>
      <c r="DV261" s="5"/>
      <c r="DW261" s="5"/>
      <c r="DX261" s="5"/>
      <c r="DY261" s="5"/>
      <c r="DZ261" s="5"/>
      <c r="EA261" s="5"/>
      <c r="EB261" s="5"/>
      <c r="EC261" s="5"/>
      <c r="ED261" s="5"/>
      <c r="EE261" s="5"/>
      <c r="EF261" s="5"/>
      <c r="EG261" s="5"/>
      <c r="EH261" s="5"/>
      <c r="EI261" s="5"/>
      <c r="EJ261" s="5"/>
      <c r="EK261" s="5"/>
      <c r="EL261" s="5"/>
      <c r="EM261" s="5"/>
      <c r="EN261" s="5"/>
      <c r="EO261" s="5"/>
      <c r="EP261" s="5"/>
      <c r="EQ261" s="5"/>
      <c r="ER261" s="5"/>
      <c r="ES261" s="5"/>
      <c r="ET261" s="5"/>
      <c r="EU261" s="5"/>
      <c r="EV261" s="5"/>
      <c r="EW261" s="5"/>
      <c r="EX261" s="5"/>
      <c r="EY261" s="5"/>
      <c r="EZ261" s="5"/>
    </row>
    <row r="262" spans="3:156" x14ac:dyDescent="0.2"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  <c r="DL262" s="5"/>
      <c r="DM262" s="5"/>
      <c r="DN262" s="5"/>
      <c r="DO262" s="5"/>
      <c r="DP262" s="5"/>
      <c r="DQ262" s="5"/>
      <c r="DR262" s="5"/>
      <c r="DS262" s="5"/>
      <c r="DT262" s="5"/>
      <c r="DU262" s="5"/>
      <c r="DV262" s="5"/>
      <c r="DW262" s="5"/>
      <c r="DX262" s="5"/>
      <c r="DY262" s="5"/>
      <c r="DZ262" s="5"/>
      <c r="EA262" s="5"/>
      <c r="EB262" s="5"/>
      <c r="EC262" s="5"/>
      <c r="ED262" s="5"/>
      <c r="EE262" s="5"/>
      <c r="EF262" s="5"/>
      <c r="EG262" s="5"/>
      <c r="EH262" s="5"/>
      <c r="EI262" s="5"/>
      <c r="EJ262" s="5"/>
      <c r="EK262" s="5"/>
      <c r="EL262" s="5"/>
      <c r="EM262" s="5"/>
      <c r="EN262" s="5"/>
      <c r="EO262" s="5"/>
      <c r="EP262" s="5"/>
      <c r="EQ262" s="5"/>
      <c r="ER262" s="5"/>
      <c r="ES262" s="5"/>
      <c r="ET262" s="5"/>
      <c r="EU262" s="5"/>
      <c r="EV262" s="5"/>
      <c r="EW262" s="5"/>
      <c r="EX262" s="5"/>
      <c r="EY262" s="5"/>
      <c r="EZ262" s="5"/>
    </row>
    <row r="263" spans="3:156" x14ac:dyDescent="0.2"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  <c r="DM263" s="5"/>
      <c r="DN263" s="5"/>
      <c r="DO263" s="5"/>
      <c r="DP263" s="5"/>
      <c r="DQ263" s="5"/>
      <c r="DR263" s="5"/>
      <c r="DS263" s="5"/>
      <c r="DT263" s="5"/>
      <c r="DU263" s="5"/>
      <c r="DV263" s="5"/>
      <c r="DW263" s="5"/>
      <c r="DX263" s="5"/>
      <c r="DY263" s="5"/>
      <c r="DZ263" s="5"/>
      <c r="EA263" s="5"/>
      <c r="EB263" s="5"/>
      <c r="EC263" s="5"/>
      <c r="ED263" s="5"/>
      <c r="EE263" s="5"/>
      <c r="EF263" s="5"/>
      <c r="EG263" s="5"/>
      <c r="EH263" s="5"/>
      <c r="EI263" s="5"/>
      <c r="EJ263" s="5"/>
      <c r="EK263" s="5"/>
      <c r="EL263" s="5"/>
      <c r="EM263" s="5"/>
      <c r="EN263" s="5"/>
      <c r="EO263" s="5"/>
      <c r="EP263" s="5"/>
      <c r="EQ263" s="5"/>
      <c r="ER263" s="5"/>
      <c r="ES263" s="5"/>
      <c r="ET263" s="5"/>
      <c r="EU263" s="5"/>
      <c r="EV263" s="5"/>
      <c r="EW263" s="5"/>
      <c r="EX263" s="5"/>
      <c r="EY263" s="5"/>
      <c r="EZ263" s="5"/>
    </row>
    <row r="264" spans="3:156" x14ac:dyDescent="0.2"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  <c r="DK264" s="5"/>
      <c r="DL264" s="5"/>
      <c r="DM264" s="5"/>
      <c r="DN264" s="5"/>
      <c r="DO264" s="5"/>
      <c r="DP264" s="5"/>
      <c r="DQ264" s="5"/>
      <c r="DR264" s="5"/>
      <c r="DS264" s="5"/>
      <c r="DT264" s="5"/>
      <c r="DU264" s="5"/>
      <c r="DV264" s="5"/>
      <c r="DW264" s="5"/>
      <c r="DX264" s="5"/>
      <c r="DY264" s="5"/>
      <c r="DZ264" s="5"/>
      <c r="EA264" s="5"/>
      <c r="EB264" s="5"/>
      <c r="EC264" s="5"/>
      <c r="ED264" s="5"/>
      <c r="EE264" s="5"/>
      <c r="EF264" s="5"/>
      <c r="EG264" s="5"/>
      <c r="EH264" s="5"/>
      <c r="EI264" s="5"/>
      <c r="EJ264" s="5"/>
      <c r="EK264" s="5"/>
      <c r="EL264" s="5"/>
      <c r="EM264" s="5"/>
      <c r="EN264" s="5"/>
      <c r="EO264" s="5"/>
      <c r="EP264" s="5"/>
      <c r="EQ264" s="5"/>
      <c r="ER264" s="5"/>
      <c r="ES264" s="5"/>
      <c r="ET264" s="5"/>
      <c r="EU264" s="5"/>
      <c r="EV264" s="5"/>
      <c r="EW264" s="5"/>
      <c r="EX264" s="5"/>
      <c r="EY264" s="5"/>
      <c r="EZ264" s="5"/>
    </row>
    <row r="265" spans="3:156" x14ac:dyDescent="0.2"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  <c r="DK265" s="5"/>
      <c r="DL265" s="5"/>
      <c r="DM265" s="5"/>
      <c r="DN265" s="5"/>
      <c r="DO265" s="5"/>
      <c r="DP265" s="5"/>
      <c r="DQ265" s="5"/>
      <c r="DR265" s="5"/>
      <c r="DS265" s="5"/>
      <c r="DT265" s="5"/>
      <c r="DU265" s="5"/>
      <c r="DV265" s="5"/>
      <c r="DW265" s="5"/>
      <c r="DX265" s="5"/>
      <c r="DY265" s="5"/>
      <c r="DZ265" s="5"/>
      <c r="EA265" s="5"/>
      <c r="EB265" s="5"/>
      <c r="EC265" s="5"/>
      <c r="ED265" s="5"/>
      <c r="EE265" s="5"/>
      <c r="EF265" s="5"/>
      <c r="EG265" s="5"/>
      <c r="EH265" s="5"/>
      <c r="EI265" s="5"/>
      <c r="EJ265" s="5"/>
      <c r="EK265" s="5"/>
      <c r="EL265" s="5"/>
      <c r="EM265" s="5"/>
      <c r="EN265" s="5"/>
      <c r="EO265" s="5"/>
      <c r="EP265" s="5"/>
      <c r="EQ265" s="5"/>
      <c r="ER265" s="5"/>
      <c r="ES265" s="5"/>
      <c r="ET265" s="5"/>
      <c r="EU265" s="5"/>
      <c r="EV265" s="5"/>
      <c r="EW265" s="5"/>
      <c r="EX265" s="5"/>
      <c r="EY265" s="5"/>
      <c r="EZ265" s="5"/>
    </row>
    <row r="266" spans="3:156" x14ac:dyDescent="0.2"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5"/>
      <c r="DM266" s="5"/>
      <c r="DN266" s="5"/>
      <c r="DO266" s="5"/>
      <c r="DP266" s="5"/>
      <c r="DQ266" s="5"/>
      <c r="DR266" s="5"/>
      <c r="DS266" s="5"/>
      <c r="DT266" s="5"/>
      <c r="DU266" s="5"/>
      <c r="DV266" s="5"/>
      <c r="DW266" s="5"/>
      <c r="DX266" s="5"/>
      <c r="DY266" s="5"/>
      <c r="DZ266" s="5"/>
      <c r="EA266" s="5"/>
      <c r="EB266" s="5"/>
      <c r="EC266" s="5"/>
      <c r="ED266" s="5"/>
      <c r="EE266" s="5"/>
      <c r="EF266" s="5"/>
      <c r="EG266" s="5"/>
      <c r="EH266" s="5"/>
      <c r="EI266" s="5"/>
      <c r="EJ266" s="5"/>
      <c r="EK266" s="5"/>
      <c r="EL266" s="5"/>
      <c r="EM266" s="5"/>
      <c r="EN266" s="5"/>
      <c r="EO266" s="5"/>
      <c r="EP266" s="5"/>
      <c r="EQ266" s="5"/>
      <c r="ER266" s="5"/>
      <c r="ES266" s="5"/>
      <c r="ET266" s="5"/>
      <c r="EU266" s="5"/>
      <c r="EV266" s="5"/>
      <c r="EW266" s="5"/>
      <c r="EX266" s="5"/>
      <c r="EY266" s="5"/>
      <c r="EZ266" s="5"/>
    </row>
    <row r="267" spans="3:156" x14ac:dyDescent="0.2"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5"/>
      <c r="DM267" s="5"/>
      <c r="DN267" s="5"/>
      <c r="DO267" s="5"/>
      <c r="DP267" s="5"/>
      <c r="DQ267" s="5"/>
      <c r="DR267" s="5"/>
      <c r="DS267" s="5"/>
      <c r="DT267" s="5"/>
      <c r="DU267" s="5"/>
      <c r="DV267" s="5"/>
      <c r="DW267" s="5"/>
      <c r="DX267" s="5"/>
      <c r="DY267" s="5"/>
      <c r="DZ267" s="5"/>
      <c r="EA267" s="5"/>
      <c r="EB267" s="5"/>
      <c r="EC267" s="5"/>
      <c r="ED267" s="5"/>
      <c r="EE267" s="5"/>
      <c r="EF267" s="5"/>
      <c r="EG267" s="5"/>
      <c r="EH267" s="5"/>
      <c r="EI267" s="5"/>
      <c r="EJ267" s="5"/>
      <c r="EK267" s="5"/>
      <c r="EL267" s="5"/>
      <c r="EM267" s="5"/>
      <c r="EN267" s="5"/>
      <c r="EO267" s="5"/>
      <c r="EP267" s="5"/>
      <c r="EQ267" s="5"/>
      <c r="ER267" s="5"/>
      <c r="ES267" s="5"/>
      <c r="ET267" s="5"/>
      <c r="EU267" s="5"/>
      <c r="EV267" s="5"/>
      <c r="EW267" s="5"/>
      <c r="EX267" s="5"/>
      <c r="EY267" s="5"/>
      <c r="EZ267" s="5"/>
    </row>
    <row r="268" spans="3:156" x14ac:dyDescent="0.2"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  <c r="DL268" s="5"/>
      <c r="DM268" s="5"/>
      <c r="DN268" s="5"/>
      <c r="DO268" s="5"/>
      <c r="DP268" s="5"/>
      <c r="DQ268" s="5"/>
      <c r="DR268" s="5"/>
      <c r="DS268" s="5"/>
      <c r="DT268" s="5"/>
      <c r="DU268" s="5"/>
      <c r="DV268" s="5"/>
      <c r="DW268" s="5"/>
      <c r="DX268" s="5"/>
      <c r="DY268" s="5"/>
      <c r="DZ268" s="5"/>
      <c r="EA268" s="5"/>
      <c r="EB268" s="5"/>
      <c r="EC268" s="5"/>
      <c r="ED268" s="5"/>
      <c r="EE268" s="5"/>
      <c r="EF268" s="5"/>
      <c r="EG268" s="5"/>
      <c r="EH268" s="5"/>
      <c r="EI268" s="5"/>
      <c r="EJ268" s="5"/>
      <c r="EK268" s="5"/>
      <c r="EL268" s="5"/>
      <c r="EM268" s="5"/>
      <c r="EN268" s="5"/>
      <c r="EO268" s="5"/>
      <c r="EP268" s="5"/>
      <c r="EQ268" s="5"/>
      <c r="ER268" s="5"/>
      <c r="ES268" s="5"/>
      <c r="ET268" s="5"/>
      <c r="EU268" s="5"/>
      <c r="EV268" s="5"/>
      <c r="EW268" s="5"/>
      <c r="EX268" s="5"/>
      <c r="EY268" s="5"/>
      <c r="EZ268" s="5"/>
    </row>
  </sheetData>
  <hyperlinks>
    <hyperlink ref="A1" location="Main!A1" display="Main" xr:uid="{A91BEE7F-0B64-4FFB-B4BF-88C6C3B14DC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2025-02-02T13:07:57Z</dcterms:created>
  <dcterms:modified xsi:type="dcterms:W3CDTF">2025-09-02T16:41:46Z</dcterms:modified>
</cp:coreProperties>
</file>