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509AA54-AE98-4415-9ED0-622273A74C49}" xr6:coauthVersionLast="47" xr6:coauthVersionMax="47" xr10:uidLastSave="{00000000-0000-0000-0000-000000000000}"/>
  <bookViews>
    <workbookView xWindow="225" yWindow="1950" windowWidth="38175" windowHeight="15240" xr2:uid="{6B444D6D-D6B6-44FD-85CA-113F54902FC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2" l="1"/>
  <c r="P19" i="2"/>
  <c r="R19" i="2"/>
  <c r="P17" i="2"/>
  <c r="P6" i="2"/>
  <c r="Q17" i="2"/>
  <c r="Q15" i="2"/>
  <c r="Q13" i="2"/>
  <c r="O13" i="2"/>
  <c r="P10" i="2"/>
  <c r="P13" i="2" s="1"/>
  <c r="P15" i="2" s="1"/>
  <c r="Q10" i="2"/>
  <c r="Q6" i="2"/>
  <c r="R17" i="2"/>
  <c r="R15" i="2"/>
  <c r="R13" i="2"/>
  <c r="R10" i="2"/>
  <c r="R6" i="2"/>
  <c r="J7" i="1"/>
  <c r="J6" i="1"/>
  <c r="J4" i="1"/>
  <c r="J3" i="1"/>
</calcChain>
</file>

<file path=xl/sharedStrings.xml><?xml version="1.0" encoding="utf-8"?>
<sst xmlns="http://schemas.openxmlformats.org/spreadsheetml/2006/main" count="47" uniqueCount="43">
  <si>
    <t>MKC</t>
  </si>
  <si>
    <t>McCormik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</si>
  <si>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</si>
  <si>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</si>
  <si>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</si>
  <si>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</si>
  <si>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</si>
  <si>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</si>
  <si>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</si>
  <si>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</si>
  <si>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</si>
  <si>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</si>
  <si>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</si>
  <si>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</si>
  <si>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</si>
  <si>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</si>
  <si>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</si>
  <si>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</si>
  <si>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</si>
  <si>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</si>
  <si>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</si>
  <si>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</si>
  <si>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</si>
  <si>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</si>
  <si>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</si>
  <si>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</si>
  <si>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Global leader in flavour</t>
  </si>
  <si>
    <t>spices, seasoning mixes etc.</t>
  </si>
  <si>
    <t>Revenue</t>
  </si>
  <si>
    <t>COGS</t>
  </si>
  <si>
    <t>Gross Profit</t>
  </si>
  <si>
    <t>SGA</t>
  </si>
  <si>
    <t>Transaction &amp; integration</t>
  </si>
  <si>
    <t>Special Charges</t>
  </si>
  <si>
    <t>Operating Income</t>
  </si>
  <si>
    <t>Interest Expense</t>
  </si>
  <si>
    <t>Other Income</t>
  </si>
  <si>
    <t>Pretax Income</t>
  </si>
  <si>
    <t>Tax Expense</t>
  </si>
  <si>
    <t>Income from uncon. Operations</t>
  </si>
  <si>
    <t>Income from con. Operations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</si>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</sst>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3" fontId="3" fillId="0" borderId="0" xfId="0" applyNumberFormat="1" applyFont="1"/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E5BBB-B650-4049-BB4C-B8379D07B282}">
  <dimension ref="A1:K14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" style="2" customWidth="1"/>
    <col min="2" max="16384" width="9.140625" style="2"/>
  </cols>
  <sheetData>
    <row r="1" spans="1:11" x14ac:dyDescent="0.2">
      <c r="A1" s="1" t="s">
        <v>1</v>
      </c>
    </row>
    <row r="2" spans="1:11" x14ac:dyDescent="0.2">
      <c r="A2" s="2" t="s">
        <v>2</v>
      </c>
      <c r="I2" s="2" t="s">
        <v>4</v>
      </c>
      <c r="J2" s="2">
        <v>76.930000000000007</v>
      </c>
    </row>
    <row r="3" spans="1:11" x14ac:dyDescent="0.2">
      <c r="I3" s="2" t="s">
        <v>5</v>
      </c>
      <c r="J3" s="3">
        <f>15.63629+252.517977</f>
        <v>268.154267</v>
      </c>
      <c r="K3" s="4" t="s">
        <v>18</v>
      </c>
    </row>
    <row r="4" spans="1:11" x14ac:dyDescent="0.2">
      <c r="B4" s="2" t="s">
        <v>0</v>
      </c>
      <c r="I4" s="2" t="s">
        <v>6</v>
      </c>
      <c r="J4" s="3">
        <f>+J2*J3</f>
        <v>20629.107760310002</v>
      </c>
    </row>
    <row r="5" spans="1:11" x14ac:dyDescent="0.2">
      <c r="B5" s="2" t="s">
        <v>3</v>
      </c>
      <c r="I5" s="2" t="s">
        <v>7</v>
      </c>
      <c r="J5" s="3">
        <v>186.1</v>
      </c>
      <c r="K5" s="4" t="s">
        <v>18</v>
      </c>
    </row>
    <row r="6" spans="1:11" x14ac:dyDescent="0.2">
      <c r="I6" s="2" t="s">
        <v>8</v>
      </c>
      <c r="J6" s="3">
        <f>483.1+265.2+3593.6</f>
        <v>4341.8999999999996</v>
      </c>
      <c r="K6" s="4" t="s">
        <v>18</v>
      </c>
    </row>
    <row r="7" spans="1:11" x14ac:dyDescent="0.2">
      <c r="I7" s="2" t="s">
        <v>9</v>
      </c>
      <c r="J7" s="3">
        <f>+J4-J5+J6</f>
        <v>24784.907760310001</v>
      </c>
    </row>
    <row r="13" spans="1:11" x14ac:dyDescent="0.2">
      <c r="B13" s="2" t="s">
        <v>26</v>
      </c>
    </row>
    <row r="14" spans="1:11" x14ac:dyDescent="0.2">
      <c r="B14" s="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F89D-4A5B-4E29-9E26-5F134E648871}">
  <dimension ref="A1:BN210"/>
  <sheetViews>
    <sheetView zoomScale="200" zoomScaleNormal="20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.75" x14ac:dyDescent="0.2"/>
  <cols>
    <col min="1" max="1" width="5.42578125" style="2" bestFit="1" customWidth="1"/>
    <col min="2" max="2" width="29" style="2" bestFit="1" customWidth="1"/>
    <col min="3" max="16384" width="9.140625" style="2"/>
  </cols>
  <sheetData>
    <row r="1" spans="1:66" x14ac:dyDescent="0.2">
      <c r="A1" s="5" t="s">
        <v>10</v>
      </c>
    </row>
    <row r="2" spans="1:66" x14ac:dyDescent="0.2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</row>
    <row r="3" spans="1:66" x14ac:dyDescent="0.2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x14ac:dyDescent="0.2">
      <c r="B4" s="1" t="s">
        <v>28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>
        <v>6350.5</v>
      </c>
      <c r="Q4" s="6">
        <v>6662.2</v>
      </c>
      <c r="R4" s="6">
        <v>6723.7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x14ac:dyDescent="0.2">
      <c r="B5" s="2" t="s">
        <v>29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4076</v>
      </c>
      <c r="Q5" s="3">
        <v>4159.7</v>
      </c>
      <c r="R5" s="3">
        <v>4132.7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 x14ac:dyDescent="0.2">
      <c r="B6" s="2" t="s">
        <v>30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>
        <f>+P4-P5</f>
        <v>2274.5</v>
      </c>
      <c r="Q6" s="3">
        <f>+Q4-Q5</f>
        <v>2502.5</v>
      </c>
      <c r="R6" s="3">
        <f>+R4-R5</f>
        <v>2591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x14ac:dyDescent="0.2">
      <c r="B7" s="2" t="s">
        <v>31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>
        <v>1357.1</v>
      </c>
      <c r="Q7" s="3">
        <v>1478.3</v>
      </c>
      <c r="R7" s="3">
        <v>1521.2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x14ac:dyDescent="0.2">
      <c r="B8" s="2" t="s">
        <v>32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v>2.2000000000000002</v>
      </c>
      <c r="Q8" s="3">
        <v>0</v>
      </c>
      <c r="R8" s="3">
        <v>0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 x14ac:dyDescent="0.2">
      <c r="B9" s="2" t="s">
        <v>33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v>51.6</v>
      </c>
      <c r="Q9" s="3">
        <v>61.2</v>
      </c>
      <c r="R9" s="3">
        <v>9.5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x14ac:dyDescent="0.2">
      <c r="B10" s="2" t="s">
        <v>34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f>+P6-SUM(P7:P9)</f>
        <v>863.60000000000014</v>
      </c>
      <c r="Q10" s="3">
        <f>+Q6-SUM(Q7:Q9)</f>
        <v>963</v>
      </c>
      <c r="R10" s="3">
        <f>+R6-SUM(R7:R9)</f>
        <v>1060.3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x14ac:dyDescent="0.2">
      <c r="B11" s="2" t="s">
        <v>35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149.1</v>
      </c>
      <c r="Q11" s="3">
        <v>208.2</v>
      </c>
      <c r="R11" s="3">
        <v>209.4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x14ac:dyDescent="0.2">
      <c r="B12" s="2" t="s">
        <v>36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v>98.3</v>
      </c>
      <c r="Q12" s="3">
        <v>43.9</v>
      </c>
      <c r="R12" s="3">
        <v>47.4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x14ac:dyDescent="0.2">
      <c r="B13" s="2" t="s">
        <v>37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f t="shared" ref="O13:Q13" si="0">+O10-O11+O12</f>
        <v>0</v>
      </c>
      <c r="P13" s="3">
        <f t="shared" si="0"/>
        <v>812.80000000000007</v>
      </c>
      <c r="Q13" s="3">
        <f t="shared" si="0"/>
        <v>798.69999999999993</v>
      </c>
      <c r="R13" s="3">
        <f>+R10-R11+R12</f>
        <v>898.3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x14ac:dyDescent="0.2">
      <c r="B14" s="2" t="s">
        <v>38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>
        <v>168.6</v>
      </c>
      <c r="Q14" s="3">
        <v>174.5</v>
      </c>
      <c r="R14" s="3">
        <v>184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x14ac:dyDescent="0.2">
      <c r="B15" s="2" t="s">
        <v>40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f t="shared" ref="P15:Q15" si="1">+P13-P14</f>
        <v>644.20000000000005</v>
      </c>
      <c r="Q15" s="3">
        <f t="shared" si="1"/>
        <v>624.19999999999993</v>
      </c>
      <c r="R15" s="3">
        <f>+R13-R14</f>
        <v>714.3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x14ac:dyDescent="0.2">
      <c r="B16" s="2" t="s">
        <v>39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v>37.799999999999997</v>
      </c>
      <c r="Q16" s="3">
        <v>56.4</v>
      </c>
      <c r="R16" s="3">
        <v>74.2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2:66" x14ac:dyDescent="0.2">
      <c r="B17" s="2" t="s">
        <v>41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f>+P15+P16</f>
        <v>682</v>
      </c>
      <c r="Q17" s="3">
        <f>+Q15+Q16</f>
        <v>680.59999999999991</v>
      </c>
      <c r="R17" s="3">
        <f>+R15+R16</f>
        <v>788.5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2:66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2:66" x14ac:dyDescent="0.2">
      <c r="B19" s="2" t="s">
        <v>42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7">
        <f t="shared" ref="P19:Q19" si="2">+P17/P20</f>
        <v>2.5428784489187173</v>
      </c>
      <c r="Q19" s="7">
        <f t="shared" si="2"/>
        <v>2.535767511177347</v>
      </c>
      <c r="R19" s="7">
        <f>+R17/R20</f>
        <v>2.9366852886405961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2:66" x14ac:dyDescent="0.2">
      <c r="B20" s="2" t="s">
        <v>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>
        <v>268.2</v>
      </c>
      <c r="Q20" s="3">
        <v>268.39999999999998</v>
      </c>
      <c r="R20" s="3">
        <v>268.5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2:66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2:66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2:66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2:66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2:66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2:66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</row>
    <row r="27" spans="2:66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2:66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spans="2:66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2:66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</row>
    <row r="31" spans="2:66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</row>
    <row r="32" spans="2:66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</row>
    <row r="33" spans="3:66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</row>
    <row r="34" spans="3:66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3:66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spans="3:66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</row>
    <row r="37" spans="3:66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spans="3:66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</row>
    <row r="39" spans="3:66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</row>
    <row r="40" spans="3:66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</row>
    <row r="41" spans="3:66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</row>
    <row r="42" spans="3:66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</row>
    <row r="43" spans="3:66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</row>
    <row r="44" spans="3:66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</row>
    <row r="45" spans="3:66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</row>
    <row r="46" spans="3:66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</row>
    <row r="47" spans="3:66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 spans="3:66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</row>
    <row r="49" spans="3:66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</row>
    <row r="50" spans="3:66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spans="3:66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</row>
    <row r="52" spans="3:66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</row>
    <row r="53" spans="3:66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</row>
    <row r="54" spans="3:66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spans="3:66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</row>
    <row r="56" spans="3:66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</row>
    <row r="57" spans="3:66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</row>
    <row r="58" spans="3:66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</row>
    <row r="59" spans="3:66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</row>
    <row r="60" spans="3:66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</row>
    <row r="61" spans="3:66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</row>
    <row r="62" spans="3:66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</row>
    <row r="63" spans="3:66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</row>
    <row r="64" spans="3:66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</row>
    <row r="65" spans="3:66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</row>
    <row r="66" spans="3:66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</row>
    <row r="67" spans="3:66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</row>
    <row r="68" spans="3:66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</row>
    <row r="69" spans="3:66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</row>
    <row r="70" spans="3:66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</row>
    <row r="71" spans="3:66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</row>
    <row r="72" spans="3:66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</row>
    <row r="73" spans="3:66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</row>
    <row r="74" spans="3:66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</row>
    <row r="75" spans="3:66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</row>
    <row r="76" spans="3:66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</row>
    <row r="77" spans="3:66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</row>
    <row r="78" spans="3:66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</row>
    <row r="79" spans="3:66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</row>
    <row r="80" spans="3:66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</row>
    <row r="81" spans="3:66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</row>
    <row r="82" spans="3:66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</row>
    <row r="83" spans="3:66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</row>
    <row r="84" spans="3:66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</row>
    <row r="85" spans="3:66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</row>
    <row r="86" spans="3:66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</row>
    <row r="87" spans="3:66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</row>
    <row r="88" spans="3:66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</row>
    <row r="89" spans="3:66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</row>
    <row r="90" spans="3:66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</row>
    <row r="91" spans="3:66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</row>
    <row r="92" spans="3:66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</row>
    <row r="93" spans="3:66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</row>
    <row r="94" spans="3:66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</row>
    <row r="95" spans="3:66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</row>
    <row r="96" spans="3:66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</row>
    <row r="97" spans="3:66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</row>
    <row r="98" spans="3:66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</row>
    <row r="99" spans="3:66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</row>
    <row r="100" spans="3:66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</row>
    <row r="101" spans="3:66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</row>
    <row r="102" spans="3:66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</row>
    <row r="103" spans="3:66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</row>
    <row r="104" spans="3:66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</row>
    <row r="105" spans="3:66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</row>
    <row r="106" spans="3:66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</row>
    <row r="107" spans="3:66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</row>
    <row r="108" spans="3:66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</row>
    <row r="109" spans="3:66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</row>
    <row r="110" spans="3:66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</row>
    <row r="111" spans="3:66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</row>
    <row r="112" spans="3:66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</row>
    <row r="113" spans="3:66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</row>
    <row r="114" spans="3:66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</row>
    <row r="115" spans="3:66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</row>
    <row r="116" spans="3:66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</row>
    <row r="117" spans="3:66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</row>
    <row r="118" spans="3:66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</row>
    <row r="119" spans="3:66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</row>
    <row r="120" spans="3:66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</row>
    <row r="121" spans="3:66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</row>
    <row r="122" spans="3:66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</row>
    <row r="123" spans="3:66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</row>
    <row r="124" spans="3:66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</row>
    <row r="125" spans="3:66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</row>
    <row r="126" spans="3:66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</row>
    <row r="127" spans="3:66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</row>
    <row r="128" spans="3:66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</row>
    <row r="129" spans="3:66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</row>
    <row r="130" spans="3:66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</row>
    <row r="131" spans="3:66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</row>
    <row r="132" spans="3:66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</row>
    <row r="133" spans="3:66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</row>
    <row r="134" spans="3:66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</row>
    <row r="135" spans="3:66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</row>
    <row r="136" spans="3:66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</row>
    <row r="137" spans="3:66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</row>
    <row r="138" spans="3:66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</row>
    <row r="139" spans="3:66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</row>
    <row r="140" spans="3:66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</row>
    <row r="141" spans="3:66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</row>
    <row r="142" spans="3:66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</row>
    <row r="143" spans="3:66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</row>
    <row r="144" spans="3:66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</row>
    <row r="145" spans="3:66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</row>
    <row r="146" spans="3:66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</row>
    <row r="147" spans="3:66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</row>
    <row r="148" spans="3:66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</row>
    <row r="149" spans="3:66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</row>
    <row r="150" spans="3:66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</row>
    <row r="151" spans="3:66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</row>
    <row r="152" spans="3:66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</row>
    <row r="153" spans="3:66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</row>
    <row r="154" spans="3:66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</row>
    <row r="155" spans="3:66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</row>
    <row r="156" spans="3:66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</row>
    <row r="157" spans="3:66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</row>
    <row r="158" spans="3:66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</row>
    <row r="159" spans="3:66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</row>
    <row r="160" spans="3:66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</row>
    <row r="161" spans="3:66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</row>
    <row r="162" spans="3:66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</row>
    <row r="163" spans="3:66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</row>
    <row r="164" spans="3:66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</row>
    <row r="165" spans="3:66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</row>
    <row r="166" spans="3:66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</row>
    <row r="167" spans="3:66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</row>
    <row r="168" spans="3:66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</row>
    <row r="169" spans="3:66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</row>
    <row r="170" spans="3:66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</row>
    <row r="171" spans="3:66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</row>
    <row r="172" spans="3:66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</row>
    <row r="173" spans="3:66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</row>
    <row r="174" spans="3:66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</row>
    <row r="175" spans="3:66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</row>
    <row r="176" spans="3:66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</row>
    <row r="177" spans="3:66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</row>
    <row r="178" spans="3:66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</row>
    <row r="179" spans="3:66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</row>
    <row r="180" spans="3:66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</row>
    <row r="181" spans="3:66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</row>
    <row r="182" spans="3:66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</row>
    <row r="183" spans="3:66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</row>
    <row r="184" spans="3:66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</row>
    <row r="185" spans="3:66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</row>
    <row r="186" spans="3:66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</row>
    <row r="187" spans="3:66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</row>
    <row r="188" spans="3:66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</row>
    <row r="189" spans="3:66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</row>
    <row r="190" spans="3:66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</row>
    <row r="191" spans="3:66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</row>
    <row r="192" spans="3:66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</row>
    <row r="193" spans="3:66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</row>
    <row r="194" spans="3:66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</row>
    <row r="195" spans="3:66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</row>
    <row r="196" spans="3:66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</row>
    <row r="197" spans="3:66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</row>
    <row r="198" spans="3:66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</row>
    <row r="199" spans="3:66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</row>
    <row r="200" spans="3:66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</row>
    <row r="201" spans="3:66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</row>
    <row r="202" spans="3:66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</row>
    <row r="203" spans="3:66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</row>
    <row r="204" spans="3:66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</row>
    <row r="205" spans="3:66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</row>
    <row r="206" spans="3:66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</row>
    <row r="207" spans="3:66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</row>
    <row r="208" spans="3:66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</row>
    <row r="209" spans="3:66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</row>
    <row r="210" spans="3:66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</row>
  </sheetData>
  <hyperlinks>
    <hyperlink ref="A1" location="Main!A1" display="Main" xr:uid="{6D3B07BD-BDF2-4E31-AB53-D982F36CE95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2025-01-28T13:23:24Z</dcterms:created>
  <dcterms:modified xsi:type="dcterms:W3CDTF">2025-09-02T16:50:33Z</dcterms:modified>
</cp:coreProperties>
</file>