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0DD3C8D-E495-4980-9977-F9DA27CD8556}" xr6:coauthVersionLast="47" xr6:coauthVersionMax="47" xr10:uidLastSave="{00000000-0000-0000-0000-000000000000}"/>
  <bookViews>
    <workbookView xWindow="225" yWindow="1950" windowWidth="38175" windowHeight="15240" activeTab="1" xr2:uid="{AA48563B-A2E5-4DE8-986A-1B9A82A98A0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4" i="1"/>
  <c r="F11" i="2"/>
  <c r="E11" i="2"/>
  <c r="D11" i="2"/>
  <c r="C11" i="2"/>
  <c r="G11" i="2"/>
  <c r="F6" i="2"/>
  <c r="E6" i="2"/>
  <c r="D6" i="2"/>
  <c r="C6" i="2"/>
  <c r="C4" i="2"/>
  <c r="G6" i="2"/>
</calcChain>
</file>

<file path=xl/sharedStrings.xml><?xml version="1.0" encoding="utf-8"?>
<sst xmlns="http://schemas.openxmlformats.org/spreadsheetml/2006/main" count="26" uniqueCount="23">
  <si>
    <t>Mowi</t>
  </si>
  <si>
    <t>numbers in mio NOK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</si>
  <si>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</si>
  <si>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</si>
  <si>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</si>
  <si>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</si>
  <si>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</si>
  <si>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</si>
  <si>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</si>
  <si>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</si>
  <si>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</si>
  <si>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</si>
  <si>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</si>
  <si>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</si>
  <si>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</si>
  <si>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</si>
  <si>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</si>
  <si>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Harvest Volume (GWT)</t>
  </si>
  <si>
    <t>Global Supply</t>
  </si>
  <si>
    <t>Market Share</t>
  </si>
  <si>
    <t>Revenue</t>
  </si>
  <si>
    <t>COGS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</si>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</sst>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9" fontId="1" fillId="0" borderId="0" xfId="1" applyFont="1"/>
    <xf numFmtId="164" fontId="4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BA5D-E8D7-4F57-AD5E-DFA05DBCFB32}">
  <dimension ref="A1:K7"/>
  <sheetViews>
    <sheetView zoomScale="200" zoomScaleNormal="200" workbookViewId="0">
      <selection activeCell="A2" sqref="A2"/>
    </sheetView>
  </sheetViews>
  <sheetFormatPr defaultRowHeight="12.75" x14ac:dyDescent="0.2"/>
  <cols>
    <col min="1" max="1" width="3.85546875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I2" s="2" t="s">
        <v>2</v>
      </c>
      <c r="J2" s="2">
        <v>190.5</v>
      </c>
    </row>
    <row r="3" spans="1:11" x14ac:dyDescent="0.2">
      <c r="I3" s="2" t="s">
        <v>3</v>
      </c>
      <c r="J3" s="3">
        <v>517.11109099999999</v>
      </c>
      <c r="K3" s="4" t="s">
        <v>13</v>
      </c>
    </row>
    <row r="4" spans="1:11" x14ac:dyDescent="0.2">
      <c r="I4" s="2" t="s">
        <v>4</v>
      </c>
      <c r="J4" s="3">
        <f>+J2*J3</f>
        <v>98509.662835499999</v>
      </c>
    </row>
    <row r="5" spans="1:11" x14ac:dyDescent="0.2">
      <c r="I5" s="2" t="s">
        <v>5</v>
      </c>
      <c r="J5" s="3">
        <v>200.3</v>
      </c>
      <c r="K5" s="4" t="s">
        <v>13</v>
      </c>
    </row>
    <row r="6" spans="1:11" x14ac:dyDescent="0.2">
      <c r="I6" s="2" t="s">
        <v>6</v>
      </c>
      <c r="J6" s="3">
        <v>2094.9</v>
      </c>
      <c r="K6" s="4" t="s">
        <v>13</v>
      </c>
    </row>
    <row r="7" spans="1:11" x14ac:dyDescent="0.2">
      <c r="I7" s="2" t="s">
        <v>7</v>
      </c>
      <c r="J7" s="3">
        <f>+J4-J5+J6</f>
        <v>100404.26283549999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460A-7051-4651-801B-588BA4BC282A}">
  <dimension ref="A1:BD337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56" x14ac:dyDescent="0.2">
      <c r="A1" s="5" t="s">
        <v>8</v>
      </c>
    </row>
    <row r="2" spans="1:56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56" x14ac:dyDescent="0.2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">
      <c r="B4" s="2" t="s">
        <v>18</v>
      </c>
      <c r="C4" s="3">
        <f>+G4/(1+8.4%)</f>
        <v>538007.38007380068</v>
      </c>
      <c r="D4" s="3"/>
      <c r="E4" s="3"/>
      <c r="F4" s="3"/>
      <c r="G4" s="3">
        <v>583200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">
      <c r="B5" s="2" t="s">
        <v>17</v>
      </c>
      <c r="C5" s="3">
        <v>96495</v>
      </c>
      <c r="D5" s="3">
        <v>110419</v>
      </c>
      <c r="E5" s="3">
        <v>161020</v>
      </c>
      <c r="F5" s="3">
        <v>133596</v>
      </c>
      <c r="G5" s="3">
        <v>108064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">
      <c r="B6" s="2" t="s">
        <v>19</v>
      </c>
      <c r="C6" s="6">
        <f t="shared" ref="C6:F6" si="0">+C5/C4</f>
        <v>0.17935627572016463</v>
      </c>
      <c r="D6" s="6" t="e">
        <f t="shared" si="0"/>
        <v>#DIV/0!</v>
      </c>
      <c r="E6" s="6" t="e">
        <f t="shared" si="0"/>
        <v>#DIV/0!</v>
      </c>
      <c r="F6" s="6" t="e">
        <f t="shared" si="0"/>
        <v>#DIV/0!</v>
      </c>
      <c r="G6" s="6">
        <f>+G5/G4</f>
        <v>0.18529492455418381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">
      <c r="B9" s="1" t="s">
        <v>20</v>
      </c>
      <c r="C9" s="7">
        <v>1327.9</v>
      </c>
      <c r="D9" s="7"/>
      <c r="E9" s="7"/>
      <c r="F9" s="7"/>
      <c r="G9" s="7">
        <v>1352.7</v>
      </c>
      <c r="H9" s="7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">
      <c r="B10" s="2" t="s">
        <v>21</v>
      </c>
      <c r="C10" s="3">
        <v>700.9</v>
      </c>
      <c r="D10" s="3"/>
      <c r="E10" s="3"/>
      <c r="F10" s="3"/>
      <c r="G10" s="3">
        <v>652.9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">
      <c r="B11" s="2" t="s">
        <v>22</v>
      </c>
      <c r="C11" s="3">
        <f t="shared" ref="C11:F11" si="1">+C9-C10</f>
        <v>627.00000000000011</v>
      </c>
      <c r="D11" s="3">
        <f t="shared" si="1"/>
        <v>0</v>
      </c>
      <c r="E11" s="3">
        <f t="shared" si="1"/>
        <v>0</v>
      </c>
      <c r="F11" s="3">
        <f t="shared" si="1"/>
        <v>0</v>
      </c>
      <c r="G11" s="3">
        <f>+G9-G10</f>
        <v>699.80000000000007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3:56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3:56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3:56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3:56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3:56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3:56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3:56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3:56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3:56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3:56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3:56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3:56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3:56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3:56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3:56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3:56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3:56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3:56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3:56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3:56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3:56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3:56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3:56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3:56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3:56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3:5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3:56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3:56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3:5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3:56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3:56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3:56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3:5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3:5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3:5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3:56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3:5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3:5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3:5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3:5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3:56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3:56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3:56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3:56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3:56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3:56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3:56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3:56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3:56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3:56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3:56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3:56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3:56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3:56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3:56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3:56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3:56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3:56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3:56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3:56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3:56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3:56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3:56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3:56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3:56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3:56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3:56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3:56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3:56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3:56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3:56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3:56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3:56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3:56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3:56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3:56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3:56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3:56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3:56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3:56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3:56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3:56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3:56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3:56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3:56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3:56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3:56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3:56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3:56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3:56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3:56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3:56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3:56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3:56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3:56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3:56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3:56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3:56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3:56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3:56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3:56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3:56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3:56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3:56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3:56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3:56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3:56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3:56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3:56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3:56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3:56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3:56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3:56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3:56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3:56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3:56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3:56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3:56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3:56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3:56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3:56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3:56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3:56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3:56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3:56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3:56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3:56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3:56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3:56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3:56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3:56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3:56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3:56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3:56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3:56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3:56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3:56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3:56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3:56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3:56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3:56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3:56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3:56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3:56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3:56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3:56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3:56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3:56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3:56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3:56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3:56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3:56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3:56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3:56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3:56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3:56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3:56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3:56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3:56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3:56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3:56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3:56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3:56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3:56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3:56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3:56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3:56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3:56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3:56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3:56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3:56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3:56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3:56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3:56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3:56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3:56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3:56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3:56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3:56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3:56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3:56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3:56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3:56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3:56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3:56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3:56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3:56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3:56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3:56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3:56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3:56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3:56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3:56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3:56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3:56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3:56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3:56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3:56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3:56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3:56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3:56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3:56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3:56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3:56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3:56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3:56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3:56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3:56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3:56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3:56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3:56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3:56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3:56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3:56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3:56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3:56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3:56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3:56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3:56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3:56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3:56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3:56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3:56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3:56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3:56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3:56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3:56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3:56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3:56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3:56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3:56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3:56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3:56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3:56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3:56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3:56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3:56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3:56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3:56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3:56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3:56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3:56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3:56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3:56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3:56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3:56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3:56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3:56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3:56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3:56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3:56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3:56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3:56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3:56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3:56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3:56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3:56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3:56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3:56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3:56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3:56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3:56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3:56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3:56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3:56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3:56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3:56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3:56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3:56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3:56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3:56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3:56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3:56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3:56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3:56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3:56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3:56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3:56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3:56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3:56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3:56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3:56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3:56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3:56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3:56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3:56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3:56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3:56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3:56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3:56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3:56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3:56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3:56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3:56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3:56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3:56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3:56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3:56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3:56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3:56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3:56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3:56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3:56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3:56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3:56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3:56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3:56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3:56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3:56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3:56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3:56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3:56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3:56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3:56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3:56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3:56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3:56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3:56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3:56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3:56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3:56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</sheetData>
  <hyperlinks>
    <hyperlink ref="A1" location="Main!A1" display="Main" xr:uid="{D1E1086A-C828-4DD1-8186-D2A065409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2025-06-24T16:37:40Z</dcterms:created>
  <dcterms:modified xsi:type="dcterms:W3CDTF">2025-09-02T16:52:29Z</dcterms:modified>
</cp:coreProperties>
</file>