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0FBE8B4-47B4-450C-B1BF-1698FF26C4B7}" xr6:coauthVersionLast="47" xr6:coauthVersionMax="47" xr10:uidLastSave="{00000000-0000-0000-0000-000000000000}"/>
  <bookViews>
    <workbookView xWindow="19095" yWindow="0" windowWidth="19410" windowHeight="20925" xr2:uid="{29D62A42-6980-47E2-831C-34EF6E9FEC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K28" i="2"/>
  <c r="N28" i="2"/>
  <c r="J7" i="1"/>
  <c r="J4" i="1"/>
  <c r="J6" i="1"/>
  <c r="M11" i="2"/>
  <c r="M17" i="2" s="1"/>
  <c r="M21" i="2" s="1"/>
  <c r="M24" i="2" s="1"/>
  <c r="M26" i="2" s="1"/>
  <c r="L11" i="2"/>
  <c r="K11" i="2"/>
  <c r="L17" i="2"/>
  <c r="L21" i="2" s="1"/>
  <c r="L24" i="2" s="1"/>
  <c r="L26" i="2" s="1"/>
  <c r="N17" i="2"/>
  <c r="N21" i="2" s="1"/>
  <c r="N24" i="2" s="1"/>
  <c r="N26" i="2" s="1"/>
  <c r="N11" i="2"/>
  <c r="F9" i="2"/>
  <c r="N9" i="2"/>
</calcChain>
</file>

<file path=xl/sharedStrings.xml><?xml version="1.0" encoding="utf-8"?>
<sst xmlns="http://schemas.openxmlformats.org/spreadsheetml/2006/main" count="48" uniqueCount="47">
  <si>
    <t>numbers in mio EUR</t>
  </si>
  <si>
    <t>Price</t>
  </si>
  <si>
    <t>Shares</t>
  </si>
  <si>
    <t>MC</t>
  </si>
  <si>
    <t>Cash</t>
  </si>
  <si>
    <t>Debt</t>
  </si>
  <si>
    <t>EV</t>
  </si>
  <si>
    <t>Schneider Electrics</t>
  </si>
  <si>
    <t>IR</t>
  </si>
  <si>
    <t>Main</t>
  </si>
  <si>
    <t>Q124</t>
  </si>
  <si>
    <t>Q224</t>
  </si>
  <si>
    <t>Q325</t>
  </si>
  <si>
    <t>Q324</t>
  </si>
  <si>
    <t>Q424</t>
  </si>
  <si>
    <t>Q125</t>
  </si>
  <si>
    <t>Q225</t>
  </si>
  <si>
    <t>Q425</t>
  </si>
  <si>
    <t>FY24</t>
  </si>
  <si>
    <t>FY22</t>
  </si>
  <si>
    <t>FY23</t>
  </si>
  <si>
    <t>FY25</t>
  </si>
  <si>
    <t>North America</t>
  </si>
  <si>
    <t>Western Europe</t>
  </si>
  <si>
    <t>APAC</t>
  </si>
  <si>
    <t>ROW</t>
  </si>
  <si>
    <t>Energy Management</t>
  </si>
  <si>
    <t>Industrial Automation</t>
  </si>
  <si>
    <t>Revenue</t>
  </si>
  <si>
    <t>Net Income</t>
  </si>
  <si>
    <t>Minority Interest</t>
  </si>
  <si>
    <t>Net Income to Company</t>
  </si>
  <si>
    <t>COGS</t>
  </si>
  <si>
    <t>Gross Profit</t>
  </si>
  <si>
    <t>R&amp;D</t>
  </si>
  <si>
    <t>SG&amp;A</t>
  </si>
  <si>
    <t>Other</t>
  </si>
  <si>
    <t>Restructuring</t>
  </si>
  <si>
    <t>D&amp;A</t>
  </si>
  <si>
    <t>Operating Income</t>
  </si>
  <si>
    <t>Interest Income</t>
  </si>
  <si>
    <t>Interest Expense</t>
  </si>
  <si>
    <t>Other Expenses</t>
  </si>
  <si>
    <t>Pretax Income</t>
  </si>
  <si>
    <t>Tax Expense</t>
  </si>
  <si>
    <t>Loss from discon. Operations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</si>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</sst>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\+#,##0\)"/>
    <numFmt numFmtId="166" formatCode="#,##0.00;\(\+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.com/ww/en/about-us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CC26-48E4-4F7B-AA1F-676AF96894CF}">
  <dimension ref="A1:J7"/>
  <sheetViews>
    <sheetView tabSelected="1" topLeftCell="B1" zoomScale="200" zoomScaleNormal="200" workbookViewId="0">
      <selection activeCell="J8" sqref="J8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7</v>
      </c>
    </row>
    <row r="2" spans="1:10" x14ac:dyDescent="0.25">
      <c r="A2" t="s">
        <v>0</v>
      </c>
      <c r="I2" t="s">
        <v>1</v>
      </c>
      <c r="J2">
        <v>227.65</v>
      </c>
    </row>
    <row r="3" spans="1:10" x14ac:dyDescent="0.25">
      <c r="I3" t="s">
        <v>2</v>
      </c>
      <c r="J3" s="4">
        <v>572.83588399999996</v>
      </c>
    </row>
    <row r="4" spans="1:10" x14ac:dyDescent="0.25">
      <c r="B4" s="2" t="s">
        <v>8</v>
      </c>
      <c r="I4" t="s">
        <v>3</v>
      </c>
      <c r="J4" s="4">
        <f>+J2*J3</f>
        <v>130406.08899259999</v>
      </c>
    </row>
    <row r="5" spans="1:10" x14ac:dyDescent="0.25">
      <c r="I5" t="s">
        <v>4</v>
      </c>
      <c r="J5" s="4">
        <v>6887</v>
      </c>
    </row>
    <row r="6" spans="1:10" x14ac:dyDescent="0.25">
      <c r="I6" t="s">
        <v>5</v>
      </c>
      <c r="J6" s="4">
        <f>3921+10910</f>
        <v>14831</v>
      </c>
    </row>
    <row r="7" spans="1:10" x14ac:dyDescent="0.25">
      <c r="I7" t="s">
        <v>6</v>
      </c>
      <c r="J7" s="4">
        <f>+J4-J5+J6</f>
        <v>138350.08899259998</v>
      </c>
    </row>
  </sheetData>
  <hyperlinks>
    <hyperlink ref="B4" r:id="rId1" xr:uid="{329F451F-BFB4-47A7-BB89-C975D7F8AB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18A4-40F7-4C48-ABCF-8C6660F53808}">
  <dimension ref="A1:CR647"/>
  <sheetViews>
    <sheetView zoomScale="200" zoomScaleNormal="200" workbookViewId="0">
      <pane xSplit="2" ySplit="2" topLeftCell="K9" activePane="bottomRight" state="frozen"/>
      <selection pane="topRight" activeCell="C1" sqref="C1"/>
      <selection pane="bottomLeft" activeCell="A3" sqref="A3"/>
      <selection pane="bottomRight" activeCell="N28" sqref="K28:N28"/>
    </sheetView>
  </sheetViews>
  <sheetFormatPr defaultRowHeight="15" x14ac:dyDescent="0.25"/>
  <cols>
    <col min="1" max="1" width="5.42578125" bestFit="1" customWidth="1"/>
    <col min="2" max="2" width="27.42578125" customWidth="1"/>
  </cols>
  <sheetData>
    <row r="1" spans="1:96" x14ac:dyDescent="0.25">
      <c r="A1" s="2" t="s">
        <v>9</v>
      </c>
    </row>
    <row r="2" spans="1:96" x14ac:dyDescent="0.25">
      <c r="C2" s="3" t="s">
        <v>10</v>
      </c>
      <c r="D2" s="3" t="s">
        <v>11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12</v>
      </c>
      <c r="J2" s="3" t="s">
        <v>17</v>
      </c>
      <c r="K2" s="3"/>
      <c r="L2" s="3" t="s">
        <v>19</v>
      </c>
      <c r="M2" s="3" t="s">
        <v>20</v>
      </c>
      <c r="N2" s="3" t="s">
        <v>18</v>
      </c>
      <c r="O2" s="3" t="s">
        <v>21</v>
      </c>
    </row>
    <row r="3" spans="1:96" x14ac:dyDescent="0.25">
      <c r="B3" t="s">
        <v>22</v>
      </c>
      <c r="C3" s="4"/>
      <c r="D3" s="4"/>
      <c r="E3" s="4"/>
      <c r="F3" s="4">
        <v>3851</v>
      </c>
      <c r="G3" s="4"/>
      <c r="H3" s="4"/>
      <c r="I3" s="4"/>
      <c r="J3" s="4"/>
      <c r="K3" s="4"/>
      <c r="L3" s="4"/>
      <c r="M3" s="4"/>
      <c r="N3" s="4">
        <v>13850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</row>
    <row r="4" spans="1:96" x14ac:dyDescent="0.25">
      <c r="B4" t="s">
        <v>23</v>
      </c>
      <c r="C4" s="4"/>
      <c r="D4" s="4"/>
      <c r="E4" s="4"/>
      <c r="F4" s="4">
        <v>2558</v>
      </c>
      <c r="G4" s="4"/>
      <c r="H4" s="4"/>
      <c r="I4" s="4"/>
      <c r="J4" s="4"/>
      <c r="K4" s="4"/>
      <c r="L4" s="4"/>
      <c r="M4" s="4"/>
      <c r="N4" s="4">
        <v>8993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</row>
    <row r="5" spans="1:96" x14ac:dyDescent="0.25">
      <c r="B5" t="s">
        <v>24</v>
      </c>
      <c r="C5" s="4"/>
      <c r="D5" s="4"/>
      <c r="E5" s="4"/>
      <c r="F5" s="4">
        <v>2785</v>
      </c>
      <c r="G5" s="4"/>
      <c r="H5" s="4"/>
      <c r="I5" s="4"/>
      <c r="J5" s="4"/>
      <c r="K5" s="4"/>
      <c r="L5" s="4"/>
      <c r="M5" s="4"/>
      <c r="N5" s="4">
        <v>10347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</row>
    <row r="6" spans="1:96" x14ac:dyDescent="0.25">
      <c r="B6" t="s">
        <v>25</v>
      </c>
      <c r="C6" s="4"/>
      <c r="D6" s="4"/>
      <c r="E6" s="4"/>
      <c r="F6" s="4">
        <v>1475</v>
      </c>
      <c r="G6" s="4"/>
      <c r="H6" s="4"/>
      <c r="I6" s="4"/>
      <c r="J6" s="4"/>
      <c r="K6" s="4"/>
      <c r="L6" s="4"/>
      <c r="M6" s="4"/>
      <c r="N6" s="4">
        <v>4963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:96" x14ac:dyDescent="0.25">
      <c r="B7" t="s">
        <v>26</v>
      </c>
      <c r="C7" s="4"/>
      <c r="D7" s="4"/>
      <c r="E7" s="4"/>
      <c r="F7" s="4">
        <v>8827</v>
      </c>
      <c r="G7" s="4"/>
      <c r="H7" s="4"/>
      <c r="I7" s="4"/>
      <c r="J7" s="4"/>
      <c r="K7" s="4"/>
      <c r="L7" s="4"/>
      <c r="M7" s="4"/>
      <c r="N7" s="4">
        <v>31131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</row>
    <row r="8" spans="1:96" x14ac:dyDescent="0.25">
      <c r="B8" t="s">
        <v>27</v>
      </c>
      <c r="C8" s="4"/>
      <c r="D8" s="4"/>
      <c r="E8" s="4"/>
      <c r="F8" s="4">
        <v>1842</v>
      </c>
      <c r="G8" s="4"/>
      <c r="H8" s="4"/>
      <c r="I8" s="4"/>
      <c r="J8" s="4"/>
      <c r="K8" s="4"/>
      <c r="L8" s="4"/>
      <c r="M8" s="4"/>
      <c r="N8" s="4">
        <v>7022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</row>
    <row r="9" spans="1:96" x14ac:dyDescent="0.25">
      <c r="B9" s="1" t="s">
        <v>28</v>
      </c>
      <c r="C9" s="5"/>
      <c r="D9" s="5"/>
      <c r="E9" s="5"/>
      <c r="F9" s="5">
        <f>+F7+F8</f>
        <v>10669</v>
      </c>
      <c r="G9" s="5"/>
      <c r="H9" s="5"/>
      <c r="I9" s="5"/>
      <c r="J9" s="5"/>
      <c r="K9" s="5"/>
      <c r="L9" s="5"/>
      <c r="M9" s="5">
        <v>35902</v>
      </c>
      <c r="N9" s="5">
        <f>+N7+N8</f>
        <v>38153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:96" x14ac:dyDescent="0.25">
      <c r="B10" t="s">
        <v>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20890</v>
      </c>
      <c r="N10" s="4">
        <v>21885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96" x14ac:dyDescent="0.25">
      <c r="B11" t="s">
        <v>33</v>
      </c>
      <c r="C11" s="4"/>
      <c r="D11" s="4"/>
      <c r="E11" s="4"/>
      <c r="F11" s="4"/>
      <c r="G11" s="4"/>
      <c r="H11" s="4"/>
      <c r="I11" s="4"/>
      <c r="J11" s="4"/>
      <c r="K11" s="4">
        <f t="shared" ref="K11:M11" si="0">+K9-K10</f>
        <v>0</v>
      </c>
      <c r="L11" s="4">
        <f t="shared" si="0"/>
        <v>0</v>
      </c>
      <c r="M11" s="4">
        <f t="shared" si="0"/>
        <v>15012</v>
      </c>
      <c r="N11" s="4">
        <f>+N9-N10</f>
        <v>16268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 x14ac:dyDescent="0.25">
      <c r="B12" t="s">
        <v>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1168</v>
      </c>
      <c r="N12" s="4">
        <v>1308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x14ac:dyDescent="0.25">
      <c r="B13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7432</v>
      </c>
      <c r="N13" s="4">
        <v>7877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 x14ac:dyDescent="0.25">
      <c r="B14" t="s">
        <v>36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-98</v>
      </c>
      <c r="N14" s="4">
        <v>87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 x14ac:dyDescent="0.25">
      <c r="B15" t="s">
        <v>37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147</v>
      </c>
      <c r="N15" s="4">
        <v>141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 x14ac:dyDescent="0.25">
      <c r="B16" t="s">
        <v>38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430</v>
      </c>
      <c r="N16" s="4">
        <v>406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2:96" x14ac:dyDescent="0.25">
      <c r="B17" t="s">
        <v>39</v>
      </c>
      <c r="C17" s="4"/>
      <c r="D17" s="4"/>
      <c r="E17" s="4"/>
      <c r="F17" s="4"/>
      <c r="G17" s="4"/>
      <c r="H17" s="4"/>
      <c r="I17" s="4"/>
      <c r="J17" s="4"/>
      <c r="K17" s="4"/>
      <c r="L17" s="4">
        <f t="shared" ref="L17:M17" si="1">+L11-SUM(L12:L16)</f>
        <v>0</v>
      </c>
      <c r="M17" s="4">
        <f t="shared" si="1"/>
        <v>5933</v>
      </c>
      <c r="N17" s="4">
        <f>+N11-SUM(N12:N16)</f>
        <v>6449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2:96" x14ac:dyDescent="0.25">
      <c r="B18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v>79</v>
      </c>
      <c r="N18" s="4">
        <v>174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2:96" x14ac:dyDescent="0.25">
      <c r="B19" t="s">
        <v>41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387</v>
      </c>
      <c r="N19" s="4">
        <v>435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2:96" x14ac:dyDescent="0.25">
      <c r="B20" t="s">
        <v>42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222</v>
      </c>
      <c r="N20" s="4">
        <v>148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2:96" x14ac:dyDescent="0.25">
      <c r="B21" t="s">
        <v>43</v>
      </c>
      <c r="C21" s="4"/>
      <c r="D21" s="4"/>
      <c r="E21" s="4"/>
      <c r="F21" s="4"/>
      <c r="G21" s="4"/>
      <c r="H21" s="4"/>
      <c r="I21" s="4"/>
      <c r="J21" s="4"/>
      <c r="K21" s="4"/>
      <c r="L21" s="4">
        <f t="shared" ref="L21:M21" si="2">+L17+L18-L19-L20</f>
        <v>0</v>
      </c>
      <c r="M21" s="4">
        <f t="shared" si="2"/>
        <v>5403</v>
      </c>
      <c r="N21" s="4">
        <f>+N17+N18-N19-N20</f>
        <v>6040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2:96" x14ac:dyDescent="0.25">
      <c r="B22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1285</v>
      </c>
      <c r="N22" s="4">
        <v>1398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2:96" x14ac:dyDescent="0.25">
      <c r="B23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41</v>
      </c>
      <c r="N23" s="4">
        <v>17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2:96" x14ac:dyDescent="0.25">
      <c r="B24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ref="L24:M24" si="3">+L21-L22-L23</f>
        <v>0</v>
      </c>
      <c r="M24" s="4">
        <f t="shared" si="3"/>
        <v>4077</v>
      </c>
      <c r="N24" s="4">
        <f>+N21-N22-N23</f>
        <v>4625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2:96" x14ac:dyDescent="0.25">
      <c r="B25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166</v>
      </c>
      <c r="N25" s="4">
        <v>170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2:96" x14ac:dyDescent="0.25">
      <c r="B26" t="s">
        <v>31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ref="L26:M26" si="4">+L24-L25</f>
        <v>0</v>
      </c>
      <c r="M26" s="4">
        <f t="shared" si="4"/>
        <v>3911</v>
      </c>
      <c r="N26" s="4">
        <f>+N24-N25</f>
        <v>4455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2:9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</row>
    <row r="28" spans="2:96" x14ac:dyDescent="0.25">
      <c r="B28" t="s">
        <v>46</v>
      </c>
      <c r="C28" s="4"/>
      <c r="D28" s="4"/>
      <c r="E28" s="4"/>
      <c r="F28" s="4"/>
      <c r="G28" s="4"/>
      <c r="H28" s="4"/>
      <c r="I28" s="4"/>
      <c r="J28" s="4"/>
      <c r="K28" s="6" t="e">
        <f t="shared" ref="K28:M28" si="5">+K26/K29</f>
        <v>#DIV/0!</v>
      </c>
      <c r="L28" s="6" t="e">
        <f t="shared" si="5"/>
        <v>#DIV/0!</v>
      </c>
      <c r="M28" s="6">
        <f t="shared" si="5"/>
        <v>6.8482725948550147</v>
      </c>
      <c r="N28" s="6">
        <f>+N26/N29</f>
        <v>7.7770966034262914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</row>
    <row r="29" spans="2:96" x14ac:dyDescent="0.25">
      <c r="B29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571.09292100000005</v>
      </c>
      <c r="N29" s="4">
        <v>572.83588299999997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</row>
    <row r="30" spans="2:9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</row>
    <row r="31" spans="2:9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</row>
    <row r="32" spans="2:9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</row>
    <row r="33" spans="3:9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3:9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</row>
    <row r="35" spans="3:9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</row>
    <row r="36" spans="3:9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</row>
    <row r="37" spans="3:9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</row>
    <row r="38" spans="3:9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</row>
    <row r="39" spans="3:9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</row>
    <row r="40" spans="3:9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</row>
    <row r="41" spans="3:9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</row>
    <row r="42" spans="3:9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</row>
    <row r="43" spans="3:9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</row>
    <row r="44" spans="3:9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3:9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</row>
    <row r="46" spans="3:9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</row>
    <row r="47" spans="3:9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</row>
    <row r="48" spans="3:9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</row>
    <row r="49" spans="3:9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</row>
    <row r="50" spans="3:9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</row>
    <row r="51" spans="3:9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</row>
    <row r="52" spans="3:9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</row>
    <row r="53" spans="3:9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</row>
    <row r="54" spans="3:9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</row>
    <row r="55" spans="3:9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</row>
    <row r="56" spans="3:9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</row>
    <row r="57" spans="3:9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</row>
    <row r="58" spans="3:9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</row>
    <row r="59" spans="3:9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</row>
    <row r="60" spans="3:9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</row>
    <row r="61" spans="3:9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</row>
    <row r="62" spans="3:9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</row>
    <row r="63" spans="3:9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</row>
    <row r="64" spans="3:9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</row>
    <row r="65" spans="3:9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</row>
    <row r="66" spans="3:9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</row>
    <row r="67" spans="3:9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</row>
    <row r="68" spans="3:9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</row>
    <row r="69" spans="3:9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</row>
    <row r="70" spans="3:9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</row>
    <row r="71" spans="3:9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</row>
    <row r="72" spans="3:9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</row>
    <row r="73" spans="3:9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</row>
    <row r="74" spans="3:9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</row>
    <row r="75" spans="3:9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</row>
    <row r="76" spans="3:9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</row>
    <row r="77" spans="3:9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</row>
    <row r="78" spans="3:9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</row>
    <row r="79" spans="3:9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</row>
    <row r="80" spans="3:9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</row>
    <row r="81" spans="3:9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</row>
    <row r="82" spans="3:9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</row>
    <row r="83" spans="3:9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</row>
    <row r="84" spans="3:9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</row>
    <row r="85" spans="3:9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</row>
    <row r="86" spans="3:9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</row>
    <row r="87" spans="3:9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</row>
    <row r="88" spans="3:9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</row>
    <row r="89" spans="3:9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</row>
    <row r="90" spans="3:9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</row>
    <row r="91" spans="3:9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</row>
    <row r="92" spans="3:9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</row>
    <row r="93" spans="3:9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</row>
    <row r="94" spans="3:9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</row>
    <row r="95" spans="3:9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</row>
    <row r="96" spans="3:9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</row>
    <row r="97" spans="3:9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</row>
    <row r="98" spans="3:9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</row>
    <row r="99" spans="3:9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</row>
    <row r="100" spans="3:9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</row>
    <row r="101" spans="3:96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  <row r="102" spans="3:96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</row>
    <row r="103" spans="3:96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</row>
    <row r="104" spans="3:96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</row>
    <row r="105" spans="3:96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</row>
    <row r="106" spans="3:96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</row>
    <row r="107" spans="3:96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</row>
    <row r="108" spans="3:96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</row>
    <row r="109" spans="3:96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</row>
    <row r="110" spans="3:96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</row>
    <row r="111" spans="3:96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</row>
    <row r="112" spans="3:96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</row>
    <row r="113" spans="3:96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</row>
    <row r="114" spans="3:96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</row>
    <row r="115" spans="3:96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</row>
    <row r="116" spans="3:96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</row>
    <row r="117" spans="3:96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</row>
    <row r="118" spans="3:96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</row>
    <row r="119" spans="3:96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</row>
    <row r="120" spans="3:96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</row>
    <row r="121" spans="3:96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</row>
    <row r="122" spans="3:96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</row>
    <row r="123" spans="3:96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</row>
    <row r="124" spans="3:96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</row>
    <row r="125" spans="3:96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</row>
    <row r="126" spans="3:96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</row>
    <row r="127" spans="3:96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</row>
    <row r="128" spans="3:96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</row>
    <row r="129" spans="3:96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</row>
    <row r="130" spans="3:96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</row>
    <row r="131" spans="3:96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</row>
    <row r="132" spans="3:96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</row>
    <row r="133" spans="3:96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</row>
    <row r="134" spans="3:96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</row>
    <row r="135" spans="3:96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</row>
    <row r="136" spans="3:96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</row>
    <row r="137" spans="3:96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</row>
    <row r="138" spans="3:96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</row>
    <row r="139" spans="3:96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</row>
    <row r="140" spans="3:96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</row>
    <row r="141" spans="3:96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</row>
    <row r="142" spans="3:96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</row>
    <row r="143" spans="3:96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</row>
    <row r="144" spans="3:96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</row>
    <row r="145" spans="3:96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</row>
    <row r="146" spans="3:96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</row>
    <row r="147" spans="3:96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</row>
    <row r="148" spans="3:96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</row>
    <row r="149" spans="3:96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</row>
    <row r="150" spans="3:96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</row>
    <row r="151" spans="3:96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</row>
    <row r="152" spans="3:96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</row>
    <row r="153" spans="3:96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</row>
    <row r="154" spans="3:96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</row>
    <row r="155" spans="3:96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</row>
    <row r="156" spans="3:96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</row>
    <row r="157" spans="3:96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</row>
    <row r="158" spans="3:96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</row>
    <row r="159" spans="3:96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</row>
    <row r="160" spans="3:96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</row>
    <row r="161" spans="3:96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</row>
    <row r="162" spans="3:96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</row>
    <row r="163" spans="3:96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</row>
    <row r="164" spans="3:96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</row>
    <row r="165" spans="3:96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</row>
    <row r="166" spans="3:96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</row>
    <row r="167" spans="3:96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</row>
    <row r="168" spans="3:96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</row>
    <row r="169" spans="3:96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</row>
    <row r="170" spans="3:96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</row>
    <row r="171" spans="3:96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</row>
    <row r="172" spans="3:96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</row>
    <row r="173" spans="3:96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</row>
    <row r="174" spans="3:96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</row>
    <row r="175" spans="3:96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</row>
    <row r="176" spans="3:96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</row>
    <row r="177" spans="3:96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</row>
    <row r="178" spans="3:96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</row>
    <row r="179" spans="3:96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</row>
    <row r="180" spans="3:96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</row>
    <row r="181" spans="3:96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</row>
    <row r="182" spans="3:96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</row>
    <row r="183" spans="3:96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</row>
    <row r="184" spans="3:96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</row>
    <row r="185" spans="3:96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</row>
    <row r="186" spans="3:96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</row>
    <row r="187" spans="3:96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</row>
    <row r="188" spans="3:96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</row>
    <row r="189" spans="3:96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</row>
    <row r="190" spans="3:96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</row>
    <row r="191" spans="3:96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</row>
    <row r="192" spans="3:96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</row>
    <row r="193" spans="3:96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</row>
    <row r="194" spans="3:96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</row>
    <row r="195" spans="3:96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</row>
    <row r="196" spans="3:96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</row>
    <row r="197" spans="3:96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</row>
    <row r="198" spans="3:96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</row>
    <row r="199" spans="3:96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</row>
    <row r="200" spans="3:96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</row>
    <row r="201" spans="3:96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</row>
    <row r="202" spans="3:96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</row>
    <row r="203" spans="3:96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</row>
    <row r="204" spans="3:96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</row>
    <row r="205" spans="3:96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</row>
    <row r="206" spans="3:96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</row>
    <row r="207" spans="3:96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</row>
    <row r="208" spans="3:96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</row>
    <row r="209" spans="3:96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</row>
    <row r="210" spans="3:96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</row>
    <row r="211" spans="3:96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</row>
    <row r="212" spans="3:96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</row>
    <row r="213" spans="3:96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</row>
    <row r="214" spans="3:96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</row>
    <row r="215" spans="3:96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</row>
    <row r="216" spans="3:96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</row>
    <row r="217" spans="3:96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</row>
    <row r="218" spans="3:96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</row>
    <row r="219" spans="3:96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</row>
    <row r="220" spans="3:96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</row>
    <row r="221" spans="3:96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</row>
    <row r="222" spans="3:96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</row>
    <row r="223" spans="3:96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</row>
    <row r="224" spans="3:96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</row>
    <row r="225" spans="3:96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</row>
    <row r="226" spans="3:96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</row>
    <row r="227" spans="3:96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</row>
    <row r="228" spans="3:96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</row>
    <row r="229" spans="3:96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</row>
    <row r="230" spans="3:96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</row>
    <row r="231" spans="3:96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</row>
    <row r="232" spans="3:96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</row>
    <row r="233" spans="3:96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</row>
    <row r="234" spans="3:96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</row>
    <row r="235" spans="3:96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</row>
    <row r="236" spans="3:96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</row>
    <row r="237" spans="3:96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</row>
    <row r="238" spans="3:96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</row>
    <row r="239" spans="3:96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</row>
    <row r="240" spans="3:96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</row>
    <row r="241" spans="3:96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</row>
    <row r="242" spans="3:96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</row>
    <row r="243" spans="3:96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</row>
    <row r="244" spans="3:96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</row>
    <row r="245" spans="3:96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</row>
    <row r="246" spans="3:96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</row>
    <row r="247" spans="3:96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</row>
    <row r="248" spans="3:96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</row>
    <row r="249" spans="3:96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</row>
    <row r="250" spans="3:96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</row>
    <row r="251" spans="3:96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</row>
    <row r="252" spans="3:96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</row>
    <row r="253" spans="3:96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</row>
    <row r="254" spans="3:96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</row>
    <row r="255" spans="3:96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</row>
    <row r="256" spans="3:96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</row>
    <row r="257" spans="3:96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</row>
    <row r="258" spans="3:96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</row>
    <row r="259" spans="3:96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</row>
    <row r="260" spans="3:96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</row>
    <row r="261" spans="3:96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</row>
    <row r="262" spans="3:96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</row>
    <row r="263" spans="3:96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</row>
    <row r="264" spans="3:96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</row>
    <row r="265" spans="3:96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</row>
    <row r="266" spans="3:96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</row>
    <row r="267" spans="3:96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</row>
    <row r="268" spans="3:96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</row>
    <row r="269" spans="3:96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</row>
    <row r="270" spans="3:96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</row>
    <row r="271" spans="3:96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</row>
    <row r="272" spans="3:96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</row>
    <row r="273" spans="3:96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</row>
    <row r="274" spans="3:96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</row>
    <row r="275" spans="3:96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</row>
    <row r="276" spans="3:96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</row>
    <row r="277" spans="3:96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</row>
    <row r="278" spans="3:96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</row>
    <row r="279" spans="3:96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</row>
    <row r="280" spans="3:96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</row>
    <row r="281" spans="3:96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</row>
    <row r="282" spans="3:96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</row>
    <row r="283" spans="3:96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</row>
    <row r="284" spans="3:96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</row>
    <row r="285" spans="3:96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</row>
    <row r="286" spans="3:96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</row>
    <row r="287" spans="3:96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</row>
    <row r="288" spans="3:96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</row>
    <row r="289" spans="3:96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</row>
    <row r="290" spans="3:96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</row>
    <row r="291" spans="3:96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</row>
    <row r="292" spans="3:96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</row>
    <row r="293" spans="3:96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</row>
    <row r="294" spans="3:96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</row>
    <row r="295" spans="3:96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</row>
    <row r="296" spans="3:96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</row>
    <row r="297" spans="3:96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</row>
    <row r="298" spans="3:96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</row>
    <row r="299" spans="3:96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</row>
    <row r="300" spans="3:96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</row>
    <row r="301" spans="3:96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</row>
    <row r="302" spans="3:96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</row>
    <row r="303" spans="3:96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</row>
    <row r="304" spans="3:96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</row>
    <row r="305" spans="3:96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</row>
    <row r="306" spans="3:96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</row>
    <row r="307" spans="3:96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</row>
    <row r="308" spans="3:96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</row>
    <row r="309" spans="3:96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</row>
    <row r="310" spans="3:96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</row>
    <row r="311" spans="3:96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</row>
    <row r="312" spans="3:96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</row>
    <row r="313" spans="3:96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</row>
    <row r="314" spans="3:96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</row>
    <row r="315" spans="3:96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</row>
    <row r="316" spans="3:96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</row>
    <row r="317" spans="3:96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</row>
    <row r="318" spans="3:96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</row>
    <row r="319" spans="3:96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</row>
    <row r="320" spans="3:96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</row>
    <row r="321" spans="3:96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</row>
    <row r="322" spans="3:96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</row>
    <row r="323" spans="3:96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</row>
    <row r="324" spans="3:96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</row>
    <row r="325" spans="3:96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</row>
    <row r="326" spans="3:96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</row>
    <row r="327" spans="3:96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</row>
    <row r="328" spans="3:96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</row>
    <row r="329" spans="3:96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</row>
    <row r="330" spans="3:96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</row>
    <row r="331" spans="3:96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</row>
    <row r="332" spans="3:96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</row>
    <row r="333" spans="3:96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</row>
    <row r="334" spans="3:96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</row>
    <row r="335" spans="3:96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</row>
    <row r="336" spans="3:96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</row>
    <row r="337" spans="3:96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</row>
    <row r="338" spans="3:96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</row>
    <row r="339" spans="3:96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</row>
    <row r="340" spans="3:96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</row>
    <row r="341" spans="3:96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</row>
    <row r="342" spans="3:96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</row>
    <row r="343" spans="3:96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</row>
    <row r="344" spans="3:96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</row>
    <row r="345" spans="3:96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</row>
    <row r="346" spans="3:96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</row>
    <row r="347" spans="3:96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</row>
    <row r="348" spans="3:96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</row>
    <row r="349" spans="3:96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</row>
    <row r="350" spans="3:96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</row>
    <row r="351" spans="3:96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</row>
    <row r="352" spans="3:96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</row>
    <row r="353" spans="3:96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</row>
    <row r="354" spans="3:96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</row>
    <row r="355" spans="3:96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</row>
    <row r="356" spans="3:96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</row>
    <row r="357" spans="3:96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</row>
    <row r="358" spans="3:96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</row>
    <row r="359" spans="3:96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</row>
    <row r="360" spans="3:96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</row>
    <row r="361" spans="3:96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</row>
    <row r="362" spans="3:96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</row>
    <row r="363" spans="3:96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</row>
    <row r="364" spans="3:96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</row>
    <row r="365" spans="3:96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</row>
    <row r="366" spans="3:96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</row>
    <row r="367" spans="3:96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</row>
    <row r="368" spans="3:96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</row>
    <row r="369" spans="3:96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</row>
    <row r="370" spans="3:96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</row>
    <row r="371" spans="3:96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</row>
    <row r="372" spans="3:96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</row>
    <row r="373" spans="3:96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</row>
    <row r="374" spans="3:96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</row>
    <row r="375" spans="3:96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</row>
    <row r="376" spans="3:96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</row>
    <row r="377" spans="3:96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</row>
    <row r="378" spans="3:96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</row>
    <row r="379" spans="3:96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</row>
    <row r="380" spans="3:96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</row>
    <row r="381" spans="3:96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</row>
    <row r="382" spans="3:96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</row>
    <row r="383" spans="3:96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</row>
    <row r="384" spans="3:96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</row>
    <row r="385" spans="3:96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</row>
    <row r="386" spans="3:96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</row>
    <row r="387" spans="3:96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</row>
    <row r="388" spans="3:96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</row>
    <row r="389" spans="3:96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</row>
    <row r="390" spans="3:96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</row>
    <row r="391" spans="3:96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</row>
    <row r="392" spans="3:96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</row>
    <row r="393" spans="3:96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</row>
    <row r="394" spans="3:96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</row>
    <row r="395" spans="3:96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</row>
    <row r="396" spans="3:96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</row>
    <row r="397" spans="3:96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</row>
    <row r="398" spans="3:96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</row>
    <row r="399" spans="3:96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</row>
    <row r="400" spans="3:96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</row>
    <row r="401" spans="3:96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</row>
    <row r="402" spans="3:96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</row>
    <row r="403" spans="3:96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</row>
    <row r="404" spans="3:96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</row>
    <row r="405" spans="3:96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</row>
    <row r="406" spans="3:96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</row>
    <row r="407" spans="3:96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</row>
    <row r="408" spans="3:96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</row>
    <row r="409" spans="3:96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</row>
    <row r="410" spans="3:96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</row>
    <row r="411" spans="3:96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</row>
    <row r="412" spans="3:96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</row>
    <row r="413" spans="3:96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</row>
    <row r="414" spans="3:96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</row>
    <row r="415" spans="3:96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</row>
    <row r="416" spans="3:96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</row>
    <row r="417" spans="3:96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</row>
    <row r="418" spans="3:96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</row>
    <row r="419" spans="3:96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</row>
    <row r="420" spans="3:96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</row>
    <row r="421" spans="3:96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</row>
    <row r="422" spans="3:96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</row>
    <row r="423" spans="3:96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</row>
    <row r="424" spans="3:96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</row>
    <row r="425" spans="3:96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</row>
    <row r="426" spans="3:96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</row>
    <row r="427" spans="3:96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</row>
    <row r="428" spans="3:96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</row>
    <row r="429" spans="3:96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</row>
    <row r="430" spans="3:96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</row>
    <row r="431" spans="3:96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</row>
    <row r="432" spans="3:96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</row>
    <row r="433" spans="3:96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</row>
    <row r="434" spans="3:96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</row>
    <row r="435" spans="3:96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</row>
    <row r="436" spans="3:96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</row>
    <row r="437" spans="3:96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</row>
    <row r="438" spans="3:96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</row>
    <row r="439" spans="3:96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</row>
    <row r="440" spans="3:96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</row>
    <row r="441" spans="3:96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</row>
    <row r="442" spans="3:96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</row>
    <row r="443" spans="3:96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</row>
    <row r="444" spans="3:96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</row>
    <row r="445" spans="3:96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</row>
    <row r="446" spans="3:96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</row>
    <row r="447" spans="3:96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</row>
    <row r="448" spans="3:96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</row>
    <row r="449" spans="3:96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</row>
    <row r="450" spans="3:96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</row>
    <row r="451" spans="3:96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</row>
    <row r="452" spans="3:96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</row>
    <row r="453" spans="3:96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</row>
    <row r="454" spans="3:96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</row>
    <row r="455" spans="3:96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</row>
    <row r="456" spans="3:96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</row>
    <row r="457" spans="3:96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</row>
    <row r="458" spans="3:96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</row>
    <row r="459" spans="3:96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</row>
    <row r="460" spans="3:96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</row>
    <row r="461" spans="3:96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</row>
    <row r="462" spans="3:96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</row>
    <row r="463" spans="3:96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</row>
    <row r="464" spans="3:96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</row>
    <row r="465" spans="3:96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</row>
    <row r="466" spans="3:96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</row>
    <row r="467" spans="3:96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</row>
    <row r="468" spans="3:96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</row>
    <row r="469" spans="3:96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</row>
    <row r="470" spans="3:96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</row>
    <row r="471" spans="3:96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</row>
    <row r="472" spans="3:96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</row>
    <row r="473" spans="3:96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</row>
    <row r="474" spans="3:96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</row>
    <row r="475" spans="3:96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</row>
    <row r="476" spans="3:96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</row>
    <row r="477" spans="3:96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</row>
    <row r="478" spans="3:96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</row>
    <row r="479" spans="3:96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</row>
    <row r="480" spans="3:96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</row>
    <row r="481" spans="3:96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</row>
    <row r="482" spans="3:96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</row>
    <row r="483" spans="3:96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</row>
    <row r="484" spans="3:96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</row>
    <row r="485" spans="3:96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</row>
    <row r="486" spans="3:96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</row>
    <row r="487" spans="3:96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</row>
    <row r="488" spans="3:96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</row>
    <row r="489" spans="3:96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</row>
    <row r="490" spans="3:96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</row>
    <row r="491" spans="3:96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</row>
    <row r="492" spans="3:96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</row>
    <row r="493" spans="3:96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</row>
    <row r="494" spans="3:96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</row>
    <row r="495" spans="3:96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</row>
    <row r="496" spans="3:96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</row>
    <row r="497" spans="3:96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</row>
    <row r="498" spans="3:96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</row>
    <row r="499" spans="3:96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</row>
    <row r="500" spans="3:96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</row>
    <row r="501" spans="3:96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</row>
    <row r="502" spans="3:96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</row>
    <row r="503" spans="3:96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</row>
    <row r="504" spans="3:96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</row>
    <row r="505" spans="3:96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</row>
    <row r="506" spans="3:96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</row>
    <row r="507" spans="3:96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</row>
    <row r="508" spans="3:96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</row>
    <row r="509" spans="3:96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</row>
    <row r="510" spans="3:96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</row>
    <row r="511" spans="3:96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</row>
    <row r="512" spans="3:96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</row>
    <row r="513" spans="3:96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</row>
    <row r="514" spans="3:96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</row>
    <row r="515" spans="3:96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</row>
    <row r="516" spans="3:96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</row>
    <row r="517" spans="3:96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</row>
    <row r="518" spans="3:96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</row>
    <row r="519" spans="3:96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</row>
    <row r="520" spans="3:96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</row>
    <row r="521" spans="3:96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</row>
    <row r="522" spans="3:96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</row>
    <row r="523" spans="3:96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</row>
    <row r="524" spans="3:96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</row>
    <row r="525" spans="3:96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</row>
    <row r="526" spans="3:96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</row>
    <row r="527" spans="3:96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</row>
    <row r="528" spans="3:96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</row>
    <row r="529" spans="3:96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</row>
    <row r="530" spans="3:96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</row>
    <row r="531" spans="3:96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</row>
    <row r="532" spans="3:96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</row>
    <row r="533" spans="3:96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</row>
    <row r="534" spans="3:96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</row>
    <row r="535" spans="3:96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</row>
    <row r="536" spans="3:96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</row>
    <row r="537" spans="3:96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</row>
    <row r="538" spans="3:96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</row>
    <row r="539" spans="3:96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</row>
    <row r="540" spans="3:96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</row>
    <row r="541" spans="3:96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</row>
    <row r="542" spans="3:96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</row>
    <row r="543" spans="3:96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</row>
    <row r="544" spans="3:96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</row>
    <row r="545" spans="3:96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</row>
    <row r="546" spans="3:96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</row>
    <row r="547" spans="3:96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</row>
    <row r="548" spans="3:96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</row>
    <row r="549" spans="3:96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</row>
    <row r="550" spans="3:96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</row>
    <row r="551" spans="3:96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</row>
    <row r="552" spans="3:96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</row>
    <row r="553" spans="3:96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</row>
    <row r="554" spans="3:96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</row>
    <row r="555" spans="3:96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</row>
    <row r="556" spans="3:96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</row>
    <row r="557" spans="3:96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</row>
    <row r="558" spans="3:96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</row>
    <row r="559" spans="3:96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</row>
    <row r="560" spans="3:96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</row>
    <row r="561" spans="3:96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</row>
    <row r="562" spans="3:96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</row>
    <row r="563" spans="3:96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</row>
    <row r="564" spans="3:96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</row>
    <row r="565" spans="3:96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</row>
    <row r="566" spans="3:96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</row>
    <row r="567" spans="3:96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</row>
    <row r="568" spans="3:96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</row>
    <row r="569" spans="3:96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</row>
    <row r="570" spans="3:96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</row>
    <row r="571" spans="3:96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</row>
    <row r="572" spans="3:96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</row>
    <row r="573" spans="3:96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</row>
    <row r="574" spans="3:96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</row>
    <row r="575" spans="3:96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</row>
    <row r="576" spans="3:96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</row>
    <row r="577" spans="3:96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</row>
    <row r="578" spans="3:96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</row>
    <row r="579" spans="3:96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</row>
    <row r="580" spans="3:96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</row>
    <row r="581" spans="3:96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</row>
    <row r="582" spans="3:96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</row>
    <row r="583" spans="3:96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</row>
    <row r="584" spans="3:96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</row>
    <row r="585" spans="3:96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</row>
    <row r="586" spans="3:96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</row>
    <row r="587" spans="3:96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</row>
    <row r="588" spans="3:96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</row>
    <row r="589" spans="3:96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</row>
    <row r="590" spans="3:96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</row>
    <row r="591" spans="3:96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</row>
    <row r="592" spans="3:96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</row>
    <row r="593" spans="3:96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</row>
    <row r="594" spans="3:96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</row>
    <row r="595" spans="3:96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</row>
    <row r="596" spans="3:96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</row>
    <row r="597" spans="3:96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</row>
    <row r="598" spans="3:96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</row>
    <row r="599" spans="3:96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</row>
    <row r="600" spans="3:96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</row>
    <row r="601" spans="3:96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</row>
    <row r="602" spans="3:96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</row>
    <row r="603" spans="3:96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</row>
    <row r="604" spans="3:96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</row>
    <row r="605" spans="3:96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</row>
    <row r="606" spans="3:96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</row>
    <row r="607" spans="3:96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</row>
    <row r="608" spans="3:96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</row>
    <row r="609" spans="3:96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</row>
    <row r="610" spans="3:96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</row>
    <row r="611" spans="3:96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</row>
    <row r="612" spans="3:96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</row>
    <row r="613" spans="3:96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</row>
    <row r="614" spans="3:96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</row>
    <row r="615" spans="3:96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</row>
    <row r="616" spans="3:96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</row>
    <row r="617" spans="3:96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</row>
    <row r="618" spans="3:96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</row>
    <row r="619" spans="3:96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</row>
    <row r="620" spans="3:96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</row>
    <row r="621" spans="3:96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</row>
    <row r="622" spans="3:96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</row>
    <row r="623" spans="3:96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</row>
    <row r="624" spans="3:96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</row>
    <row r="625" spans="3:96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</row>
    <row r="626" spans="3:96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</row>
    <row r="627" spans="3:96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</row>
    <row r="628" spans="3:96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</row>
    <row r="629" spans="3:96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</row>
    <row r="630" spans="3:96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</row>
    <row r="631" spans="3:96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</row>
    <row r="632" spans="3:96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</row>
    <row r="633" spans="3:96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</row>
    <row r="634" spans="3:96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</row>
    <row r="635" spans="3:96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</row>
    <row r="636" spans="3:96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</row>
    <row r="637" spans="3:96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</row>
    <row r="638" spans="3:96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</row>
    <row r="639" spans="3:96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</row>
    <row r="640" spans="3:96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</row>
    <row r="641" spans="3:96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</row>
    <row r="642" spans="3:96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</row>
    <row r="643" spans="3:96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</row>
    <row r="644" spans="3:96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</row>
    <row r="645" spans="3:96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</row>
    <row r="646" spans="3:96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</row>
    <row r="647" spans="3:96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</row>
  </sheetData>
  <hyperlinks>
    <hyperlink ref="A1" location="Main!A1" display="Main" xr:uid="{4C6295E7-EEF1-4B35-ABAD-527F3B910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2025-06-07T13:07:24Z</dcterms:created>
  <dcterms:modified xsi:type="dcterms:W3CDTF">2025-06-07T13:22:56Z</dcterms:modified>
</cp:coreProperties>
</file>