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B2A9DC43-FC4C-4618-8EB3-63143BC185E9}" xr6:coauthVersionLast="47" xr6:coauthVersionMax="47" xr10:uidLastSave="{00000000-0000-0000-0000-000000000000}"/>
  <bookViews>
    <workbookView xWindow="-120" yWindow="-120" windowWidth="38640" windowHeight="21060" xr2:uid="{3CBD28CF-811A-4DEE-B690-AA7A2DF5D196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2" l="1"/>
  <c r="I19" i="2"/>
  <c r="H8" i="2"/>
  <c r="H12" i="2" s="1"/>
  <c r="H15" i="2" s="1"/>
  <c r="H17" i="2" s="1"/>
  <c r="G8" i="2"/>
  <c r="G20" i="2" s="1"/>
  <c r="F8" i="2"/>
  <c r="E8" i="2"/>
  <c r="D8" i="2"/>
  <c r="C8" i="2"/>
  <c r="G12" i="2"/>
  <c r="G21" i="2" s="1"/>
  <c r="F12" i="2"/>
  <c r="E12" i="2"/>
  <c r="E15" i="2" s="1"/>
  <c r="E17" i="2" s="1"/>
  <c r="D12" i="2"/>
  <c r="C12" i="2"/>
  <c r="C15" i="2" s="1"/>
  <c r="C17" i="2" s="1"/>
  <c r="G15" i="2"/>
  <c r="G17" i="2" s="1"/>
  <c r="F15" i="2"/>
  <c r="F17" i="2" s="1"/>
  <c r="D15" i="2"/>
  <c r="D17" i="2" s="1"/>
  <c r="I8" i="2"/>
  <c r="I12" i="2" s="1"/>
  <c r="I6" i="1"/>
  <c r="I15" i="2" l="1"/>
  <c r="I21" i="2"/>
  <c r="G22" i="2"/>
  <c r="H20" i="2"/>
  <c r="H21" i="2"/>
  <c r="H22" i="2"/>
  <c r="I17" i="2" l="1"/>
  <c r="I22" i="2"/>
</calcChain>
</file>

<file path=xl/sharedStrings.xml><?xml version="1.0" encoding="utf-8"?>
<sst xmlns="http://schemas.openxmlformats.org/spreadsheetml/2006/main" count="47" uniqueCount="44">
  <si>
    <t>Lego</t>
  </si>
  <si>
    <t>numbers in mio DKK</t>
  </si>
  <si>
    <t>Management</t>
  </si>
  <si>
    <t>CEO</t>
  </si>
  <si>
    <t>CFO</t>
  </si>
  <si>
    <t>Niels B. Christiansen</t>
  </si>
  <si>
    <t>Jesper Andersen</t>
  </si>
  <si>
    <t>Price</t>
  </si>
  <si>
    <t>Shares</t>
  </si>
  <si>
    <t>MC</t>
  </si>
  <si>
    <t>Cash</t>
  </si>
  <si>
    <t>Debt</t>
  </si>
  <si>
    <t>EV</t>
  </si>
  <si>
    <t>n.a.</t>
  </si>
  <si>
    <t>Main</t>
  </si>
  <si>
    <t>FY18</t>
  </si>
  <si>
    <t>FY19</t>
  </si>
  <si>
    <t>FY20</t>
  </si>
  <si>
    <t>FY21</t>
  </si>
  <si>
    <t>FY22</t>
  </si>
  <si>
    <t>FY23</t>
  </si>
  <si>
    <t>FY24</t>
  </si>
  <si>
    <t>FY25</t>
  </si>
  <si>
    <t>Americas</t>
  </si>
  <si>
    <t>EMEA</t>
  </si>
  <si>
    <t>APAC</t>
  </si>
  <si>
    <t>Revenue</t>
  </si>
  <si>
    <t>COGS</t>
  </si>
  <si>
    <t>Gross Profit</t>
  </si>
  <si>
    <t>Sales &amp; Distribution</t>
  </si>
  <si>
    <t>Administrative &amp; IT</t>
  </si>
  <si>
    <t>Other</t>
  </si>
  <si>
    <t>Operating Income</t>
  </si>
  <si>
    <t>Interest Income</t>
  </si>
  <si>
    <t>Interest Expense</t>
  </si>
  <si>
    <t>Pretax Income</t>
  </si>
  <si>
    <t>Tax Expense</t>
  </si>
  <si>
    <t>Net Income</t>
  </si>
  <si>
    <t>Revenue Growth</t>
  </si>
  <si>
    <t>Gross Margin</t>
  </si>
  <si>
    <t>Operating Margin</t>
  </si>
  <si>
    <t>Tax Rate</t>
  </si>
  <si>
    <t>IR</t>
  </si>
  <si>
    <t>DKK/USD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</si>
</sst>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;\(#,##0.0\)"/>
  </numFmts>
  <fonts count="5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165" fontId="0" fillId="0" borderId="0" xfId="0" applyNumberFormat="1"/>
    <xf numFmtId="0" fontId="4" fillId="0" borderId="0" xfId="2"/>
    <xf numFmtId="165" fontId="2" fillId="0" borderId="0" xfId="0" applyNumberFormat="1" applyFont="1"/>
    <xf numFmtId="9" fontId="2" fillId="0" borderId="0" xfId="1" applyFont="1"/>
    <xf numFmtId="9" fontId="0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lego.com/en-us/aboutus/lego-group/policies-and-reporting/repor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A5358-CBA2-44D6-A0D0-BE05163FDDB9}">
  <dimension ref="A1:I13"/>
  <sheetViews>
    <sheetView tabSelected="1" zoomScale="200" zoomScaleNormal="200" workbookViewId="0">
      <selection activeCell="I10" sqref="I10"/>
    </sheetView>
  </sheetViews>
  <sheetFormatPr defaultRowHeight="12.75" x14ac:dyDescent="0.2"/>
  <cols>
    <col min="1" max="1" width="3.140625" customWidth="1"/>
  </cols>
  <sheetData>
    <row r="1" spans="1:9" x14ac:dyDescent="0.2">
      <c r="A1" s="1" t="s">
        <v>0</v>
      </c>
    </row>
    <row r="2" spans="1:9" x14ac:dyDescent="0.2">
      <c r="A2" t="s">
        <v>1</v>
      </c>
      <c r="H2" t="s">
        <v>7</v>
      </c>
      <c r="I2" s="3" t="s">
        <v>13</v>
      </c>
    </row>
    <row r="3" spans="1:9" x14ac:dyDescent="0.2">
      <c r="H3" t="s">
        <v>8</v>
      </c>
      <c r="I3" s="3" t="s">
        <v>13</v>
      </c>
    </row>
    <row r="4" spans="1:9" x14ac:dyDescent="0.2">
      <c r="B4" s="5" t="s">
        <v>42</v>
      </c>
      <c r="H4" t="s">
        <v>9</v>
      </c>
      <c r="I4" s="3" t="s">
        <v>13</v>
      </c>
    </row>
    <row r="5" spans="1:9" x14ac:dyDescent="0.2">
      <c r="H5" t="s">
        <v>10</v>
      </c>
      <c r="I5" s="4">
        <v>0.57199999999999995</v>
      </c>
    </row>
    <row r="6" spans="1:9" x14ac:dyDescent="0.2">
      <c r="H6" t="s">
        <v>11</v>
      </c>
      <c r="I6" s="4">
        <f>0.118+10.003+0.194</f>
        <v>10.315000000000001</v>
      </c>
    </row>
    <row r="7" spans="1:9" x14ac:dyDescent="0.2">
      <c r="H7" t="s">
        <v>12</v>
      </c>
      <c r="I7" s="3" t="s">
        <v>13</v>
      </c>
    </row>
    <row r="9" spans="1:9" x14ac:dyDescent="0.2">
      <c r="H9" t="s">
        <v>43</v>
      </c>
      <c r="I9">
        <v>0.16</v>
      </c>
    </row>
    <row r="11" spans="1:9" x14ac:dyDescent="0.2">
      <c r="H11" s="2" t="s">
        <v>2</v>
      </c>
    </row>
    <row r="12" spans="1:9" x14ac:dyDescent="0.2">
      <c r="H12" t="s">
        <v>3</v>
      </c>
      <c r="I12" t="s">
        <v>5</v>
      </c>
    </row>
    <row r="13" spans="1:9" x14ac:dyDescent="0.2">
      <c r="H13" t="s">
        <v>4</v>
      </c>
      <c r="I13" t="s">
        <v>6</v>
      </c>
    </row>
  </sheetData>
  <hyperlinks>
    <hyperlink ref="B4" r:id="rId1" xr:uid="{7878C6C7-C16D-40C9-BDDF-456E244DC93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C6FD4-10E7-4EAD-8DCB-5CDC00BF9371}">
  <dimension ref="A1:CR458"/>
  <sheetViews>
    <sheetView zoomScale="200" zoomScaleNormal="20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 x14ac:dyDescent="0.2"/>
  <cols>
    <col min="1" max="1" width="5" bestFit="1" customWidth="1"/>
    <col min="2" max="2" width="23.85546875" customWidth="1"/>
  </cols>
  <sheetData>
    <row r="1" spans="1:96" x14ac:dyDescent="0.2">
      <c r="A1" s="5" t="s">
        <v>14</v>
      </c>
    </row>
    <row r="2" spans="1:96" x14ac:dyDescent="0.2">
      <c r="C2" s="3" t="s">
        <v>15</v>
      </c>
      <c r="D2" s="3" t="s">
        <v>16</v>
      </c>
      <c r="E2" s="3" t="s">
        <v>17</v>
      </c>
      <c r="F2" s="3" t="s">
        <v>18</v>
      </c>
      <c r="G2" s="3" t="s">
        <v>19</v>
      </c>
      <c r="H2" s="3" t="s">
        <v>20</v>
      </c>
      <c r="I2" s="3" t="s">
        <v>21</v>
      </c>
      <c r="J2" s="3" t="s">
        <v>22</v>
      </c>
    </row>
    <row r="3" spans="1:96" x14ac:dyDescent="0.2">
      <c r="B3" t="s">
        <v>23</v>
      </c>
      <c r="C3" s="4"/>
      <c r="D3" s="4"/>
      <c r="E3" s="4"/>
      <c r="F3" s="4"/>
      <c r="G3" s="4"/>
      <c r="H3" s="4">
        <v>30.613</v>
      </c>
      <c r="I3" s="4">
        <v>35.408000000000001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</row>
    <row r="4" spans="1:96" x14ac:dyDescent="0.2">
      <c r="B4" t="s">
        <v>24</v>
      </c>
      <c r="C4" s="4"/>
      <c r="D4" s="4"/>
      <c r="E4" s="4"/>
      <c r="F4" s="4"/>
      <c r="G4" s="4"/>
      <c r="H4" s="4">
        <v>25.587</v>
      </c>
      <c r="I4" s="4">
        <v>28.853000000000002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</row>
    <row r="5" spans="1:96" x14ac:dyDescent="0.2">
      <c r="B5" t="s">
        <v>25</v>
      </c>
      <c r="C5" s="4"/>
      <c r="D5" s="4"/>
      <c r="E5" s="4"/>
      <c r="F5" s="4"/>
      <c r="G5" s="4"/>
      <c r="H5" s="4">
        <v>9.1579999999999995</v>
      </c>
      <c r="I5" s="4">
        <v>9.2420000000000009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</row>
    <row r="6" spans="1:96" x14ac:dyDescent="0.2">
      <c r="B6" s="1" t="s">
        <v>26</v>
      </c>
      <c r="C6" s="4"/>
      <c r="D6" s="4"/>
      <c r="E6" s="4"/>
      <c r="F6" s="4"/>
      <c r="G6" s="4"/>
      <c r="H6" s="6">
        <v>65.914000000000001</v>
      </c>
      <c r="I6" s="6">
        <v>74.325000000000003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</row>
    <row r="7" spans="1:96" x14ac:dyDescent="0.2">
      <c r="B7" t="s">
        <v>27</v>
      </c>
      <c r="C7" s="4"/>
      <c r="D7" s="4"/>
      <c r="E7" s="4"/>
      <c r="F7" s="4"/>
      <c r="G7" s="4"/>
      <c r="H7" s="4">
        <v>21.056000000000001</v>
      </c>
      <c r="I7" s="4">
        <v>23.57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</row>
    <row r="8" spans="1:96" x14ac:dyDescent="0.2">
      <c r="B8" t="s">
        <v>28</v>
      </c>
      <c r="C8" s="4">
        <f t="shared" ref="C8:H8" si="0">+C6-C7</f>
        <v>0</v>
      </c>
      <c r="D8" s="4">
        <f t="shared" si="0"/>
        <v>0</v>
      </c>
      <c r="E8" s="4">
        <f t="shared" si="0"/>
        <v>0</v>
      </c>
      <c r="F8" s="4">
        <f t="shared" si="0"/>
        <v>0</v>
      </c>
      <c r="G8" s="4">
        <f t="shared" si="0"/>
        <v>0</v>
      </c>
      <c r="H8" s="4">
        <f t="shared" si="0"/>
        <v>44.858000000000004</v>
      </c>
      <c r="I8" s="4">
        <f>+I6-I7</f>
        <v>50.755000000000003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</row>
    <row r="9" spans="1:96" x14ac:dyDescent="0.2">
      <c r="B9" t="s">
        <v>29</v>
      </c>
      <c r="C9" s="4"/>
      <c r="D9" s="4"/>
      <c r="E9" s="4"/>
      <c r="F9" s="4"/>
      <c r="G9" s="4"/>
      <c r="H9" s="4">
        <v>20.617999999999999</v>
      </c>
      <c r="I9" s="4">
        <v>23.437999999999999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</row>
    <row r="10" spans="1:96" x14ac:dyDescent="0.2">
      <c r="B10" t="s">
        <v>30</v>
      </c>
      <c r="C10" s="4"/>
      <c r="D10" s="4"/>
      <c r="E10" s="4"/>
      <c r="F10" s="4"/>
      <c r="G10" s="4"/>
      <c r="H10" s="4">
        <v>5.1849999999999996</v>
      </c>
      <c r="I10" s="4">
        <v>6.1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</row>
    <row r="11" spans="1:96" x14ac:dyDescent="0.2">
      <c r="B11" t="s">
        <v>31</v>
      </c>
      <c r="C11" s="4"/>
      <c r="D11" s="4"/>
      <c r="E11" s="4"/>
      <c r="F11" s="4"/>
      <c r="G11" s="4"/>
      <c r="H11" s="4">
        <v>1.9470000000000001</v>
      </c>
      <c r="I11" s="4">
        <v>2.476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</row>
    <row r="12" spans="1:96" x14ac:dyDescent="0.2">
      <c r="B12" t="s">
        <v>32</v>
      </c>
      <c r="C12" s="4">
        <f t="shared" ref="C12:H12" si="1">+C8-SUM(C9:C11)</f>
        <v>0</v>
      </c>
      <c r="D12" s="4">
        <f t="shared" si="1"/>
        <v>0</v>
      </c>
      <c r="E12" s="4">
        <f t="shared" si="1"/>
        <v>0</v>
      </c>
      <c r="F12" s="4">
        <f t="shared" si="1"/>
        <v>0</v>
      </c>
      <c r="G12" s="4">
        <f t="shared" si="1"/>
        <v>0</v>
      </c>
      <c r="H12" s="4">
        <f t="shared" si="1"/>
        <v>17.108000000000008</v>
      </c>
      <c r="I12" s="4">
        <f>+I8-SUM(I9:I11)</f>
        <v>18.741000000000007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</row>
    <row r="13" spans="1:96" x14ac:dyDescent="0.2">
      <c r="B13" t="s">
        <v>33</v>
      </c>
      <c r="C13" s="4"/>
      <c r="D13" s="4"/>
      <c r="E13" s="4"/>
      <c r="F13" s="4"/>
      <c r="G13" s="4"/>
      <c r="H13" s="4">
        <v>0.217</v>
      </c>
      <c r="I13" s="4">
        <v>0.28100000000000003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</row>
    <row r="14" spans="1:96" x14ac:dyDescent="0.2">
      <c r="B14" t="s">
        <v>34</v>
      </c>
      <c r="C14" s="4"/>
      <c r="D14" s="4"/>
      <c r="E14" s="4"/>
      <c r="F14" s="4"/>
      <c r="G14" s="4"/>
      <c r="H14" s="4">
        <v>0.26600000000000001</v>
      </c>
      <c r="I14" s="4">
        <v>0.97599999999999998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</row>
    <row r="15" spans="1:96" x14ac:dyDescent="0.2">
      <c r="B15" t="s">
        <v>35</v>
      </c>
      <c r="C15" s="4">
        <f t="shared" ref="C15:H15" si="2">+C12+C13-C14</f>
        <v>0</v>
      </c>
      <c r="D15" s="4">
        <f t="shared" si="2"/>
        <v>0</v>
      </c>
      <c r="E15" s="4">
        <f t="shared" si="2"/>
        <v>0</v>
      </c>
      <c r="F15" s="4">
        <f t="shared" si="2"/>
        <v>0</v>
      </c>
      <c r="G15" s="4">
        <f t="shared" si="2"/>
        <v>0</v>
      </c>
      <c r="H15" s="4">
        <f t="shared" si="2"/>
        <v>17.059000000000005</v>
      </c>
      <c r="I15" s="4">
        <f>+I12+I13-I14</f>
        <v>18.046000000000006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</row>
    <row r="16" spans="1:96" x14ac:dyDescent="0.2">
      <c r="B16" t="s">
        <v>36</v>
      </c>
      <c r="C16" s="4"/>
      <c r="D16" s="4"/>
      <c r="E16" s="4"/>
      <c r="F16" s="4"/>
      <c r="G16" s="4"/>
      <c r="H16" s="4">
        <v>3.95</v>
      </c>
      <c r="I16" s="4">
        <v>4.2539999999999996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</row>
    <row r="17" spans="2:96" x14ac:dyDescent="0.2">
      <c r="B17" t="s">
        <v>37</v>
      </c>
      <c r="C17" s="4">
        <f t="shared" ref="C17:H17" si="3">+C15-C16</f>
        <v>0</v>
      </c>
      <c r="D17" s="4">
        <f t="shared" si="3"/>
        <v>0</v>
      </c>
      <c r="E17" s="4">
        <f t="shared" si="3"/>
        <v>0</v>
      </c>
      <c r="F17" s="4">
        <f t="shared" si="3"/>
        <v>0</v>
      </c>
      <c r="G17" s="4">
        <f t="shared" si="3"/>
        <v>0</v>
      </c>
      <c r="H17" s="4">
        <f t="shared" si="3"/>
        <v>13.109000000000005</v>
      </c>
      <c r="I17" s="4">
        <f>+I15-I16</f>
        <v>13.792000000000007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</row>
    <row r="18" spans="2:96" x14ac:dyDescent="0.2"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</row>
    <row r="19" spans="2:96" x14ac:dyDescent="0.2">
      <c r="B19" s="1" t="s">
        <v>38</v>
      </c>
      <c r="C19" s="6"/>
      <c r="D19" s="6"/>
      <c r="E19" s="6"/>
      <c r="F19" s="6"/>
      <c r="G19" s="6"/>
      <c r="H19" s="6"/>
      <c r="I19" s="7">
        <f>+I6/H6-1</f>
        <v>0.12760566799162554</v>
      </c>
      <c r="J19" s="6"/>
      <c r="K19" s="6"/>
      <c r="L19" s="6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</row>
    <row r="20" spans="2:96" x14ac:dyDescent="0.2">
      <c r="B20" t="s">
        <v>39</v>
      </c>
      <c r="C20" s="4"/>
      <c r="D20" s="4"/>
      <c r="E20" s="4"/>
      <c r="F20" s="4"/>
      <c r="G20" s="8" t="e">
        <f t="shared" ref="G20:I20" si="4">+G8/G6</f>
        <v>#DIV/0!</v>
      </c>
      <c r="H20" s="8">
        <f t="shared" si="4"/>
        <v>0.68055344843280641</v>
      </c>
      <c r="I20" s="8">
        <f>+I8/I6</f>
        <v>0.68287924655230403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</row>
    <row r="21" spans="2:96" x14ac:dyDescent="0.2">
      <c r="B21" t="s">
        <v>40</v>
      </c>
      <c r="C21" s="4"/>
      <c r="D21" s="4"/>
      <c r="E21" s="4"/>
      <c r="F21" s="4"/>
      <c r="G21" s="8" t="e">
        <f t="shared" ref="G21:I21" si="5">+G12/G6</f>
        <v>#DIV/0!</v>
      </c>
      <c r="H21" s="8">
        <f t="shared" si="5"/>
        <v>0.25955032314834492</v>
      </c>
      <c r="I21" s="8">
        <f>+I12/I6</f>
        <v>0.25214934409687195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</row>
    <row r="22" spans="2:96" x14ac:dyDescent="0.2">
      <c r="B22" t="s">
        <v>41</v>
      </c>
      <c r="C22" s="4"/>
      <c r="D22" s="4"/>
      <c r="E22" s="4"/>
      <c r="F22" s="4"/>
      <c r="G22" s="8" t="e">
        <f t="shared" ref="G22:I22" si="6">+G16/G15</f>
        <v>#DIV/0!</v>
      </c>
      <c r="H22" s="8">
        <f t="shared" si="6"/>
        <v>0.23154932880004683</v>
      </c>
      <c r="I22" s="8">
        <f>+I16/I15</f>
        <v>0.23573090989692996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</row>
    <row r="23" spans="2:96" x14ac:dyDescent="0.2"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</row>
    <row r="24" spans="2:96" x14ac:dyDescent="0.2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</row>
    <row r="25" spans="2:96" x14ac:dyDescent="0.2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</row>
    <row r="26" spans="2:96" x14ac:dyDescent="0.2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</row>
    <row r="27" spans="2:96" x14ac:dyDescent="0.2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</row>
    <row r="28" spans="2:96" x14ac:dyDescent="0.2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</row>
    <row r="29" spans="2:96" x14ac:dyDescent="0.2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</row>
    <row r="30" spans="2:96" x14ac:dyDescent="0.2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</row>
    <row r="31" spans="2:96" x14ac:dyDescent="0.2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</row>
    <row r="32" spans="2:96" x14ac:dyDescent="0.2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</row>
    <row r="33" spans="3:96" x14ac:dyDescent="0.2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</row>
    <row r="34" spans="3:96" x14ac:dyDescent="0.2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</row>
    <row r="35" spans="3:96" x14ac:dyDescent="0.2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</row>
    <row r="36" spans="3:96" x14ac:dyDescent="0.2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</row>
    <row r="37" spans="3:96" x14ac:dyDescent="0.2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</row>
    <row r="38" spans="3:96" x14ac:dyDescent="0.2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</row>
    <row r="39" spans="3:96" x14ac:dyDescent="0.2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</row>
    <row r="40" spans="3:96" x14ac:dyDescent="0.2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</row>
    <row r="41" spans="3:96" x14ac:dyDescent="0.2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</row>
    <row r="42" spans="3:96" x14ac:dyDescent="0.2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</row>
    <row r="43" spans="3:96" x14ac:dyDescent="0.2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</row>
    <row r="44" spans="3:96" x14ac:dyDescent="0.2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</row>
    <row r="45" spans="3:96" x14ac:dyDescent="0.2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</row>
    <row r="46" spans="3:96" x14ac:dyDescent="0.2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</row>
    <row r="47" spans="3:96" x14ac:dyDescent="0.2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</row>
    <row r="48" spans="3:96" x14ac:dyDescent="0.2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</row>
    <row r="49" spans="3:96" x14ac:dyDescent="0.2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</row>
    <row r="50" spans="3:96" x14ac:dyDescent="0.2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</row>
    <row r="51" spans="3:96" x14ac:dyDescent="0.2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</row>
    <row r="52" spans="3:96" x14ac:dyDescent="0.2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</row>
    <row r="53" spans="3:96" x14ac:dyDescent="0.2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</row>
    <row r="54" spans="3:96" x14ac:dyDescent="0.2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</row>
    <row r="55" spans="3:96" x14ac:dyDescent="0.2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</row>
    <row r="56" spans="3:96" x14ac:dyDescent="0.2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</row>
    <row r="57" spans="3:96" x14ac:dyDescent="0.2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</row>
    <row r="58" spans="3:96" x14ac:dyDescent="0.2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</row>
    <row r="59" spans="3:96" x14ac:dyDescent="0.2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</row>
    <row r="60" spans="3:96" x14ac:dyDescent="0.2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</row>
    <row r="61" spans="3:96" x14ac:dyDescent="0.2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</row>
    <row r="62" spans="3:96" x14ac:dyDescent="0.2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</row>
    <row r="63" spans="3:96" x14ac:dyDescent="0.2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</row>
    <row r="64" spans="3:96" x14ac:dyDescent="0.2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</row>
    <row r="65" spans="3:96" x14ac:dyDescent="0.2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</row>
    <row r="66" spans="3:96" x14ac:dyDescent="0.2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</row>
    <row r="67" spans="3:96" x14ac:dyDescent="0.2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</row>
    <row r="68" spans="3:96" x14ac:dyDescent="0.2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</row>
    <row r="69" spans="3:96" x14ac:dyDescent="0.2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</row>
    <row r="70" spans="3:96" x14ac:dyDescent="0.2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</row>
    <row r="71" spans="3:96" x14ac:dyDescent="0.2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</row>
    <row r="72" spans="3:96" x14ac:dyDescent="0.2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</row>
    <row r="73" spans="3:96" x14ac:dyDescent="0.2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</row>
    <row r="74" spans="3:96" x14ac:dyDescent="0.2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</row>
    <row r="75" spans="3:96" x14ac:dyDescent="0.2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</row>
    <row r="76" spans="3:96" x14ac:dyDescent="0.2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</row>
    <row r="77" spans="3:96" x14ac:dyDescent="0.2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</row>
    <row r="78" spans="3:96" x14ac:dyDescent="0.2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</row>
    <row r="79" spans="3:96" x14ac:dyDescent="0.2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</row>
    <row r="80" spans="3:96" x14ac:dyDescent="0.2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</row>
    <row r="81" spans="3:96" x14ac:dyDescent="0.2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</row>
    <row r="82" spans="3:96" x14ac:dyDescent="0.2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</row>
    <row r="83" spans="3:96" x14ac:dyDescent="0.2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</row>
    <row r="84" spans="3:96" x14ac:dyDescent="0.2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</row>
    <row r="85" spans="3:96" x14ac:dyDescent="0.2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</row>
    <row r="86" spans="3:96" x14ac:dyDescent="0.2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</row>
    <row r="87" spans="3:96" x14ac:dyDescent="0.2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</row>
    <row r="88" spans="3:96" x14ac:dyDescent="0.2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</row>
    <row r="89" spans="3:96" x14ac:dyDescent="0.2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</row>
    <row r="90" spans="3:96" x14ac:dyDescent="0.2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</row>
    <row r="91" spans="3:96" x14ac:dyDescent="0.2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</row>
    <row r="92" spans="3:96" x14ac:dyDescent="0.2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</row>
    <row r="93" spans="3:96" x14ac:dyDescent="0.2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</row>
    <row r="94" spans="3:96" x14ac:dyDescent="0.2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</row>
    <row r="95" spans="3:96" x14ac:dyDescent="0.2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</row>
    <row r="96" spans="3:96" x14ac:dyDescent="0.2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</row>
    <row r="97" spans="3:96" x14ac:dyDescent="0.2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</row>
    <row r="98" spans="3:96" x14ac:dyDescent="0.2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</row>
    <row r="99" spans="3:96" x14ac:dyDescent="0.2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</row>
    <row r="100" spans="3:96" x14ac:dyDescent="0.2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</row>
    <row r="101" spans="3:96" x14ac:dyDescent="0.2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</row>
    <row r="102" spans="3:96" x14ac:dyDescent="0.2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</row>
    <row r="103" spans="3:96" x14ac:dyDescent="0.2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</row>
    <row r="104" spans="3:96" x14ac:dyDescent="0.2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</row>
    <row r="105" spans="3:96" x14ac:dyDescent="0.2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</row>
    <row r="106" spans="3:96" x14ac:dyDescent="0.2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</row>
    <row r="107" spans="3:96" x14ac:dyDescent="0.2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</row>
    <row r="108" spans="3:96" x14ac:dyDescent="0.2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</row>
    <row r="109" spans="3:96" x14ac:dyDescent="0.2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</row>
    <row r="110" spans="3:96" x14ac:dyDescent="0.2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</row>
    <row r="111" spans="3:96" x14ac:dyDescent="0.2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</row>
    <row r="112" spans="3:96" x14ac:dyDescent="0.2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</row>
    <row r="113" spans="3:96" x14ac:dyDescent="0.2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</row>
    <row r="114" spans="3:96" x14ac:dyDescent="0.2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</row>
    <row r="115" spans="3:96" x14ac:dyDescent="0.2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</row>
    <row r="116" spans="3:96" x14ac:dyDescent="0.2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</row>
    <row r="117" spans="3:96" x14ac:dyDescent="0.2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</row>
    <row r="118" spans="3:96" x14ac:dyDescent="0.2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</row>
    <row r="119" spans="3:96" x14ac:dyDescent="0.2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</row>
    <row r="120" spans="3:96" x14ac:dyDescent="0.2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</row>
    <row r="121" spans="3:96" x14ac:dyDescent="0.2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</row>
    <row r="122" spans="3:96" x14ac:dyDescent="0.2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</row>
    <row r="123" spans="3:96" x14ac:dyDescent="0.2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</row>
    <row r="124" spans="3:96" x14ac:dyDescent="0.2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</row>
    <row r="125" spans="3:96" x14ac:dyDescent="0.2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</row>
    <row r="126" spans="3:96" x14ac:dyDescent="0.2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</row>
    <row r="127" spans="3:96" x14ac:dyDescent="0.2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</row>
    <row r="128" spans="3:96" x14ac:dyDescent="0.2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</row>
    <row r="129" spans="3:96" x14ac:dyDescent="0.2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</row>
    <row r="130" spans="3:96" x14ac:dyDescent="0.2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</row>
    <row r="131" spans="3:96" x14ac:dyDescent="0.2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</row>
    <row r="132" spans="3:96" x14ac:dyDescent="0.2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</row>
    <row r="133" spans="3:96" x14ac:dyDescent="0.2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</row>
    <row r="134" spans="3:96" x14ac:dyDescent="0.2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</row>
    <row r="135" spans="3:96" x14ac:dyDescent="0.2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</row>
    <row r="136" spans="3:96" x14ac:dyDescent="0.2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</row>
    <row r="137" spans="3:96" x14ac:dyDescent="0.2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</row>
    <row r="138" spans="3:96" x14ac:dyDescent="0.2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</row>
    <row r="139" spans="3:96" x14ac:dyDescent="0.2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</row>
    <row r="140" spans="3:96" x14ac:dyDescent="0.2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</row>
    <row r="141" spans="3:96" x14ac:dyDescent="0.2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</row>
    <row r="142" spans="3:96" x14ac:dyDescent="0.2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</row>
    <row r="143" spans="3:96" x14ac:dyDescent="0.2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</row>
    <row r="144" spans="3:96" x14ac:dyDescent="0.2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</row>
    <row r="145" spans="3:96" x14ac:dyDescent="0.2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</row>
    <row r="146" spans="3:96" x14ac:dyDescent="0.2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</row>
    <row r="147" spans="3:96" x14ac:dyDescent="0.2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</row>
    <row r="148" spans="3:96" x14ac:dyDescent="0.2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</row>
    <row r="149" spans="3:96" x14ac:dyDescent="0.2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</row>
    <row r="150" spans="3:96" x14ac:dyDescent="0.2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</row>
    <row r="151" spans="3:96" x14ac:dyDescent="0.2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</row>
    <row r="152" spans="3:96" x14ac:dyDescent="0.2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</row>
    <row r="153" spans="3:96" x14ac:dyDescent="0.2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</row>
    <row r="154" spans="3:96" x14ac:dyDescent="0.2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</row>
    <row r="155" spans="3:96" x14ac:dyDescent="0.2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</row>
    <row r="156" spans="3:96" x14ac:dyDescent="0.2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</row>
    <row r="157" spans="3:96" x14ac:dyDescent="0.2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</row>
    <row r="158" spans="3:96" x14ac:dyDescent="0.2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</row>
    <row r="159" spans="3:96" x14ac:dyDescent="0.2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</row>
    <row r="160" spans="3:96" x14ac:dyDescent="0.2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</row>
    <row r="161" spans="3:96" x14ac:dyDescent="0.2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</row>
    <row r="162" spans="3:96" x14ac:dyDescent="0.2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</row>
    <row r="163" spans="3:96" x14ac:dyDescent="0.2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</row>
    <row r="164" spans="3:96" x14ac:dyDescent="0.2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</row>
    <row r="165" spans="3:96" x14ac:dyDescent="0.2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</row>
    <row r="166" spans="3:96" x14ac:dyDescent="0.2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</row>
    <row r="167" spans="3:96" x14ac:dyDescent="0.2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</row>
    <row r="168" spans="3:96" x14ac:dyDescent="0.2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</row>
    <row r="169" spans="3:96" x14ac:dyDescent="0.2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</row>
    <row r="170" spans="3:96" x14ac:dyDescent="0.2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</row>
    <row r="171" spans="3:96" x14ac:dyDescent="0.2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</row>
    <row r="172" spans="3:96" x14ac:dyDescent="0.2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</row>
    <row r="173" spans="3:96" x14ac:dyDescent="0.2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</row>
    <row r="174" spans="3:96" x14ac:dyDescent="0.2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</row>
    <row r="175" spans="3:96" x14ac:dyDescent="0.2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</row>
    <row r="176" spans="3:96" x14ac:dyDescent="0.2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</row>
    <row r="177" spans="3:96" x14ac:dyDescent="0.2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</row>
    <row r="178" spans="3:96" x14ac:dyDescent="0.2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</row>
    <row r="179" spans="3:96" x14ac:dyDescent="0.2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</row>
    <row r="180" spans="3:96" x14ac:dyDescent="0.2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</row>
    <row r="181" spans="3:96" x14ac:dyDescent="0.2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</row>
    <row r="182" spans="3:96" x14ac:dyDescent="0.2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</row>
    <row r="183" spans="3:96" x14ac:dyDescent="0.2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</row>
    <row r="184" spans="3:96" x14ac:dyDescent="0.2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</row>
    <row r="185" spans="3:96" x14ac:dyDescent="0.2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</row>
    <row r="186" spans="3:96" x14ac:dyDescent="0.2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</row>
    <row r="187" spans="3:96" x14ac:dyDescent="0.2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</row>
    <row r="188" spans="3:96" x14ac:dyDescent="0.2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</row>
    <row r="189" spans="3:96" x14ac:dyDescent="0.2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</row>
    <row r="190" spans="3:96" x14ac:dyDescent="0.2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</row>
    <row r="191" spans="3:96" x14ac:dyDescent="0.2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</row>
    <row r="192" spans="3:96" x14ac:dyDescent="0.2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</row>
    <row r="193" spans="3:96" x14ac:dyDescent="0.2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</row>
    <row r="194" spans="3:96" x14ac:dyDescent="0.2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</row>
    <row r="195" spans="3:96" x14ac:dyDescent="0.2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</row>
    <row r="196" spans="3:96" x14ac:dyDescent="0.2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</row>
    <row r="197" spans="3:96" x14ac:dyDescent="0.2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</row>
    <row r="198" spans="3:96" x14ac:dyDescent="0.2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</row>
    <row r="199" spans="3:96" x14ac:dyDescent="0.2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</row>
    <row r="200" spans="3:96" x14ac:dyDescent="0.2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</row>
    <row r="201" spans="3:96" x14ac:dyDescent="0.2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</row>
    <row r="202" spans="3:96" x14ac:dyDescent="0.2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</row>
    <row r="203" spans="3:96" x14ac:dyDescent="0.2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</row>
    <row r="204" spans="3:96" x14ac:dyDescent="0.2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</row>
    <row r="205" spans="3:96" x14ac:dyDescent="0.2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</row>
    <row r="206" spans="3:96" x14ac:dyDescent="0.2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</row>
    <row r="207" spans="3:96" x14ac:dyDescent="0.2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</row>
    <row r="208" spans="3:96" x14ac:dyDescent="0.2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</row>
    <row r="209" spans="3:96" x14ac:dyDescent="0.2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</row>
    <row r="210" spans="3:96" x14ac:dyDescent="0.2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</row>
    <row r="211" spans="3:96" x14ac:dyDescent="0.2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</row>
    <row r="212" spans="3:96" x14ac:dyDescent="0.2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</row>
    <row r="213" spans="3:96" x14ac:dyDescent="0.2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</row>
    <row r="214" spans="3:96" x14ac:dyDescent="0.2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</row>
    <row r="215" spans="3:96" x14ac:dyDescent="0.2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</row>
    <row r="216" spans="3:96" x14ac:dyDescent="0.2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</row>
    <row r="217" spans="3:96" x14ac:dyDescent="0.2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</row>
    <row r="218" spans="3:96" x14ac:dyDescent="0.2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</row>
    <row r="219" spans="3:96" x14ac:dyDescent="0.2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</row>
    <row r="220" spans="3:96" x14ac:dyDescent="0.2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</row>
    <row r="221" spans="3:96" x14ac:dyDescent="0.2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</row>
    <row r="222" spans="3:96" x14ac:dyDescent="0.2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</row>
    <row r="223" spans="3:96" x14ac:dyDescent="0.2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</row>
    <row r="224" spans="3:96" x14ac:dyDescent="0.2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</row>
    <row r="225" spans="3:96" x14ac:dyDescent="0.2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</row>
    <row r="226" spans="3:96" x14ac:dyDescent="0.2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</row>
    <row r="227" spans="3:96" x14ac:dyDescent="0.2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</row>
    <row r="228" spans="3:96" x14ac:dyDescent="0.2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</row>
    <row r="229" spans="3:96" x14ac:dyDescent="0.2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</row>
    <row r="230" spans="3:96" x14ac:dyDescent="0.2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</row>
    <row r="231" spans="3:96" x14ac:dyDescent="0.2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</row>
    <row r="232" spans="3:96" x14ac:dyDescent="0.2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</row>
    <row r="233" spans="3:96" x14ac:dyDescent="0.2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</row>
    <row r="234" spans="3:96" x14ac:dyDescent="0.2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</row>
    <row r="235" spans="3:96" x14ac:dyDescent="0.2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</row>
    <row r="236" spans="3:96" x14ac:dyDescent="0.2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</row>
    <row r="237" spans="3:96" x14ac:dyDescent="0.2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</row>
    <row r="238" spans="3:96" x14ac:dyDescent="0.2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</row>
    <row r="239" spans="3:96" x14ac:dyDescent="0.2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</row>
    <row r="240" spans="3:96" x14ac:dyDescent="0.2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</row>
    <row r="241" spans="3:96" x14ac:dyDescent="0.2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</row>
    <row r="242" spans="3:96" x14ac:dyDescent="0.2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</row>
    <row r="243" spans="3:96" x14ac:dyDescent="0.2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</row>
    <row r="244" spans="3:96" x14ac:dyDescent="0.2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</row>
    <row r="245" spans="3:96" x14ac:dyDescent="0.2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</row>
    <row r="246" spans="3:96" x14ac:dyDescent="0.2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</row>
    <row r="247" spans="3:96" x14ac:dyDescent="0.2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</row>
    <row r="248" spans="3:96" x14ac:dyDescent="0.2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</row>
    <row r="249" spans="3:96" x14ac:dyDescent="0.2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</row>
    <row r="250" spans="3:96" x14ac:dyDescent="0.2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</row>
    <row r="251" spans="3:96" x14ac:dyDescent="0.2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</row>
    <row r="252" spans="3:96" x14ac:dyDescent="0.2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</row>
    <row r="253" spans="3:96" x14ac:dyDescent="0.2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</row>
    <row r="254" spans="3:96" x14ac:dyDescent="0.2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</row>
    <row r="255" spans="3:96" x14ac:dyDescent="0.2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</row>
    <row r="256" spans="3:96" x14ac:dyDescent="0.2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</row>
    <row r="257" spans="3:96" x14ac:dyDescent="0.2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</row>
    <row r="258" spans="3:96" x14ac:dyDescent="0.2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</row>
    <row r="259" spans="3:96" x14ac:dyDescent="0.2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</row>
    <row r="260" spans="3:96" x14ac:dyDescent="0.2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</row>
    <row r="261" spans="3:96" x14ac:dyDescent="0.2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</row>
    <row r="262" spans="3:96" x14ac:dyDescent="0.2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</row>
    <row r="263" spans="3:96" x14ac:dyDescent="0.2"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</row>
    <row r="264" spans="3:96" x14ac:dyDescent="0.2"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</row>
    <row r="265" spans="3:96" x14ac:dyDescent="0.2"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</row>
    <row r="266" spans="3:96" x14ac:dyDescent="0.2"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</row>
    <row r="267" spans="3:96" x14ac:dyDescent="0.2"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</row>
    <row r="268" spans="3:96" x14ac:dyDescent="0.2"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</row>
    <row r="269" spans="3:96" x14ac:dyDescent="0.2"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</row>
    <row r="270" spans="3:96" x14ac:dyDescent="0.2"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</row>
    <row r="271" spans="3:96" x14ac:dyDescent="0.2"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</row>
    <row r="272" spans="3:96" x14ac:dyDescent="0.2"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</row>
    <row r="273" spans="3:96" x14ac:dyDescent="0.2"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</row>
    <row r="274" spans="3:96" x14ac:dyDescent="0.2"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</row>
    <row r="275" spans="3:96" x14ac:dyDescent="0.2"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</row>
    <row r="276" spans="3:96" x14ac:dyDescent="0.2"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</row>
    <row r="277" spans="3:96" x14ac:dyDescent="0.2"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</row>
    <row r="278" spans="3:96" x14ac:dyDescent="0.2"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</row>
    <row r="279" spans="3:96" x14ac:dyDescent="0.2"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</row>
    <row r="280" spans="3:96" x14ac:dyDescent="0.2"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</row>
    <row r="281" spans="3:96" x14ac:dyDescent="0.2"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</row>
    <row r="282" spans="3:96" x14ac:dyDescent="0.2"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</row>
    <row r="283" spans="3:96" x14ac:dyDescent="0.2"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</row>
    <row r="284" spans="3:96" x14ac:dyDescent="0.2"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</row>
    <row r="285" spans="3:96" x14ac:dyDescent="0.2"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</row>
    <row r="286" spans="3:96" x14ac:dyDescent="0.2"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</row>
    <row r="287" spans="3:96" x14ac:dyDescent="0.2"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</row>
    <row r="288" spans="3:96" x14ac:dyDescent="0.2"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</row>
    <row r="289" spans="3:96" x14ac:dyDescent="0.2"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</row>
    <row r="290" spans="3:96" x14ac:dyDescent="0.2"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</row>
    <row r="291" spans="3:96" x14ac:dyDescent="0.2"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</row>
    <row r="292" spans="3:96" x14ac:dyDescent="0.2"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</row>
    <row r="293" spans="3:96" x14ac:dyDescent="0.2"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</row>
    <row r="294" spans="3:96" x14ac:dyDescent="0.2"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</row>
    <row r="295" spans="3:96" x14ac:dyDescent="0.2"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</row>
    <row r="296" spans="3:96" x14ac:dyDescent="0.2"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</row>
    <row r="297" spans="3:96" x14ac:dyDescent="0.2"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</row>
    <row r="298" spans="3:96" x14ac:dyDescent="0.2"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</row>
    <row r="299" spans="3:96" x14ac:dyDescent="0.2"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</row>
    <row r="300" spans="3:96" x14ac:dyDescent="0.2"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</row>
    <row r="301" spans="3:96" x14ac:dyDescent="0.2"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</row>
    <row r="302" spans="3:96" x14ac:dyDescent="0.2"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</row>
    <row r="303" spans="3:96" x14ac:dyDescent="0.2"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</row>
    <row r="304" spans="3:96" x14ac:dyDescent="0.2"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</row>
    <row r="305" spans="3:96" x14ac:dyDescent="0.2"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</row>
    <row r="306" spans="3:96" x14ac:dyDescent="0.2"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</row>
    <row r="307" spans="3:96" x14ac:dyDescent="0.2"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</row>
    <row r="308" spans="3:96" x14ac:dyDescent="0.2"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</row>
    <row r="309" spans="3:96" x14ac:dyDescent="0.2"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</row>
    <row r="310" spans="3:96" x14ac:dyDescent="0.2"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</row>
    <row r="311" spans="3:96" x14ac:dyDescent="0.2"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</row>
    <row r="312" spans="3:96" x14ac:dyDescent="0.2"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</row>
    <row r="313" spans="3:96" x14ac:dyDescent="0.2"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</row>
    <row r="314" spans="3:96" x14ac:dyDescent="0.2"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</row>
    <row r="315" spans="3:96" x14ac:dyDescent="0.2"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</row>
    <row r="316" spans="3:96" x14ac:dyDescent="0.2"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</row>
    <row r="317" spans="3:96" x14ac:dyDescent="0.2"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</row>
    <row r="318" spans="3:96" x14ac:dyDescent="0.2"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</row>
    <row r="319" spans="3:96" x14ac:dyDescent="0.2"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</row>
    <row r="320" spans="3:96" x14ac:dyDescent="0.2"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</row>
    <row r="321" spans="3:96" x14ac:dyDescent="0.2"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</row>
    <row r="322" spans="3:96" x14ac:dyDescent="0.2"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</row>
    <row r="323" spans="3:96" x14ac:dyDescent="0.2"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</row>
    <row r="324" spans="3:96" x14ac:dyDescent="0.2"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  <c r="CR324" s="4"/>
    </row>
    <row r="325" spans="3:96" x14ac:dyDescent="0.2"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4"/>
    </row>
    <row r="326" spans="3:96" x14ac:dyDescent="0.2"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4"/>
    </row>
    <row r="327" spans="3:96" x14ac:dyDescent="0.2"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4"/>
    </row>
    <row r="328" spans="3:96" x14ac:dyDescent="0.2"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4"/>
    </row>
    <row r="329" spans="3:96" x14ac:dyDescent="0.2"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</row>
    <row r="330" spans="3:96" x14ac:dyDescent="0.2"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4"/>
    </row>
    <row r="331" spans="3:96" x14ac:dyDescent="0.2"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</row>
    <row r="332" spans="3:96" x14ac:dyDescent="0.2"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</row>
    <row r="333" spans="3:96" x14ac:dyDescent="0.2"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</row>
    <row r="334" spans="3:96" x14ac:dyDescent="0.2"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  <c r="CR334" s="4"/>
    </row>
    <row r="335" spans="3:96" x14ac:dyDescent="0.2"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  <c r="CR335" s="4"/>
    </row>
    <row r="336" spans="3:96" x14ac:dyDescent="0.2"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</row>
    <row r="337" spans="3:96" x14ac:dyDescent="0.2"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</row>
    <row r="338" spans="3:96" x14ac:dyDescent="0.2"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</row>
    <row r="339" spans="3:96" x14ac:dyDescent="0.2"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</row>
    <row r="340" spans="3:96" x14ac:dyDescent="0.2"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  <c r="CR340" s="4"/>
    </row>
    <row r="341" spans="3:96" x14ac:dyDescent="0.2"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</row>
    <row r="342" spans="3:96" x14ac:dyDescent="0.2"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</row>
    <row r="343" spans="3:96" x14ac:dyDescent="0.2"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  <c r="CR343" s="4"/>
    </row>
    <row r="344" spans="3:96" x14ac:dyDescent="0.2"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/>
      <c r="CR344" s="4"/>
    </row>
    <row r="345" spans="3:96" x14ac:dyDescent="0.2"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  <c r="CR345" s="4"/>
    </row>
    <row r="346" spans="3:96" x14ac:dyDescent="0.2"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/>
      <c r="CR346" s="4"/>
    </row>
    <row r="347" spans="3:96" x14ac:dyDescent="0.2"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  <c r="CR347" s="4"/>
    </row>
    <row r="348" spans="3:96" x14ac:dyDescent="0.2"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  <c r="CR348" s="4"/>
    </row>
    <row r="349" spans="3:96" x14ac:dyDescent="0.2"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</row>
    <row r="350" spans="3:96" x14ac:dyDescent="0.2"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  <c r="CR350" s="4"/>
    </row>
    <row r="351" spans="3:96" x14ac:dyDescent="0.2"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  <c r="CR351" s="4"/>
    </row>
    <row r="352" spans="3:96" x14ac:dyDescent="0.2"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/>
      <c r="CR352" s="4"/>
    </row>
    <row r="353" spans="3:96" x14ac:dyDescent="0.2"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</row>
    <row r="354" spans="3:96" x14ac:dyDescent="0.2"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  <c r="CR354" s="4"/>
    </row>
    <row r="355" spans="3:96" x14ac:dyDescent="0.2"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4"/>
    </row>
    <row r="356" spans="3:96" x14ac:dyDescent="0.2"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</row>
    <row r="357" spans="3:96" x14ac:dyDescent="0.2"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4"/>
    </row>
    <row r="358" spans="3:96" x14ac:dyDescent="0.2"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  <c r="CR358" s="4"/>
    </row>
    <row r="359" spans="3:96" x14ac:dyDescent="0.2"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  <c r="CR359" s="4"/>
    </row>
    <row r="360" spans="3:96" x14ac:dyDescent="0.2"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  <c r="CR360" s="4"/>
    </row>
    <row r="361" spans="3:96" x14ac:dyDescent="0.2"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4"/>
    </row>
    <row r="362" spans="3:96" x14ac:dyDescent="0.2"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</row>
    <row r="363" spans="3:96" x14ac:dyDescent="0.2"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4"/>
    </row>
    <row r="364" spans="3:96" x14ac:dyDescent="0.2"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  <c r="CR364" s="4"/>
    </row>
    <row r="365" spans="3:96" x14ac:dyDescent="0.2"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4"/>
      <c r="CN365" s="4"/>
      <c r="CO365" s="4"/>
      <c r="CP365" s="4"/>
      <c r="CQ365" s="4"/>
      <c r="CR365" s="4"/>
    </row>
    <row r="366" spans="3:96" x14ac:dyDescent="0.2"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4"/>
      <c r="CN366" s="4"/>
      <c r="CO366" s="4"/>
      <c r="CP366" s="4"/>
      <c r="CQ366" s="4"/>
      <c r="CR366" s="4"/>
    </row>
    <row r="367" spans="3:96" x14ac:dyDescent="0.2"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  <c r="CM367" s="4"/>
      <c r="CN367" s="4"/>
      <c r="CO367" s="4"/>
      <c r="CP367" s="4"/>
      <c r="CQ367" s="4"/>
      <c r="CR367" s="4"/>
    </row>
    <row r="368" spans="3:96" x14ac:dyDescent="0.2"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  <c r="CM368" s="4"/>
      <c r="CN368" s="4"/>
      <c r="CO368" s="4"/>
      <c r="CP368" s="4"/>
      <c r="CQ368" s="4"/>
      <c r="CR368" s="4"/>
    </row>
    <row r="369" spans="3:96" x14ac:dyDescent="0.2"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  <c r="CQ369" s="4"/>
      <c r="CR369" s="4"/>
    </row>
    <row r="370" spans="3:96" x14ac:dyDescent="0.2"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4"/>
      <c r="CN370" s="4"/>
      <c r="CO370" s="4"/>
      <c r="CP370" s="4"/>
      <c r="CQ370" s="4"/>
      <c r="CR370" s="4"/>
    </row>
    <row r="371" spans="3:96" x14ac:dyDescent="0.2"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4"/>
      <c r="CN371" s="4"/>
      <c r="CO371" s="4"/>
      <c r="CP371" s="4"/>
      <c r="CQ371" s="4"/>
      <c r="CR371" s="4"/>
    </row>
    <row r="372" spans="3:96" x14ac:dyDescent="0.2"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4"/>
      <c r="CN372" s="4"/>
      <c r="CO372" s="4"/>
      <c r="CP372" s="4"/>
      <c r="CQ372" s="4"/>
      <c r="CR372" s="4"/>
    </row>
    <row r="373" spans="3:96" x14ac:dyDescent="0.2"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4"/>
      <c r="CN373" s="4"/>
      <c r="CO373" s="4"/>
      <c r="CP373" s="4"/>
      <c r="CQ373" s="4"/>
      <c r="CR373" s="4"/>
    </row>
    <row r="374" spans="3:96" x14ac:dyDescent="0.2"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  <c r="CM374" s="4"/>
      <c r="CN374" s="4"/>
      <c r="CO374" s="4"/>
      <c r="CP374" s="4"/>
      <c r="CQ374" s="4"/>
      <c r="CR374" s="4"/>
    </row>
    <row r="375" spans="3:96" x14ac:dyDescent="0.2"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4"/>
      <c r="CP375" s="4"/>
      <c r="CQ375" s="4"/>
      <c r="CR375" s="4"/>
    </row>
    <row r="376" spans="3:96" x14ac:dyDescent="0.2"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4"/>
      <c r="CP376" s="4"/>
      <c r="CQ376" s="4"/>
      <c r="CR376" s="4"/>
    </row>
    <row r="377" spans="3:96" x14ac:dyDescent="0.2"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  <c r="CQ377" s="4"/>
      <c r="CR377" s="4"/>
    </row>
    <row r="378" spans="3:96" x14ac:dyDescent="0.2"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4"/>
      <c r="CP378" s="4"/>
      <c r="CQ378" s="4"/>
      <c r="CR378" s="4"/>
    </row>
    <row r="379" spans="3:96" x14ac:dyDescent="0.2"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  <c r="CQ379" s="4"/>
      <c r="CR379" s="4"/>
    </row>
    <row r="380" spans="3:96" x14ac:dyDescent="0.2"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  <c r="CM380" s="4"/>
      <c r="CN380" s="4"/>
      <c r="CO380" s="4"/>
      <c r="CP380" s="4"/>
      <c r="CQ380" s="4"/>
      <c r="CR380" s="4"/>
    </row>
    <row r="381" spans="3:96" x14ac:dyDescent="0.2"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  <c r="CQ381" s="4"/>
      <c r="CR381" s="4"/>
    </row>
    <row r="382" spans="3:96" x14ac:dyDescent="0.2"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4"/>
      <c r="CN382" s="4"/>
      <c r="CO382" s="4"/>
      <c r="CP382" s="4"/>
      <c r="CQ382" s="4"/>
      <c r="CR382" s="4"/>
    </row>
    <row r="383" spans="3:96" x14ac:dyDescent="0.2"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  <c r="CR383" s="4"/>
    </row>
    <row r="384" spans="3:96" x14ac:dyDescent="0.2"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4"/>
      <c r="CN384" s="4"/>
      <c r="CO384" s="4"/>
      <c r="CP384" s="4"/>
      <c r="CQ384" s="4"/>
      <c r="CR384" s="4"/>
    </row>
    <row r="385" spans="3:96" x14ac:dyDescent="0.2"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  <c r="CQ385" s="4"/>
      <c r="CR385" s="4"/>
    </row>
    <row r="386" spans="3:96" x14ac:dyDescent="0.2"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4"/>
      <c r="CN386" s="4"/>
      <c r="CO386" s="4"/>
      <c r="CP386" s="4"/>
      <c r="CQ386" s="4"/>
      <c r="CR386" s="4"/>
    </row>
    <row r="387" spans="3:96" x14ac:dyDescent="0.2"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  <c r="CM387" s="4"/>
      <c r="CN387" s="4"/>
      <c r="CO387" s="4"/>
      <c r="CP387" s="4"/>
      <c r="CQ387" s="4"/>
      <c r="CR387" s="4"/>
    </row>
    <row r="388" spans="3:96" x14ac:dyDescent="0.2"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  <c r="CM388" s="4"/>
      <c r="CN388" s="4"/>
      <c r="CO388" s="4"/>
      <c r="CP388" s="4"/>
      <c r="CQ388" s="4"/>
      <c r="CR388" s="4"/>
    </row>
    <row r="389" spans="3:96" x14ac:dyDescent="0.2"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4"/>
      <c r="CN389" s="4"/>
      <c r="CO389" s="4"/>
      <c r="CP389" s="4"/>
      <c r="CQ389" s="4"/>
      <c r="CR389" s="4"/>
    </row>
    <row r="390" spans="3:96" x14ac:dyDescent="0.2"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4"/>
      <c r="CN390" s="4"/>
      <c r="CO390" s="4"/>
      <c r="CP390" s="4"/>
      <c r="CQ390" s="4"/>
      <c r="CR390" s="4"/>
    </row>
    <row r="391" spans="3:96" x14ac:dyDescent="0.2"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4"/>
      <c r="CN391" s="4"/>
      <c r="CO391" s="4"/>
      <c r="CP391" s="4"/>
      <c r="CQ391" s="4"/>
      <c r="CR391" s="4"/>
    </row>
    <row r="392" spans="3:96" x14ac:dyDescent="0.2"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  <c r="CM392" s="4"/>
      <c r="CN392" s="4"/>
      <c r="CO392" s="4"/>
      <c r="CP392" s="4"/>
      <c r="CQ392" s="4"/>
      <c r="CR392" s="4"/>
    </row>
    <row r="393" spans="3:96" x14ac:dyDescent="0.2"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  <c r="CM393" s="4"/>
      <c r="CN393" s="4"/>
      <c r="CO393" s="4"/>
      <c r="CP393" s="4"/>
      <c r="CQ393" s="4"/>
      <c r="CR393" s="4"/>
    </row>
    <row r="394" spans="3:96" x14ac:dyDescent="0.2"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4"/>
      <c r="CN394" s="4"/>
      <c r="CO394" s="4"/>
      <c r="CP394" s="4"/>
      <c r="CQ394" s="4"/>
      <c r="CR394" s="4"/>
    </row>
    <row r="395" spans="3:96" x14ac:dyDescent="0.2"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/>
      <c r="CR395" s="4"/>
    </row>
    <row r="396" spans="3:96" x14ac:dyDescent="0.2"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4"/>
      <c r="CN396" s="4"/>
      <c r="CO396" s="4"/>
      <c r="CP396" s="4"/>
      <c r="CQ396" s="4"/>
      <c r="CR396" s="4"/>
    </row>
    <row r="397" spans="3:96" x14ac:dyDescent="0.2"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4"/>
      <c r="CN397" s="4"/>
      <c r="CO397" s="4"/>
      <c r="CP397" s="4"/>
      <c r="CQ397" s="4"/>
      <c r="CR397" s="4"/>
    </row>
    <row r="398" spans="3:96" x14ac:dyDescent="0.2"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4"/>
      <c r="CN398" s="4"/>
      <c r="CO398" s="4"/>
      <c r="CP398" s="4"/>
      <c r="CQ398" s="4"/>
      <c r="CR398" s="4"/>
    </row>
    <row r="399" spans="3:96" x14ac:dyDescent="0.2"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4"/>
      <c r="CN399" s="4"/>
      <c r="CO399" s="4"/>
      <c r="CP399" s="4"/>
      <c r="CQ399" s="4"/>
      <c r="CR399" s="4"/>
    </row>
    <row r="400" spans="3:96" x14ac:dyDescent="0.2"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4"/>
      <c r="CN400" s="4"/>
      <c r="CO400" s="4"/>
      <c r="CP400" s="4"/>
      <c r="CQ400" s="4"/>
      <c r="CR400" s="4"/>
    </row>
    <row r="401" spans="3:96" x14ac:dyDescent="0.2"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  <c r="CM401" s="4"/>
      <c r="CN401" s="4"/>
      <c r="CO401" s="4"/>
      <c r="CP401" s="4"/>
      <c r="CQ401" s="4"/>
      <c r="CR401" s="4"/>
    </row>
    <row r="402" spans="3:96" x14ac:dyDescent="0.2"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  <c r="CM402" s="4"/>
      <c r="CN402" s="4"/>
      <c r="CO402" s="4"/>
      <c r="CP402" s="4"/>
      <c r="CQ402" s="4"/>
      <c r="CR402" s="4"/>
    </row>
    <row r="403" spans="3:96" x14ac:dyDescent="0.2"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  <c r="CM403" s="4"/>
      <c r="CN403" s="4"/>
      <c r="CO403" s="4"/>
      <c r="CP403" s="4"/>
      <c r="CQ403" s="4"/>
      <c r="CR403" s="4"/>
    </row>
    <row r="404" spans="3:96" x14ac:dyDescent="0.2"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  <c r="CM404" s="4"/>
      <c r="CN404" s="4"/>
      <c r="CO404" s="4"/>
      <c r="CP404" s="4"/>
      <c r="CQ404" s="4"/>
      <c r="CR404" s="4"/>
    </row>
    <row r="405" spans="3:96" x14ac:dyDescent="0.2"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  <c r="CM405" s="4"/>
      <c r="CN405" s="4"/>
      <c r="CO405" s="4"/>
      <c r="CP405" s="4"/>
      <c r="CQ405" s="4"/>
      <c r="CR405" s="4"/>
    </row>
    <row r="406" spans="3:96" x14ac:dyDescent="0.2"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4"/>
      <c r="CN406" s="4"/>
      <c r="CO406" s="4"/>
      <c r="CP406" s="4"/>
      <c r="CQ406" s="4"/>
      <c r="CR406" s="4"/>
    </row>
    <row r="407" spans="3:96" x14ac:dyDescent="0.2"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  <c r="CM407" s="4"/>
      <c r="CN407" s="4"/>
      <c r="CO407" s="4"/>
      <c r="CP407" s="4"/>
      <c r="CQ407" s="4"/>
      <c r="CR407" s="4"/>
    </row>
    <row r="408" spans="3:96" x14ac:dyDescent="0.2"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  <c r="CL408" s="4"/>
      <c r="CM408" s="4"/>
      <c r="CN408" s="4"/>
      <c r="CO408" s="4"/>
      <c r="CP408" s="4"/>
      <c r="CQ408" s="4"/>
      <c r="CR408" s="4"/>
    </row>
    <row r="409" spans="3:96" x14ac:dyDescent="0.2"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CL409" s="4"/>
      <c r="CM409" s="4"/>
      <c r="CN409" s="4"/>
      <c r="CO409" s="4"/>
      <c r="CP409" s="4"/>
      <c r="CQ409" s="4"/>
      <c r="CR409" s="4"/>
    </row>
    <row r="410" spans="3:96" x14ac:dyDescent="0.2"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  <c r="CH410" s="4"/>
      <c r="CI410" s="4"/>
      <c r="CJ410" s="4"/>
      <c r="CK410" s="4"/>
      <c r="CL410" s="4"/>
      <c r="CM410" s="4"/>
      <c r="CN410" s="4"/>
      <c r="CO410" s="4"/>
      <c r="CP410" s="4"/>
      <c r="CQ410" s="4"/>
      <c r="CR410" s="4"/>
    </row>
    <row r="411" spans="3:96" x14ac:dyDescent="0.2"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  <c r="CH411" s="4"/>
      <c r="CI411" s="4"/>
      <c r="CJ411" s="4"/>
      <c r="CK411" s="4"/>
      <c r="CL411" s="4"/>
      <c r="CM411" s="4"/>
      <c r="CN411" s="4"/>
      <c r="CO411" s="4"/>
      <c r="CP411" s="4"/>
      <c r="CQ411" s="4"/>
      <c r="CR411" s="4"/>
    </row>
    <row r="412" spans="3:96" x14ac:dyDescent="0.2"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  <c r="CH412" s="4"/>
      <c r="CI412" s="4"/>
      <c r="CJ412" s="4"/>
      <c r="CK412" s="4"/>
      <c r="CL412" s="4"/>
      <c r="CM412" s="4"/>
      <c r="CN412" s="4"/>
      <c r="CO412" s="4"/>
      <c r="CP412" s="4"/>
      <c r="CQ412" s="4"/>
      <c r="CR412" s="4"/>
    </row>
    <row r="413" spans="3:96" x14ac:dyDescent="0.2"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  <c r="CL413" s="4"/>
      <c r="CM413" s="4"/>
      <c r="CN413" s="4"/>
      <c r="CO413" s="4"/>
      <c r="CP413" s="4"/>
      <c r="CQ413" s="4"/>
      <c r="CR413" s="4"/>
    </row>
    <row r="414" spans="3:96" x14ac:dyDescent="0.2"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  <c r="CH414" s="4"/>
      <c r="CI414" s="4"/>
      <c r="CJ414" s="4"/>
      <c r="CK414" s="4"/>
      <c r="CL414" s="4"/>
      <c r="CM414" s="4"/>
      <c r="CN414" s="4"/>
      <c r="CO414" s="4"/>
      <c r="CP414" s="4"/>
      <c r="CQ414" s="4"/>
      <c r="CR414" s="4"/>
    </row>
    <row r="415" spans="3:96" x14ac:dyDescent="0.2"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  <c r="CH415" s="4"/>
      <c r="CI415" s="4"/>
      <c r="CJ415" s="4"/>
      <c r="CK415" s="4"/>
      <c r="CL415" s="4"/>
      <c r="CM415" s="4"/>
      <c r="CN415" s="4"/>
      <c r="CO415" s="4"/>
      <c r="CP415" s="4"/>
      <c r="CQ415" s="4"/>
      <c r="CR415" s="4"/>
    </row>
    <row r="416" spans="3:96" x14ac:dyDescent="0.2"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  <c r="CH416" s="4"/>
      <c r="CI416" s="4"/>
      <c r="CJ416" s="4"/>
      <c r="CK416" s="4"/>
      <c r="CL416" s="4"/>
      <c r="CM416" s="4"/>
      <c r="CN416" s="4"/>
      <c r="CO416" s="4"/>
      <c r="CP416" s="4"/>
      <c r="CQ416" s="4"/>
      <c r="CR416" s="4"/>
    </row>
    <row r="417" spans="3:96" x14ac:dyDescent="0.2"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  <c r="CH417" s="4"/>
      <c r="CI417" s="4"/>
      <c r="CJ417" s="4"/>
      <c r="CK417" s="4"/>
      <c r="CL417" s="4"/>
      <c r="CM417" s="4"/>
      <c r="CN417" s="4"/>
      <c r="CO417" s="4"/>
      <c r="CP417" s="4"/>
      <c r="CQ417" s="4"/>
      <c r="CR417" s="4"/>
    </row>
    <row r="418" spans="3:96" x14ac:dyDescent="0.2"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  <c r="CH418" s="4"/>
      <c r="CI418" s="4"/>
      <c r="CJ418" s="4"/>
      <c r="CK418" s="4"/>
      <c r="CL418" s="4"/>
      <c r="CM418" s="4"/>
      <c r="CN418" s="4"/>
      <c r="CO418" s="4"/>
      <c r="CP418" s="4"/>
      <c r="CQ418" s="4"/>
      <c r="CR418" s="4"/>
    </row>
    <row r="419" spans="3:96" x14ac:dyDescent="0.2"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  <c r="CH419" s="4"/>
      <c r="CI419" s="4"/>
      <c r="CJ419" s="4"/>
      <c r="CK419" s="4"/>
      <c r="CL419" s="4"/>
      <c r="CM419" s="4"/>
      <c r="CN419" s="4"/>
      <c r="CO419" s="4"/>
      <c r="CP419" s="4"/>
      <c r="CQ419" s="4"/>
      <c r="CR419" s="4"/>
    </row>
    <row r="420" spans="3:96" x14ac:dyDescent="0.2"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  <c r="CH420" s="4"/>
      <c r="CI420" s="4"/>
      <c r="CJ420" s="4"/>
      <c r="CK420" s="4"/>
      <c r="CL420" s="4"/>
      <c r="CM420" s="4"/>
      <c r="CN420" s="4"/>
      <c r="CO420" s="4"/>
      <c r="CP420" s="4"/>
      <c r="CQ420" s="4"/>
      <c r="CR420" s="4"/>
    </row>
    <row r="421" spans="3:96" x14ac:dyDescent="0.2"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  <c r="CH421" s="4"/>
      <c r="CI421" s="4"/>
      <c r="CJ421" s="4"/>
      <c r="CK421" s="4"/>
      <c r="CL421" s="4"/>
      <c r="CM421" s="4"/>
      <c r="CN421" s="4"/>
      <c r="CO421" s="4"/>
      <c r="CP421" s="4"/>
      <c r="CQ421" s="4"/>
      <c r="CR421" s="4"/>
    </row>
    <row r="422" spans="3:96" x14ac:dyDescent="0.2"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  <c r="CH422" s="4"/>
      <c r="CI422" s="4"/>
      <c r="CJ422" s="4"/>
      <c r="CK422" s="4"/>
      <c r="CL422" s="4"/>
      <c r="CM422" s="4"/>
      <c r="CN422" s="4"/>
      <c r="CO422" s="4"/>
      <c r="CP422" s="4"/>
      <c r="CQ422" s="4"/>
      <c r="CR422" s="4"/>
    </row>
    <row r="423" spans="3:96" x14ac:dyDescent="0.2"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  <c r="CH423" s="4"/>
      <c r="CI423" s="4"/>
      <c r="CJ423" s="4"/>
      <c r="CK423" s="4"/>
      <c r="CL423" s="4"/>
      <c r="CM423" s="4"/>
      <c r="CN423" s="4"/>
      <c r="CO423" s="4"/>
      <c r="CP423" s="4"/>
      <c r="CQ423" s="4"/>
      <c r="CR423" s="4"/>
    </row>
    <row r="424" spans="3:96" x14ac:dyDescent="0.2"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  <c r="CH424" s="4"/>
      <c r="CI424" s="4"/>
      <c r="CJ424" s="4"/>
      <c r="CK424" s="4"/>
      <c r="CL424" s="4"/>
      <c r="CM424" s="4"/>
      <c r="CN424" s="4"/>
      <c r="CO424" s="4"/>
      <c r="CP424" s="4"/>
      <c r="CQ424" s="4"/>
      <c r="CR424" s="4"/>
    </row>
    <row r="425" spans="3:96" x14ac:dyDescent="0.2"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  <c r="CH425" s="4"/>
      <c r="CI425" s="4"/>
      <c r="CJ425" s="4"/>
      <c r="CK425" s="4"/>
      <c r="CL425" s="4"/>
      <c r="CM425" s="4"/>
      <c r="CN425" s="4"/>
      <c r="CO425" s="4"/>
      <c r="CP425" s="4"/>
      <c r="CQ425" s="4"/>
      <c r="CR425" s="4"/>
    </row>
    <row r="426" spans="3:96" x14ac:dyDescent="0.2"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  <c r="CH426" s="4"/>
      <c r="CI426" s="4"/>
      <c r="CJ426" s="4"/>
      <c r="CK426" s="4"/>
      <c r="CL426" s="4"/>
      <c r="CM426" s="4"/>
      <c r="CN426" s="4"/>
      <c r="CO426" s="4"/>
      <c r="CP426" s="4"/>
      <c r="CQ426" s="4"/>
      <c r="CR426" s="4"/>
    </row>
    <row r="427" spans="3:96" x14ac:dyDescent="0.2"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  <c r="CH427" s="4"/>
      <c r="CI427" s="4"/>
      <c r="CJ427" s="4"/>
      <c r="CK427" s="4"/>
      <c r="CL427" s="4"/>
      <c r="CM427" s="4"/>
      <c r="CN427" s="4"/>
      <c r="CO427" s="4"/>
      <c r="CP427" s="4"/>
      <c r="CQ427" s="4"/>
      <c r="CR427" s="4"/>
    </row>
    <row r="428" spans="3:96" x14ac:dyDescent="0.2"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  <c r="CH428" s="4"/>
      <c r="CI428" s="4"/>
      <c r="CJ428" s="4"/>
      <c r="CK428" s="4"/>
      <c r="CL428" s="4"/>
      <c r="CM428" s="4"/>
      <c r="CN428" s="4"/>
      <c r="CO428" s="4"/>
      <c r="CP428" s="4"/>
      <c r="CQ428" s="4"/>
      <c r="CR428" s="4"/>
    </row>
    <row r="429" spans="3:96" x14ac:dyDescent="0.2"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  <c r="CI429" s="4"/>
      <c r="CJ429" s="4"/>
      <c r="CK429" s="4"/>
      <c r="CL429" s="4"/>
      <c r="CM429" s="4"/>
      <c r="CN429" s="4"/>
      <c r="CO429" s="4"/>
      <c r="CP429" s="4"/>
      <c r="CQ429" s="4"/>
      <c r="CR429" s="4"/>
    </row>
    <row r="430" spans="3:96" x14ac:dyDescent="0.2"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  <c r="CH430" s="4"/>
      <c r="CI430" s="4"/>
      <c r="CJ430" s="4"/>
      <c r="CK430" s="4"/>
      <c r="CL430" s="4"/>
      <c r="CM430" s="4"/>
      <c r="CN430" s="4"/>
      <c r="CO430" s="4"/>
      <c r="CP430" s="4"/>
      <c r="CQ430" s="4"/>
      <c r="CR430" s="4"/>
    </row>
    <row r="431" spans="3:96" x14ac:dyDescent="0.2"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/>
      <c r="CI431" s="4"/>
      <c r="CJ431" s="4"/>
      <c r="CK431" s="4"/>
      <c r="CL431" s="4"/>
      <c r="CM431" s="4"/>
      <c r="CN431" s="4"/>
      <c r="CO431" s="4"/>
      <c r="CP431" s="4"/>
      <c r="CQ431" s="4"/>
      <c r="CR431" s="4"/>
    </row>
    <row r="432" spans="3:96" x14ac:dyDescent="0.2"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  <c r="CH432" s="4"/>
      <c r="CI432" s="4"/>
      <c r="CJ432" s="4"/>
      <c r="CK432" s="4"/>
      <c r="CL432" s="4"/>
      <c r="CM432" s="4"/>
      <c r="CN432" s="4"/>
      <c r="CO432" s="4"/>
      <c r="CP432" s="4"/>
      <c r="CQ432" s="4"/>
      <c r="CR432" s="4"/>
    </row>
    <row r="433" spans="3:96" x14ac:dyDescent="0.2"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  <c r="CH433" s="4"/>
      <c r="CI433" s="4"/>
      <c r="CJ433" s="4"/>
      <c r="CK433" s="4"/>
      <c r="CL433" s="4"/>
      <c r="CM433" s="4"/>
      <c r="CN433" s="4"/>
      <c r="CO433" s="4"/>
      <c r="CP433" s="4"/>
      <c r="CQ433" s="4"/>
      <c r="CR433" s="4"/>
    </row>
    <row r="434" spans="3:96" x14ac:dyDescent="0.2"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  <c r="CH434" s="4"/>
      <c r="CI434" s="4"/>
      <c r="CJ434" s="4"/>
      <c r="CK434" s="4"/>
      <c r="CL434" s="4"/>
      <c r="CM434" s="4"/>
      <c r="CN434" s="4"/>
      <c r="CO434" s="4"/>
      <c r="CP434" s="4"/>
      <c r="CQ434" s="4"/>
      <c r="CR434" s="4"/>
    </row>
    <row r="435" spans="3:96" x14ac:dyDescent="0.2"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  <c r="CH435" s="4"/>
      <c r="CI435" s="4"/>
      <c r="CJ435" s="4"/>
      <c r="CK435" s="4"/>
      <c r="CL435" s="4"/>
      <c r="CM435" s="4"/>
      <c r="CN435" s="4"/>
      <c r="CO435" s="4"/>
      <c r="CP435" s="4"/>
      <c r="CQ435" s="4"/>
      <c r="CR435" s="4"/>
    </row>
    <row r="436" spans="3:96" x14ac:dyDescent="0.2"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  <c r="CH436" s="4"/>
      <c r="CI436" s="4"/>
      <c r="CJ436" s="4"/>
      <c r="CK436" s="4"/>
      <c r="CL436" s="4"/>
      <c r="CM436" s="4"/>
      <c r="CN436" s="4"/>
      <c r="CO436" s="4"/>
      <c r="CP436" s="4"/>
      <c r="CQ436" s="4"/>
      <c r="CR436" s="4"/>
    </row>
    <row r="437" spans="3:96" x14ac:dyDescent="0.2"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  <c r="CH437" s="4"/>
      <c r="CI437" s="4"/>
      <c r="CJ437" s="4"/>
      <c r="CK437" s="4"/>
      <c r="CL437" s="4"/>
      <c r="CM437" s="4"/>
      <c r="CN437" s="4"/>
      <c r="CO437" s="4"/>
      <c r="CP437" s="4"/>
      <c r="CQ437" s="4"/>
      <c r="CR437" s="4"/>
    </row>
    <row r="438" spans="3:96" x14ac:dyDescent="0.2"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  <c r="CH438" s="4"/>
      <c r="CI438" s="4"/>
      <c r="CJ438" s="4"/>
      <c r="CK438" s="4"/>
      <c r="CL438" s="4"/>
      <c r="CM438" s="4"/>
      <c r="CN438" s="4"/>
      <c r="CO438" s="4"/>
      <c r="CP438" s="4"/>
      <c r="CQ438" s="4"/>
      <c r="CR438" s="4"/>
    </row>
    <row r="439" spans="3:96" x14ac:dyDescent="0.2"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  <c r="CH439" s="4"/>
      <c r="CI439" s="4"/>
      <c r="CJ439" s="4"/>
      <c r="CK439" s="4"/>
      <c r="CL439" s="4"/>
      <c r="CM439" s="4"/>
      <c r="CN439" s="4"/>
      <c r="CO439" s="4"/>
      <c r="CP439" s="4"/>
      <c r="CQ439" s="4"/>
      <c r="CR439" s="4"/>
    </row>
    <row r="440" spans="3:96" x14ac:dyDescent="0.2"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  <c r="CH440" s="4"/>
      <c r="CI440" s="4"/>
      <c r="CJ440" s="4"/>
      <c r="CK440" s="4"/>
      <c r="CL440" s="4"/>
      <c r="CM440" s="4"/>
      <c r="CN440" s="4"/>
      <c r="CO440" s="4"/>
      <c r="CP440" s="4"/>
      <c r="CQ440" s="4"/>
      <c r="CR440" s="4"/>
    </row>
    <row r="441" spans="3:96" x14ac:dyDescent="0.2"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  <c r="CH441" s="4"/>
      <c r="CI441" s="4"/>
      <c r="CJ441" s="4"/>
      <c r="CK441" s="4"/>
      <c r="CL441" s="4"/>
      <c r="CM441" s="4"/>
      <c r="CN441" s="4"/>
      <c r="CO441" s="4"/>
      <c r="CP441" s="4"/>
      <c r="CQ441" s="4"/>
      <c r="CR441" s="4"/>
    </row>
    <row r="442" spans="3:96" x14ac:dyDescent="0.2"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  <c r="CH442" s="4"/>
      <c r="CI442" s="4"/>
      <c r="CJ442" s="4"/>
      <c r="CK442" s="4"/>
      <c r="CL442" s="4"/>
      <c r="CM442" s="4"/>
      <c r="CN442" s="4"/>
      <c r="CO442" s="4"/>
      <c r="CP442" s="4"/>
      <c r="CQ442" s="4"/>
      <c r="CR442" s="4"/>
    </row>
    <row r="443" spans="3:96" x14ac:dyDescent="0.2"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  <c r="CH443" s="4"/>
      <c r="CI443" s="4"/>
      <c r="CJ443" s="4"/>
      <c r="CK443" s="4"/>
      <c r="CL443" s="4"/>
      <c r="CM443" s="4"/>
      <c r="CN443" s="4"/>
      <c r="CO443" s="4"/>
      <c r="CP443" s="4"/>
      <c r="CQ443" s="4"/>
      <c r="CR443" s="4"/>
    </row>
    <row r="444" spans="3:96" x14ac:dyDescent="0.2"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  <c r="CH444" s="4"/>
      <c r="CI444" s="4"/>
      <c r="CJ444" s="4"/>
      <c r="CK444" s="4"/>
      <c r="CL444" s="4"/>
      <c r="CM444" s="4"/>
      <c r="CN444" s="4"/>
      <c r="CO444" s="4"/>
      <c r="CP444" s="4"/>
      <c r="CQ444" s="4"/>
      <c r="CR444" s="4"/>
    </row>
    <row r="445" spans="3:96" x14ac:dyDescent="0.2"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  <c r="CH445" s="4"/>
      <c r="CI445" s="4"/>
      <c r="CJ445" s="4"/>
      <c r="CK445" s="4"/>
      <c r="CL445" s="4"/>
      <c r="CM445" s="4"/>
      <c r="CN445" s="4"/>
      <c r="CO445" s="4"/>
      <c r="CP445" s="4"/>
      <c r="CQ445" s="4"/>
      <c r="CR445" s="4"/>
    </row>
    <row r="446" spans="3:96" x14ac:dyDescent="0.2"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  <c r="CH446" s="4"/>
      <c r="CI446" s="4"/>
      <c r="CJ446" s="4"/>
      <c r="CK446" s="4"/>
      <c r="CL446" s="4"/>
      <c r="CM446" s="4"/>
      <c r="CN446" s="4"/>
      <c r="CO446" s="4"/>
      <c r="CP446" s="4"/>
      <c r="CQ446" s="4"/>
      <c r="CR446" s="4"/>
    </row>
    <row r="447" spans="3:96" x14ac:dyDescent="0.2"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  <c r="CH447" s="4"/>
      <c r="CI447" s="4"/>
      <c r="CJ447" s="4"/>
      <c r="CK447" s="4"/>
      <c r="CL447" s="4"/>
      <c r="CM447" s="4"/>
      <c r="CN447" s="4"/>
      <c r="CO447" s="4"/>
      <c r="CP447" s="4"/>
      <c r="CQ447" s="4"/>
      <c r="CR447" s="4"/>
    </row>
    <row r="448" spans="3:96" x14ac:dyDescent="0.2"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  <c r="CH448" s="4"/>
      <c r="CI448" s="4"/>
      <c r="CJ448" s="4"/>
      <c r="CK448" s="4"/>
      <c r="CL448" s="4"/>
      <c r="CM448" s="4"/>
      <c r="CN448" s="4"/>
      <c r="CO448" s="4"/>
      <c r="CP448" s="4"/>
      <c r="CQ448" s="4"/>
      <c r="CR448" s="4"/>
    </row>
    <row r="449" spans="3:96" x14ac:dyDescent="0.2"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  <c r="CL449" s="4"/>
      <c r="CM449" s="4"/>
      <c r="CN449" s="4"/>
      <c r="CO449" s="4"/>
      <c r="CP449" s="4"/>
      <c r="CQ449" s="4"/>
      <c r="CR449" s="4"/>
    </row>
    <row r="450" spans="3:96" x14ac:dyDescent="0.2"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4"/>
      <c r="CJ450" s="4"/>
      <c r="CK450" s="4"/>
      <c r="CL450" s="4"/>
      <c r="CM450" s="4"/>
      <c r="CN450" s="4"/>
      <c r="CO450" s="4"/>
      <c r="CP450" s="4"/>
      <c r="CQ450" s="4"/>
      <c r="CR450" s="4"/>
    </row>
    <row r="451" spans="3:96" x14ac:dyDescent="0.2"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4"/>
      <c r="CL451" s="4"/>
      <c r="CM451" s="4"/>
      <c r="CN451" s="4"/>
      <c r="CO451" s="4"/>
      <c r="CP451" s="4"/>
      <c r="CQ451" s="4"/>
      <c r="CR451" s="4"/>
    </row>
    <row r="452" spans="3:96" x14ac:dyDescent="0.2"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  <c r="CH452" s="4"/>
      <c r="CI452" s="4"/>
      <c r="CJ452" s="4"/>
      <c r="CK452" s="4"/>
      <c r="CL452" s="4"/>
      <c r="CM452" s="4"/>
      <c r="CN452" s="4"/>
      <c r="CO452" s="4"/>
      <c r="CP452" s="4"/>
      <c r="CQ452" s="4"/>
      <c r="CR452" s="4"/>
    </row>
    <row r="453" spans="3:96" x14ac:dyDescent="0.2"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  <c r="CH453" s="4"/>
      <c r="CI453" s="4"/>
      <c r="CJ453" s="4"/>
      <c r="CK453" s="4"/>
      <c r="CL453" s="4"/>
      <c r="CM453" s="4"/>
      <c r="CN453" s="4"/>
      <c r="CO453" s="4"/>
      <c r="CP453" s="4"/>
      <c r="CQ453" s="4"/>
      <c r="CR453" s="4"/>
    </row>
    <row r="454" spans="3:96" x14ac:dyDescent="0.2"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  <c r="CH454" s="4"/>
      <c r="CI454" s="4"/>
      <c r="CJ454" s="4"/>
      <c r="CK454" s="4"/>
      <c r="CL454" s="4"/>
      <c r="CM454" s="4"/>
      <c r="CN454" s="4"/>
      <c r="CO454" s="4"/>
      <c r="CP454" s="4"/>
      <c r="CQ454" s="4"/>
      <c r="CR454" s="4"/>
    </row>
    <row r="455" spans="3:96" x14ac:dyDescent="0.2"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  <c r="CH455" s="4"/>
      <c r="CI455" s="4"/>
      <c r="CJ455" s="4"/>
      <c r="CK455" s="4"/>
      <c r="CL455" s="4"/>
      <c r="CM455" s="4"/>
      <c r="CN455" s="4"/>
      <c r="CO455" s="4"/>
      <c r="CP455" s="4"/>
      <c r="CQ455" s="4"/>
      <c r="CR455" s="4"/>
    </row>
    <row r="456" spans="3:96" x14ac:dyDescent="0.2"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  <c r="CH456" s="4"/>
      <c r="CI456" s="4"/>
      <c r="CJ456" s="4"/>
      <c r="CK456" s="4"/>
      <c r="CL456" s="4"/>
      <c r="CM456" s="4"/>
      <c r="CN456" s="4"/>
      <c r="CO456" s="4"/>
      <c r="CP456" s="4"/>
      <c r="CQ456" s="4"/>
      <c r="CR456" s="4"/>
    </row>
    <row r="457" spans="3:96" x14ac:dyDescent="0.2"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  <c r="CH457" s="4"/>
      <c r="CI457" s="4"/>
      <c r="CJ457" s="4"/>
      <c r="CK457" s="4"/>
      <c r="CL457" s="4"/>
      <c r="CM457" s="4"/>
      <c r="CN457" s="4"/>
      <c r="CO457" s="4"/>
      <c r="CP457" s="4"/>
      <c r="CQ457" s="4"/>
      <c r="CR457" s="4"/>
    </row>
    <row r="458" spans="3:96" x14ac:dyDescent="0.2"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  <c r="CH458" s="4"/>
      <c r="CI458" s="4"/>
      <c r="CJ458" s="4"/>
      <c r="CK458" s="4"/>
      <c r="CL458" s="4"/>
      <c r="CM458" s="4"/>
      <c r="CN458" s="4"/>
      <c r="CO458" s="4"/>
      <c r="CP458" s="4"/>
      <c r="CQ458" s="4"/>
      <c r="CR458" s="4"/>
    </row>
  </sheetData>
  <hyperlinks>
    <hyperlink ref="A1" location="Main!A1" display="Main" xr:uid="{336EFA40-DE3E-4572-B0F4-8C716FC6E44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2025-09-23T11:52:27Z</dcterms:created>
  <dcterms:modified xsi:type="dcterms:W3CDTF">2025-09-23T12:06:20Z</dcterms:modified>
</cp:coreProperties>
</file>