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oschwery\Documents\SELU-Postdoc\FBD_PPS\results_Evolution\"/>
    </mc:Choice>
  </mc:AlternateContent>
  <xr:revisionPtr revIDLastSave="0" documentId="13_ncr:40009_{5793F6CD-1521-4114-9C04-97053EA9EA21}" xr6:coauthVersionLast="47" xr6:coauthVersionMax="47" xr10:uidLastSave="{00000000-0000-0000-0000-000000000000}"/>
  <bookViews>
    <workbookView xWindow="-19320" yWindow="-9060" windowWidth="19440" windowHeight="15150" activeTab="2"/>
  </bookViews>
  <sheets>
    <sheet name="pvalues_1e_time_homo_Mk" sheetId="1" r:id="rId1"/>
    <sheet name="Sheet1" sheetId="2" r:id="rId2"/>
    <sheet name="Sheet2" sheetId="3" r:id="rId3"/>
  </sheets>
  <calcPr calcId="0"/>
</workbook>
</file>

<file path=xl/calcChain.xml><?xml version="1.0" encoding="utf-8"?>
<calcChain xmlns="http://schemas.openxmlformats.org/spreadsheetml/2006/main">
  <c r="P185" i="3" l="1"/>
  <c r="N185" i="3"/>
  <c r="L185" i="3"/>
  <c r="J185" i="3"/>
  <c r="H185" i="3"/>
  <c r="F185" i="3"/>
  <c r="P184" i="3"/>
  <c r="N184" i="3"/>
  <c r="L184" i="3"/>
  <c r="J184" i="3"/>
  <c r="H184" i="3"/>
  <c r="F184" i="3"/>
  <c r="P183" i="3"/>
  <c r="N183" i="3"/>
  <c r="L183" i="3"/>
  <c r="J183" i="3"/>
  <c r="H183" i="3"/>
  <c r="F183" i="3"/>
  <c r="D182" i="3"/>
  <c r="D175" i="3"/>
  <c r="D181" i="3"/>
  <c r="D174" i="3"/>
  <c r="D180" i="3"/>
  <c r="Y12" i="3" s="1"/>
  <c r="D179" i="3"/>
  <c r="D178" i="3"/>
  <c r="D177" i="3"/>
  <c r="D176" i="3"/>
  <c r="D164" i="3"/>
  <c r="D74" i="3"/>
  <c r="D92" i="3"/>
  <c r="D56" i="3"/>
  <c r="D146" i="3"/>
  <c r="D103" i="3"/>
  <c r="D151" i="3"/>
  <c r="D62" i="3"/>
  <c r="D43" i="3"/>
  <c r="D96" i="3"/>
  <c r="D168" i="3"/>
  <c r="D133" i="3"/>
  <c r="D124" i="3"/>
  <c r="D78" i="3"/>
  <c r="D34" i="3"/>
  <c r="D24" i="3"/>
  <c r="D18" i="3"/>
  <c r="D8" i="3"/>
  <c r="D114" i="3"/>
  <c r="D173" i="3"/>
  <c r="D163" i="3"/>
  <c r="D83" i="3"/>
  <c r="D73" i="3"/>
  <c r="D91" i="3"/>
  <c r="D155" i="3"/>
  <c r="D65" i="3"/>
  <c r="D99" i="3"/>
  <c r="D116" i="3"/>
  <c r="D23" i="3"/>
  <c r="D42" i="3"/>
  <c r="D102" i="3"/>
  <c r="D33" i="3"/>
  <c r="D132" i="3"/>
  <c r="D123" i="3"/>
  <c r="D144" i="3"/>
  <c r="D54" i="3"/>
  <c r="D17" i="3"/>
  <c r="D7" i="3"/>
  <c r="D172" i="3"/>
  <c r="D82" i="3"/>
  <c r="D88" i="3"/>
  <c r="D137" i="3"/>
  <c r="D128" i="3"/>
  <c r="D26" i="3"/>
  <c r="D110" i="3"/>
  <c r="D19" i="3"/>
  <c r="D10" i="3"/>
  <c r="D44" i="3"/>
  <c r="D35" i="3"/>
  <c r="D97" i="3"/>
  <c r="D152" i="3"/>
  <c r="D115" i="3"/>
  <c r="D160" i="3"/>
  <c r="D70" i="3"/>
  <c r="D61" i="3"/>
  <c r="D143" i="3"/>
  <c r="D53" i="3"/>
  <c r="D154" i="3"/>
  <c r="D64" i="3"/>
  <c r="D90" i="3"/>
  <c r="D162" i="3"/>
  <c r="D79" i="3"/>
  <c r="D72" i="3"/>
  <c r="D55" i="3"/>
  <c r="D109" i="3"/>
  <c r="D169" i="3"/>
  <c r="D145" i="3"/>
  <c r="D122" i="3"/>
  <c r="D32" i="3"/>
  <c r="D95" i="3"/>
  <c r="D131" i="3"/>
  <c r="D41" i="3"/>
  <c r="D22" i="3"/>
  <c r="D16" i="3"/>
  <c r="D6" i="3"/>
  <c r="D113" i="3"/>
  <c r="D161" i="3"/>
  <c r="D71" i="3"/>
  <c r="D29" i="3"/>
  <c r="D171" i="3"/>
  <c r="D108" i="3"/>
  <c r="D47" i="3"/>
  <c r="D38" i="3"/>
  <c r="D11" i="3"/>
  <c r="D125" i="3"/>
  <c r="D80" i="3"/>
  <c r="D15" i="3"/>
  <c r="D130" i="3"/>
  <c r="D94" i="3"/>
  <c r="D150" i="3"/>
  <c r="D142" i="3"/>
  <c r="D60" i="3"/>
  <c r="D52" i="3"/>
  <c r="D87" i="3"/>
  <c r="D112" i="3"/>
  <c r="D170" i="3"/>
  <c r="D81" i="3"/>
  <c r="D89" i="3"/>
  <c r="D25" i="3"/>
  <c r="D136" i="3"/>
  <c r="D153" i="3"/>
  <c r="D63" i="3"/>
  <c r="D107" i="3"/>
  <c r="D37" i="3"/>
  <c r="D93" i="3"/>
  <c r="D121" i="3"/>
  <c r="D159" i="3"/>
  <c r="D141" i="3"/>
  <c r="D69" i="3"/>
  <c r="D51" i="3"/>
  <c r="D40" i="3"/>
  <c r="D14" i="3"/>
  <c r="D5" i="3"/>
  <c r="D111" i="3"/>
  <c r="D127" i="3"/>
  <c r="D46" i="3"/>
  <c r="D106" i="3"/>
  <c r="D20" i="3"/>
  <c r="D119" i="3"/>
  <c r="D98" i="3"/>
  <c r="D9" i="3"/>
  <c r="D134" i="3"/>
  <c r="D77" i="3"/>
  <c r="D167" i="3"/>
  <c r="D31" i="3"/>
  <c r="D50" i="3"/>
  <c r="D158" i="3"/>
  <c r="D149" i="3"/>
  <c r="D140" i="3"/>
  <c r="D68" i="3"/>
  <c r="D59" i="3"/>
  <c r="D86" i="3"/>
  <c r="D21" i="3"/>
  <c r="D135" i="3"/>
  <c r="D126" i="3"/>
  <c r="D105" i="3"/>
  <c r="D36" i="3"/>
  <c r="D101" i="3"/>
  <c r="D45" i="3"/>
  <c r="D28" i="3"/>
  <c r="D118" i="3"/>
  <c r="D13" i="3"/>
  <c r="D85" i="3"/>
  <c r="D166" i="3"/>
  <c r="D157" i="3"/>
  <c r="D148" i="3"/>
  <c r="D139" i="3"/>
  <c r="D76" i="3"/>
  <c r="D67" i="3"/>
  <c r="D58" i="3"/>
  <c r="D49" i="3"/>
  <c r="D4" i="3"/>
  <c r="D104" i="3"/>
  <c r="D100" i="3"/>
  <c r="D27" i="3"/>
  <c r="D117" i="3"/>
  <c r="D39" i="3"/>
  <c r="D3" i="3"/>
  <c r="D129" i="3"/>
  <c r="D120" i="3"/>
  <c r="D165" i="3"/>
  <c r="D156" i="3"/>
  <c r="D147" i="3"/>
  <c r="D138" i="3"/>
  <c r="D75" i="3"/>
  <c r="D66" i="3"/>
  <c r="D57" i="3"/>
  <c r="D48" i="3"/>
  <c r="D84" i="3"/>
  <c r="D30" i="3"/>
  <c r="D12" i="3"/>
  <c r="D14" i="2"/>
  <c r="L185" i="2"/>
  <c r="J185" i="2"/>
  <c r="P185" i="2"/>
  <c r="N185" i="2"/>
  <c r="H185" i="2"/>
  <c r="F185" i="2"/>
  <c r="L184" i="2"/>
  <c r="J184" i="2"/>
  <c r="P184" i="2"/>
  <c r="N184" i="2"/>
  <c r="H184" i="2"/>
  <c r="F184" i="2"/>
  <c r="L183" i="2"/>
  <c r="J183" i="2"/>
  <c r="P183" i="2"/>
  <c r="N183" i="2"/>
  <c r="H183" i="2"/>
  <c r="F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3" i="2"/>
  <c r="D12" i="2"/>
  <c r="D11" i="2"/>
  <c r="D10" i="2"/>
  <c r="D9" i="2"/>
  <c r="D8" i="2"/>
  <c r="D7" i="2"/>
  <c r="D6" i="2"/>
  <c r="D5" i="2"/>
  <c r="D4" i="2"/>
  <c r="D3" i="2"/>
  <c r="AN4" i="1"/>
  <c r="AN5" i="1"/>
  <c r="AN6" i="1"/>
  <c r="AN7" i="1"/>
  <c r="AN8" i="1"/>
  <c r="AN9" i="1"/>
  <c r="AN10" i="1"/>
  <c r="AN11" i="1"/>
  <c r="AN12" i="1"/>
  <c r="AN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3" i="1"/>
  <c r="AJ16" i="1"/>
  <c r="AJ3" i="1"/>
  <c r="AJ19" i="1"/>
  <c r="AJ4" i="1"/>
  <c r="AJ17" i="1"/>
  <c r="AJ5" i="1"/>
  <c r="AJ21" i="1"/>
  <c r="AJ6" i="1"/>
  <c r="AJ7" i="1"/>
  <c r="AJ8" i="1"/>
  <c r="AJ9" i="1"/>
  <c r="AJ10" i="1"/>
  <c r="AJ11" i="1"/>
  <c r="AJ12" i="1"/>
  <c r="AJ13" i="1"/>
  <c r="AJ14" i="1"/>
  <c r="AJ15" i="1"/>
  <c r="AJ20" i="1"/>
  <c r="AJ33" i="1"/>
  <c r="AJ22" i="1"/>
  <c r="AJ32" i="1"/>
  <c r="AJ34" i="1"/>
  <c r="AJ37" i="1"/>
  <c r="AJ35" i="1"/>
  <c r="AJ31" i="1"/>
  <c r="AJ38" i="1"/>
  <c r="AJ23" i="1"/>
  <c r="AJ24" i="1"/>
  <c r="AJ25" i="1"/>
  <c r="AJ26" i="1"/>
  <c r="AJ27" i="1"/>
  <c r="AJ28" i="1"/>
  <c r="AJ29" i="1"/>
  <c r="AJ30" i="1"/>
  <c r="AJ39" i="1"/>
  <c r="AJ40" i="1"/>
  <c r="AJ36" i="1"/>
  <c r="AJ55" i="1"/>
  <c r="AJ53" i="1"/>
  <c r="AJ56" i="1"/>
  <c r="AJ41" i="1"/>
  <c r="AJ49" i="1"/>
  <c r="AJ58" i="1"/>
  <c r="AJ42" i="1"/>
  <c r="AJ57" i="1"/>
  <c r="AJ48" i="1"/>
  <c r="AJ43" i="1"/>
  <c r="AJ44" i="1"/>
  <c r="AJ51" i="1"/>
  <c r="AJ45" i="1"/>
  <c r="AJ46" i="1"/>
  <c r="AJ47" i="1"/>
  <c r="AJ50" i="1"/>
  <c r="AJ59" i="1"/>
  <c r="AJ52" i="1"/>
  <c r="AJ54" i="1"/>
  <c r="AJ60" i="1"/>
  <c r="AJ61" i="1"/>
  <c r="AJ62" i="1"/>
  <c r="AJ75" i="1"/>
  <c r="AJ70" i="1"/>
  <c r="AJ63" i="1"/>
  <c r="AJ76" i="1"/>
  <c r="AJ71" i="1"/>
  <c r="AJ64" i="1"/>
  <c r="AJ72" i="1"/>
  <c r="AJ65" i="1"/>
  <c r="AJ77" i="1"/>
  <c r="AJ66" i="1"/>
  <c r="AJ73" i="1"/>
  <c r="AJ67" i="1"/>
  <c r="AJ78" i="1"/>
  <c r="AJ68" i="1"/>
  <c r="AJ74" i="1"/>
  <c r="AJ69" i="1"/>
  <c r="AJ79" i="1"/>
  <c r="AJ90" i="1"/>
  <c r="AJ87" i="1"/>
  <c r="AJ95" i="1"/>
  <c r="AJ91" i="1"/>
  <c r="AJ92" i="1"/>
  <c r="AJ80" i="1"/>
  <c r="AJ93" i="1"/>
  <c r="AJ81" i="1"/>
  <c r="AJ82" i="1"/>
  <c r="AJ96" i="1"/>
  <c r="AJ88" i="1"/>
  <c r="AJ83" i="1"/>
  <c r="AJ84" i="1"/>
  <c r="AJ97" i="1"/>
  <c r="AJ94" i="1"/>
  <c r="AJ89" i="1"/>
  <c r="AJ86" i="1"/>
  <c r="AJ85" i="1"/>
  <c r="AJ98" i="1"/>
  <c r="AJ99" i="1"/>
  <c r="AJ100" i="1"/>
  <c r="AJ101" i="1"/>
  <c r="AJ105" i="1"/>
  <c r="AJ102" i="1"/>
  <c r="AJ114" i="1"/>
  <c r="AJ109" i="1"/>
  <c r="AJ110" i="1"/>
  <c r="AJ115" i="1"/>
  <c r="AJ111" i="1"/>
  <c r="AJ112" i="1"/>
  <c r="AJ107" i="1"/>
  <c r="AJ116" i="1"/>
  <c r="AJ113" i="1"/>
  <c r="AJ108" i="1"/>
  <c r="AJ106" i="1"/>
  <c r="AJ103" i="1"/>
  <c r="AJ104" i="1"/>
  <c r="AJ122" i="1"/>
  <c r="AJ127" i="1"/>
  <c r="AJ128" i="1"/>
  <c r="AJ130" i="1"/>
  <c r="AJ125" i="1"/>
  <c r="AJ126" i="1"/>
  <c r="AJ133" i="1"/>
  <c r="AJ129" i="1"/>
  <c r="AJ117" i="1"/>
  <c r="AJ119" i="1"/>
  <c r="AJ120" i="1"/>
  <c r="AJ134" i="1"/>
  <c r="AJ118" i="1"/>
  <c r="AJ123" i="1"/>
  <c r="AJ121" i="1"/>
  <c r="AJ135" i="1"/>
  <c r="AJ131" i="1"/>
  <c r="AJ132" i="1"/>
  <c r="AJ124" i="1"/>
  <c r="AJ146" i="1"/>
  <c r="AJ136" i="1"/>
  <c r="AJ137" i="1"/>
  <c r="AJ145" i="1"/>
  <c r="AJ142" i="1"/>
  <c r="AJ144" i="1"/>
  <c r="AJ150" i="1"/>
  <c r="AJ143" i="1"/>
  <c r="AJ138" i="1"/>
  <c r="AJ148" i="1"/>
  <c r="AJ151" i="1"/>
  <c r="AJ152" i="1"/>
  <c r="AJ139" i="1"/>
  <c r="AJ149" i="1"/>
  <c r="AJ153" i="1"/>
  <c r="AJ154" i="1"/>
  <c r="AJ140" i="1"/>
  <c r="AJ141" i="1"/>
  <c r="AJ147" i="1"/>
  <c r="AJ155" i="1"/>
  <c r="AJ156" i="1"/>
  <c r="AJ157" i="1"/>
  <c r="AJ158" i="1"/>
  <c r="AJ159" i="1"/>
  <c r="AJ165" i="1"/>
  <c r="AJ171" i="1"/>
  <c r="AJ168" i="1"/>
  <c r="AJ170" i="1"/>
  <c r="AJ166" i="1"/>
  <c r="AJ172" i="1"/>
  <c r="AJ160" i="1"/>
  <c r="AJ169" i="1"/>
  <c r="AJ167" i="1"/>
  <c r="AJ173" i="1"/>
  <c r="AJ163" i="1"/>
  <c r="AJ161" i="1"/>
  <c r="AJ162" i="1"/>
  <c r="AJ164" i="1"/>
  <c r="AJ178" i="1"/>
  <c r="AJ180" i="1"/>
  <c r="AJ182" i="1"/>
  <c r="AJ174" i="1"/>
  <c r="AJ175" i="1"/>
  <c r="AJ176" i="1"/>
  <c r="AJ177" i="1"/>
  <c r="AJ181" i="1"/>
  <c r="AJ179" i="1"/>
  <c r="AJ18" i="1"/>
  <c r="G183" i="1"/>
  <c r="H183" i="1"/>
  <c r="I183" i="1"/>
  <c r="K183" i="1"/>
  <c r="L183" i="1"/>
  <c r="M183" i="1"/>
  <c r="N183" i="1"/>
  <c r="P183" i="1"/>
  <c r="Q183" i="1"/>
  <c r="R183" i="1"/>
  <c r="S183" i="1"/>
  <c r="U183" i="1"/>
  <c r="V183" i="1"/>
  <c r="W183" i="1"/>
  <c r="X183" i="1"/>
  <c r="Z183" i="1"/>
  <c r="AA183" i="1"/>
  <c r="AB183" i="1"/>
  <c r="AC183" i="1"/>
  <c r="AE183" i="1"/>
  <c r="AF183" i="1"/>
  <c r="AG183" i="1"/>
  <c r="AH183" i="1"/>
  <c r="G184" i="1"/>
  <c r="H184" i="1"/>
  <c r="I184" i="1"/>
  <c r="K184" i="1"/>
  <c r="L184" i="1"/>
  <c r="M184" i="1"/>
  <c r="N184" i="1"/>
  <c r="P184" i="1"/>
  <c r="Q184" i="1"/>
  <c r="R184" i="1"/>
  <c r="S184" i="1"/>
  <c r="U184" i="1"/>
  <c r="V184" i="1"/>
  <c r="W184" i="1"/>
  <c r="X184" i="1"/>
  <c r="Z184" i="1"/>
  <c r="AA184" i="1"/>
  <c r="AB184" i="1"/>
  <c r="AC184" i="1"/>
  <c r="AE184" i="1"/>
  <c r="AF184" i="1"/>
  <c r="AG184" i="1"/>
  <c r="AH184" i="1"/>
  <c r="G185" i="1"/>
  <c r="H185" i="1"/>
  <c r="I185" i="1"/>
  <c r="K185" i="1"/>
  <c r="L185" i="1"/>
  <c r="M185" i="1"/>
  <c r="N185" i="1"/>
  <c r="P185" i="1"/>
  <c r="Q185" i="1"/>
  <c r="R185" i="1"/>
  <c r="S185" i="1"/>
  <c r="U185" i="1"/>
  <c r="V185" i="1"/>
  <c r="W185" i="1"/>
  <c r="X185" i="1"/>
  <c r="Z185" i="1"/>
  <c r="AA185" i="1"/>
  <c r="AB185" i="1"/>
  <c r="AC185" i="1"/>
  <c r="AE185" i="1"/>
  <c r="AF185" i="1"/>
  <c r="AG185" i="1"/>
  <c r="AH185" i="1"/>
  <c r="F184" i="1"/>
  <c r="F185" i="1"/>
  <c r="F183" i="1"/>
  <c r="Y10" i="3" l="1"/>
  <c r="Y7" i="3"/>
  <c r="Y9" i="3"/>
  <c r="Y11" i="3"/>
  <c r="Y3" i="3"/>
  <c r="Y6" i="3"/>
  <c r="Y5" i="3"/>
  <c r="Y8" i="3"/>
  <c r="Y4" i="3"/>
  <c r="Y3" i="2"/>
  <c r="Y9" i="2"/>
  <c r="Y11" i="2"/>
  <c r="Y5" i="2"/>
  <c r="Y10" i="2"/>
  <c r="Y12" i="2"/>
  <c r="Y6" i="2"/>
  <c r="Y7" i="2"/>
  <c r="Y4" i="2"/>
  <c r="Y8" i="2"/>
</calcChain>
</file>

<file path=xl/sharedStrings.xml><?xml version="1.0" encoding="utf-8"?>
<sst xmlns="http://schemas.openxmlformats.org/spreadsheetml/2006/main" count="1779" uniqueCount="238">
  <si>
    <t>Statistic</t>
  </si>
  <si>
    <t>Lower 1-tailed</t>
  </si>
  <si>
    <t>Upper 1-tailed</t>
  </si>
  <si>
    <t>Two-tailed</t>
  </si>
  <si>
    <t>Midpoint</t>
  </si>
  <si>
    <t>Effect Size</t>
  </si>
  <si>
    <t>Number Invariant Sites Excluding Ambiguous 18s</t>
  </si>
  <si>
    <t>Max GC 18s</t>
  </si>
  <si>
    <t>Max GC Excluding Ambiguous 18s</t>
  </si>
  <si>
    <t>Max Invariant Block Length Excluding Ambiguous 18s</t>
  </si>
  <si>
    <t>Max Pairwise Difference 18s</t>
  </si>
  <si>
    <t>Max Variable Block Length Excluding Ambiguous 18s</t>
  </si>
  <si>
    <t>Min GC Excluding Ambiguous 18s</t>
  </si>
  <si>
    <t>Number Invariable Block Excluding Ambiguous 18s</t>
  </si>
  <si>
    <t>Mean GC 18s</t>
  </si>
  <si>
    <t>Mean GC 1 18s</t>
  </si>
  <si>
    <t>Mean GC 2 18s</t>
  </si>
  <si>
    <t>Mean GC 3 18s</t>
  </si>
  <si>
    <t>Var GC 18s</t>
  </si>
  <si>
    <t>Var GC 1 18s</t>
  </si>
  <si>
    <t>Var GC 2 18s</t>
  </si>
  <si>
    <t>Var GC 3 18s</t>
  </si>
  <si>
    <t>Tajima-D 18s</t>
  </si>
  <si>
    <t>Tajima-Pi 18s</t>
  </si>
  <si>
    <t>Multinomial-Likelihood 18s</t>
  </si>
  <si>
    <t>Number Invariant Sites Excluding Ambiguous 28s</t>
  </si>
  <si>
    <t>Max GC 28s</t>
  </si>
  <si>
    <t>Max GC Excluding Ambiguous 28s</t>
  </si>
  <si>
    <t>Max Invariant Block Length Excluding Ambiguous 28s</t>
  </si>
  <si>
    <t>Max Pairwise Difference 28s</t>
  </si>
  <si>
    <t>Max Variable Block Length Excluding Ambiguous 28s</t>
  </si>
  <si>
    <t>Min GC Excluding Ambiguous 28s</t>
  </si>
  <si>
    <t>Number Invariable Block Excluding Ambiguous 28s</t>
  </si>
  <si>
    <t>Mean GC 28s</t>
  </si>
  <si>
    <t>Mean GC 1 28s</t>
  </si>
  <si>
    <t>Mean GC 2 28s</t>
  </si>
  <si>
    <t>Mean GC 3 28s</t>
  </si>
  <si>
    <t>Var GC 28s</t>
  </si>
  <si>
    <t>Var GC 1 28s</t>
  </si>
  <si>
    <t>Var GC 2 28s</t>
  </si>
  <si>
    <t>Var GC 3 28s</t>
  </si>
  <si>
    <t>Tajima-D 28s</t>
  </si>
  <si>
    <t>Tajima-Pi 28s</t>
  </si>
  <si>
    <t>Multinomial-Likelihood 28s</t>
  </si>
  <si>
    <t>Number Invariant Sites Excluding Ambiguous ABD</t>
  </si>
  <si>
    <t>Max GC ABD</t>
  </si>
  <si>
    <t>Max GC Excluding Ambiguous ABD</t>
  </si>
  <si>
    <t>Max Invariant Block Length Excluding Ambiguous ABD</t>
  </si>
  <si>
    <t>Max Pairwise Difference ABD</t>
  </si>
  <si>
    <t>Max Variable Block Length Excluding Ambiguous ABD</t>
  </si>
  <si>
    <t>Min GC Excluding Ambiguous ABD</t>
  </si>
  <si>
    <t>Number Invariable Block Excluding Ambiguous ABD</t>
  </si>
  <si>
    <t>Mean GC ABD</t>
  </si>
  <si>
    <t>Mean GC 1 ABD</t>
  </si>
  <si>
    <t>Mean GC 2 ABD</t>
  </si>
  <si>
    <t>Mean GC 3 ABD</t>
  </si>
  <si>
    <t>Var GC ABD</t>
  </si>
  <si>
    <t>Var GC 1 ABD</t>
  </si>
  <si>
    <t>Var GC 2 ABD</t>
  </si>
  <si>
    <t>Var GC 3 ABD</t>
  </si>
  <si>
    <t>Tajima-D ABD</t>
  </si>
  <si>
    <t>Tajima-Pi ABD</t>
  </si>
  <si>
    <t>Multinomial-Likelihood ABD</t>
  </si>
  <si>
    <t>Number Invariant Sites Excluding Ambiguous Arg</t>
  </si>
  <si>
    <t>Max GC Arg</t>
  </si>
  <si>
    <t>Max GC Excluding Ambiguous Arg</t>
  </si>
  <si>
    <t>Max Invariant Block Length Excluding Ambiguous Arg</t>
  </si>
  <si>
    <t>Max Pairwise Difference Arg</t>
  </si>
  <si>
    <t>Max Variable Block Length Excluding Ambiguous Arg</t>
  </si>
  <si>
    <t>Min GC Excluding Ambiguous Arg</t>
  </si>
  <si>
    <t>Number Invariable Block Excluding Ambiguous Arg</t>
  </si>
  <si>
    <t>Mean GC Arg</t>
  </si>
  <si>
    <t>Mean GC 1 Arg</t>
  </si>
  <si>
    <t>Mean GC 2 Arg</t>
  </si>
  <si>
    <t>Mean GC 3 Arg</t>
  </si>
  <si>
    <t>Var GC Arg</t>
  </si>
  <si>
    <t>Var GC 1 Arg</t>
  </si>
  <si>
    <t>Var GC 2 Arg</t>
  </si>
  <si>
    <t>Var GC 3 Arg</t>
  </si>
  <si>
    <t>Tajima-D Arg</t>
  </si>
  <si>
    <t>Tajima-Pi Arg</t>
  </si>
  <si>
    <t>Multinomial-Likelihood Arg</t>
  </si>
  <si>
    <t>Number Invariant Sites Excluding Ambiguous CAD</t>
  </si>
  <si>
    <t>Max GC CAD</t>
  </si>
  <si>
    <t>Max GC Excluding Ambiguous CAD</t>
  </si>
  <si>
    <t>Max Invariant Block Length Excluding Ambiguous CAD</t>
  </si>
  <si>
    <t>Max Pairwise Difference CAD</t>
  </si>
  <si>
    <t>Max Variable Block Length Excluding Ambiguous CAD</t>
  </si>
  <si>
    <t>Min GC Excluding Ambiguous CAD</t>
  </si>
  <si>
    <t>Number Invariable Block Excluding Ambiguous CAD</t>
  </si>
  <si>
    <t>Mean GC CAD</t>
  </si>
  <si>
    <t>Mean GC 1 CAD</t>
  </si>
  <si>
    <t>Mean GC 2 CAD</t>
  </si>
  <si>
    <t>Mean GC 3 CAD</t>
  </si>
  <si>
    <t>Var GC CAD</t>
  </si>
  <si>
    <t>Var GC 1 CAD</t>
  </si>
  <si>
    <t>Var GC 2 CAD</t>
  </si>
  <si>
    <t>Var GC 3 CAD</t>
  </si>
  <si>
    <t>Tajima-D CAD</t>
  </si>
  <si>
    <t>Tajima-Pi CAD</t>
  </si>
  <si>
    <t>Multinomial-Likelihood CAD</t>
  </si>
  <si>
    <t>Number Invariant Sites Excluding Ambiguous EF1</t>
  </si>
  <si>
    <t>Max GC EF1</t>
  </si>
  <si>
    <t>Max GC Excluding Ambiguous EF1</t>
  </si>
  <si>
    <t>Max Invariant Block Length Excluding Ambiguous EF1</t>
  </si>
  <si>
    <t>Max Pairwise Difference EF1</t>
  </si>
  <si>
    <t>Max Variable Block Length Excluding Ambiguous EF1</t>
  </si>
  <si>
    <t>Min GC Excluding Ambiguous EF1</t>
  </si>
  <si>
    <t>Number Invariable Block Excluding Ambiguous EF1</t>
  </si>
  <si>
    <t>Mean GC EF1</t>
  </si>
  <si>
    <t>Mean GC 1 EF1</t>
  </si>
  <si>
    <t>Mean GC 2 EF1</t>
  </si>
  <si>
    <t>Mean GC 3 EF1</t>
  </si>
  <si>
    <t>Var GC EF1</t>
  </si>
  <si>
    <t>Var GC 1 EF1</t>
  </si>
  <si>
    <t>Var GC 2 EF1</t>
  </si>
  <si>
    <t>Var GC 3 EF1</t>
  </si>
  <si>
    <t>Tajima-D EF1</t>
  </si>
  <si>
    <t>Tajima-Pi EF1</t>
  </si>
  <si>
    <t>Multinomial-Likelihood EF1</t>
  </si>
  <si>
    <t>Number Invariant Sites Excluding Ambiguous EF2</t>
  </si>
  <si>
    <t>Max GC EF2</t>
  </si>
  <si>
    <t>Max GC Excluding Ambiguous EF2</t>
  </si>
  <si>
    <t>Max Invariant Block Length Excluding Ambiguous EF2</t>
  </si>
  <si>
    <t>Max Pairwise Difference EF2</t>
  </si>
  <si>
    <t>Max Variable Block Length Excluding Ambiguous EF2</t>
  </si>
  <si>
    <t>Min GC Excluding Ambiguous EF2</t>
  </si>
  <si>
    <t>Number Invariable Block Excluding Ambiguous EF2</t>
  </si>
  <si>
    <t>Mean GC EF2</t>
  </si>
  <si>
    <t>Mean GC 1 EF2</t>
  </si>
  <si>
    <t>Mean GC 2 EF2</t>
  </si>
  <si>
    <t>Mean GC 3 EF2</t>
  </si>
  <si>
    <t>Var GC EF2</t>
  </si>
  <si>
    <t>Var GC 1 EF2</t>
  </si>
  <si>
    <t>Var GC 2 EF2</t>
  </si>
  <si>
    <t>Var GC 3 EF2</t>
  </si>
  <si>
    <t>Tajima-D EF2</t>
  </si>
  <si>
    <t>Tajima-Pi EF2</t>
  </si>
  <si>
    <t>Multinomial-Likelihood EF2</t>
  </si>
  <si>
    <t>Number Invariant Sites Excluding Ambiguous lg</t>
  </si>
  <si>
    <t>Max GC lg</t>
  </si>
  <si>
    <t>Max GC Excluding Ambiguous lg</t>
  </si>
  <si>
    <t>Max Invariant Block Length Excluding Ambiguous lg</t>
  </si>
  <si>
    <t>Max Pairwise Difference lg</t>
  </si>
  <si>
    <t>Max Variable Block Length Excluding Ambiguous lg</t>
  </si>
  <si>
    <t>Min GC Excluding Ambiguous lg</t>
  </si>
  <si>
    <t>Number Invariable Block Excluding Ambiguous lg</t>
  </si>
  <si>
    <t>Mean GC lg</t>
  </si>
  <si>
    <t>Mean GC 1 lg</t>
  </si>
  <si>
    <t>Mean GC 2 lg</t>
  </si>
  <si>
    <t>Mean GC 3 lg</t>
  </si>
  <si>
    <t>Var GC lg</t>
  </si>
  <si>
    <t>Var GC 1 lg</t>
  </si>
  <si>
    <t>Var GC 2 lg</t>
  </si>
  <si>
    <t>Var GC 3 lg</t>
  </si>
  <si>
    <t>Tajima-D lg</t>
  </si>
  <si>
    <t>Tajima-Pi lg</t>
  </si>
  <si>
    <t>Multinomial-Likelihood lg</t>
  </si>
  <si>
    <t>Number Invariant Sites Excluding Ambiguous WG</t>
  </si>
  <si>
    <t>Max GC WG</t>
  </si>
  <si>
    <t>Max GC Excluding Ambiguous WG</t>
  </si>
  <si>
    <t>Max Invariant Block Length Excluding Ambiguous WG</t>
  </si>
  <si>
    <t>Max Pairwise Difference WG</t>
  </si>
  <si>
    <t>Max Variable Block Length Excluding Ambiguous WG</t>
  </si>
  <si>
    <t>Min GC Excluding Ambiguous WG</t>
  </si>
  <si>
    <t>Number Invariable Block Excluding Ambiguous WG</t>
  </si>
  <si>
    <t>Mean GC WG</t>
  </si>
  <si>
    <t>Mean GC 1 WG</t>
  </si>
  <si>
    <t>Mean GC 2 WG</t>
  </si>
  <si>
    <t>Mean GC 3 WG</t>
  </si>
  <si>
    <t>Var GC WG</t>
  </si>
  <si>
    <t>Var GC 1 WG</t>
  </si>
  <si>
    <t>Var GC 2 WG</t>
  </si>
  <si>
    <t>Var GC 3 WG</t>
  </si>
  <si>
    <t>Tajima-D WG</t>
  </si>
  <si>
    <t>Tajima-Pi WG</t>
  </si>
  <si>
    <t>Multinomial-Likelihood WG</t>
  </si>
  <si>
    <t>Tip State Frequency 0</t>
  </si>
  <si>
    <t>Tip State Frequency 1</t>
  </si>
  <si>
    <t>Tip State Frequency 2</t>
  </si>
  <si>
    <t>Tip State Frequency 3</t>
  </si>
  <si>
    <t>Tip State Frequency 4</t>
  </si>
  <si>
    <t>Tip State Frequency 5</t>
  </si>
  <si>
    <t>Tip State Frequency 6</t>
  </si>
  <si>
    <t>Number Invariant Sites Morpho Excluding Ambiguous</t>
  </si>
  <si>
    <t>Max Pairwise Difference Morpho</t>
  </si>
  <si>
    <t>1e</t>
  </si>
  <si>
    <t>2e</t>
  </si>
  <si>
    <t>inf</t>
  </si>
  <si>
    <t>1g</t>
  </si>
  <si>
    <t>2g</t>
  </si>
  <si>
    <t>1i</t>
  </si>
  <si>
    <t>1k</t>
  </si>
  <si>
    <t>time homo</t>
  </si>
  <si>
    <t>mk</t>
  </si>
  <si>
    <t>SHDM</t>
  </si>
  <si>
    <t>skyline</t>
  </si>
  <si>
    <t>Mk</t>
  </si>
  <si>
    <t>total sign</t>
  </si>
  <si>
    <t>molek only</t>
  </si>
  <si>
    <t>morpho only</t>
  </si>
  <si>
    <t># sign</t>
  </si>
  <si>
    <t>OrigOrder</t>
  </si>
  <si>
    <t>Data</t>
  </si>
  <si>
    <t>Mol</t>
  </si>
  <si>
    <t>Morph</t>
  </si>
  <si>
    <t>18s</t>
  </si>
  <si>
    <t>Tajima-D</t>
  </si>
  <si>
    <t>Tajima-Pi</t>
  </si>
  <si>
    <t>28s</t>
  </si>
  <si>
    <t>ABD</t>
  </si>
  <si>
    <t>Arg</t>
  </si>
  <si>
    <t>Multinomial-Likelihood</t>
  </si>
  <si>
    <t>CAD</t>
  </si>
  <si>
    <t>EF1</t>
  </si>
  <si>
    <t>EF2</t>
  </si>
  <si>
    <t>lg</t>
  </si>
  <si>
    <t>WG</t>
  </si>
  <si>
    <t>Marker</t>
  </si>
  <si>
    <t>#sig two tailed</t>
  </si>
  <si>
    <t>#sign</t>
  </si>
  <si>
    <t>Max GC</t>
  </si>
  <si>
    <t>Max GC Excluding Ambiguous</t>
  </si>
  <si>
    <t>Max Invariant Block Length Excluding Ambiguous</t>
  </si>
  <si>
    <t>Max Pairwise Difference</t>
  </si>
  <si>
    <t>Max Variable Block Length Excluding Ambiguous</t>
  </si>
  <si>
    <t>Mean GC 1</t>
  </si>
  <si>
    <t>Mean GC</t>
  </si>
  <si>
    <t>Mean GC 2</t>
  </si>
  <si>
    <t>Mean GC 3</t>
  </si>
  <si>
    <t>Min GC Excluding Ambiguous</t>
  </si>
  <si>
    <t>Number Invariable Block Excluding Ambiguous</t>
  </si>
  <si>
    <t>Number Invariant Sites Excluding Ambiguous</t>
  </si>
  <si>
    <t>Var GC 1</t>
  </si>
  <si>
    <t>Var GC</t>
  </si>
  <si>
    <t>Var GC 2</t>
  </si>
  <si>
    <t>Var GC 3</t>
  </si>
  <si>
    <t>Tip State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</si>
</sst>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theme="3"/>
        <bgColor indexed="64"/>
      </patternFill>
    </fill>
    <fill>
      <patternFill patternType="solid">
        <fgColor rgb="FF7030A0"/>
        <bgColor indexed="64"/>
      </patternFill>
    </fill>
    <fill>
      <patternFill patternType="solid">
        <fgColor theme="6"/>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11"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0"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0" xfId="0" applyFill="1" applyBorder="1"/>
    <xf numFmtId="0" fontId="0" fillId="0" borderId="13" xfId="0" applyFill="1" applyBorder="1"/>
    <xf numFmtId="0" fontId="0" fillId="0" borderId="15" xfId="0" applyFill="1" applyBorder="1"/>
    <xf numFmtId="0" fontId="0" fillId="0" borderId="18" xfId="0" applyFill="1" applyBorder="1"/>
    <xf numFmtId="0" fontId="0" fillId="0" borderId="19" xfId="0" applyBorder="1"/>
    <xf numFmtId="0" fontId="0" fillId="0" borderId="20" xfId="0" applyBorder="1"/>
    <xf numFmtId="0" fontId="0" fillId="0" borderId="0" xfId="0" applyFill="1" applyBorder="1"/>
    <xf numFmtId="0" fontId="0" fillId="34" borderId="0" xfId="0" applyFill="1" applyBorder="1"/>
    <xf numFmtId="0" fontId="0" fillId="35" borderId="0" xfId="0" applyFill="1" applyBorder="1"/>
    <xf numFmtId="0" fontId="0" fillId="36" borderId="0" xfId="0" applyFill="1" applyBorder="1"/>
    <xf numFmtId="0" fontId="0" fillId="39" borderId="0" xfId="0" applyFill="1" applyBorder="1"/>
    <xf numFmtId="0" fontId="0" fillId="33" borderId="0" xfId="0" applyFill="1" applyBorder="1"/>
    <xf numFmtId="0" fontId="0" fillId="37" borderId="0" xfId="0" applyFill="1" applyBorder="1"/>
    <xf numFmtId="0" fontId="0" fillId="38" borderId="0" xfId="0" applyFill="1" applyBorder="1"/>
    <xf numFmtId="0" fontId="0" fillId="40" borderId="0" xfId="0" applyFill="1" applyBorder="1"/>
    <xf numFmtId="11"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85"/>
  <sheetViews>
    <sheetView topLeftCell="E1" zoomScale="50" zoomScaleNormal="50" workbookViewId="0">
      <selection activeCell="Z189" sqref="A1:XFD1048576"/>
    </sheetView>
  </sheetViews>
  <sheetFormatPr defaultRowHeight="14.6" x14ac:dyDescent="0.4"/>
  <cols>
    <col min="5" max="5" width="50.3046875" bestFit="1" customWidth="1"/>
  </cols>
  <sheetData>
    <row r="1" spans="1:40" x14ac:dyDescent="0.4">
      <c r="F1" t="s">
        <v>186</v>
      </c>
      <c r="G1" t="s">
        <v>193</v>
      </c>
      <c r="H1" t="s">
        <v>194</v>
      </c>
      <c r="K1" t="s">
        <v>187</v>
      </c>
      <c r="L1" t="s">
        <v>193</v>
      </c>
      <c r="M1" t="s">
        <v>194</v>
      </c>
      <c r="P1" t="s">
        <v>189</v>
      </c>
      <c r="Q1" t="s">
        <v>193</v>
      </c>
      <c r="R1" t="s">
        <v>195</v>
      </c>
      <c r="U1" t="s">
        <v>190</v>
      </c>
      <c r="V1" t="s">
        <v>193</v>
      </c>
      <c r="W1" t="s">
        <v>195</v>
      </c>
      <c r="Z1" t="s">
        <v>191</v>
      </c>
      <c r="AA1" t="s">
        <v>196</v>
      </c>
      <c r="AB1" t="s">
        <v>197</v>
      </c>
      <c r="AE1" t="s">
        <v>192</v>
      </c>
      <c r="AF1" t="s">
        <v>196</v>
      </c>
      <c r="AG1" t="s">
        <v>195</v>
      </c>
    </row>
    <row r="2" spans="1:40" x14ac:dyDescent="0.4">
      <c r="A2" t="s">
        <v>202</v>
      </c>
      <c r="B2" t="s">
        <v>203</v>
      </c>
      <c r="C2" t="s">
        <v>218</v>
      </c>
      <c r="D2" t="s">
        <v>219</v>
      </c>
      <c r="E2" t="s">
        <v>0</v>
      </c>
      <c r="F2" s="3" t="s">
        <v>1</v>
      </c>
      <c r="G2" s="3" t="s">
        <v>2</v>
      </c>
      <c r="H2" s="3" t="s">
        <v>3</v>
      </c>
      <c r="I2" s="3" t="s">
        <v>4</v>
      </c>
      <c r="J2" s="3" t="s">
        <v>5</v>
      </c>
      <c r="K2" s="3" t="s">
        <v>1</v>
      </c>
      <c r="L2" s="3" t="s">
        <v>2</v>
      </c>
      <c r="M2" s="3" t="s">
        <v>3</v>
      </c>
      <c r="N2" s="3" t="s">
        <v>4</v>
      </c>
      <c r="O2" s="3" t="s">
        <v>5</v>
      </c>
      <c r="P2" s="8" t="s">
        <v>1</v>
      </c>
      <c r="Q2" s="8" t="s">
        <v>2</v>
      </c>
      <c r="R2" s="8" t="s">
        <v>3</v>
      </c>
      <c r="S2" s="8" t="s">
        <v>4</v>
      </c>
      <c r="T2" s="8" t="s">
        <v>5</v>
      </c>
      <c r="U2" s="8" t="s">
        <v>1</v>
      </c>
      <c r="V2" s="8" t="s">
        <v>2</v>
      </c>
      <c r="W2" s="8" t="s">
        <v>3</v>
      </c>
      <c r="X2" s="8" t="s">
        <v>4</v>
      </c>
      <c r="Y2" s="8" t="s">
        <v>5</v>
      </c>
      <c r="Z2" s="4" t="s">
        <v>1</v>
      </c>
      <c r="AA2" s="4" t="s">
        <v>2</v>
      </c>
      <c r="AB2" s="4" t="s">
        <v>3</v>
      </c>
      <c r="AC2" s="4" t="s">
        <v>4</v>
      </c>
      <c r="AD2" s="4" t="s">
        <v>5</v>
      </c>
      <c r="AE2" s="5" t="s">
        <v>1</v>
      </c>
      <c r="AF2" s="5" t="s">
        <v>2</v>
      </c>
      <c r="AG2" s="5" t="s">
        <v>3</v>
      </c>
      <c r="AH2" s="5" t="s">
        <v>4</v>
      </c>
      <c r="AI2" s="5" t="s">
        <v>5</v>
      </c>
      <c r="AJ2" t="s">
        <v>201</v>
      </c>
      <c r="AM2" t="s">
        <v>218</v>
      </c>
      <c r="AN2" t="s">
        <v>220</v>
      </c>
    </row>
    <row r="3" spans="1:40" x14ac:dyDescent="0.4">
      <c r="A3">
        <v>3</v>
      </c>
      <c r="B3" t="s">
        <v>204</v>
      </c>
      <c r="C3" s="2" t="s">
        <v>206</v>
      </c>
      <c r="D3" s="10">
        <f>COUNTIF(M3, "&lt;=0.05") + COUNTIF(R3, "&lt;=0.05") + COUNTIF(W3, "&lt;=0.05") + COUNTIF(AB3, "&lt;=0.05") + COUNTIF(AG3, "&lt;=0.05") + COUNTIF(H3, "&lt;=0.05")</f>
        <v>0</v>
      </c>
      <c r="E3" t="s">
        <v>8</v>
      </c>
      <c r="F3">
        <v>0.37810949999999999</v>
      </c>
      <c r="G3">
        <v>0.62189050000000001</v>
      </c>
      <c r="H3">
        <v>0.75621890000000003</v>
      </c>
      <c r="I3">
        <v>0.37810949999999999</v>
      </c>
      <c r="J3">
        <v>0.22531670000000001</v>
      </c>
      <c r="K3">
        <v>0.41499999999999998</v>
      </c>
      <c r="L3">
        <v>0.58499999999999996</v>
      </c>
      <c r="M3">
        <v>0.83</v>
      </c>
      <c r="N3">
        <v>0.41499999999999998</v>
      </c>
      <c r="O3">
        <v>0.1735237</v>
      </c>
      <c r="P3">
        <v>0.47263680000000002</v>
      </c>
      <c r="Q3">
        <v>0.52736320000000003</v>
      </c>
      <c r="R3">
        <v>0.94527360000000005</v>
      </c>
      <c r="S3">
        <v>0.47263680000000002</v>
      </c>
      <c r="T3">
        <v>0.11712069999999999</v>
      </c>
      <c r="U3">
        <v>0.38805970000000001</v>
      </c>
      <c r="V3">
        <v>0.61194029999999999</v>
      </c>
      <c r="W3">
        <v>0.77611940000000001</v>
      </c>
      <c r="X3">
        <v>0.38805970000000001</v>
      </c>
      <c r="Y3">
        <v>0.37154140000000002</v>
      </c>
      <c r="Z3">
        <v>0.39108910000000002</v>
      </c>
      <c r="AA3">
        <v>0.60891090000000003</v>
      </c>
      <c r="AB3">
        <v>0.78217820000000005</v>
      </c>
      <c r="AC3">
        <v>0.39108910000000002</v>
      </c>
      <c r="AD3">
        <v>0.2749258</v>
      </c>
      <c r="AE3">
        <v>0.40837699999999999</v>
      </c>
      <c r="AF3">
        <v>0.59162300000000001</v>
      </c>
      <c r="AG3">
        <v>0.81675390000000003</v>
      </c>
      <c r="AH3">
        <v>0.40837699999999999</v>
      </c>
      <c r="AI3">
        <v>0.22896440000000001</v>
      </c>
      <c r="AJ3">
        <f>COUNTIF(F3:AI3, "&lt;=0.05")</f>
        <v>0</v>
      </c>
      <c r="AM3" s="2" t="s">
        <v>206</v>
      </c>
      <c r="AN3">
        <f>SUMIF(C:C,AM3,D:D)</f>
        <v>24</v>
      </c>
    </row>
    <row r="4" spans="1:40" x14ac:dyDescent="0.4">
      <c r="A4">
        <v>5</v>
      </c>
      <c r="B4" t="s">
        <v>204</v>
      </c>
      <c r="C4" s="2" t="s">
        <v>206</v>
      </c>
      <c r="D4" s="10">
        <f t="shared" ref="D4:D67" si="0">COUNTIF(M4, "&lt;=0.05") + COUNTIF(R4, "&lt;=0.05") + COUNTIF(W4, "&lt;=0.05") + COUNTIF(AB4, "&lt;=0.05") + COUNTIF(AG4, "&lt;=0.05") + COUNTIF(H4, "&lt;=0.05")</f>
        <v>0</v>
      </c>
      <c r="E4" t="s">
        <v>10</v>
      </c>
      <c r="F4">
        <v>0.94029850000000004</v>
      </c>
      <c r="G4">
        <v>7.9601989999999997E-2</v>
      </c>
      <c r="H4">
        <v>0.15920400000000001</v>
      </c>
      <c r="I4">
        <v>0.93034830000000002</v>
      </c>
      <c r="J4">
        <v>1.538343</v>
      </c>
      <c r="K4">
        <v>0.96</v>
      </c>
      <c r="L4">
        <v>7.4999999999999997E-2</v>
      </c>
      <c r="M4">
        <v>0.15</v>
      </c>
      <c r="N4">
        <v>0.9425</v>
      </c>
      <c r="O4">
        <v>1.637167</v>
      </c>
      <c r="P4">
        <v>0.92039800000000005</v>
      </c>
      <c r="Q4">
        <v>0.119403</v>
      </c>
      <c r="R4">
        <v>0.23880599999999999</v>
      </c>
      <c r="S4">
        <v>0.90049749999999995</v>
      </c>
      <c r="T4">
        <v>1.263447</v>
      </c>
      <c r="U4">
        <v>0.90547259999999996</v>
      </c>
      <c r="V4">
        <v>0.12437810000000001</v>
      </c>
      <c r="W4">
        <v>0.24875620000000001</v>
      </c>
      <c r="X4">
        <v>0.89054730000000004</v>
      </c>
      <c r="Y4">
        <v>1.2279629999999999</v>
      </c>
      <c r="Z4">
        <v>0.93564360000000002</v>
      </c>
      <c r="AA4">
        <v>9.9009899999999998E-2</v>
      </c>
      <c r="AB4">
        <v>0.1980198</v>
      </c>
      <c r="AC4">
        <v>0.91831680000000004</v>
      </c>
      <c r="AD4">
        <v>1.4573910000000001</v>
      </c>
      <c r="AE4">
        <v>0.88481679999999996</v>
      </c>
      <c r="AF4">
        <v>0.1413613</v>
      </c>
      <c r="AG4">
        <v>0.28272249999999999</v>
      </c>
      <c r="AH4">
        <v>0.87172769999999999</v>
      </c>
      <c r="AI4">
        <v>1.1870799999999999</v>
      </c>
      <c r="AJ4">
        <f>COUNTIF(F4:AI4, "&lt;=0.05")</f>
        <v>0</v>
      </c>
      <c r="AM4" s="3" t="s">
        <v>209</v>
      </c>
      <c r="AN4">
        <f t="shared" ref="AN4:AN12" si="1">SUMIF(C:C,AM4,D:D)</f>
        <v>48</v>
      </c>
    </row>
    <row r="5" spans="1:40" x14ac:dyDescent="0.4">
      <c r="A5">
        <v>7</v>
      </c>
      <c r="B5" t="s">
        <v>204</v>
      </c>
      <c r="C5" s="2" t="s">
        <v>206</v>
      </c>
      <c r="D5" s="10">
        <f t="shared" si="0"/>
        <v>0</v>
      </c>
      <c r="E5" t="s">
        <v>12</v>
      </c>
      <c r="F5">
        <v>0.26368160000000002</v>
      </c>
      <c r="G5">
        <v>0.73631840000000004</v>
      </c>
      <c r="H5">
        <v>0.52736320000000003</v>
      </c>
      <c r="I5">
        <v>0.26368160000000002</v>
      </c>
      <c r="J5">
        <v>0.61568389999999995</v>
      </c>
      <c r="K5">
        <v>0.35</v>
      </c>
      <c r="L5">
        <v>0.65</v>
      </c>
      <c r="M5">
        <v>0.7</v>
      </c>
      <c r="N5">
        <v>0.35</v>
      </c>
      <c r="O5">
        <v>0.56703800000000004</v>
      </c>
      <c r="P5">
        <v>0.358209</v>
      </c>
      <c r="Q5">
        <v>0.641791</v>
      </c>
      <c r="R5">
        <v>0.71641790000000005</v>
      </c>
      <c r="S5">
        <v>0.358209</v>
      </c>
      <c r="T5">
        <v>0.4287318</v>
      </c>
      <c r="U5">
        <v>0.28855720000000001</v>
      </c>
      <c r="V5">
        <v>0.71144280000000004</v>
      </c>
      <c r="W5">
        <v>0.57711440000000003</v>
      </c>
      <c r="X5">
        <v>0.28855720000000001</v>
      </c>
      <c r="Y5">
        <v>0.57448480000000002</v>
      </c>
      <c r="Z5">
        <v>0.25742569999999998</v>
      </c>
      <c r="AA5">
        <v>0.74257430000000002</v>
      </c>
      <c r="AB5">
        <v>0.51485150000000002</v>
      </c>
      <c r="AC5">
        <v>0.25742569999999998</v>
      </c>
      <c r="AD5">
        <v>0.69375149999999997</v>
      </c>
      <c r="AE5">
        <v>0.29842930000000001</v>
      </c>
      <c r="AF5">
        <v>0.70157069999999999</v>
      </c>
      <c r="AG5">
        <v>0.59685860000000002</v>
      </c>
      <c r="AH5">
        <v>0.29842930000000001</v>
      </c>
      <c r="AI5">
        <v>0.46242349999999999</v>
      </c>
      <c r="AJ5">
        <f>COUNTIF(F5:AI5, "&lt;=0.05")</f>
        <v>0</v>
      </c>
      <c r="AM5" s="4" t="s">
        <v>210</v>
      </c>
      <c r="AN5">
        <f t="shared" si="1"/>
        <v>41</v>
      </c>
    </row>
    <row r="6" spans="1:40" x14ac:dyDescent="0.4">
      <c r="A6">
        <v>9</v>
      </c>
      <c r="B6" t="s">
        <v>204</v>
      </c>
      <c r="C6" s="2" t="s">
        <v>206</v>
      </c>
      <c r="D6" s="10">
        <f t="shared" si="0"/>
        <v>0</v>
      </c>
      <c r="E6" t="s">
        <v>14</v>
      </c>
      <c r="F6">
        <v>0.32338309999999998</v>
      </c>
      <c r="G6">
        <v>0.67661689999999997</v>
      </c>
      <c r="H6">
        <v>0.64676619999999996</v>
      </c>
      <c r="I6">
        <v>0.32338309999999998</v>
      </c>
      <c r="J6">
        <v>0.29411150000000003</v>
      </c>
      <c r="K6">
        <v>0.35499999999999998</v>
      </c>
      <c r="L6">
        <v>0.64500000000000002</v>
      </c>
      <c r="M6">
        <v>0.71</v>
      </c>
      <c r="N6">
        <v>0.35499999999999998</v>
      </c>
      <c r="O6">
        <v>0.2910548</v>
      </c>
      <c r="P6">
        <v>0.41791040000000002</v>
      </c>
      <c r="Q6">
        <v>0.58208959999999998</v>
      </c>
      <c r="R6">
        <v>0.83582089999999998</v>
      </c>
      <c r="S6">
        <v>0.41791040000000002</v>
      </c>
      <c r="T6">
        <v>0.27808699999999997</v>
      </c>
      <c r="U6">
        <v>0.3333333</v>
      </c>
      <c r="V6">
        <v>0.66666669999999995</v>
      </c>
      <c r="W6">
        <v>0.66666669999999995</v>
      </c>
      <c r="X6">
        <v>0.3333333</v>
      </c>
      <c r="Y6">
        <v>0.67801270000000002</v>
      </c>
      <c r="Z6">
        <v>0.31683169999999999</v>
      </c>
      <c r="AA6">
        <v>0.68316829999999995</v>
      </c>
      <c r="AB6">
        <v>0.63366339999999999</v>
      </c>
      <c r="AC6">
        <v>0.31683169999999999</v>
      </c>
      <c r="AD6">
        <v>0.38670460000000001</v>
      </c>
      <c r="AE6">
        <v>0.38743460000000002</v>
      </c>
      <c r="AF6">
        <v>0.61256540000000004</v>
      </c>
      <c r="AG6">
        <v>0.77486909999999998</v>
      </c>
      <c r="AH6">
        <v>0.38743460000000002</v>
      </c>
      <c r="AI6">
        <v>0.2951086</v>
      </c>
      <c r="AJ6">
        <f>COUNTIF(F6:AI6, "&lt;=0.05")</f>
        <v>0</v>
      </c>
      <c r="AM6" s="5" t="s">
        <v>211</v>
      </c>
      <c r="AN6">
        <f t="shared" si="1"/>
        <v>51</v>
      </c>
    </row>
    <row r="7" spans="1:40" x14ac:dyDescent="0.4">
      <c r="A7">
        <v>10</v>
      </c>
      <c r="B7" t="s">
        <v>204</v>
      </c>
      <c r="C7" s="2" t="s">
        <v>206</v>
      </c>
      <c r="D7" s="10">
        <f t="shared" si="0"/>
        <v>0</v>
      </c>
      <c r="E7" t="s">
        <v>15</v>
      </c>
      <c r="F7">
        <v>0.55721390000000004</v>
      </c>
      <c r="G7">
        <v>0.44278610000000002</v>
      </c>
      <c r="H7">
        <v>0.88557209999999997</v>
      </c>
      <c r="I7">
        <v>0.55721390000000004</v>
      </c>
      <c r="J7">
        <v>0.123267</v>
      </c>
      <c r="K7">
        <v>0.58499999999999996</v>
      </c>
      <c r="L7">
        <v>0.41499999999999998</v>
      </c>
      <c r="M7">
        <v>0.83</v>
      </c>
      <c r="N7">
        <v>0.58499999999999996</v>
      </c>
      <c r="O7">
        <v>0.1214433</v>
      </c>
      <c r="P7">
        <v>0.57711440000000003</v>
      </c>
      <c r="Q7">
        <v>0.42288559999999997</v>
      </c>
      <c r="R7">
        <v>0.8457711</v>
      </c>
      <c r="S7">
        <v>0.57711440000000003</v>
      </c>
      <c r="T7">
        <v>0.1249894</v>
      </c>
      <c r="U7">
        <v>0.51243780000000005</v>
      </c>
      <c r="V7">
        <v>0.4875622</v>
      </c>
      <c r="W7">
        <v>0.9751244</v>
      </c>
      <c r="X7">
        <v>0.51243780000000005</v>
      </c>
      <c r="Y7">
        <v>0.12580140000000001</v>
      </c>
      <c r="Z7">
        <v>0.55445540000000004</v>
      </c>
      <c r="AA7">
        <v>0.44554460000000001</v>
      </c>
      <c r="AB7">
        <v>0.89108909999999997</v>
      </c>
      <c r="AC7">
        <v>0.55445540000000004</v>
      </c>
      <c r="AD7">
        <v>0.14522579999999999</v>
      </c>
      <c r="AE7">
        <v>0.61780100000000004</v>
      </c>
      <c r="AF7">
        <v>0.38219900000000001</v>
      </c>
      <c r="AG7">
        <v>0.76439789999999996</v>
      </c>
      <c r="AH7">
        <v>0.61780100000000004</v>
      </c>
      <c r="AI7">
        <v>0.1346657</v>
      </c>
      <c r="AJ7">
        <f>COUNTIF(F7:AI7, "&lt;=0.05")</f>
        <v>0</v>
      </c>
      <c r="AM7" s="6" t="s">
        <v>213</v>
      </c>
      <c r="AN7">
        <f t="shared" si="1"/>
        <v>57</v>
      </c>
    </row>
    <row r="8" spans="1:40" x14ac:dyDescent="0.4">
      <c r="A8">
        <v>11</v>
      </c>
      <c r="B8" t="s">
        <v>204</v>
      </c>
      <c r="C8" s="2" t="s">
        <v>206</v>
      </c>
      <c r="D8" s="10">
        <f t="shared" si="0"/>
        <v>0</v>
      </c>
      <c r="E8" t="s">
        <v>16</v>
      </c>
      <c r="F8">
        <v>0.36815920000000002</v>
      </c>
      <c r="G8">
        <v>0.63184079999999998</v>
      </c>
      <c r="H8">
        <v>0.73631840000000004</v>
      </c>
      <c r="I8">
        <v>0.36815920000000002</v>
      </c>
      <c r="J8">
        <v>0.37747799999999998</v>
      </c>
      <c r="K8">
        <v>0.35499999999999998</v>
      </c>
      <c r="L8">
        <v>0.64500000000000002</v>
      </c>
      <c r="M8">
        <v>0.71</v>
      </c>
      <c r="N8">
        <v>0.35499999999999998</v>
      </c>
      <c r="O8">
        <v>0.3582186</v>
      </c>
      <c r="P8">
        <v>0.4378109</v>
      </c>
      <c r="Q8">
        <v>0.5621891</v>
      </c>
      <c r="R8">
        <v>0.87562189999999995</v>
      </c>
      <c r="S8">
        <v>0.4378109</v>
      </c>
      <c r="T8">
        <v>5.4980979999999999E-2</v>
      </c>
      <c r="U8">
        <v>0.39303480000000002</v>
      </c>
      <c r="V8">
        <v>0.60696519999999998</v>
      </c>
      <c r="W8">
        <v>0.78606969999999998</v>
      </c>
      <c r="X8">
        <v>0.39303480000000002</v>
      </c>
      <c r="Y8">
        <v>0.33764640000000001</v>
      </c>
      <c r="Z8">
        <v>0.32673269999999999</v>
      </c>
      <c r="AA8">
        <v>0.67326730000000001</v>
      </c>
      <c r="AB8">
        <v>0.65346530000000003</v>
      </c>
      <c r="AC8">
        <v>0.32673269999999999</v>
      </c>
      <c r="AD8">
        <v>0.38672260000000003</v>
      </c>
      <c r="AE8">
        <v>0.35602089999999997</v>
      </c>
      <c r="AF8">
        <v>0.64397910000000003</v>
      </c>
      <c r="AG8">
        <v>0.71204190000000001</v>
      </c>
      <c r="AH8">
        <v>0.35602089999999997</v>
      </c>
      <c r="AI8">
        <v>0.34253909999999999</v>
      </c>
      <c r="AJ8">
        <f>COUNTIF(F8:AI8, "&lt;=0.05")</f>
        <v>0</v>
      </c>
      <c r="AM8" s="7" t="s">
        <v>214</v>
      </c>
      <c r="AN8">
        <f t="shared" si="1"/>
        <v>43</v>
      </c>
    </row>
    <row r="9" spans="1:40" x14ac:dyDescent="0.4">
      <c r="A9">
        <v>12</v>
      </c>
      <c r="B9" t="s">
        <v>204</v>
      </c>
      <c r="C9" s="2" t="s">
        <v>206</v>
      </c>
      <c r="D9" s="10">
        <f t="shared" si="0"/>
        <v>0</v>
      </c>
      <c r="E9" t="s">
        <v>17</v>
      </c>
      <c r="F9">
        <v>0.16417909999999999</v>
      </c>
      <c r="G9">
        <v>0.83582089999999998</v>
      </c>
      <c r="H9">
        <v>0.32835819999999999</v>
      </c>
      <c r="I9">
        <v>0.16417909999999999</v>
      </c>
      <c r="J9">
        <v>1.0291939999999999</v>
      </c>
      <c r="K9">
        <v>0.18</v>
      </c>
      <c r="L9">
        <v>0.82</v>
      </c>
      <c r="M9">
        <v>0.36</v>
      </c>
      <c r="N9">
        <v>0.18</v>
      </c>
      <c r="O9">
        <v>0.97105980000000003</v>
      </c>
      <c r="P9">
        <v>0.22388060000000001</v>
      </c>
      <c r="Q9">
        <v>0.77611940000000001</v>
      </c>
      <c r="R9">
        <v>0.44776120000000003</v>
      </c>
      <c r="S9">
        <v>0.22388060000000001</v>
      </c>
      <c r="T9">
        <v>0.61785679999999998</v>
      </c>
      <c r="U9">
        <v>0.23383080000000001</v>
      </c>
      <c r="V9">
        <v>0.76616919999999999</v>
      </c>
      <c r="W9">
        <v>0.46766170000000001</v>
      </c>
      <c r="X9">
        <v>0.23383080000000001</v>
      </c>
      <c r="Y9">
        <v>0.61815520000000002</v>
      </c>
      <c r="Z9">
        <v>0.17326730000000001</v>
      </c>
      <c r="AA9">
        <v>0.82673269999999999</v>
      </c>
      <c r="AB9">
        <v>0.34653469999999997</v>
      </c>
      <c r="AC9">
        <v>0.17326730000000001</v>
      </c>
      <c r="AD9">
        <v>1.0586469999999999</v>
      </c>
      <c r="AE9">
        <v>0.1832461</v>
      </c>
      <c r="AF9">
        <v>0.81675390000000003</v>
      </c>
      <c r="AG9">
        <v>0.36649209999999999</v>
      </c>
      <c r="AH9">
        <v>0.1832461</v>
      </c>
      <c r="AI9">
        <v>0.9250429</v>
      </c>
      <c r="AJ9">
        <f>COUNTIF(F9:AI9, "&lt;=0.05")</f>
        <v>0</v>
      </c>
      <c r="AM9" s="8" t="s">
        <v>215</v>
      </c>
      <c r="AN9">
        <f t="shared" si="1"/>
        <v>60</v>
      </c>
    </row>
    <row r="10" spans="1:40" x14ac:dyDescent="0.4">
      <c r="A10">
        <v>13</v>
      </c>
      <c r="B10" t="s">
        <v>204</v>
      </c>
      <c r="C10" s="2" t="s">
        <v>206</v>
      </c>
      <c r="D10" s="10">
        <f t="shared" si="0"/>
        <v>0</v>
      </c>
      <c r="E10" t="s">
        <v>18</v>
      </c>
      <c r="F10">
        <v>0.2835821</v>
      </c>
      <c r="G10">
        <v>0.71641790000000005</v>
      </c>
      <c r="H10">
        <v>0.56716420000000001</v>
      </c>
      <c r="I10">
        <v>0.2835821</v>
      </c>
      <c r="J10">
        <v>0.30323889999999998</v>
      </c>
      <c r="K10">
        <v>0.30499999999999999</v>
      </c>
      <c r="L10">
        <v>0.69499999999999995</v>
      </c>
      <c r="M10">
        <v>0.61</v>
      </c>
      <c r="N10">
        <v>0.30499999999999999</v>
      </c>
      <c r="O10">
        <v>0.29238239999999999</v>
      </c>
      <c r="P10">
        <v>0.39303480000000002</v>
      </c>
      <c r="Q10">
        <v>0.60696519999999998</v>
      </c>
      <c r="R10">
        <v>0.78606969999999998</v>
      </c>
      <c r="S10">
        <v>0.39303480000000002</v>
      </c>
      <c r="T10">
        <v>0.29013260000000002</v>
      </c>
      <c r="U10">
        <v>0.3084577</v>
      </c>
      <c r="V10">
        <v>0.69154230000000005</v>
      </c>
      <c r="W10">
        <v>0.6169154</v>
      </c>
      <c r="X10">
        <v>0.3084577</v>
      </c>
      <c r="Y10">
        <v>0.28596199999999999</v>
      </c>
      <c r="Z10">
        <v>0.28217819999999999</v>
      </c>
      <c r="AA10">
        <v>0.71782179999999995</v>
      </c>
      <c r="AB10">
        <v>0.56435639999999998</v>
      </c>
      <c r="AC10">
        <v>0.28217819999999999</v>
      </c>
      <c r="AD10">
        <v>0.39826309999999998</v>
      </c>
      <c r="AE10">
        <v>0.34554970000000002</v>
      </c>
      <c r="AF10">
        <v>0.65445030000000004</v>
      </c>
      <c r="AG10">
        <v>0.69109949999999998</v>
      </c>
      <c r="AH10">
        <v>0.34554970000000002</v>
      </c>
      <c r="AI10">
        <v>0.3004406</v>
      </c>
      <c r="AJ10">
        <f>COUNTIF(F10:AI10, "&lt;=0.05")</f>
        <v>0</v>
      </c>
      <c r="AM10" s="9" t="s">
        <v>216</v>
      </c>
      <c r="AN10">
        <f t="shared" si="1"/>
        <v>50</v>
      </c>
    </row>
    <row r="11" spans="1:40" x14ac:dyDescent="0.4">
      <c r="A11">
        <v>14</v>
      </c>
      <c r="B11" t="s">
        <v>204</v>
      </c>
      <c r="C11" s="2" t="s">
        <v>206</v>
      </c>
      <c r="D11" s="10">
        <f t="shared" si="0"/>
        <v>0</v>
      </c>
      <c r="E11" t="s">
        <v>19</v>
      </c>
      <c r="F11">
        <v>0.60199000000000003</v>
      </c>
      <c r="G11">
        <v>0.39800999999999997</v>
      </c>
      <c r="H11">
        <v>0.7960199</v>
      </c>
      <c r="I11">
        <v>0.60199000000000003</v>
      </c>
      <c r="J11">
        <v>5.6849459999999997E-2</v>
      </c>
      <c r="K11">
        <v>0.67</v>
      </c>
      <c r="L11">
        <v>0.33</v>
      </c>
      <c r="M11">
        <v>0.66</v>
      </c>
      <c r="N11">
        <v>0.67</v>
      </c>
      <c r="O11">
        <v>5.5726009999999999E-2</v>
      </c>
      <c r="P11">
        <v>0.641791</v>
      </c>
      <c r="Q11">
        <v>0.358209</v>
      </c>
      <c r="R11">
        <v>0.71641790000000005</v>
      </c>
      <c r="S11">
        <v>0.641791</v>
      </c>
      <c r="T11">
        <v>5.8416999999999997E-2</v>
      </c>
      <c r="U11">
        <v>0.56716420000000001</v>
      </c>
      <c r="V11">
        <v>0.43283579999999999</v>
      </c>
      <c r="W11">
        <v>0.86567159999999999</v>
      </c>
      <c r="X11">
        <v>0.56716420000000001</v>
      </c>
      <c r="Y11">
        <v>5.6789869999999999E-2</v>
      </c>
      <c r="Z11">
        <v>0.61881189999999997</v>
      </c>
      <c r="AA11">
        <v>0.38118809999999997</v>
      </c>
      <c r="AB11">
        <v>0.76237619999999995</v>
      </c>
      <c r="AC11">
        <v>0.61881189999999997</v>
      </c>
      <c r="AD11">
        <v>6.6862169999999999E-2</v>
      </c>
      <c r="AE11">
        <v>0.62827230000000001</v>
      </c>
      <c r="AF11">
        <v>0.37172769999999999</v>
      </c>
      <c r="AG11">
        <v>0.74345550000000005</v>
      </c>
      <c r="AH11">
        <v>0.62827230000000001</v>
      </c>
      <c r="AI11">
        <v>5.899956E-2</v>
      </c>
      <c r="AJ11">
        <f>COUNTIF(F11:AI11, "&lt;=0.05")</f>
        <v>0</v>
      </c>
      <c r="AM11" s="7" t="s">
        <v>217</v>
      </c>
      <c r="AN11">
        <f t="shared" si="1"/>
        <v>25</v>
      </c>
    </row>
    <row r="12" spans="1:40" x14ac:dyDescent="0.4">
      <c r="A12">
        <v>15</v>
      </c>
      <c r="B12" t="s">
        <v>204</v>
      </c>
      <c r="C12" s="2" t="s">
        <v>206</v>
      </c>
      <c r="D12" s="10">
        <f t="shared" si="0"/>
        <v>0</v>
      </c>
      <c r="E12" t="s">
        <v>20</v>
      </c>
      <c r="F12">
        <v>0.3084577</v>
      </c>
      <c r="G12">
        <v>0.69154230000000005</v>
      </c>
      <c r="H12">
        <v>0.6169154</v>
      </c>
      <c r="I12">
        <v>0.3084577</v>
      </c>
      <c r="J12">
        <v>7.6677179999999998E-2</v>
      </c>
      <c r="K12">
        <v>0.33</v>
      </c>
      <c r="L12">
        <v>0.67</v>
      </c>
      <c r="M12">
        <v>0.66</v>
      </c>
      <c r="N12">
        <v>0.33</v>
      </c>
      <c r="O12">
        <v>7.4213829999999995E-2</v>
      </c>
      <c r="P12">
        <v>0.4079602</v>
      </c>
      <c r="Q12">
        <v>0.5920398</v>
      </c>
      <c r="R12">
        <v>0.81592039999999999</v>
      </c>
      <c r="S12">
        <v>0.4079602</v>
      </c>
      <c r="T12">
        <v>7.3142689999999996E-2</v>
      </c>
      <c r="U12">
        <v>0.37810949999999999</v>
      </c>
      <c r="V12">
        <v>0.62189050000000001</v>
      </c>
      <c r="W12">
        <v>0.75621890000000003</v>
      </c>
      <c r="X12">
        <v>0.37810949999999999</v>
      </c>
      <c r="Y12">
        <v>6.8298129999999999E-2</v>
      </c>
      <c r="Z12">
        <v>0.28712870000000001</v>
      </c>
      <c r="AA12">
        <v>0.71287129999999999</v>
      </c>
      <c r="AB12">
        <v>0.57425740000000003</v>
      </c>
      <c r="AC12">
        <v>0.28712870000000001</v>
      </c>
      <c r="AD12">
        <v>8.1275689999999998E-2</v>
      </c>
      <c r="AE12">
        <v>0.34554970000000002</v>
      </c>
      <c r="AF12">
        <v>0.65445030000000004</v>
      </c>
      <c r="AG12">
        <v>0.69109949999999998</v>
      </c>
      <c r="AH12">
        <v>0.34554970000000002</v>
      </c>
      <c r="AI12">
        <v>7.2751529999999995E-2</v>
      </c>
      <c r="AJ12">
        <f>COUNTIF(F12:AI12, "&lt;=0.05")</f>
        <v>0</v>
      </c>
      <c r="AM12" t="s">
        <v>205</v>
      </c>
      <c r="AN12">
        <f t="shared" si="1"/>
        <v>40</v>
      </c>
    </row>
    <row r="13" spans="1:40" x14ac:dyDescent="0.4">
      <c r="A13">
        <v>16</v>
      </c>
      <c r="B13" t="s">
        <v>204</v>
      </c>
      <c r="C13" s="2" t="s">
        <v>206</v>
      </c>
      <c r="D13" s="10">
        <f t="shared" si="0"/>
        <v>0</v>
      </c>
      <c r="E13" t="s">
        <v>21</v>
      </c>
      <c r="F13">
        <v>0.1791045</v>
      </c>
      <c r="G13">
        <v>0.8208955</v>
      </c>
      <c r="H13">
        <v>0.358209</v>
      </c>
      <c r="I13">
        <v>0.1791045</v>
      </c>
      <c r="J13">
        <v>0.64055260000000003</v>
      </c>
      <c r="K13">
        <v>0.16</v>
      </c>
      <c r="L13">
        <v>0.84</v>
      </c>
      <c r="M13">
        <v>0.32</v>
      </c>
      <c r="N13">
        <v>0.16</v>
      </c>
      <c r="O13">
        <v>0.63082329999999998</v>
      </c>
      <c r="P13">
        <v>0.2039801</v>
      </c>
      <c r="Q13">
        <v>0.7960199</v>
      </c>
      <c r="R13">
        <v>0.4079602</v>
      </c>
      <c r="S13">
        <v>0.2039801</v>
      </c>
      <c r="T13">
        <v>0.57842539999999998</v>
      </c>
      <c r="U13">
        <v>0.21393029999999999</v>
      </c>
      <c r="V13">
        <v>0.78606969999999998</v>
      </c>
      <c r="W13">
        <v>0.42786069999999998</v>
      </c>
      <c r="X13">
        <v>0.21393029999999999</v>
      </c>
      <c r="Y13">
        <v>0.56141070000000004</v>
      </c>
      <c r="Z13">
        <v>0.16831679999999999</v>
      </c>
      <c r="AA13">
        <v>0.83168319999999996</v>
      </c>
      <c r="AB13">
        <v>0.33663369999999998</v>
      </c>
      <c r="AC13">
        <v>0.16831679999999999</v>
      </c>
      <c r="AD13">
        <v>0.65855410000000003</v>
      </c>
      <c r="AE13">
        <v>0.17277490000000001</v>
      </c>
      <c r="AF13">
        <v>0.82722510000000005</v>
      </c>
      <c r="AG13">
        <v>0.34554970000000002</v>
      </c>
      <c r="AH13">
        <v>0.17277490000000001</v>
      </c>
      <c r="AI13">
        <v>0.58782730000000005</v>
      </c>
      <c r="AJ13">
        <f>COUNTIF(F13:AI13, "&lt;=0.05")</f>
        <v>0</v>
      </c>
    </row>
    <row r="14" spans="1:40" x14ac:dyDescent="0.4">
      <c r="A14">
        <v>17</v>
      </c>
      <c r="B14" t="s">
        <v>204</v>
      </c>
      <c r="C14" s="2" t="s">
        <v>206</v>
      </c>
      <c r="D14" s="10">
        <f t="shared" si="0"/>
        <v>0</v>
      </c>
      <c r="E14" t="s">
        <v>22</v>
      </c>
      <c r="F14">
        <v>0.35323379999999999</v>
      </c>
      <c r="G14">
        <v>0.64676619999999996</v>
      </c>
      <c r="H14">
        <v>0.70646770000000003</v>
      </c>
      <c r="I14">
        <v>0.35323379999999999</v>
      </c>
      <c r="J14">
        <v>0.46338170000000001</v>
      </c>
      <c r="K14">
        <v>0.38</v>
      </c>
      <c r="L14">
        <v>0.62</v>
      </c>
      <c r="M14">
        <v>0.76</v>
      </c>
      <c r="N14">
        <v>0.38</v>
      </c>
      <c r="O14">
        <v>0.47363179999999999</v>
      </c>
      <c r="P14">
        <v>0.3830846</v>
      </c>
      <c r="Q14">
        <v>0.6169154</v>
      </c>
      <c r="R14">
        <v>0.76616919999999999</v>
      </c>
      <c r="S14">
        <v>0.3830846</v>
      </c>
      <c r="T14">
        <v>0.4626768</v>
      </c>
      <c r="U14">
        <v>0.33830850000000001</v>
      </c>
      <c r="V14">
        <v>0.66169149999999999</v>
      </c>
      <c r="W14">
        <v>0.67661689999999997</v>
      </c>
      <c r="X14">
        <v>0.33830850000000001</v>
      </c>
      <c r="Y14">
        <v>0.43644090000000002</v>
      </c>
      <c r="Z14">
        <v>0.37623760000000001</v>
      </c>
      <c r="AA14">
        <v>0.62376240000000005</v>
      </c>
      <c r="AB14">
        <v>0.75247520000000001</v>
      </c>
      <c r="AC14">
        <v>0.37623760000000001</v>
      </c>
      <c r="AD14">
        <v>0.50866750000000005</v>
      </c>
      <c r="AE14">
        <v>0.27225129999999997</v>
      </c>
      <c r="AF14">
        <v>0.72774870000000003</v>
      </c>
      <c r="AG14">
        <v>0.54450259999999995</v>
      </c>
      <c r="AH14">
        <v>0.27225129999999997</v>
      </c>
      <c r="AI14">
        <v>0.41868610000000001</v>
      </c>
      <c r="AJ14">
        <f>COUNTIF(F14:AI14, "&lt;=0.05")</f>
        <v>0</v>
      </c>
    </row>
    <row r="15" spans="1:40" x14ac:dyDescent="0.4">
      <c r="A15">
        <v>18</v>
      </c>
      <c r="B15" t="s">
        <v>204</v>
      </c>
      <c r="C15" s="2" t="s">
        <v>206</v>
      </c>
      <c r="D15" s="10">
        <f t="shared" si="0"/>
        <v>0</v>
      </c>
      <c r="E15" t="s">
        <v>23</v>
      </c>
      <c r="F15">
        <v>0.57711440000000003</v>
      </c>
      <c r="G15">
        <v>0.42288559999999997</v>
      </c>
      <c r="H15">
        <v>0.8457711</v>
      </c>
      <c r="I15">
        <v>0.57711440000000003</v>
      </c>
      <c r="J15">
        <v>0.96360029999999997</v>
      </c>
      <c r="K15">
        <v>0.69</v>
      </c>
      <c r="L15">
        <v>0.31</v>
      </c>
      <c r="M15">
        <v>0.62</v>
      </c>
      <c r="N15">
        <v>0.69</v>
      </c>
      <c r="O15">
        <v>1.0292680000000001</v>
      </c>
      <c r="P15">
        <v>0.61194029999999999</v>
      </c>
      <c r="Q15">
        <v>0.38805970000000001</v>
      </c>
      <c r="R15">
        <v>0.77611940000000001</v>
      </c>
      <c r="S15">
        <v>0.61194029999999999</v>
      </c>
      <c r="T15">
        <v>0.97686720000000005</v>
      </c>
      <c r="U15">
        <v>0.56716420000000001</v>
      </c>
      <c r="V15">
        <v>0.43283579999999999</v>
      </c>
      <c r="W15">
        <v>0.86567159999999999</v>
      </c>
      <c r="X15">
        <v>0.56716420000000001</v>
      </c>
      <c r="Y15">
        <v>0.96077860000000004</v>
      </c>
      <c r="Z15">
        <v>0.61881189999999997</v>
      </c>
      <c r="AA15">
        <v>0.38118809999999997</v>
      </c>
      <c r="AB15">
        <v>0.76237619999999995</v>
      </c>
      <c r="AC15">
        <v>0.61881189999999997</v>
      </c>
      <c r="AD15">
        <v>0.9801571</v>
      </c>
      <c r="AE15">
        <v>0.5811518</v>
      </c>
      <c r="AF15">
        <v>0.4188482</v>
      </c>
      <c r="AG15">
        <v>0.83769629999999995</v>
      </c>
      <c r="AH15">
        <v>0.5811518</v>
      </c>
      <c r="AI15">
        <v>0.96473799999999998</v>
      </c>
      <c r="AJ15">
        <f>COUNTIF(F15:AI15, "&lt;=0.05")</f>
        <v>0</v>
      </c>
    </row>
    <row r="16" spans="1:40" x14ac:dyDescent="0.4">
      <c r="A16">
        <v>2</v>
      </c>
      <c r="B16" t="s">
        <v>204</v>
      </c>
      <c r="C16" s="2" t="s">
        <v>206</v>
      </c>
      <c r="D16" s="10">
        <f t="shared" si="0"/>
        <v>0</v>
      </c>
      <c r="E16" t="s">
        <v>7</v>
      </c>
      <c r="F16">
        <v>0.42786069999999998</v>
      </c>
      <c r="G16">
        <v>0.57213930000000002</v>
      </c>
      <c r="H16">
        <v>0.85572139999999997</v>
      </c>
      <c r="I16">
        <v>0.42786069999999998</v>
      </c>
      <c r="J16">
        <v>0.30872339999999998</v>
      </c>
      <c r="K16">
        <v>0.43</v>
      </c>
      <c r="L16">
        <v>0.56999999999999995</v>
      </c>
      <c r="M16">
        <v>0.86</v>
      </c>
      <c r="N16">
        <v>0.43</v>
      </c>
      <c r="O16">
        <v>0.23190230000000001</v>
      </c>
      <c r="P16">
        <v>0.49751240000000002</v>
      </c>
      <c r="Q16">
        <v>0.50248760000000003</v>
      </c>
      <c r="R16">
        <v>0.99502489999999999</v>
      </c>
      <c r="S16">
        <v>0.49751240000000002</v>
      </c>
      <c r="T16">
        <v>3.8286260000000003E-2</v>
      </c>
      <c r="U16">
        <v>0.39800999999999997</v>
      </c>
      <c r="V16">
        <v>0.60199000000000003</v>
      </c>
      <c r="W16">
        <v>0.7960199</v>
      </c>
      <c r="X16">
        <v>0.39800999999999997</v>
      </c>
      <c r="Y16">
        <v>0.28419870000000003</v>
      </c>
      <c r="Z16">
        <v>0.40099010000000002</v>
      </c>
      <c r="AA16">
        <v>0.59900989999999998</v>
      </c>
      <c r="AB16">
        <v>0.80198020000000003</v>
      </c>
      <c r="AC16">
        <v>0.40099010000000002</v>
      </c>
      <c r="AD16">
        <v>0.32807229999999998</v>
      </c>
      <c r="AE16">
        <v>0.45026179999999999</v>
      </c>
      <c r="AF16">
        <v>0.54973819999999995</v>
      </c>
      <c r="AG16">
        <v>0.90052359999999998</v>
      </c>
      <c r="AH16">
        <v>0.45026179999999999</v>
      </c>
      <c r="AI16">
        <v>0.1723317</v>
      </c>
      <c r="AJ16">
        <f>COUNTIF(F16:AI16, "&lt;=0.05")</f>
        <v>1</v>
      </c>
    </row>
    <row r="17" spans="1:36" x14ac:dyDescent="0.4">
      <c r="A17">
        <v>6</v>
      </c>
      <c r="B17" t="s">
        <v>204</v>
      </c>
      <c r="C17" s="2" t="s">
        <v>206</v>
      </c>
      <c r="D17" s="10">
        <f t="shared" si="0"/>
        <v>0</v>
      </c>
      <c r="E17" t="s">
        <v>11</v>
      </c>
      <c r="F17">
        <v>0.99004979999999998</v>
      </c>
      <c r="G17">
        <v>3.4825870000000002E-2</v>
      </c>
      <c r="H17">
        <v>6.9651740000000004E-2</v>
      </c>
      <c r="I17">
        <v>0.97761189999999998</v>
      </c>
      <c r="J17">
        <v>3.099682</v>
      </c>
      <c r="K17">
        <v>0.98</v>
      </c>
      <c r="L17">
        <v>6.5000000000000002E-2</v>
      </c>
      <c r="M17">
        <v>0.13</v>
      </c>
      <c r="N17">
        <v>0.95750000000000002</v>
      </c>
      <c r="O17">
        <v>2.4175529999999998</v>
      </c>
      <c r="P17">
        <v>0.99004979999999998</v>
      </c>
      <c r="Q17">
        <v>6.4676620000000004E-2</v>
      </c>
      <c r="R17">
        <v>0.1293532</v>
      </c>
      <c r="S17">
        <v>0.96268659999999995</v>
      </c>
      <c r="T17">
        <v>2.6808420000000002</v>
      </c>
      <c r="U17">
        <v>0.99502489999999999</v>
      </c>
      <c r="V17">
        <v>5.9701490000000003E-2</v>
      </c>
      <c r="W17">
        <v>0.119403</v>
      </c>
      <c r="X17">
        <v>0.96766169999999996</v>
      </c>
      <c r="Y17">
        <v>2.9122180000000002</v>
      </c>
      <c r="Z17">
        <v>0.99504950000000003</v>
      </c>
      <c r="AA17">
        <v>5.9405939999999997E-2</v>
      </c>
      <c r="AB17">
        <v>0.1188119</v>
      </c>
      <c r="AC17">
        <v>0.96782179999999995</v>
      </c>
      <c r="AD17">
        <v>2.828776</v>
      </c>
      <c r="AE17">
        <v>0.98429319999999998</v>
      </c>
      <c r="AF17">
        <v>5.7591620000000003E-2</v>
      </c>
      <c r="AG17">
        <v>0.1151832</v>
      </c>
      <c r="AH17">
        <v>0.96335079999999995</v>
      </c>
      <c r="AI17">
        <v>2.6954159999999998</v>
      </c>
      <c r="AJ17">
        <f>COUNTIF(F17:AI17, "&lt;=0.05")</f>
        <v>1</v>
      </c>
    </row>
    <row r="18" spans="1:36" x14ac:dyDescent="0.4">
      <c r="A18">
        <v>1</v>
      </c>
      <c r="B18" t="s">
        <v>204</v>
      </c>
      <c r="C18" s="2" t="s">
        <v>206</v>
      </c>
      <c r="D18" s="10">
        <f t="shared" si="0"/>
        <v>6</v>
      </c>
      <c r="E18" t="s">
        <v>6</v>
      </c>
      <c r="F18">
        <v>1</v>
      </c>
      <c r="G18">
        <v>0</v>
      </c>
      <c r="H18">
        <v>0</v>
      </c>
      <c r="I18">
        <v>1</v>
      </c>
      <c r="J18">
        <v>4.0028180000000004</v>
      </c>
      <c r="K18">
        <v>1</v>
      </c>
      <c r="L18">
        <v>0</v>
      </c>
      <c r="M18">
        <v>0</v>
      </c>
      <c r="N18">
        <v>1</v>
      </c>
      <c r="O18">
        <v>4.4534880000000001</v>
      </c>
      <c r="P18">
        <v>1</v>
      </c>
      <c r="Q18">
        <v>0</v>
      </c>
      <c r="R18">
        <v>0</v>
      </c>
      <c r="S18">
        <v>1</v>
      </c>
      <c r="T18">
        <v>4.3803780000000003</v>
      </c>
      <c r="U18">
        <v>1</v>
      </c>
      <c r="V18">
        <v>0</v>
      </c>
      <c r="W18">
        <v>0</v>
      </c>
      <c r="X18">
        <v>1</v>
      </c>
      <c r="Y18">
        <v>4.3774410000000001</v>
      </c>
      <c r="Z18">
        <v>1</v>
      </c>
      <c r="AA18">
        <v>0</v>
      </c>
      <c r="AB18">
        <v>0</v>
      </c>
      <c r="AC18">
        <v>1</v>
      </c>
      <c r="AD18">
        <v>5.2793760000000001</v>
      </c>
      <c r="AE18">
        <v>1</v>
      </c>
      <c r="AF18">
        <v>0</v>
      </c>
      <c r="AG18">
        <v>0</v>
      </c>
      <c r="AH18">
        <v>1</v>
      </c>
      <c r="AI18">
        <v>4.4602930000000001</v>
      </c>
      <c r="AJ18">
        <f>COUNTIF(F18:AI18, "&lt;=0.05")</f>
        <v>12</v>
      </c>
    </row>
    <row r="19" spans="1:36" x14ac:dyDescent="0.4">
      <c r="A19">
        <v>4</v>
      </c>
      <c r="B19" t="s">
        <v>204</v>
      </c>
      <c r="C19" s="2" t="s">
        <v>206</v>
      </c>
      <c r="D19" s="10">
        <f t="shared" si="0"/>
        <v>6</v>
      </c>
      <c r="E19" t="s">
        <v>9</v>
      </c>
      <c r="F19">
        <v>1</v>
      </c>
      <c r="G19">
        <v>0</v>
      </c>
      <c r="H19">
        <v>0</v>
      </c>
      <c r="I19">
        <v>1</v>
      </c>
      <c r="J19">
        <v>13.712400000000001</v>
      </c>
      <c r="K19">
        <v>1</v>
      </c>
      <c r="L19">
        <v>0</v>
      </c>
      <c r="M19">
        <v>0</v>
      </c>
      <c r="N19">
        <v>1</v>
      </c>
      <c r="O19">
        <v>14.23644</v>
      </c>
      <c r="P19">
        <v>1</v>
      </c>
      <c r="Q19">
        <v>0</v>
      </c>
      <c r="R19">
        <v>0</v>
      </c>
      <c r="S19">
        <v>1</v>
      </c>
      <c r="T19">
        <v>14.8947</v>
      </c>
      <c r="U19">
        <v>1</v>
      </c>
      <c r="V19">
        <v>0</v>
      </c>
      <c r="W19">
        <v>0</v>
      </c>
      <c r="X19">
        <v>1</v>
      </c>
      <c r="Y19">
        <v>13.6358</v>
      </c>
      <c r="Z19">
        <v>1</v>
      </c>
      <c r="AA19">
        <v>0</v>
      </c>
      <c r="AB19">
        <v>0</v>
      </c>
      <c r="AC19">
        <v>1</v>
      </c>
      <c r="AD19">
        <v>14.464919999999999</v>
      </c>
      <c r="AE19">
        <v>1</v>
      </c>
      <c r="AF19">
        <v>0</v>
      </c>
      <c r="AG19">
        <v>0</v>
      </c>
      <c r="AH19">
        <v>1</v>
      </c>
      <c r="AI19">
        <v>14.85854</v>
      </c>
      <c r="AJ19">
        <f>COUNTIF(F19:AI19, "&lt;=0.05")</f>
        <v>12</v>
      </c>
    </row>
    <row r="20" spans="1:36" x14ac:dyDescent="0.4">
      <c r="A20">
        <v>19</v>
      </c>
      <c r="B20" t="s">
        <v>204</v>
      </c>
      <c r="C20" s="2" t="s">
        <v>206</v>
      </c>
      <c r="D20" s="10">
        <f t="shared" si="0"/>
        <v>6</v>
      </c>
      <c r="E20" t="s">
        <v>24</v>
      </c>
      <c r="F20">
        <v>1</v>
      </c>
      <c r="G20">
        <v>0</v>
      </c>
      <c r="H20">
        <v>0</v>
      </c>
      <c r="I20">
        <v>1</v>
      </c>
      <c r="J20">
        <v>4.2137880000000001</v>
      </c>
      <c r="K20">
        <v>1</v>
      </c>
      <c r="L20">
        <v>0</v>
      </c>
      <c r="M20">
        <v>0</v>
      </c>
      <c r="N20">
        <v>1</v>
      </c>
      <c r="O20">
        <v>4.7214070000000001</v>
      </c>
      <c r="P20">
        <v>1</v>
      </c>
      <c r="Q20">
        <v>0</v>
      </c>
      <c r="R20">
        <v>0</v>
      </c>
      <c r="S20">
        <v>1</v>
      </c>
      <c r="T20">
        <v>4.6598649999999999</v>
      </c>
      <c r="U20">
        <v>1</v>
      </c>
      <c r="V20">
        <v>0</v>
      </c>
      <c r="W20">
        <v>0</v>
      </c>
      <c r="X20">
        <v>1</v>
      </c>
      <c r="Y20">
        <v>4.7319360000000001</v>
      </c>
      <c r="Z20">
        <v>1</v>
      </c>
      <c r="AA20">
        <v>0</v>
      </c>
      <c r="AB20">
        <v>0</v>
      </c>
      <c r="AC20">
        <v>1</v>
      </c>
      <c r="AD20">
        <v>5.687678</v>
      </c>
      <c r="AE20">
        <v>1</v>
      </c>
      <c r="AF20">
        <v>0</v>
      </c>
      <c r="AG20">
        <v>0</v>
      </c>
      <c r="AH20">
        <v>1</v>
      </c>
      <c r="AI20">
        <v>4.7172919999999996</v>
      </c>
      <c r="AJ20">
        <f>COUNTIF(F20:AI20, "&lt;=0.05")</f>
        <v>12</v>
      </c>
    </row>
    <row r="21" spans="1:36" x14ac:dyDescent="0.4">
      <c r="A21">
        <v>8</v>
      </c>
      <c r="B21" t="s">
        <v>204</v>
      </c>
      <c r="C21" s="2" t="s">
        <v>206</v>
      </c>
      <c r="D21" s="10">
        <f t="shared" si="0"/>
        <v>6</v>
      </c>
      <c r="E21" t="s">
        <v>13</v>
      </c>
      <c r="F21">
        <v>0</v>
      </c>
      <c r="G21">
        <v>1</v>
      </c>
      <c r="H21">
        <v>0</v>
      </c>
      <c r="I21">
        <v>0</v>
      </c>
      <c r="J21">
        <v>6.2813829999999999</v>
      </c>
      <c r="K21">
        <v>0</v>
      </c>
      <c r="L21">
        <v>1</v>
      </c>
      <c r="M21">
        <v>0</v>
      </c>
      <c r="N21">
        <v>0</v>
      </c>
      <c r="O21">
        <v>6.9575839999999998</v>
      </c>
      <c r="P21">
        <v>0</v>
      </c>
      <c r="Q21">
        <v>1</v>
      </c>
      <c r="R21">
        <v>0</v>
      </c>
      <c r="S21">
        <v>0</v>
      </c>
      <c r="T21">
        <v>6.7834750000000001</v>
      </c>
      <c r="U21">
        <v>0</v>
      </c>
      <c r="V21">
        <v>1</v>
      </c>
      <c r="W21">
        <v>0</v>
      </c>
      <c r="X21">
        <v>0</v>
      </c>
      <c r="Y21">
        <v>6.9025670000000003</v>
      </c>
      <c r="Z21">
        <v>0</v>
      </c>
      <c r="AA21">
        <v>1</v>
      </c>
      <c r="AB21">
        <v>0</v>
      </c>
      <c r="AC21">
        <v>0</v>
      </c>
      <c r="AD21">
        <v>7.9754569999999996</v>
      </c>
      <c r="AE21">
        <v>0</v>
      </c>
      <c r="AF21">
        <v>1</v>
      </c>
      <c r="AG21">
        <v>0</v>
      </c>
      <c r="AH21">
        <v>0</v>
      </c>
      <c r="AI21">
        <v>6.9582699999999997</v>
      </c>
      <c r="AJ21">
        <f>COUNTIF(F21:AI21, "&lt;=0.05")</f>
        <v>18</v>
      </c>
    </row>
    <row r="22" spans="1:36" x14ac:dyDescent="0.4">
      <c r="A22">
        <v>21</v>
      </c>
      <c r="B22" t="s">
        <v>204</v>
      </c>
      <c r="C22" s="3" t="s">
        <v>209</v>
      </c>
      <c r="D22" s="10">
        <f t="shared" si="0"/>
        <v>0</v>
      </c>
      <c r="E22" t="s">
        <v>26</v>
      </c>
      <c r="F22">
        <v>0.74129350000000005</v>
      </c>
      <c r="G22">
        <v>0.25870650000000001</v>
      </c>
      <c r="H22">
        <v>0.51741289999999995</v>
      </c>
      <c r="I22">
        <v>0.74129350000000005</v>
      </c>
      <c r="J22">
        <v>0.57796259999999999</v>
      </c>
      <c r="K22">
        <v>0.71</v>
      </c>
      <c r="L22">
        <v>0.28999999999999998</v>
      </c>
      <c r="M22">
        <v>0.57999999999999996</v>
      </c>
      <c r="N22">
        <v>0.71</v>
      </c>
      <c r="O22">
        <v>0.55460750000000003</v>
      </c>
      <c r="P22">
        <v>0.74626870000000001</v>
      </c>
      <c r="Q22">
        <v>0.25373129999999999</v>
      </c>
      <c r="R22">
        <v>0.50746270000000004</v>
      </c>
      <c r="S22">
        <v>0.74626870000000001</v>
      </c>
      <c r="T22">
        <v>0.63319360000000002</v>
      </c>
      <c r="U22">
        <v>0.66666669999999995</v>
      </c>
      <c r="V22">
        <v>0.3333333</v>
      </c>
      <c r="W22">
        <v>0.66666669999999995</v>
      </c>
      <c r="X22">
        <v>0.66666669999999995</v>
      </c>
      <c r="Y22">
        <v>0.37659550000000003</v>
      </c>
      <c r="Z22">
        <v>0.75247520000000001</v>
      </c>
      <c r="AA22">
        <v>0.24752479999999999</v>
      </c>
      <c r="AB22">
        <v>0.49504949999999998</v>
      </c>
      <c r="AC22">
        <v>0.75247520000000001</v>
      </c>
      <c r="AD22">
        <v>0.680118</v>
      </c>
      <c r="AE22">
        <v>0.74869110000000005</v>
      </c>
      <c r="AF22">
        <v>0.2513089</v>
      </c>
      <c r="AG22">
        <v>0.5026178</v>
      </c>
      <c r="AH22">
        <v>0.74869110000000005</v>
      </c>
      <c r="AI22">
        <v>0.64630010000000004</v>
      </c>
      <c r="AJ22">
        <f>COUNTIF(F22:AI22, "&lt;=0.05")</f>
        <v>0</v>
      </c>
    </row>
    <row r="23" spans="1:36" x14ac:dyDescent="0.4">
      <c r="A23">
        <v>28</v>
      </c>
      <c r="B23" t="s">
        <v>204</v>
      </c>
      <c r="C23" s="3" t="s">
        <v>209</v>
      </c>
      <c r="D23" s="10">
        <f t="shared" si="0"/>
        <v>0</v>
      </c>
      <c r="E23" t="s">
        <v>33</v>
      </c>
      <c r="F23">
        <v>0.58208959999999998</v>
      </c>
      <c r="G23">
        <v>0.41791040000000002</v>
      </c>
      <c r="H23">
        <v>0.83582089999999998</v>
      </c>
      <c r="I23">
        <v>0.58208959999999998</v>
      </c>
      <c r="J23">
        <v>0.13250580000000001</v>
      </c>
      <c r="K23">
        <v>0.55000000000000004</v>
      </c>
      <c r="L23">
        <v>0.45</v>
      </c>
      <c r="M23">
        <v>0.9</v>
      </c>
      <c r="N23">
        <v>0.55000000000000004</v>
      </c>
      <c r="O23">
        <v>0.12874189999999999</v>
      </c>
      <c r="P23">
        <v>0.55223880000000003</v>
      </c>
      <c r="Q23">
        <v>0.44776120000000003</v>
      </c>
      <c r="R23">
        <v>0.89552240000000005</v>
      </c>
      <c r="S23">
        <v>0.55223880000000003</v>
      </c>
      <c r="T23">
        <v>0.1222565</v>
      </c>
      <c r="U23">
        <v>0.4875622</v>
      </c>
      <c r="V23">
        <v>0.51243780000000005</v>
      </c>
      <c r="W23">
        <v>0.9751244</v>
      </c>
      <c r="X23">
        <v>0.4875622</v>
      </c>
      <c r="Y23">
        <v>8.9572769999999996E-2</v>
      </c>
      <c r="Z23">
        <v>0.56435639999999998</v>
      </c>
      <c r="AA23">
        <v>0.43564360000000002</v>
      </c>
      <c r="AB23">
        <v>0.87128709999999998</v>
      </c>
      <c r="AC23">
        <v>0.56435639999999998</v>
      </c>
      <c r="AD23">
        <v>0.14195079999999999</v>
      </c>
      <c r="AE23">
        <v>0.57591619999999999</v>
      </c>
      <c r="AF23">
        <v>0.42408380000000001</v>
      </c>
      <c r="AG23">
        <v>0.84816749999999996</v>
      </c>
      <c r="AH23">
        <v>0.57591619999999999</v>
      </c>
      <c r="AI23">
        <v>0.13548499999999999</v>
      </c>
      <c r="AJ23">
        <f>COUNTIF(F23:AI23, "&lt;=0.05")</f>
        <v>0</v>
      </c>
    </row>
    <row r="24" spans="1:36" x14ac:dyDescent="0.4">
      <c r="A24">
        <v>29</v>
      </c>
      <c r="B24" t="s">
        <v>204</v>
      </c>
      <c r="C24" s="3" t="s">
        <v>209</v>
      </c>
      <c r="D24" s="10">
        <f t="shared" si="0"/>
        <v>0</v>
      </c>
      <c r="E24" t="s">
        <v>34</v>
      </c>
      <c r="F24">
        <v>0.51243780000000005</v>
      </c>
      <c r="G24">
        <v>0.4875622</v>
      </c>
      <c r="H24">
        <v>0.9751244</v>
      </c>
      <c r="I24">
        <v>0.51243780000000005</v>
      </c>
      <c r="J24">
        <v>0.15714120000000001</v>
      </c>
      <c r="K24">
        <v>0.53</v>
      </c>
      <c r="L24">
        <v>0.47</v>
      </c>
      <c r="M24">
        <v>0.94</v>
      </c>
      <c r="N24">
        <v>0.53</v>
      </c>
      <c r="O24">
        <v>0.15044779999999999</v>
      </c>
      <c r="P24">
        <v>0.54228860000000001</v>
      </c>
      <c r="Q24">
        <v>0.45771139999999999</v>
      </c>
      <c r="R24">
        <v>0.91542290000000004</v>
      </c>
      <c r="S24">
        <v>0.54228860000000001</v>
      </c>
      <c r="T24">
        <v>0.28097060000000001</v>
      </c>
      <c r="U24">
        <v>0.56716420000000001</v>
      </c>
      <c r="V24">
        <v>0.43283579999999999</v>
      </c>
      <c r="W24">
        <v>0.86567159999999999</v>
      </c>
      <c r="X24">
        <v>0.56716420000000001</v>
      </c>
      <c r="Y24">
        <v>0.1377602</v>
      </c>
      <c r="Z24">
        <v>0.56930689999999995</v>
      </c>
      <c r="AA24">
        <v>0.4306931</v>
      </c>
      <c r="AB24">
        <v>0.86138610000000004</v>
      </c>
      <c r="AC24">
        <v>0.56930689999999995</v>
      </c>
      <c r="AD24">
        <v>0.30311830000000001</v>
      </c>
      <c r="AE24">
        <v>0.52879580000000004</v>
      </c>
      <c r="AF24">
        <v>0.47120420000000002</v>
      </c>
      <c r="AG24">
        <v>0.94240840000000003</v>
      </c>
      <c r="AH24">
        <v>0.52879580000000004</v>
      </c>
      <c r="AI24">
        <v>0.14845349999999999</v>
      </c>
      <c r="AJ24">
        <f>COUNTIF(F24:AI24, "&lt;=0.05")</f>
        <v>0</v>
      </c>
    </row>
    <row r="25" spans="1:36" x14ac:dyDescent="0.4">
      <c r="A25">
        <v>30</v>
      </c>
      <c r="B25" t="s">
        <v>204</v>
      </c>
      <c r="C25" s="3" t="s">
        <v>209</v>
      </c>
      <c r="D25" s="10">
        <f t="shared" si="0"/>
        <v>0</v>
      </c>
      <c r="E25" t="s">
        <v>35</v>
      </c>
      <c r="F25">
        <v>0.17412939999999999</v>
      </c>
      <c r="G25">
        <v>0.82587060000000001</v>
      </c>
      <c r="H25">
        <v>0.34825869999999998</v>
      </c>
      <c r="I25">
        <v>0.17412939999999999</v>
      </c>
      <c r="J25">
        <v>0.99148400000000003</v>
      </c>
      <c r="K25">
        <v>0.17499999999999999</v>
      </c>
      <c r="L25">
        <v>0.82499999999999996</v>
      </c>
      <c r="M25">
        <v>0.35</v>
      </c>
      <c r="N25">
        <v>0.17499999999999999</v>
      </c>
      <c r="O25">
        <v>1.0598240000000001</v>
      </c>
      <c r="P25">
        <v>0.18407960000000001</v>
      </c>
      <c r="Q25">
        <v>0.81592039999999999</v>
      </c>
      <c r="R25">
        <v>0.36815920000000002</v>
      </c>
      <c r="S25">
        <v>0.18407960000000001</v>
      </c>
      <c r="T25">
        <v>0.8990089</v>
      </c>
      <c r="U25">
        <v>0.1791045</v>
      </c>
      <c r="V25">
        <v>0.8208955</v>
      </c>
      <c r="W25">
        <v>0.358209</v>
      </c>
      <c r="X25">
        <v>0.1791045</v>
      </c>
      <c r="Y25">
        <v>0.86775080000000004</v>
      </c>
      <c r="Z25">
        <v>0.20297029999999999</v>
      </c>
      <c r="AA25">
        <v>0.79702969999999995</v>
      </c>
      <c r="AB25">
        <v>0.40594059999999998</v>
      </c>
      <c r="AC25">
        <v>0.20297029999999999</v>
      </c>
      <c r="AD25">
        <v>0.97089219999999998</v>
      </c>
      <c r="AE25">
        <v>0.21465970000000001</v>
      </c>
      <c r="AF25">
        <v>0.78534029999999999</v>
      </c>
      <c r="AG25">
        <v>0.42931940000000002</v>
      </c>
      <c r="AH25">
        <v>0.21465970000000001</v>
      </c>
      <c r="AI25">
        <v>0.89420580000000005</v>
      </c>
      <c r="AJ25">
        <f>COUNTIF(F25:AI25, "&lt;=0.05")</f>
        <v>0</v>
      </c>
    </row>
    <row r="26" spans="1:36" x14ac:dyDescent="0.4">
      <c r="A26">
        <v>31</v>
      </c>
      <c r="B26" t="s">
        <v>204</v>
      </c>
      <c r="C26" s="3" t="s">
        <v>209</v>
      </c>
      <c r="D26" s="10">
        <f t="shared" si="0"/>
        <v>0</v>
      </c>
      <c r="E26" t="s">
        <v>36</v>
      </c>
      <c r="F26">
        <v>0.86567159999999999</v>
      </c>
      <c r="G26">
        <v>0.13432839999999999</v>
      </c>
      <c r="H26">
        <v>0.26865670000000003</v>
      </c>
      <c r="I26">
        <v>0.86567159999999999</v>
      </c>
      <c r="J26">
        <v>1.136193</v>
      </c>
      <c r="K26">
        <v>0.86499999999999999</v>
      </c>
      <c r="L26">
        <v>0.13500000000000001</v>
      </c>
      <c r="M26">
        <v>0.27</v>
      </c>
      <c r="N26">
        <v>0.86499999999999999</v>
      </c>
      <c r="O26">
        <v>1.048581</v>
      </c>
      <c r="P26">
        <v>0.87562189999999995</v>
      </c>
      <c r="Q26">
        <v>0.12437810000000001</v>
      </c>
      <c r="R26">
        <v>0.24875620000000001</v>
      </c>
      <c r="S26">
        <v>0.87562189999999995</v>
      </c>
      <c r="T26">
        <v>1.156013</v>
      </c>
      <c r="U26">
        <v>0.83582089999999998</v>
      </c>
      <c r="V26">
        <v>0.16417909999999999</v>
      </c>
      <c r="W26">
        <v>0.32835819999999999</v>
      </c>
      <c r="X26">
        <v>0.83582089999999998</v>
      </c>
      <c r="Y26">
        <v>1.041598</v>
      </c>
      <c r="Z26">
        <v>0.9207921</v>
      </c>
      <c r="AA26">
        <v>7.9207920000000001E-2</v>
      </c>
      <c r="AB26">
        <v>0.1584158</v>
      </c>
      <c r="AC26">
        <v>0.9207921</v>
      </c>
      <c r="AD26">
        <v>1.2039580000000001</v>
      </c>
      <c r="AE26">
        <v>0.92670160000000001</v>
      </c>
      <c r="AF26">
        <v>7.3298429999999998E-2</v>
      </c>
      <c r="AG26">
        <v>0.1465969</v>
      </c>
      <c r="AH26">
        <v>0.92670160000000001</v>
      </c>
      <c r="AI26">
        <v>1.3708640000000001</v>
      </c>
      <c r="AJ26">
        <f>COUNTIF(F26:AI26, "&lt;=0.05")</f>
        <v>0</v>
      </c>
    </row>
    <row r="27" spans="1:36" x14ac:dyDescent="0.4">
      <c r="A27">
        <v>32</v>
      </c>
      <c r="B27" t="s">
        <v>204</v>
      </c>
      <c r="C27" s="3" t="s">
        <v>209</v>
      </c>
      <c r="D27" s="10">
        <f t="shared" si="0"/>
        <v>0</v>
      </c>
      <c r="E27" t="s">
        <v>37</v>
      </c>
      <c r="F27">
        <v>0.6169154</v>
      </c>
      <c r="G27">
        <v>0.3830846</v>
      </c>
      <c r="H27">
        <v>0.76616919999999999</v>
      </c>
      <c r="I27">
        <v>0.6169154</v>
      </c>
      <c r="J27">
        <v>6.8754129999999997E-2</v>
      </c>
      <c r="K27">
        <v>0.6</v>
      </c>
      <c r="L27">
        <v>0.4</v>
      </c>
      <c r="M27">
        <v>0.8</v>
      </c>
      <c r="N27">
        <v>0.6</v>
      </c>
      <c r="O27">
        <v>6.7020659999999996E-2</v>
      </c>
      <c r="P27">
        <v>0.61194029999999999</v>
      </c>
      <c r="Q27">
        <v>0.38805970000000001</v>
      </c>
      <c r="R27">
        <v>0.77611940000000001</v>
      </c>
      <c r="S27">
        <v>0.61194029999999999</v>
      </c>
      <c r="T27">
        <v>6.302265E-2</v>
      </c>
      <c r="U27">
        <v>0.53731340000000005</v>
      </c>
      <c r="V27">
        <v>0.4626866</v>
      </c>
      <c r="W27">
        <v>0.92537309999999995</v>
      </c>
      <c r="X27">
        <v>0.53731340000000005</v>
      </c>
      <c r="Y27">
        <v>6.4189449999999995E-2</v>
      </c>
      <c r="Z27">
        <v>0.60891090000000003</v>
      </c>
      <c r="AA27">
        <v>0.39108910000000002</v>
      </c>
      <c r="AB27">
        <v>0.78217820000000005</v>
      </c>
      <c r="AC27">
        <v>0.60891090000000003</v>
      </c>
      <c r="AD27">
        <v>7.3169629999999999E-2</v>
      </c>
      <c r="AE27">
        <v>0.62827230000000001</v>
      </c>
      <c r="AF27">
        <v>0.37172769999999999</v>
      </c>
      <c r="AG27">
        <v>0.74345550000000005</v>
      </c>
      <c r="AH27">
        <v>0.62827230000000001</v>
      </c>
      <c r="AI27">
        <v>6.9801569999999993E-2</v>
      </c>
      <c r="AJ27">
        <f>COUNTIF(F27:AI27, "&lt;=0.05")</f>
        <v>0</v>
      </c>
    </row>
    <row r="28" spans="1:36" x14ac:dyDescent="0.4">
      <c r="A28">
        <v>33</v>
      </c>
      <c r="B28" t="s">
        <v>204</v>
      </c>
      <c r="C28" s="3" t="s">
        <v>209</v>
      </c>
      <c r="D28" s="10">
        <f t="shared" si="0"/>
        <v>0</v>
      </c>
      <c r="E28" t="s">
        <v>38</v>
      </c>
      <c r="F28">
        <v>0.53731340000000005</v>
      </c>
      <c r="G28">
        <v>0.4626866</v>
      </c>
      <c r="H28">
        <v>0.92537309999999995</v>
      </c>
      <c r="I28">
        <v>0.53731340000000005</v>
      </c>
      <c r="J28">
        <v>0.16084080000000001</v>
      </c>
      <c r="K28">
        <v>0.57499999999999996</v>
      </c>
      <c r="L28">
        <v>0.42499999999999999</v>
      </c>
      <c r="M28">
        <v>0.85</v>
      </c>
      <c r="N28">
        <v>0.57499999999999996</v>
      </c>
      <c r="O28">
        <v>0.153257</v>
      </c>
      <c r="P28">
        <v>0.5920398</v>
      </c>
      <c r="Q28">
        <v>0.4079602</v>
      </c>
      <c r="R28">
        <v>0.81592039999999999</v>
      </c>
      <c r="S28">
        <v>0.5920398</v>
      </c>
      <c r="T28">
        <v>0.3886965</v>
      </c>
      <c r="U28">
        <v>0.57711440000000003</v>
      </c>
      <c r="V28">
        <v>0.42288559999999997</v>
      </c>
      <c r="W28">
        <v>0.8457711</v>
      </c>
      <c r="X28">
        <v>0.57711440000000003</v>
      </c>
      <c r="Y28">
        <v>0.39298480000000002</v>
      </c>
      <c r="Z28">
        <v>0.60891090000000003</v>
      </c>
      <c r="AA28">
        <v>0.39108910000000002</v>
      </c>
      <c r="AB28">
        <v>0.78217820000000005</v>
      </c>
      <c r="AC28">
        <v>0.60891090000000003</v>
      </c>
      <c r="AD28">
        <v>0.1474521</v>
      </c>
      <c r="AE28">
        <v>0.56544499999999998</v>
      </c>
      <c r="AF28">
        <v>0.43455500000000002</v>
      </c>
      <c r="AG28">
        <v>0.86910989999999999</v>
      </c>
      <c r="AH28">
        <v>0.56544499999999998</v>
      </c>
      <c r="AI28">
        <v>0.15358640000000001</v>
      </c>
      <c r="AJ28">
        <f>COUNTIF(F28:AI28, "&lt;=0.05")</f>
        <v>0</v>
      </c>
    </row>
    <row r="29" spans="1:36" x14ac:dyDescent="0.4">
      <c r="A29">
        <v>34</v>
      </c>
      <c r="B29" t="s">
        <v>204</v>
      </c>
      <c r="C29" s="3" t="s">
        <v>209</v>
      </c>
      <c r="D29" s="10">
        <f t="shared" si="0"/>
        <v>0</v>
      </c>
      <c r="E29" t="s">
        <v>39</v>
      </c>
      <c r="F29">
        <v>0.1691542</v>
      </c>
      <c r="G29">
        <v>0.83084579999999997</v>
      </c>
      <c r="H29">
        <v>0.33830850000000001</v>
      </c>
      <c r="I29">
        <v>0.1691542</v>
      </c>
      <c r="J29">
        <v>0.96902299999999997</v>
      </c>
      <c r="K29">
        <v>0.18</v>
      </c>
      <c r="L29">
        <v>0.82</v>
      </c>
      <c r="M29">
        <v>0.36</v>
      </c>
      <c r="N29">
        <v>0.18</v>
      </c>
      <c r="O29">
        <v>0.86209630000000004</v>
      </c>
      <c r="P29">
        <v>0.17412939999999999</v>
      </c>
      <c r="Q29">
        <v>0.82587060000000001</v>
      </c>
      <c r="R29">
        <v>0.34825869999999998</v>
      </c>
      <c r="S29">
        <v>0.17412939999999999</v>
      </c>
      <c r="T29">
        <v>0.8695908</v>
      </c>
      <c r="U29">
        <v>0.16417909999999999</v>
      </c>
      <c r="V29">
        <v>0.83582089999999998</v>
      </c>
      <c r="W29">
        <v>0.32835819999999999</v>
      </c>
      <c r="X29">
        <v>0.16417909999999999</v>
      </c>
      <c r="Y29">
        <v>0.84596139999999997</v>
      </c>
      <c r="Z29">
        <v>0.1881188</v>
      </c>
      <c r="AA29">
        <v>0.81188119999999997</v>
      </c>
      <c r="AB29">
        <v>0.37623760000000001</v>
      </c>
      <c r="AC29">
        <v>0.1881188</v>
      </c>
      <c r="AD29">
        <v>0.87106280000000003</v>
      </c>
      <c r="AE29">
        <v>0.1832461</v>
      </c>
      <c r="AF29">
        <v>0.81675390000000003</v>
      </c>
      <c r="AG29">
        <v>0.36649209999999999</v>
      </c>
      <c r="AH29">
        <v>0.1832461</v>
      </c>
      <c r="AI29">
        <v>0.86247410000000002</v>
      </c>
      <c r="AJ29">
        <f>COUNTIF(F29:AI29, "&lt;=0.05")</f>
        <v>0</v>
      </c>
    </row>
    <row r="30" spans="1:36" x14ac:dyDescent="0.4">
      <c r="A30">
        <v>35</v>
      </c>
      <c r="B30" t="s">
        <v>204</v>
      </c>
      <c r="C30" s="3" t="s">
        <v>209</v>
      </c>
      <c r="D30" s="10">
        <f t="shared" si="0"/>
        <v>0</v>
      </c>
      <c r="E30" t="s">
        <v>40</v>
      </c>
      <c r="F30">
        <v>0.84079599999999999</v>
      </c>
      <c r="G30">
        <v>0.15920400000000001</v>
      </c>
      <c r="H30">
        <v>0.31840800000000002</v>
      </c>
      <c r="I30">
        <v>0.84079599999999999</v>
      </c>
      <c r="J30">
        <v>0.88661619999999997</v>
      </c>
      <c r="K30">
        <v>0.84499999999999997</v>
      </c>
      <c r="L30">
        <v>0.155</v>
      </c>
      <c r="M30">
        <v>0.31</v>
      </c>
      <c r="N30">
        <v>0.84499999999999997</v>
      </c>
      <c r="O30">
        <v>0.94641989999999998</v>
      </c>
      <c r="P30">
        <v>0.85572139999999997</v>
      </c>
      <c r="Q30">
        <v>0.14427860000000001</v>
      </c>
      <c r="R30">
        <v>0.28855720000000001</v>
      </c>
      <c r="S30">
        <v>0.85572139999999997</v>
      </c>
      <c r="T30">
        <v>1.166388</v>
      </c>
      <c r="U30">
        <v>0.81592039999999999</v>
      </c>
      <c r="V30">
        <v>0.18407960000000001</v>
      </c>
      <c r="W30">
        <v>0.36815920000000002</v>
      </c>
      <c r="X30">
        <v>0.81592039999999999</v>
      </c>
      <c r="Y30">
        <v>0.9198942</v>
      </c>
      <c r="Z30">
        <v>0.87623759999999995</v>
      </c>
      <c r="AA30">
        <v>0.12376239999999999</v>
      </c>
      <c r="AB30">
        <v>0.24752479999999999</v>
      </c>
      <c r="AC30">
        <v>0.87623759999999995</v>
      </c>
      <c r="AD30">
        <v>1.0844849999999999</v>
      </c>
      <c r="AE30">
        <v>0.89005239999999997</v>
      </c>
      <c r="AF30">
        <v>0.10994760000000001</v>
      </c>
      <c r="AG30">
        <v>0.21989529999999999</v>
      </c>
      <c r="AH30">
        <v>0.89005239999999997</v>
      </c>
      <c r="AI30">
        <v>1.395583</v>
      </c>
      <c r="AJ30">
        <f>COUNTIF(F30:AI30, "&lt;=0.05")</f>
        <v>0</v>
      </c>
    </row>
    <row r="31" spans="1:36" x14ac:dyDescent="0.4">
      <c r="A31">
        <v>26</v>
      </c>
      <c r="B31" t="s">
        <v>204</v>
      </c>
      <c r="C31" s="3" t="s">
        <v>209</v>
      </c>
      <c r="D31" s="10">
        <f t="shared" si="0"/>
        <v>0</v>
      </c>
      <c r="E31" t="s">
        <v>31</v>
      </c>
      <c r="F31">
        <v>0.53731340000000005</v>
      </c>
      <c r="G31">
        <v>0.4626866</v>
      </c>
      <c r="H31">
        <v>0.92537309999999995</v>
      </c>
      <c r="I31">
        <v>0.53731340000000005</v>
      </c>
      <c r="J31">
        <v>0.1027106</v>
      </c>
      <c r="K31">
        <v>0.495</v>
      </c>
      <c r="L31">
        <v>0.505</v>
      </c>
      <c r="M31">
        <v>0.99</v>
      </c>
      <c r="N31">
        <v>0.495</v>
      </c>
      <c r="O31">
        <v>3.4265619999999997E-2</v>
      </c>
      <c r="P31">
        <v>0.53731340000000005</v>
      </c>
      <c r="Q31">
        <v>0.4626866</v>
      </c>
      <c r="R31">
        <v>0.92537309999999995</v>
      </c>
      <c r="S31">
        <v>0.53731340000000005</v>
      </c>
      <c r="T31">
        <v>9.9400199999999994E-2</v>
      </c>
      <c r="U31">
        <v>0.48258709999999999</v>
      </c>
      <c r="V31">
        <v>0.51741289999999995</v>
      </c>
      <c r="W31">
        <v>0.96517410000000003</v>
      </c>
      <c r="X31">
        <v>0.48258709999999999</v>
      </c>
      <c r="Y31">
        <v>7.6145080000000004E-2</v>
      </c>
      <c r="Z31">
        <v>0.52970300000000003</v>
      </c>
      <c r="AA31">
        <v>0.47029700000000002</v>
      </c>
      <c r="AB31">
        <v>0.94059409999999999</v>
      </c>
      <c r="AC31">
        <v>0.52970300000000003</v>
      </c>
      <c r="AD31">
        <v>8.6540199999999998E-2</v>
      </c>
      <c r="AE31">
        <v>0.57068059999999998</v>
      </c>
      <c r="AF31">
        <v>0.42931940000000002</v>
      </c>
      <c r="AG31">
        <v>0.85863869999999998</v>
      </c>
      <c r="AH31">
        <v>0.57068059999999998</v>
      </c>
      <c r="AI31">
        <v>0.10615520000000001</v>
      </c>
      <c r="AJ31">
        <f>COUNTIF(F31:AI31, "&lt;=0.05")</f>
        <v>1</v>
      </c>
    </row>
    <row r="32" spans="1:36" x14ac:dyDescent="0.4">
      <c r="A32">
        <v>22</v>
      </c>
      <c r="B32" t="s">
        <v>204</v>
      </c>
      <c r="C32" s="3" t="s">
        <v>209</v>
      </c>
      <c r="D32" s="10">
        <f t="shared" si="0"/>
        <v>0</v>
      </c>
      <c r="E32" t="s">
        <v>27</v>
      </c>
      <c r="F32">
        <v>0.58208959999999998</v>
      </c>
      <c r="G32">
        <v>0.41791040000000002</v>
      </c>
      <c r="H32">
        <v>0.83582089999999998</v>
      </c>
      <c r="I32">
        <v>0.58208959999999998</v>
      </c>
      <c r="J32">
        <v>0.23822670000000001</v>
      </c>
      <c r="K32">
        <v>0.52500000000000002</v>
      </c>
      <c r="L32">
        <v>0.47499999999999998</v>
      </c>
      <c r="M32">
        <v>0.95</v>
      </c>
      <c r="N32">
        <v>0.52500000000000002</v>
      </c>
      <c r="O32">
        <v>4.2316189999999997E-2</v>
      </c>
      <c r="P32">
        <v>0.53233830000000004</v>
      </c>
      <c r="Q32">
        <v>0.46766170000000001</v>
      </c>
      <c r="R32">
        <v>0.93532340000000003</v>
      </c>
      <c r="S32">
        <v>0.53233830000000004</v>
      </c>
      <c r="T32">
        <v>3.9149499999999997E-2</v>
      </c>
      <c r="U32">
        <v>0.4875622</v>
      </c>
      <c r="V32">
        <v>0.51243780000000005</v>
      </c>
      <c r="W32">
        <v>0.9751244</v>
      </c>
      <c r="X32">
        <v>0.4875622</v>
      </c>
      <c r="Y32">
        <v>3.4422390000000001E-3</v>
      </c>
      <c r="Z32">
        <v>0.55940590000000001</v>
      </c>
      <c r="AA32">
        <v>0.44059409999999999</v>
      </c>
      <c r="AB32">
        <v>0.88118810000000003</v>
      </c>
      <c r="AC32">
        <v>0.55940590000000001</v>
      </c>
      <c r="AD32">
        <v>0.20596020000000001</v>
      </c>
      <c r="AE32">
        <v>0.52879580000000004</v>
      </c>
      <c r="AF32">
        <v>0.47120420000000002</v>
      </c>
      <c r="AG32">
        <v>0.94240840000000003</v>
      </c>
      <c r="AH32">
        <v>0.52879580000000004</v>
      </c>
      <c r="AI32">
        <v>9.2727039999999997E-2</v>
      </c>
      <c r="AJ32">
        <f>COUNTIF(F32:AI32, "&lt;=0.05")</f>
        <v>3</v>
      </c>
    </row>
    <row r="33" spans="1:36" x14ac:dyDescent="0.4">
      <c r="A33">
        <v>20</v>
      </c>
      <c r="B33" t="s">
        <v>204</v>
      </c>
      <c r="C33" s="3" t="s">
        <v>209</v>
      </c>
      <c r="D33" s="10">
        <f t="shared" si="0"/>
        <v>6</v>
      </c>
      <c r="E33" t="s">
        <v>25</v>
      </c>
      <c r="F33">
        <v>1</v>
      </c>
      <c r="G33">
        <v>0</v>
      </c>
      <c r="H33">
        <v>0</v>
      </c>
      <c r="I33">
        <v>1</v>
      </c>
      <c r="J33">
        <v>6.4116879999999998</v>
      </c>
      <c r="K33">
        <v>1</v>
      </c>
      <c r="L33">
        <v>0</v>
      </c>
      <c r="M33">
        <v>0</v>
      </c>
      <c r="N33">
        <v>1</v>
      </c>
      <c r="O33">
        <v>6.7165359999999996</v>
      </c>
      <c r="P33">
        <v>1</v>
      </c>
      <c r="Q33">
        <v>0</v>
      </c>
      <c r="R33">
        <v>0</v>
      </c>
      <c r="S33">
        <v>1</v>
      </c>
      <c r="T33">
        <v>6.3776729999999997</v>
      </c>
      <c r="U33">
        <v>1</v>
      </c>
      <c r="V33">
        <v>0</v>
      </c>
      <c r="W33">
        <v>0</v>
      </c>
      <c r="X33">
        <v>1</v>
      </c>
      <c r="Y33">
        <v>6.724221</v>
      </c>
      <c r="Z33">
        <v>1</v>
      </c>
      <c r="AA33">
        <v>0</v>
      </c>
      <c r="AB33">
        <v>0</v>
      </c>
      <c r="AC33">
        <v>1</v>
      </c>
      <c r="AD33">
        <v>6.5518289999999997</v>
      </c>
      <c r="AE33">
        <v>1</v>
      </c>
      <c r="AF33">
        <v>0</v>
      </c>
      <c r="AG33">
        <v>0</v>
      </c>
      <c r="AH33">
        <v>1</v>
      </c>
      <c r="AI33">
        <v>6.7729509999999999</v>
      </c>
      <c r="AJ33">
        <f>COUNTIF(F33:AI33, "&lt;=0.05")</f>
        <v>12</v>
      </c>
    </row>
    <row r="34" spans="1:36" x14ac:dyDescent="0.4">
      <c r="A34">
        <v>23</v>
      </c>
      <c r="B34" t="s">
        <v>204</v>
      </c>
      <c r="C34" s="3" t="s">
        <v>209</v>
      </c>
      <c r="D34" s="10">
        <f t="shared" si="0"/>
        <v>6</v>
      </c>
      <c r="E34" t="s">
        <v>28</v>
      </c>
      <c r="F34">
        <v>1</v>
      </c>
      <c r="G34">
        <v>0</v>
      </c>
      <c r="H34">
        <v>0</v>
      </c>
      <c r="I34">
        <v>1</v>
      </c>
      <c r="J34">
        <v>15.822229999999999</v>
      </c>
      <c r="K34">
        <v>1</v>
      </c>
      <c r="L34">
        <v>0</v>
      </c>
      <c r="M34">
        <v>0</v>
      </c>
      <c r="N34">
        <v>1</v>
      </c>
      <c r="O34">
        <v>14.43866</v>
      </c>
      <c r="P34">
        <v>1</v>
      </c>
      <c r="Q34">
        <v>0</v>
      </c>
      <c r="R34">
        <v>0</v>
      </c>
      <c r="S34">
        <v>1</v>
      </c>
      <c r="T34">
        <v>13.772</v>
      </c>
      <c r="U34">
        <v>1</v>
      </c>
      <c r="V34">
        <v>0</v>
      </c>
      <c r="W34">
        <v>0</v>
      </c>
      <c r="X34">
        <v>1</v>
      </c>
      <c r="Y34">
        <v>15.83541</v>
      </c>
      <c r="Z34">
        <v>1</v>
      </c>
      <c r="AA34">
        <v>0</v>
      </c>
      <c r="AB34">
        <v>0</v>
      </c>
      <c r="AC34">
        <v>1</v>
      </c>
      <c r="AD34">
        <v>15.583920000000001</v>
      </c>
      <c r="AE34">
        <v>1</v>
      </c>
      <c r="AF34">
        <v>0</v>
      </c>
      <c r="AG34">
        <v>0</v>
      </c>
      <c r="AH34">
        <v>1</v>
      </c>
      <c r="AI34">
        <v>13.46086</v>
      </c>
      <c r="AJ34">
        <f>COUNTIF(F34:AI34, "&lt;=0.05")</f>
        <v>12</v>
      </c>
    </row>
    <row r="35" spans="1:36" x14ac:dyDescent="0.4">
      <c r="A35">
        <v>25</v>
      </c>
      <c r="B35" t="s">
        <v>204</v>
      </c>
      <c r="C35" s="3" t="s">
        <v>209</v>
      </c>
      <c r="D35" s="10">
        <f t="shared" si="0"/>
        <v>6</v>
      </c>
      <c r="E35" t="s">
        <v>30</v>
      </c>
      <c r="F35">
        <v>0.99502489999999999</v>
      </c>
      <c r="G35">
        <v>4.975124E-3</v>
      </c>
      <c r="H35">
        <v>9.9502489999999996E-3</v>
      </c>
      <c r="I35">
        <v>0.99502489999999999</v>
      </c>
      <c r="J35">
        <v>4.7247659999999998</v>
      </c>
      <c r="K35">
        <v>1</v>
      </c>
      <c r="L35">
        <v>5.0000000000000001E-3</v>
      </c>
      <c r="M35">
        <v>0.01</v>
      </c>
      <c r="N35">
        <v>0.99750000000000005</v>
      </c>
      <c r="O35">
        <v>4.9239449999999998</v>
      </c>
      <c r="P35">
        <v>1</v>
      </c>
      <c r="Q35">
        <v>0</v>
      </c>
      <c r="R35">
        <v>0</v>
      </c>
      <c r="S35">
        <v>1</v>
      </c>
      <c r="T35">
        <v>5.4332880000000001</v>
      </c>
      <c r="U35">
        <v>0.99502489999999999</v>
      </c>
      <c r="V35">
        <v>4.975124E-3</v>
      </c>
      <c r="W35">
        <v>9.9502489999999996E-3</v>
      </c>
      <c r="X35">
        <v>0.99502489999999999</v>
      </c>
      <c r="Y35">
        <v>4.1659470000000001</v>
      </c>
      <c r="Z35">
        <v>1</v>
      </c>
      <c r="AA35">
        <v>0</v>
      </c>
      <c r="AB35">
        <v>0</v>
      </c>
      <c r="AC35">
        <v>1</v>
      </c>
      <c r="AD35">
        <v>5.0427819999999999</v>
      </c>
      <c r="AE35">
        <v>1</v>
      </c>
      <c r="AF35">
        <v>0</v>
      </c>
      <c r="AG35">
        <v>0</v>
      </c>
      <c r="AH35">
        <v>1</v>
      </c>
      <c r="AI35">
        <v>5.2888739999999999</v>
      </c>
      <c r="AJ35">
        <f>COUNTIF(F35:AI35, "&lt;=0.05")</f>
        <v>12</v>
      </c>
    </row>
    <row r="36" spans="1:36" x14ac:dyDescent="0.4">
      <c r="A36">
        <v>38</v>
      </c>
      <c r="B36" t="s">
        <v>204</v>
      </c>
      <c r="C36" s="3" t="s">
        <v>209</v>
      </c>
      <c r="D36" s="10">
        <f t="shared" si="0"/>
        <v>6</v>
      </c>
      <c r="E36" t="s">
        <v>43</v>
      </c>
      <c r="F36">
        <v>1</v>
      </c>
      <c r="G36">
        <v>0</v>
      </c>
      <c r="H36">
        <v>0</v>
      </c>
      <c r="I36">
        <v>1</v>
      </c>
      <c r="J36">
        <v>7.0523040000000004</v>
      </c>
      <c r="K36">
        <v>1</v>
      </c>
      <c r="L36">
        <v>0</v>
      </c>
      <c r="M36">
        <v>0</v>
      </c>
      <c r="N36">
        <v>1</v>
      </c>
      <c r="O36">
        <v>7.1323470000000002</v>
      </c>
      <c r="P36">
        <v>1</v>
      </c>
      <c r="Q36">
        <v>0</v>
      </c>
      <c r="R36">
        <v>0</v>
      </c>
      <c r="S36">
        <v>1</v>
      </c>
      <c r="T36">
        <v>6.9041459999999999</v>
      </c>
      <c r="U36">
        <v>1</v>
      </c>
      <c r="V36">
        <v>0</v>
      </c>
      <c r="W36">
        <v>0</v>
      </c>
      <c r="X36">
        <v>1</v>
      </c>
      <c r="Y36">
        <v>7.1098619999999997</v>
      </c>
      <c r="Z36">
        <v>1</v>
      </c>
      <c r="AA36">
        <v>0</v>
      </c>
      <c r="AB36">
        <v>0</v>
      </c>
      <c r="AC36">
        <v>1</v>
      </c>
      <c r="AD36">
        <v>7.2407880000000002</v>
      </c>
      <c r="AE36">
        <v>1</v>
      </c>
      <c r="AF36">
        <v>0</v>
      </c>
      <c r="AG36">
        <v>0</v>
      </c>
      <c r="AH36">
        <v>1</v>
      </c>
      <c r="AI36">
        <v>7.5282179999999999</v>
      </c>
      <c r="AJ36">
        <f>COUNTIF(F36:AI36, "&lt;=0.05")</f>
        <v>12</v>
      </c>
    </row>
    <row r="37" spans="1:36" x14ac:dyDescent="0.4">
      <c r="A37">
        <v>24</v>
      </c>
      <c r="B37" t="s">
        <v>204</v>
      </c>
      <c r="C37" s="3" t="s">
        <v>209</v>
      </c>
      <c r="D37" s="10">
        <f t="shared" si="0"/>
        <v>6</v>
      </c>
      <c r="E37" t="s">
        <v>29</v>
      </c>
      <c r="F37">
        <v>0</v>
      </c>
      <c r="G37">
        <v>1</v>
      </c>
      <c r="H37">
        <v>0</v>
      </c>
      <c r="I37">
        <v>0</v>
      </c>
      <c r="J37">
        <v>3.665889</v>
      </c>
      <c r="K37">
        <v>0</v>
      </c>
      <c r="L37">
        <v>1</v>
      </c>
      <c r="M37">
        <v>0</v>
      </c>
      <c r="N37">
        <v>0</v>
      </c>
      <c r="O37">
        <v>3.777946</v>
      </c>
      <c r="P37">
        <v>0</v>
      </c>
      <c r="Q37">
        <v>1</v>
      </c>
      <c r="R37">
        <v>0</v>
      </c>
      <c r="S37">
        <v>0</v>
      </c>
      <c r="T37">
        <v>3.6462780000000001</v>
      </c>
      <c r="U37">
        <v>0</v>
      </c>
      <c r="V37">
        <v>1</v>
      </c>
      <c r="W37">
        <v>0</v>
      </c>
      <c r="X37">
        <v>0</v>
      </c>
      <c r="Y37">
        <v>3.448026</v>
      </c>
      <c r="Z37">
        <v>0</v>
      </c>
      <c r="AA37">
        <v>1</v>
      </c>
      <c r="AB37">
        <v>0</v>
      </c>
      <c r="AC37">
        <v>0</v>
      </c>
      <c r="AD37">
        <v>4.2819050000000001</v>
      </c>
      <c r="AE37">
        <v>0</v>
      </c>
      <c r="AF37">
        <v>1</v>
      </c>
      <c r="AG37">
        <v>0</v>
      </c>
      <c r="AH37">
        <v>0</v>
      </c>
      <c r="AI37">
        <v>3.9629690000000002</v>
      </c>
      <c r="AJ37">
        <f>COUNTIF(F37:AI37, "&lt;=0.05")</f>
        <v>18</v>
      </c>
    </row>
    <row r="38" spans="1:36" x14ac:dyDescent="0.4">
      <c r="A38">
        <v>27</v>
      </c>
      <c r="B38" t="s">
        <v>204</v>
      </c>
      <c r="C38" s="3" t="s">
        <v>209</v>
      </c>
      <c r="D38" s="10">
        <f t="shared" si="0"/>
        <v>6</v>
      </c>
      <c r="E38" t="s">
        <v>32</v>
      </c>
      <c r="F38">
        <v>0</v>
      </c>
      <c r="G38">
        <v>1</v>
      </c>
      <c r="H38">
        <v>0</v>
      </c>
      <c r="I38">
        <v>0</v>
      </c>
      <c r="J38">
        <v>9.5852609999999991</v>
      </c>
      <c r="K38">
        <v>0</v>
      </c>
      <c r="L38">
        <v>1</v>
      </c>
      <c r="M38">
        <v>0</v>
      </c>
      <c r="N38">
        <v>0</v>
      </c>
      <c r="O38">
        <v>9.8201509999999992</v>
      </c>
      <c r="P38">
        <v>0</v>
      </c>
      <c r="Q38">
        <v>1</v>
      </c>
      <c r="R38">
        <v>0</v>
      </c>
      <c r="S38">
        <v>0</v>
      </c>
      <c r="T38">
        <v>9.1488390000000006</v>
      </c>
      <c r="U38">
        <v>0</v>
      </c>
      <c r="V38">
        <v>1</v>
      </c>
      <c r="W38">
        <v>0</v>
      </c>
      <c r="X38">
        <v>0</v>
      </c>
      <c r="Y38">
        <v>9.9934399999999997</v>
      </c>
      <c r="Z38">
        <v>0</v>
      </c>
      <c r="AA38">
        <v>1</v>
      </c>
      <c r="AB38">
        <v>0</v>
      </c>
      <c r="AC38">
        <v>0</v>
      </c>
      <c r="AD38">
        <v>9.3339820000000007</v>
      </c>
      <c r="AE38">
        <v>0</v>
      </c>
      <c r="AF38">
        <v>1</v>
      </c>
      <c r="AG38">
        <v>0</v>
      </c>
      <c r="AH38">
        <v>0</v>
      </c>
      <c r="AI38">
        <v>10.31596</v>
      </c>
      <c r="AJ38">
        <f>COUNTIF(F38:AI38, "&lt;=0.05")</f>
        <v>18</v>
      </c>
    </row>
    <row r="39" spans="1:36" x14ac:dyDescent="0.4">
      <c r="A39">
        <v>36</v>
      </c>
      <c r="B39" t="s">
        <v>204</v>
      </c>
      <c r="C39" s="3" t="s">
        <v>209</v>
      </c>
      <c r="D39" s="10">
        <f t="shared" si="0"/>
        <v>6</v>
      </c>
      <c r="E39" t="s">
        <v>41</v>
      </c>
      <c r="F39">
        <v>0</v>
      </c>
      <c r="G39">
        <v>1</v>
      </c>
      <c r="H39">
        <v>0</v>
      </c>
      <c r="I39">
        <v>0</v>
      </c>
      <c r="J39">
        <v>4.9729049999999999</v>
      </c>
      <c r="K39">
        <v>0</v>
      </c>
      <c r="L39">
        <v>1</v>
      </c>
      <c r="M39">
        <v>0</v>
      </c>
      <c r="N39">
        <v>0</v>
      </c>
      <c r="O39">
        <v>5.1438920000000001</v>
      </c>
      <c r="P39">
        <v>0</v>
      </c>
      <c r="Q39">
        <v>1</v>
      </c>
      <c r="R39">
        <v>0</v>
      </c>
      <c r="S39">
        <v>0</v>
      </c>
      <c r="T39">
        <v>5.1689020000000001</v>
      </c>
      <c r="U39">
        <v>0</v>
      </c>
      <c r="V39">
        <v>1</v>
      </c>
      <c r="W39">
        <v>0</v>
      </c>
      <c r="X39">
        <v>0</v>
      </c>
      <c r="Y39">
        <v>5.498335</v>
      </c>
      <c r="Z39">
        <v>0</v>
      </c>
      <c r="AA39">
        <v>1</v>
      </c>
      <c r="AB39">
        <v>0</v>
      </c>
      <c r="AC39">
        <v>0</v>
      </c>
      <c r="AD39">
        <v>5.448645</v>
      </c>
      <c r="AE39">
        <v>0</v>
      </c>
      <c r="AF39">
        <v>1</v>
      </c>
      <c r="AG39">
        <v>0</v>
      </c>
      <c r="AH39">
        <v>0</v>
      </c>
      <c r="AI39">
        <v>5.6318929999999998</v>
      </c>
      <c r="AJ39">
        <f>COUNTIF(F39:AI39, "&lt;=0.05")</f>
        <v>18</v>
      </c>
    </row>
    <row r="40" spans="1:36" x14ac:dyDescent="0.4">
      <c r="A40">
        <v>37</v>
      </c>
      <c r="B40" t="s">
        <v>204</v>
      </c>
      <c r="C40" s="3" t="s">
        <v>209</v>
      </c>
      <c r="D40" s="10">
        <f t="shared" si="0"/>
        <v>6</v>
      </c>
      <c r="E40" t="s">
        <v>42</v>
      </c>
      <c r="F40">
        <v>0</v>
      </c>
      <c r="G40">
        <v>1</v>
      </c>
      <c r="H40">
        <v>0</v>
      </c>
      <c r="I40">
        <v>0</v>
      </c>
      <c r="J40">
        <v>2.6179070000000002</v>
      </c>
      <c r="K40">
        <v>0</v>
      </c>
      <c r="L40">
        <v>1</v>
      </c>
      <c r="M40">
        <v>0</v>
      </c>
      <c r="N40">
        <v>0</v>
      </c>
      <c r="O40">
        <v>2.5384350000000002</v>
      </c>
      <c r="P40">
        <v>0</v>
      </c>
      <c r="Q40">
        <v>1</v>
      </c>
      <c r="R40">
        <v>0</v>
      </c>
      <c r="S40">
        <v>0</v>
      </c>
      <c r="T40">
        <v>2.567256</v>
      </c>
      <c r="U40">
        <v>0</v>
      </c>
      <c r="V40">
        <v>1</v>
      </c>
      <c r="W40">
        <v>0</v>
      </c>
      <c r="X40">
        <v>0</v>
      </c>
      <c r="Y40">
        <v>2.8810609999999999</v>
      </c>
      <c r="Z40">
        <v>0</v>
      </c>
      <c r="AA40">
        <v>1</v>
      </c>
      <c r="AB40">
        <v>0</v>
      </c>
      <c r="AC40">
        <v>0</v>
      </c>
      <c r="AD40">
        <v>2.4153030000000002</v>
      </c>
      <c r="AE40">
        <v>0</v>
      </c>
      <c r="AF40">
        <v>1</v>
      </c>
      <c r="AG40">
        <v>0</v>
      </c>
      <c r="AH40">
        <v>0</v>
      </c>
      <c r="AI40">
        <v>2.6335000000000002</v>
      </c>
      <c r="AJ40">
        <f>COUNTIF(F40:AI40, "&lt;=0.05")</f>
        <v>18</v>
      </c>
    </row>
    <row r="41" spans="1:36" x14ac:dyDescent="0.4">
      <c r="A41">
        <v>42</v>
      </c>
      <c r="B41" t="s">
        <v>204</v>
      </c>
      <c r="C41" s="4" t="s">
        <v>210</v>
      </c>
      <c r="D41" s="10">
        <f t="shared" si="0"/>
        <v>0</v>
      </c>
      <c r="E41" t="s">
        <v>47</v>
      </c>
      <c r="F41">
        <v>0.44776120000000003</v>
      </c>
      <c r="G41">
        <v>0.75621890000000003</v>
      </c>
      <c r="H41">
        <v>0.89552240000000005</v>
      </c>
      <c r="I41">
        <v>0.3457711</v>
      </c>
      <c r="J41">
        <v>0.35774499999999998</v>
      </c>
      <c r="K41">
        <v>0.44500000000000001</v>
      </c>
      <c r="L41">
        <v>0.76500000000000001</v>
      </c>
      <c r="M41">
        <v>0.89</v>
      </c>
      <c r="N41">
        <v>0.34</v>
      </c>
      <c r="O41">
        <v>0.3592397</v>
      </c>
      <c r="P41">
        <v>0.42288559999999997</v>
      </c>
      <c r="Q41">
        <v>0.78109450000000002</v>
      </c>
      <c r="R41">
        <v>0.8457711</v>
      </c>
      <c r="S41">
        <v>0.3208955</v>
      </c>
      <c r="T41">
        <v>0.38319520000000001</v>
      </c>
      <c r="U41">
        <v>0.47263680000000002</v>
      </c>
      <c r="V41">
        <v>0.73631840000000004</v>
      </c>
      <c r="W41">
        <v>0.94527360000000005</v>
      </c>
      <c r="X41">
        <v>0.36815920000000002</v>
      </c>
      <c r="Y41">
        <v>0.38886130000000002</v>
      </c>
      <c r="Z41">
        <v>0.37128709999999998</v>
      </c>
      <c r="AA41">
        <v>0.78712870000000001</v>
      </c>
      <c r="AB41">
        <v>0.74257430000000002</v>
      </c>
      <c r="AC41">
        <v>0.29207919999999998</v>
      </c>
      <c r="AD41">
        <v>0.4055241</v>
      </c>
      <c r="AE41">
        <v>0.42408380000000001</v>
      </c>
      <c r="AF41">
        <v>0.80104710000000001</v>
      </c>
      <c r="AG41">
        <v>0.84816749999999996</v>
      </c>
      <c r="AH41">
        <v>0.31151830000000003</v>
      </c>
      <c r="AI41">
        <v>0.37643979999999999</v>
      </c>
      <c r="AJ41">
        <f>COUNTIF(F41:AI41, "&lt;=0.05")</f>
        <v>0</v>
      </c>
    </row>
    <row r="42" spans="1:36" x14ac:dyDescent="0.4">
      <c r="A42">
        <v>45</v>
      </c>
      <c r="B42" t="s">
        <v>204</v>
      </c>
      <c r="C42" s="4" t="s">
        <v>210</v>
      </c>
      <c r="D42" s="10">
        <f t="shared" si="0"/>
        <v>0</v>
      </c>
      <c r="E42" t="s">
        <v>50</v>
      </c>
      <c r="F42">
        <v>0.22388060000000001</v>
      </c>
      <c r="G42">
        <v>0.77611940000000001</v>
      </c>
      <c r="H42">
        <v>0.44776120000000003</v>
      </c>
      <c r="I42">
        <v>0.22388060000000001</v>
      </c>
      <c r="J42">
        <v>0.84421679999999999</v>
      </c>
      <c r="K42">
        <v>0.21</v>
      </c>
      <c r="L42">
        <v>0.79</v>
      </c>
      <c r="M42">
        <v>0.42</v>
      </c>
      <c r="N42">
        <v>0.21</v>
      </c>
      <c r="O42">
        <v>0.71162210000000004</v>
      </c>
      <c r="P42">
        <v>0.29850749999999998</v>
      </c>
      <c r="Q42">
        <v>0.70149249999999996</v>
      </c>
      <c r="R42">
        <v>0.59701490000000002</v>
      </c>
      <c r="S42">
        <v>0.29850749999999998</v>
      </c>
      <c r="T42">
        <v>0.67850770000000005</v>
      </c>
      <c r="U42">
        <v>0.37313429999999997</v>
      </c>
      <c r="V42">
        <v>0.62686569999999997</v>
      </c>
      <c r="W42">
        <v>0.74626870000000001</v>
      </c>
      <c r="X42">
        <v>0.37313429999999997</v>
      </c>
      <c r="Y42">
        <v>0.38259520000000002</v>
      </c>
      <c r="Z42">
        <v>0.16336629999999999</v>
      </c>
      <c r="AA42">
        <v>0.83663370000000004</v>
      </c>
      <c r="AB42">
        <v>0.32673269999999999</v>
      </c>
      <c r="AC42">
        <v>0.16336629999999999</v>
      </c>
      <c r="AD42">
        <v>0.98602849999999997</v>
      </c>
      <c r="AE42">
        <v>0.35078530000000002</v>
      </c>
      <c r="AF42">
        <v>0.64921470000000003</v>
      </c>
      <c r="AG42">
        <v>0.70157069999999999</v>
      </c>
      <c r="AH42">
        <v>0.35078530000000002</v>
      </c>
      <c r="AI42">
        <v>0.29496410000000001</v>
      </c>
      <c r="AJ42">
        <f>COUNTIF(F42:AI42, "&lt;=0.05")</f>
        <v>0</v>
      </c>
    </row>
    <row r="43" spans="1:36" x14ac:dyDescent="0.4">
      <c r="A43">
        <v>48</v>
      </c>
      <c r="B43" t="s">
        <v>204</v>
      </c>
      <c r="C43" s="4" t="s">
        <v>210</v>
      </c>
      <c r="D43" s="10">
        <f t="shared" si="0"/>
        <v>0</v>
      </c>
      <c r="E43" t="s">
        <v>53</v>
      </c>
      <c r="F43">
        <v>0.72139299999999995</v>
      </c>
      <c r="G43">
        <v>0.27860699999999999</v>
      </c>
      <c r="H43">
        <v>0.55721390000000004</v>
      </c>
      <c r="I43">
        <v>0.72139299999999995</v>
      </c>
      <c r="J43">
        <v>0.55587089999999995</v>
      </c>
      <c r="K43">
        <v>0.7</v>
      </c>
      <c r="L43">
        <v>0.3</v>
      </c>
      <c r="M43">
        <v>0.6</v>
      </c>
      <c r="N43">
        <v>0.7</v>
      </c>
      <c r="O43">
        <v>0.56281809999999999</v>
      </c>
      <c r="P43">
        <v>0.71144280000000004</v>
      </c>
      <c r="Q43">
        <v>0.28855720000000001</v>
      </c>
      <c r="R43">
        <v>0.57711440000000003</v>
      </c>
      <c r="S43">
        <v>0.71144280000000004</v>
      </c>
      <c r="T43">
        <v>0.57885600000000004</v>
      </c>
      <c r="U43">
        <v>0.79104479999999999</v>
      </c>
      <c r="V43">
        <v>0.20895520000000001</v>
      </c>
      <c r="W43">
        <v>0.41791040000000002</v>
      </c>
      <c r="X43">
        <v>0.79104479999999999</v>
      </c>
      <c r="Y43">
        <v>0.87522889999999998</v>
      </c>
      <c r="Z43">
        <v>0.66831680000000004</v>
      </c>
      <c r="AA43">
        <v>0.33168320000000001</v>
      </c>
      <c r="AB43">
        <v>0.66336629999999996</v>
      </c>
      <c r="AC43">
        <v>0.66831680000000004</v>
      </c>
      <c r="AD43">
        <v>0.3944259</v>
      </c>
      <c r="AE43">
        <v>0.74869110000000005</v>
      </c>
      <c r="AF43">
        <v>0.2513089</v>
      </c>
      <c r="AG43">
        <v>0.5026178</v>
      </c>
      <c r="AH43">
        <v>0.74869110000000005</v>
      </c>
      <c r="AI43">
        <v>0.76142840000000001</v>
      </c>
      <c r="AJ43">
        <f>COUNTIF(F43:AI43, "&lt;=0.05")</f>
        <v>0</v>
      </c>
    </row>
    <row r="44" spans="1:36" x14ac:dyDescent="0.4">
      <c r="A44">
        <v>49</v>
      </c>
      <c r="B44" t="s">
        <v>204</v>
      </c>
      <c r="C44" s="4" t="s">
        <v>210</v>
      </c>
      <c r="D44" s="10">
        <f t="shared" si="0"/>
        <v>0</v>
      </c>
      <c r="E44" t="s">
        <v>54</v>
      </c>
      <c r="F44">
        <v>7.4626869999999998E-2</v>
      </c>
      <c r="G44">
        <v>0.92537309999999995</v>
      </c>
      <c r="H44">
        <v>0.14925369999999999</v>
      </c>
      <c r="I44">
        <v>7.4626869999999998E-2</v>
      </c>
      <c r="J44">
        <v>1.409826</v>
      </c>
      <c r="K44">
        <v>0.09</v>
      </c>
      <c r="L44">
        <v>0.91</v>
      </c>
      <c r="M44">
        <v>0.18</v>
      </c>
      <c r="N44">
        <v>0.09</v>
      </c>
      <c r="O44">
        <v>1.210418</v>
      </c>
      <c r="P44">
        <v>0.119403</v>
      </c>
      <c r="Q44">
        <v>0.88059699999999996</v>
      </c>
      <c r="R44">
        <v>0.23880599999999999</v>
      </c>
      <c r="S44">
        <v>0.119403</v>
      </c>
      <c r="T44">
        <v>1.265361</v>
      </c>
      <c r="U44">
        <v>0.1044776</v>
      </c>
      <c r="V44">
        <v>0.89552240000000005</v>
      </c>
      <c r="W44">
        <v>0.20895520000000001</v>
      </c>
      <c r="X44">
        <v>0.1044776</v>
      </c>
      <c r="Y44">
        <v>1.3271470000000001</v>
      </c>
      <c r="Z44">
        <v>7.9207920000000001E-2</v>
      </c>
      <c r="AA44">
        <v>0.9207921</v>
      </c>
      <c r="AB44">
        <v>0.1584158</v>
      </c>
      <c r="AC44">
        <v>7.9207920000000001E-2</v>
      </c>
      <c r="AD44">
        <v>1.5428269999999999</v>
      </c>
      <c r="AE44">
        <v>0.1832461</v>
      </c>
      <c r="AF44">
        <v>0.81675390000000003</v>
      </c>
      <c r="AG44">
        <v>0.36649209999999999</v>
      </c>
      <c r="AH44">
        <v>0.1832461</v>
      </c>
      <c r="AI44">
        <v>0.89402570000000003</v>
      </c>
      <c r="AJ44">
        <f>COUNTIF(F44:AI44, "&lt;=0.05")</f>
        <v>0</v>
      </c>
    </row>
    <row r="45" spans="1:36" x14ac:dyDescent="0.4">
      <c r="A45">
        <v>51</v>
      </c>
      <c r="B45" t="s">
        <v>204</v>
      </c>
      <c r="C45" s="4" t="s">
        <v>210</v>
      </c>
      <c r="D45" s="10">
        <f t="shared" si="0"/>
        <v>0</v>
      </c>
      <c r="E45" t="s">
        <v>56</v>
      </c>
      <c r="F45">
        <v>0.641791</v>
      </c>
      <c r="G45">
        <v>0.358209</v>
      </c>
      <c r="H45">
        <v>0.71641790000000005</v>
      </c>
      <c r="I45">
        <v>0.641791</v>
      </c>
      <c r="J45">
        <v>0.35600120000000002</v>
      </c>
      <c r="K45">
        <v>0.66500000000000004</v>
      </c>
      <c r="L45">
        <v>0.33500000000000002</v>
      </c>
      <c r="M45">
        <v>0.67</v>
      </c>
      <c r="N45">
        <v>0.66500000000000004</v>
      </c>
      <c r="O45">
        <v>0.33846720000000002</v>
      </c>
      <c r="P45">
        <v>0.69154230000000005</v>
      </c>
      <c r="Q45">
        <v>0.3084577</v>
      </c>
      <c r="R45">
        <v>0.6169154</v>
      </c>
      <c r="S45">
        <v>0.69154230000000005</v>
      </c>
      <c r="T45">
        <v>0.33764090000000002</v>
      </c>
      <c r="U45">
        <v>0.85572139999999997</v>
      </c>
      <c r="V45">
        <v>0.14427860000000001</v>
      </c>
      <c r="W45">
        <v>0.28855720000000001</v>
      </c>
      <c r="X45">
        <v>0.85572139999999997</v>
      </c>
      <c r="Y45">
        <v>1.0046999999999999</v>
      </c>
      <c r="Z45">
        <v>0.58910890000000005</v>
      </c>
      <c r="AA45">
        <v>0.41089110000000001</v>
      </c>
      <c r="AB45">
        <v>0.82178220000000002</v>
      </c>
      <c r="AC45">
        <v>0.58910890000000005</v>
      </c>
      <c r="AD45">
        <v>0.1064853</v>
      </c>
      <c r="AE45">
        <v>0.71727750000000001</v>
      </c>
      <c r="AF45">
        <v>0.28272249999999999</v>
      </c>
      <c r="AG45">
        <v>0.56544499999999998</v>
      </c>
      <c r="AH45">
        <v>0.71727750000000001</v>
      </c>
      <c r="AI45">
        <v>0.76033680000000003</v>
      </c>
      <c r="AJ45">
        <f>COUNTIF(F45:AI45, "&lt;=0.05")</f>
        <v>0</v>
      </c>
    </row>
    <row r="46" spans="1:36" x14ac:dyDescent="0.4">
      <c r="A46">
        <v>52</v>
      </c>
      <c r="B46" t="s">
        <v>204</v>
      </c>
      <c r="C46" s="4" t="s">
        <v>210</v>
      </c>
      <c r="D46" s="10">
        <f t="shared" si="0"/>
        <v>0</v>
      </c>
      <c r="E46" t="s">
        <v>57</v>
      </c>
      <c r="F46">
        <v>0.70149249999999996</v>
      </c>
      <c r="G46">
        <v>0.29850749999999998</v>
      </c>
      <c r="H46">
        <v>0.59701490000000002</v>
      </c>
      <c r="I46">
        <v>0.70149249999999996</v>
      </c>
      <c r="J46">
        <v>0.68187730000000002</v>
      </c>
      <c r="K46">
        <v>0.69499999999999995</v>
      </c>
      <c r="L46">
        <v>0.30499999999999999</v>
      </c>
      <c r="M46">
        <v>0.61</v>
      </c>
      <c r="N46">
        <v>0.69499999999999995</v>
      </c>
      <c r="O46">
        <v>0.50957059999999998</v>
      </c>
      <c r="P46">
        <v>0.69651739999999995</v>
      </c>
      <c r="Q46">
        <v>0.30348259999999999</v>
      </c>
      <c r="R46">
        <v>0.60696519999999998</v>
      </c>
      <c r="S46">
        <v>0.69651739999999995</v>
      </c>
      <c r="T46">
        <v>0.70440910000000001</v>
      </c>
      <c r="U46">
        <v>0.78606969999999998</v>
      </c>
      <c r="V46">
        <v>0.21393029999999999</v>
      </c>
      <c r="W46">
        <v>0.42786069999999998</v>
      </c>
      <c r="X46">
        <v>0.78606969999999998</v>
      </c>
      <c r="Y46">
        <v>0.90271210000000002</v>
      </c>
      <c r="Z46">
        <v>0.66336629999999996</v>
      </c>
      <c r="AA46">
        <v>0.33663369999999998</v>
      </c>
      <c r="AB46">
        <v>0.67326730000000001</v>
      </c>
      <c r="AC46">
        <v>0.66336629999999996</v>
      </c>
      <c r="AD46">
        <v>0.47405059999999999</v>
      </c>
      <c r="AE46">
        <v>0.73821990000000004</v>
      </c>
      <c r="AF46">
        <v>0.26178010000000002</v>
      </c>
      <c r="AG46">
        <v>0.52356020000000003</v>
      </c>
      <c r="AH46">
        <v>0.73821990000000004</v>
      </c>
      <c r="AI46">
        <v>0.77733699999999994</v>
      </c>
      <c r="AJ46">
        <f>COUNTIF(F46:AI46, "&lt;=0.05")</f>
        <v>0</v>
      </c>
    </row>
    <row r="47" spans="1:36" x14ac:dyDescent="0.4">
      <c r="A47">
        <v>53</v>
      </c>
      <c r="B47" t="s">
        <v>204</v>
      </c>
      <c r="C47" s="4" t="s">
        <v>210</v>
      </c>
      <c r="D47" s="10">
        <f t="shared" si="0"/>
        <v>0</v>
      </c>
      <c r="E47" t="s">
        <v>58</v>
      </c>
      <c r="F47">
        <v>0.119403</v>
      </c>
      <c r="G47">
        <v>0.88059699999999996</v>
      </c>
      <c r="H47">
        <v>0.23880599999999999</v>
      </c>
      <c r="I47">
        <v>0.119403</v>
      </c>
      <c r="J47">
        <v>1.2406489999999999</v>
      </c>
      <c r="K47">
        <v>0.13500000000000001</v>
      </c>
      <c r="L47">
        <v>0.86499999999999999</v>
      </c>
      <c r="M47">
        <v>0.27</v>
      </c>
      <c r="N47">
        <v>0.13500000000000001</v>
      </c>
      <c r="O47">
        <v>1.1830000000000001</v>
      </c>
      <c r="P47">
        <v>0.1542289</v>
      </c>
      <c r="Q47">
        <v>0.8457711</v>
      </c>
      <c r="R47">
        <v>0.3084577</v>
      </c>
      <c r="S47">
        <v>0.1542289</v>
      </c>
      <c r="T47">
        <v>1.2478359999999999</v>
      </c>
      <c r="U47">
        <v>0.1094527</v>
      </c>
      <c r="V47">
        <v>0.89054730000000004</v>
      </c>
      <c r="W47">
        <v>0.2189055</v>
      </c>
      <c r="X47">
        <v>0.1094527</v>
      </c>
      <c r="Y47">
        <v>1.286203</v>
      </c>
      <c r="Z47">
        <v>9.9009899999999998E-2</v>
      </c>
      <c r="AA47">
        <v>0.90099010000000002</v>
      </c>
      <c r="AB47">
        <v>0.1980198</v>
      </c>
      <c r="AC47">
        <v>9.9009899999999998E-2</v>
      </c>
      <c r="AD47">
        <v>1.3436170000000001</v>
      </c>
      <c r="AE47">
        <v>0.21465970000000001</v>
      </c>
      <c r="AF47">
        <v>0.78534029999999999</v>
      </c>
      <c r="AG47">
        <v>0.42931940000000002</v>
      </c>
      <c r="AH47">
        <v>0.21465970000000001</v>
      </c>
      <c r="AI47">
        <v>0.83406069999999999</v>
      </c>
      <c r="AJ47">
        <f>COUNTIF(F47:AI47, "&lt;=0.05")</f>
        <v>0</v>
      </c>
    </row>
    <row r="48" spans="1:36" x14ac:dyDescent="0.4">
      <c r="A48">
        <v>47</v>
      </c>
      <c r="B48" t="s">
        <v>204</v>
      </c>
      <c r="C48" s="4" t="s">
        <v>210</v>
      </c>
      <c r="D48" s="10">
        <f t="shared" si="0"/>
        <v>0</v>
      </c>
      <c r="E48" t="s">
        <v>52</v>
      </c>
      <c r="F48">
        <v>0.70149249999999996</v>
      </c>
      <c r="G48">
        <v>0.29850749999999998</v>
      </c>
      <c r="H48">
        <v>0.59701490000000002</v>
      </c>
      <c r="I48">
        <v>0.70149249999999996</v>
      </c>
      <c r="J48">
        <v>0.2196968</v>
      </c>
      <c r="K48">
        <v>0.68</v>
      </c>
      <c r="L48">
        <v>0.32</v>
      </c>
      <c r="M48">
        <v>0.64</v>
      </c>
      <c r="N48">
        <v>0.68</v>
      </c>
      <c r="O48">
        <v>0.20781740000000001</v>
      </c>
      <c r="P48">
        <v>0.70646770000000003</v>
      </c>
      <c r="Q48">
        <v>0.29353230000000002</v>
      </c>
      <c r="R48">
        <v>0.58706469999999999</v>
      </c>
      <c r="S48">
        <v>0.70646770000000003</v>
      </c>
      <c r="T48">
        <v>0.40513359999999998</v>
      </c>
      <c r="U48">
        <v>0.86069649999999998</v>
      </c>
      <c r="V48">
        <v>0.1393035</v>
      </c>
      <c r="W48">
        <v>0.27860699999999999</v>
      </c>
      <c r="X48">
        <v>0.86069649999999998</v>
      </c>
      <c r="Y48">
        <v>0.96968779999999999</v>
      </c>
      <c r="Z48">
        <v>0.61881189999999997</v>
      </c>
      <c r="AA48">
        <v>0.38118809999999997</v>
      </c>
      <c r="AB48">
        <v>0.76237619999999995</v>
      </c>
      <c r="AC48">
        <v>0.61881189999999997</v>
      </c>
      <c r="AD48">
        <v>8.8417770000000003E-3</v>
      </c>
      <c r="AE48">
        <v>0.75392669999999995</v>
      </c>
      <c r="AF48">
        <v>0.24607329999999999</v>
      </c>
      <c r="AG48">
        <v>0.49214659999999999</v>
      </c>
      <c r="AH48">
        <v>0.75392669999999995</v>
      </c>
      <c r="AI48">
        <v>0.55869619999999998</v>
      </c>
      <c r="AJ48">
        <f>COUNTIF(F48:AI48, "&lt;=0.05")</f>
        <v>1</v>
      </c>
    </row>
    <row r="49" spans="1:36" x14ac:dyDescent="0.4">
      <c r="A49">
        <v>43</v>
      </c>
      <c r="B49" t="s">
        <v>204</v>
      </c>
      <c r="C49" s="4" t="s">
        <v>210</v>
      </c>
      <c r="D49" s="10">
        <f t="shared" si="0"/>
        <v>0</v>
      </c>
      <c r="E49" t="s">
        <v>48</v>
      </c>
      <c r="F49">
        <v>0.53233830000000004</v>
      </c>
      <c r="G49">
        <v>0.50248760000000003</v>
      </c>
      <c r="H49">
        <v>1.004975</v>
      </c>
      <c r="I49">
        <v>0.51492539999999998</v>
      </c>
      <c r="J49">
        <v>0</v>
      </c>
      <c r="K49">
        <v>0.52</v>
      </c>
      <c r="L49">
        <v>0.54500000000000004</v>
      </c>
      <c r="M49">
        <v>1.04</v>
      </c>
      <c r="N49">
        <v>0.48749999999999999</v>
      </c>
      <c r="O49">
        <v>0</v>
      </c>
      <c r="P49">
        <v>0.55223880000000003</v>
      </c>
      <c r="Q49">
        <v>0.49253730000000001</v>
      </c>
      <c r="R49">
        <v>0.98507460000000002</v>
      </c>
      <c r="S49">
        <v>0.52985070000000001</v>
      </c>
      <c r="T49">
        <v>0.111411</v>
      </c>
      <c r="U49">
        <v>0.65174129999999997</v>
      </c>
      <c r="V49">
        <v>0.37313429999999997</v>
      </c>
      <c r="W49">
        <v>0.74626870000000001</v>
      </c>
      <c r="X49">
        <v>0.63930350000000002</v>
      </c>
      <c r="Y49">
        <v>0.39176709999999998</v>
      </c>
      <c r="Z49">
        <v>0.66336629999999996</v>
      </c>
      <c r="AA49">
        <v>0.38118809999999997</v>
      </c>
      <c r="AB49">
        <v>0.76237619999999995</v>
      </c>
      <c r="AC49">
        <v>0.64108909999999997</v>
      </c>
      <c r="AD49">
        <v>0.35380539999999999</v>
      </c>
      <c r="AE49">
        <v>0.70157069999999999</v>
      </c>
      <c r="AF49">
        <v>0.31937169999999998</v>
      </c>
      <c r="AG49">
        <v>0.63874350000000002</v>
      </c>
      <c r="AH49">
        <v>0.69109949999999998</v>
      </c>
      <c r="AI49">
        <v>0.59973980000000005</v>
      </c>
      <c r="AJ49">
        <f>COUNTIF(F49:AI49, "&lt;=0.05")</f>
        <v>2</v>
      </c>
    </row>
    <row r="50" spans="1:36" x14ac:dyDescent="0.4">
      <c r="A50">
        <v>54</v>
      </c>
      <c r="B50" t="s">
        <v>204</v>
      </c>
      <c r="C50" s="4" t="s">
        <v>210</v>
      </c>
      <c r="D50" s="10">
        <f t="shared" si="0"/>
        <v>0</v>
      </c>
      <c r="E50" t="s">
        <v>59</v>
      </c>
      <c r="F50">
        <v>0.91542290000000004</v>
      </c>
      <c r="G50">
        <v>8.4577109999999997E-2</v>
      </c>
      <c r="H50">
        <v>0.1691542</v>
      </c>
      <c r="I50">
        <v>0.91542290000000004</v>
      </c>
      <c r="J50">
        <v>1.4411659999999999</v>
      </c>
      <c r="K50">
        <v>0.94</v>
      </c>
      <c r="L50">
        <v>0.06</v>
      </c>
      <c r="M50">
        <v>0.12</v>
      </c>
      <c r="N50">
        <v>0.94</v>
      </c>
      <c r="O50">
        <v>1.5306519999999999</v>
      </c>
      <c r="P50">
        <v>0.94527360000000005</v>
      </c>
      <c r="Q50">
        <v>5.4726370000000003E-2</v>
      </c>
      <c r="R50">
        <v>0.1094527</v>
      </c>
      <c r="S50">
        <v>0.94527360000000005</v>
      </c>
      <c r="T50">
        <v>1.570872</v>
      </c>
      <c r="U50">
        <v>0.96019900000000002</v>
      </c>
      <c r="V50">
        <v>3.9801000000000003E-2</v>
      </c>
      <c r="W50">
        <v>7.9601989999999997E-2</v>
      </c>
      <c r="X50">
        <v>0.96019900000000002</v>
      </c>
      <c r="Y50">
        <v>1.976386</v>
      </c>
      <c r="Z50">
        <v>0.90594059999999998</v>
      </c>
      <c r="AA50">
        <v>9.4059409999999996E-2</v>
      </c>
      <c r="AB50">
        <v>0.1881188</v>
      </c>
      <c r="AC50">
        <v>0.90594059999999998</v>
      </c>
      <c r="AD50">
        <v>1.4871000000000001</v>
      </c>
      <c r="AE50">
        <v>0.95811519999999994</v>
      </c>
      <c r="AF50">
        <v>4.1884820000000003E-2</v>
      </c>
      <c r="AG50">
        <v>8.3769629999999998E-2</v>
      </c>
      <c r="AH50">
        <v>0.95811519999999994</v>
      </c>
      <c r="AI50">
        <v>1.593709</v>
      </c>
      <c r="AJ50">
        <f>COUNTIF(F50:AI50, "&lt;=0.05")</f>
        <v>2</v>
      </c>
    </row>
    <row r="51" spans="1:36" x14ac:dyDescent="0.4">
      <c r="A51">
        <v>50</v>
      </c>
      <c r="B51" t="s">
        <v>204</v>
      </c>
      <c r="C51" s="4" t="s">
        <v>210</v>
      </c>
      <c r="D51" s="10">
        <f t="shared" si="0"/>
        <v>0</v>
      </c>
      <c r="E51" t="s">
        <v>55</v>
      </c>
      <c r="F51">
        <v>0.92039800000000005</v>
      </c>
      <c r="G51">
        <v>7.9601989999999997E-2</v>
      </c>
      <c r="H51">
        <v>0.15920400000000001</v>
      </c>
      <c r="I51">
        <v>0.92039800000000005</v>
      </c>
      <c r="J51">
        <v>1.47082</v>
      </c>
      <c r="K51">
        <v>0.94499999999999995</v>
      </c>
      <c r="L51">
        <v>5.5E-2</v>
      </c>
      <c r="M51">
        <v>0.11</v>
      </c>
      <c r="N51">
        <v>0.94499999999999995</v>
      </c>
      <c r="O51">
        <v>1.5533360000000001</v>
      </c>
      <c r="P51">
        <v>0.9502488</v>
      </c>
      <c r="Q51">
        <v>4.9751240000000002E-2</v>
      </c>
      <c r="R51">
        <v>9.9502489999999999E-2</v>
      </c>
      <c r="S51">
        <v>0.9502488</v>
      </c>
      <c r="T51">
        <v>1.3925339999999999</v>
      </c>
      <c r="U51">
        <v>0.97014929999999999</v>
      </c>
      <c r="V51">
        <v>2.9850749999999999E-2</v>
      </c>
      <c r="W51">
        <v>5.9701490000000003E-2</v>
      </c>
      <c r="X51">
        <v>0.97014929999999999</v>
      </c>
      <c r="Y51">
        <v>1.842128</v>
      </c>
      <c r="Z51">
        <v>0.91584160000000003</v>
      </c>
      <c r="AA51">
        <v>8.4158419999999998E-2</v>
      </c>
      <c r="AB51">
        <v>0.16831679999999999</v>
      </c>
      <c r="AC51">
        <v>0.91584160000000003</v>
      </c>
      <c r="AD51">
        <v>1.5139560000000001</v>
      </c>
      <c r="AE51">
        <v>0.96335079999999995</v>
      </c>
      <c r="AF51">
        <v>3.6649210000000002E-2</v>
      </c>
      <c r="AG51">
        <v>7.3298429999999998E-2</v>
      </c>
      <c r="AH51">
        <v>0.96335079999999995</v>
      </c>
      <c r="AI51">
        <v>1.555639</v>
      </c>
      <c r="AJ51">
        <f>COUNTIF(F51:AI51, "&lt;=0.05")</f>
        <v>3</v>
      </c>
    </row>
    <row r="52" spans="1:36" x14ac:dyDescent="0.4">
      <c r="A52">
        <v>56</v>
      </c>
      <c r="B52" t="s">
        <v>204</v>
      </c>
      <c r="C52" s="4" t="s">
        <v>210</v>
      </c>
      <c r="D52" s="10">
        <f t="shared" si="0"/>
        <v>1</v>
      </c>
      <c r="E52" t="s">
        <v>61</v>
      </c>
      <c r="F52">
        <v>3.4825870000000002E-2</v>
      </c>
      <c r="G52">
        <v>0.96517410000000003</v>
      </c>
      <c r="H52">
        <v>6.9651740000000004E-2</v>
      </c>
      <c r="I52">
        <v>3.4825870000000002E-2</v>
      </c>
      <c r="J52">
        <v>0.72326829999999998</v>
      </c>
      <c r="K52">
        <v>5.5E-2</v>
      </c>
      <c r="L52">
        <v>0.94499999999999995</v>
      </c>
      <c r="M52">
        <v>0.11</v>
      </c>
      <c r="N52">
        <v>5.5E-2</v>
      </c>
      <c r="O52">
        <v>0.75021170000000004</v>
      </c>
      <c r="P52">
        <v>6.4676620000000004E-2</v>
      </c>
      <c r="Q52">
        <v>0.93532340000000003</v>
      </c>
      <c r="R52">
        <v>0.1293532</v>
      </c>
      <c r="S52">
        <v>6.4676620000000004E-2</v>
      </c>
      <c r="T52">
        <v>0.63819490000000001</v>
      </c>
      <c r="U52">
        <v>2.4875620000000001E-2</v>
      </c>
      <c r="V52">
        <v>0.9751244</v>
      </c>
      <c r="W52">
        <v>4.9751240000000002E-2</v>
      </c>
      <c r="X52">
        <v>2.4875620000000001E-2</v>
      </c>
      <c r="Y52">
        <v>0.77679140000000002</v>
      </c>
      <c r="Z52">
        <v>4.4554459999999997E-2</v>
      </c>
      <c r="AA52">
        <v>0.95544549999999995</v>
      </c>
      <c r="AB52">
        <v>8.910891E-2</v>
      </c>
      <c r="AC52">
        <v>4.4554459999999997E-2</v>
      </c>
      <c r="AD52">
        <v>0.65616620000000003</v>
      </c>
      <c r="AE52">
        <v>5.7591620000000003E-2</v>
      </c>
      <c r="AF52">
        <v>0.94240840000000003</v>
      </c>
      <c r="AG52">
        <v>0.1151832</v>
      </c>
      <c r="AH52">
        <v>5.7591620000000003E-2</v>
      </c>
      <c r="AI52">
        <v>0.67225690000000005</v>
      </c>
      <c r="AJ52">
        <f>COUNTIF(F52:AI52, "&lt;=0.05")</f>
        <v>7</v>
      </c>
    </row>
    <row r="53" spans="1:36" x14ac:dyDescent="0.4">
      <c r="A53">
        <v>40</v>
      </c>
      <c r="B53" t="s">
        <v>204</v>
      </c>
      <c r="C53" s="4" t="s">
        <v>210</v>
      </c>
      <c r="D53" s="10">
        <f t="shared" si="0"/>
        <v>5</v>
      </c>
      <c r="E53" t="s">
        <v>45</v>
      </c>
      <c r="F53">
        <v>0.98009950000000001</v>
      </c>
      <c r="G53">
        <v>1.9900500000000002E-2</v>
      </c>
      <c r="H53">
        <v>3.9801000000000003E-2</v>
      </c>
      <c r="I53">
        <v>0.98009950000000001</v>
      </c>
      <c r="J53">
        <v>1.8158430000000001</v>
      </c>
      <c r="K53">
        <v>0.97499999999999998</v>
      </c>
      <c r="L53">
        <v>2.5000000000000001E-2</v>
      </c>
      <c r="M53">
        <v>0.05</v>
      </c>
      <c r="N53">
        <v>0.97499999999999998</v>
      </c>
      <c r="O53">
        <v>1.940205</v>
      </c>
      <c r="P53">
        <v>0.98507460000000002</v>
      </c>
      <c r="Q53">
        <v>1.492537E-2</v>
      </c>
      <c r="R53">
        <v>2.9850749999999999E-2</v>
      </c>
      <c r="S53">
        <v>0.98507460000000002</v>
      </c>
      <c r="T53">
        <v>1.9390540000000001</v>
      </c>
      <c r="U53">
        <v>1</v>
      </c>
      <c r="V53">
        <v>0</v>
      </c>
      <c r="W53">
        <v>0</v>
      </c>
      <c r="X53">
        <v>1</v>
      </c>
      <c r="Y53">
        <v>2.8121719999999999</v>
      </c>
      <c r="Z53">
        <v>0.96039600000000003</v>
      </c>
      <c r="AA53">
        <v>3.9603960000000001E-2</v>
      </c>
      <c r="AB53">
        <v>7.9207920000000001E-2</v>
      </c>
      <c r="AC53">
        <v>0.96039600000000003</v>
      </c>
      <c r="AD53">
        <v>1.9198919999999999</v>
      </c>
      <c r="AE53">
        <v>0.97905759999999997</v>
      </c>
      <c r="AF53">
        <v>2.0942410000000002E-2</v>
      </c>
      <c r="AG53">
        <v>4.1884820000000003E-2</v>
      </c>
      <c r="AH53">
        <v>0.97905759999999997</v>
      </c>
      <c r="AI53">
        <v>2.04725</v>
      </c>
      <c r="AJ53">
        <f>COUNTIF(F53:AI53, "&lt;=0.05")</f>
        <v>11</v>
      </c>
    </row>
    <row r="54" spans="1:36" x14ac:dyDescent="0.4">
      <c r="A54">
        <v>57</v>
      </c>
      <c r="B54" t="s">
        <v>204</v>
      </c>
      <c r="C54" s="4" t="s">
        <v>210</v>
      </c>
      <c r="D54" s="10">
        <f t="shared" si="0"/>
        <v>5</v>
      </c>
      <c r="E54" t="s">
        <v>62</v>
      </c>
      <c r="F54">
        <v>1</v>
      </c>
      <c r="G54">
        <v>0</v>
      </c>
      <c r="H54">
        <v>0</v>
      </c>
      <c r="I54">
        <v>1</v>
      </c>
      <c r="J54">
        <v>2.4974859999999999</v>
      </c>
      <c r="K54">
        <v>0.98499999999999999</v>
      </c>
      <c r="L54">
        <v>1.4999999999999999E-2</v>
      </c>
      <c r="M54">
        <v>0.03</v>
      </c>
      <c r="N54">
        <v>0.98499999999999999</v>
      </c>
      <c r="O54">
        <v>2.4582440000000001</v>
      </c>
      <c r="P54">
        <v>0.98009950000000001</v>
      </c>
      <c r="Q54">
        <v>1.9900500000000002E-2</v>
      </c>
      <c r="R54">
        <v>3.9801000000000003E-2</v>
      </c>
      <c r="S54">
        <v>0.98009950000000001</v>
      </c>
      <c r="T54">
        <v>2.3973819999999999</v>
      </c>
      <c r="U54">
        <v>1</v>
      </c>
      <c r="V54">
        <v>0</v>
      </c>
      <c r="W54">
        <v>0</v>
      </c>
      <c r="X54">
        <v>1</v>
      </c>
      <c r="Y54">
        <v>3.8730280000000001</v>
      </c>
      <c r="Z54">
        <v>0.99009899999999995</v>
      </c>
      <c r="AA54">
        <v>9.9009900000000001E-3</v>
      </c>
      <c r="AB54">
        <v>1.980198E-2</v>
      </c>
      <c r="AC54">
        <v>0.99009899999999995</v>
      </c>
      <c r="AD54">
        <v>2.2376230000000001</v>
      </c>
      <c r="AE54">
        <v>0.97382199999999997</v>
      </c>
      <c r="AF54">
        <v>2.6178010000000002E-2</v>
      </c>
      <c r="AG54">
        <v>5.2356020000000003E-2</v>
      </c>
      <c r="AH54">
        <v>0.97382199999999997</v>
      </c>
      <c r="AI54">
        <v>1.976982</v>
      </c>
      <c r="AJ54">
        <f>COUNTIF(F54:AI54, "&lt;=0.05")</f>
        <v>11</v>
      </c>
    </row>
    <row r="55" spans="1:36" x14ac:dyDescent="0.4">
      <c r="A55">
        <v>39</v>
      </c>
      <c r="B55" t="s">
        <v>204</v>
      </c>
      <c r="C55" s="4" t="s">
        <v>210</v>
      </c>
      <c r="D55" s="10">
        <f t="shared" si="0"/>
        <v>6</v>
      </c>
      <c r="E55" t="s">
        <v>44</v>
      </c>
      <c r="F55">
        <v>1</v>
      </c>
      <c r="G55">
        <v>0</v>
      </c>
      <c r="H55">
        <v>0</v>
      </c>
      <c r="I55">
        <v>1</v>
      </c>
      <c r="J55">
        <v>2.5627</v>
      </c>
      <c r="K55">
        <v>0.995</v>
      </c>
      <c r="L55">
        <v>0.01</v>
      </c>
      <c r="M55">
        <v>0.02</v>
      </c>
      <c r="N55">
        <v>0.99250000000000005</v>
      </c>
      <c r="O55">
        <v>2.600673</v>
      </c>
      <c r="P55">
        <v>0.98507460000000002</v>
      </c>
      <c r="Q55">
        <v>1.492537E-2</v>
      </c>
      <c r="R55">
        <v>2.9850749999999999E-2</v>
      </c>
      <c r="S55">
        <v>0.98507460000000002</v>
      </c>
      <c r="T55">
        <v>2.5644689999999999</v>
      </c>
      <c r="U55">
        <v>1</v>
      </c>
      <c r="V55">
        <v>0</v>
      </c>
      <c r="W55">
        <v>0</v>
      </c>
      <c r="X55">
        <v>1</v>
      </c>
      <c r="Y55">
        <v>4.0430799999999998</v>
      </c>
      <c r="Z55">
        <v>0.99504950000000003</v>
      </c>
      <c r="AA55">
        <v>9.9009900000000001E-3</v>
      </c>
      <c r="AB55">
        <v>1.980198E-2</v>
      </c>
      <c r="AC55">
        <v>0.99257430000000002</v>
      </c>
      <c r="AD55">
        <v>2.3010890000000002</v>
      </c>
      <c r="AE55">
        <v>0.97905759999999997</v>
      </c>
      <c r="AF55">
        <v>2.0942410000000002E-2</v>
      </c>
      <c r="AG55">
        <v>4.1884820000000003E-2</v>
      </c>
      <c r="AH55">
        <v>0.97905759999999997</v>
      </c>
      <c r="AI55">
        <v>2.1083080000000001</v>
      </c>
      <c r="AJ55">
        <f>COUNTIF(F55:AI55, "&lt;=0.05")</f>
        <v>12</v>
      </c>
    </row>
    <row r="56" spans="1:36" x14ac:dyDescent="0.4">
      <c r="A56">
        <v>41</v>
      </c>
      <c r="B56" t="s">
        <v>204</v>
      </c>
      <c r="C56" s="4" t="s">
        <v>210</v>
      </c>
      <c r="D56" s="10">
        <f t="shared" si="0"/>
        <v>6</v>
      </c>
      <c r="E56" t="s">
        <v>46</v>
      </c>
      <c r="F56">
        <v>0.99502489999999999</v>
      </c>
      <c r="G56">
        <v>4.975124E-3</v>
      </c>
      <c r="H56">
        <v>9.9502489999999996E-3</v>
      </c>
      <c r="I56">
        <v>0.99502489999999999</v>
      </c>
      <c r="J56">
        <v>2.314813</v>
      </c>
      <c r="K56">
        <v>0.995</v>
      </c>
      <c r="L56">
        <v>5.0000000000000001E-3</v>
      </c>
      <c r="M56">
        <v>0.01</v>
      </c>
      <c r="N56">
        <v>0.995</v>
      </c>
      <c r="O56">
        <v>2.3498999999999999</v>
      </c>
      <c r="P56">
        <v>0.99004979999999998</v>
      </c>
      <c r="Q56">
        <v>9.9502489999999996E-3</v>
      </c>
      <c r="R56">
        <v>1.9900500000000002E-2</v>
      </c>
      <c r="S56">
        <v>0.99004979999999998</v>
      </c>
      <c r="T56">
        <v>2.4306679999999998</v>
      </c>
      <c r="U56">
        <v>1</v>
      </c>
      <c r="V56">
        <v>0</v>
      </c>
      <c r="W56">
        <v>0</v>
      </c>
      <c r="X56">
        <v>1</v>
      </c>
      <c r="Y56">
        <v>3.1506609999999999</v>
      </c>
      <c r="Z56">
        <v>0.99009899999999995</v>
      </c>
      <c r="AA56">
        <v>9.9009900000000001E-3</v>
      </c>
      <c r="AB56">
        <v>1.980198E-2</v>
      </c>
      <c r="AC56">
        <v>0.99009899999999995</v>
      </c>
      <c r="AD56">
        <v>2.4187259999999999</v>
      </c>
      <c r="AE56">
        <v>0.99476439999999999</v>
      </c>
      <c r="AF56">
        <v>5.2356019999999998E-3</v>
      </c>
      <c r="AG56">
        <v>1.04712E-2</v>
      </c>
      <c r="AH56">
        <v>0.99476439999999999</v>
      </c>
      <c r="AI56">
        <v>2.4585379999999999</v>
      </c>
      <c r="AJ56">
        <f>COUNTIF(F56:AI56, "&lt;=0.05")</f>
        <v>12</v>
      </c>
    </row>
    <row r="57" spans="1:36" x14ac:dyDescent="0.4">
      <c r="A57">
        <v>46</v>
      </c>
      <c r="B57" t="s">
        <v>204</v>
      </c>
      <c r="C57" s="4" t="s">
        <v>210</v>
      </c>
      <c r="D57" s="10">
        <f t="shared" si="0"/>
        <v>6</v>
      </c>
      <c r="E57" t="s">
        <v>51</v>
      </c>
      <c r="F57">
        <v>1</v>
      </c>
      <c r="G57">
        <v>0</v>
      </c>
      <c r="H57">
        <v>0</v>
      </c>
      <c r="I57">
        <v>1</v>
      </c>
      <c r="J57">
        <v>4.2906209999999998</v>
      </c>
      <c r="K57">
        <v>1</v>
      </c>
      <c r="L57">
        <v>0</v>
      </c>
      <c r="M57">
        <v>0</v>
      </c>
      <c r="N57">
        <v>1</v>
      </c>
      <c r="O57">
        <v>4.286594</v>
      </c>
      <c r="P57">
        <v>1</v>
      </c>
      <c r="Q57">
        <v>0</v>
      </c>
      <c r="R57">
        <v>0</v>
      </c>
      <c r="S57">
        <v>1</v>
      </c>
      <c r="T57">
        <v>4.7575979999999998</v>
      </c>
      <c r="U57">
        <v>1</v>
      </c>
      <c r="V57">
        <v>0</v>
      </c>
      <c r="W57">
        <v>0</v>
      </c>
      <c r="X57">
        <v>1</v>
      </c>
      <c r="Y57">
        <v>4.2278779999999996</v>
      </c>
      <c r="Z57">
        <v>1</v>
      </c>
      <c r="AA57">
        <v>0</v>
      </c>
      <c r="AB57">
        <v>0</v>
      </c>
      <c r="AC57">
        <v>1</v>
      </c>
      <c r="AD57">
        <v>4.4895529999999999</v>
      </c>
      <c r="AE57">
        <v>1</v>
      </c>
      <c r="AF57">
        <v>0</v>
      </c>
      <c r="AG57">
        <v>0</v>
      </c>
      <c r="AH57">
        <v>1</v>
      </c>
      <c r="AI57">
        <v>4.8439709999999998</v>
      </c>
      <c r="AJ57">
        <f>COUNTIF(F57:AI57, "&lt;=0.05")</f>
        <v>12</v>
      </c>
    </row>
    <row r="58" spans="1:36" x14ac:dyDescent="0.4">
      <c r="A58">
        <v>44</v>
      </c>
      <c r="B58" t="s">
        <v>204</v>
      </c>
      <c r="C58" s="4" t="s">
        <v>210</v>
      </c>
      <c r="D58" s="10">
        <f t="shared" si="0"/>
        <v>6</v>
      </c>
      <c r="E58" t="s">
        <v>49</v>
      </c>
      <c r="F58">
        <v>0</v>
      </c>
      <c r="G58">
        <v>1</v>
      </c>
      <c r="H58">
        <v>0</v>
      </c>
      <c r="I58">
        <v>0</v>
      </c>
      <c r="J58">
        <v>1.894541</v>
      </c>
      <c r="K58">
        <v>0</v>
      </c>
      <c r="L58">
        <v>1</v>
      </c>
      <c r="M58">
        <v>0</v>
      </c>
      <c r="N58">
        <v>0</v>
      </c>
      <c r="O58">
        <v>2.1977630000000001</v>
      </c>
      <c r="P58">
        <v>0</v>
      </c>
      <c r="Q58">
        <v>1</v>
      </c>
      <c r="R58">
        <v>0</v>
      </c>
      <c r="S58">
        <v>0</v>
      </c>
      <c r="T58">
        <v>2.2574779999999999</v>
      </c>
      <c r="U58">
        <v>0</v>
      </c>
      <c r="V58">
        <v>1</v>
      </c>
      <c r="W58">
        <v>0</v>
      </c>
      <c r="X58">
        <v>0</v>
      </c>
      <c r="Y58">
        <v>1.7483340000000001</v>
      </c>
      <c r="Z58">
        <v>4.9504950000000001E-3</v>
      </c>
      <c r="AA58">
        <v>0.99504950000000003</v>
      </c>
      <c r="AB58">
        <v>9.9009900000000001E-3</v>
      </c>
      <c r="AC58">
        <v>4.9504950000000001E-3</v>
      </c>
      <c r="AD58">
        <v>1.71915</v>
      </c>
      <c r="AE58">
        <v>1.5706810000000002E-2</v>
      </c>
      <c r="AF58">
        <v>1</v>
      </c>
      <c r="AG58">
        <v>3.1413610000000002E-2</v>
      </c>
      <c r="AH58">
        <v>7.8534030000000001E-3</v>
      </c>
      <c r="AI58">
        <v>1.9821230000000001</v>
      </c>
      <c r="AJ58">
        <f>COUNTIF(F58:AI58, "&lt;=0.05")</f>
        <v>18</v>
      </c>
    </row>
    <row r="59" spans="1:36" x14ac:dyDescent="0.4">
      <c r="A59">
        <v>55</v>
      </c>
      <c r="B59" t="s">
        <v>204</v>
      </c>
      <c r="C59" s="4" t="s">
        <v>210</v>
      </c>
      <c r="D59" s="10">
        <f t="shared" si="0"/>
        <v>6</v>
      </c>
      <c r="E59" t="s">
        <v>60</v>
      </c>
      <c r="F59">
        <v>9.9502489999999996E-3</v>
      </c>
      <c r="G59">
        <v>0.99004979999999998</v>
      </c>
      <c r="H59">
        <v>1.9900500000000002E-2</v>
      </c>
      <c r="I59">
        <v>9.9502489999999996E-3</v>
      </c>
      <c r="J59">
        <v>2.3779590000000002</v>
      </c>
      <c r="K59">
        <v>5.0000000000000001E-3</v>
      </c>
      <c r="L59">
        <v>0.995</v>
      </c>
      <c r="M59">
        <v>0.01</v>
      </c>
      <c r="N59">
        <v>5.0000000000000001E-3</v>
      </c>
      <c r="O59">
        <v>2.557785</v>
      </c>
      <c r="P59">
        <v>1.492537E-2</v>
      </c>
      <c r="Q59">
        <v>0.98507460000000002</v>
      </c>
      <c r="R59">
        <v>2.9850749999999999E-2</v>
      </c>
      <c r="S59">
        <v>1.492537E-2</v>
      </c>
      <c r="T59">
        <v>2.2830020000000002</v>
      </c>
      <c r="U59">
        <v>4.975124E-3</v>
      </c>
      <c r="V59">
        <v>0.99502489999999999</v>
      </c>
      <c r="W59">
        <v>9.9502489999999996E-3</v>
      </c>
      <c r="X59">
        <v>4.975124E-3</v>
      </c>
      <c r="Y59">
        <v>2.849167</v>
      </c>
      <c r="Z59">
        <v>4.9504950000000001E-3</v>
      </c>
      <c r="AA59">
        <v>0.99504950000000003</v>
      </c>
      <c r="AB59">
        <v>9.9009900000000001E-3</v>
      </c>
      <c r="AC59">
        <v>4.9504950000000001E-3</v>
      </c>
      <c r="AD59">
        <v>2.1109230000000001</v>
      </c>
      <c r="AE59">
        <v>1.5706810000000002E-2</v>
      </c>
      <c r="AF59">
        <v>0.98429319999999998</v>
      </c>
      <c r="AG59">
        <v>3.1413610000000002E-2</v>
      </c>
      <c r="AH59">
        <v>1.5706810000000002E-2</v>
      </c>
      <c r="AI59">
        <v>2.0917870000000001</v>
      </c>
      <c r="AJ59">
        <f>COUNTIF(F59:AI59, "&lt;=0.05")</f>
        <v>18</v>
      </c>
    </row>
    <row r="60" spans="1:36" x14ac:dyDescent="0.4">
      <c r="A60">
        <v>58</v>
      </c>
      <c r="B60" t="s">
        <v>204</v>
      </c>
      <c r="C60" s="5" t="s">
        <v>211</v>
      </c>
      <c r="D60" s="10">
        <f t="shared" si="0"/>
        <v>0</v>
      </c>
      <c r="E60" t="s">
        <v>63</v>
      </c>
      <c r="F60">
        <v>0.37810949999999999</v>
      </c>
      <c r="G60">
        <v>0.64676619999999996</v>
      </c>
      <c r="H60">
        <v>0.75621890000000003</v>
      </c>
      <c r="I60">
        <v>0.36567159999999999</v>
      </c>
      <c r="J60">
        <v>0.36208370000000001</v>
      </c>
      <c r="K60">
        <v>0.26</v>
      </c>
      <c r="L60">
        <v>0.76</v>
      </c>
      <c r="M60">
        <v>0.52</v>
      </c>
      <c r="N60">
        <v>0.25</v>
      </c>
      <c r="O60">
        <v>0.6291776</v>
      </c>
      <c r="P60">
        <v>0.39800999999999997</v>
      </c>
      <c r="Q60">
        <v>0.63184079999999998</v>
      </c>
      <c r="R60">
        <v>0.7960199</v>
      </c>
      <c r="S60">
        <v>0.3830846</v>
      </c>
      <c r="T60">
        <v>0.21319479999999999</v>
      </c>
      <c r="U60">
        <v>0.41293530000000001</v>
      </c>
      <c r="V60">
        <v>0.63184079999999998</v>
      </c>
      <c r="W60">
        <v>0.82587060000000001</v>
      </c>
      <c r="X60">
        <v>0.39054729999999999</v>
      </c>
      <c r="Y60">
        <v>0.29016960000000003</v>
      </c>
      <c r="Z60">
        <v>0.29207919999999998</v>
      </c>
      <c r="AA60">
        <v>0.72277230000000003</v>
      </c>
      <c r="AB60">
        <v>0.58415839999999997</v>
      </c>
      <c r="AC60">
        <v>0.2846535</v>
      </c>
      <c r="AD60">
        <v>0.52316739999999995</v>
      </c>
      <c r="AE60">
        <v>0.34554970000000002</v>
      </c>
      <c r="AF60">
        <v>0.68586389999999997</v>
      </c>
      <c r="AG60">
        <v>0.69109949999999998</v>
      </c>
      <c r="AH60">
        <v>0.32984289999999999</v>
      </c>
      <c r="AI60">
        <v>0.5407826</v>
      </c>
      <c r="AJ60">
        <f>COUNTIF(F60:AI60, "&lt;=0.05")</f>
        <v>0</v>
      </c>
    </row>
    <row r="61" spans="1:36" x14ac:dyDescent="0.4">
      <c r="A61">
        <v>59</v>
      </c>
      <c r="B61" t="s">
        <v>204</v>
      </c>
      <c r="C61" s="5" t="s">
        <v>211</v>
      </c>
      <c r="D61" s="10">
        <f t="shared" si="0"/>
        <v>0</v>
      </c>
      <c r="E61" t="s">
        <v>64</v>
      </c>
      <c r="F61">
        <v>0.64676619999999996</v>
      </c>
      <c r="G61">
        <v>0.35323379999999999</v>
      </c>
      <c r="H61">
        <v>0.70646770000000003</v>
      </c>
      <c r="I61">
        <v>0.64676619999999996</v>
      </c>
      <c r="J61">
        <v>0.41183950000000003</v>
      </c>
      <c r="K61">
        <v>0.63</v>
      </c>
      <c r="L61">
        <v>0.37</v>
      </c>
      <c r="M61">
        <v>0.74</v>
      </c>
      <c r="N61">
        <v>0.63</v>
      </c>
      <c r="O61">
        <v>0.19641890000000001</v>
      </c>
      <c r="P61">
        <v>0.60696519999999998</v>
      </c>
      <c r="Q61">
        <v>0.39303480000000002</v>
      </c>
      <c r="R61">
        <v>0.78606969999999998</v>
      </c>
      <c r="S61">
        <v>0.60696519999999998</v>
      </c>
      <c r="T61">
        <v>0.25230360000000002</v>
      </c>
      <c r="U61">
        <v>0.59701490000000002</v>
      </c>
      <c r="V61">
        <v>0.40298509999999998</v>
      </c>
      <c r="W61">
        <v>0.80597010000000002</v>
      </c>
      <c r="X61">
        <v>0.59701490000000002</v>
      </c>
      <c r="Y61">
        <v>0.17963399999999999</v>
      </c>
      <c r="Z61">
        <v>0.60891090000000003</v>
      </c>
      <c r="AA61">
        <v>0.39108910000000002</v>
      </c>
      <c r="AB61">
        <v>0.78217820000000005</v>
      </c>
      <c r="AC61">
        <v>0.60891090000000003</v>
      </c>
      <c r="AD61">
        <v>0.16854720000000001</v>
      </c>
      <c r="AE61">
        <v>0.57068059999999998</v>
      </c>
      <c r="AF61">
        <v>0.42931940000000002</v>
      </c>
      <c r="AG61">
        <v>0.85863869999999998</v>
      </c>
      <c r="AH61">
        <v>0.57068059999999998</v>
      </c>
      <c r="AI61">
        <v>0.16327700000000001</v>
      </c>
      <c r="AJ61">
        <f>COUNTIF(F61:AI61, "&lt;=0.05")</f>
        <v>0</v>
      </c>
    </row>
    <row r="62" spans="1:36" x14ac:dyDescent="0.4">
      <c r="A62">
        <v>60</v>
      </c>
      <c r="B62" t="s">
        <v>204</v>
      </c>
      <c r="C62" s="5" t="s">
        <v>211</v>
      </c>
      <c r="D62" s="10">
        <f t="shared" si="0"/>
        <v>0</v>
      </c>
      <c r="E62" t="s">
        <v>65</v>
      </c>
      <c r="F62">
        <v>0.62686569999999997</v>
      </c>
      <c r="G62">
        <v>0.37313429999999997</v>
      </c>
      <c r="H62">
        <v>0.74626870000000001</v>
      </c>
      <c r="I62">
        <v>0.62686569999999997</v>
      </c>
      <c r="J62">
        <v>0.33811740000000001</v>
      </c>
      <c r="K62">
        <v>0.62</v>
      </c>
      <c r="L62">
        <v>0.38</v>
      </c>
      <c r="M62">
        <v>0.76</v>
      </c>
      <c r="N62">
        <v>0.62</v>
      </c>
      <c r="O62">
        <v>0.2084367</v>
      </c>
      <c r="P62">
        <v>0.58706469999999999</v>
      </c>
      <c r="Q62">
        <v>0.41293530000000001</v>
      </c>
      <c r="R62">
        <v>0.82587060000000001</v>
      </c>
      <c r="S62">
        <v>0.58706469999999999</v>
      </c>
      <c r="T62">
        <v>0.17811589999999999</v>
      </c>
      <c r="U62">
        <v>0.56716420000000001</v>
      </c>
      <c r="V62">
        <v>0.43283579999999999</v>
      </c>
      <c r="W62">
        <v>0.86567159999999999</v>
      </c>
      <c r="X62">
        <v>0.56716420000000001</v>
      </c>
      <c r="Y62">
        <v>0.1922179</v>
      </c>
      <c r="Z62">
        <v>0.60396039999999995</v>
      </c>
      <c r="AA62">
        <v>0.39603959999999999</v>
      </c>
      <c r="AB62">
        <v>0.79207919999999998</v>
      </c>
      <c r="AC62">
        <v>0.60396039999999995</v>
      </c>
      <c r="AD62">
        <v>0.13909830000000001</v>
      </c>
      <c r="AE62">
        <v>0.53403140000000004</v>
      </c>
      <c r="AF62">
        <v>0.46596860000000001</v>
      </c>
      <c r="AG62">
        <v>0.93193720000000002</v>
      </c>
      <c r="AH62">
        <v>0.53403140000000004</v>
      </c>
      <c r="AI62">
        <v>0.13544639999999999</v>
      </c>
      <c r="AJ62">
        <f>COUNTIF(F62:AI62, "&lt;=0.05")</f>
        <v>0</v>
      </c>
    </row>
    <row r="63" spans="1:36" x14ac:dyDescent="0.4">
      <c r="A63">
        <v>63</v>
      </c>
      <c r="B63" t="s">
        <v>204</v>
      </c>
      <c r="C63" s="5" t="s">
        <v>211</v>
      </c>
      <c r="D63" s="10">
        <f t="shared" si="0"/>
        <v>0</v>
      </c>
      <c r="E63" t="s">
        <v>68</v>
      </c>
      <c r="F63">
        <v>0.77611940000000001</v>
      </c>
      <c r="G63">
        <v>0.45771139999999999</v>
      </c>
      <c r="H63">
        <v>0.91542290000000004</v>
      </c>
      <c r="I63">
        <v>0.65920400000000001</v>
      </c>
      <c r="J63">
        <v>0.79155450000000005</v>
      </c>
      <c r="K63">
        <v>0.80500000000000005</v>
      </c>
      <c r="L63">
        <v>0.39500000000000002</v>
      </c>
      <c r="M63">
        <v>0.79</v>
      </c>
      <c r="N63">
        <v>0.70499999999999996</v>
      </c>
      <c r="O63">
        <v>0.79517800000000005</v>
      </c>
      <c r="P63">
        <v>0.81094529999999998</v>
      </c>
      <c r="Q63">
        <v>0.43283579999999999</v>
      </c>
      <c r="R63">
        <v>0.86567159999999999</v>
      </c>
      <c r="S63">
        <v>0.68905470000000002</v>
      </c>
      <c r="T63">
        <v>0.75373570000000001</v>
      </c>
      <c r="U63">
        <v>0.79104479999999999</v>
      </c>
      <c r="V63">
        <v>0.44278610000000002</v>
      </c>
      <c r="W63">
        <v>0.88557209999999997</v>
      </c>
      <c r="X63">
        <v>0.67412939999999999</v>
      </c>
      <c r="Y63">
        <v>0.67790459999999997</v>
      </c>
      <c r="Z63">
        <v>0.73267329999999997</v>
      </c>
      <c r="AA63">
        <v>0.4554455</v>
      </c>
      <c r="AB63">
        <v>0.91089109999999995</v>
      </c>
      <c r="AC63">
        <v>0.63861389999999996</v>
      </c>
      <c r="AD63">
        <v>0.70111869999999998</v>
      </c>
      <c r="AE63">
        <v>0.78010469999999998</v>
      </c>
      <c r="AF63">
        <v>0.43979059999999998</v>
      </c>
      <c r="AG63">
        <v>0.87958119999999995</v>
      </c>
      <c r="AH63">
        <v>0.67015709999999995</v>
      </c>
      <c r="AI63">
        <v>0.67960969999999998</v>
      </c>
      <c r="AJ63">
        <f>COUNTIF(F63:AI63, "&lt;=0.05")</f>
        <v>0</v>
      </c>
    </row>
    <row r="64" spans="1:36" x14ac:dyDescent="0.4">
      <c r="A64">
        <v>66</v>
      </c>
      <c r="B64" t="s">
        <v>204</v>
      </c>
      <c r="C64" s="5" t="s">
        <v>211</v>
      </c>
      <c r="D64" s="10">
        <f t="shared" si="0"/>
        <v>0</v>
      </c>
      <c r="E64" t="s">
        <v>71</v>
      </c>
      <c r="F64">
        <v>0.23880599999999999</v>
      </c>
      <c r="G64">
        <v>0.76119400000000004</v>
      </c>
      <c r="H64">
        <v>0.47761189999999998</v>
      </c>
      <c r="I64">
        <v>0.23880599999999999</v>
      </c>
      <c r="J64">
        <v>0.77895490000000001</v>
      </c>
      <c r="K64">
        <v>0.13</v>
      </c>
      <c r="L64">
        <v>0.87</v>
      </c>
      <c r="M64">
        <v>0.26</v>
      </c>
      <c r="N64">
        <v>0.13</v>
      </c>
      <c r="O64">
        <v>1.418296</v>
      </c>
      <c r="P64">
        <v>0.18407960000000001</v>
      </c>
      <c r="Q64">
        <v>0.81592039999999999</v>
      </c>
      <c r="R64">
        <v>0.36815920000000002</v>
      </c>
      <c r="S64">
        <v>0.18407960000000001</v>
      </c>
      <c r="T64">
        <v>1.2274350000000001</v>
      </c>
      <c r="U64">
        <v>0.15920400000000001</v>
      </c>
      <c r="V64">
        <v>0.84079599999999999</v>
      </c>
      <c r="W64">
        <v>0.31840800000000002</v>
      </c>
      <c r="X64">
        <v>0.15920400000000001</v>
      </c>
      <c r="Y64">
        <v>1.3110759999999999</v>
      </c>
      <c r="Z64">
        <v>0.16831679999999999</v>
      </c>
      <c r="AA64">
        <v>0.83168319999999996</v>
      </c>
      <c r="AB64">
        <v>0.33663369999999998</v>
      </c>
      <c r="AC64">
        <v>0.16831679999999999</v>
      </c>
      <c r="AD64">
        <v>1.247223</v>
      </c>
      <c r="AE64">
        <v>0.1832461</v>
      </c>
      <c r="AF64">
        <v>0.81675390000000003</v>
      </c>
      <c r="AG64">
        <v>0.36649209999999999</v>
      </c>
      <c r="AH64">
        <v>0.1832461</v>
      </c>
      <c r="AI64">
        <v>1.1858770000000001</v>
      </c>
      <c r="AJ64">
        <f>COUNTIF(F64:AI64, "&lt;=0.05")</f>
        <v>0</v>
      </c>
    </row>
    <row r="65" spans="1:36" x14ac:dyDescent="0.4">
      <c r="A65">
        <v>68</v>
      </c>
      <c r="B65" t="s">
        <v>204</v>
      </c>
      <c r="C65" s="5" t="s">
        <v>211</v>
      </c>
      <c r="D65" s="10">
        <f t="shared" si="0"/>
        <v>0</v>
      </c>
      <c r="E65" t="s">
        <v>73</v>
      </c>
      <c r="F65">
        <v>0.29850749999999998</v>
      </c>
      <c r="G65">
        <v>0.70149249999999996</v>
      </c>
      <c r="H65">
        <v>0.59701490000000002</v>
      </c>
      <c r="I65">
        <v>0.29850749999999998</v>
      </c>
      <c r="J65">
        <v>0.54250109999999996</v>
      </c>
      <c r="K65">
        <v>0.21</v>
      </c>
      <c r="L65">
        <v>0.79</v>
      </c>
      <c r="M65">
        <v>0.42</v>
      </c>
      <c r="N65">
        <v>0.21</v>
      </c>
      <c r="O65">
        <v>1.009147</v>
      </c>
      <c r="P65">
        <v>0.23880599999999999</v>
      </c>
      <c r="Q65">
        <v>0.76119400000000004</v>
      </c>
      <c r="R65">
        <v>0.47761189999999998</v>
      </c>
      <c r="S65">
        <v>0.23880599999999999</v>
      </c>
      <c r="T65">
        <v>0.88012789999999996</v>
      </c>
      <c r="U65">
        <v>0.23383080000000001</v>
      </c>
      <c r="V65">
        <v>0.76616919999999999</v>
      </c>
      <c r="W65">
        <v>0.46766170000000001</v>
      </c>
      <c r="X65">
        <v>0.23383080000000001</v>
      </c>
      <c r="Y65">
        <v>0.91973249999999995</v>
      </c>
      <c r="Z65">
        <v>0.25247520000000001</v>
      </c>
      <c r="AA65">
        <v>0.74752479999999999</v>
      </c>
      <c r="AB65">
        <v>0.50495049999999997</v>
      </c>
      <c r="AC65">
        <v>0.25247520000000001</v>
      </c>
      <c r="AD65">
        <v>0.89868720000000002</v>
      </c>
      <c r="AE65">
        <v>0.2303665</v>
      </c>
      <c r="AF65">
        <v>0.76963349999999997</v>
      </c>
      <c r="AG65">
        <v>0.460733</v>
      </c>
      <c r="AH65">
        <v>0.2303665</v>
      </c>
      <c r="AI65">
        <v>0.8861504</v>
      </c>
      <c r="AJ65">
        <f>COUNTIF(F65:AI65, "&lt;=0.05")</f>
        <v>0</v>
      </c>
    </row>
    <row r="66" spans="1:36" x14ac:dyDescent="0.4">
      <c r="A66">
        <v>70</v>
      </c>
      <c r="B66" t="s">
        <v>204</v>
      </c>
      <c r="C66" s="5" t="s">
        <v>211</v>
      </c>
      <c r="D66" s="10">
        <f t="shared" si="0"/>
        <v>0</v>
      </c>
      <c r="E66" t="s">
        <v>75</v>
      </c>
      <c r="F66">
        <v>0.1393035</v>
      </c>
      <c r="G66">
        <v>0.86069649999999998</v>
      </c>
      <c r="H66">
        <v>0.27860699999999999</v>
      </c>
      <c r="I66">
        <v>0.1393035</v>
      </c>
      <c r="J66">
        <v>0.87692300000000001</v>
      </c>
      <c r="K66">
        <v>0.08</v>
      </c>
      <c r="L66">
        <v>0.92</v>
      </c>
      <c r="M66">
        <v>0.16</v>
      </c>
      <c r="N66">
        <v>0.08</v>
      </c>
      <c r="O66">
        <v>1.0119800000000001</v>
      </c>
      <c r="P66">
        <v>0.12437810000000001</v>
      </c>
      <c r="Q66">
        <v>0.87562189999999995</v>
      </c>
      <c r="R66">
        <v>0.24875620000000001</v>
      </c>
      <c r="S66">
        <v>0.12437810000000001</v>
      </c>
      <c r="T66">
        <v>0.88494859999999997</v>
      </c>
      <c r="U66">
        <v>0.1144279</v>
      </c>
      <c r="V66">
        <v>0.88557209999999997</v>
      </c>
      <c r="W66">
        <v>0.2288557</v>
      </c>
      <c r="X66">
        <v>0.1144279</v>
      </c>
      <c r="Y66">
        <v>0.9166995</v>
      </c>
      <c r="Z66">
        <v>0.12376239999999999</v>
      </c>
      <c r="AA66">
        <v>0.87623759999999995</v>
      </c>
      <c r="AB66">
        <v>0.24752479999999999</v>
      </c>
      <c r="AC66">
        <v>0.12376239999999999</v>
      </c>
      <c r="AD66">
        <v>0.86222240000000006</v>
      </c>
      <c r="AE66">
        <v>0.10994760000000001</v>
      </c>
      <c r="AF66">
        <v>0.89005239999999997</v>
      </c>
      <c r="AG66">
        <v>0.21989529999999999</v>
      </c>
      <c r="AH66">
        <v>0.10994760000000001</v>
      </c>
      <c r="AI66">
        <v>0.83428880000000005</v>
      </c>
      <c r="AJ66">
        <f>COUNTIF(F66:AI66, "&lt;=0.05")</f>
        <v>0</v>
      </c>
    </row>
    <row r="67" spans="1:36" x14ac:dyDescent="0.4">
      <c r="A67">
        <v>72</v>
      </c>
      <c r="B67" t="s">
        <v>204</v>
      </c>
      <c r="C67" s="5" t="s">
        <v>211</v>
      </c>
      <c r="D67" s="10">
        <f t="shared" si="0"/>
        <v>0</v>
      </c>
      <c r="E67" t="s">
        <v>77</v>
      </c>
      <c r="F67">
        <v>0.23383080000000001</v>
      </c>
      <c r="G67">
        <v>0.76616919999999999</v>
      </c>
      <c r="H67">
        <v>0.46766170000000001</v>
      </c>
      <c r="I67">
        <v>0.23383080000000001</v>
      </c>
      <c r="J67">
        <v>0.65617769999999997</v>
      </c>
      <c r="K67">
        <v>0.14499999999999999</v>
      </c>
      <c r="L67">
        <v>0.85499999999999998</v>
      </c>
      <c r="M67">
        <v>0.28999999999999998</v>
      </c>
      <c r="N67">
        <v>0.14499999999999999</v>
      </c>
      <c r="O67">
        <v>1.125426</v>
      </c>
      <c r="P67">
        <v>0.19402990000000001</v>
      </c>
      <c r="Q67">
        <v>0.80597010000000002</v>
      </c>
      <c r="R67">
        <v>0.38805970000000001</v>
      </c>
      <c r="S67">
        <v>0.19402990000000001</v>
      </c>
      <c r="T67">
        <v>0.66764869999999998</v>
      </c>
      <c r="U67">
        <v>0.15920400000000001</v>
      </c>
      <c r="V67">
        <v>0.84079599999999999</v>
      </c>
      <c r="W67">
        <v>0.31840800000000002</v>
      </c>
      <c r="X67">
        <v>0.15920400000000001</v>
      </c>
      <c r="Y67">
        <v>0.67917039999999995</v>
      </c>
      <c r="Z67">
        <v>0.1980198</v>
      </c>
      <c r="AA67">
        <v>0.80198020000000003</v>
      </c>
      <c r="AB67">
        <v>0.39603959999999999</v>
      </c>
      <c r="AC67">
        <v>0.1980198</v>
      </c>
      <c r="AD67">
        <v>0.6769752</v>
      </c>
      <c r="AE67">
        <v>0.1832461</v>
      </c>
      <c r="AF67">
        <v>0.81675390000000003</v>
      </c>
      <c r="AG67">
        <v>0.36649209999999999</v>
      </c>
      <c r="AH67">
        <v>0.1832461</v>
      </c>
      <c r="AI67">
        <v>0.66175569999999995</v>
      </c>
      <c r="AJ67">
        <f>COUNTIF(F67:AI67, "&lt;=0.05")</f>
        <v>0</v>
      </c>
    </row>
    <row r="68" spans="1:36" x14ac:dyDescent="0.4">
      <c r="A68">
        <v>74</v>
      </c>
      <c r="B68" t="s">
        <v>204</v>
      </c>
      <c r="C68" s="5" t="s">
        <v>211</v>
      </c>
      <c r="D68" s="10">
        <f t="shared" ref="D68:D131" si="2">COUNTIF(M68, "&lt;=0.05") + COUNTIF(R68, "&lt;=0.05") + COUNTIF(W68, "&lt;=0.05") + COUNTIF(AB68, "&lt;=0.05") + COUNTIF(AG68, "&lt;=0.05") + COUNTIF(H68, "&lt;=0.05")</f>
        <v>0</v>
      </c>
      <c r="E68" t="s">
        <v>79</v>
      </c>
      <c r="F68">
        <v>0.4079602</v>
      </c>
      <c r="G68">
        <v>0.5920398</v>
      </c>
      <c r="H68">
        <v>0.81592039999999999</v>
      </c>
      <c r="I68">
        <v>0.4079602</v>
      </c>
      <c r="J68">
        <v>9.5862439999999993E-2</v>
      </c>
      <c r="K68">
        <v>0.52500000000000002</v>
      </c>
      <c r="L68">
        <v>0.47499999999999998</v>
      </c>
      <c r="M68">
        <v>0.95</v>
      </c>
      <c r="N68">
        <v>0.52500000000000002</v>
      </c>
      <c r="O68">
        <v>0.57372480000000003</v>
      </c>
      <c r="P68">
        <v>0.39800999999999997</v>
      </c>
      <c r="Q68">
        <v>0.60199000000000003</v>
      </c>
      <c r="R68">
        <v>0.7960199</v>
      </c>
      <c r="S68">
        <v>0.39800999999999997</v>
      </c>
      <c r="T68">
        <v>8.1265569999999995E-2</v>
      </c>
      <c r="U68">
        <v>0.41791040000000002</v>
      </c>
      <c r="V68">
        <v>0.58208959999999998</v>
      </c>
      <c r="W68">
        <v>0.83582089999999998</v>
      </c>
      <c r="X68">
        <v>0.41791040000000002</v>
      </c>
      <c r="Y68">
        <v>8.5655410000000001E-2</v>
      </c>
      <c r="Z68">
        <v>0.47524749999999999</v>
      </c>
      <c r="AA68">
        <v>0.52475249999999996</v>
      </c>
      <c r="AB68">
        <v>0.95049499999999998</v>
      </c>
      <c r="AC68">
        <v>0.47524749999999999</v>
      </c>
      <c r="AD68">
        <v>8.6708090000000002E-2</v>
      </c>
      <c r="AE68">
        <v>0.42408380000000001</v>
      </c>
      <c r="AF68">
        <v>0.57591619999999999</v>
      </c>
      <c r="AG68">
        <v>0.84816749999999996</v>
      </c>
      <c r="AH68">
        <v>0.42408380000000001</v>
      </c>
      <c r="AI68">
        <v>8.4706600000000007E-2</v>
      </c>
      <c r="AJ68">
        <f>COUNTIF(F68:AI68, "&lt;=0.05")</f>
        <v>0</v>
      </c>
    </row>
    <row r="69" spans="1:36" x14ac:dyDescent="0.4">
      <c r="A69">
        <v>76</v>
      </c>
      <c r="B69" t="s">
        <v>204</v>
      </c>
      <c r="C69" s="5" t="s">
        <v>211</v>
      </c>
      <c r="D69" s="10">
        <f t="shared" si="2"/>
        <v>0</v>
      </c>
      <c r="E69" t="s">
        <v>81</v>
      </c>
      <c r="F69">
        <v>0.38805970000000001</v>
      </c>
      <c r="G69">
        <v>0.61194029999999999</v>
      </c>
      <c r="H69">
        <v>0.77611940000000001</v>
      </c>
      <c r="I69">
        <v>0.38805970000000001</v>
      </c>
      <c r="J69">
        <v>0.36420780000000003</v>
      </c>
      <c r="K69">
        <v>0.245</v>
      </c>
      <c r="L69">
        <v>0.755</v>
      </c>
      <c r="M69">
        <v>0.49</v>
      </c>
      <c r="N69">
        <v>0.245</v>
      </c>
      <c r="O69">
        <v>0.58326889999999998</v>
      </c>
      <c r="P69">
        <v>0.4079602</v>
      </c>
      <c r="Q69">
        <v>0.5920398</v>
      </c>
      <c r="R69">
        <v>0.81592039999999999</v>
      </c>
      <c r="S69">
        <v>0.4079602</v>
      </c>
      <c r="T69">
        <v>0.16062129999999999</v>
      </c>
      <c r="U69">
        <v>0.41293530000000001</v>
      </c>
      <c r="V69">
        <v>0.58706469999999999</v>
      </c>
      <c r="W69">
        <v>0.82587060000000001</v>
      </c>
      <c r="X69">
        <v>0.41293530000000001</v>
      </c>
      <c r="Y69">
        <v>0.23959220000000001</v>
      </c>
      <c r="Z69">
        <v>0.29207919999999998</v>
      </c>
      <c r="AA69">
        <v>0.70792080000000002</v>
      </c>
      <c r="AB69">
        <v>0.58415839999999997</v>
      </c>
      <c r="AC69">
        <v>0.29207919999999998</v>
      </c>
      <c r="AD69">
        <v>0.4567949</v>
      </c>
      <c r="AE69">
        <v>0.34554970000000002</v>
      </c>
      <c r="AF69">
        <v>0.65445030000000004</v>
      </c>
      <c r="AG69">
        <v>0.69109949999999998</v>
      </c>
      <c r="AH69">
        <v>0.34554970000000002</v>
      </c>
      <c r="AI69">
        <v>0.48190729999999998</v>
      </c>
      <c r="AJ69">
        <f>COUNTIF(F69:AI69, "&lt;=0.05")</f>
        <v>0</v>
      </c>
    </row>
    <row r="70" spans="1:36" x14ac:dyDescent="0.4">
      <c r="A70">
        <v>62</v>
      </c>
      <c r="B70" t="s">
        <v>204</v>
      </c>
      <c r="C70" s="5" t="s">
        <v>211</v>
      </c>
      <c r="D70" s="10">
        <f t="shared" si="2"/>
        <v>6</v>
      </c>
      <c r="E70" t="s">
        <v>67</v>
      </c>
      <c r="F70">
        <v>1</v>
      </c>
      <c r="G70">
        <v>4.975124E-3</v>
      </c>
      <c r="H70">
        <v>9.9502489999999996E-3</v>
      </c>
      <c r="I70">
        <v>0.99751239999999997</v>
      </c>
      <c r="J70">
        <v>2.8407550000000001</v>
      </c>
      <c r="K70">
        <v>1</v>
      </c>
      <c r="L70">
        <v>0</v>
      </c>
      <c r="M70">
        <v>0</v>
      </c>
      <c r="N70">
        <v>1</v>
      </c>
      <c r="O70">
        <v>3.0199750000000001</v>
      </c>
      <c r="P70">
        <v>0.99502489999999999</v>
      </c>
      <c r="Q70">
        <v>4.975124E-3</v>
      </c>
      <c r="R70">
        <v>9.9502489999999996E-3</v>
      </c>
      <c r="S70">
        <v>0.99502489999999999</v>
      </c>
      <c r="T70">
        <v>2.5238830000000001</v>
      </c>
      <c r="U70">
        <v>0.99502489999999999</v>
      </c>
      <c r="V70">
        <v>4.975124E-3</v>
      </c>
      <c r="W70">
        <v>9.9502489999999996E-3</v>
      </c>
      <c r="X70">
        <v>0.99502489999999999</v>
      </c>
      <c r="Y70">
        <v>2.654604</v>
      </c>
      <c r="Z70">
        <v>0.99009899999999995</v>
      </c>
      <c r="AA70">
        <v>1.485149E-2</v>
      </c>
      <c r="AB70">
        <v>2.9702969999999999E-2</v>
      </c>
      <c r="AC70">
        <v>0.98762380000000005</v>
      </c>
      <c r="AD70">
        <v>2.1987320000000001</v>
      </c>
      <c r="AE70">
        <v>0.98952879999999999</v>
      </c>
      <c r="AF70">
        <v>1.04712E-2</v>
      </c>
      <c r="AG70">
        <v>2.0942410000000002E-2</v>
      </c>
      <c r="AH70">
        <v>0.98952879999999999</v>
      </c>
      <c r="AI70">
        <v>2.6255929999999998</v>
      </c>
      <c r="AJ70">
        <f>COUNTIF(F70:AI70, "&lt;=0.05")</f>
        <v>12</v>
      </c>
    </row>
    <row r="71" spans="1:36" x14ac:dyDescent="0.4">
      <c r="A71">
        <v>65</v>
      </c>
      <c r="B71" t="s">
        <v>204</v>
      </c>
      <c r="C71" s="5" t="s">
        <v>211</v>
      </c>
      <c r="D71" s="10">
        <f t="shared" si="2"/>
        <v>6</v>
      </c>
      <c r="E71" t="s">
        <v>70</v>
      </c>
      <c r="F71">
        <v>1</v>
      </c>
      <c r="G71">
        <v>0</v>
      </c>
      <c r="H71">
        <v>0</v>
      </c>
      <c r="I71">
        <v>1</v>
      </c>
      <c r="J71">
        <v>4.4899630000000004</v>
      </c>
      <c r="K71">
        <v>1</v>
      </c>
      <c r="L71">
        <v>0</v>
      </c>
      <c r="M71">
        <v>0</v>
      </c>
      <c r="N71">
        <v>1</v>
      </c>
      <c r="O71">
        <v>4.8645430000000003</v>
      </c>
      <c r="P71">
        <v>1</v>
      </c>
      <c r="Q71">
        <v>0</v>
      </c>
      <c r="R71">
        <v>0</v>
      </c>
      <c r="S71">
        <v>1</v>
      </c>
      <c r="T71">
        <v>4.4715160000000003</v>
      </c>
      <c r="U71">
        <v>1</v>
      </c>
      <c r="V71">
        <v>0</v>
      </c>
      <c r="W71">
        <v>0</v>
      </c>
      <c r="X71">
        <v>1</v>
      </c>
      <c r="Y71">
        <v>4.638236</v>
      </c>
      <c r="Z71">
        <v>1</v>
      </c>
      <c r="AA71">
        <v>0</v>
      </c>
      <c r="AB71">
        <v>0</v>
      </c>
      <c r="AC71">
        <v>1</v>
      </c>
      <c r="AD71">
        <v>4.1708420000000004</v>
      </c>
      <c r="AE71">
        <v>1</v>
      </c>
      <c r="AF71">
        <v>0</v>
      </c>
      <c r="AG71">
        <v>0</v>
      </c>
      <c r="AH71">
        <v>1</v>
      </c>
      <c r="AI71">
        <v>4.6976820000000004</v>
      </c>
      <c r="AJ71">
        <f>COUNTIF(F71:AI71, "&lt;=0.05")</f>
        <v>12</v>
      </c>
    </row>
    <row r="72" spans="1:36" x14ac:dyDescent="0.4">
      <c r="A72">
        <v>67</v>
      </c>
      <c r="B72" t="s">
        <v>204</v>
      </c>
      <c r="C72" s="5" t="s">
        <v>211</v>
      </c>
      <c r="D72" s="10">
        <f t="shared" si="2"/>
        <v>6</v>
      </c>
      <c r="E72" t="s">
        <v>72</v>
      </c>
      <c r="F72">
        <v>1</v>
      </c>
      <c r="G72">
        <v>0</v>
      </c>
      <c r="H72">
        <v>0</v>
      </c>
      <c r="I72">
        <v>1</v>
      </c>
      <c r="J72">
        <v>4.2136079999999998</v>
      </c>
      <c r="K72">
        <v>1</v>
      </c>
      <c r="L72">
        <v>0</v>
      </c>
      <c r="M72">
        <v>0</v>
      </c>
      <c r="N72">
        <v>1</v>
      </c>
      <c r="O72">
        <v>4.2101309999999996</v>
      </c>
      <c r="P72">
        <v>1</v>
      </c>
      <c r="Q72">
        <v>0</v>
      </c>
      <c r="R72">
        <v>0</v>
      </c>
      <c r="S72">
        <v>1</v>
      </c>
      <c r="T72">
        <v>3.9369710000000002</v>
      </c>
      <c r="U72">
        <v>1</v>
      </c>
      <c r="V72">
        <v>0</v>
      </c>
      <c r="W72">
        <v>0</v>
      </c>
      <c r="X72">
        <v>1</v>
      </c>
      <c r="Y72">
        <v>3.7472799999999999</v>
      </c>
      <c r="Z72">
        <v>1</v>
      </c>
      <c r="AA72">
        <v>0</v>
      </c>
      <c r="AB72">
        <v>0</v>
      </c>
      <c r="AC72">
        <v>1</v>
      </c>
      <c r="AD72">
        <v>3.5904950000000002</v>
      </c>
      <c r="AE72">
        <v>1</v>
      </c>
      <c r="AF72">
        <v>0</v>
      </c>
      <c r="AG72">
        <v>0</v>
      </c>
      <c r="AH72">
        <v>1</v>
      </c>
      <c r="AI72">
        <v>3.9468610000000002</v>
      </c>
      <c r="AJ72">
        <f>COUNTIF(F72:AI72, "&lt;=0.05")</f>
        <v>12</v>
      </c>
    </row>
    <row r="73" spans="1:36" x14ac:dyDescent="0.4">
      <c r="A73">
        <v>71</v>
      </c>
      <c r="B73" t="s">
        <v>204</v>
      </c>
      <c r="C73" s="5" t="s">
        <v>211</v>
      </c>
      <c r="D73" s="10">
        <f t="shared" si="2"/>
        <v>6</v>
      </c>
      <c r="E73" t="s">
        <v>76</v>
      </c>
      <c r="F73">
        <v>1</v>
      </c>
      <c r="G73">
        <v>0</v>
      </c>
      <c r="H73">
        <v>0</v>
      </c>
      <c r="I73">
        <v>1</v>
      </c>
      <c r="J73">
        <v>4.8839259999999998</v>
      </c>
      <c r="K73">
        <v>1</v>
      </c>
      <c r="L73">
        <v>0</v>
      </c>
      <c r="M73">
        <v>0</v>
      </c>
      <c r="N73">
        <v>1</v>
      </c>
      <c r="O73">
        <v>5.212879</v>
      </c>
      <c r="P73">
        <v>1</v>
      </c>
      <c r="Q73">
        <v>0</v>
      </c>
      <c r="R73">
        <v>0</v>
      </c>
      <c r="S73">
        <v>1</v>
      </c>
      <c r="T73">
        <v>4.9609189999999996</v>
      </c>
      <c r="U73">
        <v>1</v>
      </c>
      <c r="V73">
        <v>0</v>
      </c>
      <c r="W73">
        <v>0</v>
      </c>
      <c r="X73">
        <v>1</v>
      </c>
      <c r="Y73">
        <v>4.6436169999999999</v>
      </c>
      <c r="Z73">
        <v>1</v>
      </c>
      <c r="AA73">
        <v>0</v>
      </c>
      <c r="AB73">
        <v>0</v>
      </c>
      <c r="AC73">
        <v>1</v>
      </c>
      <c r="AD73">
        <v>4.5103590000000002</v>
      </c>
      <c r="AE73">
        <v>1</v>
      </c>
      <c r="AF73">
        <v>0</v>
      </c>
      <c r="AG73">
        <v>0</v>
      </c>
      <c r="AH73">
        <v>1</v>
      </c>
      <c r="AI73">
        <v>4.6408719999999999</v>
      </c>
      <c r="AJ73">
        <f>COUNTIF(F73:AI73, "&lt;=0.05")</f>
        <v>12</v>
      </c>
    </row>
    <row r="74" spans="1:36" x14ac:dyDescent="0.4">
      <c r="A74">
        <v>75</v>
      </c>
      <c r="B74" t="s">
        <v>204</v>
      </c>
      <c r="C74" s="5" t="s">
        <v>211</v>
      </c>
      <c r="D74" s="10">
        <f t="shared" si="2"/>
        <v>6</v>
      </c>
      <c r="E74" t="s">
        <v>80</v>
      </c>
      <c r="F74">
        <v>1</v>
      </c>
      <c r="G74">
        <v>0</v>
      </c>
      <c r="H74">
        <v>0</v>
      </c>
      <c r="I74">
        <v>1</v>
      </c>
      <c r="J74" s="1">
        <v>308230300000000</v>
      </c>
      <c r="K74">
        <v>1</v>
      </c>
      <c r="L74">
        <v>0</v>
      </c>
      <c r="M74">
        <v>0</v>
      </c>
      <c r="N74">
        <v>1</v>
      </c>
      <c r="O74" s="1">
        <v>308000000000000</v>
      </c>
      <c r="P74">
        <v>1</v>
      </c>
      <c r="Q74">
        <v>0</v>
      </c>
      <c r="R74">
        <v>0</v>
      </c>
      <c r="S74">
        <v>1</v>
      </c>
      <c r="T74" s="1">
        <v>308230300000000</v>
      </c>
      <c r="U74">
        <v>1</v>
      </c>
      <c r="V74">
        <v>0</v>
      </c>
      <c r="W74">
        <v>0</v>
      </c>
      <c r="X74">
        <v>1</v>
      </c>
      <c r="Y74" s="1">
        <v>308230300000000</v>
      </c>
      <c r="Z74">
        <v>1</v>
      </c>
      <c r="AA74">
        <v>0</v>
      </c>
      <c r="AB74">
        <v>0</v>
      </c>
      <c r="AC74">
        <v>1</v>
      </c>
      <c r="AD74" s="1">
        <v>308234100000000</v>
      </c>
      <c r="AE74">
        <v>1</v>
      </c>
      <c r="AF74">
        <v>0</v>
      </c>
      <c r="AG74">
        <v>0</v>
      </c>
      <c r="AH74">
        <v>1</v>
      </c>
      <c r="AI74" s="1">
        <v>308189900000000</v>
      </c>
      <c r="AJ74">
        <f>COUNTIF(F74:AI74, "&lt;=0.05")</f>
        <v>12</v>
      </c>
    </row>
    <row r="75" spans="1:36" x14ac:dyDescent="0.4">
      <c r="A75">
        <v>61</v>
      </c>
      <c r="B75" t="s">
        <v>204</v>
      </c>
      <c r="C75" s="5" t="s">
        <v>211</v>
      </c>
      <c r="D75" s="10">
        <f t="shared" si="2"/>
        <v>3</v>
      </c>
      <c r="E75" t="s">
        <v>66</v>
      </c>
      <c r="F75">
        <v>1.492537E-2</v>
      </c>
      <c r="G75">
        <v>0.99502489999999999</v>
      </c>
      <c r="H75">
        <v>2.9850749999999999E-2</v>
      </c>
      <c r="I75">
        <v>9.9502489999999996E-3</v>
      </c>
      <c r="J75">
        <v>1.4588620000000001</v>
      </c>
      <c r="K75">
        <v>2.5000000000000001E-2</v>
      </c>
      <c r="L75">
        <v>0.995</v>
      </c>
      <c r="M75">
        <v>0.05</v>
      </c>
      <c r="N75">
        <v>1.4999999999999999E-2</v>
      </c>
      <c r="O75">
        <v>1.5896490000000001</v>
      </c>
      <c r="P75">
        <v>3.4825870000000002E-2</v>
      </c>
      <c r="Q75">
        <v>0.99004979999999998</v>
      </c>
      <c r="R75">
        <v>6.9651740000000004E-2</v>
      </c>
      <c r="S75">
        <v>2.2388060000000001E-2</v>
      </c>
      <c r="T75">
        <v>1.4641919999999999</v>
      </c>
      <c r="U75">
        <v>5.4726370000000003E-2</v>
      </c>
      <c r="V75">
        <v>0.99502489999999999</v>
      </c>
      <c r="W75">
        <v>0.1094527</v>
      </c>
      <c r="X75">
        <v>2.9850749999999999E-2</v>
      </c>
      <c r="Y75">
        <v>1.419894</v>
      </c>
      <c r="Z75">
        <v>2.475248E-2</v>
      </c>
      <c r="AA75">
        <v>0.99009899999999995</v>
      </c>
      <c r="AB75">
        <v>4.9504949999999999E-2</v>
      </c>
      <c r="AC75">
        <v>1.7326729999999999E-2</v>
      </c>
      <c r="AD75">
        <v>1.310532</v>
      </c>
      <c r="AE75">
        <v>2.6178010000000002E-2</v>
      </c>
      <c r="AF75">
        <v>1</v>
      </c>
      <c r="AG75">
        <v>5.2356020000000003E-2</v>
      </c>
      <c r="AH75">
        <v>1.308901E-2</v>
      </c>
      <c r="AI75">
        <v>1.4324730000000001</v>
      </c>
      <c r="AJ75">
        <f>COUNTIF(F75:AI75, "&lt;=0.05")</f>
        <v>14</v>
      </c>
    </row>
    <row r="76" spans="1:36" x14ac:dyDescent="0.4">
      <c r="A76">
        <v>64</v>
      </c>
      <c r="B76" t="s">
        <v>204</v>
      </c>
      <c r="C76" s="5" t="s">
        <v>211</v>
      </c>
      <c r="D76" s="10">
        <f t="shared" si="2"/>
        <v>6</v>
      </c>
      <c r="E76" t="s">
        <v>69</v>
      </c>
      <c r="F76">
        <v>0</v>
      </c>
      <c r="G76">
        <v>1</v>
      </c>
      <c r="H76">
        <v>0</v>
      </c>
      <c r="I76">
        <v>0</v>
      </c>
      <c r="J76">
        <v>3.2214719999999999</v>
      </c>
      <c r="K76">
        <v>0</v>
      </c>
      <c r="L76">
        <v>1</v>
      </c>
      <c r="M76">
        <v>0</v>
      </c>
      <c r="N76">
        <v>0</v>
      </c>
      <c r="O76">
        <v>4.0236679999999998</v>
      </c>
      <c r="P76">
        <v>0</v>
      </c>
      <c r="Q76">
        <v>1</v>
      </c>
      <c r="R76">
        <v>0</v>
      </c>
      <c r="S76">
        <v>0</v>
      </c>
      <c r="T76">
        <v>3.4485929999999998</v>
      </c>
      <c r="U76">
        <v>0</v>
      </c>
      <c r="V76">
        <v>1</v>
      </c>
      <c r="W76">
        <v>0</v>
      </c>
      <c r="X76">
        <v>0</v>
      </c>
      <c r="Y76">
        <v>3.5531769999999998</v>
      </c>
      <c r="Z76">
        <v>0</v>
      </c>
      <c r="AA76">
        <v>1</v>
      </c>
      <c r="AB76">
        <v>0</v>
      </c>
      <c r="AC76">
        <v>0</v>
      </c>
      <c r="AD76">
        <v>3.4582320000000002</v>
      </c>
      <c r="AE76">
        <v>0</v>
      </c>
      <c r="AF76">
        <v>1</v>
      </c>
      <c r="AG76">
        <v>0</v>
      </c>
      <c r="AH76">
        <v>0</v>
      </c>
      <c r="AI76">
        <v>3.1631140000000002</v>
      </c>
      <c r="AJ76">
        <f>COUNTIF(F76:AI76, "&lt;=0.05")</f>
        <v>18</v>
      </c>
    </row>
    <row r="77" spans="1:36" x14ac:dyDescent="0.4">
      <c r="A77">
        <v>69</v>
      </c>
      <c r="B77" t="s">
        <v>204</v>
      </c>
      <c r="C77" s="5" t="s">
        <v>211</v>
      </c>
      <c r="D77" s="10">
        <f t="shared" si="2"/>
        <v>6</v>
      </c>
      <c r="E77" t="s">
        <v>74</v>
      </c>
      <c r="F77">
        <v>0</v>
      </c>
      <c r="G77">
        <v>1</v>
      </c>
      <c r="H77">
        <v>0</v>
      </c>
      <c r="I77">
        <v>0</v>
      </c>
      <c r="J77">
        <v>5.3112130000000004</v>
      </c>
      <c r="K77">
        <v>0</v>
      </c>
      <c r="L77">
        <v>1</v>
      </c>
      <c r="M77">
        <v>0</v>
      </c>
      <c r="N77">
        <v>0</v>
      </c>
      <c r="O77">
        <v>6.080972</v>
      </c>
      <c r="P77">
        <v>0</v>
      </c>
      <c r="Q77">
        <v>1</v>
      </c>
      <c r="R77">
        <v>0</v>
      </c>
      <c r="S77">
        <v>0</v>
      </c>
      <c r="T77">
        <v>5.5966230000000001</v>
      </c>
      <c r="U77">
        <v>0</v>
      </c>
      <c r="V77">
        <v>1</v>
      </c>
      <c r="W77">
        <v>0</v>
      </c>
      <c r="X77">
        <v>0</v>
      </c>
      <c r="Y77">
        <v>5.8235919999999997</v>
      </c>
      <c r="Z77">
        <v>0</v>
      </c>
      <c r="AA77">
        <v>1</v>
      </c>
      <c r="AB77">
        <v>0</v>
      </c>
      <c r="AC77">
        <v>0</v>
      </c>
      <c r="AD77">
        <v>5.817609</v>
      </c>
      <c r="AE77">
        <v>0</v>
      </c>
      <c r="AF77">
        <v>1</v>
      </c>
      <c r="AG77">
        <v>0</v>
      </c>
      <c r="AH77">
        <v>0</v>
      </c>
      <c r="AI77">
        <v>5.7834310000000002</v>
      </c>
      <c r="AJ77">
        <f>COUNTIF(F77:AI77, "&lt;=0.05")</f>
        <v>18</v>
      </c>
    </row>
    <row r="78" spans="1:36" x14ac:dyDescent="0.4">
      <c r="A78">
        <v>73</v>
      </c>
      <c r="B78" t="s">
        <v>204</v>
      </c>
      <c r="C78" s="5" t="s">
        <v>211</v>
      </c>
      <c r="D78" s="10">
        <f t="shared" si="2"/>
        <v>6</v>
      </c>
      <c r="E78" t="s">
        <v>78</v>
      </c>
      <c r="F78">
        <v>0</v>
      </c>
      <c r="G78">
        <v>1</v>
      </c>
      <c r="H78">
        <v>0</v>
      </c>
      <c r="I78">
        <v>0</v>
      </c>
      <c r="J78">
        <v>4.5683740000000004</v>
      </c>
      <c r="K78">
        <v>0</v>
      </c>
      <c r="L78">
        <v>1</v>
      </c>
      <c r="M78">
        <v>0</v>
      </c>
      <c r="N78">
        <v>0</v>
      </c>
      <c r="O78">
        <v>4.971927</v>
      </c>
      <c r="P78">
        <v>0</v>
      </c>
      <c r="Q78">
        <v>1</v>
      </c>
      <c r="R78">
        <v>0</v>
      </c>
      <c r="S78">
        <v>0</v>
      </c>
      <c r="T78">
        <v>4.8004629999999997</v>
      </c>
      <c r="U78">
        <v>0</v>
      </c>
      <c r="V78">
        <v>1</v>
      </c>
      <c r="W78">
        <v>0</v>
      </c>
      <c r="X78">
        <v>0</v>
      </c>
      <c r="Y78">
        <v>4.666334</v>
      </c>
      <c r="Z78">
        <v>0</v>
      </c>
      <c r="AA78">
        <v>1</v>
      </c>
      <c r="AB78">
        <v>0</v>
      </c>
      <c r="AC78">
        <v>0</v>
      </c>
      <c r="AD78">
        <v>4.6831630000000004</v>
      </c>
      <c r="AE78">
        <v>0</v>
      </c>
      <c r="AF78">
        <v>1</v>
      </c>
      <c r="AG78">
        <v>0</v>
      </c>
      <c r="AH78">
        <v>0</v>
      </c>
      <c r="AI78">
        <v>4.6076560000000004</v>
      </c>
      <c r="AJ78">
        <f>COUNTIF(F78:AI78, "&lt;=0.05")</f>
        <v>18</v>
      </c>
    </row>
    <row r="79" spans="1:36" x14ac:dyDescent="0.4">
      <c r="A79">
        <v>77</v>
      </c>
      <c r="B79" t="s">
        <v>204</v>
      </c>
      <c r="C79" s="6" t="s">
        <v>213</v>
      </c>
      <c r="D79" s="10">
        <f t="shared" si="2"/>
        <v>0</v>
      </c>
      <c r="E79" t="s">
        <v>82</v>
      </c>
      <c r="F79">
        <v>0.14925369999999999</v>
      </c>
      <c r="G79">
        <v>0.87562189999999995</v>
      </c>
      <c r="H79">
        <v>0.29850749999999998</v>
      </c>
      <c r="I79">
        <v>0.13681589999999999</v>
      </c>
      <c r="J79">
        <v>1.080891</v>
      </c>
      <c r="K79">
        <v>0.14000000000000001</v>
      </c>
      <c r="L79">
        <v>0.875</v>
      </c>
      <c r="M79">
        <v>0.28000000000000003</v>
      </c>
      <c r="N79">
        <v>0.13250000000000001</v>
      </c>
      <c r="O79">
        <v>1.1579660000000001</v>
      </c>
      <c r="P79">
        <v>0.1393035</v>
      </c>
      <c r="Q79">
        <v>0.86567159999999999</v>
      </c>
      <c r="R79">
        <v>0.27860699999999999</v>
      </c>
      <c r="S79">
        <v>0.13681589999999999</v>
      </c>
      <c r="T79">
        <v>1.2751209999999999</v>
      </c>
      <c r="U79">
        <v>0.1393035</v>
      </c>
      <c r="V79">
        <v>0.87064680000000005</v>
      </c>
      <c r="W79">
        <v>0.27860699999999999</v>
      </c>
      <c r="X79">
        <v>0.13432839999999999</v>
      </c>
      <c r="Y79">
        <v>1.0194939999999999</v>
      </c>
      <c r="Z79">
        <v>0.17326730000000001</v>
      </c>
      <c r="AA79">
        <v>0.83168319999999996</v>
      </c>
      <c r="AB79">
        <v>0.34653469999999997</v>
      </c>
      <c r="AC79">
        <v>0.1707921</v>
      </c>
      <c r="AD79">
        <v>1.092606</v>
      </c>
      <c r="AE79">
        <v>0.13612569999999999</v>
      </c>
      <c r="AF79">
        <v>0.89005239999999997</v>
      </c>
      <c r="AG79">
        <v>0.27225129999999997</v>
      </c>
      <c r="AH79">
        <v>0.1230366</v>
      </c>
      <c r="AI79">
        <v>1.087218</v>
      </c>
      <c r="AJ79">
        <f>COUNTIF(F79:AI79, "&lt;=0.05")</f>
        <v>0</v>
      </c>
    </row>
    <row r="80" spans="1:36" x14ac:dyDescent="0.4">
      <c r="A80">
        <v>83</v>
      </c>
      <c r="B80" t="s">
        <v>204</v>
      </c>
      <c r="C80" s="6" t="s">
        <v>213</v>
      </c>
      <c r="D80" s="10">
        <f t="shared" si="2"/>
        <v>0</v>
      </c>
      <c r="E80" t="s">
        <v>88</v>
      </c>
      <c r="F80">
        <v>0.62189050000000001</v>
      </c>
      <c r="G80">
        <v>0.37810949999999999</v>
      </c>
      <c r="H80">
        <v>0.75621890000000003</v>
      </c>
      <c r="I80">
        <v>0.62189050000000001</v>
      </c>
      <c r="J80">
        <v>0.68534629999999996</v>
      </c>
      <c r="K80">
        <v>0.57999999999999996</v>
      </c>
      <c r="L80">
        <v>0.42</v>
      </c>
      <c r="M80">
        <v>0.84</v>
      </c>
      <c r="N80">
        <v>0.57999999999999996</v>
      </c>
      <c r="O80">
        <v>0.73899599999999999</v>
      </c>
      <c r="P80">
        <v>0.5920398</v>
      </c>
      <c r="Q80">
        <v>0.4079602</v>
      </c>
      <c r="R80">
        <v>0.81592039999999999</v>
      </c>
      <c r="S80">
        <v>0.5920398</v>
      </c>
      <c r="T80">
        <v>0.69672869999999998</v>
      </c>
      <c r="U80">
        <v>0.52736320000000003</v>
      </c>
      <c r="V80">
        <v>0.47263680000000002</v>
      </c>
      <c r="W80">
        <v>0.94527360000000005</v>
      </c>
      <c r="X80">
        <v>0.52736320000000003</v>
      </c>
      <c r="Y80">
        <v>0.75430719999999996</v>
      </c>
      <c r="Z80">
        <v>0.55940590000000001</v>
      </c>
      <c r="AA80">
        <v>0.44059409999999999</v>
      </c>
      <c r="AB80">
        <v>0.88118810000000003</v>
      </c>
      <c r="AC80">
        <v>0.55940590000000001</v>
      </c>
      <c r="AD80">
        <v>0.72962769999999999</v>
      </c>
      <c r="AE80">
        <v>0.5863874</v>
      </c>
      <c r="AF80">
        <v>0.4136126</v>
      </c>
      <c r="AG80">
        <v>0.82722510000000005</v>
      </c>
      <c r="AH80">
        <v>0.5863874</v>
      </c>
      <c r="AI80">
        <v>0.72198830000000003</v>
      </c>
      <c r="AJ80">
        <f>COUNTIF(F80:AI80, "&lt;=0.05")</f>
        <v>0</v>
      </c>
    </row>
    <row r="81" spans="1:36" x14ac:dyDescent="0.4">
      <c r="A81">
        <v>85</v>
      </c>
      <c r="B81" t="s">
        <v>204</v>
      </c>
      <c r="C81" s="6" t="s">
        <v>213</v>
      </c>
      <c r="D81" s="10">
        <f t="shared" si="2"/>
        <v>0</v>
      </c>
      <c r="E81" t="s">
        <v>90</v>
      </c>
      <c r="F81">
        <v>0.1144279</v>
      </c>
      <c r="G81">
        <v>0.88557209999999997</v>
      </c>
      <c r="H81">
        <v>0.2288557</v>
      </c>
      <c r="I81">
        <v>0.1144279</v>
      </c>
      <c r="J81">
        <v>1.3815710000000001</v>
      </c>
      <c r="K81">
        <v>0.1</v>
      </c>
      <c r="L81">
        <v>0.9</v>
      </c>
      <c r="M81">
        <v>0.2</v>
      </c>
      <c r="N81">
        <v>0.1</v>
      </c>
      <c r="O81">
        <v>1.5045040000000001</v>
      </c>
      <c r="P81">
        <v>5.4726370000000003E-2</v>
      </c>
      <c r="Q81">
        <v>0.94527360000000005</v>
      </c>
      <c r="R81">
        <v>0.1094527</v>
      </c>
      <c r="S81">
        <v>5.4726370000000003E-2</v>
      </c>
      <c r="T81">
        <v>1.365213</v>
      </c>
      <c r="U81">
        <v>8.4577109999999997E-2</v>
      </c>
      <c r="V81">
        <v>0.91542290000000004</v>
      </c>
      <c r="W81">
        <v>0.1691542</v>
      </c>
      <c r="X81">
        <v>8.4577109999999997E-2</v>
      </c>
      <c r="Y81">
        <v>1.143167</v>
      </c>
      <c r="Z81">
        <v>6.9306930000000003E-2</v>
      </c>
      <c r="AA81">
        <v>0.93069310000000005</v>
      </c>
      <c r="AB81">
        <v>0.13861390000000001</v>
      </c>
      <c r="AC81">
        <v>6.9306930000000003E-2</v>
      </c>
      <c r="AD81">
        <v>1.4786049999999999</v>
      </c>
      <c r="AE81">
        <v>6.8062830000000005E-2</v>
      </c>
      <c r="AF81">
        <v>0.93193720000000002</v>
      </c>
      <c r="AG81">
        <v>0.13612569999999999</v>
      </c>
      <c r="AH81">
        <v>6.8062830000000005E-2</v>
      </c>
      <c r="AI81">
        <v>1.417028</v>
      </c>
      <c r="AJ81">
        <f>COUNTIF(F81:AI81, "&lt;=0.05")</f>
        <v>0</v>
      </c>
    </row>
    <row r="82" spans="1:36" x14ac:dyDescent="0.4">
      <c r="A82">
        <v>86</v>
      </c>
      <c r="B82" t="s">
        <v>204</v>
      </c>
      <c r="C82" s="6" t="s">
        <v>213</v>
      </c>
      <c r="D82" s="10">
        <f t="shared" si="2"/>
        <v>0</v>
      </c>
      <c r="E82" t="s">
        <v>91</v>
      </c>
      <c r="F82">
        <v>0.85572139999999997</v>
      </c>
      <c r="G82">
        <v>0.14427860000000001</v>
      </c>
      <c r="H82">
        <v>0.28855720000000001</v>
      </c>
      <c r="I82">
        <v>0.85572139999999997</v>
      </c>
      <c r="J82">
        <v>0.9761628</v>
      </c>
      <c r="K82">
        <v>0.91</v>
      </c>
      <c r="L82">
        <v>0.09</v>
      </c>
      <c r="M82">
        <v>0.18</v>
      </c>
      <c r="N82">
        <v>0.91</v>
      </c>
      <c r="O82">
        <v>1.1080970000000001</v>
      </c>
      <c r="P82">
        <v>0.8457711</v>
      </c>
      <c r="Q82">
        <v>0.1542289</v>
      </c>
      <c r="R82">
        <v>0.3084577</v>
      </c>
      <c r="S82">
        <v>0.8457711</v>
      </c>
      <c r="T82">
        <v>1.0597300000000001</v>
      </c>
      <c r="U82">
        <v>0.91542290000000004</v>
      </c>
      <c r="V82">
        <v>8.4577109999999997E-2</v>
      </c>
      <c r="W82">
        <v>0.1691542</v>
      </c>
      <c r="X82">
        <v>0.91542290000000004</v>
      </c>
      <c r="Y82">
        <v>1.1616930000000001</v>
      </c>
      <c r="Z82">
        <v>0.88118810000000003</v>
      </c>
      <c r="AA82">
        <v>0.1188119</v>
      </c>
      <c r="AB82">
        <v>0.2376238</v>
      </c>
      <c r="AC82">
        <v>0.88118810000000003</v>
      </c>
      <c r="AD82">
        <v>1.0647260000000001</v>
      </c>
      <c r="AE82">
        <v>0.87958119999999995</v>
      </c>
      <c r="AF82">
        <v>0.12041880000000001</v>
      </c>
      <c r="AG82">
        <v>0.24083769999999999</v>
      </c>
      <c r="AH82">
        <v>0.87958119999999995</v>
      </c>
      <c r="AI82">
        <v>1.0754630000000001</v>
      </c>
      <c r="AJ82">
        <f>COUNTIF(F82:AI82, "&lt;=0.05")</f>
        <v>0</v>
      </c>
    </row>
    <row r="83" spans="1:36" x14ac:dyDescent="0.4">
      <c r="A83">
        <v>89</v>
      </c>
      <c r="B83" t="s">
        <v>204</v>
      </c>
      <c r="C83" s="6" t="s">
        <v>213</v>
      </c>
      <c r="D83" s="10">
        <f t="shared" si="2"/>
        <v>0</v>
      </c>
      <c r="E83" t="s">
        <v>94</v>
      </c>
      <c r="F83">
        <v>0.1144279</v>
      </c>
      <c r="G83">
        <v>0.88557209999999997</v>
      </c>
      <c r="H83">
        <v>0.2288557</v>
      </c>
      <c r="I83">
        <v>0.1144279</v>
      </c>
      <c r="J83">
        <v>1.4075869999999999</v>
      </c>
      <c r="K83">
        <v>0.11</v>
      </c>
      <c r="L83">
        <v>0.89</v>
      </c>
      <c r="M83">
        <v>0.22</v>
      </c>
      <c r="N83">
        <v>0.11</v>
      </c>
      <c r="O83">
        <v>1.5407139999999999</v>
      </c>
      <c r="P83">
        <v>7.4626869999999998E-2</v>
      </c>
      <c r="Q83">
        <v>0.92537309999999995</v>
      </c>
      <c r="R83">
        <v>0.14925369999999999</v>
      </c>
      <c r="S83">
        <v>7.4626869999999998E-2</v>
      </c>
      <c r="T83">
        <v>1.345269</v>
      </c>
      <c r="U83">
        <v>0.1144279</v>
      </c>
      <c r="V83">
        <v>0.88557209999999997</v>
      </c>
      <c r="W83">
        <v>0.2288557</v>
      </c>
      <c r="X83">
        <v>0.1144279</v>
      </c>
      <c r="Y83">
        <v>1.097532</v>
      </c>
      <c r="Z83">
        <v>7.4257429999999999E-2</v>
      </c>
      <c r="AA83">
        <v>0.92574259999999997</v>
      </c>
      <c r="AB83">
        <v>0.14851490000000001</v>
      </c>
      <c r="AC83">
        <v>7.4257429999999999E-2</v>
      </c>
      <c r="AD83">
        <v>1.500507</v>
      </c>
      <c r="AE83">
        <v>9.9476439999999999E-2</v>
      </c>
      <c r="AF83">
        <v>0.90052359999999998</v>
      </c>
      <c r="AG83">
        <v>0.19895289999999999</v>
      </c>
      <c r="AH83">
        <v>9.9476439999999999E-2</v>
      </c>
      <c r="AI83">
        <v>1.3901079999999999</v>
      </c>
      <c r="AJ83">
        <f>COUNTIF(F83:AI83, "&lt;=0.05")</f>
        <v>0</v>
      </c>
    </row>
    <row r="84" spans="1:36" x14ac:dyDescent="0.4">
      <c r="A84">
        <v>90</v>
      </c>
      <c r="B84" t="s">
        <v>204</v>
      </c>
      <c r="C84" s="6" t="s">
        <v>213</v>
      </c>
      <c r="D84" s="10">
        <f t="shared" si="2"/>
        <v>0</v>
      </c>
      <c r="E84" t="s">
        <v>95</v>
      </c>
      <c r="F84">
        <v>0.80099500000000001</v>
      </c>
      <c r="G84">
        <v>0.19900499999999999</v>
      </c>
      <c r="H84">
        <v>0.39800999999999997</v>
      </c>
      <c r="I84">
        <v>0.80099500000000001</v>
      </c>
      <c r="J84">
        <v>0.8673109</v>
      </c>
      <c r="K84">
        <v>0.84499999999999997</v>
      </c>
      <c r="L84">
        <v>0.155</v>
      </c>
      <c r="M84">
        <v>0.31</v>
      </c>
      <c r="N84">
        <v>0.84499999999999997</v>
      </c>
      <c r="O84">
        <v>0.98215940000000002</v>
      </c>
      <c r="P84">
        <v>0.7711443</v>
      </c>
      <c r="Q84">
        <v>0.2288557</v>
      </c>
      <c r="R84">
        <v>0.45771139999999999</v>
      </c>
      <c r="S84">
        <v>0.7711443</v>
      </c>
      <c r="T84">
        <v>0.90440770000000004</v>
      </c>
      <c r="U84">
        <v>0.82587060000000001</v>
      </c>
      <c r="V84">
        <v>0.17412939999999999</v>
      </c>
      <c r="W84">
        <v>0.34825869999999998</v>
      </c>
      <c r="X84">
        <v>0.82587060000000001</v>
      </c>
      <c r="Y84">
        <v>1.037401</v>
      </c>
      <c r="Z84">
        <v>0.76237619999999995</v>
      </c>
      <c r="AA84">
        <v>0.2376238</v>
      </c>
      <c r="AB84">
        <v>0.47524749999999999</v>
      </c>
      <c r="AC84">
        <v>0.76237619999999995</v>
      </c>
      <c r="AD84">
        <v>1.0572429999999999</v>
      </c>
      <c r="AE84">
        <v>0.7958115</v>
      </c>
      <c r="AF84">
        <v>0.2041885</v>
      </c>
      <c r="AG84">
        <v>0.40837699999999999</v>
      </c>
      <c r="AH84">
        <v>0.7958115</v>
      </c>
      <c r="AI84">
        <v>0.94569179999999997</v>
      </c>
      <c r="AJ84">
        <f>COUNTIF(F84:AI84, "&lt;=0.05")</f>
        <v>0</v>
      </c>
    </row>
    <row r="85" spans="1:36" x14ac:dyDescent="0.4">
      <c r="A85">
        <v>95</v>
      </c>
      <c r="B85" t="s">
        <v>204</v>
      </c>
      <c r="C85" s="6" t="s">
        <v>213</v>
      </c>
      <c r="D85" s="10">
        <f t="shared" si="2"/>
        <v>0</v>
      </c>
      <c r="E85" t="s">
        <v>100</v>
      </c>
      <c r="F85">
        <v>0.1293532</v>
      </c>
      <c r="G85">
        <v>0.87064680000000005</v>
      </c>
      <c r="H85">
        <v>0.25870650000000001</v>
      </c>
      <c r="I85">
        <v>0.1293532</v>
      </c>
      <c r="J85">
        <v>1.1368560000000001</v>
      </c>
      <c r="K85">
        <v>0.13</v>
      </c>
      <c r="L85">
        <v>0.87</v>
      </c>
      <c r="M85">
        <v>0.26</v>
      </c>
      <c r="N85">
        <v>0.13</v>
      </c>
      <c r="O85">
        <v>1.0722659999999999</v>
      </c>
      <c r="P85">
        <v>0.12437810000000001</v>
      </c>
      <c r="Q85">
        <v>0.87562189999999995</v>
      </c>
      <c r="R85">
        <v>0.24875620000000001</v>
      </c>
      <c r="S85">
        <v>0.12437810000000001</v>
      </c>
      <c r="T85">
        <v>1.2586299999999999</v>
      </c>
      <c r="U85">
        <v>0.1293532</v>
      </c>
      <c r="V85">
        <v>0.87064680000000005</v>
      </c>
      <c r="W85">
        <v>0.25870650000000001</v>
      </c>
      <c r="X85">
        <v>0.1293532</v>
      </c>
      <c r="Y85">
        <v>1.0446439999999999</v>
      </c>
      <c r="Z85">
        <v>0.16336629999999999</v>
      </c>
      <c r="AA85">
        <v>0.83663370000000004</v>
      </c>
      <c r="AB85">
        <v>0.32673269999999999</v>
      </c>
      <c r="AC85">
        <v>0.16336629999999999</v>
      </c>
      <c r="AD85">
        <v>1.1477889999999999</v>
      </c>
      <c r="AE85">
        <v>0.10994760000000001</v>
      </c>
      <c r="AF85">
        <v>0.89005239999999997</v>
      </c>
      <c r="AG85">
        <v>0.21989529999999999</v>
      </c>
      <c r="AH85">
        <v>0.10994760000000001</v>
      </c>
      <c r="AI85">
        <v>1.1788380000000001</v>
      </c>
      <c r="AJ85">
        <f>COUNTIF(F85:AI85, "&lt;=0.05")</f>
        <v>0</v>
      </c>
    </row>
    <row r="86" spans="1:36" x14ac:dyDescent="0.4">
      <c r="A86">
        <v>94</v>
      </c>
      <c r="B86" t="s">
        <v>204</v>
      </c>
      <c r="C86" s="6" t="s">
        <v>213</v>
      </c>
      <c r="D86" s="10">
        <f t="shared" si="2"/>
        <v>0</v>
      </c>
      <c r="E86" t="s">
        <v>99</v>
      </c>
      <c r="F86">
        <v>0.92039800000000005</v>
      </c>
      <c r="G86">
        <v>7.9601989999999997E-2</v>
      </c>
      <c r="H86">
        <v>0.15920400000000001</v>
      </c>
      <c r="I86">
        <v>0.92039800000000005</v>
      </c>
      <c r="J86">
        <v>2.6217280000000001</v>
      </c>
      <c r="K86">
        <v>0.95</v>
      </c>
      <c r="L86">
        <v>0.05</v>
      </c>
      <c r="M86">
        <v>0.1</v>
      </c>
      <c r="N86">
        <v>0.95</v>
      </c>
      <c r="O86">
        <v>2.8894760000000002</v>
      </c>
      <c r="P86">
        <v>0.93532340000000003</v>
      </c>
      <c r="Q86">
        <v>6.4676620000000004E-2</v>
      </c>
      <c r="R86">
        <v>0.1293532</v>
      </c>
      <c r="S86">
        <v>0.93532340000000003</v>
      </c>
      <c r="T86">
        <v>2.8374969999999999</v>
      </c>
      <c r="U86">
        <v>0.9502488</v>
      </c>
      <c r="V86">
        <v>4.9751240000000002E-2</v>
      </c>
      <c r="W86">
        <v>9.9502489999999999E-2</v>
      </c>
      <c r="X86">
        <v>0.9502488</v>
      </c>
      <c r="Y86">
        <v>2.8966660000000002</v>
      </c>
      <c r="Z86">
        <v>0.80198020000000003</v>
      </c>
      <c r="AA86">
        <v>0.1980198</v>
      </c>
      <c r="AB86">
        <v>0.39603959999999999</v>
      </c>
      <c r="AC86">
        <v>0.80198020000000003</v>
      </c>
      <c r="AD86">
        <v>1.9774579999999999</v>
      </c>
      <c r="AE86">
        <v>0.92146600000000001</v>
      </c>
      <c r="AF86">
        <v>7.8534030000000005E-2</v>
      </c>
      <c r="AG86">
        <v>0.15706809999999999</v>
      </c>
      <c r="AH86">
        <v>0.92146600000000001</v>
      </c>
      <c r="AI86">
        <v>2.7125650000000001</v>
      </c>
      <c r="AJ86">
        <f>COUNTIF(F86:AI86, "&lt;=0.05")</f>
        <v>2</v>
      </c>
    </row>
    <row r="87" spans="1:36" x14ac:dyDescent="0.4">
      <c r="A87">
        <v>79</v>
      </c>
      <c r="B87" t="s">
        <v>204</v>
      </c>
      <c r="C87" s="6" t="s">
        <v>213</v>
      </c>
      <c r="D87" s="10">
        <f t="shared" si="2"/>
        <v>0</v>
      </c>
      <c r="E87" t="s">
        <v>84</v>
      </c>
      <c r="F87">
        <v>0.9502488</v>
      </c>
      <c r="G87">
        <v>4.9751240000000002E-2</v>
      </c>
      <c r="H87">
        <v>9.9502489999999999E-2</v>
      </c>
      <c r="I87">
        <v>0.9502488</v>
      </c>
      <c r="J87">
        <v>1.650598</v>
      </c>
      <c r="K87">
        <v>0.92500000000000004</v>
      </c>
      <c r="L87">
        <v>7.4999999999999997E-2</v>
      </c>
      <c r="M87">
        <v>0.15</v>
      </c>
      <c r="N87">
        <v>0.92500000000000004</v>
      </c>
      <c r="O87">
        <v>0.82733009999999996</v>
      </c>
      <c r="P87">
        <v>0.96517410000000003</v>
      </c>
      <c r="Q87">
        <v>3.4825870000000002E-2</v>
      </c>
      <c r="R87">
        <v>6.9651740000000004E-2</v>
      </c>
      <c r="S87">
        <v>0.96517410000000003</v>
      </c>
      <c r="T87">
        <v>1.793042</v>
      </c>
      <c r="U87">
        <v>0.96019900000000002</v>
      </c>
      <c r="V87">
        <v>3.9801000000000003E-2</v>
      </c>
      <c r="W87">
        <v>7.9601989999999997E-2</v>
      </c>
      <c r="X87">
        <v>0.96019900000000002</v>
      </c>
      <c r="Y87">
        <v>0.83845409999999998</v>
      </c>
      <c r="Z87">
        <v>0.90594059999999998</v>
      </c>
      <c r="AA87">
        <v>9.4059409999999996E-2</v>
      </c>
      <c r="AB87">
        <v>0.1881188</v>
      </c>
      <c r="AC87">
        <v>0.90594059999999998</v>
      </c>
      <c r="AD87">
        <v>0.79087050000000003</v>
      </c>
      <c r="AE87">
        <v>0.94764400000000004</v>
      </c>
      <c r="AF87">
        <v>5.2356020000000003E-2</v>
      </c>
      <c r="AG87">
        <v>0.104712</v>
      </c>
      <c r="AH87">
        <v>0.94764400000000004</v>
      </c>
      <c r="AI87">
        <v>0.85396209999999995</v>
      </c>
      <c r="AJ87">
        <f>COUNTIF(F87:AI87, "&lt;=0.05")</f>
        <v>3</v>
      </c>
    </row>
    <row r="88" spans="1:36" x14ac:dyDescent="0.4">
      <c r="A88">
        <v>88</v>
      </c>
      <c r="B88" t="s">
        <v>204</v>
      </c>
      <c r="C88" s="6" t="s">
        <v>213</v>
      </c>
      <c r="D88" s="10">
        <f t="shared" si="2"/>
        <v>4</v>
      </c>
      <c r="E88" t="s">
        <v>93</v>
      </c>
      <c r="F88">
        <v>0.99004979999999998</v>
      </c>
      <c r="G88">
        <v>9.9502489999999996E-3</v>
      </c>
      <c r="H88">
        <v>1.9900500000000002E-2</v>
      </c>
      <c r="I88">
        <v>0.99004979999999998</v>
      </c>
      <c r="J88">
        <v>1.7711410000000001</v>
      </c>
      <c r="K88">
        <v>0.98499999999999999</v>
      </c>
      <c r="L88">
        <v>1.4999999999999999E-2</v>
      </c>
      <c r="M88">
        <v>0.03</v>
      </c>
      <c r="N88">
        <v>0.98499999999999999</v>
      </c>
      <c r="O88">
        <v>1.6993780000000001</v>
      </c>
      <c r="P88">
        <v>0.94527360000000005</v>
      </c>
      <c r="Q88">
        <v>5.4726370000000003E-2</v>
      </c>
      <c r="R88">
        <v>0.1094527</v>
      </c>
      <c r="S88">
        <v>0.94527360000000005</v>
      </c>
      <c r="T88">
        <v>1.64649</v>
      </c>
      <c r="U88">
        <v>0.9751244</v>
      </c>
      <c r="V88">
        <v>2.4875620000000001E-2</v>
      </c>
      <c r="W88">
        <v>4.9751240000000002E-2</v>
      </c>
      <c r="X88">
        <v>0.9751244</v>
      </c>
      <c r="Y88">
        <v>1.7265459999999999</v>
      </c>
      <c r="Z88">
        <v>0.97524750000000004</v>
      </c>
      <c r="AA88">
        <v>2.475248E-2</v>
      </c>
      <c r="AB88">
        <v>4.9504949999999999E-2</v>
      </c>
      <c r="AC88">
        <v>0.97524750000000004</v>
      </c>
      <c r="AD88">
        <v>1.6274599999999999</v>
      </c>
      <c r="AE88">
        <v>0.96335079999999995</v>
      </c>
      <c r="AF88">
        <v>3.6649210000000002E-2</v>
      </c>
      <c r="AG88">
        <v>7.3298429999999998E-2</v>
      </c>
      <c r="AH88">
        <v>0.96335079999999995</v>
      </c>
      <c r="AI88">
        <v>1.9720070000000001</v>
      </c>
      <c r="AJ88">
        <f>COUNTIF(F88:AI88, "&lt;=0.05")</f>
        <v>9</v>
      </c>
    </row>
    <row r="89" spans="1:36" x14ac:dyDescent="0.4">
      <c r="A89">
        <v>93</v>
      </c>
      <c r="B89" t="s">
        <v>204</v>
      </c>
      <c r="C89" s="6" t="s">
        <v>213</v>
      </c>
      <c r="D89" s="10">
        <f t="shared" si="2"/>
        <v>5</v>
      </c>
      <c r="E89" t="s">
        <v>98</v>
      </c>
      <c r="F89">
        <v>0.99004979999999998</v>
      </c>
      <c r="G89">
        <v>9.9502489999999996E-3</v>
      </c>
      <c r="H89">
        <v>1.9900500000000002E-2</v>
      </c>
      <c r="I89">
        <v>0.99004979999999998</v>
      </c>
      <c r="J89">
        <v>2.5622929999999999</v>
      </c>
      <c r="K89">
        <v>0.995</v>
      </c>
      <c r="L89">
        <v>5.0000000000000001E-3</v>
      </c>
      <c r="M89">
        <v>0.01</v>
      </c>
      <c r="N89">
        <v>0.995</v>
      </c>
      <c r="O89">
        <v>2.609324</v>
      </c>
      <c r="P89">
        <v>0.99004979999999998</v>
      </c>
      <c r="Q89">
        <v>9.9502489999999996E-3</v>
      </c>
      <c r="R89">
        <v>1.9900500000000002E-2</v>
      </c>
      <c r="S89">
        <v>0.99004979999999998</v>
      </c>
      <c r="T89">
        <v>2.6634370000000001</v>
      </c>
      <c r="U89">
        <v>0.99502489999999999</v>
      </c>
      <c r="V89">
        <v>4.975124E-3</v>
      </c>
      <c r="W89">
        <v>9.9502489999999996E-3</v>
      </c>
      <c r="X89">
        <v>0.99502489999999999</v>
      </c>
      <c r="Y89">
        <v>2.6189800000000001</v>
      </c>
      <c r="Z89">
        <v>0.95544549999999995</v>
      </c>
      <c r="AA89">
        <v>4.4554459999999997E-2</v>
      </c>
      <c r="AB89">
        <v>8.910891E-2</v>
      </c>
      <c r="AC89">
        <v>0.95544549999999995</v>
      </c>
      <c r="AD89">
        <v>1.8160149999999999</v>
      </c>
      <c r="AE89">
        <v>0.98429319999999998</v>
      </c>
      <c r="AF89">
        <v>1.5706810000000002E-2</v>
      </c>
      <c r="AG89">
        <v>3.1413610000000002E-2</v>
      </c>
      <c r="AH89">
        <v>0.98429319999999998</v>
      </c>
      <c r="AI89">
        <v>2.3760409999999998</v>
      </c>
      <c r="AJ89">
        <f>COUNTIF(F89:AI89, "&lt;=0.05")</f>
        <v>11</v>
      </c>
    </row>
    <row r="90" spans="1:36" x14ac:dyDescent="0.4">
      <c r="A90">
        <v>78</v>
      </c>
      <c r="B90" t="s">
        <v>204</v>
      </c>
      <c r="C90" s="6" t="s">
        <v>213</v>
      </c>
      <c r="D90" s="10">
        <f t="shared" si="2"/>
        <v>6</v>
      </c>
      <c r="E90" t="s">
        <v>83</v>
      </c>
      <c r="F90">
        <v>1</v>
      </c>
      <c r="G90">
        <v>0</v>
      </c>
      <c r="H90">
        <v>0</v>
      </c>
      <c r="I90">
        <v>1</v>
      </c>
      <c r="J90">
        <v>2.8622740000000002</v>
      </c>
      <c r="K90">
        <v>1</v>
      </c>
      <c r="L90">
        <v>0</v>
      </c>
      <c r="M90">
        <v>0</v>
      </c>
      <c r="N90">
        <v>1</v>
      </c>
      <c r="O90">
        <v>3.027504</v>
      </c>
      <c r="P90">
        <v>0.99502489999999999</v>
      </c>
      <c r="Q90">
        <v>4.975124E-3</v>
      </c>
      <c r="R90">
        <v>9.9502489999999996E-3</v>
      </c>
      <c r="S90">
        <v>0.99502489999999999</v>
      </c>
      <c r="T90">
        <v>2.5674350000000001</v>
      </c>
      <c r="U90">
        <v>1</v>
      </c>
      <c r="V90">
        <v>0</v>
      </c>
      <c r="W90">
        <v>0</v>
      </c>
      <c r="X90">
        <v>1</v>
      </c>
      <c r="Y90">
        <v>3.1235089999999999</v>
      </c>
      <c r="Z90">
        <v>1</v>
      </c>
      <c r="AA90">
        <v>0</v>
      </c>
      <c r="AB90">
        <v>0</v>
      </c>
      <c r="AC90">
        <v>1</v>
      </c>
      <c r="AD90">
        <v>2.8097850000000002</v>
      </c>
      <c r="AE90">
        <v>0.99476439999999999</v>
      </c>
      <c r="AF90">
        <v>5.2356019999999998E-3</v>
      </c>
      <c r="AG90">
        <v>1.04712E-2</v>
      </c>
      <c r="AH90">
        <v>0.99476439999999999</v>
      </c>
      <c r="AI90">
        <v>2.8360219999999998</v>
      </c>
      <c r="AJ90">
        <f>COUNTIF(F90:AI90, "&lt;=0.05")</f>
        <v>12</v>
      </c>
    </row>
    <row r="91" spans="1:36" x14ac:dyDescent="0.4">
      <c r="A91">
        <v>81</v>
      </c>
      <c r="B91" t="s">
        <v>204</v>
      </c>
      <c r="C91" s="6" t="s">
        <v>213</v>
      </c>
      <c r="D91" s="10">
        <f t="shared" si="2"/>
        <v>6</v>
      </c>
      <c r="E91" t="s">
        <v>86</v>
      </c>
      <c r="F91">
        <v>1</v>
      </c>
      <c r="G91">
        <v>0</v>
      </c>
      <c r="H91">
        <v>0</v>
      </c>
      <c r="I91">
        <v>1</v>
      </c>
      <c r="J91">
        <v>7.2981720000000001</v>
      </c>
      <c r="K91">
        <v>1</v>
      </c>
      <c r="L91">
        <v>0</v>
      </c>
      <c r="M91">
        <v>0</v>
      </c>
      <c r="N91">
        <v>1</v>
      </c>
      <c r="O91">
        <v>7.9926190000000004</v>
      </c>
      <c r="P91">
        <v>1</v>
      </c>
      <c r="Q91">
        <v>0</v>
      </c>
      <c r="R91">
        <v>0</v>
      </c>
      <c r="S91">
        <v>1</v>
      </c>
      <c r="T91">
        <v>7.4359820000000001</v>
      </c>
      <c r="U91">
        <v>1</v>
      </c>
      <c r="V91">
        <v>0</v>
      </c>
      <c r="W91">
        <v>0</v>
      </c>
      <c r="X91">
        <v>1</v>
      </c>
      <c r="Y91">
        <v>7.8798069999999996</v>
      </c>
      <c r="Z91">
        <v>1</v>
      </c>
      <c r="AA91">
        <v>0</v>
      </c>
      <c r="AB91">
        <v>0</v>
      </c>
      <c r="AC91">
        <v>1</v>
      </c>
      <c r="AD91">
        <v>6.3136479999999997</v>
      </c>
      <c r="AE91">
        <v>1</v>
      </c>
      <c r="AF91">
        <v>0</v>
      </c>
      <c r="AG91">
        <v>0</v>
      </c>
      <c r="AH91">
        <v>1</v>
      </c>
      <c r="AI91">
        <v>7.9866580000000003</v>
      </c>
      <c r="AJ91">
        <f>COUNTIF(F91:AI91, "&lt;=0.05")</f>
        <v>12</v>
      </c>
    </row>
    <row r="92" spans="1:36" x14ac:dyDescent="0.4">
      <c r="A92">
        <v>82</v>
      </c>
      <c r="B92" t="s">
        <v>204</v>
      </c>
      <c r="C92" s="6" t="s">
        <v>213</v>
      </c>
      <c r="D92" s="10">
        <f t="shared" si="2"/>
        <v>6</v>
      </c>
      <c r="E92" t="s">
        <v>87</v>
      </c>
      <c r="F92">
        <v>1</v>
      </c>
      <c r="G92">
        <v>0</v>
      </c>
      <c r="H92">
        <v>0</v>
      </c>
      <c r="I92">
        <v>1</v>
      </c>
      <c r="J92">
        <v>5.4842659999999999</v>
      </c>
      <c r="K92">
        <v>1</v>
      </c>
      <c r="L92">
        <v>0</v>
      </c>
      <c r="M92">
        <v>0</v>
      </c>
      <c r="N92">
        <v>1</v>
      </c>
      <c r="O92">
        <v>5.8610329999999999</v>
      </c>
      <c r="P92">
        <v>1</v>
      </c>
      <c r="Q92">
        <v>0</v>
      </c>
      <c r="R92">
        <v>0</v>
      </c>
      <c r="S92">
        <v>1</v>
      </c>
      <c r="T92">
        <v>5.7327130000000004</v>
      </c>
      <c r="U92">
        <v>1</v>
      </c>
      <c r="V92">
        <v>0</v>
      </c>
      <c r="W92">
        <v>0</v>
      </c>
      <c r="X92">
        <v>1</v>
      </c>
      <c r="Y92">
        <v>5.7709720000000004</v>
      </c>
      <c r="Z92">
        <v>1</v>
      </c>
      <c r="AA92">
        <v>0</v>
      </c>
      <c r="AB92">
        <v>0</v>
      </c>
      <c r="AC92">
        <v>1</v>
      </c>
      <c r="AD92">
        <v>6.112819</v>
      </c>
      <c r="AE92">
        <v>1</v>
      </c>
      <c r="AF92">
        <v>0</v>
      </c>
      <c r="AG92">
        <v>0</v>
      </c>
      <c r="AH92">
        <v>1</v>
      </c>
      <c r="AI92">
        <v>5.6731990000000003</v>
      </c>
      <c r="AJ92">
        <f>COUNTIF(F92:AI92, "&lt;=0.05")</f>
        <v>12</v>
      </c>
    </row>
    <row r="93" spans="1:36" x14ac:dyDescent="0.4">
      <c r="A93">
        <v>84</v>
      </c>
      <c r="B93" t="s">
        <v>204</v>
      </c>
      <c r="C93" s="6" t="s">
        <v>213</v>
      </c>
      <c r="D93" s="10">
        <f t="shared" si="2"/>
        <v>6</v>
      </c>
      <c r="E93" t="s">
        <v>89</v>
      </c>
      <c r="F93">
        <v>1</v>
      </c>
      <c r="G93">
        <v>0</v>
      </c>
      <c r="H93">
        <v>0</v>
      </c>
      <c r="I93">
        <v>1</v>
      </c>
      <c r="J93">
        <v>2.983177</v>
      </c>
      <c r="K93">
        <v>1</v>
      </c>
      <c r="L93">
        <v>0</v>
      </c>
      <c r="M93">
        <v>0</v>
      </c>
      <c r="N93">
        <v>1</v>
      </c>
      <c r="O93">
        <v>2.9506000000000001</v>
      </c>
      <c r="P93">
        <v>1</v>
      </c>
      <c r="Q93">
        <v>0</v>
      </c>
      <c r="R93">
        <v>0</v>
      </c>
      <c r="S93">
        <v>1</v>
      </c>
      <c r="T93">
        <v>2.9177409999999999</v>
      </c>
      <c r="U93">
        <v>0.99502489999999999</v>
      </c>
      <c r="V93">
        <v>4.975124E-3</v>
      </c>
      <c r="W93">
        <v>9.9502489999999996E-3</v>
      </c>
      <c r="X93">
        <v>0.99502489999999999</v>
      </c>
      <c r="Y93">
        <v>2.7256800000000001</v>
      </c>
      <c r="Z93">
        <v>1</v>
      </c>
      <c r="AA93">
        <v>9.9009900000000001E-3</v>
      </c>
      <c r="AB93">
        <v>1.980198E-2</v>
      </c>
      <c r="AC93">
        <v>0.99504950000000003</v>
      </c>
      <c r="AD93">
        <v>3.0419870000000002</v>
      </c>
      <c r="AE93">
        <v>1</v>
      </c>
      <c r="AF93">
        <v>0</v>
      </c>
      <c r="AG93">
        <v>0</v>
      </c>
      <c r="AH93">
        <v>1</v>
      </c>
      <c r="AI93">
        <v>2.7273510000000001</v>
      </c>
      <c r="AJ93">
        <f>COUNTIF(F93:AI93, "&lt;=0.05")</f>
        <v>12</v>
      </c>
    </row>
    <row r="94" spans="1:36" x14ac:dyDescent="0.4">
      <c r="A94">
        <v>92</v>
      </c>
      <c r="B94" t="s">
        <v>204</v>
      </c>
      <c r="C94" s="6" t="s">
        <v>213</v>
      </c>
      <c r="D94" s="10">
        <f t="shared" si="2"/>
        <v>6</v>
      </c>
      <c r="E94" t="s">
        <v>97</v>
      </c>
      <c r="F94">
        <v>1</v>
      </c>
      <c r="G94">
        <v>0</v>
      </c>
      <c r="H94">
        <v>0</v>
      </c>
      <c r="I94">
        <v>1</v>
      </c>
      <c r="J94">
        <v>2.3542100000000001</v>
      </c>
      <c r="K94">
        <v>0.995</v>
      </c>
      <c r="L94">
        <v>5.0000000000000001E-3</v>
      </c>
      <c r="M94">
        <v>0.01</v>
      </c>
      <c r="N94">
        <v>0.995</v>
      </c>
      <c r="O94">
        <v>2.2690250000000001</v>
      </c>
      <c r="P94">
        <v>0.99004979999999998</v>
      </c>
      <c r="Q94">
        <v>9.9502489999999996E-3</v>
      </c>
      <c r="R94">
        <v>1.9900500000000002E-2</v>
      </c>
      <c r="S94">
        <v>0.99004979999999998</v>
      </c>
      <c r="T94">
        <v>2.1771189999999998</v>
      </c>
      <c r="U94">
        <v>0.99502489999999999</v>
      </c>
      <c r="V94">
        <v>4.975124E-3</v>
      </c>
      <c r="W94">
        <v>9.9502489999999996E-3</v>
      </c>
      <c r="X94">
        <v>0.99502489999999999</v>
      </c>
      <c r="Y94">
        <v>2.329037</v>
      </c>
      <c r="Z94">
        <v>0.99504950000000003</v>
      </c>
      <c r="AA94">
        <v>4.9504950000000001E-3</v>
      </c>
      <c r="AB94">
        <v>9.9009900000000001E-3</v>
      </c>
      <c r="AC94">
        <v>0.99504950000000003</v>
      </c>
      <c r="AD94">
        <v>2.0735589999999999</v>
      </c>
      <c r="AE94">
        <v>0.98952879999999999</v>
      </c>
      <c r="AF94">
        <v>1.04712E-2</v>
      </c>
      <c r="AG94">
        <v>2.0942410000000002E-2</v>
      </c>
      <c r="AH94">
        <v>0.98952879999999999</v>
      </c>
      <c r="AI94">
        <v>2.3622070000000002</v>
      </c>
      <c r="AJ94">
        <f>COUNTIF(F94:AI94, "&lt;=0.05")</f>
        <v>12</v>
      </c>
    </row>
    <row r="95" spans="1:36" x14ac:dyDescent="0.4">
      <c r="A95">
        <v>80</v>
      </c>
      <c r="B95" t="s">
        <v>204</v>
      </c>
      <c r="C95" s="6" t="s">
        <v>213</v>
      </c>
      <c r="D95" s="10">
        <f t="shared" si="2"/>
        <v>6</v>
      </c>
      <c r="E95" t="s">
        <v>85</v>
      </c>
      <c r="F95">
        <v>4.975124E-3</v>
      </c>
      <c r="G95">
        <v>1</v>
      </c>
      <c r="H95">
        <v>9.9502489999999996E-3</v>
      </c>
      <c r="I95">
        <v>2.487562E-3</v>
      </c>
      <c r="J95">
        <v>1.9972319999999999</v>
      </c>
      <c r="K95">
        <v>0</v>
      </c>
      <c r="L95">
        <v>1</v>
      </c>
      <c r="M95">
        <v>0</v>
      </c>
      <c r="N95">
        <v>0</v>
      </c>
      <c r="O95">
        <v>1.8716919999999999</v>
      </c>
      <c r="P95">
        <v>0</v>
      </c>
      <c r="Q95">
        <v>1</v>
      </c>
      <c r="R95">
        <v>0</v>
      </c>
      <c r="S95">
        <v>0</v>
      </c>
      <c r="T95">
        <v>2.0358149999999999</v>
      </c>
      <c r="U95">
        <v>0</v>
      </c>
      <c r="V95">
        <v>1</v>
      </c>
      <c r="W95">
        <v>0</v>
      </c>
      <c r="X95">
        <v>0</v>
      </c>
      <c r="Y95">
        <v>1.9833689999999999</v>
      </c>
      <c r="Z95">
        <v>0</v>
      </c>
      <c r="AA95">
        <v>1</v>
      </c>
      <c r="AB95">
        <v>0</v>
      </c>
      <c r="AC95">
        <v>0</v>
      </c>
      <c r="AD95">
        <v>2.1875870000000002</v>
      </c>
      <c r="AE95">
        <v>0</v>
      </c>
      <c r="AF95">
        <v>1</v>
      </c>
      <c r="AG95">
        <v>0</v>
      </c>
      <c r="AH95">
        <v>0</v>
      </c>
      <c r="AI95">
        <v>1.8423909999999999</v>
      </c>
      <c r="AJ95">
        <f>COUNTIF(F95:AI95, "&lt;=0.05")</f>
        <v>18</v>
      </c>
    </row>
    <row r="96" spans="1:36" x14ac:dyDescent="0.4">
      <c r="A96">
        <v>87</v>
      </c>
      <c r="B96" t="s">
        <v>204</v>
      </c>
      <c r="C96" s="6" t="s">
        <v>213</v>
      </c>
      <c r="D96" s="10">
        <f t="shared" si="2"/>
        <v>6</v>
      </c>
      <c r="E96" t="s">
        <v>92</v>
      </c>
      <c r="F96">
        <v>0</v>
      </c>
      <c r="G96">
        <v>1</v>
      </c>
      <c r="H96">
        <v>0</v>
      </c>
      <c r="I96">
        <v>0</v>
      </c>
      <c r="J96">
        <v>5.7311719999999999</v>
      </c>
      <c r="K96">
        <v>0</v>
      </c>
      <c r="L96">
        <v>1</v>
      </c>
      <c r="M96">
        <v>0</v>
      </c>
      <c r="N96">
        <v>0</v>
      </c>
      <c r="O96">
        <v>5.9223780000000001</v>
      </c>
      <c r="P96">
        <v>0</v>
      </c>
      <c r="Q96">
        <v>1</v>
      </c>
      <c r="R96">
        <v>0</v>
      </c>
      <c r="S96">
        <v>0</v>
      </c>
      <c r="T96">
        <v>5.3109979999999997</v>
      </c>
      <c r="U96">
        <v>0</v>
      </c>
      <c r="V96">
        <v>1</v>
      </c>
      <c r="W96">
        <v>0</v>
      </c>
      <c r="X96">
        <v>0</v>
      </c>
      <c r="Y96">
        <v>5.0545580000000001</v>
      </c>
      <c r="Z96">
        <v>0</v>
      </c>
      <c r="AA96">
        <v>1</v>
      </c>
      <c r="AB96">
        <v>0</v>
      </c>
      <c r="AC96">
        <v>0</v>
      </c>
      <c r="AD96">
        <v>6.094659</v>
      </c>
      <c r="AE96">
        <v>0</v>
      </c>
      <c r="AF96">
        <v>1</v>
      </c>
      <c r="AG96">
        <v>0</v>
      </c>
      <c r="AH96">
        <v>0</v>
      </c>
      <c r="AI96">
        <v>5.8669479999999998</v>
      </c>
      <c r="AJ96">
        <f>COUNTIF(F96:AI96, "&lt;=0.05")</f>
        <v>18</v>
      </c>
    </row>
    <row r="97" spans="1:36" x14ac:dyDescent="0.4">
      <c r="A97">
        <v>91</v>
      </c>
      <c r="B97" t="s">
        <v>204</v>
      </c>
      <c r="C97" s="6" t="s">
        <v>213</v>
      </c>
      <c r="D97" s="10">
        <f t="shared" si="2"/>
        <v>6</v>
      </c>
      <c r="E97" t="s">
        <v>96</v>
      </c>
      <c r="F97">
        <v>0</v>
      </c>
      <c r="G97">
        <v>1</v>
      </c>
      <c r="H97">
        <v>0</v>
      </c>
      <c r="I97">
        <v>0</v>
      </c>
      <c r="J97">
        <v>5.1020719999999997</v>
      </c>
      <c r="K97">
        <v>0</v>
      </c>
      <c r="L97">
        <v>1</v>
      </c>
      <c r="M97">
        <v>0</v>
      </c>
      <c r="N97">
        <v>0</v>
      </c>
      <c r="O97">
        <v>5.2629630000000001</v>
      </c>
      <c r="P97">
        <v>0</v>
      </c>
      <c r="Q97">
        <v>1</v>
      </c>
      <c r="R97">
        <v>0</v>
      </c>
      <c r="S97">
        <v>0</v>
      </c>
      <c r="T97">
        <v>4.6084909999999999</v>
      </c>
      <c r="U97">
        <v>0</v>
      </c>
      <c r="V97">
        <v>1</v>
      </c>
      <c r="W97">
        <v>0</v>
      </c>
      <c r="X97">
        <v>0</v>
      </c>
      <c r="Y97">
        <v>4.4564539999999999</v>
      </c>
      <c r="Z97">
        <v>0</v>
      </c>
      <c r="AA97">
        <v>1</v>
      </c>
      <c r="AB97">
        <v>0</v>
      </c>
      <c r="AC97">
        <v>0</v>
      </c>
      <c r="AD97">
        <v>5.3673339999999996</v>
      </c>
      <c r="AE97">
        <v>0</v>
      </c>
      <c r="AF97">
        <v>1</v>
      </c>
      <c r="AG97">
        <v>0</v>
      </c>
      <c r="AH97">
        <v>0</v>
      </c>
      <c r="AI97">
        <v>5.0978329999999996</v>
      </c>
      <c r="AJ97">
        <f>COUNTIF(F97:AI97, "&lt;=0.05")</f>
        <v>18</v>
      </c>
    </row>
    <row r="98" spans="1:36" x14ac:dyDescent="0.4">
      <c r="A98">
        <v>96</v>
      </c>
      <c r="B98" t="s">
        <v>204</v>
      </c>
      <c r="C98" s="7" t="s">
        <v>214</v>
      </c>
      <c r="D98" s="10">
        <f t="shared" si="2"/>
        <v>0</v>
      </c>
      <c r="E98" t="s">
        <v>101</v>
      </c>
      <c r="F98">
        <v>0.78606969999999998</v>
      </c>
      <c r="G98">
        <v>0.2189055</v>
      </c>
      <c r="H98">
        <v>0.4378109</v>
      </c>
      <c r="I98">
        <v>0.78358209999999995</v>
      </c>
      <c r="J98">
        <v>0.83707419999999999</v>
      </c>
      <c r="K98">
        <v>0.81</v>
      </c>
      <c r="L98">
        <v>0.20499999999999999</v>
      </c>
      <c r="M98">
        <v>0.41</v>
      </c>
      <c r="N98">
        <v>0.80249999999999999</v>
      </c>
      <c r="O98">
        <v>0.76990999999999998</v>
      </c>
      <c r="P98">
        <v>0.81094529999999998</v>
      </c>
      <c r="Q98">
        <v>0.19900499999999999</v>
      </c>
      <c r="R98">
        <v>0.39800999999999997</v>
      </c>
      <c r="S98">
        <v>0.80597010000000002</v>
      </c>
      <c r="T98">
        <v>0.74046089999999998</v>
      </c>
      <c r="U98">
        <v>0.76119400000000004</v>
      </c>
      <c r="V98">
        <v>0.2437811</v>
      </c>
      <c r="W98">
        <v>0.4875622</v>
      </c>
      <c r="X98">
        <v>0.75870649999999995</v>
      </c>
      <c r="Y98">
        <v>0.83758220000000005</v>
      </c>
      <c r="Z98">
        <v>0.87623759999999995</v>
      </c>
      <c r="AA98">
        <v>0.13366339999999999</v>
      </c>
      <c r="AB98">
        <v>0.26732669999999997</v>
      </c>
      <c r="AC98">
        <v>0.87128709999999998</v>
      </c>
      <c r="AD98">
        <v>1.026022</v>
      </c>
      <c r="AE98">
        <v>0.83769629999999995</v>
      </c>
      <c r="AF98">
        <v>0.17277490000000001</v>
      </c>
      <c r="AG98">
        <v>0.34554970000000002</v>
      </c>
      <c r="AH98">
        <v>0.83246070000000005</v>
      </c>
      <c r="AI98">
        <v>0.95422779999999996</v>
      </c>
      <c r="AJ98">
        <f>COUNTIF(F98:AI98, "&lt;=0.05")</f>
        <v>0</v>
      </c>
    </row>
    <row r="99" spans="1:36" x14ac:dyDescent="0.4">
      <c r="A99">
        <v>97</v>
      </c>
      <c r="B99" t="s">
        <v>204</v>
      </c>
      <c r="C99" s="7" t="s">
        <v>214</v>
      </c>
      <c r="D99" s="10">
        <f t="shared" si="2"/>
        <v>0</v>
      </c>
      <c r="E99" t="s">
        <v>102</v>
      </c>
      <c r="F99">
        <v>0.1144279</v>
      </c>
      <c r="G99">
        <v>0.88557209999999997</v>
      </c>
      <c r="H99">
        <v>0.2288557</v>
      </c>
      <c r="I99">
        <v>0.1144279</v>
      </c>
      <c r="J99">
        <v>1.10415</v>
      </c>
      <c r="K99">
        <v>0.14000000000000001</v>
      </c>
      <c r="L99">
        <v>0.86</v>
      </c>
      <c r="M99">
        <v>0.28000000000000003</v>
      </c>
      <c r="N99">
        <v>0.14000000000000001</v>
      </c>
      <c r="O99">
        <v>1.3010029999999999</v>
      </c>
      <c r="P99">
        <v>8.9552240000000005E-2</v>
      </c>
      <c r="Q99">
        <v>0.91044780000000003</v>
      </c>
      <c r="R99">
        <v>0.1791045</v>
      </c>
      <c r="S99">
        <v>8.9552240000000005E-2</v>
      </c>
      <c r="T99">
        <v>1.1579759999999999</v>
      </c>
      <c r="U99">
        <v>0.18407960000000001</v>
      </c>
      <c r="V99">
        <v>0.81592039999999999</v>
      </c>
      <c r="W99">
        <v>0.36815920000000002</v>
      </c>
      <c r="X99">
        <v>0.18407960000000001</v>
      </c>
      <c r="Y99">
        <v>0.90351029999999999</v>
      </c>
      <c r="Z99">
        <v>0.12376239999999999</v>
      </c>
      <c r="AA99">
        <v>0.87623759999999995</v>
      </c>
      <c r="AB99">
        <v>0.24752479999999999</v>
      </c>
      <c r="AC99">
        <v>0.12376239999999999</v>
      </c>
      <c r="AD99">
        <v>1.1763790000000001</v>
      </c>
      <c r="AE99">
        <v>0.1884817</v>
      </c>
      <c r="AF99">
        <v>0.81151830000000003</v>
      </c>
      <c r="AG99">
        <v>0.3769634</v>
      </c>
      <c r="AH99">
        <v>0.1884817</v>
      </c>
      <c r="AI99">
        <v>0.89009519999999998</v>
      </c>
      <c r="AJ99">
        <f>COUNTIF(F99:AI99, "&lt;=0.05")</f>
        <v>0</v>
      </c>
    </row>
    <row r="100" spans="1:36" x14ac:dyDescent="0.4">
      <c r="A100">
        <v>98</v>
      </c>
      <c r="B100" t="s">
        <v>204</v>
      </c>
      <c r="C100" s="7" t="s">
        <v>214</v>
      </c>
      <c r="D100" s="10">
        <f t="shared" si="2"/>
        <v>0</v>
      </c>
      <c r="E100" t="s">
        <v>103</v>
      </c>
      <c r="F100">
        <v>0.13432839999999999</v>
      </c>
      <c r="G100">
        <v>0.86567159999999999</v>
      </c>
      <c r="H100">
        <v>0.26865670000000003</v>
      </c>
      <c r="I100">
        <v>0.13432839999999999</v>
      </c>
      <c r="J100">
        <v>1.0803780000000001</v>
      </c>
      <c r="K100">
        <v>0.14499999999999999</v>
      </c>
      <c r="L100">
        <v>0.85499999999999998</v>
      </c>
      <c r="M100">
        <v>0.28999999999999998</v>
      </c>
      <c r="N100">
        <v>0.14499999999999999</v>
      </c>
      <c r="O100">
        <v>1.303901</v>
      </c>
      <c r="P100">
        <v>0.1094527</v>
      </c>
      <c r="Q100">
        <v>0.89054730000000004</v>
      </c>
      <c r="R100">
        <v>0.2189055</v>
      </c>
      <c r="S100">
        <v>0.1094527</v>
      </c>
      <c r="T100">
        <v>1.1308480000000001</v>
      </c>
      <c r="U100">
        <v>0.18905469999999999</v>
      </c>
      <c r="V100">
        <v>0.81094529999999998</v>
      </c>
      <c r="W100">
        <v>0.37810949999999999</v>
      </c>
      <c r="X100">
        <v>0.18905469999999999</v>
      </c>
      <c r="Y100">
        <v>0.91358099999999998</v>
      </c>
      <c r="Z100">
        <v>0.14851490000000001</v>
      </c>
      <c r="AA100">
        <v>0.85148509999999999</v>
      </c>
      <c r="AB100">
        <v>0.29702970000000001</v>
      </c>
      <c r="AC100">
        <v>0.14851490000000001</v>
      </c>
      <c r="AD100">
        <v>1.2222150000000001</v>
      </c>
      <c r="AE100">
        <v>0.1884817</v>
      </c>
      <c r="AF100">
        <v>0.81151830000000003</v>
      </c>
      <c r="AG100">
        <v>0.3769634</v>
      </c>
      <c r="AH100">
        <v>0.1884817</v>
      </c>
      <c r="AI100">
        <v>0.89819439999999995</v>
      </c>
      <c r="AJ100">
        <f>COUNTIF(F100:AI100, "&lt;=0.05")</f>
        <v>0</v>
      </c>
    </row>
    <row r="101" spans="1:36" x14ac:dyDescent="0.4">
      <c r="A101">
        <v>99</v>
      </c>
      <c r="B101" t="s">
        <v>204</v>
      </c>
      <c r="C101" s="7" t="s">
        <v>214</v>
      </c>
      <c r="D101" s="10">
        <f t="shared" si="2"/>
        <v>0</v>
      </c>
      <c r="E101" t="s">
        <v>104</v>
      </c>
      <c r="F101">
        <v>0.17412939999999999</v>
      </c>
      <c r="G101">
        <v>0.93532340000000003</v>
      </c>
      <c r="H101">
        <v>0.34825869999999998</v>
      </c>
      <c r="I101">
        <v>0.119403</v>
      </c>
      <c r="J101">
        <v>1.050562</v>
      </c>
      <c r="K101">
        <v>0.21</v>
      </c>
      <c r="L101">
        <v>0.92</v>
      </c>
      <c r="M101">
        <v>0.42</v>
      </c>
      <c r="N101">
        <v>0.14499999999999999</v>
      </c>
      <c r="O101">
        <v>0.89969310000000002</v>
      </c>
      <c r="P101">
        <v>0.17412939999999999</v>
      </c>
      <c r="Q101">
        <v>0.92039800000000005</v>
      </c>
      <c r="R101">
        <v>0.34825869999999998</v>
      </c>
      <c r="S101">
        <v>0.1268657</v>
      </c>
      <c r="T101">
        <v>1.0537589999999999</v>
      </c>
      <c r="U101">
        <v>0.15920400000000001</v>
      </c>
      <c r="V101">
        <v>0.93532340000000003</v>
      </c>
      <c r="W101">
        <v>0.31840800000000002</v>
      </c>
      <c r="X101">
        <v>0.11194030000000001</v>
      </c>
      <c r="Y101">
        <v>1.1481269999999999</v>
      </c>
      <c r="Z101">
        <v>0.1980198</v>
      </c>
      <c r="AA101">
        <v>0.94059409999999999</v>
      </c>
      <c r="AB101">
        <v>0.39603959999999999</v>
      </c>
      <c r="AC101">
        <v>0.12871289999999999</v>
      </c>
      <c r="AD101">
        <v>0.80075529999999995</v>
      </c>
      <c r="AE101">
        <v>0.1413613</v>
      </c>
      <c r="AF101">
        <v>0.91099479999999999</v>
      </c>
      <c r="AG101">
        <v>0.28272249999999999</v>
      </c>
      <c r="AH101">
        <v>0.1151832</v>
      </c>
      <c r="AI101">
        <v>0.83032459999999997</v>
      </c>
      <c r="AJ101">
        <f>COUNTIF(F101:AI101, "&lt;=0.05")</f>
        <v>0</v>
      </c>
    </row>
    <row r="102" spans="1:36" x14ac:dyDescent="0.4">
      <c r="A102">
        <v>101</v>
      </c>
      <c r="B102" t="s">
        <v>204</v>
      </c>
      <c r="C102" s="7" t="s">
        <v>214</v>
      </c>
      <c r="D102" s="10">
        <f t="shared" si="2"/>
        <v>0</v>
      </c>
      <c r="E102" t="s">
        <v>106</v>
      </c>
      <c r="F102">
        <v>0.48258709999999999</v>
      </c>
      <c r="G102">
        <v>0.83582089999999998</v>
      </c>
      <c r="H102">
        <v>0.96517410000000003</v>
      </c>
      <c r="I102">
        <v>0.32338309999999998</v>
      </c>
      <c r="J102">
        <v>0.70095249999999998</v>
      </c>
      <c r="K102">
        <v>0.46500000000000002</v>
      </c>
      <c r="L102">
        <v>0.83499999999999996</v>
      </c>
      <c r="M102">
        <v>0.93</v>
      </c>
      <c r="N102">
        <v>0.315</v>
      </c>
      <c r="O102">
        <v>0.67802039999999997</v>
      </c>
      <c r="P102">
        <v>0.47263680000000002</v>
      </c>
      <c r="Q102">
        <v>0.79104479999999999</v>
      </c>
      <c r="R102">
        <v>0.94527360000000005</v>
      </c>
      <c r="S102">
        <v>0.34079599999999999</v>
      </c>
      <c r="T102">
        <v>0.69796460000000005</v>
      </c>
      <c r="U102">
        <v>0.46766170000000001</v>
      </c>
      <c r="V102">
        <v>0.80099500000000001</v>
      </c>
      <c r="W102">
        <v>0.93532340000000003</v>
      </c>
      <c r="X102">
        <v>0.3333333</v>
      </c>
      <c r="Y102">
        <v>0.7661135</v>
      </c>
      <c r="Z102">
        <v>0.49009900000000001</v>
      </c>
      <c r="AA102">
        <v>0.84653469999999997</v>
      </c>
      <c r="AB102">
        <v>0.98019800000000001</v>
      </c>
      <c r="AC102">
        <v>0.32178220000000002</v>
      </c>
      <c r="AD102">
        <v>0.77602570000000004</v>
      </c>
      <c r="AE102">
        <v>0.48167539999999998</v>
      </c>
      <c r="AF102">
        <v>0.81151830000000003</v>
      </c>
      <c r="AG102">
        <v>0.96335079999999995</v>
      </c>
      <c r="AH102">
        <v>0.3350785</v>
      </c>
      <c r="AI102">
        <v>0.72218970000000005</v>
      </c>
      <c r="AJ102">
        <f>COUNTIF(F102:AI102, "&lt;=0.05")</f>
        <v>0</v>
      </c>
    </row>
    <row r="103" spans="1:36" x14ac:dyDescent="0.4">
      <c r="A103">
        <v>113</v>
      </c>
      <c r="B103" t="s">
        <v>204</v>
      </c>
      <c r="C103" s="7" t="s">
        <v>214</v>
      </c>
      <c r="D103" s="10">
        <f t="shared" si="2"/>
        <v>0</v>
      </c>
      <c r="E103" t="s">
        <v>118</v>
      </c>
      <c r="F103">
        <v>0.20895520000000001</v>
      </c>
      <c r="G103">
        <v>0.79104479999999999</v>
      </c>
      <c r="H103">
        <v>0.41791040000000002</v>
      </c>
      <c r="I103">
        <v>0.20895520000000001</v>
      </c>
      <c r="J103">
        <v>1.2457800000000001</v>
      </c>
      <c r="K103">
        <v>0.2</v>
      </c>
      <c r="L103">
        <v>0.8</v>
      </c>
      <c r="M103">
        <v>0.4</v>
      </c>
      <c r="N103">
        <v>0.2</v>
      </c>
      <c r="O103">
        <v>1.3074650000000001</v>
      </c>
      <c r="P103">
        <v>0.18905469999999999</v>
      </c>
      <c r="Q103">
        <v>0.81094529999999998</v>
      </c>
      <c r="R103">
        <v>0.37810949999999999</v>
      </c>
      <c r="S103">
        <v>0.18905469999999999</v>
      </c>
      <c r="T103">
        <v>1.3306359999999999</v>
      </c>
      <c r="U103">
        <v>0.19900499999999999</v>
      </c>
      <c r="V103">
        <v>0.80099500000000001</v>
      </c>
      <c r="W103">
        <v>0.39800999999999997</v>
      </c>
      <c r="X103">
        <v>0.19900499999999999</v>
      </c>
      <c r="Y103">
        <v>1.4514689999999999</v>
      </c>
      <c r="Z103">
        <v>0.12871289999999999</v>
      </c>
      <c r="AA103">
        <v>0.87128709999999998</v>
      </c>
      <c r="AB103">
        <v>0.25742569999999998</v>
      </c>
      <c r="AC103">
        <v>0.12871289999999999</v>
      </c>
      <c r="AD103">
        <v>1.3193699999999999</v>
      </c>
      <c r="AE103">
        <v>0.1256545</v>
      </c>
      <c r="AF103">
        <v>0.8743455</v>
      </c>
      <c r="AG103">
        <v>0.2513089</v>
      </c>
      <c r="AH103">
        <v>0.1256545</v>
      </c>
      <c r="AI103">
        <v>1.488316</v>
      </c>
      <c r="AJ103">
        <f>COUNTIF(F103:AI103, "&lt;=0.05")</f>
        <v>0</v>
      </c>
    </row>
    <row r="104" spans="1:36" x14ac:dyDescent="0.4">
      <c r="A104">
        <v>114</v>
      </c>
      <c r="B104" t="s">
        <v>204</v>
      </c>
      <c r="C104" s="7" t="s">
        <v>214</v>
      </c>
      <c r="D104" s="10">
        <f t="shared" si="2"/>
        <v>0</v>
      </c>
      <c r="E104" t="s">
        <v>119</v>
      </c>
      <c r="F104">
        <v>0.70149249999999996</v>
      </c>
      <c r="G104">
        <v>0.29850749999999998</v>
      </c>
      <c r="H104">
        <v>0.59701490000000002</v>
      </c>
      <c r="I104">
        <v>0.70149249999999996</v>
      </c>
      <c r="J104">
        <v>0.57669930000000003</v>
      </c>
      <c r="K104">
        <v>0.71499999999999997</v>
      </c>
      <c r="L104">
        <v>0.28499999999999998</v>
      </c>
      <c r="M104">
        <v>0.56999999999999995</v>
      </c>
      <c r="N104">
        <v>0.71499999999999997</v>
      </c>
      <c r="O104">
        <v>0.52278530000000001</v>
      </c>
      <c r="P104">
        <v>0.72636820000000002</v>
      </c>
      <c r="Q104">
        <v>0.27363179999999998</v>
      </c>
      <c r="R104">
        <v>0.54726370000000002</v>
      </c>
      <c r="S104">
        <v>0.72636820000000002</v>
      </c>
      <c r="T104">
        <v>0.43865179999999998</v>
      </c>
      <c r="U104">
        <v>0.66169149999999999</v>
      </c>
      <c r="V104">
        <v>0.33830850000000001</v>
      </c>
      <c r="W104">
        <v>0.67661689999999997</v>
      </c>
      <c r="X104">
        <v>0.66169149999999999</v>
      </c>
      <c r="Y104">
        <v>0.53378210000000004</v>
      </c>
      <c r="Z104">
        <v>0.81188119999999997</v>
      </c>
      <c r="AA104">
        <v>0.1881188</v>
      </c>
      <c r="AB104">
        <v>0.37623760000000001</v>
      </c>
      <c r="AC104">
        <v>0.81188119999999997</v>
      </c>
      <c r="AD104">
        <v>0.68768859999999998</v>
      </c>
      <c r="AE104">
        <v>0.76963349999999997</v>
      </c>
      <c r="AF104">
        <v>0.2303665</v>
      </c>
      <c r="AG104">
        <v>0.460733</v>
      </c>
      <c r="AH104">
        <v>0.76963349999999997</v>
      </c>
      <c r="AI104">
        <v>0.6423586</v>
      </c>
      <c r="AJ104">
        <f>COUNTIF(F104:AI104, "&lt;=0.05")</f>
        <v>0</v>
      </c>
    </row>
    <row r="105" spans="1:36" x14ac:dyDescent="0.4">
      <c r="A105">
        <v>100</v>
      </c>
      <c r="B105" t="s">
        <v>204</v>
      </c>
      <c r="C105" s="7" t="s">
        <v>214</v>
      </c>
      <c r="D105" s="10">
        <f t="shared" si="2"/>
        <v>0</v>
      </c>
      <c r="E105" t="s">
        <v>105</v>
      </c>
      <c r="F105">
        <v>0.32338309999999998</v>
      </c>
      <c r="G105">
        <v>0.74129350000000005</v>
      </c>
      <c r="H105">
        <v>0.64676619999999996</v>
      </c>
      <c r="I105">
        <v>0.29104479999999999</v>
      </c>
      <c r="J105">
        <v>0.57632879999999997</v>
      </c>
      <c r="K105">
        <v>0.33500000000000002</v>
      </c>
      <c r="L105">
        <v>0.71499999999999997</v>
      </c>
      <c r="M105">
        <v>0.67</v>
      </c>
      <c r="N105">
        <v>0.31</v>
      </c>
      <c r="O105">
        <v>0.41644880000000001</v>
      </c>
      <c r="P105">
        <v>0.36815920000000002</v>
      </c>
      <c r="Q105">
        <v>0.69154230000000005</v>
      </c>
      <c r="R105">
        <v>0.73631840000000004</v>
      </c>
      <c r="S105">
        <v>0.33830850000000001</v>
      </c>
      <c r="T105">
        <v>0.42549959999999998</v>
      </c>
      <c r="U105">
        <v>0.54726370000000002</v>
      </c>
      <c r="V105">
        <v>0.51741289999999995</v>
      </c>
      <c r="W105">
        <v>1.034826</v>
      </c>
      <c r="X105">
        <v>0.51492539999999998</v>
      </c>
      <c r="Y105">
        <v>0</v>
      </c>
      <c r="Z105">
        <v>0.40594059999999998</v>
      </c>
      <c r="AA105">
        <v>0.66336629999999996</v>
      </c>
      <c r="AB105">
        <v>0.81188119999999997</v>
      </c>
      <c r="AC105">
        <v>0.37128709999999998</v>
      </c>
      <c r="AD105">
        <v>0.27088800000000002</v>
      </c>
      <c r="AE105">
        <v>0.40314139999999998</v>
      </c>
      <c r="AF105">
        <v>0.67539269999999996</v>
      </c>
      <c r="AG105">
        <v>0.80628270000000002</v>
      </c>
      <c r="AH105">
        <v>0.36387429999999998</v>
      </c>
      <c r="AI105">
        <v>0.30331409999999998</v>
      </c>
      <c r="AJ105">
        <f>COUNTIF(F105:AI105, "&lt;=0.05")</f>
        <v>1</v>
      </c>
    </row>
    <row r="106" spans="1:36" x14ac:dyDescent="0.4">
      <c r="A106">
        <v>112</v>
      </c>
      <c r="B106" t="s">
        <v>204</v>
      </c>
      <c r="C106" s="7" t="s">
        <v>214</v>
      </c>
      <c r="D106" s="10">
        <f t="shared" si="2"/>
        <v>0</v>
      </c>
      <c r="E106" t="s">
        <v>117</v>
      </c>
      <c r="F106">
        <v>8.9552240000000005E-2</v>
      </c>
      <c r="G106">
        <v>0.91044780000000003</v>
      </c>
      <c r="H106">
        <v>0.1791045</v>
      </c>
      <c r="I106">
        <v>8.9552240000000005E-2</v>
      </c>
      <c r="J106">
        <v>1.4685490000000001</v>
      </c>
      <c r="K106">
        <v>7.0000000000000007E-2</v>
      </c>
      <c r="L106">
        <v>0.93</v>
      </c>
      <c r="M106">
        <v>0.14000000000000001</v>
      </c>
      <c r="N106">
        <v>7.0000000000000007E-2</v>
      </c>
      <c r="O106">
        <v>1.420094</v>
      </c>
      <c r="P106">
        <v>8.9552240000000005E-2</v>
      </c>
      <c r="Q106">
        <v>0.91044780000000003</v>
      </c>
      <c r="R106">
        <v>0.1791045</v>
      </c>
      <c r="S106">
        <v>8.9552240000000005E-2</v>
      </c>
      <c r="T106">
        <v>1.378234</v>
      </c>
      <c r="U106">
        <v>8.4577109999999997E-2</v>
      </c>
      <c r="V106">
        <v>0.91542290000000004</v>
      </c>
      <c r="W106">
        <v>0.1691542</v>
      </c>
      <c r="X106">
        <v>8.4577109999999997E-2</v>
      </c>
      <c r="Y106">
        <v>1.3368580000000001</v>
      </c>
      <c r="Z106">
        <v>5.9405939999999997E-2</v>
      </c>
      <c r="AA106">
        <v>0.94059409999999999</v>
      </c>
      <c r="AB106">
        <v>0.1188119</v>
      </c>
      <c r="AC106">
        <v>5.9405939999999997E-2</v>
      </c>
      <c r="AD106">
        <v>1.490964</v>
      </c>
      <c r="AE106">
        <v>4.7120420000000003E-2</v>
      </c>
      <c r="AF106">
        <v>0.95287960000000005</v>
      </c>
      <c r="AG106">
        <v>9.4240840000000006E-2</v>
      </c>
      <c r="AH106">
        <v>4.7120420000000003E-2</v>
      </c>
      <c r="AI106">
        <v>1.570533</v>
      </c>
      <c r="AJ106">
        <f>COUNTIF(F106:AI106, "&lt;=0.05")</f>
        <v>2</v>
      </c>
    </row>
    <row r="107" spans="1:36" x14ac:dyDescent="0.4">
      <c r="A107">
        <v>108</v>
      </c>
      <c r="B107" t="s">
        <v>204</v>
      </c>
      <c r="C107" s="7" t="s">
        <v>214</v>
      </c>
      <c r="D107" s="10">
        <f t="shared" si="2"/>
        <v>2</v>
      </c>
      <c r="E107" t="s">
        <v>113</v>
      </c>
      <c r="F107">
        <v>2.4875620000000001E-2</v>
      </c>
      <c r="G107">
        <v>0.9751244</v>
      </c>
      <c r="H107">
        <v>4.9751240000000002E-2</v>
      </c>
      <c r="I107">
        <v>2.4875620000000001E-2</v>
      </c>
      <c r="J107">
        <v>1.6614230000000001</v>
      </c>
      <c r="K107">
        <v>5.5E-2</v>
      </c>
      <c r="L107">
        <v>0.94499999999999995</v>
      </c>
      <c r="M107">
        <v>0.11</v>
      </c>
      <c r="N107">
        <v>5.5E-2</v>
      </c>
      <c r="O107">
        <v>1.884177</v>
      </c>
      <c r="P107">
        <v>9.9502489999999996E-3</v>
      </c>
      <c r="Q107">
        <v>0.99004979999999998</v>
      </c>
      <c r="R107">
        <v>1.9900500000000002E-2</v>
      </c>
      <c r="S107">
        <v>9.9502489999999996E-3</v>
      </c>
      <c r="T107">
        <v>1.7007019999999999</v>
      </c>
      <c r="U107">
        <v>6.4676620000000004E-2</v>
      </c>
      <c r="V107">
        <v>0.93532340000000003</v>
      </c>
      <c r="W107">
        <v>0.1293532</v>
      </c>
      <c r="X107">
        <v>6.4676620000000004E-2</v>
      </c>
      <c r="Y107">
        <v>1.484661</v>
      </c>
      <c r="Z107">
        <v>3.9603960000000001E-2</v>
      </c>
      <c r="AA107">
        <v>0.96039600000000003</v>
      </c>
      <c r="AB107">
        <v>7.9207920000000001E-2</v>
      </c>
      <c r="AC107">
        <v>3.9603960000000001E-2</v>
      </c>
      <c r="AD107">
        <v>1.697794</v>
      </c>
      <c r="AE107">
        <v>8.3769629999999998E-2</v>
      </c>
      <c r="AF107">
        <v>0.9162304</v>
      </c>
      <c r="AG107">
        <v>0.1675393</v>
      </c>
      <c r="AH107">
        <v>8.3769629999999998E-2</v>
      </c>
      <c r="AI107">
        <v>1.605758</v>
      </c>
      <c r="AJ107">
        <f>COUNTIF(F107:AI107, "&lt;=0.05")</f>
        <v>8</v>
      </c>
    </row>
    <row r="108" spans="1:36" x14ac:dyDescent="0.4">
      <c r="A108">
        <v>111</v>
      </c>
      <c r="B108" t="s">
        <v>204</v>
      </c>
      <c r="C108" s="7" t="s">
        <v>214</v>
      </c>
      <c r="D108" s="10">
        <f t="shared" si="2"/>
        <v>1</v>
      </c>
      <c r="E108" t="s">
        <v>116</v>
      </c>
      <c r="F108">
        <v>2.9850749999999999E-2</v>
      </c>
      <c r="G108">
        <v>0.97014929999999999</v>
      </c>
      <c r="H108">
        <v>5.9701490000000003E-2</v>
      </c>
      <c r="I108">
        <v>2.9850749999999999E-2</v>
      </c>
      <c r="J108">
        <v>1.6912830000000001</v>
      </c>
      <c r="K108">
        <v>0.02</v>
      </c>
      <c r="L108">
        <v>0.98</v>
      </c>
      <c r="M108">
        <v>0.04</v>
      </c>
      <c r="N108">
        <v>0.02</v>
      </c>
      <c r="O108">
        <v>2.1803970000000001</v>
      </c>
      <c r="P108">
        <v>4.4776120000000003E-2</v>
      </c>
      <c r="Q108">
        <v>0.95522390000000001</v>
      </c>
      <c r="R108">
        <v>8.9552240000000005E-2</v>
      </c>
      <c r="S108">
        <v>4.4776120000000003E-2</v>
      </c>
      <c r="T108">
        <v>1.794459</v>
      </c>
      <c r="U108">
        <v>5.4726370000000003E-2</v>
      </c>
      <c r="V108">
        <v>0.94527360000000005</v>
      </c>
      <c r="W108">
        <v>0.1094527</v>
      </c>
      <c r="X108">
        <v>5.4726370000000003E-2</v>
      </c>
      <c r="Y108">
        <v>1.6782490000000001</v>
      </c>
      <c r="Z108">
        <v>2.9702969999999999E-2</v>
      </c>
      <c r="AA108">
        <v>0.97029699999999997</v>
      </c>
      <c r="AB108">
        <v>5.9405939999999997E-2</v>
      </c>
      <c r="AC108">
        <v>2.9702969999999999E-2</v>
      </c>
      <c r="AD108">
        <v>1.6840010000000001</v>
      </c>
      <c r="AE108">
        <v>5.7591620000000003E-2</v>
      </c>
      <c r="AF108">
        <v>0.94240840000000003</v>
      </c>
      <c r="AG108">
        <v>0.1151832</v>
      </c>
      <c r="AH108">
        <v>5.7591620000000003E-2</v>
      </c>
      <c r="AI108">
        <v>1.6256330000000001</v>
      </c>
      <c r="AJ108">
        <f>COUNTIF(F108:AI108, "&lt;=0.05")</f>
        <v>9</v>
      </c>
    </row>
    <row r="109" spans="1:36" x14ac:dyDescent="0.4">
      <c r="A109">
        <v>103</v>
      </c>
      <c r="B109" t="s">
        <v>204</v>
      </c>
      <c r="C109" s="7" t="s">
        <v>214</v>
      </c>
      <c r="D109" s="10">
        <f t="shared" si="2"/>
        <v>6</v>
      </c>
      <c r="E109" t="s">
        <v>108</v>
      </c>
      <c r="F109">
        <v>1</v>
      </c>
      <c r="G109">
        <v>0</v>
      </c>
      <c r="H109">
        <v>0</v>
      </c>
      <c r="I109">
        <v>1</v>
      </c>
      <c r="J109">
        <v>5.5129239999999999</v>
      </c>
      <c r="K109">
        <v>1</v>
      </c>
      <c r="L109">
        <v>0</v>
      </c>
      <c r="M109">
        <v>0</v>
      </c>
      <c r="N109">
        <v>1</v>
      </c>
      <c r="O109">
        <v>5.2983820000000001</v>
      </c>
      <c r="P109">
        <v>1</v>
      </c>
      <c r="Q109">
        <v>0</v>
      </c>
      <c r="R109">
        <v>0</v>
      </c>
      <c r="S109">
        <v>1</v>
      </c>
      <c r="T109">
        <v>5.6722340000000004</v>
      </c>
      <c r="U109">
        <v>1</v>
      </c>
      <c r="V109">
        <v>0</v>
      </c>
      <c r="W109">
        <v>0</v>
      </c>
      <c r="X109">
        <v>1</v>
      </c>
      <c r="Y109">
        <v>5.5245610000000003</v>
      </c>
      <c r="Z109">
        <v>1</v>
      </c>
      <c r="AA109">
        <v>0</v>
      </c>
      <c r="AB109">
        <v>0</v>
      </c>
      <c r="AC109">
        <v>1</v>
      </c>
      <c r="AD109">
        <v>6.028092</v>
      </c>
      <c r="AE109">
        <v>1</v>
      </c>
      <c r="AF109">
        <v>0</v>
      </c>
      <c r="AG109">
        <v>0</v>
      </c>
      <c r="AH109">
        <v>1</v>
      </c>
      <c r="AI109">
        <v>5.5745480000000001</v>
      </c>
      <c r="AJ109">
        <f>COUNTIF(F109:AI109, "&lt;=0.05")</f>
        <v>12</v>
      </c>
    </row>
    <row r="110" spans="1:36" x14ac:dyDescent="0.4">
      <c r="A110">
        <v>104</v>
      </c>
      <c r="B110" t="s">
        <v>204</v>
      </c>
      <c r="C110" s="7" t="s">
        <v>214</v>
      </c>
      <c r="D110" s="10">
        <f t="shared" si="2"/>
        <v>2</v>
      </c>
      <c r="E110" t="s">
        <v>109</v>
      </c>
      <c r="F110">
        <v>1.9900500000000002E-2</v>
      </c>
      <c r="G110">
        <v>0.98009950000000001</v>
      </c>
      <c r="H110">
        <v>3.9801000000000003E-2</v>
      </c>
      <c r="I110">
        <v>1.9900500000000002E-2</v>
      </c>
      <c r="J110">
        <v>1.8741429999999999</v>
      </c>
      <c r="K110">
        <v>0.05</v>
      </c>
      <c r="L110">
        <v>0.95</v>
      </c>
      <c r="M110">
        <v>0.1</v>
      </c>
      <c r="N110">
        <v>0.05</v>
      </c>
      <c r="O110">
        <v>1.9446920000000001</v>
      </c>
      <c r="P110">
        <v>9.9502489999999996E-3</v>
      </c>
      <c r="Q110">
        <v>0.99004979999999998</v>
      </c>
      <c r="R110">
        <v>1.9900500000000002E-2</v>
      </c>
      <c r="S110">
        <v>9.9502489999999996E-3</v>
      </c>
      <c r="T110">
        <v>1.922569</v>
      </c>
      <c r="U110">
        <v>3.9801000000000003E-2</v>
      </c>
      <c r="V110">
        <v>0.96019900000000002</v>
      </c>
      <c r="W110">
        <v>7.9601989999999997E-2</v>
      </c>
      <c r="X110">
        <v>3.9801000000000003E-2</v>
      </c>
      <c r="Y110">
        <v>1.5204089999999999</v>
      </c>
      <c r="Z110">
        <v>3.4653469999999999E-2</v>
      </c>
      <c r="AA110">
        <v>0.9653465</v>
      </c>
      <c r="AB110">
        <v>6.9306930000000003E-2</v>
      </c>
      <c r="AC110">
        <v>3.4653469999999999E-2</v>
      </c>
      <c r="AD110">
        <v>1.783792</v>
      </c>
      <c r="AE110">
        <v>6.8062830000000005E-2</v>
      </c>
      <c r="AF110">
        <v>0.93193720000000002</v>
      </c>
      <c r="AG110">
        <v>0.13612569999999999</v>
      </c>
      <c r="AH110">
        <v>6.8062830000000005E-2</v>
      </c>
      <c r="AI110">
        <v>1.633721</v>
      </c>
      <c r="AJ110">
        <f>COUNTIF(F110:AI110, "&lt;=0.05")</f>
        <v>12</v>
      </c>
    </row>
    <row r="111" spans="1:36" x14ac:dyDescent="0.4">
      <c r="A111">
        <v>106</v>
      </c>
      <c r="B111" t="s">
        <v>204</v>
      </c>
      <c r="C111" s="7" t="s">
        <v>214</v>
      </c>
      <c r="D111" s="10">
        <f t="shared" si="2"/>
        <v>6</v>
      </c>
      <c r="E111" t="s">
        <v>111</v>
      </c>
      <c r="F111">
        <v>1</v>
      </c>
      <c r="G111">
        <v>0</v>
      </c>
      <c r="H111">
        <v>0</v>
      </c>
      <c r="I111">
        <v>1</v>
      </c>
      <c r="J111">
        <v>3.4152740000000001</v>
      </c>
      <c r="K111">
        <v>1</v>
      </c>
      <c r="L111">
        <v>0</v>
      </c>
      <c r="M111">
        <v>0</v>
      </c>
      <c r="N111">
        <v>1</v>
      </c>
      <c r="O111">
        <v>2.9217119999999999</v>
      </c>
      <c r="P111">
        <v>1</v>
      </c>
      <c r="Q111">
        <v>0</v>
      </c>
      <c r="R111">
        <v>0</v>
      </c>
      <c r="S111">
        <v>1</v>
      </c>
      <c r="T111">
        <v>3.7172719999999999</v>
      </c>
      <c r="U111">
        <v>1</v>
      </c>
      <c r="V111">
        <v>0</v>
      </c>
      <c r="W111">
        <v>0</v>
      </c>
      <c r="X111">
        <v>1</v>
      </c>
      <c r="Y111">
        <v>3.7951459999999999</v>
      </c>
      <c r="Z111">
        <v>1</v>
      </c>
      <c r="AA111">
        <v>0</v>
      </c>
      <c r="AB111">
        <v>0</v>
      </c>
      <c r="AC111">
        <v>1</v>
      </c>
      <c r="AD111">
        <v>3.50996</v>
      </c>
      <c r="AE111">
        <v>1</v>
      </c>
      <c r="AF111">
        <v>0</v>
      </c>
      <c r="AG111">
        <v>0</v>
      </c>
      <c r="AH111">
        <v>1</v>
      </c>
      <c r="AI111">
        <v>3.4297279999999999</v>
      </c>
      <c r="AJ111">
        <f>COUNTIF(F111:AI111, "&lt;=0.05")</f>
        <v>12</v>
      </c>
    </row>
    <row r="112" spans="1:36" x14ac:dyDescent="0.4">
      <c r="A112">
        <v>107</v>
      </c>
      <c r="B112" t="s">
        <v>204</v>
      </c>
      <c r="C112" s="7" t="s">
        <v>214</v>
      </c>
      <c r="D112" s="10">
        <f t="shared" si="2"/>
        <v>2</v>
      </c>
      <c r="E112" t="s">
        <v>112</v>
      </c>
      <c r="F112">
        <v>2.4875620000000001E-2</v>
      </c>
      <c r="G112">
        <v>0.9751244</v>
      </c>
      <c r="H112">
        <v>4.9751240000000002E-2</v>
      </c>
      <c r="I112">
        <v>2.4875620000000001E-2</v>
      </c>
      <c r="J112">
        <v>1.784886</v>
      </c>
      <c r="K112">
        <v>0.02</v>
      </c>
      <c r="L112">
        <v>0.98</v>
      </c>
      <c r="M112">
        <v>0.04</v>
      </c>
      <c r="N112">
        <v>0.02</v>
      </c>
      <c r="O112">
        <v>2.2817620000000001</v>
      </c>
      <c r="P112">
        <v>4.4776120000000003E-2</v>
      </c>
      <c r="Q112">
        <v>0.95522390000000001</v>
      </c>
      <c r="R112">
        <v>8.9552240000000005E-2</v>
      </c>
      <c r="S112">
        <v>4.4776120000000003E-2</v>
      </c>
      <c r="T112">
        <v>2.0198559999999999</v>
      </c>
      <c r="U112">
        <v>4.9751240000000002E-2</v>
      </c>
      <c r="V112">
        <v>0.9502488</v>
      </c>
      <c r="W112">
        <v>9.9502489999999999E-2</v>
      </c>
      <c r="X112">
        <v>4.9751240000000002E-2</v>
      </c>
      <c r="Y112">
        <v>1.7490300000000001</v>
      </c>
      <c r="Z112">
        <v>2.9702969999999999E-2</v>
      </c>
      <c r="AA112">
        <v>0.97029699999999997</v>
      </c>
      <c r="AB112">
        <v>5.9405939999999997E-2</v>
      </c>
      <c r="AC112">
        <v>2.9702969999999999E-2</v>
      </c>
      <c r="AD112">
        <v>1.784157</v>
      </c>
      <c r="AE112">
        <v>5.7591620000000003E-2</v>
      </c>
      <c r="AF112">
        <v>0.94240840000000003</v>
      </c>
      <c r="AG112">
        <v>0.1151832</v>
      </c>
      <c r="AH112">
        <v>5.7591620000000003E-2</v>
      </c>
      <c r="AI112">
        <v>1.7725359999999999</v>
      </c>
      <c r="AJ112">
        <f>COUNTIF(F112:AI112, "&lt;=0.05")</f>
        <v>12</v>
      </c>
    </row>
    <row r="113" spans="1:36" x14ac:dyDescent="0.4">
      <c r="A113">
        <v>110</v>
      </c>
      <c r="B113" t="s">
        <v>204</v>
      </c>
      <c r="C113" s="7" t="s">
        <v>214</v>
      </c>
      <c r="D113" s="10">
        <f t="shared" si="2"/>
        <v>6</v>
      </c>
      <c r="E113" t="s">
        <v>115</v>
      </c>
      <c r="F113">
        <v>1</v>
      </c>
      <c r="G113">
        <v>0</v>
      </c>
      <c r="H113">
        <v>0</v>
      </c>
      <c r="I113">
        <v>1</v>
      </c>
      <c r="J113">
        <v>3.9850750000000001</v>
      </c>
      <c r="K113">
        <v>1</v>
      </c>
      <c r="L113">
        <v>0</v>
      </c>
      <c r="M113">
        <v>0</v>
      </c>
      <c r="N113">
        <v>1</v>
      </c>
      <c r="O113">
        <v>3.4536210000000001</v>
      </c>
      <c r="P113">
        <v>1</v>
      </c>
      <c r="Q113">
        <v>0</v>
      </c>
      <c r="R113">
        <v>0</v>
      </c>
      <c r="S113">
        <v>1</v>
      </c>
      <c r="T113">
        <v>4.1998199999999999</v>
      </c>
      <c r="U113">
        <v>1</v>
      </c>
      <c r="V113">
        <v>0</v>
      </c>
      <c r="W113">
        <v>0</v>
      </c>
      <c r="X113">
        <v>1</v>
      </c>
      <c r="Y113">
        <v>4.4146850000000004</v>
      </c>
      <c r="Z113">
        <v>1</v>
      </c>
      <c r="AA113">
        <v>0</v>
      </c>
      <c r="AB113">
        <v>0</v>
      </c>
      <c r="AC113">
        <v>1</v>
      </c>
      <c r="AD113">
        <v>4.0508090000000001</v>
      </c>
      <c r="AE113">
        <v>1</v>
      </c>
      <c r="AF113">
        <v>0</v>
      </c>
      <c r="AG113">
        <v>0</v>
      </c>
      <c r="AH113">
        <v>1</v>
      </c>
      <c r="AI113">
        <v>4.0560169999999998</v>
      </c>
      <c r="AJ113">
        <f>COUNTIF(F113:AI113, "&lt;=0.05")</f>
        <v>12</v>
      </c>
    </row>
    <row r="114" spans="1:36" x14ac:dyDescent="0.4">
      <c r="A114">
        <v>102</v>
      </c>
      <c r="B114" t="s">
        <v>204</v>
      </c>
      <c r="C114" s="7" t="s">
        <v>214</v>
      </c>
      <c r="D114" s="10">
        <f t="shared" si="2"/>
        <v>6</v>
      </c>
      <c r="E114" t="s">
        <v>107</v>
      </c>
      <c r="F114">
        <v>0</v>
      </c>
      <c r="G114">
        <v>1</v>
      </c>
      <c r="H114">
        <v>0</v>
      </c>
      <c r="I114">
        <v>0</v>
      </c>
      <c r="J114">
        <v>2.9474170000000002</v>
      </c>
      <c r="K114">
        <v>0</v>
      </c>
      <c r="L114">
        <v>1</v>
      </c>
      <c r="M114">
        <v>0</v>
      </c>
      <c r="N114">
        <v>0</v>
      </c>
      <c r="O114">
        <v>3.0354399999999999</v>
      </c>
      <c r="P114">
        <v>0</v>
      </c>
      <c r="Q114">
        <v>1</v>
      </c>
      <c r="R114">
        <v>0</v>
      </c>
      <c r="S114">
        <v>0</v>
      </c>
      <c r="T114">
        <v>2.9847480000000002</v>
      </c>
      <c r="U114">
        <v>4.975124E-3</v>
      </c>
      <c r="V114">
        <v>0.99502489999999999</v>
      </c>
      <c r="W114">
        <v>9.9502489999999996E-3</v>
      </c>
      <c r="X114">
        <v>4.975124E-3</v>
      </c>
      <c r="Y114">
        <v>2.7999559999999999</v>
      </c>
      <c r="Z114">
        <v>0</v>
      </c>
      <c r="AA114">
        <v>1</v>
      </c>
      <c r="AB114">
        <v>0</v>
      </c>
      <c r="AC114">
        <v>0</v>
      </c>
      <c r="AD114">
        <v>2.8643930000000002</v>
      </c>
      <c r="AE114">
        <v>0</v>
      </c>
      <c r="AF114">
        <v>1</v>
      </c>
      <c r="AG114">
        <v>0</v>
      </c>
      <c r="AH114">
        <v>0</v>
      </c>
      <c r="AI114">
        <v>2.7493599999999998</v>
      </c>
      <c r="AJ114">
        <f>COUNTIF(F114:AI114, "&lt;=0.05")</f>
        <v>18</v>
      </c>
    </row>
    <row r="115" spans="1:36" x14ac:dyDescent="0.4">
      <c r="A115">
        <v>105</v>
      </c>
      <c r="B115" t="s">
        <v>204</v>
      </c>
      <c r="C115" s="7" t="s">
        <v>214</v>
      </c>
      <c r="D115" s="10">
        <f t="shared" si="2"/>
        <v>6</v>
      </c>
      <c r="E115" t="s">
        <v>110</v>
      </c>
      <c r="F115">
        <v>0</v>
      </c>
      <c r="G115">
        <v>1</v>
      </c>
      <c r="H115">
        <v>0</v>
      </c>
      <c r="I115">
        <v>0</v>
      </c>
      <c r="J115">
        <v>5.7660390000000001</v>
      </c>
      <c r="K115">
        <v>0</v>
      </c>
      <c r="L115">
        <v>1</v>
      </c>
      <c r="M115">
        <v>0</v>
      </c>
      <c r="N115">
        <v>0</v>
      </c>
      <c r="O115">
        <v>5.5818089999999998</v>
      </c>
      <c r="P115">
        <v>0</v>
      </c>
      <c r="Q115">
        <v>1</v>
      </c>
      <c r="R115">
        <v>0</v>
      </c>
      <c r="S115">
        <v>0</v>
      </c>
      <c r="T115">
        <v>5.6022889999999999</v>
      </c>
      <c r="U115">
        <v>0</v>
      </c>
      <c r="V115">
        <v>1</v>
      </c>
      <c r="W115">
        <v>0</v>
      </c>
      <c r="X115">
        <v>0</v>
      </c>
      <c r="Y115">
        <v>5.743239</v>
      </c>
      <c r="Z115">
        <v>0</v>
      </c>
      <c r="AA115">
        <v>1</v>
      </c>
      <c r="AB115">
        <v>0</v>
      </c>
      <c r="AC115">
        <v>0</v>
      </c>
      <c r="AD115">
        <v>5.6675370000000003</v>
      </c>
      <c r="AE115">
        <v>0</v>
      </c>
      <c r="AF115">
        <v>1</v>
      </c>
      <c r="AG115">
        <v>0</v>
      </c>
      <c r="AH115">
        <v>0</v>
      </c>
      <c r="AI115">
        <v>5.4418160000000002</v>
      </c>
      <c r="AJ115">
        <f>COUNTIF(F115:AI115, "&lt;=0.05")</f>
        <v>18</v>
      </c>
    </row>
    <row r="116" spans="1:36" x14ac:dyDescent="0.4">
      <c r="A116">
        <v>109</v>
      </c>
      <c r="B116" t="s">
        <v>204</v>
      </c>
      <c r="C116" s="7" t="s">
        <v>214</v>
      </c>
      <c r="D116" s="10">
        <f t="shared" si="2"/>
        <v>6</v>
      </c>
      <c r="E116" t="s">
        <v>114</v>
      </c>
      <c r="F116">
        <v>0</v>
      </c>
      <c r="G116">
        <v>1</v>
      </c>
      <c r="H116">
        <v>0</v>
      </c>
      <c r="I116">
        <v>0</v>
      </c>
      <c r="J116">
        <v>4.6295169999999999</v>
      </c>
      <c r="K116">
        <v>0</v>
      </c>
      <c r="L116">
        <v>1</v>
      </c>
      <c r="M116">
        <v>0</v>
      </c>
      <c r="N116">
        <v>0</v>
      </c>
      <c r="O116">
        <v>4.5197349999999998</v>
      </c>
      <c r="P116">
        <v>0</v>
      </c>
      <c r="Q116">
        <v>1</v>
      </c>
      <c r="R116">
        <v>0</v>
      </c>
      <c r="S116">
        <v>0</v>
      </c>
      <c r="T116">
        <v>4.5685849999999997</v>
      </c>
      <c r="U116">
        <v>0</v>
      </c>
      <c r="V116">
        <v>1</v>
      </c>
      <c r="W116">
        <v>0</v>
      </c>
      <c r="X116">
        <v>0</v>
      </c>
      <c r="Y116">
        <v>4.7572239999999999</v>
      </c>
      <c r="Z116">
        <v>0</v>
      </c>
      <c r="AA116">
        <v>1</v>
      </c>
      <c r="AB116">
        <v>0</v>
      </c>
      <c r="AC116">
        <v>0</v>
      </c>
      <c r="AD116">
        <v>4.5875490000000001</v>
      </c>
      <c r="AE116">
        <v>0</v>
      </c>
      <c r="AF116">
        <v>1</v>
      </c>
      <c r="AG116">
        <v>0</v>
      </c>
      <c r="AH116">
        <v>0</v>
      </c>
      <c r="AI116">
        <v>4.4982319999999998</v>
      </c>
      <c r="AJ116">
        <f>COUNTIF(F116:AI116, "&lt;=0.05")</f>
        <v>18</v>
      </c>
    </row>
    <row r="117" spans="1:36" x14ac:dyDescent="0.4">
      <c r="A117">
        <v>123</v>
      </c>
      <c r="B117" t="s">
        <v>204</v>
      </c>
      <c r="C117" s="8" t="s">
        <v>215</v>
      </c>
      <c r="D117" s="10">
        <f t="shared" si="2"/>
        <v>0</v>
      </c>
      <c r="E117" t="s">
        <v>128</v>
      </c>
      <c r="F117">
        <v>0.16417909999999999</v>
      </c>
      <c r="G117">
        <v>0.83582089999999998</v>
      </c>
      <c r="H117">
        <v>0.32835819999999999</v>
      </c>
      <c r="I117">
        <v>0.16417909999999999</v>
      </c>
      <c r="J117">
        <v>1.2099390000000001</v>
      </c>
      <c r="K117">
        <v>0.2</v>
      </c>
      <c r="L117">
        <v>0.8</v>
      </c>
      <c r="M117">
        <v>0.4</v>
      </c>
      <c r="N117">
        <v>0.2</v>
      </c>
      <c r="O117">
        <v>0.78057770000000004</v>
      </c>
      <c r="P117">
        <v>0.2437811</v>
      </c>
      <c r="Q117">
        <v>0.75621890000000003</v>
      </c>
      <c r="R117">
        <v>0.4875622</v>
      </c>
      <c r="S117">
        <v>0.2437811</v>
      </c>
      <c r="T117">
        <v>0.70546560000000003</v>
      </c>
      <c r="U117">
        <v>0.22388060000000001</v>
      </c>
      <c r="V117">
        <v>0.77611940000000001</v>
      </c>
      <c r="W117">
        <v>0.44776120000000003</v>
      </c>
      <c r="X117">
        <v>0.22388060000000001</v>
      </c>
      <c r="Y117">
        <v>0.90240469999999995</v>
      </c>
      <c r="Z117">
        <v>0.2277228</v>
      </c>
      <c r="AA117">
        <v>0.7722772</v>
      </c>
      <c r="AB117">
        <v>0.4554455</v>
      </c>
      <c r="AC117">
        <v>0.2277228</v>
      </c>
      <c r="AD117">
        <v>0.90910760000000002</v>
      </c>
      <c r="AE117">
        <v>0.34031410000000001</v>
      </c>
      <c r="AF117">
        <v>0.65968590000000005</v>
      </c>
      <c r="AG117">
        <v>0.68062829999999996</v>
      </c>
      <c r="AH117">
        <v>0.34031410000000001</v>
      </c>
      <c r="AI117">
        <v>0.49919629999999998</v>
      </c>
      <c r="AJ117">
        <f>COUNTIF(F117:AI117, "&lt;=0.05")</f>
        <v>0</v>
      </c>
    </row>
    <row r="118" spans="1:36" x14ac:dyDescent="0.4">
      <c r="A118">
        <v>127</v>
      </c>
      <c r="B118" t="s">
        <v>204</v>
      </c>
      <c r="C118" s="8" t="s">
        <v>215</v>
      </c>
      <c r="D118" s="10">
        <f t="shared" si="2"/>
        <v>0</v>
      </c>
      <c r="E118" t="s">
        <v>132</v>
      </c>
      <c r="F118">
        <v>0.1293532</v>
      </c>
      <c r="G118">
        <v>0.87064680000000005</v>
      </c>
      <c r="H118">
        <v>0.25870650000000001</v>
      </c>
      <c r="I118">
        <v>0.1293532</v>
      </c>
      <c r="J118">
        <v>0.87436340000000001</v>
      </c>
      <c r="K118">
        <v>0.18</v>
      </c>
      <c r="L118">
        <v>0.82</v>
      </c>
      <c r="M118">
        <v>0.36</v>
      </c>
      <c r="N118">
        <v>0.18</v>
      </c>
      <c r="O118">
        <v>0.82874740000000002</v>
      </c>
      <c r="P118">
        <v>0.18905469999999999</v>
      </c>
      <c r="Q118">
        <v>0.81094529999999998</v>
      </c>
      <c r="R118">
        <v>0.37810949999999999</v>
      </c>
      <c r="S118">
        <v>0.18905469999999999</v>
      </c>
      <c r="T118">
        <v>0.59539070000000005</v>
      </c>
      <c r="U118">
        <v>0.17412939999999999</v>
      </c>
      <c r="V118">
        <v>0.82587060000000001</v>
      </c>
      <c r="W118">
        <v>0.34825869999999998</v>
      </c>
      <c r="X118">
        <v>0.17412939999999999</v>
      </c>
      <c r="Y118">
        <v>0.83631650000000002</v>
      </c>
      <c r="Z118">
        <v>0.21287130000000001</v>
      </c>
      <c r="AA118">
        <v>0.78712870000000001</v>
      </c>
      <c r="AB118">
        <v>0.42574260000000003</v>
      </c>
      <c r="AC118">
        <v>0.21287130000000001</v>
      </c>
      <c r="AD118">
        <v>0.83712980000000003</v>
      </c>
      <c r="AE118">
        <v>0.30890050000000002</v>
      </c>
      <c r="AF118">
        <v>0.69109949999999998</v>
      </c>
      <c r="AG118">
        <v>0.61780100000000004</v>
      </c>
      <c r="AH118">
        <v>0.30890050000000002</v>
      </c>
      <c r="AI118">
        <v>0.33295720000000001</v>
      </c>
      <c r="AJ118">
        <f>COUNTIF(F118:AI118, "&lt;=0.05")</f>
        <v>0</v>
      </c>
    </row>
    <row r="119" spans="1:36" x14ac:dyDescent="0.4">
      <c r="A119">
        <v>124</v>
      </c>
      <c r="B119" t="s">
        <v>204</v>
      </c>
      <c r="C119" s="8" t="s">
        <v>215</v>
      </c>
      <c r="D119" s="10">
        <f t="shared" si="2"/>
        <v>0</v>
      </c>
      <c r="E119" t="s">
        <v>129</v>
      </c>
      <c r="F119">
        <v>0.90049749999999995</v>
      </c>
      <c r="G119">
        <v>9.9502489999999999E-2</v>
      </c>
      <c r="H119">
        <v>0.19900499999999999</v>
      </c>
      <c r="I119">
        <v>0.90049749999999995</v>
      </c>
      <c r="J119">
        <v>1.380029</v>
      </c>
      <c r="K119">
        <v>0.93500000000000005</v>
      </c>
      <c r="L119">
        <v>6.5000000000000002E-2</v>
      </c>
      <c r="M119">
        <v>0.13</v>
      </c>
      <c r="N119">
        <v>0.93500000000000005</v>
      </c>
      <c r="O119">
        <v>1.260804</v>
      </c>
      <c r="P119">
        <v>0.95522390000000001</v>
      </c>
      <c r="Q119">
        <v>4.4776120000000003E-2</v>
      </c>
      <c r="R119">
        <v>8.9552240000000005E-2</v>
      </c>
      <c r="S119">
        <v>0.95522390000000001</v>
      </c>
      <c r="T119">
        <v>1.5742940000000001</v>
      </c>
      <c r="U119">
        <v>0.89054730000000004</v>
      </c>
      <c r="V119">
        <v>0.1094527</v>
      </c>
      <c r="W119">
        <v>0.2189055</v>
      </c>
      <c r="X119">
        <v>0.89054730000000004</v>
      </c>
      <c r="Y119">
        <v>1.1559489999999999</v>
      </c>
      <c r="Z119">
        <v>0.91584160000000003</v>
      </c>
      <c r="AA119">
        <v>8.4158419999999998E-2</v>
      </c>
      <c r="AB119">
        <v>0.16831679999999999</v>
      </c>
      <c r="AC119">
        <v>0.91584160000000003</v>
      </c>
      <c r="AD119">
        <v>1.470453</v>
      </c>
      <c r="AE119">
        <v>0.97382199999999997</v>
      </c>
      <c r="AF119">
        <v>2.6178010000000002E-2</v>
      </c>
      <c r="AG119">
        <v>5.2356020000000003E-2</v>
      </c>
      <c r="AH119">
        <v>0.97382199999999997</v>
      </c>
      <c r="AI119">
        <v>1.915945</v>
      </c>
      <c r="AJ119">
        <f>COUNTIF(F119:AI119, "&lt;=0.05")</f>
        <v>2</v>
      </c>
    </row>
    <row r="120" spans="1:36" x14ac:dyDescent="0.4">
      <c r="A120">
        <v>125</v>
      </c>
      <c r="B120" t="s">
        <v>204</v>
      </c>
      <c r="C120" s="8" t="s">
        <v>215</v>
      </c>
      <c r="D120" s="10">
        <f t="shared" si="2"/>
        <v>0</v>
      </c>
      <c r="E120" t="s">
        <v>130</v>
      </c>
      <c r="F120">
        <v>0.37810949999999999</v>
      </c>
      <c r="G120">
        <v>0.62189050000000001</v>
      </c>
      <c r="H120">
        <v>0.75621890000000003</v>
      </c>
      <c r="I120">
        <v>0.37810949999999999</v>
      </c>
      <c r="J120">
        <v>0.18153559999999999</v>
      </c>
      <c r="K120">
        <v>0.45</v>
      </c>
      <c r="L120">
        <v>0.55000000000000004</v>
      </c>
      <c r="M120">
        <v>0.9</v>
      </c>
      <c r="N120">
        <v>0.45</v>
      </c>
      <c r="O120">
        <v>0.15867110000000001</v>
      </c>
      <c r="P120">
        <v>0.46766170000000001</v>
      </c>
      <c r="Q120">
        <v>0.53233830000000004</v>
      </c>
      <c r="R120">
        <v>0.93532340000000003</v>
      </c>
      <c r="S120">
        <v>0.46766170000000001</v>
      </c>
      <c r="T120">
        <v>1.046627E-2</v>
      </c>
      <c r="U120">
        <v>0.45273629999999998</v>
      </c>
      <c r="V120">
        <v>0.54726370000000002</v>
      </c>
      <c r="W120">
        <v>0.90547259999999996</v>
      </c>
      <c r="X120">
        <v>0.45273629999999998</v>
      </c>
      <c r="Y120">
        <v>9.4311470000000008E-3</v>
      </c>
      <c r="Z120">
        <v>0.43564360000000002</v>
      </c>
      <c r="AA120">
        <v>0.56435639999999998</v>
      </c>
      <c r="AB120">
        <v>0.87128709999999998</v>
      </c>
      <c r="AC120">
        <v>0.43564360000000002</v>
      </c>
      <c r="AD120">
        <v>0.15299940000000001</v>
      </c>
      <c r="AE120">
        <v>0.56020939999999997</v>
      </c>
      <c r="AF120">
        <v>0.43979059999999998</v>
      </c>
      <c r="AG120">
        <v>0.87958119999999995</v>
      </c>
      <c r="AH120">
        <v>0.56020939999999997</v>
      </c>
      <c r="AI120">
        <v>0.31589980000000001</v>
      </c>
      <c r="AJ120">
        <f>COUNTIF(F120:AI120, "&lt;=0.05")</f>
        <v>2</v>
      </c>
    </row>
    <row r="121" spans="1:36" x14ac:dyDescent="0.4">
      <c r="A121">
        <v>129</v>
      </c>
      <c r="B121" t="s">
        <v>204</v>
      </c>
      <c r="C121" s="8" t="s">
        <v>215</v>
      </c>
      <c r="D121" s="10">
        <f t="shared" si="2"/>
        <v>0</v>
      </c>
      <c r="E121" t="s">
        <v>134</v>
      </c>
      <c r="F121">
        <v>0.45273629999999998</v>
      </c>
      <c r="G121">
        <v>0.54726370000000002</v>
      </c>
      <c r="H121">
        <v>0.90547259999999996</v>
      </c>
      <c r="I121">
        <v>0.45273629999999998</v>
      </c>
      <c r="J121">
        <v>0.1885751</v>
      </c>
      <c r="K121">
        <v>0.495</v>
      </c>
      <c r="L121">
        <v>0.505</v>
      </c>
      <c r="M121">
        <v>0.99</v>
      </c>
      <c r="N121">
        <v>0.495</v>
      </c>
      <c r="O121">
        <v>0.16463050000000001</v>
      </c>
      <c r="P121">
        <v>0.52238810000000002</v>
      </c>
      <c r="Q121">
        <v>0.47761189999999998</v>
      </c>
      <c r="R121">
        <v>0.95522390000000001</v>
      </c>
      <c r="S121">
        <v>0.52238810000000002</v>
      </c>
      <c r="T121">
        <v>8.4541809999999998E-3</v>
      </c>
      <c r="U121">
        <v>0.52238810000000002</v>
      </c>
      <c r="V121">
        <v>0.47761189999999998</v>
      </c>
      <c r="W121">
        <v>0.95522390000000001</v>
      </c>
      <c r="X121">
        <v>0.52238810000000002</v>
      </c>
      <c r="Y121">
        <v>7.5707559999999997E-3</v>
      </c>
      <c r="Z121">
        <v>0.48019800000000001</v>
      </c>
      <c r="AA121">
        <v>0.51980199999999999</v>
      </c>
      <c r="AB121">
        <v>0.96039600000000003</v>
      </c>
      <c r="AC121">
        <v>0.48019800000000001</v>
      </c>
      <c r="AD121">
        <v>0.15927810000000001</v>
      </c>
      <c r="AE121">
        <v>0.60209420000000002</v>
      </c>
      <c r="AF121">
        <v>0.39790579999999998</v>
      </c>
      <c r="AG121">
        <v>0.7958115</v>
      </c>
      <c r="AH121">
        <v>0.60209420000000002</v>
      </c>
      <c r="AI121">
        <v>0.19990910000000001</v>
      </c>
      <c r="AJ121">
        <f>COUNTIF(F121:AI121, "&lt;=0.05")</f>
        <v>2</v>
      </c>
    </row>
    <row r="122" spans="1:36" x14ac:dyDescent="0.4">
      <c r="A122">
        <v>115</v>
      </c>
      <c r="B122" t="s">
        <v>204</v>
      </c>
      <c r="C122" s="8" t="s">
        <v>215</v>
      </c>
      <c r="D122" s="10">
        <f t="shared" si="2"/>
        <v>2</v>
      </c>
      <c r="E122" t="s">
        <v>120</v>
      </c>
      <c r="F122">
        <v>1</v>
      </c>
      <c r="G122">
        <v>0</v>
      </c>
      <c r="H122">
        <v>0</v>
      </c>
      <c r="I122">
        <v>1</v>
      </c>
      <c r="J122">
        <v>7.6320670000000002</v>
      </c>
      <c r="K122">
        <v>6.5000000000000002E-2</v>
      </c>
      <c r="L122">
        <v>0.94499999999999995</v>
      </c>
      <c r="M122">
        <v>0.13</v>
      </c>
      <c r="N122">
        <v>0.06</v>
      </c>
      <c r="O122">
        <v>1.47221</v>
      </c>
      <c r="P122">
        <v>1</v>
      </c>
      <c r="Q122">
        <v>0</v>
      </c>
      <c r="R122">
        <v>0</v>
      </c>
      <c r="S122">
        <v>1</v>
      </c>
      <c r="T122">
        <v>2.4152309999999999</v>
      </c>
      <c r="U122">
        <v>4.9751240000000002E-2</v>
      </c>
      <c r="V122">
        <v>0.95522390000000001</v>
      </c>
      <c r="W122">
        <v>9.9502489999999999E-2</v>
      </c>
      <c r="X122">
        <v>4.7263680000000002E-2</v>
      </c>
      <c r="Y122">
        <v>1.5320309999999999</v>
      </c>
      <c r="Z122">
        <v>7.4257429999999999E-2</v>
      </c>
      <c r="AA122">
        <v>0.92574259999999997</v>
      </c>
      <c r="AB122">
        <v>0.14851490000000001</v>
      </c>
      <c r="AC122">
        <v>7.4257429999999999E-2</v>
      </c>
      <c r="AD122">
        <v>1.496068</v>
      </c>
      <c r="AE122">
        <v>9.4240840000000006E-2</v>
      </c>
      <c r="AF122">
        <v>0.92146600000000001</v>
      </c>
      <c r="AG122">
        <v>0.1884817</v>
      </c>
      <c r="AH122">
        <v>8.6387430000000001E-2</v>
      </c>
      <c r="AI122">
        <v>1.5146740000000001</v>
      </c>
      <c r="AJ122">
        <f>COUNTIF(F122:AI122, "&lt;=0.05")</f>
        <v>6</v>
      </c>
    </row>
    <row r="123" spans="1:36" x14ac:dyDescent="0.4">
      <c r="A123">
        <v>128</v>
      </c>
      <c r="B123" t="s">
        <v>204</v>
      </c>
      <c r="C123" s="8" t="s">
        <v>215</v>
      </c>
      <c r="D123" s="10">
        <f t="shared" si="2"/>
        <v>2</v>
      </c>
      <c r="E123" t="s">
        <v>133</v>
      </c>
      <c r="F123">
        <v>0.94527360000000005</v>
      </c>
      <c r="G123">
        <v>5.4726370000000003E-2</v>
      </c>
      <c r="H123">
        <v>0.1094527</v>
      </c>
      <c r="I123">
        <v>0.94527360000000005</v>
      </c>
      <c r="J123">
        <v>1.831167</v>
      </c>
      <c r="K123">
        <v>0.97</v>
      </c>
      <c r="L123">
        <v>0.03</v>
      </c>
      <c r="M123">
        <v>0.06</v>
      </c>
      <c r="N123">
        <v>0.97</v>
      </c>
      <c r="O123">
        <v>1.8883460000000001</v>
      </c>
      <c r="P123">
        <v>0.98009950000000001</v>
      </c>
      <c r="Q123">
        <v>1.9900500000000002E-2</v>
      </c>
      <c r="R123">
        <v>3.9801000000000003E-2</v>
      </c>
      <c r="S123">
        <v>0.98009950000000001</v>
      </c>
      <c r="T123">
        <v>2.1188349999999998</v>
      </c>
      <c r="U123">
        <v>0.94527360000000005</v>
      </c>
      <c r="V123">
        <v>5.4726370000000003E-2</v>
      </c>
      <c r="W123">
        <v>0.1094527</v>
      </c>
      <c r="X123">
        <v>0.94527360000000005</v>
      </c>
      <c r="Y123">
        <v>1.7285740000000001</v>
      </c>
      <c r="Z123">
        <v>0.9653465</v>
      </c>
      <c r="AA123">
        <v>3.4653469999999999E-2</v>
      </c>
      <c r="AB123">
        <v>6.9306930000000003E-2</v>
      </c>
      <c r="AC123">
        <v>0.9653465</v>
      </c>
      <c r="AD123">
        <v>1.854168</v>
      </c>
      <c r="AE123">
        <v>0.99476439999999999</v>
      </c>
      <c r="AF123">
        <v>5.2356019999999998E-3</v>
      </c>
      <c r="AG123">
        <v>1.04712E-2</v>
      </c>
      <c r="AH123">
        <v>0.99476439999999999</v>
      </c>
      <c r="AI123">
        <v>2.3336540000000001</v>
      </c>
      <c r="AJ123">
        <f>COUNTIF(F123:AI123, "&lt;=0.05")</f>
        <v>6</v>
      </c>
    </row>
    <row r="124" spans="1:36" x14ac:dyDescent="0.4">
      <c r="A124">
        <v>133</v>
      </c>
      <c r="B124" t="s">
        <v>204</v>
      </c>
      <c r="C124" s="8" t="s">
        <v>215</v>
      </c>
      <c r="D124" s="10">
        <f t="shared" si="2"/>
        <v>2</v>
      </c>
      <c r="E124" t="s">
        <v>138</v>
      </c>
      <c r="F124">
        <v>1</v>
      </c>
      <c r="G124">
        <v>0</v>
      </c>
      <c r="H124">
        <v>0</v>
      </c>
      <c r="I124">
        <v>1</v>
      </c>
      <c r="J124">
        <v>8.0174769999999995</v>
      </c>
      <c r="K124">
        <v>0.06</v>
      </c>
      <c r="L124">
        <v>0.94</v>
      </c>
      <c r="M124">
        <v>0.12</v>
      </c>
      <c r="N124">
        <v>0.06</v>
      </c>
      <c r="O124">
        <v>1.5306150000000001</v>
      </c>
      <c r="P124">
        <v>1</v>
      </c>
      <c r="Q124">
        <v>0</v>
      </c>
      <c r="R124">
        <v>0</v>
      </c>
      <c r="S124">
        <v>1</v>
      </c>
      <c r="T124">
        <v>2.3384770000000001</v>
      </c>
      <c r="U124">
        <v>4.4776120000000003E-2</v>
      </c>
      <c r="V124">
        <v>0.95522390000000001</v>
      </c>
      <c r="W124">
        <v>8.9552240000000005E-2</v>
      </c>
      <c r="X124">
        <v>4.4776120000000003E-2</v>
      </c>
      <c r="Y124">
        <v>1.539336</v>
      </c>
      <c r="Z124">
        <v>6.9306930000000003E-2</v>
      </c>
      <c r="AA124">
        <v>0.93069310000000005</v>
      </c>
      <c r="AB124">
        <v>0.13861390000000001</v>
      </c>
      <c r="AC124">
        <v>6.9306930000000003E-2</v>
      </c>
      <c r="AD124">
        <v>1.497708</v>
      </c>
      <c r="AE124">
        <v>7.8534030000000005E-2</v>
      </c>
      <c r="AF124">
        <v>0.92146600000000001</v>
      </c>
      <c r="AG124">
        <v>0.15706809999999999</v>
      </c>
      <c r="AH124">
        <v>7.8534030000000005E-2</v>
      </c>
      <c r="AI124">
        <v>1.5460659999999999</v>
      </c>
      <c r="AJ124">
        <f>COUNTIF(F124:AI124, "&lt;=0.05")</f>
        <v>6</v>
      </c>
    </row>
    <row r="125" spans="1:36" x14ac:dyDescent="0.4">
      <c r="A125">
        <v>119</v>
      </c>
      <c r="B125" t="s">
        <v>204</v>
      </c>
      <c r="C125" s="8" t="s">
        <v>215</v>
      </c>
      <c r="D125" s="10">
        <f t="shared" si="2"/>
        <v>3</v>
      </c>
      <c r="E125" t="s">
        <v>124</v>
      </c>
      <c r="F125">
        <v>0</v>
      </c>
      <c r="G125">
        <v>1</v>
      </c>
      <c r="H125">
        <v>0</v>
      </c>
      <c r="I125">
        <v>0</v>
      </c>
      <c r="J125">
        <v>6.8951950000000002</v>
      </c>
      <c r="K125">
        <v>0.95</v>
      </c>
      <c r="L125">
        <v>0.06</v>
      </c>
      <c r="M125">
        <v>0.12</v>
      </c>
      <c r="N125">
        <v>0.94499999999999995</v>
      </c>
      <c r="O125">
        <v>1.785255</v>
      </c>
      <c r="P125">
        <v>0</v>
      </c>
      <c r="Q125">
        <v>1</v>
      </c>
      <c r="R125">
        <v>0</v>
      </c>
      <c r="S125">
        <v>0</v>
      </c>
      <c r="T125">
        <v>1.8460970000000001</v>
      </c>
      <c r="U125">
        <v>0.97014929999999999</v>
      </c>
      <c r="V125">
        <v>2.9850749999999999E-2</v>
      </c>
      <c r="W125">
        <v>5.9701490000000003E-2</v>
      </c>
      <c r="X125">
        <v>0.97014929999999999</v>
      </c>
      <c r="Y125">
        <v>2.2029299999999998</v>
      </c>
      <c r="Z125">
        <v>0.9653465</v>
      </c>
      <c r="AA125">
        <v>4.4554459999999997E-2</v>
      </c>
      <c r="AB125">
        <v>8.910891E-2</v>
      </c>
      <c r="AC125">
        <v>0.96039600000000003</v>
      </c>
      <c r="AD125">
        <v>1.888784</v>
      </c>
      <c r="AE125">
        <v>0.98429319999999998</v>
      </c>
      <c r="AF125">
        <v>2.0942410000000002E-2</v>
      </c>
      <c r="AG125">
        <v>4.1884820000000003E-2</v>
      </c>
      <c r="AH125">
        <v>0.98167539999999998</v>
      </c>
      <c r="AI125">
        <v>1.890476</v>
      </c>
      <c r="AJ125">
        <f>COUNTIF(F125:AI125, "&lt;=0.05")</f>
        <v>10</v>
      </c>
    </row>
    <row r="126" spans="1:36" x14ac:dyDescent="0.4">
      <c r="A126">
        <v>120</v>
      </c>
      <c r="B126" t="s">
        <v>204</v>
      </c>
      <c r="C126" s="8" t="s">
        <v>215</v>
      </c>
      <c r="D126" s="10">
        <f t="shared" si="2"/>
        <v>2</v>
      </c>
      <c r="E126" t="s">
        <v>125</v>
      </c>
      <c r="F126">
        <v>0</v>
      </c>
      <c r="G126">
        <v>1</v>
      </c>
      <c r="H126">
        <v>0</v>
      </c>
      <c r="I126">
        <v>0</v>
      </c>
      <c r="J126">
        <v>2.2283870000000001</v>
      </c>
      <c r="K126">
        <v>0.6</v>
      </c>
      <c r="L126">
        <v>0.77</v>
      </c>
      <c r="M126">
        <v>1.2</v>
      </c>
      <c r="N126">
        <v>0.41499999999999998</v>
      </c>
      <c r="O126">
        <v>0</v>
      </c>
      <c r="P126">
        <v>2.4875620000000001E-2</v>
      </c>
      <c r="Q126">
        <v>0.99502489999999999</v>
      </c>
      <c r="R126">
        <v>4.9751240000000002E-2</v>
      </c>
      <c r="S126">
        <v>1.492537E-2</v>
      </c>
      <c r="T126">
        <v>1.618358</v>
      </c>
      <c r="U126">
        <v>0.641791</v>
      </c>
      <c r="V126">
        <v>0.74129350000000005</v>
      </c>
      <c r="W126">
        <v>1.283582</v>
      </c>
      <c r="X126">
        <v>0.4502488</v>
      </c>
      <c r="Y126">
        <v>0</v>
      </c>
      <c r="Z126">
        <v>0.66336629999999996</v>
      </c>
      <c r="AA126">
        <v>0.75247520000000001</v>
      </c>
      <c r="AB126">
        <v>1.3267329999999999</v>
      </c>
      <c r="AC126">
        <v>0.4554455</v>
      </c>
      <c r="AD126">
        <v>0</v>
      </c>
      <c r="AE126">
        <v>0.57068059999999998</v>
      </c>
      <c r="AF126">
        <v>0.80628270000000002</v>
      </c>
      <c r="AG126">
        <v>1.1413610000000001</v>
      </c>
      <c r="AH126">
        <v>0.38219900000000001</v>
      </c>
      <c r="AI126">
        <v>0</v>
      </c>
      <c r="AJ126">
        <f>COUNTIF(F126:AI126, "&lt;=0.05")</f>
        <v>10</v>
      </c>
    </row>
    <row r="127" spans="1:36" x14ac:dyDescent="0.4">
      <c r="A127">
        <v>116</v>
      </c>
      <c r="B127" t="s">
        <v>204</v>
      </c>
      <c r="C127" s="8" t="s">
        <v>215</v>
      </c>
      <c r="D127" s="10">
        <f t="shared" si="2"/>
        <v>5</v>
      </c>
      <c r="E127" t="s">
        <v>121</v>
      </c>
      <c r="F127">
        <v>0.96019900000000002</v>
      </c>
      <c r="G127">
        <v>3.9801000000000003E-2</v>
      </c>
      <c r="H127">
        <v>7.9601989999999997E-2</v>
      </c>
      <c r="I127">
        <v>0.96019900000000002</v>
      </c>
      <c r="J127">
        <v>1.6074850000000001</v>
      </c>
      <c r="K127">
        <v>0.98</v>
      </c>
      <c r="L127">
        <v>0.02</v>
      </c>
      <c r="M127">
        <v>0.04</v>
      </c>
      <c r="N127">
        <v>0.98</v>
      </c>
      <c r="O127">
        <v>2.0486</v>
      </c>
      <c r="P127">
        <v>0.98009950000000001</v>
      </c>
      <c r="Q127">
        <v>1.9900500000000002E-2</v>
      </c>
      <c r="R127">
        <v>3.9801000000000003E-2</v>
      </c>
      <c r="S127">
        <v>0.98009950000000001</v>
      </c>
      <c r="T127">
        <v>2.0041069999999999</v>
      </c>
      <c r="U127">
        <v>0.9751244</v>
      </c>
      <c r="V127">
        <v>2.4875620000000001E-2</v>
      </c>
      <c r="W127">
        <v>4.9751240000000002E-2</v>
      </c>
      <c r="X127">
        <v>0.9751244</v>
      </c>
      <c r="Y127">
        <v>2.1128149999999999</v>
      </c>
      <c r="Z127">
        <v>0.99009899999999995</v>
      </c>
      <c r="AA127">
        <v>9.9009900000000001E-3</v>
      </c>
      <c r="AB127">
        <v>1.980198E-2</v>
      </c>
      <c r="AC127">
        <v>0.99009899999999995</v>
      </c>
      <c r="AD127">
        <v>2.1635249999999999</v>
      </c>
      <c r="AE127">
        <v>1</v>
      </c>
      <c r="AF127">
        <v>0</v>
      </c>
      <c r="AG127">
        <v>0</v>
      </c>
      <c r="AH127">
        <v>1</v>
      </c>
      <c r="AI127">
        <v>3.0341849999999999</v>
      </c>
      <c r="AJ127">
        <f>COUNTIF(F127:AI127, "&lt;=0.05")</f>
        <v>11</v>
      </c>
    </row>
    <row r="128" spans="1:36" x14ac:dyDescent="0.4">
      <c r="A128">
        <v>117</v>
      </c>
      <c r="B128" t="s">
        <v>204</v>
      </c>
      <c r="C128" s="8" t="s">
        <v>215</v>
      </c>
      <c r="D128" s="10">
        <f t="shared" si="2"/>
        <v>5</v>
      </c>
      <c r="E128" t="s">
        <v>122</v>
      </c>
      <c r="F128">
        <v>0.96019900000000002</v>
      </c>
      <c r="G128">
        <v>3.9801000000000003E-2</v>
      </c>
      <c r="H128">
        <v>7.9601989999999997E-2</v>
      </c>
      <c r="I128">
        <v>0.96019900000000002</v>
      </c>
      <c r="J128">
        <v>1.6074850000000001</v>
      </c>
      <c r="K128">
        <v>0.98</v>
      </c>
      <c r="L128">
        <v>0.02</v>
      </c>
      <c r="M128">
        <v>0.04</v>
      </c>
      <c r="N128">
        <v>0.98</v>
      </c>
      <c r="O128">
        <v>2.0486</v>
      </c>
      <c r="P128">
        <v>0.98009950000000001</v>
      </c>
      <c r="Q128">
        <v>1.9900500000000002E-2</v>
      </c>
      <c r="R128">
        <v>3.9801000000000003E-2</v>
      </c>
      <c r="S128">
        <v>0.98009950000000001</v>
      </c>
      <c r="T128">
        <v>2.0041069999999999</v>
      </c>
      <c r="U128">
        <v>0.9751244</v>
      </c>
      <c r="V128">
        <v>2.4875620000000001E-2</v>
      </c>
      <c r="W128">
        <v>4.9751240000000002E-2</v>
      </c>
      <c r="X128">
        <v>0.9751244</v>
      </c>
      <c r="Y128">
        <v>2.1128149999999999</v>
      </c>
      <c r="Z128">
        <v>0.99009899999999995</v>
      </c>
      <c r="AA128">
        <v>9.9009900000000001E-3</v>
      </c>
      <c r="AB128">
        <v>1.980198E-2</v>
      </c>
      <c r="AC128">
        <v>0.99009899999999995</v>
      </c>
      <c r="AD128">
        <v>2.1635249999999999</v>
      </c>
      <c r="AE128">
        <v>1</v>
      </c>
      <c r="AF128">
        <v>0</v>
      </c>
      <c r="AG128">
        <v>0</v>
      </c>
      <c r="AH128">
        <v>1</v>
      </c>
      <c r="AI128">
        <v>3.0341849999999999</v>
      </c>
      <c r="AJ128">
        <f>COUNTIF(F128:AI128, "&lt;=0.05")</f>
        <v>11</v>
      </c>
    </row>
    <row r="129" spans="1:36" x14ac:dyDescent="0.4">
      <c r="A129">
        <v>122</v>
      </c>
      <c r="B129" t="s">
        <v>204</v>
      </c>
      <c r="C129" s="8" t="s">
        <v>215</v>
      </c>
      <c r="D129" s="10">
        <f t="shared" si="2"/>
        <v>6</v>
      </c>
      <c r="E129" t="s">
        <v>127</v>
      </c>
      <c r="F129">
        <v>1</v>
      </c>
      <c r="G129">
        <v>0</v>
      </c>
      <c r="H129">
        <v>0</v>
      </c>
      <c r="I129">
        <v>1</v>
      </c>
      <c r="J129">
        <v>6.1232300000000004</v>
      </c>
      <c r="K129">
        <v>1</v>
      </c>
      <c r="L129">
        <v>0</v>
      </c>
      <c r="M129">
        <v>0</v>
      </c>
      <c r="N129">
        <v>1</v>
      </c>
      <c r="O129">
        <v>6.688491</v>
      </c>
      <c r="P129">
        <v>1</v>
      </c>
      <c r="Q129">
        <v>0</v>
      </c>
      <c r="R129">
        <v>0</v>
      </c>
      <c r="S129">
        <v>1</v>
      </c>
      <c r="T129">
        <v>6.1851399999999996</v>
      </c>
      <c r="U129">
        <v>1</v>
      </c>
      <c r="V129">
        <v>0</v>
      </c>
      <c r="W129">
        <v>0</v>
      </c>
      <c r="X129">
        <v>1</v>
      </c>
      <c r="Y129">
        <v>6.6372650000000002</v>
      </c>
      <c r="Z129">
        <v>1</v>
      </c>
      <c r="AA129">
        <v>0</v>
      </c>
      <c r="AB129">
        <v>0</v>
      </c>
      <c r="AC129">
        <v>1</v>
      </c>
      <c r="AD129">
        <v>6.7706249999999999</v>
      </c>
      <c r="AE129">
        <v>1</v>
      </c>
      <c r="AF129">
        <v>0</v>
      </c>
      <c r="AG129">
        <v>0</v>
      </c>
      <c r="AH129">
        <v>1</v>
      </c>
      <c r="AI129">
        <v>7.3659869999999996</v>
      </c>
      <c r="AJ129">
        <f>COUNTIF(F129:AI129, "&lt;=0.05")</f>
        <v>12</v>
      </c>
    </row>
    <row r="130" spans="1:36" x14ac:dyDescent="0.4">
      <c r="A130">
        <v>118</v>
      </c>
      <c r="B130" t="s">
        <v>204</v>
      </c>
      <c r="C130" s="8" t="s">
        <v>215</v>
      </c>
      <c r="D130" s="10">
        <f t="shared" si="2"/>
        <v>4</v>
      </c>
      <c r="E130" t="s">
        <v>123</v>
      </c>
      <c r="F130">
        <v>0.14427860000000001</v>
      </c>
      <c r="G130">
        <v>0.99502489999999999</v>
      </c>
      <c r="H130">
        <v>0.28855720000000001</v>
      </c>
      <c r="I130">
        <v>7.4626869999999998E-2</v>
      </c>
      <c r="J130">
        <v>1.1567069999999999</v>
      </c>
      <c r="K130">
        <v>0</v>
      </c>
      <c r="L130">
        <v>1</v>
      </c>
      <c r="M130">
        <v>0</v>
      </c>
      <c r="N130">
        <v>0</v>
      </c>
      <c r="O130">
        <v>2.4350019999999999</v>
      </c>
      <c r="P130">
        <v>7.9601989999999997E-2</v>
      </c>
      <c r="Q130">
        <v>1</v>
      </c>
      <c r="R130">
        <v>0.15920400000000001</v>
      </c>
      <c r="S130">
        <v>3.9801000000000003E-2</v>
      </c>
      <c r="T130">
        <v>1.3316539999999999</v>
      </c>
      <c r="U130">
        <v>0</v>
      </c>
      <c r="V130">
        <v>1</v>
      </c>
      <c r="W130">
        <v>0</v>
      </c>
      <c r="X130">
        <v>0</v>
      </c>
      <c r="Y130">
        <v>2.6343290000000001</v>
      </c>
      <c r="Z130">
        <v>0</v>
      </c>
      <c r="AA130">
        <v>1</v>
      </c>
      <c r="AB130">
        <v>0</v>
      </c>
      <c r="AC130">
        <v>0</v>
      </c>
      <c r="AD130">
        <v>2.5322930000000001</v>
      </c>
      <c r="AE130">
        <v>0</v>
      </c>
      <c r="AF130">
        <v>1</v>
      </c>
      <c r="AG130">
        <v>0</v>
      </c>
      <c r="AH130">
        <v>0</v>
      </c>
      <c r="AI130">
        <v>2.3571179999999998</v>
      </c>
      <c r="AJ130">
        <f>COUNTIF(F130:AI130, "&lt;=0.05")</f>
        <v>13</v>
      </c>
    </row>
    <row r="131" spans="1:36" x14ac:dyDescent="0.4">
      <c r="A131">
        <v>131</v>
      </c>
      <c r="B131" t="s">
        <v>204</v>
      </c>
      <c r="C131" s="8" t="s">
        <v>215</v>
      </c>
      <c r="D131" s="10">
        <f t="shared" si="2"/>
        <v>6</v>
      </c>
      <c r="E131" t="s">
        <v>136</v>
      </c>
      <c r="F131">
        <v>0</v>
      </c>
      <c r="G131">
        <v>1</v>
      </c>
      <c r="H131">
        <v>0</v>
      </c>
      <c r="I131">
        <v>0</v>
      </c>
      <c r="J131">
        <v>7.2197760000000004</v>
      </c>
      <c r="K131">
        <v>1</v>
      </c>
      <c r="L131">
        <v>0</v>
      </c>
      <c r="M131">
        <v>0</v>
      </c>
      <c r="N131">
        <v>1</v>
      </c>
      <c r="O131">
        <v>2.751417</v>
      </c>
      <c r="P131">
        <v>0</v>
      </c>
      <c r="Q131">
        <v>1</v>
      </c>
      <c r="R131">
        <v>0</v>
      </c>
      <c r="S131">
        <v>0</v>
      </c>
      <c r="T131">
        <v>1.5456700000000001</v>
      </c>
      <c r="U131">
        <v>0.99004979999999998</v>
      </c>
      <c r="V131">
        <v>9.9502489999999996E-3</v>
      </c>
      <c r="W131">
        <v>1.9900500000000002E-2</v>
      </c>
      <c r="X131">
        <v>0.99004979999999998</v>
      </c>
      <c r="Y131">
        <v>2.8271320000000002</v>
      </c>
      <c r="Z131">
        <v>0.98514849999999998</v>
      </c>
      <c r="AA131">
        <v>1.485149E-2</v>
      </c>
      <c r="AB131">
        <v>2.9702969999999999E-2</v>
      </c>
      <c r="AC131">
        <v>0.98514849999999998</v>
      </c>
      <c r="AD131">
        <v>2.4464160000000001</v>
      </c>
      <c r="AE131">
        <v>0.99476439999999999</v>
      </c>
      <c r="AF131">
        <v>5.2356019999999998E-3</v>
      </c>
      <c r="AG131">
        <v>1.04712E-2</v>
      </c>
      <c r="AH131">
        <v>0.99476439999999999</v>
      </c>
      <c r="AI131">
        <v>2.6941039999999998</v>
      </c>
      <c r="AJ131">
        <f>COUNTIF(F131:AI131, "&lt;=0.05")</f>
        <v>14</v>
      </c>
    </row>
    <row r="132" spans="1:36" x14ac:dyDescent="0.4">
      <c r="A132">
        <v>132</v>
      </c>
      <c r="B132" t="s">
        <v>204</v>
      </c>
      <c r="C132" s="8" t="s">
        <v>215</v>
      </c>
      <c r="D132" s="10">
        <f t="shared" ref="D132:D182" si="3">COUNTIF(M132, "&lt;=0.05") + COUNTIF(R132, "&lt;=0.05") + COUNTIF(W132, "&lt;=0.05") + COUNTIF(AB132, "&lt;=0.05") + COUNTIF(AG132, "&lt;=0.05") + COUNTIF(H132, "&lt;=0.05")</f>
        <v>6</v>
      </c>
      <c r="E132" t="s">
        <v>137</v>
      </c>
      <c r="F132">
        <v>0</v>
      </c>
      <c r="G132">
        <v>1</v>
      </c>
      <c r="H132">
        <v>0</v>
      </c>
      <c r="I132">
        <v>0</v>
      </c>
      <c r="J132">
        <v>6.6815699999999998</v>
      </c>
      <c r="K132">
        <v>1</v>
      </c>
      <c r="L132">
        <v>0</v>
      </c>
      <c r="M132">
        <v>0</v>
      </c>
      <c r="N132">
        <v>1</v>
      </c>
      <c r="O132">
        <v>2.607901</v>
      </c>
      <c r="P132">
        <v>9.9502489999999996E-3</v>
      </c>
      <c r="Q132">
        <v>0.99004979999999998</v>
      </c>
      <c r="R132">
        <v>1.9900500000000002E-2</v>
      </c>
      <c r="S132">
        <v>9.9502489999999996E-3</v>
      </c>
      <c r="T132">
        <v>1.493244</v>
      </c>
      <c r="U132">
        <v>0.99502489999999999</v>
      </c>
      <c r="V132">
        <v>4.975124E-3</v>
      </c>
      <c r="W132">
        <v>9.9502489999999996E-3</v>
      </c>
      <c r="X132">
        <v>0.99502489999999999</v>
      </c>
      <c r="Y132">
        <v>2.500667</v>
      </c>
      <c r="Z132">
        <v>1</v>
      </c>
      <c r="AA132">
        <v>0</v>
      </c>
      <c r="AB132">
        <v>0</v>
      </c>
      <c r="AC132">
        <v>1</v>
      </c>
      <c r="AD132">
        <v>2.4469500000000002</v>
      </c>
      <c r="AE132">
        <v>1</v>
      </c>
      <c r="AF132">
        <v>0</v>
      </c>
      <c r="AG132">
        <v>0</v>
      </c>
      <c r="AH132">
        <v>1</v>
      </c>
      <c r="AI132">
        <v>2.662731</v>
      </c>
      <c r="AJ132">
        <f>COUNTIF(F132:AI132, "&lt;=0.05")</f>
        <v>14</v>
      </c>
    </row>
    <row r="133" spans="1:36" x14ac:dyDescent="0.4">
      <c r="A133">
        <v>121</v>
      </c>
      <c r="B133" t="s">
        <v>204</v>
      </c>
      <c r="C133" s="8" t="s">
        <v>215</v>
      </c>
      <c r="D133" s="10">
        <f t="shared" si="3"/>
        <v>5</v>
      </c>
      <c r="E133" t="s">
        <v>126</v>
      </c>
      <c r="F133">
        <v>0</v>
      </c>
      <c r="G133">
        <v>1</v>
      </c>
      <c r="H133">
        <v>0</v>
      </c>
      <c r="I133">
        <v>0</v>
      </c>
      <c r="J133">
        <v>2.4690110000000001</v>
      </c>
      <c r="K133">
        <v>5.0000000000000001E-3</v>
      </c>
      <c r="L133">
        <v>0.995</v>
      </c>
      <c r="M133">
        <v>0.01</v>
      </c>
      <c r="N133">
        <v>5.0000000000000001E-3</v>
      </c>
      <c r="O133">
        <v>2.3702580000000002</v>
      </c>
      <c r="P133">
        <v>2.9850749999999999E-2</v>
      </c>
      <c r="Q133">
        <v>0.97014929999999999</v>
      </c>
      <c r="R133">
        <v>5.9701490000000003E-2</v>
      </c>
      <c r="S133">
        <v>2.9850749999999999E-2</v>
      </c>
      <c r="T133">
        <v>2.2372550000000002</v>
      </c>
      <c r="U133">
        <v>9.9502489999999996E-3</v>
      </c>
      <c r="V133">
        <v>0.99004979999999998</v>
      </c>
      <c r="W133">
        <v>1.9900500000000002E-2</v>
      </c>
      <c r="X133">
        <v>9.9502489999999996E-3</v>
      </c>
      <c r="Y133">
        <v>2.4105460000000001</v>
      </c>
      <c r="Z133">
        <v>4.9504950000000001E-3</v>
      </c>
      <c r="AA133">
        <v>0.99504950000000003</v>
      </c>
      <c r="AB133">
        <v>9.9009900000000001E-3</v>
      </c>
      <c r="AC133">
        <v>4.9504950000000001E-3</v>
      </c>
      <c r="AD133">
        <v>2.4722460000000002</v>
      </c>
      <c r="AE133">
        <v>5.2356019999999998E-3</v>
      </c>
      <c r="AF133">
        <v>0.99476439999999999</v>
      </c>
      <c r="AG133">
        <v>1.04712E-2</v>
      </c>
      <c r="AH133">
        <v>5.2356019999999998E-3</v>
      </c>
      <c r="AI133">
        <v>2.2952149999999998</v>
      </c>
      <c r="AJ133">
        <f>COUNTIF(F133:AI133, "&lt;=0.05")</f>
        <v>17</v>
      </c>
    </row>
    <row r="134" spans="1:36" x14ac:dyDescent="0.4">
      <c r="A134">
        <v>126</v>
      </c>
      <c r="B134" t="s">
        <v>204</v>
      </c>
      <c r="C134" s="8" t="s">
        <v>215</v>
      </c>
      <c r="D134" s="10">
        <f t="shared" si="3"/>
        <v>6</v>
      </c>
      <c r="E134" t="s">
        <v>131</v>
      </c>
      <c r="F134">
        <v>0</v>
      </c>
      <c r="G134">
        <v>1</v>
      </c>
      <c r="H134">
        <v>0</v>
      </c>
      <c r="I134">
        <v>0</v>
      </c>
      <c r="J134">
        <v>3.529747</v>
      </c>
      <c r="K134">
        <v>0</v>
      </c>
      <c r="L134">
        <v>1</v>
      </c>
      <c r="M134">
        <v>0</v>
      </c>
      <c r="N134">
        <v>0</v>
      </c>
      <c r="O134">
        <v>3.0118830000000001</v>
      </c>
      <c r="P134">
        <v>4.975124E-3</v>
      </c>
      <c r="Q134">
        <v>0.99502489999999999</v>
      </c>
      <c r="R134">
        <v>9.9502489999999996E-3</v>
      </c>
      <c r="S134">
        <v>4.975124E-3</v>
      </c>
      <c r="T134">
        <v>2.8005409999999999</v>
      </c>
      <c r="U134">
        <v>9.9502489999999996E-3</v>
      </c>
      <c r="V134">
        <v>0.99004979999999998</v>
      </c>
      <c r="W134">
        <v>1.9900500000000002E-2</v>
      </c>
      <c r="X134">
        <v>9.9502489999999996E-3</v>
      </c>
      <c r="Y134">
        <v>3.0799430000000001</v>
      </c>
      <c r="Z134">
        <v>0</v>
      </c>
      <c r="AA134">
        <v>1</v>
      </c>
      <c r="AB134">
        <v>0</v>
      </c>
      <c r="AC134">
        <v>0</v>
      </c>
      <c r="AD134">
        <v>3.1117279999999998</v>
      </c>
      <c r="AE134">
        <v>0</v>
      </c>
      <c r="AF134">
        <v>1</v>
      </c>
      <c r="AG134">
        <v>0</v>
      </c>
      <c r="AH134">
        <v>0</v>
      </c>
      <c r="AI134">
        <v>2.8092130000000002</v>
      </c>
      <c r="AJ134">
        <f>COUNTIF(F134:AI134, "&lt;=0.05")</f>
        <v>18</v>
      </c>
    </row>
    <row r="135" spans="1:36" x14ac:dyDescent="0.4">
      <c r="A135">
        <v>130</v>
      </c>
      <c r="B135" t="s">
        <v>204</v>
      </c>
      <c r="C135" s="8" t="s">
        <v>215</v>
      </c>
      <c r="D135" s="10">
        <f t="shared" si="3"/>
        <v>6</v>
      </c>
      <c r="E135" t="s">
        <v>135</v>
      </c>
      <c r="F135">
        <v>0</v>
      </c>
      <c r="G135">
        <v>1</v>
      </c>
      <c r="H135">
        <v>0</v>
      </c>
      <c r="I135">
        <v>0</v>
      </c>
      <c r="J135">
        <v>3.2142520000000001</v>
      </c>
      <c r="K135">
        <v>0</v>
      </c>
      <c r="L135">
        <v>1</v>
      </c>
      <c r="M135">
        <v>0</v>
      </c>
      <c r="N135">
        <v>0</v>
      </c>
      <c r="O135">
        <v>2.7117369999999998</v>
      </c>
      <c r="P135">
        <v>4.975124E-3</v>
      </c>
      <c r="Q135">
        <v>0.99502489999999999</v>
      </c>
      <c r="R135">
        <v>9.9502489999999996E-3</v>
      </c>
      <c r="S135">
        <v>4.975124E-3</v>
      </c>
      <c r="T135">
        <v>2.4939619999999998</v>
      </c>
      <c r="U135">
        <v>4.975124E-3</v>
      </c>
      <c r="V135">
        <v>0.99502489999999999</v>
      </c>
      <c r="W135">
        <v>9.9502489999999996E-3</v>
      </c>
      <c r="X135">
        <v>4.975124E-3</v>
      </c>
      <c r="Y135">
        <v>2.8118300000000001</v>
      </c>
      <c r="Z135">
        <v>0</v>
      </c>
      <c r="AA135">
        <v>1</v>
      </c>
      <c r="AB135">
        <v>0</v>
      </c>
      <c r="AC135">
        <v>0</v>
      </c>
      <c r="AD135">
        <v>2.800888</v>
      </c>
      <c r="AE135">
        <v>0</v>
      </c>
      <c r="AF135">
        <v>1</v>
      </c>
      <c r="AG135">
        <v>0</v>
      </c>
      <c r="AH135">
        <v>0</v>
      </c>
      <c r="AI135">
        <v>2.431441</v>
      </c>
      <c r="AJ135">
        <f>COUNTIF(F135:AI135, "&lt;=0.05")</f>
        <v>18</v>
      </c>
    </row>
    <row r="136" spans="1:36" x14ac:dyDescent="0.4">
      <c r="A136">
        <v>135</v>
      </c>
      <c r="B136" t="s">
        <v>204</v>
      </c>
      <c r="C136" s="9" t="s">
        <v>216</v>
      </c>
      <c r="D136" s="10">
        <f t="shared" si="3"/>
        <v>0</v>
      </c>
      <c r="E136" t="s">
        <v>140</v>
      </c>
      <c r="F136">
        <v>0.51243780000000005</v>
      </c>
      <c r="G136">
        <v>0.4875622</v>
      </c>
      <c r="H136">
        <v>0.9751244</v>
      </c>
      <c r="I136">
        <v>0.51243780000000005</v>
      </c>
      <c r="J136">
        <v>7.4089950000000002E-2</v>
      </c>
      <c r="K136">
        <v>0.56999999999999995</v>
      </c>
      <c r="L136">
        <v>0.43</v>
      </c>
      <c r="M136">
        <v>0.86</v>
      </c>
      <c r="N136">
        <v>0.56999999999999995</v>
      </c>
      <c r="O136">
        <v>0.2597275</v>
      </c>
      <c r="P136">
        <v>0.50248760000000003</v>
      </c>
      <c r="Q136">
        <v>0.49751240000000002</v>
      </c>
      <c r="R136">
        <v>0.99502489999999999</v>
      </c>
      <c r="S136">
        <v>0.50248760000000003</v>
      </c>
      <c r="T136">
        <v>6.5310309999999996E-2</v>
      </c>
      <c r="U136">
        <v>0.59701490000000002</v>
      </c>
      <c r="V136">
        <v>0.40298509999999998</v>
      </c>
      <c r="W136">
        <v>0.80597010000000002</v>
      </c>
      <c r="X136">
        <v>0.59701490000000002</v>
      </c>
      <c r="Y136">
        <v>0.29712040000000001</v>
      </c>
      <c r="Z136">
        <v>0.47029700000000002</v>
      </c>
      <c r="AA136">
        <v>0.52970300000000003</v>
      </c>
      <c r="AB136">
        <v>0.94059409999999999</v>
      </c>
      <c r="AC136">
        <v>0.47029700000000002</v>
      </c>
      <c r="AD136">
        <v>9.6053079999999999E-2</v>
      </c>
      <c r="AE136">
        <v>0.5811518</v>
      </c>
      <c r="AF136">
        <v>0.4188482</v>
      </c>
      <c r="AG136">
        <v>0.83769629999999995</v>
      </c>
      <c r="AH136">
        <v>0.5811518</v>
      </c>
      <c r="AI136">
        <v>0.22562180000000001</v>
      </c>
      <c r="AJ136">
        <f>COUNTIF(F136:AI136, "&lt;=0.05")</f>
        <v>0</v>
      </c>
    </row>
    <row r="137" spans="1:36" x14ac:dyDescent="0.4">
      <c r="A137">
        <v>136</v>
      </c>
      <c r="B137" t="s">
        <v>204</v>
      </c>
      <c r="C137" s="9" t="s">
        <v>216</v>
      </c>
      <c r="D137" s="10">
        <f t="shared" si="3"/>
        <v>0</v>
      </c>
      <c r="E137" t="s">
        <v>141</v>
      </c>
      <c r="F137">
        <v>0.50746270000000004</v>
      </c>
      <c r="G137">
        <v>0.49253730000000001</v>
      </c>
      <c r="H137">
        <v>0.98507460000000002</v>
      </c>
      <c r="I137">
        <v>0.50746270000000004</v>
      </c>
      <c r="J137">
        <v>7.4179079999999994E-2</v>
      </c>
      <c r="K137">
        <v>0.56999999999999995</v>
      </c>
      <c r="L137">
        <v>0.43</v>
      </c>
      <c r="M137">
        <v>0.86</v>
      </c>
      <c r="N137">
        <v>0.56999999999999995</v>
      </c>
      <c r="O137">
        <v>0.25994230000000002</v>
      </c>
      <c r="P137">
        <v>0.50248760000000003</v>
      </c>
      <c r="Q137">
        <v>0.49751240000000002</v>
      </c>
      <c r="R137">
        <v>0.99502489999999999</v>
      </c>
      <c r="S137">
        <v>0.50248760000000003</v>
      </c>
      <c r="T137">
        <v>6.5401870000000001E-2</v>
      </c>
      <c r="U137">
        <v>0.59701490000000002</v>
      </c>
      <c r="V137">
        <v>0.40298509999999998</v>
      </c>
      <c r="W137">
        <v>0.80597010000000002</v>
      </c>
      <c r="X137">
        <v>0.59701490000000002</v>
      </c>
      <c r="Y137">
        <v>0.29670069999999998</v>
      </c>
      <c r="Z137">
        <v>0.4653465</v>
      </c>
      <c r="AA137">
        <v>0.5346535</v>
      </c>
      <c r="AB137">
        <v>0.93069310000000005</v>
      </c>
      <c r="AC137">
        <v>0.4653465</v>
      </c>
      <c r="AD137">
        <v>9.5987749999999997E-2</v>
      </c>
      <c r="AE137">
        <v>0.5811518</v>
      </c>
      <c r="AF137">
        <v>0.4188482</v>
      </c>
      <c r="AG137">
        <v>0.83769629999999995</v>
      </c>
      <c r="AH137">
        <v>0.5811518</v>
      </c>
      <c r="AI137">
        <v>0.2260413</v>
      </c>
      <c r="AJ137">
        <f>COUNTIF(F137:AI137, "&lt;=0.05")</f>
        <v>0</v>
      </c>
    </row>
    <row r="138" spans="1:36" x14ac:dyDescent="0.4">
      <c r="A138">
        <v>142</v>
      </c>
      <c r="B138" t="s">
        <v>204</v>
      </c>
      <c r="C138" s="9" t="s">
        <v>216</v>
      </c>
      <c r="D138" s="10">
        <f t="shared" si="3"/>
        <v>0</v>
      </c>
      <c r="E138" t="s">
        <v>147</v>
      </c>
      <c r="F138">
        <v>9.4527360000000005E-2</v>
      </c>
      <c r="G138">
        <v>0.90547259999999996</v>
      </c>
      <c r="H138">
        <v>0.18905469999999999</v>
      </c>
      <c r="I138">
        <v>9.4527360000000005E-2</v>
      </c>
      <c r="J138">
        <v>1.2955300000000001</v>
      </c>
      <c r="K138">
        <v>0.125</v>
      </c>
      <c r="L138">
        <v>0.875</v>
      </c>
      <c r="M138">
        <v>0.25</v>
      </c>
      <c r="N138">
        <v>0.125</v>
      </c>
      <c r="O138">
        <v>1.0375669999999999</v>
      </c>
      <c r="P138">
        <v>0.12437810000000001</v>
      </c>
      <c r="Q138">
        <v>0.87562189999999995</v>
      </c>
      <c r="R138">
        <v>0.24875620000000001</v>
      </c>
      <c r="S138">
        <v>0.12437810000000001</v>
      </c>
      <c r="T138">
        <v>1.1678170000000001</v>
      </c>
      <c r="U138">
        <v>0.14925369999999999</v>
      </c>
      <c r="V138">
        <v>0.85074629999999996</v>
      </c>
      <c r="W138">
        <v>0.29850749999999998</v>
      </c>
      <c r="X138">
        <v>0.14925369999999999</v>
      </c>
      <c r="Y138">
        <v>1.2139580000000001</v>
      </c>
      <c r="Z138">
        <v>9.9009899999999998E-2</v>
      </c>
      <c r="AA138">
        <v>0.90099010000000002</v>
      </c>
      <c r="AB138">
        <v>0.1980198</v>
      </c>
      <c r="AC138">
        <v>9.9009899999999998E-2</v>
      </c>
      <c r="AD138">
        <v>1.37676</v>
      </c>
      <c r="AE138">
        <v>0.104712</v>
      </c>
      <c r="AF138">
        <v>0.89528799999999997</v>
      </c>
      <c r="AG138">
        <v>0.2094241</v>
      </c>
      <c r="AH138">
        <v>0.104712</v>
      </c>
      <c r="AI138">
        <v>1.1640520000000001</v>
      </c>
      <c r="AJ138">
        <f>COUNTIF(F138:AI138, "&lt;=0.05")</f>
        <v>0</v>
      </c>
    </row>
    <row r="139" spans="1:36" x14ac:dyDescent="0.4">
      <c r="A139">
        <v>146</v>
      </c>
      <c r="B139" t="s">
        <v>204</v>
      </c>
      <c r="C139" s="9" t="s">
        <v>216</v>
      </c>
      <c r="D139" s="10">
        <f t="shared" si="3"/>
        <v>0</v>
      </c>
      <c r="E139" t="s">
        <v>151</v>
      </c>
      <c r="F139">
        <v>0.119403</v>
      </c>
      <c r="G139">
        <v>0.88059699999999996</v>
      </c>
      <c r="H139">
        <v>0.23880599999999999</v>
      </c>
      <c r="I139">
        <v>0.119403</v>
      </c>
      <c r="J139">
        <v>1.222688</v>
      </c>
      <c r="K139">
        <v>0.155</v>
      </c>
      <c r="L139">
        <v>0.84499999999999997</v>
      </c>
      <c r="M139">
        <v>0.31</v>
      </c>
      <c r="N139">
        <v>0.155</v>
      </c>
      <c r="O139">
        <v>0.99674070000000003</v>
      </c>
      <c r="P139">
        <v>0.12437810000000001</v>
      </c>
      <c r="Q139">
        <v>0.87562189999999995</v>
      </c>
      <c r="R139">
        <v>0.24875620000000001</v>
      </c>
      <c r="S139">
        <v>0.12437810000000001</v>
      </c>
      <c r="T139">
        <v>1.1152690000000001</v>
      </c>
      <c r="U139">
        <v>0.1691542</v>
      </c>
      <c r="V139">
        <v>0.83084579999999997</v>
      </c>
      <c r="W139">
        <v>0.33830850000000001</v>
      </c>
      <c r="X139">
        <v>0.1691542</v>
      </c>
      <c r="Y139">
        <v>1.106257</v>
      </c>
      <c r="Z139">
        <v>0.1188119</v>
      </c>
      <c r="AA139">
        <v>0.88118810000000003</v>
      </c>
      <c r="AB139">
        <v>0.2376238</v>
      </c>
      <c r="AC139">
        <v>0.1188119</v>
      </c>
      <c r="AD139">
        <v>1.3098700000000001</v>
      </c>
      <c r="AE139">
        <v>0.13612569999999999</v>
      </c>
      <c r="AF139">
        <v>0.86387429999999998</v>
      </c>
      <c r="AG139">
        <v>0.27225129999999997</v>
      </c>
      <c r="AH139">
        <v>0.13612569999999999</v>
      </c>
      <c r="AI139">
        <v>0.99026009999999998</v>
      </c>
      <c r="AJ139">
        <f>COUNTIF(F139:AI139, "&lt;=0.05")</f>
        <v>0</v>
      </c>
    </row>
    <row r="140" spans="1:36" x14ac:dyDescent="0.4">
      <c r="A140">
        <v>150</v>
      </c>
      <c r="B140" t="s">
        <v>204</v>
      </c>
      <c r="C140" s="9" t="s">
        <v>216</v>
      </c>
      <c r="D140" s="10">
        <f t="shared" si="3"/>
        <v>0</v>
      </c>
      <c r="E140" t="s">
        <v>155</v>
      </c>
      <c r="F140">
        <v>0.12437810000000001</v>
      </c>
      <c r="G140">
        <v>0.87562189999999995</v>
      </c>
      <c r="H140">
        <v>0.24875620000000001</v>
      </c>
      <c r="I140">
        <v>0.12437810000000001</v>
      </c>
      <c r="J140">
        <v>1.217365</v>
      </c>
      <c r="K140">
        <v>0.18</v>
      </c>
      <c r="L140">
        <v>0.82</v>
      </c>
      <c r="M140">
        <v>0.36</v>
      </c>
      <c r="N140">
        <v>0.18</v>
      </c>
      <c r="O140">
        <v>0.88240399999999997</v>
      </c>
      <c r="P140">
        <v>0.1791045</v>
      </c>
      <c r="Q140">
        <v>0.8208955</v>
      </c>
      <c r="R140">
        <v>0.358209</v>
      </c>
      <c r="S140">
        <v>0.1791045</v>
      </c>
      <c r="T140">
        <v>0.80157959999999995</v>
      </c>
      <c r="U140">
        <v>0.1542289</v>
      </c>
      <c r="V140">
        <v>0.8457711</v>
      </c>
      <c r="W140">
        <v>0.3084577</v>
      </c>
      <c r="X140">
        <v>0.1542289</v>
      </c>
      <c r="Y140">
        <v>0.97658829999999996</v>
      </c>
      <c r="Z140">
        <v>9.9009899999999998E-2</v>
      </c>
      <c r="AA140">
        <v>0.90099010000000002</v>
      </c>
      <c r="AB140">
        <v>0.1980198</v>
      </c>
      <c r="AC140">
        <v>9.9009899999999998E-2</v>
      </c>
      <c r="AD140">
        <v>1.3570139999999999</v>
      </c>
      <c r="AE140">
        <v>0.13612569999999999</v>
      </c>
      <c r="AF140">
        <v>0.86387429999999998</v>
      </c>
      <c r="AG140">
        <v>0.27225129999999997</v>
      </c>
      <c r="AH140">
        <v>0.13612569999999999</v>
      </c>
      <c r="AI140">
        <v>1.2792110000000001</v>
      </c>
      <c r="AJ140">
        <f>COUNTIF(F140:AI140, "&lt;=0.05")</f>
        <v>0</v>
      </c>
    </row>
    <row r="141" spans="1:36" x14ac:dyDescent="0.4">
      <c r="A141">
        <v>151</v>
      </c>
      <c r="B141" t="s">
        <v>204</v>
      </c>
      <c r="C141" s="9" t="s">
        <v>216</v>
      </c>
      <c r="D141" s="10">
        <f t="shared" si="3"/>
        <v>0</v>
      </c>
      <c r="E141" t="s">
        <v>156</v>
      </c>
      <c r="F141">
        <v>9.9502489999999999E-2</v>
      </c>
      <c r="G141">
        <v>0.90049749999999995</v>
      </c>
      <c r="H141">
        <v>0.19900499999999999</v>
      </c>
      <c r="I141">
        <v>9.9502489999999999E-2</v>
      </c>
      <c r="J141">
        <v>1.2112339999999999</v>
      </c>
      <c r="K141">
        <v>0.14499999999999999</v>
      </c>
      <c r="L141">
        <v>0.85499999999999998</v>
      </c>
      <c r="M141">
        <v>0.28999999999999998</v>
      </c>
      <c r="N141">
        <v>0.14499999999999999</v>
      </c>
      <c r="O141">
        <v>1.240558</v>
      </c>
      <c r="P141">
        <v>0.1542289</v>
      </c>
      <c r="Q141">
        <v>0.8457711</v>
      </c>
      <c r="R141">
        <v>0.3084577</v>
      </c>
      <c r="S141">
        <v>0.1542289</v>
      </c>
      <c r="T141">
        <v>1.136306</v>
      </c>
      <c r="U141">
        <v>0.1293532</v>
      </c>
      <c r="V141">
        <v>0.87064680000000005</v>
      </c>
      <c r="W141">
        <v>0.25870650000000001</v>
      </c>
      <c r="X141">
        <v>0.1293532</v>
      </c>
      <c r="Y141">
        <v>1.2467619999999999</v>
      </c>
      <c r="Z141">
        <v>5.9405939999999997E-2</v>
      </c>
      <c r="AA141">
        <v>0.94059409999999999</v>
      </c>
      <c r="AB141">
        <v>0.1188119</v>
      </c>
      <c r="AC141">
        <v>5.9405939999999997E-2</v>
      </c>
      <c r="AD141">
        <v>1.0477129999999999</v>
      </c>
      <c r="AE141">
        <v>9.9476439999999999E-2</v>
      </c>
      <c r="AF141">
        <v>0.90052359999999998</v>
      </c>
      <c r="AG141">
        <v>0.19895289999999999</v>
      </c>
      <c r="AH141">
        <v>9.9476439999999999E-2</v>
      </c>
      <c r="AI141">
        <v>1.327866</v>
      </c>
      <c r="AJ141">
        <f>COUNTIF(F141:AI141, "&lt;=0.05")</f>
        <v>0</v>
      </c>
    </row>
    <row r="142" spans="1:36" x14ac:dyDescent="0.4">
      <c r="A142">
        <v>138</v>
      </c>
      <c r="B142" t="s">
        <v>204</v>
      </c>
      <c r="C142" s="9" t="s">
        <v>216</v>
      </c>
      <c r="D142" s="10">
        <f t="shared" si="3"/>
        <v>0</v>
      </c>
      <c r="E142" t="s">
        <v>143</v>
      </c>
      <c r="F142">
        <v>0.86069649999999998</v>
      </c>
      <c r="G142">
        <v>0.1542289</v>
      </c>
      <c r="H142">
        <v>0.3084577</v>
      </c>
      <c r="I142">
        <v>0.85323380000000004</v>
      </c>
      <c r="J142">
        <v>0.87876909999999997</v>
      </c>
      <c r="K142">
        <v>0.89500000000000002</v>
      </c>
      <c r="L142">
        <v>0.13</v>
      </c>
      <c r="M142">
        <v>0.26</v>
      </c>
      <c r="N142">
        <v>0.88249999999999995</v>
      </c>
      <c r="O142">
        <v>1.1790099999999999</v>
      </c>
      <c r="P142">
        <v>0.90547259999999996</v>
      </c>
      <c r="Q142">
        <v>0.119403</v>
      </c>
      <c r="R142">
        <v>0.23880599999999999</v>
      </c>
      <c r="S142">
        <v>0.89303480000000002</v>
      </c>
      <c r="T142">
        <v>1.2678400000000001</v>
      </c>
      <c r="U142">
        <v>0.9751244</v>
      </c>
      <c r="V142">
        <v>3.4825870000000002E-2</v>
      </c>
      <c r="W142">
        <v>6.9651740000000004E-2</v>
      </c>
      <c r="X142">
        <v>0.97014929999999999</v>
      </c>
      <c r="Y142">
        <v>2.0909369999999998</v>
      </c>
      <c r="Z142">
        <v>0.91089109999999995</v>
      </c>
      <c r="AA142">
        <v>9.9009899999999998E-2</v>
      </c>
      <c r="AB142">
        <v>0.1980198</v>
      </c>
      <c r="AC142">
        <v>0.90594059999999998</v>
      </c>
      <c r="AD142">
        <v>1.354725</v>
      </c>
      <c r="AE142">
        <v>0.93193720000000002</v>
      </c>
      <c r="AF142">
        <v>6.8062830000000005E-2</v>
      </c>
      <c r="AG142">
        <v>0.13612569999999999</v>
      </c>
      <c r="AH142">
        <v>0.93193720000000002</v>
      </c>
      <c r="AI142">
        <v>1.5386359999999999</v>
      </c>
      <c r="AJ142">
        <f>COUNTIF(F142:AI142, "&lt;=0.05")</f>
        <v>1</v>
      </c>
    </row>
    <row r="143" spans="1:36" x14ac:dyDescent="0.4">
      <c r="A143">
        <v>141</v>
      </c>
      <c r="B143" t="s">
        <v>204</v>
      </c>
      <c r="C143" s="9" t="s">
        <v>216</v>
      </c>
      <c r="D143" s="10">
        <f t="shared" si="3"/>
        <v>0</v>
      </c>
      <c r="E143" t="s">
        <v>146</v>
      </c>
      <c r="F143">
        <v>0.9751244</v>
      </c>
      <c r="G143">
        <v>3.9801000000000003E-2</v>
      </c>
      <c r="H143">
        <v>7.9601989999999997E-2</v>
      </c>
      <c r="I143">
        <v>0.96766169999999996</v>
      </c>
      <c r="J143">
        <v>1.804775</v>
      </c>
      <c r="K143">
        <v>0.91500000000000004</v>
      </c>
      <c r="L143">
        <v>0.09</v>
      </c>
      <c r="M143">
        <v>0.18</v>
      </c>
      <c r="N143">
        <v>0.91249999999999998</v>
      </c>
      <c r="O143">
        <v>1.421813</v>
      </c>
      <c r="P143">
        <v>0.92537309999999995</v>
      </c>
      <c r="Q143">
        <v>7.9601989999999997E-2</v>
      </c>
      <c r="R143">
        <v>0.15920400000000001</v>
      </c>
      <c r="S143">
        <v>0.92288559999999997</v>
      </c>
      <c r="T143">
        <v>1.708655</v>
      </c>
      <c r="U143">
        <v>0.94527360000000005</v>
      </c>
      <c r="V143">
        <v>7.9601989999999997E-2</v>
      </c>
      <c r="W143">
        <v>0.15920400000000001</v>
      </c>
      <c r="X143">
        <v>0.93283579999999999</v>
      </c>
      <c r="Y143">
        <v>1.4969669999999999</v>
      </c>
      <c r="Z143">
        <v>0.97524750000000004</v>
      </c>
      <c r="AA143">
        <v>4.9504949999999999E-2</v>
      </c>
      <c r="AB143">
        <v>9.9009899999999998E-2</v>
      </c>
      <c r="AC143">
        <v>0.96287129999999999</v>
      </c>
      <c r="AD143">
        <v>1.8039019999999999</v>
      </c>
      <c r="AE143">
        <v>0.96858639999999996</v>
      </c>
      <c r="AF143">
        <v>4.7120420000000003E-2</v>
      </c>
      <c r="AG143">
        <v>9.4240840000000006E-2</v>
      </c>
      <c r="AH143">
        <v>0.96073299999999995</v>
      </c>
      <c r="AI143">
        <v>1.673459</v>
      </c>
      <c r="AJ143">
        <f>COUNTIF(F143:AI143, "&lt;=0.05")</f>
        <v>3</v>
      </c>
    </row>
    <row r="144" spans="1:36" x14ac:dyDescent="0.4">
      <c r="A144">
        <v>139</v>
      </c>
      <c r="B144" t="s">
        <v>204</v>
      </c>
      <c r="C144" s="9" t="s">
        <v>216</v>
      </c>
      <c r="D144" s="10">
        <f t="shared" si="3"/>
        <v>0</v>
      </c>
      <c r="E144" t="s">
        <v>144</v>
      </c>
      <c r="F144">
        <v>0.5621891</v>
      </c>
      <c r="G144">
        <v>0.62686569999999997</v>
      </c>
      <c r="H144">
        <v>1.1243780000000001</v>
      </c>
      <c r="I144">
        <v>0.46766170000000001</v>
      </c>
      <c r="J144">
        <v>0</v>
      </c>
      <c r="K144">
        <v>0.64</v>
      </c>
      <c r="L144">
        <v>0.5</v>
      </c>
      <c r="M144">
        <v>1</v>
      </c>
      <c r="N144">
        <v>0.56999999999999995</v>
      </c>
      <c r="O144">
        <v>0.1809579</v>
      </c>
      <c r="P144">
        <v>0.5920398</v>
      </c>
      <c r="Q144">
        <v>0.58208959999999998</v>
      </c>
      <c r="R144">
        <v>1.1641790000000001</v>
      </c>
      <c r="S144">
        <v>0.50497510000000001</v>
      </c>
      <c r="T144">
        <v>0</v>
      </c>
      <c r="U144">
        <v>0.62686569999999997</v>
      </c>
      <c r="V144">
        <v>0.54726370000000002</v>
      </c>
      <c r="W144">
        <v>1.094527</v>
      </c>
      <c r="X144">
        <v>0.53980099999999998</v>
      </c>
      <c r="Y144">
        <v>0</v>
      </c>
      <c r="Z144">
        <v>0.60396039999999995</v>
      </c>
      <c r="AA144">
        <v>0.56930689999999995</v>
      </c>
      <c r="AB144">
        <v>1.138614</v>
      </c>
      <c r="AC144">
        <v>0.51732670000000003</v>
      </c>
      <c r="AD144">
        <v>0</v>
      </c>
      <c r="AE144">
        <v>0.61780100000000004</v>
      </c>
      <c r="AF144">
        <v>0.56020939999999997</v>
      </c>
      <c r="AG144">
        <v>1.1204190000000001</v>
      </c>
      <c r="AH144">
        <v>0.52879580000000004</v>
      </c>
      <c r="AI144">
        <v>0</v>
      </c>
      <c r="AJ144">
        <f>COUNTIF(F144:AI144, "&lt;=0.05")</f>
        <v>5</v>
      </c>
    </row>
    <row r="145" spans="1:36" x14ac:dyDescent="0.4">
      <c r="A145">
        <v>137</v>
      </c>
      <c r="B145" t="s">
        <v>204</v>
      </c>
      <c r="C145" s="9" t="s">
        <v>216</v>
      </c>
      <c r="D145" s="10">
        <f t="shared" si="3"/>
        <v>0</v>
      </c>
      <c r="E145" t="s">
        <v>142</v>
      </c>
      <c r="F145">
        <v>0.72636820000000002</v>
      </c>
      <c r="G145">
        <v>0.56716420000000001</v>
      </c>
      <c r="H145">
        <v>1.134328</v>
      </c>
      <c r="I145">
        <v>0.57960199999999995</v>
      </c>
      <c r="J145">
        <v>0</v>
      </c>
      <c r="K145">
        <v>0.68</v>
      </c>
      <c r="L145">
        <v>0.64500000000000002</v>
      </c>
      <c r="M145">
        <v>1.29</v>
      </c>
      <c r="N145">
        <v>0.51749999999999996</v>
      </c>
      <c r="O145">
        <v>0</v>
      </c>
      <c r="P145">
        <v>0.75621890000000003</v>
      </c>
      <c r="Q145">
        <v>0.60199000000000003</v>
      </c>
      <c r="R145">
        <v>1.2039800000000001</v>
      </c>
      <c r="S145">
        <v>0.57711440000000003</v>
      </c>
      <c r="T145">
        <v>0</v>
      </c>
      <c r="U145">
        <v>0.70646770000000003</v>
      </c>
      <c r="V145">
        <v>0.58208959999999998</v>
      </c>
      <c r="W145">
        <v>1.1641790000000001</v>
      </c>
      <c r="X145">
        <v>0.5621891</v>
      </c>
      <c r="Y145">
        <v>0</v>
      </c>
      <c r="Z145">
        <v>0.67326730000000001</v>
      </c>
      <c r="AA145">
        <v>0.63366339999999999</v>
      </c>
      <c r="AB145">
        <v>1.2673270000000001</v>
      </c>
      <c r="AC145">
        <v>0.51980199999999999</v>
      </c>
      <c r="AD145">
        <v>0</v>
      </c>
      <c r="AE145">
        <v>0.73298430000000003</v>
      </c>
      <c r="AF145">
        <v>0.54450259999999995</v>
      </c>
      <c r="AG145">
        <v>1.089005</v>
      </c>
      <c r="AH145">
        <v>0.59424080000000001</v>
      </c>
      <c r="AI145">
        <v>0</v>
      </c>
      <c r="AJ145">
        <f>COUNTIF(F145:AI145, "&lt;=0.05")</f>
        <v>6</v>
      </c>
    </row>
    <row r="146" spans="1:36" x14ac:dyDescent="0.4">
      <c r="A146">
        <v>134</v>
      </c>
      <c r="B146" t="s">
        <v>204</v>
      </c>
      <c r="C146" s="9" t="s">
        <v>216</v>
      </c>
      <c r="D146" s="10">
        <f t="shared" si="3"/>
        <v>3</v>
      </c>
      <c r="E146" t="s">
        <v>139</v>
      </c>
      <c r="F146">
        <v>0.98009950000000001</v>
      </c>
      <c r="G146">
        <v>2.9850749999999999E-2</v>
      </c>
      <c r="H146">
        <v>5.9701490000000003E-2</v>
      </c>
      <c r="I146">
        <v>0.9751244</v>
      </c>
      <c r="J146">
        <v>2.1966950000000001</v>
      </c>
      <c r="K146">
        <v>0.98</v>
      </c>
      <c r="L146">
        <v>0.02</v>
      </c>
      <c r="M146">
        <v>0.04</v>
      </c>
      <c r="N146">
        <v>0.98</v>
      </c>
      <c r="O146">
        <v>2.0120819999999999</v>
      </c>
      <c r="P146">
        <v>0.9751244</v>
      </c>
      <c r="Q146">
        <v>2.9850749999999999E-2</v>
      </c>
      <c r="R146">
        <v>5.9701490000000003E-2</v>
      </c>
      <c r="S146">
        <v>0.97263679999999997</v>
      </c>
      <c r="T146">
        <v>1.8805559999999999</v>
      </c>
      <c r="U146">
        <v>0.98009950000000001</v>
      </c>
      <c r="V146">
        <v>2.4875620000000001E-2</v>
      </c>
      <c r="W146">
        <v>4.9751240000000002E-2</v>
      </c>
      <c r="X146">
        <v>0.97761189999999998</v>
      </c>
      <c r="Y146">
        <v>2.0271439999999998</v>
      </c>
      <c r="Z146">
        <v>0.95544549999999995</v>
      </c>
      <c r="AA146">
        <v>4.4554459999999997E-2</v>
      </c>
      <c r="AB146">
        <v>8.910891E-2</v>
      </c>
      <c r="AC146">
        <v>0.95544549999999995</v>
      </c>
      <c r="AD146">
        <v>1.820357</v>
      </c>
      <c r="AE146">
        <v>1</v>
      </c>
      <c r="AF146">
        <v>5.2356019999999998E-3</v>
      </c>
      <c r="AG146">
        <v>1.04712E-2</v>
      </c>
      <c r="AH146">
        <v>0.9973822</v>
      </c>
      <c r="AI146">
        <v>2.8962119999999998</v>
      </c>
      <c r="AJ146">
        <f>COUNTIF(F146:AI146, "&lt;=0.05")</f>
        <v>9</v>
      </c>
    </row>
    <row r="147" spans="1:36" x14ac:dyDescent="0.4">
      <c r="A147">
        <v>152</v>
      </c>
      <c r="B147" t="s">
        <v>204</v>
      </c>
      <c r="C147" s="9" t="s">
        <v>216</v>
      </c>
      <c r="D147" s="10">
        <f t="shared" si="3"/>
        <v>5</v>
      </c>
      <c r="E147" t="s">
        <v>157</v>
      </c>
      <c r="F147">
        <v>0.98507460000000002</v>
      </c>
      <c r="G147">
        <v>1.492537E-2</v>
      </c>
      <c r="H147">
        <v>2.9850749999999999E-2</v>
      </c>
      <c r="I147">
        <v>0.98507460000000002</v>
      </c>
      <c r="J147">
        <v>2.3876629999999999</v>
      </c>
      <c r="K147">
        <v>0.98</v>
      </c>
      <c r="L147">
        <v>0.02</v>
      </c>
      <c r="M147">
        <v>0.04</v>
      </c>
      <c r="N147">
        <v>0.98</v>
      </c>
      <c r="O147">
        <v>2.1351879999999999</v>
      </c>
      <c r="P147">
        <v>0.98009950000000001</v>
      </c>
      <c r="Q147">
        <v>1.9900500000000002E-2</v>
      </c>
      <c r="R147">
        <v>3.9801000000000003E-2</v>
      </c>
      <c r="S147">
        <v>0.98009950000000001</v>
      </c>
      <c r="T147">
        <v>2.0193129999999999</v>
      </c>
      <c r="U147">
        <v>0.98009950000000001</v>
      </c>
      <c r="V147">
        <v>1.9900500000000002E-2</v>
      </c>
      <c r="W147">
        <v>3.9801000000000003E-2</v>
      </c>
      <c r="X147">
        <v>0.98009950000000001</v>
      </c>
      <c r="Y147">
        <v>2.0858650000000001</v>
      </c>
      <c r="Z147">
        <v>0.9653465</v>
      </c>
      <c r="AA147">
        <v>3.4653469999999999E-2</v>
      </c>
      <c r="AB147">
        <v>6.9306930000000003E-2</v>
      </c>
      <c r="AC147">
        <v>0.9653465</v>
      </c>
      <c r="AD147">
        <v>1.918936</v>
      </c>
      <c r="AE147">
        <v>1</v>
      </c>
      <c r="AF147">
        <v>0</v>
      </c>
      <c r="AG147">
        <v>0</v>
      </c>
      <c r="AH147">
        <v>1</v>
      </c>
      <c r="AI147">
        <v>3.1599089999999999</v>
      </c>
      <c r="AJ147">
        <f>COUNTIF(F147:AI147, "&lt;=0.05")</f>
        <v>11</v>
      </c>
    </row>
    <row r="148" spans="1:36" x14ac:dyDescent="0.4">
      <c r="A148">
        <v>143</v>
      </c>
      <c r="B148" t="s">
        <v>204</v>
      </c>
      <c r="C148" s="9" t="s">
        <v>216</v>
      </c>
      <c r="D148" s="10">
        <f t="shared" si="3"/>
        <v>6</v>
      </c>
      <c r="E148" t="s">
        <v>148</v>
      </c>
      <c r="F148">
        <v>1</v>
      </c>
      <c r="G148">
        <v>0</v>
      </c>
      <c r="H148">
        <v>0</v>
      </c>
      <c r="I148">
        <v>1</v>
      </c>
      <c r="J148">
        <v>3.3597190000000001</v>
      </c>
      <c r="K148">
        <v>1</v>
      </c>
      <c r="L148">
        <v>0</v>
      </c>
      <c r="M148">
        <v>0</v>
      </c>
      <c r="N148">
        <v>1</v>
      </c>
      <c r="O148">
        <v>3.3743850000000002</v>
      </c>
      <c r="P148">
        <v>1</v>
      </c>
      <c r="Q148">
        <v>0</v>
      </c>
      <c r="R148">
        <v>0</v>
      </c>
      <c r="S148">
        <v>1</v>
      </c>
      <c r="T148">
        <v>3.794162</v>
      </c>
      <c r="U148">
        <v>0.99502489999999999</v>
      </c>
      <c r="V148">
        <v>4.975124E-3</v>
      </c>
      <c r="W148">
        <v>9.9502489999999996E-3</v>
      </c>
      <c r="X148">
        <v>0.99502489999999999</v>
      </c>
      <c r="Y148">
        <v>3.7028110000000001</v>
      </c>
      <c r="Z148">
        <v>1</v>
      </c>
      <c r="AA148">
        <v>0</v>
      </c>
      <c r="AB148">
        <v>0</v>
      </c>
      <c r="AC148">
        <v>1</v>
      </c>
      <c r="AD148">
        <v>3.4627490000000001</v>
      </c>
      <c r="AE148">
        <v>1</v>
      </c>
      <c r="AF148">
        <v>0</v>
      </c>
      <c r="AG148">
        <v>0</v>
      </c>
      <c r="AH148">
        <v>1</v>
      </c>
      <c r="AI148">
        <v>3.6964929999999998</v>
      </c>
      <c r="AJ148">
        <f>COUNTIF(F148:AI148, "&lt;=0.05")</f>
        <v>12</v>
      </c>
    </row>
    <row r="149" spans="1:36" x14ac:dyDescent="0.4">
      <c r="A149">
        <v>147</v>
      </c>
      <c r="B149" t="s">
        <v>204</v>
      </c>
      <c r="C149" s="9" t="s">
        <v>216</v>
      </c>
      <c r="D149" s="10">
        <f t="shared" si="3"/>
        <v>6</v>
      </c>
      <c r="E149" t="s">
        <v>152</v>
      </c>
      <c r="F149">
        <v>1</v>
      </c>
      <c r="G149">
        <v>0</v>
      </c>
      <c r="H149">
        <v>0</v>
      </c>
      <c r="I149">
        <v>1</v>
      </c>
      <c r="J149">
        <v>3.9674740000000002</v>
      </c>
      <c r="K149">
        <v>1</v>
      </c>
      <c r="L149">
        <v>0</v>
      </c>
      <c r="M149">
        <v>0</v>
      </c>
      <c r="N149">
        <v>1</v>
      </c>
      <c r="O149">
        <v>3.9477630000000001</v>
      </c>
      <c r="P149">
        <v>1</v>
      </c>
      <c r="Q149">
        <v>0</v>
      </c>
      <c r="R149">
        <v>0</v>
      </c>
      <c r="S149">
        <v>1</v>
      </c>
      <c r="T149">
        <v>4.3176959999999998</v>
      </c>
      <c r="U149">
        <v>1</v>
      </c>
      <c r="V149">
        <v>0</v>
      </c>
      <c r="W149">
        <v>0</v>
      </c>
      <c r="X149">
        <v>1</v>
      </c>
      <c r="Y149">
        <v>4.3684649999999996</v>
      </c>
      <c r="Z149">
        <v>1</v>
      </c>
      <c r="AA149">
        <v>0</v>
      </c>
      <c r="AB149">
        <v>0</v>
      </c>
      <c r="AC149">
        <v>1</v>
      </c>
      <c r="AD149">
        <v>4.0596750000000004</v>
      </c>
      <c r="AE149">
        <v>1</v>
      </c>
      <c r="AF149">
        <v>0</v>
      </c>
      <c r="AG149">
        <v>0</v>
      </c>
      <c r="AH149">
        <v>1</v>
      </c>
      <c r="AI149">
        <v>4.2530460000000003</v>
      </c>
      <c r="AJ149">
        <f>COUNTIF(F149:AI149, "&lt;=0.05")</f>
        <v>12</v>
      </c>
    </row>
    <row r="150" spans="1:36" x14ac:dyDescent="0.4">
      <c r="A150">
        <v>140</v>
      </c>
      <c r="B150" t="s">
        <v>204</v>
      </c>
      <c r="C150" s="9" t="s">
        <v>216</v>
      </c>
      <c r="D150" s="10">
        <f t="shared" si="3"/>
        <v>6</v>
      </c>
      <c r="E150" t="s">
        <v>145</v>
      </c>
      <c r="F150">
        <v>0</v>
      </c>
      <c r="G150">
        <v>1</v>
      </c>
      <c r="H150">
        <v>0</v>
      </c>
      <c r="I150">
        <v>0</v>
      </c>
      <c r="J150">
        <v>3.9184619999999999</v>
      </c>
      <c r="K150">
        <v>0</v>
      </c>
      <c r="L150">
        <v>1</v>
      </c>
      <c r="M150">
        <v>0</v>
      </c>
      <c r="N150">
        <v>0</v>
      </c>
      <c r="O150">
        <v>3.8209620000000002</v>
      </c>
      <c r="P150">
        <v>0</v>
      </c>
      <c r="Q150">
        <v>1</v>
      </c>
      <c r="R150">
        <v>0</v>
      </c>
      <c r="S150">
        <v>0</v>
      </c>
      <c r="T150">
        <v>3.6502840000000001</v>
      </c>
      <c r="U150">
        <v>0</v>
      </c>
      <c r="V150">
        <v>1</v>
      </c>
      <c r="W150">
        <v>0</v>
      </c>
      <c r="X150">
        <v>0</v>
      </c>
      <c r="Y150">
        <v>4.0470379999999997</v>
      </c>
      <c r="Z150">
        <v>0</v>
      </c>
      <c r="AA150">
        <v>1</v>
      </c>
      <c r="AB150">
        <v>0</v>
      </c>
      <c r="AC150">
        <v>0</v>
      </c>
      <c r="AD150">
        <v>4.2071459999999998</v>
      </c>
      <c r="AE150">
        <v>0</v>
      </c>
      <c r="AF150">
        <v>1</v>
      </c>
      <c r="AG150">
        <v>0</v>
      </c>
      <c r="AH150">
        <v>0</v>
      </c>
      <c r="AI150">
        <v>4.318009</v>
      </c>
      <c r="AJ150">
        <f>COUNTIF(F150:AI150, "&lt;=0.05")</f>
        <v>18</v>
      </c>
    </row>
    <row r="151" spans="1:36" x14ac:dyDescent="0.4">
      <c r="A151">
        <v>144</v>
      </c>
      <c r="B151" t="s">
        <v>204</v>
      </c>
      <c r="C151" s="9" t="s">
        <v>216</v>
      </c>
      <c r="D151" s="10">
        <f t="shared" si="3"/>
        <v>6</v>
      </c>
      <c r="E151" t="s">
        <v>149</v>
      </c>
      <c r="F151">
        <v>1.492537E-2</v>
      </c>
      <c r="G151">
        <v>0.98507460000000002</v>
      </c>
      <c r="H151">
        <v>2.9850749999999999E-2</v>
      </c>
      <c r="I151">
        <v>1.492537E-2</v>
      </c>
      <c r="J151">
        <v>2.5155539999999998</v>
      </c>
      <c r="K151">
        <v>1.4999999999999999E-2</v>
      </c>
      <c r="L151">
        <v>0.98499999999999999</v>
      </c>
      <c r="M151">
        <v>0.03</v>
      </c>
      <c r="N151">
        <v>1.4999999999999999E-2</v>
      </c>
      <c r="O151">
        <v>2.2585320000000002</v>
      </c>
      <c r="P151">
        <v>1.9900500000000002E-2</v>
      </c>
      <c r="Q151">
        <v>0.98009950000000001</v>
      </c>
      <c r="R151">
        <v>3.9801000000000003E-2</v>
      </c>
      <c r="S151">
        <v>1.9900500000000002E-2</v>
      </c>
      <c r="T151">
        <v>2.1705239999999999</v>
      </c>
      <c r="U151">
        <v>9.9502489999999996E-3</v>
      </c>
      <c r="V151">
        <v>0.99004979999999998</v>
      </c>
      <c r="W151">
        <v>1.9900500000000002E-2</v>
      </c>
      <c r="X151">
        <v>9.9502489999999996E-3</v>
      </c>
      <c r="Y151">
        <v>2.4015279999999999</v>
      </c>
      <c r="Z151">
        <v>0</v>
      </c>
      <c r="AA151">
        <v>1</v>
      </c>
      <c r="AB151">
        <v>0</v>
      </c>
      <c r="AC151">
        <v>0</v>
      </c>
      <c r="AD151">
        <v>2.6815310000000001</v>
      </c>
      <c r="AE151">
        <v>0</v>
      </c>
      <c r="AF151">
        <v>1</v>
      </c>
      <c r="AG151">
        <v>0</v>
      </c>
      <c r="AH151">
        <v>0</v>
      </c>
      <c r="AI151">
        <v>2.5616940000000001</v>
      </c>
      <c r="AJ151">
        <f>COUNTIF(F151:AI151, "&lt;=0.05")</f>
        <v>18</v>
      </c>
    </row>
    <row r="152" spans="1:36" x14ac:dyDescent="0.4">
      <c r="A152">
        <v>145</v>
      </c>
      <c r="B152" t="s">
        <v>204</v>
      </c>
      <c r="C152" s="9" t="s">
        <v>216</v>
      </c>
      <c r="D152" s="10">
        <f t="shared" si="3"/>
        <v>6</v>
      </c>
      <c r="E152" t="s">
        <v>150</v>
      </c>
      <c r="F152">
        <v>0</v>
      </c>
      <c r="G152">
        <v>1</v>
      </c>
      <c r="H152">
        <v>0</v>
      </c>
      <c r="I152">
        <v>0</v>
      </c>
      <c r="J152">
        <v>3.4235890000000002</v>
      </c>
      <c r="K152">
        <v>0</v>
      </c>
      <c r="L152">
        <v>1</v>
      </c>
      <c r="M152">
        <v>0</v>
      </c>
      <c r="N152">
        <v>0</v>
      </c>
      <c r="O152">
        <v>3.345018</v>
      </c>
      <c r="P152">
        <v>0</v>
      </c>
      <c r="Q152">
        <v>1</v>
      </c>
      <c r="R152">
        <v>0</v>
      </c>
      <c r="S152">
        <v>0</v>
      </c>
      <c r="T152">
        <v>3.7907760000000001</v>
      </c>
      <c r="U152">
        <v>0</v>
      </c>
      <c r="V152">
        <v>1</v>
      </c>
      <c r="W152">
        <v>0</v>
      </c>
      <c r="X152">
        <v>0</v>
      </c>
      <c r="Y152">
        <v>3.4793080000000001</v>
      </c>
      <c r="Z152">
        <v>0</v>
      </c>
      <c r="AA152">
        <v>1</v>
      </c>
      <c r="AB152">
        <v>0</v>
      </c>
      <c r="AC152">
        <v>0</v>
      </c>
      <c r="AD152">
        <v>3.4033859999999998</v>
      </c>
      <c r="AE152">
        <v>0</v>
      </c>
      <c r="AF152">
        <v>1</v>
      </c>
      <c r="AG152">
        <v>0</v>
      </c>
      <c r="AH152">
        <v>0</v>
      </c>
      <c r="AI152">
        <v>3.5956920000000001</v>
      </c>
      <c r="AJ152">
        <f>COUNTIF(F152:AI152, "&lt;=0.05")</f>
        <v>18</v>
      </c>
    </row>
    <row r="153" spans="1:36" x14ac:dyDescent="0.4">
      <c r="A153">
        <v>148</v>
      </c>
      <c r="B153" t="s">
        <v>204</v>
      </c>
      <c r="C153" s="9" t="s">
        <v>216</v>
      </c>
      <c r="D153" s="10">
        <f t="shared" si="3"/>
        <v>6</v>
      </c>
      <c r="E153" t="s">
        <v>153</v>
      </c>
      <c r="F153">
        <v>9.9502489999999996E-3</v>
      </c>
      <c r="G153">
        <v>0.99004979999999998</v>
      </c>
      <c r="H153">
        <v>1.9900500000000002E-2</v>
      </c>
      <c r="I153">
        <v>9.9502489999999996E-3</v>
      </c>
      <c r="J153">
        <v>2.1965029999999999</v>
      </c>
      <c r="K153">
        <v>1.4999999999999999E-2</v>
      </c>
      <c r="L153">
        <v>0.98499999999999999</v>
      </c>
      <c r="M153">
        <v>0.03</v>
      </c>
      <c r="N153">
        <v>1.4999999999999999E-2</v>
      </c>
      <c r="O153">
        <v>2.0915270000000001</v>
      </c>
      <c r="P153">
        <v>1.492537E-2</v>
      </c>
      <c r="Q153">
        <v>0.98507460000000002</v>
      </c>
      <c r="R153">
        <v>2.9850749999999999E-2</v>
      </c>
      <c r="S153">
        <v>1.492537E-2</v>
      </c>
      <c r="T153">
        <v>1.9663079999999999</v>
      </c>
      <c r="U153">
        <v>9.9502489999999996E-3</v>
      </c>
      <c r="V153">
        <v>0.99004979999999998</v>
      </c>
      <c r="W153">
        <v>1.9900500000000002E-2</v>
      </c>
      <c r="X153">
        <v>9.9502489999999996E-3</v>
      </c>
      <c r="Y153">
        <v>2.1231589999999998</v>
      </c>
      <c r="Z153">
        <v>0</v>
      </c>
      <c r="AA153">
        <v>1</v>
      </c>
      <c r="AB153">
        <v>0</v>
      </c>
      <c r="AC153">
        <v>0</v>
      </c>
      <c r="AD153">
        <v>2.42604</v>
      </c>
      <c r="AE153">
        <v>0</v>
      </c>
      <c r="AF153">
        <v>1</v>
      </c>
      <c r="AG153">
        <v>0</v>
      </c>
      <c r="AH153">
        <v>0</v>
      </c>
      <c r="AI153">
        <v>2.2320530000000001</v>
      </c>
      <c r="AJ153">
        <f>COUNTIF(F153:AI153, "&lt;=0.05")</f>
        <v>18</v>
      </c>
    </row>
    <row r="154" spans="1:36" x14ac:dyDescent="0.4">
      <c r="A154">
        <v>149</v>
      </c>
      <c r="B154" t="s">
        <v>204</v>
      </c>
      <c r="C154" s="9" t="s">
        <v>216</v>
      </c>
      <c r="D154" s="10">
        <f t="shared" si="3"/>
        <v>6</v>
      </c>
      <c r="E154" t="s">
        <v>154</v>
      </c>
      <c r="F154">
        <v>0</v>
      </c>
      <c r="G154">
        <v>1</v>
      </c>
      <c r="H154">
        <v>0</v>
      </c>
      <c r="I154">
        <v>0</v>
      </c>
      <c r="J154">
        <v>3.007825</v>
      </c>
      <c r="K154">
        <v>0</v>
      </c>
      <c r="L154">
        <v>1</v>
      </c>
      <c r="M154">
        <v>0</v>
      </c>
      <c r="N154">
        <v>0</v>
      </c>
      <c r="O154">
        <v>3.0401729999999998</v>
      </c>
      <c r="P154">
        <v>0</v>
      </c>
      <c r="Q154">
        <v>1</v>
      </c>
      <c r="R154">
        <v>0</v>
      </c>
      <c r="S154">
        <v>0</v>
      </c>
      <c r="T154">
        <v>3.2910279999999998</v>
      </c>
      <c r="U154">
        <v>0</v>
      </c>
      <c r="V154">
        <v>1</v>
      </c>
      <c r="W154">
        <v>0</v>
      </c>
      <c r="X154">
        <v>0</v>
      </c>
      <c r="Y154">
        <v>3.1506059999999998</v>
      </c>
      <c r="Z154">
        <v>0</v>
      </c>
      <c r="AA154">
        <v>1</v>
      </c>
      <c r="AB154">
        <v>0</v>
      </c>
      <c r="AC154">
        <v>0</v>
      </c>
      <c r="AD154">
        <v>2.9722949999999999</v>
      </c>
      <c r="AE154">
        <v>0</v>
      </c>
      <c r="AF154">
        <v>1</v>
      </c>
      <c r="AG154">
        <v>0</v>
      </c>
      <c r="AH154">
        <v>0</v>
      </c>
      <c r="AI154">
        <v>3.2078159999999998</v>
      </c>
      <c r="AJ154">
        <f>COUNTIF(F154:AI154, "&lt;=0.05")</f>
        <v>18</v>
      </c>
    </row>
    <row r="155" spans="1:36" x14ac:dyDescent="0.4">
      <c r="A155">
        <v>153</v>
      </c>
      <c r="B155" t="s">
        <v>204</v>
      </c>
      <c r="C155" s="7" t="s">
        <v>217</v>
      </c>
      <c r="D155" s="10">
        <f t="shared" si="3"/>
        <v>0</v>
      </c>
      <c r="E155" t="s">
        <v>158</v>
      </c>
      <c r="F155">
        <v>0.84079599999999999</v>
      </c>
      <c r="G155">
        <v>0.16417909999999999</v>
      </c>
      <c r="H155">
        <v>0.32835819999999999</v>
      </c>
      <c r="I155">
        <v>0.83830850000000001</v>
      </c>
      <c r="J155">
        <v>1.011916</v>
      </c>
      <c r="K155">
        <v>0.88500000000000001</v>
      </c>
      <c r="L155">
        <v>0.15</v>
      </c>
      <c r="M155">
        <v>0.3</v>
      </c>
      <c r="N155">
        <v>0.86750000000000005</v>
      </c>
      <c r="O155">
        <v>1.0314220000000001</v>
      </c>
      <c r="P155">
        <v>0.8457711</v>
      </c>
      <c r="Q155">
        <v>0.1791045</v>
      </c>
      <c r="R155">
        <v>0.358209</v>
      </c>
      <c r="S155">
        <v>0.83333330000000005</v>
      </c>
      <c r="T155">
        <v>0.93680660000000004</v>
      </c>
      <c r="U155">
        <v>0.81592039999999999</v>
      </c>
      <c r="V155">
        <v>0.19900499999999999</v>
      </c>
      <c r="W155">
        <v>0.39800999999999997</v>
      </c>
      <c r="X155">
        <v>0.80845769999999995</v>
      </c>
      <c r="Y155">
        <v>0.89036950000000004</v>
      </c>
      <c r="Z155">
        <v>0.83168319999999996</v>
      </c>
      <c r="AA155">
        <v>0.2277228</v>
      </c>
      <c r="AB155">
        <v>0.4554455</v>
      </c>
      <c r="AC155">
        <v>0.80198020000000003</v>
      </c>
      <c r="AD155">
        <v>0.81445599999999996</v>
      </c>
      <c r="AE155">
        <v>0.83769629999999995</v>
      </c>
      <c r="AF155">
        <v>0.1832461</v>
      </c>
      <c r="AG155">
        <v>0.36649209999999999</v>
      </c>
      <c r="AH155">
        <v>0.82722510000000005</v>
      </c>
      <c r="AI155">
        <v>0.93885450000000004</v>
      </c>
      <c r="AJ155">
        <f>COUNTIF(F155:AI155, "&lt;=0.05")</f>
        <v>0</v>
      </c>
    </row>
    <row r="156" spans="1:36" x14ac:dyDescent="0.4">
      <c r="A156">
        <v>154</v>
      </c>
      <c r="B156" t="s">
        <v>204</v>
      </c>
      <c r="C156" s="7" t="s">
        <v>217</v>
      </c>
      <c r="D156" s="10">
        <f t="shared" si="3"/>
        <v>0</v>
      </c>
      <c r="E156" t="s">
        <v>159</v>
      </c>
      <c r="F156">
        <v>0.1691542</v>
      </c>
      <c r="G156">
        <v>0.83084579999999997</v>
      </c>
      <c r="H156">
        <v>0.33830850000000001</v>
      </c>
      <c r="I156">
        <v>0.1691542</v>
      </c>
      <c r="J156">
        <v>0.93486119999999995</v>
      </c>
      <c r="K156">
        <v>0.22500000000000001</v>
      </c>
      <c r="L156">
        <v>0.77500000000000002</v>
      </c>
      <c r="M156">
        <v>0.45</v>
      </c>
      <c r="N156">
        <v>0.22500000000000001</v>
      </c>
      <c r="O156">
        <v>0.8331887</v>
      </c>
      <c r="P156">
        <v>0.2189055</v>
      </c>
      <c r="Q156">
        <v>0.78109450000000002</v>
      </c>
      <c r="R156">
        <v>0.4378109</v>
      </c>
      <c r="S156">
        <v>0.2189055</v>
      </c>
      <c r="T156">
        <v>0.56649439999999995</v>
      </c>
      <c r="U156">
        <v>0.14925369999999999</v>
      </c>
      <c r="V156">
        <v>0.85074629999999996</v>
      </c>
      <c r="W156">
        <v>0.29850749999999998</v>
      </c>
      <c r="X156">
        <v>0.14925369999999999</v>
      </c>
      <c r="Y156">
        <v>0.95408269999999995</v>
      </c>
      <c r="Z156">
        <v>0.12376239999999999</v>
      </c>
      <c r="AA156">
        <v>0.87623759999999995</v>
      </c>
      <c r="AB156">
        <v>0.24752479999999999</v>
      </c>
      <c r="AC156">
        <v>0.12376239999999999</v>
      </c>
      <c r="AD156">
        <v>1.1175809999999999</v>
      </c>
      <c r="AE156">
        <v>0.1884817</v>
      </c>
      <c r="AF156">
        <v>0.81151830000000003</v>
      </c>
      <c r="AG156">
        <v>0.3769634</v>
      </c>
      <c r="AH156">
        <v>0.1884817</v>
      </c>
      <c r="AI156">
        <v>0.87035459999999998</v>
      </c>
      <c r="AJ156">
        <f>COUNTIF(F156:AI156, "&lt;=0.05")</f>
        <v>0</v>
      </c>
    </row>
    <row r="157" spans="1:36" x14ac:dyDescent="0.4">
      <c r="A157">
        <v>155</v>
      </c>
      <c r="B157" t="s">
        <v>204</v>
      </c>
      <c r="C157" s="7" t="s">
        <v>217</v>
      </c>
      <c r="D157" s="10">
        <f t="shared" si="3"/>
        <v>0</v>
      </c>
      <c r="E157" t="s">
        <v>160</v>
      </c>
      <c r="F157">
        <v>0.17412939999999999</v>
      </c>
      <c r="G157">
        <v>0.82587060000000001</v>
      </c>
      <c r="H157">
        <v>0.34825869999999998</v>
      </c>
      <c r="I157">
        <v>0.17412939999999999</v>
      </c>
      <c r="J157">
        <v>0.99353550000000002</v>
      </c>
      <c r="K157">
        <v>0.23499999999999999</v>
      </c>
      <c r="L157">
        <v>0.76500000000000001</v>
      </c>
      <c r="M157">
        <v>0.47</v>
      </c>
      <c r="N157">
        <v>0.23499999999999999</v>
      </c>
      <c r="O157">
        <v>0.85112690000000002</v>
      </c>
      <c r="P157">
        <v>0.2189055</v>
      </c>
      <c r="Q157">
        <v>0.78109450000000002</v>
      </c>
      <c r="R157">
        <v>0.4378109</v>
      </c>
      <c r="S157">
        <v>0.2189055</v>
      </c>
      <c r="T157">
        <v>0.65317159999999996</v>
      </c>
      <c r="U157">
        <v>0.1542289</v>
      </c>
      <c r="V157">
        <v>0.8457711</v>
      </c>
      <c r="W157">
        <v>0.3084577</v>
      </c>
      <c r="X157">
        <v>0.1542289</v>
      </c>
      <c r="Y157">
        <v>1.004402</v>
      </c>
      <c r="Z157">
        <v>0.12376239999999999</v>
      </c>
      <c r="AA157">
        <v>0.87623759999999995</v>
      </c>
      <c r="AB157">
        <v>0.24752479999999999</v>
      </c>
      <c r="AC157">
        <v>0.12376239999999999</v>
      </c>
      <c r="AD157">
        <v>1.1280779999999999</v>
      </c>
      <c r="AE157">
        <v>0.1884817</v>
      </c>
      <c r="AF157">
        <v>0.81151830000000003</v>
      </c>
      <c r="AG157">
        <v>0.3769634</v>
      </c>
      <c r="AH157">
        <v>0.1884817</v>
      </c>
      <c r="AI157">
        <v>0.88491310000000001</v>
      </c>
      <c r="AJ157">
        <f>COUNTIF(F157:AI157, "&lt;=0.05")</f>
        <v>0</v>
      </c>
    </row>
    <row r="158" spans="1:36" x14ac:dyDescent="0.4">
      <c r="A158">
        <v>156</v>
      </c>
      <c r="B158" t="s">
        <v>204</v>
      </c>
      <c r="C158" s="7" t="s">
        <v>217</v>
      </c>
      <c r="D158" s="10">
        <f t="shared" si="3"/>
        <v>0</v>
      </c>
      <c r="E158" t="s">
        <v>161</v>
      </c>
      <c r="F158">
        <v>0.26368160000000002</v>
      </c>
      <c r="G158">
        <v>0.94029850000000004</v>
      </c>
      <c r="H158">
        <v>0.52736320000000003</v>
      </c>
      <c r="I158">
        <v>0.16169149999999999</v>
      </c>
      <c r="J158">
        <v>0.60304999999999997</v>
      </c>
      <c r="K158">
        <v>0.28499999999999998</v>
      </c>
      <c r="L158">
        <v>0.94</v>
      </c>
      <c r="M158">
        <v>0.56999999999999995</v>
      </c>
      <c r="N158">
        <v>0.17249999999999999</v>
      </c>
      <c r="O158">
        <v>0.62712089999999998</v>
      </c>
      <c r="P158">
        <v>0.23880599999999999</v>
      </c>
      <c r="Q158">
        <v>0.95522390000000001</v>
      </c>
      <c r="R158">
        <v>0.47761189999999998</v>
      </c>
      <c r="S158">
        <v>0.141791</v>
      </c>
      <c r="T158">
        <v>0.61674309999999999</v>
      </c>
      <c r="U158">
        <v>0.31840800000000002</v>
      </c>
      <c r="V158">
        <v>0.97014929999999999</v>
      </c>
      <c r="W158">
        <v>0.63681589999999999</v>
      </c>
      <c r="X158">
        <v>0.17412939999999999</v>
      </c>
      <c r="Y158">
        <v>0.69905830000000002</v>
      </c>
      <c r="Z158">
        <v>0.20792079999999999</v>
      </c>
      <c r="AA158">
        <v>0.95544549999999995</v>
      </c>
      <c r="AB158">
        <v>0.41584159999999998</v>
      </c>
      <c r="AC158">
        <v>0.12623760000000001</v>
      </c>
      <c r="AD158">
        <v>0.62813859999999999</v>
      </c>
      <c r="AE158">
        <v>0.24607329999999999</v>
      </c>
      <c r="AF158">
        <v>0.93717280000000003</v>
      </c>
      <c r="AG158">
        <v>0.49214659999999999</v>
      </c>
      <c r="AH158">
        <v>0.15445030000000001</v>
      </c>
      <c r="AI158">
        <v>0.66192709999999999</v>
      </c>
      <c r="AJ158">
        <f>COUNTIF(F158:AI158, "&lt;=0.05")</f>
        <v>0</v>
      </c>
    </row>
    <row r="159" spans="1:36" x14ac:dyDescent="0.4">
      <c r="A159">
        <v>157</v>
      </c>
      <c r="B159" t="s">
        <v>204</v>
      </c>
      <c r="C159" s="7" t="s">
        <v>217</v>
      </c>
      <c r="D159" s="10">
        <f t="shared" si="3"/>
        <v>0</v>
      </c>
      <c r="E159" t="s">
        <v>162</v>
      </c>
      <c r="F159">
        <v>0.74626870000000001</v>
      </c>
      <c r="G159">
        <v>0.29353230000000002</v>
      </c>
      <c r="H159">
        <v>0.58706469999999999</v>
      </c>
      <c r="I159">
        <v>0.72636820000000002</v>
      </c>
      <c r="J159">
        <v>0.67553730000000001</v>
      </c>
      <c r="K159">
        <v>0.74</v>
      </c>
      <c r="L159">
        <v>0.28000000000000003</v>
      </c>
      <c r="M159">
        <v>0.56000000000000005</v>
      </c>
      <c r="N159">
        <v>0.73</v>
      </c>
      <c r="O159">
        <v>0.59455179999999996</v>
      </c>
      <c r="P159">
        <v>0.82587060000000001</v>
      </c>
      <c r="Q159">
        <v>0.2039801</v>
      </c>
      <c r="R159">
        <v>0.4079602</v>
      </c>
      <c r="S159">
        <v>0.81094529999999998</v>
      </c>
      <c r="T159">
        <v>0.96666169999999996</v>
      </c>
      <c r="U159">
        <v>0.93034830000000002</v>
      </c>
      <c r="V159">
        <v>9.9502489999999999E-2</v>
      </c>
      <c r="W159">
        <v>0.19900499999999999</v>
      </c>
      <c r="X159">
        <v>0.91542290000000004</v>
      </c>
      <c r="Y159">
        <v>1.439638</v>
      </c>
      <c r="Z159">
        <v>0.86633660000000001</v>
      </c>
      <c r="AA159">
        <v>0.16336629999999999</v>
      </c>
      <c r="AB159">
        <v>0.32673269999999999</v>
      </c>
      <c r="AC159">
        <v>0.85148509999999999</v>
      </c>
      <c r="AD159">
        <v>1.0843579999999999</v>
      </c>
      <c r="AE159">
        <v>0.86910989999999999</v>
      </c>
      <c r="AF159">
        <v>0.15706809999999999</v>
      </c>
      <c r="AG159">
        <v>0.31413609999999997</v>
      </c>
      <c r="AH159">
        <v>0.85602089999999997</v>
      </c>
      <c r="AI159">
        <v>1.093221</v>
      </c>
      <c r="AJ159">
        <f>COUNTIF(F159:AI159, "&lt;=0.05")</f>
        <v>0</v>
      </c>
    </row>
    <row r="160" spans="1:36" x14ac:dyDescent="0.4">
      <c r="A160">
        <v>164</v>
      </c>
      <c r="B160" t="s">
        <v>204</v>
      </c>
      <c r="C160" s="7" t="s">
        <v>217</v>
      </c>
      <c r="D160" s="10">
        <f t="shared" si="3"/>
        <v>0</v>
      </c>
      <c r="E160" t="s">
        <v>169</v>
      </c>
      <c r="F160">
        <v>0.89054730000000004</v>
      </c>
      <c r="G160">
        <v>0.1094527</v>
      </c>
      <c r="H160">
        <v>0.2189055</v>
      </c>
      <c r="I160">
        <v>0.89054730000000004</v>
      </c>
      <c r="J160">
        <v>1.235387</v>
      </c>
      <c r="K160">
        <v>0.9</v>
      </c>
      <c r="L160">
        <v>0.1</v>
      </c>
      <c r="M160">
        <v>0.2</v>
      </c>
      <c r="N160">
        <v>0.9</v>
      </c>
      <c r="O160">
        <v>1.194731</v>
      </c>
      <c r="P160">
        <v>0.89552240000000005</v>
      </c>
      <c r="Q160">
        <v>0.1044776</v>
      </c>
      <c r="R160">
        <v>0.20895520000000001</v>
      </c>
      <c r="S160">
        <v>0.89552240000000005</v>
      </c>
      <c r="T160">
        <v>1.2399960000000001</v>
      </c>
      <c r="U160">
        <v>0.88557209999999997</v>
      </c>
      <c r="V160">
        <v>0.1144279</v>
      </c>
      <c r="W160">
        <v>0.2288557</v>
      </c>
      <c r="X160">
        <v>0.88557209999999997</v>
      </c>
      <c r="Y160">
        <v>1.204728</v>
      </c>
      <c r="Z160">
        <v>0.87623759999999995</v>
      </c>
      <c r="AA160">
        <v>0.12376239999999999</v>
      </c>
      <c r="AB160">
        <v>0.24752479999999999</v>
      </c>
      <c r="AC160">
        <v>0.87623759999999995</v>
      </c>
      <c r="AD160">
        <v>1.2026619999999999</v>
      </c>
      <c r="AE160">
        <v>0.92670160000000001</v>
      </c>
      <c r="AF160">
        <v>7.3298429999999998E-2</v>
      </c>
      <c r="AG160">
        <v>0.1465969</v>
      </c>
      <c r="AH160">
        <v>0.92670160000000001</v>
      </c>
      <c r="AI160">
        <v>1.3430899999999999</v>
      </c>
      <c r="AJ160">
        <f>COUNTIF(F160:AI160, "&lt;=0.05")</f>
        <v>0</v>
      </c>
    </row>
    <row r="161" spans="1:36" x14ac:dyDescent="0.4">
      <c r="A161">
        <v>169</v>
      </c>
      <c r="B161" t="s">
        <v>204</v>
      </c>
      <c r="C161" s="7" t="s">
        <v>217</v>
      </c>
      <c r="D161" s="10">
        <f t="shared" si="3"/>
        <v>0</v>
      </c>
      <c r="E161" t="s">
        <v>174</v>
      </c>
      <c r="F161">
        <v>0.40298509999999998</v>
      </c>
      <c r="G161">
        <v>0.59701490000000002</v>
      </c>
      <c r="H161">
        <v>0.80597010000000002</v>
      </c>
      <c r="I161">
        <v>0.40298509999999998</v>
      </c>
      <c r="J161">
        <v>0.34915819999999997</v>
      </c>
      <c r="K161">
        <v>0.35499999999999998</v>
      </c>
      <c r="L161">
        <v>0.64500000000000002</v>
      </c>
      <c r="M161">
        <v>0.71</v>
      </c>
      <c r="N161">
        <v>0.35499999999999998</v>
      </c>
      <c r="O161">
        <v>0.3820713</v>
      </c>
      <c r="P161">
        <v>0.39303480000000002</v>
      </c>
      <c r="Q161">
        <v>0.60696519999999998</v>
      </c>
      <c r="R161">
        <v>0.78606969999999998</v>
      </c>
      <c r="S161">
        <v>0.39303480000000002</v>
      </c>
      <c r="T161">
        <v>0.366151</v>
      </c>
      <c r="U161">
        <v>0.3830846</v>
      </c>
      <c r="V161">
        <v>0.6169154</v>
      </c>
      <c r="W161">
        <v>0.76616919999999999</v>
      </c>
      <c r="X161">
        <v>0.3830846</v>
      </c>
      <c r="Y161">
        <v>0.24301220000000001</v>
      </c>
      <c r="Z161">
        <v>0.2326733</v>
      </c>
      <c r="AA161">
        <v>0.76732670000000003</v>
      </c>
      <c r="AB161">
        <v>0.4653465</v>
      </c>
      <c r="AC161">
        <v>0.2326733</v>
      </c>
      <c r="AD161">
        <v>0.65158629999999995</v>
      </c>
      <c r="AE161">
        <v>0.2931937</v>
      </c>
      <c r="AF161">
        <v>0.7068063</v>
      </c>
      <c r="AG161">
        <v>0.5863874</v>
      </c>
      <c r="AH161">
        <v>0.2931937</v>
      </c>
      <c r="AI161">
        <v>0.54837650000000004</v>
      </c>
      <c r="AJ161">
        <f>COUNTIF(F161:AI161, "&lt;=0.05")</f>
        <v>0</v>
      </c>
    </row>
    <row r="162" spans="1:36" x14ac:dyDescent="0.4">
      <c r="A162">
        <v>170</v>
      </c>
      <c r="B162" t="s">
        <v>204</v>
      </c>
      <c r="C162" s="7" t="s">
        <v>217</v>
      </c>
      <c r="D162" s="10">
        <f t="shared" si="3"/>
        <v>0</v>
      </c>
      <c r="E162" t="s">
        <v>175</v>
      </c>
      <c r="F162">
        <v>0.4875622</v>
      </c>
      <c r="G162">
        <v>0.51243780000000005</v>
      </c>
      <c r="H162">
        <v>0.9751244</v>
      </c>
      <c r="I162">
        <v>0.4875622</v>
      </c>
      <c r="J162">
        <v>0.57591559999999997</v>
      </c>
      <c r="K162">
        <v>0.45</v>
      </c>
      <c r="L162">
        <v>0.55000000000000004</v>
      </c>
      <c r="M162">
        <v>0.9</v>
      </c>
      <c r="N162">
        <v>0.45</v>
      </c>
      <c r="O162">
        <v>0.55390609999999996</v>
      </c>
      <c r="P162">
        <v>0.47761189999999998</v>
      </c>
      <c r="Q162">
        <v>0.52238810000000002</v>
      </c>
      <c r="R162">
        <v>0.95522390000000001</v>
      </c>
      <c r="S162">
        <v>0.47761189999999998</v>
      </c>
      <c r="T162">
        <v>0.60670559999999996</v>
      </c>
      <c r="U162">
        <v>0.51243780000000005</v>
      </c>
      <c r="V162">
        <v>0.4875622</v>
      </c>
      <c r="W162">
        <v>0.9751244</v>
      </c>
      <c r="X162">
        <v>0.51243780000000005</v>
      </c>
      <c r="Y162">
        <v>0.23520720000000001</v>
      </c>
      <c r="Z162">
        <v>0.35148509999999999</v>
      </c>
      <c r="AA162">
        <v>0.64851490000000001</v>
      </c>
      <c r="AB162">
        <v>0.70297030000000005</v>
      </c>
      <c r="AC162">
        <v>0.35148509999999999</v>
      </c>
      <c r="AD162">
        <v>0.56353629999999999</v>
      </c>
      <c r="AE162">
        <v>0.42408380000000001</v>
      </c>
      <c r="AF162">
        <v>0.57591619999999999</v>
      </c>
      <c r="AG162">
        <v>0.84816749999999996</v>
      </c>
      <c r="AH162">
        <v>0.42408380000000001</v>
      </c>
      <c r="AI162">
        <v>0.5839898</v>
      </c>
      <c r="AJ162">
        <f>COUNTIF(F162:AI162, "&lt;=0.05")</f>
        <v>0</v>
      </c>
    </row>
    <row r="163" spans="1:36" x14ac:dyDescent="0.4">
      <c r="A163">
        <v>168</v>
      </c>
      <c r="B163" t="s">
        <v>204</v>
      </c>
      <c r="C163" s="7" t="s">
        <v>217</v>
      </c>
      <c r="D163" s="10">
        <f t="shared" si="3"/>
        <v>0</v>
      </c>
      <c r="E163" t="s">
        <v>173</v>
      </c>
      <c r="F163">
        <v>0.93532340000000003</v>
      </c>
      <c r="G163">
        <v>6.4676620000000004E-2</v>
      </c>
      <c r="H163">
        <v>0.1293532</v>
      </c>
      <c r="I163">
        <v>0.93532340000000003</v>
      </c>
      <c r="J163">
        <v>1.576624</v>
      </c>
      <c r="K163">
        <v>0.93</v>
      </c>
      <c r="L163">
        <v>7.0000000000000007E-2</v>
      </c>
      <c r="M163">
        <v>0.14000000000000001</v>
      </c>
      <c r="N163">
        <v>0.93</v>
      </c>
      <c r="O163">
        <v>1.4812019999999999</v>
      </c>
      <c r="P163">
        <v>0.92039800000000005</v>
      </c>
      <c r="Q163">
        <v>7.9601989999999997E-2</v>
      </c>
      <c r="R163">
        <v>0.15920400000000001</v>
      </c>
      <c r="S163">
        <v>0.92039800000000005</v>
      </c>
      <c r="T163">
        <v>1.469381</v>
      </c>
      <c r="U163">
        <v>0.92039800000000005</v>
      </c>
      <c r="V163">
        <v>7.9601989999999997E-2</v>
      </c>
      <c r="W163">
        <v>0.15920400000000001</v>
      </c>
      <c r="X163">
        <v>0.92039800000000005</v>
      </c>
      <c r="Y163">
        <v>1.526929</v>
      </c>
      <c r="Z163">
        <v>0.92574259999999997</v>
      </c>
      <c r="AA163">
        <v>7.4257429999999999E-2</v>
      </c>
      <c r="AB163">
        <v>0.14851490000000001</v>
      </c>
      <c r="AC163">
        <v>0.92574259999999997</v>
      </c>
      <c r="AD163">
        <v>1.4408609999999999</v>
      </c>
      <c r="AE163">
        <v>0.95287960000000005</v>
      </c>
      <c r="AF163">
        <v>4.7120420000000003E-2</v>
      </c>
      <c r="AG163">
        <v>9.4240840000000006E-2</v>
      </c>
      <c r="AH163">
        <v>0.95287960000000005</v>
      </c>
      <c r="AI163">
        <v>1.605146</v>
      </c>
      <c r="AJ163">
        <f>COUNTIF(F163:AI163, "&lt;=0.05")</f>
        <v>1</v>
      </c>
    </row>
    <row r="164" spans="1:36" x14ac:dyDescent="0.4">
      <c r="A164">
        <v>171</v>
      </c>
      <c r="B164" t="s">
        <v>204</v>
      </c>
      <c r="C164" s="7" t="s">
        <v>217</v>
      </c>
      <c r="D164" s="10">
        <f t="shared" si="3"/>
        <v>0</v>
      </c>
      <c r="E164" t="s">
        <v>176</v>
      </c>
      <c r="F164">
        <v>0.60696519999999998</v>
      </c>
      <c r="G164">
        <v>0.39303480000000002</v>
      </c>
      <c r="H164">
        <v>0.78606969999999998</v>
      </c>
      <c r="I164">
        <v>0.60696519999999998</v>
      </c>
      <c r="J164">
        <v>0.18728059999999999</v>
      </c>
      <c r="K164">
        <v>0.6</v>
      </c>
      <c r="L164">
        <v>0.4</v>
      </c>
      <c r="M164">
        <v>0.8</v>
      </c>
      <c r="N164">
        <v>0.6</v>
      </c>
      <c r="O164">
        <v>0.23079820000000001</v>
      </c>
      <c r="P164">
        <v>0.55223880000000003</v>
      </c>
      <c r="Q164">
        <v>0.44776120000000003</v>
      </c>
      <c r="R164">
        <v>0.89552240000000005</v>
      </c>
      <c r="S164">
        <v>0.55223880000000003</v>
      </c>
      <c r="T164">
        <v>0.1006693</v>
      </c>
      <c r="U164">
        <v>0.52736320000000003</v>
      </c>
      <c r="V164">
        <v>0.47263680000000002</v>
      </c>
      <c r="W164">
        <v>0.94527360000000005</v>
      </c>
      <c r="X164">
        <v>0.52736320000000003</v>
      </c>
      <c r="Y164">
        <v>4.170869E-2</v>
      </c>
      <c r="Z164">
        <v>0.49504949999999998</v>
      </c>
      <c r="AA164">
        <v>0.50495049999999997</v>
      </c>
      <c r="AB164">
        <v>0.99009899999999995</v>
      </c>
      <c r="AC164">
        <v>0.49504949999999998</v>
      </c>
      <c r="AD164">
        <v>1.0163709999999999E-2</v>
      </c>
      <c r="AE164">
        <v>0.55497379999999996</v>
      </c>
      <c r="AF164">
        <v>0.44502619999999998</v>
      </c>
      <c r="AG164">
        <v>0.89005239999999997</v>
      </c>
      <c r="AH164">
        <v>0.55497379999999996</v>
      </c>
      <c r="AI164">
        <v>9.1114780000000006E-2</v>
      </c>
      <c r="AJ164">
        <f>COUNTIF(F164:AI164, "&lt;=0.05")</f>
        <v>2</v>
      </c>
    </row>
    <row r="165" spans="1:36" x14ac:dyDescent="0.4">
      <c r="A165">
        <v>158</v>
      </c>
      <c r="B165" t="s">
        <v>204</v>
      </c>
      <c r="C165" s="7" t="s">
        <v>217</v>
      </c>
      <c r="D165" s="10">
        <f t="shared" si="3"/>
        <v>0</v>
      </c>
      <c r="E165" t="s">
        <v>163</v>
      </c>
      <c r="F165">
        <v>0.6169154</v>
      </c>
      <c r="G165">
        <v>0.5621891</v>
      </c>
      <c r="H165">
        <v>1.1243780000000001</v>
      </c>
      <c r="I165">
        <v>0.52736320000000003</v>
      </c>
      <c r="J165">
        <v>0</v>
      </c>
      <c r="K165">
        <v>0.57499999999999996</v>
      </c>
      <c r="L165">
        <v>0.58499999999999996</v>
      </c>
      <c r="M165">
        <v>1.1499999999999999</v>
      </c>
      <c r="N165">
        <v>0.495</v>
      </c>
      <c r="O165">
        <v>0</v>
      </c>
      <c r="P165">
        <v>0.71641790000000005</v>
      </c>
      <c r="Q165">
        <v>0.52238810000000002</v>
      </c>
      <c r="R165">
        <v>1.0447759999999999</v>
      </c>
      <c r="S165">
        <v>0.59701490000000002</v>
      </c>
      <c r="T165">
        <v>0</v>
      </c>
      <c r="U165">
        <v>0.69154230000000005</v>
      </c>
      <c r="V165">
        <v>0.45273629999999998</v>
      </c>
      <c r="W165">
        <v>0.90547259999999996</v>
      </c>
      <c r="X165">
        <v>0.61940300000000004</v>
      </c>
      <c r="Y165">
        <v>0.4157824</v>
      </c>
      <c r="Z165">
        <v>0.65346530000000003</v>
      </c>
      <c r="AA165">
        <v>0.52970300000000003</v>
      </c>
      <c r="AB165">
        <v>1.0594060000000001</v>
      </c>
      <c r="AC165">
        <v>0.56188119999999997</v>
      </c>
      <c r="AD165">
        <v>0</v>
      </c>
      <c r="AE165">
        <v>0.69109949999999998</v>
      </c>
      <c r="AF165">
        <v>0.47643980000000002</v>
      </c>
      <c r="AG165">
        <v>0.95287960000000005</v>
      </c>
      <c r="AH165">
        <v>0.60732980000000003</v>
      </c>
      <c r="AI165">
        <v>0.42798360000000002</v>
      </c>
      <c r="AJ165">
        <f>COUNTIF(F165:AI165, "&lt;=0.05")</f>
        <v>4</v>
      </c>
    </row>
    <row r="166" spans="1:36" x14ac:dyDescent="0.4">
      <c r="A166">
        <v>162</v>
      </c>
      <c r="B166" t="s">
        <v>204</v>
      </c>
      <c r="C166" s="7" t="s">
        <v>217</v>
      </c>
      <c r="D166" s="10">
        <f t="shared" si="3"/>
        <v>0</v>
      </c>
      <c r="E166" t="s">
        <v>167</v>
      </c>
      <c r="F166">
        <v>4.4776120000000003E-2</v>
      </c>
      <c r="G166">
        <v>0.95522390000000001</v>
      </c>
      <c r="H166">
        <v>8.9552240000000005E-2</v>
      </c>
      <c r="I166">
        <v>4.4776120000000003E-2</v>
      </c>
      <c r="J166">
        <v>1.5757129999999999</v>
      </c>
      <c r="K166">
        <v>0.1</v>
      </c>
      <c r="L166">
        <v>0.9</v>
      </c>
      <c r="M166">
        <v>0.2</v>
      </c>
      <c r="N166">
        <v>0.1</v>
      </c>
      <c r="O166">
        <v>1.6301369999999999</v>
      </c>
      <c r="P166">
        <v>8.9552240000000005E-2</v>
      </c>
      <c r="Q166">
        <v>0.91044780000000003</v>
      </c>
      <c r="R166">
        <v>0.1791045</v>
      </c>
      <c r="S166">
        <v>8.9552240000000005E-2</v>
      </c>
      <c r="T166">
        <v>1.2694620000000001</v>
      </c>
      <c r="U166">
        <v>6.4676620000000004E-2</v>
      </c>
      <c r="V166">
        <v>0.93532340000000003</v>
      </c>
      <c r="W166">
        <v>0.1293532</v>
      </c>
      <c r="X166">
        <v>6.4676620000000004E-2</v>
      </c>
      <c r="Y166">
        <v>1.5035240000000001</v>
      </c>
      <c r="Z166">
        <v>4.9504949999999999E-2</v>
      </c>
      <c r="AA166">
        <v>0.95049499999999998</v>
      </c>
      <c r="AB166">
        <v>9.9009899999999998E-2</v>
      </c>
      <c r="AC166">
        <v>4.9504949999999999E-2</v>
      </c>
      <c r="AD166">
        <v>1.567329</v>
      </c>
      <c r="AE166">
        <v>0.104712</v>
      </c>
      <c r="AF166">
        <v>0.89528799999999997</v>
      </c>
      <c r="AG166">
        <v>0.2094241</v>
      </c>
      <c r="AH166">
        <v>0.104712</v>
      </c>
      <c r="AI166">
        <v>1.4050940000000001</v>
      </c>
      <c r="AJ166">
        <f>COUNTIF(F166:AI166, "&lt;=0.05")</f>
        <v>4</v>
      </c>
    </row>
    <row r="167" spans="1:36" x14ac:dyDescent="0.4">
      <c r="A167">
        <v>166</v>
      </c>
      <c r="B167" t="s">
        <v>204</v>
      </c>
      <c r="C167" s="7" t="s">
        <v>217</v>
      </c>
      <c r="D167" s="10">
        <f t="shared" si="3"/>
        <v>0</v>
      </c>
      <c r="E167" t="s">
        <v>171</v>
      </c>
      <c r="F167">
        <v>4.4776120000000003E-2</v>
      </c>
      <c r="G167">
        <v>0.95522390000000001</v>
      </c>
      <c r="H167">
        <v>8.9552240000000005E-2</v>
      </c>
      <c r="I167">
        <v>4.4776120000000003E-2</v>
      </c>
      <c r="J167">
        <v>1.5001279999999999</v>
      </c>
      <c r="K167">
        <v>0.1</v>
      </c>
      <c r="L167">
        <v>0.9</v>
      </c>
      <c r="M167">
        <v>0.2</v>
      </c>
      <c r="N167">
        <v>0.1</v>
      </c>
      <c r="O167">
        <v>1.5353049999999999</v>
      </c>
      <c r="P167">
        <v>8.9552240000000005E-2</v>
      </c>
      <c r="Q167">
        <v>0.91044780000000003</v>
      </c>
      <c r="R167">
        <v>0.1791045</v>
      </c>
      <c r="S167">
        <v>8.9552240000000005E-2</v>
      </c>
      <c r="T167">
        <v>1.212871</v>
      </c>
      <c r="U167">
        <v>6.4676620000000004E-2</v>
      </c>
      <c r="V167">
        <v>0.93532340000000003</v>
      </c>
      <c r="W167">
        <v>0.1293532</v>
      </c>
      <c r="X167">
        <v>6.4676620000000004E-2</v>
      </c>
      <c r="Y167">
        <v>1.4418580000000001</v>
      </c>
      <c r="Z167">
        <v>4.9504949999999999E-2</v>
      </c>
      <c r="AA167">
        <v>0.95049499999999998</v>
      </c>
      <c r="AB167">
        <v>9.9009899999999998E-2</v>
      </c>
      <c r="AC167">
        <v>4.9504949999999999E-2</v>
      </c>
      <c r="AD167">
        <v>1.4122539999999999</v>
      </c>
      <c r="AE167">
        <v>0.104712</v>
      </c>
      <c r="AF167">
        <v>0.89528799999999997</v>
      </c>
      <c r="AG167">
        <v>0.2094241</v>
      </c>
      <c r="AH167">
        <v>0.104712</v>
      </c>
      <c r="AI167">
        <v>1.255849</v>
      </c>
      <c r="AJ167">
        <f>COUNTIF(F167:AI167, "&lt;=0.05")</f>
        <v>4</v>
      </c>
    </row>
    <row r="168" spans="1:36" x14ac:dyDescent="0.4">
      <c r="A168">
        <v>160</v>
      </c>
      <c r="B168" t="s">
        <v>204</v>
      </c>
      <c r="C168" s="7" t="s">
        <v>217</v>
      </c>
      <c r="D168" s="10">
        <f t="shared" si="3"/>
        <v>0</v>
      </c>
      <c r="E168" t="s">
        <v>165</v>
      </c>
      <c r="F168">
        <v>0.96517410000000003</v>
      </c>
      <c r="G168">
        <v>3.9801000000000003E-2</v>
      </c>
      <c r="H168">
        <v>7.9601989999999997E-2</v>
      </c>
      <c r="I168">
        <v>0.96268659999999995</v>
      </c>
      <c r="J168">
        <v>1.7847310000000001</v>
      </c>
      <c r="K168">
        <v>0.97499999999999998</v>
      </c>
      <c r="L168">
        <v>0.03</v>
      </c>
      <c r="M168">
        <v>0.06</v>
      </c>
      <c r="N168">
        <v>0.97250000000000003</v>
      </c>
      <c r="O168">
        <v>1.786092</v>
      </c>
      <c r="P168">
        <v>0.98009950000000001</v>
      </c>
      <c r="Q168">
        <v>2.9850749999999999E-2</v>
      </c>
      <c r="R168">
        <v>5.9701490000000003E-2</v>
      </c>
      <c r="S168">
        <v>0.9751244</v>
      </c>
      <c r="T168">
        <v>1.858176</v>
      </c>
      <c r="U168">
        <v>0.96019900000000002</v>
      </c>
      <c r="V168">
        <v>4.4776120000000003E-2</v>
      </c>
      <c r="W168">
        <v>8.9552240000000005E-2</v>
      </c>
      <c r="X168">
        <v>0.95771139999999999</v>
      </c>
      <c r="Y168">
        <v>1.792116</v>
      </c>
      <c r="Z168">
        <v>0.98019800000000001</v>
      </c>
      <c r="AA168">
        <v>4.4554459999999997E-2</v>
      </c>
      <c r="AB168">
        <v>8.910891E-2</v>
      </c>
      <c r="AC168">
        <v>0.96782179999999995</v>
      </c>
      <c r="AD168">
        <v>1.8268089999999999</v>
      </c>
      <c r="AE168">
        <v>0.95287960000000005</v>
      </c>
      <c r="AF168">
        <v>6.2827229999999998E-2</v>
      </c>
      <c r="AG168">
        <v>0.1256545</v>
      </c>
      <c r="AH168">
        <v>0.94502620000000004</v>
      </c>
      <c r="AI168">
        <v>1.771555</v>
      </c>
      <c r="AJ168">
        <f>COUNTIF(F168:AI168, "&lt;=0.05")</f>
        <v>5</v>
      </c>
    </row>
    <row r="169" spans="1:36" x14ac:dyDescent="0.4">
      <c r="A169">
        <v>165</v>
      </c>
      <c r="B169" t="s">
        <v>204</v>
      </c>
      <c r="C169" s="7" t="s">
        <v>217</v>
      </c>
      <c r="D169" s="10">
        <f t="shared" si="3"/>
        <v>3</v>
      </c>
      <c r="E169" t="s">
        <v>170</v>
      </c>
      <c r="F169">
        <v>4.975124E-3</v>
      </c>
      <c r="G169">
        <v>0.99502489999999999</v>
      </c>
      <c r="H169">
        <v>9.9502489999999996E-3</v>
      </c>
      <c r="I169">
        <v>4.975124E-3</v>
      </c>
      <c r="J169">
        <v>2.0716389999999998</v>
      </c>
      <c r="K169">
        <v>2.5000000000000001E-2</v>
      </c>
      <c r="L169">
        <v>0.97499999999999998</v>
      </c>
      <c r="M169">
        <v>0.05</v>
      </c>
      <c r="N169">
        <v>2.5000000000000001E-2</v>
      </c>
      <c r="O169">
        <v>1.8100609999999999</v>
      </c>
      <c r="P169">
        <v>2.9850749999999999E-2</v>
      </c>
      <c r="Q169">
        <v>0.97014929999999999</v>
      </c>
      <c r="R169">
        <v>5.9701490000000003E-2</v>
      </c>
      <c r="S169">
        <v>2.9850749999999999E-2</v>
      </c>
      <c r="T169">
        <v>1.5820460000000001</v>
      </c>
      <c r="U169">
        <v>3.4825870000000002E-2</v>
      </c>
      <c r="V169">
        <v>0.96517410000000003</v>
      </c>
      <c r="W169">
        <v>6.9651740000000004E-2</v>
      </c>
      <c r="X169">
        <v>3.4825870000000002E-2</v>
      </c>
      <c r="Y169">
        <v>2.0823179999999999</v>
      </c>
      <c r="Z169">
        <v>9.9009900000000001E-3</v>
      </c>
      <c r="AA169">
        <v>0.99009899999999995</v>
      </c>
      <c r="AB169">
        <v>1.980198E-2</v>
      </c>
      <c r="AC169">
        <v>9.9009900000000001E-3</v>
      </c>
      <c r="AD169">
        <v>2.2619159999999998</v>
      </c>
      <c r="AE169">
        <v>2.6178010000000002E-2</v>
      </c>
      <c r="AF169">
        <v>0.97382199999999997</v>
      </c>
      <c r="AG169">
        <v>5.2356020000000003E-2</v>
      </c>
      <c r="AH169">
        <v>2.6178010000000002E-2</v>
      </c>
      <c r="AI169">
        <v>1.7660800000000001</v>
      </c>
      <c r="AJ169">
        <f>COUNTIF(F169:AI169, "&lt;=0.05")</f>
        <v>15</v>
      </c>
    </row>
    <row r="170" spans="1:36" x14ac:dyDescent="0.4">
      <c r="A170">
        <v>161</v>
      </c>
      <c r="B170" t="s">
        <v>204</v>
      </c>
      <c r="C170" s="7" t="s">
        <v>217</v>
      </c>
      <c r="D170" s="10">
        <f t="shared" si="3"/>
        <v>4</v>
      </c>
      <c r="E170" t="s">
        <v>166</v>
      </c>
      <c r="F170">
        <v>4.975124E-3</v>
      </c>
      <c r="G170">
        <v>0.99502489999999999</v>
      </c>
      <c r="H170">
        <v>9.9502489999999996E-3</v>
      </c>
      <c r="I170">
        <v>4.975124E-3</v>
      </c>
      <c r="J170">
        <v>2.225978</v>
      </c>
      <c r="K170">
        <v>2.5000000000000001E-2</v>
      </c>
      <c r="L170">
        <v>0.97499999999999998</v>
      </c>
      <c r="M170">
        <v>0.05</v>
      </c>
      <c r="N170">
        <v>2.5000000000000001E-2</v>
      </c>
      <c r="O170">
        <v>2.028124</v>
      </c>
      <c r="P170">
        <v>2.9850749999999999E-2</v>
      </c>
      <c r="Q170">
        <v>0.97014929999999999</v>
      </c>
      <c r="R170">
        <v>5.9701490000000003E-2</v>
      </c>
      <c r="S170">
        <v>2.9850749999999999E-2</v>
      </c>
      <c r="T170">
        <v>1.715802</v>
      </c>
      <c r="U170">
        <v>3.4825870000000002E-2</v>
      </c>
      <c r="V170">
        <v>0.96517410000000003</v>
      </c>
      <c r="W170">
        <v>6.9651740000000004E-2</v>
      </c>
      <c r="X170">
        <v>3.4825870000000002E-2</v>
      </c>
      <c r="Y170">
        <v>2.1718790000000001</v>
      </c>
      <c r="Z170">
        <v>9.9009900000000001E-3</v>
      </c>
      <c r="AA170">
        <v>0.99009899999999995</v>
      </c>
      <c r="AB170">
        <v>1.980198E-2</v>
      </c>
      <c r="AC170">
        <v>9.9009900000000001E-3</v>
      </c>
      <c r="AD170">
        <v>2.3867349999999998</v>
      </c>
      <c r="AE170">
        <v>2.0942410000000002E-2</v>
      </c>
      <c r="AF170">
        <v>0.97905759999999997</v>
      </c>
      <c r="AG170">
        <v>4.1884820000000003E-2</v>
      </c>
      <c r="AH170">
        <v>2.0942410000000002E-2</v>
      </c>
      <c r="AI170">
        <v>1.997098</v>
      </c>
      <c r="AJ170">
        <f>COUNTIF(F170:AI170, "&lt;=0.05")</f>
        <v>16</v>
      </c>
    </row>
    <row r="171" spans="1:36" x14ac:dyDescent="0.4">
      <c r="A171">
        <v>159</v>
      </c>
      <c r="B171" t="s">
        <v>204</v>
      </c>
      <c r="C171" s="7" t="s">
        <v>217</v>
      </c>
      <c r="D171" s="10">
        <f t="shared" si="3"/>
        <v>6</v>
      </c>
      <c r="E171" t="s">
        <v>164</v>
      </c>
      <c r="F171">
        <v>0</v>
      </c>
      <c r="G171">
        <v>1</v>
      </c>
      <c r="H171">
        <v>0</v>
      </c>
      <c r="I171">
        <v>0</v>
      </c>
      <c r="J171">
        <v>6.1889519999999996</v>
      </c>
      <c r="K171">
        <v>0</v>
      </c>
      <c r="L171">
        <v>1</v>
      </c>
      <c r="M171">
        <v>0</v>
      </c>
      <c r="N171">
        <v>0</v>
      </c>
      <c r="O171">
        <v>5.2520870000000004</v>
      </c>
      <c r="P171">
        <v>0</v>
      </c>
      <c r="Q171">
        <v>1</v>
      </c>
      <c r="R171">
        <v>0</v>
      </c>
      <c r="S171">
        <v>0</v>
      </c>
      <c r="T171">
        <v>5.313345</v>
      </c>
      <c r="U171">
        <v>0</v>
      </c>
      <c r="V171">
        <v>1</v>
      </c>
      <c r="W171">
        <v>0</v>
      </c>
      <c r="X171">
        <v>0</v>
      </c>
      <c r="Y171">
        <v>5.499968</v>
      </c>
      <c r="Z171">
        <v>0</v>
      </c>
      <c r="AA171">
        <v>1</v>
      </c>
      <c r="AB171">
        <v>0</v>
      </c>
      <c r="AC171">
        <v>0</v>
      </c>
      <c r="AD171">
        <v>6.1039870000000001</v>
      </c>
      <c r="AE171">
        <v>0</v>
      </c>
      <c r="AF171">
        <v>1</v>
      </c>
      <c r="AG171">
        <v>0</v>
      </c>
      <c r="AH171">
        <v>0</v>
      </c>
      <c r="AI171">
        <v>5.5690790000000003</v>
      </c>
      <c r="AJ171">
        <f>COUNTIF(F171:AI171, "&lt;=0.05")</f>
        <v>18</v>
      </c>
    </row>
    <row r="172" spans="1:36" x14ac:dyDescent="0.4">
      <c r="A172">
        <v>163</v>
      </c>
      <c r="B172" t="s">
        <v>204</v>
      </c>
      <c r="C172" s="7" t="s">
        <v>217</v>
      </c>
      <c r="D172" s="10">
        <f t="shared" si="3"/>
        <v>6</v>
      </c>
      <c r="E172" t="s">
        <v>168</v>
      </c>
      <c r="F172">
        <v>0</v>
      </c>
      <c r="G172">
        <v>1</v>
      </c>
      <c r="H172">
        <v>0</v>
      </c>
      <c r="I172">
        <v>0</v>
      </c>
      <c r="J172">
        <v>4.6733880000000001</v>
      </c>
      <c r="K172">
        <v>0</v>
      </c>
      <c r="L172">
        <v>1</v>
      </c>
      <c r="M172">
        <v>0</v>
      </c>
      <c r="N172">
        <v>0</v>
      </c>
      <c r="O172">
        <v>3.9750480000000001</v>
      </c>
      <c r="P172">
        <v>0</v>
      </c>
      <c r="Q172">
        <v>1</v>
      </c>
      <c r="R172">
        <v>0</v>
      </c>
      <c r="S172">
        <v>0</v>
      </c>
      <c r="T172">
        <v>4.2110110000000001</v>
      </c>
      <c r="U172">
        <v>0</v>
      </c>
      <c r="V172">
        <v>1</v>
      </c>
      <c r="W172">
        <v>0</v>
      </c>
      <c r="X172">
        <v>0</v>
      </c>
      <c r="Y172">
        <v>4.1839139999999997</v>
      </c>
      <c r="Z172">
        <v>0</v>
      </c>
      <c r="AA172">
        <v>1</v>
      </c>
      <c r="AB172">
        <v>0</v>
      </c>
      <c r="AC172">
        <v>0</v>
      </c>
      <c r="AD172">
        <v>4.5383230000000001</v>
      </c>
      <c r="AE172">
        <v>0</v>
      </c>
      <c r="AF172">
        <v>1</v>
      </c>
      <c r="AG172">
        <v>0</v>
      </c>
      <c r="AH172">
        <v>0</v>
      </c>
      <c r="AI172">
        <v>4.6069100000000001</v>
      </c>
      <c r="AJ172">
        <f>COUNTIF(F172:AI172, "&lt;=0.05")</f>
        <v>18</v>
      </c>
    </row>
    <row r="173" spans="1:36" x14ac:dyDescent="0.4">
      <c r="A173">
        <v>167</v>
      </c>
      <c r="B173" t="s">
        <v>204</v>
      </c>
      <c r="C173" s="7" t="s">
        <v>217</v>
      </c>
      <c r="D173" s="10">
        <f t="shared" si="3"/>
        <v>6</v>
      </c>
      <c r="E173" t="s">
        <v>172</v>
      </c>
      <c r="F173">
        <v>0</v>
      </c>
      <c r="G173">
        <v>1</v>
      </c>
      <c r="H173">
        <v>0</v>
      </c>
      <c r="I173">
        <v>0</v>
      </c>
      <c r="J173">
        <v>4.0922549999999998</v>
      </c>
      <c r="K173">
        <v>0</v>
      </c>
      <c r="L173">
        <v>1</v>
      </c>
      <c r="M173">
        <v>0</v>
      </c>
      <c r="N173">
        <v>0</v>
      </c>
      <c r="O173">
        <v>3.4069340000000001</v>
      </c>
      <c r="P173">
        <v>0</v>
      </c>
      <c r="Q173">
        <v>1</v>
      </c>
      <c r="R173">
        <v>0</v>
      </c>
      <c r="S173">
        <v>0</v>
      </c>
      <c r="T173">
        <v>3.5532789999999999</v>
      </c>
      <c r="U173">
        <v>0</v>
      </c>
      <c r="V173">
        <v>1</v>
      </c>
      <c r="W173">
        <v>0</v>
      </c>
      <c r="X173">
        <v>0</v>
      </c>
      <c r="Y173">
        <v>3.7020360000000001</v>
      </c>
      <c r="Z173">
        <v>0</v>
      </c>
      <c r="AA173">
        <v>1</v>
      </c>
      <c r="AB173">
        <v>0</v>
      </c>
      <c r="AC173">
        <v>0</v>
      </c>
      <c r="AD173">
        <v>3.8910650000000002</v>
      </c>
      <c r="AE173">
        <v>0</v>
      </c>
      <c r="AF173">
        <v>1</v>
      </c>
      <c r="AG173">
        <v>0</v>
      </c>
      <c r="AH173">
        <v>0</v>
      </c>
      <c r="AI173">
        <v>4.0273620000000001</v>
      </c>
      <c r="AJ173">
        <f>COUNTIF(F173:AI173, "&lt;=0.05")</f>
        <v>18</v>
      </c>
    </row>
    <row r="174" spans="1:36" x14ac:dyDescent="0.4">
      <c r="A174">
        <v>175</v>
      </c>
      <c r="B174" t="s">
        <v>205</v>
      </c>
      <c r="C174" t="s">
        <v>205</v>
      </c>
      <c r="D174" s="10">
        <f t="shared" si="3"/>
        <v>3</v>
      </c>
      <c r="E174" t="s">
        <v>180</v>
      </c>
      <c r="F174">
        <v>0.41791040000000002</v>
      </c>
      <c r="G174">
        <v>0.58208959999999998</v>
      </c>
      <c r="H174">
        <v>0.83582089999999998</v>
      </c>
      <c r="I174">
        <v>0.41791040000000002</v>
      </c>
      <c r="J174">
        <v>0.26931240000000001</v>
      </c>
      <c r="K174">
        <v>0.36</v>
      </c>
      <c r="L174">
        <v>0.64</v>
      </c>
      <c r="M174">
        <v>0.72</v>
      </c>
      <c r="N174">
        <v>0.36</v>
      </c>
      <c r="O174">
        <v>0.45416020000000001</v>
      </c>
      <c r="P174">
        <v>0</v>
      </c>
      <c r="Q174">
        <v>1</v>
      </c>
      <c r="R174">
        <v>0</v>
      </c>
      <c r="S174">
        <v>0</v>
      </c>
      <c r="T174">
        <v>5.3392920000000004</v>
      </c>
      <c r="U174">
        <v>0</v>
      </c>
      <c r="V174">
        <v>1</v>
      </c>
      <c r="W174">
        <v>0</v>
      </c>
      <c r="X174">
        <v>0</v>
      </c>
      <c r="Y174">
        <v>4.9275599999999997</v>
      </c>
      <c r="Z174">
        <v>0.4554455</v>
      </c>
      <c r="AA174">
        <v>0.54455450000000005</v>
      </c>
      <c r="AB174">
        <v>0.91089109999999995</v>
      </c>
      <c r="AC174">
        <v>0.4554455</v>
      </c>
      <c r="AD174">
        <v>0.1185759</v>
      </c>
      <c r="AE174">
        <v>0</v>
      </c>
      <c r="AF174">
        <v>1</v>
      </c>
      <c r="AG174">
        <v>0</v>
      </c>
      <c r="AH174">
        <v>0</v>
      </c>
      <c r="AI174">
        <v>4.6626060000000003</v>
      </c>
      <c r="AJ174">
        <f>COUNTIF(F174:AI174, "&lt;=0.05")</f>
        <v>9</v>
      </c>
    </row>
    <row r="175" spans="1:36" x14ac:dyDescent="0.4">
      <c r="A175">
        <v>176</v>
      </c>
      <c r="B175" t="s">
        <v>205</v>
      </c>
      <c r="C175" t="s">
        <v>205</v>
      </c>
      <c r="D175" s="10">
        <f t="shared" si="3"/>
        <v>3</v>
      </c>
      <c r="E175" t="s">
        <v>181</v>
      </c>
      <c r="F175">
        <v>0.66169149999999999</v>
      </c>
      <c r="G175">
        <v>0.33830850000000001</v>
      </c>
      <c r="H175">
        <v>0.67661689999999997</v>
      </c>
      <c r="I175">
        <v>0.66169149999999999</v>
      </c>
      <c r="J175">
        <v>0.60731069999999998</v>
      </c>
      <c r="K175">
        <v>0.77</v>
      </c>
      <c r="L175">
        <v>0.23</v>
      </c>
      <c r="M175">
        <v>0.46</v>
      </c>
      <c r="N175">
        <v>0.77</v>
      </c>
      <c r="O175">
        <v>0.65841700000000003</v>
      </c>
      <c r="P175">
        <v>0</v>
      </c>
      <c r="Q175">
        <v>1</v>
      </c>
      <c r="R175">
        <v>0</v>
      </c>
      <c r="S175">
        <v>0</v>
      </c>
      <c r="T175">
        <v>4.9573999999999998</v>
      </c>
      <c r="U175">
        <v>0</v>
      </c>
      <c r="V175">
        <v>1</v>
      </c>
      <c r="W175">
        <v>0</v>
      </c>
      <c r="X175">
        <v>0</v>
      </c>
      <c r="Y175">
        <v>5.5462290000000003</v>
      </c>
      <c r="Z175">
        <v>0.68811880000000003</v>
      </c>
      <c r="AA175">
        <v>0.31188120000000003</v>
      </c>
      <c r="AB175">
        <v>0.62376240000000005</v>
      </c>
      <c r="AC175">
        <v>0.68811880000000003</v>
      </c>
      <c r="AD175">
        <v>0.59669760000000005</v>
      </c>
      <c r="AE175">
        <v>0</v>
      </c>
      <c r="AF175">
        <v>1</v>
      </c>
      <c r="AG175">
        <v>0</v>
      </c>
      <c r="AH175">
        <v>0</v>
      </c>
      <c r="AI175">
        <v>5.0302429999999996</v>
      </c>
      <c r="AJ175">
        <f>COUNTIF(F175:AI175, "&lt;=0.05")</f>
        <v>9</v>
      </c>
    </row>
    <row r="176" spans="1:36" x14ac:dyDescent="0.4">
      <c r="A176">
        <v>177</v>
      </c>
      <c r="B176" t="s">
        <v>205</v>
      </c>
      <c r="C176" t="s">
        <v>205</v>
      </c>
      <c r="D176" s="10">
        <f t="shared" si="3"/>
        <v>3</v>
      </c>
      <c r="E176" t="s">
        <v>182</v>
      </c>
      <c r="F176">
        <v>0.48258709999999999</v>
      </c>
      <c r="G176">
        <v>0.51741289999999995</v>
      </c>
      <c r="H176">
        <v>0.96517410000000003</v>
      </c>
      <c r="I176">
        <v>0.48258709999999999</v>
      </c>
      <c r="J176">
        <v>0.20952770000000001</v>
      </c>
      <c r="K176">
        <v>0.45500000000000002</v>
      </c>
      <c r="L176">
        <v>0.54500000000000004</v>
      </c>
      <c r="M176">
        <v>0.91</v>
      </c>
      <c r="N176">
        <v>0.45500000000000002</v>
      </c>
      <c r="O176">
        <v>0.21069959999999999</v>
      </c>
      <c r="P176">
        <v>0</v>
      </c>
      <c r="Q176">
        <v>1</v>
      </c>
      <c r="R176">
        <v>0</v>
      </c>
      <c r="S176">
        <v>0</v>
      </c>
      <c r="T176">
        <v>5.0659109999999998</v>
      </c>
      <c r="U176">
        <v>0</v>
      </c>
      <c r="V176">
        <v>1</v>
      </c>
      <c r="W176">
        <v>0</v>
      </c>
      <c r="X176">
        <v>0</v>
      </c>
      <c r="Y176">
        <v>5.0743980000000004</v>
      </c>
      <c r="Z176">
        <v>0.40099010000000002</v>
      </c>
      <c r="AA176">
        <v>0.59900989999999998</v>
      </c>
      <c r="AB176">
        <v>0.80198020000000003</v>
      </c>
      <c r="AC176">
        <v>0.40099010000000002</v>
      </c>
      <c r="AD176">
        <v>0.20553740000000001</v>
      </c>
      <c r="AE176">
        <v>0</v>
      </c>
      <c r="AF176">
        <v>1</v>
      </c>
      <c r="AG176">
        <v>0</v>
      </c>
      <c r="AH176">
        <v>0</v>
      </c>
      <c r="AI176">
        <v>5.7040030000000002</v>
      </c>
      <c r="AJ176">
        <f>COUNTIF(F176:AI176, "&lt;=0.05")</f>
        <v>9</v>
      </c>
    </row>
    <row r="177" spans="1:36" x14ac:dyDescent="0.4">
      <c r="A177">
        <v>178</v>
      </c>
      <c r="B177" t="s">
        <v>205</v>
      </c>
      <c r="C177" t="s">
        <v>205</v>
      </c>
      <c r="D177" s="10">
        <f t="shared" si="3"/>
        <v>3</v>
      </c>
      <c r="E177" t="s">
        <v>183</v>
      </c>
      <c r="F177">
        <v>0.81592039999999999</v>
      </c>
      <c r="G177">
        <v>0.18407960000000001</v>
      </c>
      <c r="H177">
        <v>0.36815920000000002</v>
      </c>
      <c r="I177">
        <v>0.81592039999999999</v>
      </c>
      <c r="J177">
        <v>0.1021011</v>
      </c>
      <c r="K177">
        <v>0.76500000000000001</v>
      </c>
      <c r="L177">
        <v>0.23499999999999999</v>
      </c>
      <c r="M177">
        <v>0.47</v>
      </c>
      <c r="N177">
        <v>0.76500000000000001</v>
      </c>
      <c r="O177">
        <v>9.9762439999999994E-2</v>
      </c>
      <c r="P177">
        <v>0</v>
      </c>
      <c r="Q177">
        <v>1</v>
      </c>
      <c r="R177">
        <v>0</v>
      </c>
      <c r="S177">
        <v>0</v>
      </c>
      <c r="T177">
        <v>5.1405969999999996</v>
      </c>
      <c r="U177">
        <v>0</v>
      </c>
      <c r="V177">
        <v>1</v>
      </c>
      <c r="W177">
        <v>0</v>
      </c>
      <c r="X177">
        <v>0</v>
      </c>
      <c r="Y177">
        <v>5.0779829999999997</v>
      </c>
      <c r="Z177">
        <v>0.81188119999999997</v>
      </c>
      <c r="AA177">
        <v>0.1881188</v>
      </c>
      <c r="AB177">
        <v>0.37623760000000001</v>
      </c>
      <c r="AC177">
        <v>0.81188119999999997</v>
      </c>
      <c r="AD177">
        <v>8.513337E-2</v>
      </c>
      <c r="AE177">
        <v>0</v>
      </c>
      <c r="AF177">
        <v>1</v>
      </c>
      <c r="AG177">
        <v>0</v>
      </c>
      <c r="AH177">
        <v>0</v>
      </c>
      <c r="AI177">
        <v>5.7259370000000001</v>
      </c>
      <c r="AJ177">
        <f>COUNTIF(F177:AI177, "&lt;=0.05")</f>
        <v>9</v>
      </c>
    </row>
    <row r="178" spans="1:36" x14ac:dyDescent="0.4">
      <c r="A178">
        <v>172</v>
      </c>
      <c r="B178" t="s">
        <v>205</v>
      </c>
      <c r="C178" t="s">
        <v>205</v>
      </c>
      <c r="D178" s="10">
        <f t="shared" si="3"/>
        <v>6</v>
      </c>
      <c r="E178" t="s">
        <v>177</v>
      </c>
      <c r="F178">
        <v>1</v>
      </c>
      <c r="G178">
        <v>0</v>
      </c>
      <c r="H178">
        <v>0</v>
      </c>
      <c r="I178">
        <v>1</v>
      </c>
      <c r="J178">
        <v>8.0303780000000007</v>
      </c>
      <c r="K178">
        <v>1</v>
      </c>
      <c r="L178">
        <v>0</v>
      </c>
      <c r="M178">
        <v>0</v>
      </c>
      <c r="N178">
        <v>1</v>
      </c>
      <c r="O178">
        <v>8.0292650000000005</v>
      </c>
      <c r="P178">
        <v>1</v>
      </c>
      <c r="Q178">
        <v>0</v>
      </c>
      <c r="R178">
        <v>0</v>
      </c>
      <c r="S178">
        <v>1</v>
      </c>
      <c r="T178">
        <v>18.426960000000001</v>
      </c>
      <c r="U178">
        <v>1</v>
      </c>
      <c r="V178">
        <v>0</v>
      </c>
      <c r="W178">
        <v>0</v>
      </c>
      <c r="X178">
        <v>1</v>
      </c>
      <c r="Y178">
        <v>19.658300000000001</v>
      </c>
      <c r="Z178">
        <v>1</v>
      </c>
      <c r="AA178">
        <v>0</v>
      </c>
      <c r="AB178">
        <v>0</v>
      </c>
      <c r="AC178">
        <v>1</v>
      </c>
      <c r="AD178">
        <v>7.6708189999999998</v>
      </c>
      <c r="AE178">
        <v>1</v>
      </c>
      <c r="AF178">
        <v>0</v>
      </c>
      <c r="AG178">
        <v>0</v>
      </c>
      <c r="AH178">
        <v>1</v>
      </c>
      <c r="AI178">
        <v>19.887519999999999</v>
      </c>
      <c r="AJ178">
        <f>COUNTIF(F178:AI178, "&lt;=0.05")</f>
        <v>12</v>
      </c>
    </row>
    <row r="179" spans="1:36" x14ac:dyDescent="0.4">
      <c r="A179">
        <v>180</v>
      </c>
      <c r="B179" t="s">
        <v>205</v>
      </c>
      <c r="C179" t="s">
        <v>205</v>
      </c>
      <c r="D179" s="10">
        <f t="shared" si="3"/>
        <v>4</v>
      </c>
      <c r="E179" t="s">
        <v>185</v>
      </c>
      <c r="F179">
        <v>2.4875620000000001E-2</v>
      </c>
      <c r="G179">
        <v>0.98009950000000001</v>
      </c>
      <c r="H179">
        <v>4.9751240000000002E-2</v>
      </c>
      <c r="I179">
        <v>2.2388060000000001E-2</v>
      </c>
      <c r="J179">
        <v>1.673249</v>
      </c>
      <c r="K179">
        <v>0.04</v>
      </c>
      <c r="L179">
        <v>0.98</v>
      </c>
      <c r="M179">
        <v>0.08</v>
      </c>
      <c r="N179">
        <v>0.03</v>
      </c>
      <c r="O179">
        <v>1.801472</v>
      </c>
      <c r="P179">
        <v>1</v>
      </c>
      <c r="Q179">
        <v>0</v>
      </c>
      <c r="R179">
        <v>0</v>
      </c>
      <c r="S179">
        <v>1</v>
      </c>
      <c r="T179">
        <v>6.5241790000000002</v>
      </c>
      <c r="U179">
        <v>1</v>
      </c>
      <c r="V179">
        <v>0</v>
      </c>
      <c r="W179">
        <v>0</v>
      </c>
      <c r="X179">
        <v>1</v>
      </c>
      <c r="Y179">
        <v>9.0850179999999998</v>
      </c>
      <c r="Z179">
        <v>2.9702969999999999E-2</v>
      </c>
      <c r="AA179">
        <v>0.97524750000000004</v>
      </c>
      <c r="AB179">
        <v>5.9405939999999997E-2</v>
      </c>
      <c r="AC179">
        <v>2.722772E-2</v>
      </c>
      <c r="AD179">
        <v>1.6967989999999999</v>
      </c>
      <c r="AE179">
        <v>1</v>
      </c>
      <c r="AF179">
        <v>0</v>
      </c>
      <c r="AG179">
        <v>0</v>
      </c>
      <c r="AH179">
        <v>1</v>
      </c>
      <c r="AI179">
        <v>7.362673</v>
      </c>
      <c r="AJ179">
        <f>COUNTIF(F179:AI179, "&lt;=0.05")</f>
        <v>13</v>
      </c>
    </row>
    <row r="180" spans="1:36" x14ac:dyDescent="0.4">
      <c r="A180">
        <v>173</v>
      </c>
      <c r="B180" t="s">
        <v>205</v>
      </c>
      <c r="C180" t="s">
        <v>205</v>
      </c>
      <c r="D180" s="10">
        <f t="shared" si="3"/>
        <v>6</v>
      </c>
      <c r="E180" t="s">
        <v>178</v>
      </c>
      <c r="F180">
        <v>0</v>
      </c>
      <c r="G180">
        <v>1</v>
      </c>
      <c r="H180">
        <v>0</v>
      </c>
      <c r="I180">
        <v>0</v>
      </c>
      <c r="J180">
        <v>5.9618349999999998</v>
      </c>
      <c r="K180">
        <v>0</v>
      </c>
      <c r="L180">
        <v>1</v>
      </c>
      <c r="M180">
        <v>0</v>
      </c>
      <c r="N180">
        <v>0</v>
      </c>
      <c r="O180">
        <v>5.9991519999999996</v>
      </c>
      <c r="P180">
        <v>1</v>
      </c>
      <c r="Q180">
        <v>0</v>
      </c>
      <c r="R180">
        <v>0</v>
      </c>
      <c r="S180">
        <v>1</v>
      </c>
      <c r="T180">
        <v>5.3020909999999999</v>
      </c>
      <c r="U180">
        <v>1</v>
      </c>
      <c r="V180">
        <v>0</v>
      </c>
      <c r="W180">
        <v>0</v>
      </c>
      <c r="X180">
        <v>1</v>
      </c>
      <c r="Y180">
        <v>5.0116230000000002</v>
      </c>
      <c r="Z180">
        <v>0</v>
      </c>
      <c r="AA180">
        <v>1</v>
      </c>
      <c r="AB180">
        <v>0</v>
      </c>
      <c r="AC180">
        <v>0</v>
      </c>
      <c r="AD180">
        <v>6.0035449999999999</v>
      </c>
      <c r="AE180">
        <v>1</v>
      </c>
      <c r="AF180">
        <v>0</v>
      </c>
      <c r="AG180">
        <v>0</v>
      </c>
      <c r="AH180">
        <v>1</v>
      </c>
      <c r="AI180">
        <v>5.3453759999999999</v>
      </c>
      <c r="AJ180">
        <f>COUNTIF(F180:AI180, "&lt;=0.05")</f>
        <v>15</v>
      </c>
    </row>
    <row r="181" spans="1:36" x14ac:dyDescent="0.4">
      <c r="A181">
        <v>179</v>
      </c>
      <c r="B181" t="s">
        <v>205</v>
      </c>
      <c r="C181" t="s">
        <v>205</v>
      </c>
      <c r="D181" s="10">
        <f t="shared" si="3"/>
        <v>6</v>
      </c>
      <c r="E181" t="s">
        <v>184</v>
      </c>
      <c r="F181">
        <v>0</v>
      </c>
      <c r="G181">
        <v>1</v>
      </c>
      <c r="H181">
        <v>0</v>
      </c>
      <c r="I181">
        <v>0</v>
      </c>
      <c r="J181">
        <v>2.103488</v>
      </c>
      <c r="K181">
        <v>0</v>
      </c>
      <c r="L181">
        <v>1</v>
      </c>
      <c r="M181">
        <v>0</v>
      </c>
      <c r="N181">
        <v>0</v>
      </c>
      <c r="O181">
        <v>2.6560600000000001</v>
      </c>
      <c r="P181">
        <v>1</v>
      </c>
      <c r="Q181">
        <v>0</v>
      </c>
      <c r="R181">
        <v>0</v>
      </c>
      <c r="S181">
        <v>1</v>
      </c>
      <c r="T181" t="s">
        <v>188</v>
      </c>
      <c r="U181">
        <v>1</v>
      </c>
      <c r="V181">
        <v>0</v>
      </c>
      <c r="W181">
        <v>0</v>
      </c>
      <c r="X181">
        <v>1</v>
      </c>
      <c r="Y181" t="s">
        <v>188</v>
      </c>
      <c r="Z181">
        <v>4.9504950000000001E-3</v>
      </c>
      <c r="AA181">
        <v>1</v>
      </c>
      <c r="AB181">
        <v>9.9009900000000001E-3</v>
      </c>
      <c r="AC181">
        <v>2.4752480000000002E-3</v>
      </c>
      <c r="AD181">
        <v>2.3650989999999998</v>
      </c>
      <c r="AE181">
        <v>1</v>
      </c>
      <c r="AF181">
        <v>0</v>
      </c>
      <c r="AG181">
        <v>0</v>
      </c>
      <c r="AH181">
        <v>1</v>
      </c>
      <c r="AI181" t="s">
        <v>188</v>
      </c>
      <c r="AJ181">
        <f>COUNTIF(F181:AI181, "&lt;=0.05")</f>
        <v>15</v>
      </c>
    </row>
    <row r="182" spans="1:36" x14ac:dyDescent="0.4">
      <c r="A182">
        <v>174</v>
      </c>
      <c r="B182" t="s">
        <v>205</v>
      </c>
      <c r="C182" t="s">
        <v>205</v>
      </c>
      <c r="D182" s="10">
        <f t="shared" si="3"/>
        <v>6</v>
      </c>
      <c r="E182" t="s">
        <v>179</v>
      </c>
      <c r="F182">
        <v>4.975124E-3</v>
      </c>
      <c r="G182">
        <v>0.99502489999999999</v>
      </c>
      <c r="H182">
        <v>9.9502489999999996E-3</v>
      </c>
      <c r="I182">
        <v>4.975124E-3</v>
      </c>
      <c r="J182">
        <v>2.6383860000000001</v>
      </c>
      <c r="K182">
        <v>0</v>
      </c>
      <c r="L182">
        <v>1</v>
      </c>
      <c r="M182">
        <v>0</v>
      </c>
      <c r="N182">
        <v>0</v>
      </c>
      <c r="O182">
        <v>2.6455220000000002</v>
      </c>
      <c r="P182">
        <v>0</v>
      </c>
      <c r="Q182">
        <v>1</v>
      </c>
      <c r="R182">
        <v>0</v>
      </c>
      <c r="S182">
        <v>0</v>
      </c>
      <c r="T182">
        <v>3.5519029999999998</v>
      </c>
      <c r="U182">
        <v>0</v>
      </c>
      <c r="V182">
        <v>1</v>
      </c>
      <c r="W182">
        <v>0</v>
      </c>
      <c r="X182">
        <v>0</v>
      </c>
      <c r="Y182">
        <v>2.9848409999999999</v>
      </c>
      <c r="Z182">
        <v>1.980198E-2</v>
      </c>
      <c r="AA182">
        <v>0.98019800000000001</v>
      </c>
      <c r="AB182">
        <v>3.9603960000000001E-2</v>
      </c>
      <c r="AC182">
        <v>1.980198E-2</v>
      </c>
      <c r="AD182">
        <v>2.4628009999999998</v>
      </c>
      <c r="AE182">
        <v>0</v>
      </c>
      <c r="AF182">
        <v>1</v>
      </c>
      <c r="AG182">
        <v>0</v>
      </c>
      <c r="AH182">
        <v>0</v>
      </c>
      <c r="AI182">
        <v>2.74559</v>
      </c>
      <c r="AJ182">
        <f>COUNTIF(F182:AI182, "&lt;=0.05")</f>
        <v>18</v>
      </c>
    </row>
    <row r="183" spans="1:36" x14ac:dyDescent="0.4">
      <c r="E183" t="s">
        <v>198</v>
      </c>
      <c r="F183">
        <f>COUNTIF(F3:F182, "&lt;=0.05")</f>
        <v>45</v>
      </c>
      <c r="G183">
        <f t="shared" ref="G183:AH183" si="4">COUNTIF(G3:G182, "&lt;=0.05")</f>
        <v>41</v>
      </c>
      <c r="H183">
        <f t="shared" si="4"/>
        <v>75</v>
      </c>
      <c r="I183">
        <f t="shared" si="4"/>
        <v>45</v>
      </c>
      <c r="K183">
        <f t="shared" si="4"/>
        <v>38</v>
      </c>
      <c r="L183">
        <f t="shared" si="4"/>
        <v>40</v>
      </c>
      <c r="M183">
        <f t="shared" si="4"/>
        <v>73</v>
      </c>
      <c r="N183">
        <f t="shared" si="4"/>
        <v>38</v>
      </c>
      <c r="P183">
        <f t="shared" si="4"/>
        <v>43</v>
      </c>
      <c r="Q183">
        <f t="shared" si="4"/>
        <v>44</v>
      </c>
      <c r="R183">
        <f t="shared" si="4"/>
        <v>76</v>
      </c>
      <c r="S183">
        <f t="shared" si="4"/>
        <v>44</v>
      </c>
      <c r="U183">
        <f t="shared" si="4"/>
        <v>40</v>
      </c>
      <c r="V183">
        <f t="shared" si="4"/>
        <v>47</v>
      </c>
      <c r="W183">
        <f t="shared" si="4"/>
        <v>74</v>
      </c>
      <c r="X183">
        <f t="shared" si="4"/>
        <v>41</v>
      </c>
      <c r="Z183">
        <f t="shared" si="4"/>
        <v>42</v>
      </c>
      <c r="AA183">
        <f t="shared" si="4"/>
        <v>41</v>
      </c>
      <c r="AB183">
        <f t="shared" si="4"/>
        <v>67</v>
      </c>
      <c r="AC183">
        <f t="shared" si="4"/>
        <v>42</v>
      </c>
      <c r="AE183">
        <f t="shared" si="4"/>
        <v>37</v>
      </c>
      <c r="AF183">
        <f t="shared" si="4"/>
        <v>47</v>
      </c>
      <c r="AG183">
        <f t="shared" si="4"/>
        <v>74</v>
      </c>
      <c r="AH183">
        <f t="shared" si="4"/>
        <v>37</v>
      </c>
    </row>
    <row r="184" spans="1:36" x14ac:dyDescent="0.4">
      <c r="E184" t="s">
        <v>199</v>
      </c>
      <c r="F184">
        <f>COUNTIF(F3:F173, "&lt;=0.05")</f>
        <v>41</v>
      </c>
      <c r="G184">
        <f t="shared" ref="G184:AH184" si="5">COUNTIF(G3:G173, "&lt;=0.05")</f>
        <v>40</v>
      </c>
      <c r="H184">
        <f t="shared" si="5"/>
        <v>70</v>
      </c>
      <c r="I184">
        <f t="shared" si="5"/>
        <v>41</v>
      </c>
      <c r="K184">
        <f t="shared" si="5"/>
        <v>34</v>
      </c>
      <c r="L184">
        <f t="shared" si="5"/>
        <v>39</v>
      </c>
      <c r="M184">
        <f t="shared" si="5"/>
        <v>69</v>
      </c>
      <c r="N184">
        <f t="shared" si="5"/>
        <v>34</v>
      </c>
      <c r="P184">
        <f t="shared" si="5"/>
        <v>38</v>
      </c>
      <c r="Q184">
        <f t="shared" si="5"/>
        <v>40</v>
      </c>
      <c r="R184">
        <f t="shared" si="5"/>
        <v>67</v>
      </c>
      <c r="S184">
        <f t="shared" si="5"/>
        <v>39</v>
      </c>
      <c r="U184">
        <f t="shared" si="5"/>
        <v>35</v>
      </c>
      <c r="V184">
        <f t="shared" si="5"/>
        <v>43</v>
      </c>
      <c r="W184">
        <f t="shared" si="5"/>
        <v>65</v>
      </c>
      <c r="X184">
        <f t="shared" si="5"/>
        <v>36</v>
      </c>
      <c r="Z184">
        <f t="shared" si="5"/>
        <v>38</v>
      </c>
      <c r="AA184">
        <f t="shared" si="5"/>
        <v>40</v>
      </c>
      <c r="AB184">
        <f t="shared" si="5"/>
        <v>63</v>
      </c>
      <c r="AC184">
        <f t="shared" si="5"/>
        <v>38</v>
      </c>
      <c r="AE184">
        <f t="shared" si="5"/>
        <v>32</v>
      </c>
      <c r="AF184">
        <f t="shared" si="5"/>
        <v>43</v>
      </c>
      <c r="AG184">
        <f t="shared" si="5"/>
        <v>65</v>
      </c>
      <c r="AH184">
        <f t="shared" si="5"/>
        <v>32</v>
      </c>
    </row>
    <row r="185" spans="1:36" x14ac:dyDescent="0.4">
      <c r="E185" t="s">
        <v>200</v>
      </c>
      <c r="F185">
        <f>COUNTIF(F174:F182, "&lt;=0.05")</f>
        <v>4</v>
      </c>
      <c r="G185">
        <f t="shared" ref="G185:AH185" si="6">COUNTIF(G174:G182, "&lt;=0.05")</f>
        <v>1</v>
      </c>
      <c r="H185">
        <f t="shared" si="6"/>
        <v>5</v>
      </c>
      <c r="I185">
        <f t="shared" si="6"/>
        <v>4</v>
      </c>
      <c r="K185">
        <f t="shared" si="6"/>
        <v>4</v>
      </c>
      <c r="L185">
        <f t="shared" si="6"/>
        <v>1</v>
      </c>
      <c r="M185">
        <f t="shared" si="6"/>
        <v>4</v>
      </c>
      <c r="N185">
        <f t="shared" si="6"/>
        <v>4</v>
      </c>
      <c r="P185">
        <f t="shared" si="6"/>
        <v>5</v>
      </c>
      <c r="Q185">
        <f t="shared" si="6"/>
        <v>4</v>
      </c>
      <c r="R185">
        <f t="shared" si="6"/>
        <v>9</v>
      </c>
      <c r="S185">
        <f t="shared" si="6"/>
        <v>5</v>
      </c>
      <c r="U185">
        <f t="shared" si="6"/>
        <v>5</v>
      </c>
      <c r="V185">
        <f t="shared" si="6"/>
        <v>4</v>
      </c>
      <c r="W185">
        <f t="shared" si="6"/>
        <v>9</v>
      </c>
      <c r="X185">
        <f t="shared" si="6"/>
        <v>5</v>
      </c>
      <c r="Z185">
        <f t="shared" si="6"/>
        <v>4</v>
      </c>
      <c r="AA185">
        <f t="shared" si="6"/>
        <v>1</v>
      </c>
      <c r="AB185">
        <f t="shared" si="6"/>
        <v>4</v>
      </c>
      <c r="AC185">
        <f t="shared" si="6"/>
        <v>4</v>
      </c>
      <c r="AE185">
        <f t="shared" si="6"/>
        <v>5</v>
      </c>
      <c r="AF185">
        <f t="shared" si="6"/>
        <v>4</v>
      </c>
      <c r="AG185">
        <f t="shared" si="6"/>
        <v>9</v>
      </c>
      <c r="AH185">
        <f t="shared" si="6"/>
        <v>5</v>
      </c>
    </row>
  </sheetData>
  <sortState xmlns:xlrd2="http://schemas.microsoft.com/office/spreadsheetml/2017/richdata2" ref="A3:AJ182">
    <sortCondition ref="B3:B182"/>
    <sortCondition ref="C3:C182"/>
    <sortCondition ref="AJ3:AJ182"/>
  </sortState>
  <conditionalFormatting sqref="F3:I182 K3:N182 P3:S182 U3:X182 Z3:AC182 AE3:AH182 AK3 AK6 AK9 AK12 AK15 AK18 AK21 AK24 AK27 AK30 AK33 AK36 AK39 AK42 AK45 AK48 AK51 AK54 AK57 AK60 AK63 AK66 AK69 AK72 AK75 AK78 AK81 AK84 AK87 AK90 AK93 AK96 AK99 AK102 AK105 AK108 AK111 AK114 AK117 AK120 AK123 AK126 AK129 AK132 AK135 AK138 AK141 AK144 AK147 AK150 AK153 AK156 AK159 AK162 AK165 AK168 AK171 AK174 AK177 AK180">
    <cfRule type="cellIs" dxfId="5" priority="15" operator="lessThan">
      <formula>0.05</formula>
    </cfRule>
  </conditionalFormatting>
  <conditionalFormatting sqref="H3:H182 M3:M182 R3:R182 W3:W182 AB3:AB182 AG3:AG182">
    <cfRule type="cellIs" dxfId="4" priority="14" operator="greaterThan">
      <formula>0.05</formula>
    </cfRule>
  </conditionalFormatting>
  <conditionalFormatting sqref="AJ3:AJ182">
    <cfRule type="colorScale" priority="13">
      <colorScale>
        <cfvo type="min"/>
        <cfvo type="percentile" val="50"/>
        <cfvo type="max"/>
        <color rgb="FF63BE7B"/>
        <color rgb="FFFFEB84"/>
        <color rgb="FFF8696B"/>
      </colorScale>
    </cfRule>
  </conditionalFormatting>
  <conditionalFormatting sqref="D3:D182">
    <cfRule type="colorScale" priority="12">
      <colorScale>
        <cfvo type="min"/>
        <cfvo type="percentile" val="50"/>
        <cfvo type="max"/>
        <color rgb="FF63BE7B"/>
        <color rgb="FFFFEB84"/>
        <color rgb="FFF8696B"/>
      </colorScale>
    </cfRule>
  </conditionalFormatting>
  <conditionalFormatting sqref="AN3:AN12">
    <cfRule type="colorScale" priority="11">
      <colorScale>
        <cfvo type="min"/>
        <cfvo type="percentile" val="50"/>
        <cfvo type="max"/>
        <color rgb="FF63BE7B"/>
        <color rgb="FFFFEB84"/>
        <color rgb="FFF8696B"/>
      </colorScale>
    </cfRule>
  </conditionalFormatting>
  <conditionalFormatting sqref="J3:J182 O3:O182 T3:T182 Y3:Y182 AD3:AD182 AI3:AI182">
    <cfRule type="colorScale" priority="4">
      <colorScale>
        <cfvo type="num" val="0"/>
        <cfvo type="percentile" val="50"/>
        <cfvo type="max"/>
        <color theme="9"/>
        <color theme="7"/>
        <color theme="4"/>
      </colorScale>
    </cfRule>
  </conditionalFormatting>
  <conditionalFormatting sqref="F183:AH183">
    <cfRule type="colorScale" priority="3">
      <colorScale>
        <cfvo type="min"/>
        <cfvo type="percentile" val="50"/>
        <cfvo type="max"/>
        <color rgb="FF63BE7B"/>
        <color rgb="FFFFEB84"/>
        <color rgb="FFF8696B"/>
      </colorScale>
    </cfRule>
  </conditionalFormatting>
  <conditionalFormatting sqref="F184:AH184">
    <cfRule type="colorScale" priority="2">
      <colorScale>
        <cfvo type="min"/>
        <cfvo type="percentile" val="50"/>
        <cfvo type="max"/>
        <color rgb="FF63BE7B"/>
        <color rgb="FFFFEB84"/>
        <color rgb="FFF8696B"/>
      </colorScale>
    </cfRule>
  </conditionalFormatting>
  <conditionalFormatting sqref="F185:AH185">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5"/>
  <sheetViews>
    <sheetView topLeftCell="A94" zoomScale="60" zoomScaleNormal="60" workbookViewId="0">
      <selection activeCell="T123" sqref="A1:XFD1048576"/>
    </sheetView>
  </sheetViews>
  <sheetFormatPr defaultRowHeight="14.6" x14ac:dyDescent="0.4"/>
  <cols>
    <col min="5" max="5" width="50.3046875" bestFit="1" customWidth="1"/>
  </cols>
  <sheetData>
    <row r="1" spans="1:25" x14ac:dyDescent="0.4">
      <c r="F1" t="s">
        <v>186</v>
      </c>
      <c r="G1" t="s">
        <v>194</v>
      </c>
      <c r="H1" t="s">
        <v>187</v>
      </c>
      <c r="I1" t="s">
        <v>194</v>
      </c>
      <c r="J1" t="s">
        <v>191</v>
      </c>
      <c r="K1" t="s">
        <v>197</v>
      </c>
      <c r="L1" t="s">
        <v>192</v>
      </c>
      <c r="M1" t="s">
        <v>195</v>
      </c>
      <c r="N1" t="s">
        <v>189</v>
      </c>
      <c r="O1" t="s">
        <v>195</v>
      </c>
      <c r="P1" t="s">
        <v>190</v>
      </c>
      <c r="Q1" t="s">
        <v>195</v>
      </c>
    </row>
    <row r="2" spans="1:25" x14ac:dyDescent="0.4">
      <c r="A2" t="s">
        <v>202</v>
      </c>
      <c r="B2" t="s">
        <v>203</v>
      </c>
      <c r="C2" t="s">
        <v>218</v>
      </c>
      <c r="D2" t="s">
        <v>219</v>
      </c>
      <c r="E2" t="s">
        <v>0</v>
      </c>
      <c r="F2" s="3" t="s">
        <v>3</v>
      </c>
      <c r="G2" s="3" t="s">
        <v>5</v>
      </c>
      <c r="H2" s="3" t="s">
        <v>3</v>
      </c>
      <c r="I2" s="3" t="s">
        <v>5</v>
      </c>
      <c r="J2" s="4" t="s">
        <v>3</v>
      </c>
      <c r="K2" s="4" t="s">
        <v>5</v>
      </c>
      <c r="L2" s="5" t="s">
        <v>3</v>
      </c>
      <c r="M2" s="5" t="s">
        <v>5</v>
      </c>
      <c r="N2" s="8" t="s">
        <v>3</v>
      </c>
      <c r="O2" s="8" t="s">
        <v>5</v>
      </c>
      <c r="P2" s="8" t="s">
        <v>3</v>
      </c>
      <c r="Q2" s="8" t="s">
        <v>5</v>
      </c>
      <c r="X2" t="s">
        <v>218</v>
      </c>
      <c r="Y2" t="s">
        <v>220</v>
      </c>
    </row>
    <row r="3" spans="1:25" x14ac:dyDescent="0.4">
      <c r="A3">
        <v>3</v>
      </c>
      <c r="B3" t="s">
        <v>204</v>
      </c>
      <c r="C3" s="2" t="s">
        <v>206</v>
      </c>
      <c r="D3" s="10">
        <f>COUNTIF(H3, "&lt;=0.05") + COUNTIF(N3, "&lt;=0.05") + COUNTIF(P3, "&lt;=0.05") + COUNTIF(J3, "&lt;=0.05") + COUNTIF(L3, "&lt;=0.05") + COUNTIF(F3, "&lt;=0.05")</f>
        <v>0</v>
      </c>
      <c r="E3" t="s">
        <v>8</v>
      </c>
      <c r="F3">
        <v>0.75621890000000003</v>
      </c>
      <c r="G3">
        <v>0.22531670000000001</v>
      </c>
      <c r="H3">
        <v>0.83</v>
      </c>
      <c r="I3">
        <v>0.1735237</v>
      </c>
      <c r="J3">
        <v>0.78217820000000005</v>
      </c>
      <c r="K3">
        <v>0.2749258</v>
      </c>
      <c r="L3">
        <v>0.81675390000000003</v>
      </c>
      <c r="M3">
        <v>0.22896440000000001</v>
      </c>
      <c r="N3">
        <v>0.94527360000000005</v>
      </c>
      <c r="O3">
        <v>0.11712069999999999</v>
      </c>
      <c r="P3">
        <v>0.77611940000000001</v>
      </c>
      <c r="Q3">
        <v>0.37154140000000002</v>
      </c>
      <c r="X3" s="2" t="s">
        <v>206</v>
      </c>
      <c r="Y3">
        <f>SUMIF(C:C,X3,D:D)</f>
        <v>24</v>
      </c>
    </row>
    <row r="4" spans="1:25" x14ac:dyDescent="0.4">
      <c r="A4">
        <v>5</v>
      </c>
      <c r="B4" t="s">
        <v>204</v>
      </c>
      <c r="C4" s="2" t="s">
        <v>206</v>
      </c>
      <c r="D4" s="10">
        <f>COUNTIF(H4, "&lt;=0.05") + COUNTIF(N4, "&lt;=0.05") + COUNTIF(P4, "&lt;=0.05") + COUNTIF(J4, "&lt;=0.05") + COUNTIF(L4, "&lt;=0.05") + COUNTIF(F4, "&lt;=0.05")</f>
        <v>0</v>
      </c>
      <c r="E4" t="s">
        <v>10</v>
      </c>
      <c r="F4">
        <v>0.15920400000000001</v>
      </c>
      <c r="G4">
        <v>1.538343</v>
      </c>
      <c r="H4">
        <v>0.15</v>
      </c>
      <c r="I4">
        <v>1.637167</v>
      </c>
      <c r="J4">
        <v>0.1980198</v>
      </c>
      <c r="K4">
        <v>1.4573910000000001</v>
      </c>
      <c r="L4">
        <v>0.28272249999999999</v>
      </c>
      <c r="M4">
        <v>1.1870799999999999</v>
      </c>
      <c r="N4">
        <v>0.23880599999999999</v>
      </c>
      <c r="O4">
        <v>1.263447</v>
      </c>
      <c r="P4">
        <v>0.24875620000000001</v>
      </c>
      <c r="Q4">
        <v>1.2279629999999999</v>
      </c>
      <c r="X4" s="3" t="s">
        <v>209</v>
      </c>
      <c r="Y4">
        <f>SUMIF(C:C,X4,D:D)</f>
        <v>48</v>
      </c>
    </row>
    <row r="5" spans="1:25" x14ac:dyDescent="0.4">
      <c r="A5">
        <v>7</v>
      </c>
      <c r="B5" t="s">
        <v>204</v>
      </c>
      <c r="C5" s="2" t="s">
        <v>206</v>
      </c>
      <c r="D5" s="10">
        <f>COUNTIF(H5, "&lt;=0.05") + COUNTIF(N5, "&lt;=0.05") + COUNTIF(P5, "&lt;=0.05") + COUNTIF(J5, "&lt;=0.05") + COUNTIF(L5, "&lt;=0.05") + COUNTIF(F5, "&lt;=0.05")</f>
        <v>0</v>
      </c>
      <c r="E5" t="s">
        <v>12</v>
      </c>
      <c r="F5">
        <v>0.52736320000000003</v>
      </c>
      <c r="G5">
        <v>0.61568389999999995</v>
      </c>
      <c r="H5">
        <v>0.7</v>
      </c>
      <c r="I5">
        <v>0.56703800000000004</v>
      </c>
      <c r="J5">
        <v>0.51485150000000002</v>
      </c>
      <c r="K5">
        <v>0.69375149999999997</v>
      </c>
      <c r="L5">
        <v>0.59685860000000002</v>
      </c>
      <c r="M5">
        <v>0.46242349999999999</v>
      </c>
      <c r="N5">
        <v>0.71641790000000005</v>
      </c>
      <c r="O5">
        <v>0.4287318</v>
      </c>
      <c r="P5">
        <v>0.57711440000000003</v>
      </c>
      <c r="Q5">
        <v>0.57448480000000002</v>
      </c>
      <c r="X5" s="4" t="s">
        <v>210</v>
      </c>
      <c r="Y5">
        <f>SUMIF(C:C,X5,D:D)</f>
        <v>41</v>
      </c>
    </row>
    <row r="6" spans="1:25" x14ac:dyDescent="0.4">
      <c r="A6">
        <v>9</v>
      </c>
      <c r="B6" t="s">
        <v>204</v>
      </c>
      <c r="C6" s="2" t="s">
        <v>206</v>
      </c>
      <c r="D6" s="10">
        <f>COUNTIF(H6, "&lt;=0.05") + COUNTIF(N6, "&lt;=0.05") + COUNTIF(P6, "&lt;=0.05") + COUNTIF(J6, "&lt;=0.05") + COUNTIF(L6, "&lt;=0.05") + COUNTIF(F6, "&lt;=0.05")</f>
        <v>0</v>
      </c>
      <c r="E6" t="s">
        <v>14</v>
      </c>
      <c r="F6">
        <v>0.64676619999999996</v>
      </c>
      <c r="G6">
        <v>0.29411150000000003</v>
      </c>
      <c r="H6">
        <v>0.71</v>
      </c>
      <c r="I6">
        <v>0.2910548</v>
      </c>
      <c r="J6">
        <v>0.63366339999999999</v>
      </c>
      <c r="K6">
        <v>0.38670460000000001</v>
      </c>
      <c r="L6">
        <v>0.77486909999999998</v>
      </c>
      <c r="M6">
        <v>0.2951086</v>
      </c>
      <c r="N6">
        <v>0.83582089999999998</v>
      </c>
      <c r="O6">
        <v>0.27808699999999997</v>
      </c>
      <c r="P6">
        <v>0.66666669999999995</v>
      </c>
      <c r="Q6">
        <v>0.67801270000000002</v>
      </c>
      <c r="X6" s="5" t="s">
        <v>211</v>
      </c>
      <c r="Y6">
        <f>SUMIF(C:C,X6,D:D)</f>
        <v>51</v>
      </c>
    </row>
    <row r="7" spans="1:25" x14ac:dyDescent="0.4">
      <c r="A7">
        <v>10</v>
      </c>
      <c r="B7" t="s">
        <v>204</v>
      </c>
      <c r="C7" s="2" t="s">
        <v>206</v>
      </c>
      <c r="D7" s="10">
        <f>COUNTIF(H7, "&lt;=0.05") + COUNTIF(N7, "&lt;=0.05") + COUNTIF(P7, "&lt;=0.05") + COUNTIF(J7, "&lt;=0.05") + COUNTIF(L7, "&lt;=0.05") + COUNTIF(F7, "&lt;=0.05")</f>
        <v>0</v>
      </c>
      <c r="E7" t="s">
        <v>15</v>
      </c>
      <c r="F7">
        <v>0.88557209999999997</v>
      </c>
      <c r="G7">
        <v>0.123267</v>
      </c>
      <c r="H7">
        <v>0.83</v>
      </c>
      <c r="I7">
        <v>0.1214433</v>
      </c>
      <c r="J7">
        <v>0.89108909999999997</v>
      </c>
      <c r="K7">
        <v>0.14522579999999999</v>
      </c>
      <c r="L7">
        <v>0.76439789999999996</v>
      </c>
      <c r="M7">
        <v>0.1346657</v>
      </c>
      <c r="N7">
        <v>0.8457711</v>
      </c>
      <c r="O7">
        <v>0.1249894</v>
      </c>
      <c r="P7">
        <v>0.9751244</v>
      </c>
      <c r="Q7">
        <v>0.12580140000000001</v>
      </c>
      <c r="X7" s="6" t="s">
        <v>213</v>
      </c>
      <c r="Y7">
        <f>SUMIF(C:C,X7,D:D)</f>
        <v>57</v>
      </c>
    </row>
    <row r="8" spans="1:25" x14ac:dyDescent="0.4">
      <c r="A8">
        <v>11</v>
      </c>
      <c r="B8" t="s">
        <v>204</v>
      </c>
      <c r="C8" s="2" t="s">
        <v>206</v>
      </c>
      <c r="D8" s="10">
        <f>COUNTIF(H8, "&lt;=0.05") + COUNTIF(N8, "&lt;=0.05") + COUNTIF(P8, "&lt;=0.05") + COUNTIF(J8, "&lt;=0.05") + COUNTIF(L8, "&lt;=0.05") + COUNTIF(F8, "&lt;=0.05")</f>
        <v>0</v>
      </c>
      <c r="E8" t="s">
        <v>16</v>
      </c>
      <c r="F8">
        <v>0.73631840000000004</v>
      </c>
      <c r="G8">
        <v>0.37747799999999998</v>
      </c>
      <c r="H8">
        <v>0.71</v>
      </c>
      <c r="I8">
        <v>0.3582186</v>
      </c>
      <c r="J8">
        <v>0.65346530000000003</v>
      </c>
      <c r="K8">
        <v>0.38672260000000003</v>
      </c>
      <c r="L8">
        <v>0.71204190000000001</v>
      </c>
      <c r="M8">
        <v>0.34253909999999999</v>
      </c>
      <c r="N8">
        <v>0.87562189999999995</v>
      </c>
      <c r="O8">
        <v>5.4980979999999999E-2</v>
      </c>
      <c r="P8">
        <v>0.78606969999999998</v>
      </c>
      <c r="Q8">
        <v>0.33764640000000001</v>
      </c>
      <c r="X8" s="7" t="s">
        <v>214</v>
      </c>
      <c r="Y8">
        <f>SUMIF(C:C,X8,D:D)</f>
        <v>43</v>
      </c>
    </row>
    <row r="9" spans="1:25" x14ac:dyDescent="0.4">
      <c r="A9">
        <v>12</v>
      </c>
      <c r="B9" t="s">
        <v>204</v>
      </c>
      <c r="C9" s="2" t="s">
        <v>206</v>
      </c>
      <c r="D9" s="10">
        <f>COUNTIF(H9, "&lt;=0.05") + COUNTIF(N9, "&lt;=0.05") + COUNTIF(P9, "&lt;=0.05") + COUNTIF(J9, "&lt;=0.05") + COUNTIF(L9, "&lt;=0.05") + COUNTIF(F9, "&lt;=0.05")</f>
        <v>0</v>
      </c>
      <c r="E9" t="s">
        <v>17</v>
      </c>
      <c r="F9">
        <v>0.32835819999999999</v>
      </c>
      <c r="G9">
        <v>1.0291939999999999</v>
      </c>
      <c r="H9">
        <v>0.36</v>
      </c>
      <c r="I9">
        <v>0.97105980000000003</v>
      </c>
      <c r="J9">
        <v>0.34653469999999997</v>
      </c>
      <c r="K9">
        <v>1.0586469999999999</v>
      </c>
      <c r="L9">
        <v>0.36649209999999999</v>
      </c>
      <c r="M9">
        <v>0.9250429</v>
      </c>
      <c r="N9">
        <v>0.44776120000000003</v>
      </c>
      <c r="O9">
        <v>0.61785679999999998</v>
      </c>
      <c r="P9">
        <v>0.46766170000000001</v>
      </c>
      <c r="Q9">
        <v>0.61815520000000002</v>
      </c>
      <c r="X9" s="8" t="s">
        <v>215</v>
      </c>
      <c r="Y9">
        <f>SUMIF(C:C,X9,D:D)</f>
        <v>60</v>
      </c>
    </row>
    <row r="10" spans="1:25" x14ac:dyDescent="0.4">
      <c r="A10">
        <v>13</v>
      </c>
      <c r="B10" t="s">
        <v>204</v>
      </c>
      <c r="C10" s="2" t="s">
        <v>206</v>
      </c>
      <c r="D10" s="10">
        <f>COUNTIF(H10, "&lt;=0.05") + COUNTIF(N10, "&lt;=0.05") + COUNTIF(P10, "&lt;=0.05") + COUNTIF(J10, "&lt;=0.05") + COUNTIF(L10, "&lt;=0.05") + COUNTIF(F10, "&lt;=0.05")</f>
        <v>0</v>
      </c>
      <c r="E10" t="s">
        <v>18</v>
      </c>
      <c r="F10">
        <v>0.56716420000000001</v>
      </c>
      <c r="G10">
        <v>0.30323889999999998</v>
      </c>
      <c r="H10">
        <v>0.61</v>
      </c>
      <c r="I10">
        <v>0.29238239999999999</v>
      </c>
      <c r="J10">
        <v>0.56435639999999998</v>
      </c>
      <c r="K10">
        <v>0.39826309999999998</v>
      </c>
      <c r="L10">
        <v>0.69109949999999998</v>
      </c>
      <c r="M10">
        <v>0.3004406</v>
      </c>
      <c r="N10">
        <v>0.78606969999999998</v>
      </c>
      <c r="O10">
        <v>0.29013260000000002</v>
      </c>
      <c r="P10">
        <v>0.6169154</v>
      </c>
      <c r="Q10">
        <v>0.28596199999999999</v>
      </c>
      <c r="X10" s="9" t="s">
        <v>216</v>
      </c>
      <c r="Y10">
        <f>SUMIF(C:C,X10,D:D)</f>
        <v>50</v>
      </c>
    </row>
    <row r="11" spans="1:25" x14ac:dyDescent="0.4">
      <c r="A11">
        <v>14</v>
      </c>
      <c r="B11" t="s">
        <v>204</v>
      </c>
      <c r="C11" s="2" t="s">
        <v>206</v>
      </c>
      <c r="D11" s="10">
        <f>COUNTIF(H11, "&lt;=0.05") + COUNTIF(N11, "&lt;=0.05") + COUNTIF(P11, "&lt;=0.05") + COUNTIF(J11, "&lt;=0.05") + COUNTIF(L11, "&lt;=0.05") + COUNTIF(F11, "&lt;=0.05")</f>
        <v>0</v>
      </c>
      <c r="E11" t="s">
        <v>19</v>
      </c>
      <c r="F11">
        <v>0.7960199</v>
      </c>
      <c r="G11">
        <v>5.6849459999999997E-2</v>
      </c>
      <c r="H11">
        <v>0.66</v>
      </c>
      <c r="I11">
        <v>5.5726009999999999E-2</v>
      </c>
      <c r="J11">
        <v>0.76237619999999995</v>
      </c>
      <c r="K11">
        <v>6.6862169999999999E-2</v>
      </c>
      <c r="L11">
        <v>0.74345550000000005</v>
      </c>
      <c r="M11">
        <v>5.899956E-2</v>
      </c>
      <c r="N11">
        <v>0.71641790000000005</v>
      </c>
      <c r="O11">
        <v>5.8416999999999997E-2</v>
      </c>
      <c r="P11">
        <v>0.86567159999999999</v>
      </c>
      <c r="Q11">
        <v>5.6789869999999999E-2</v>
      </c>
      <c r="X11" s="7" t="s">
        <v>217</v>
      </c>
      <c r="Y11">
        <f>SUMIF(C:C,X11,D:D)</f>
        <v>25</v>
      </c>
    </row>
    <row r="12" spans="1:25" x14ac:dyDescent="0.4">
      <c r="A12">
        <v>15</v>
      </c>
      <c r="B12" t="s">
        <v>204</v>
      </c>
      <c r="C12" s="2" t="s">
        <v>206</v>
      </c>
      <c r="D12" s="10">
        <f>COUNTIF(H12, "&lt;=0.05") + COUNTIF(N12, "&lt;=0.05") + COUNTIF(P12, "&lt;=0.05") + COUNTIF(J12, "&lt;=0.05") + COUNTIF(L12, "&lt;=0.05") + COUNTIF(F12, "&lt;=0.05")</f>
        <v>0</v>
      </c>
      <c r="E12" t="s">
        <v>20</v>
      </c>
      <c r="F12">
        <v>0.6169154</v>
      </c>
      <c r="G12">
        <v>7.6677179999999998E-2</v>
      </c>
      <c r="H12">
        <v>0.66</v>
      </c>
      <c r="I12">
        <v>7.4213829999999995E-2</v>
      </c>
      <c r="J12">
        <v>0.57425740000000003</v>
      </c>
      <c r="K12">
        <v>8.1275689999999998E-2</v>
      </c>
      <c r="L12">
        <v>0.69109949999999998</v>
      </c>
      <c r="M12">
        <v>7.2751529999999995E-2</v>
      </c>
      <c r="N12">
        <v>0.81592039999999999</v>
      </c>
      <c r="O12">
        <v>7.3142689999999996E-2</v>
      </c>
      <c r="P12">
        <v>0.75621890000000003</v>
      </c>
      <c r="Q12">
        <v>6.8298129999999999E-2</v>
      </c>
      <c r="X12" t="s">
        <v>205</v>
      </c>
      <c r="Y12">
        <f>SUMIF(C:C,X12,D:D)</f>
        <v>40</v>
      </c>
    </row>
    <row r="13" spans="1:25" x14ac:dyDescent="0.4">
      <c r="A13">
        <v>16</v>
      </c>
      <c r="B13" t="s">
        <v>204</v>
      </c>
      <c r="C13" s="2" t="s">
        <v>206</v>
      </c>
      <c r="D13" s="10">
        <f>COUNTIF(H13, "&lt;=0.05") + COUNTIF(N13, "&lt;=0.05") + COUNTIF(P13, "&lt;=0.05") + COUNTIF(J13, "&lt;=0.05") + COUNTIF(L13, "&lt;=0.05") + COUNTIF(F13, "&lt;=0.05")</f>
        <v>0</v>
      </c>
      <c r="E13" t="s">
        <v>21</v>
      </c>
      <c r="F13">
        <v>0.358209</v>
      </c>
      <c r="G13">
        <v>0.64055260000000003</v>
      </c>
      <c r="H13">
        <v>0.32</v>
      </c>
      <c r="I13">
        <v>0.63082329999999998</v>
      </c>
      <c r="J13">
        <v>0.33663369999999998</v>
      </c>
      <c r="K13">
        <v>0.65855410000000003</v>
      </c>
      <c r="L13">
        <v>0.34554970000000002</v>
      </c>
      <c r="M13">
        <v>0.58782730000000005</v>
      </c>
      <c r="N13">
        <v>0.4079602</v>
      </c>
      <c r="O13">
        <v>0.57842539999999998</v>
      </c>
      <c r="P13">
        <v>0.42786069999999998</v>
      </c>
      <c r="Q13">
        <v>0.56141070000000004</v>
      </c>
    </row>
    <row r="14" spans="1:25" x14ac:dyDescent="0.4">
      <c r="A14">
        <v>17</v>
      </c>
      <c r="B14" t="s">
        <v>204</v>
      </c>
      <c r="C14" s="2" t="s">
        <v>206</v>
      </c>
      <c r="D14" s="10">
        <f>COUNTIF(H14, "&lt;=0.05") + COUNTIF(N14, "&lt;=0.05") + COUNTIF(P14, "&lt;=0.05") + COUNTIF(J14, "&lt;=0.05") + COUNTIF(L14, "&lt;=0.05") + COUNTIF(F14, "&lt;=0.05")</f>
        <v>0</v>
      </c>
      <c r="E14" t="s">
        <v>22</v>
      </c>
      <c r="F14">
        <v>0.70646770000000003</v>
      </c>
      <c r="G14">
        <v>0.46338170000000001</v>
      </c>
      <c r="H14">
        <v>0.76</v>
      </c>
      <c r="I14">
        <v>0.47363179999999999</v>
      </c>
      <c r="J14">
        <v>0.75247520000000001</v>
      </c>
      <c r="K14">
        <v>0.50866750000000005</v>
      </c>
      <c r="L14">
        <v>0.54450259999999995</v>
      </c>
      <c r="M14">
        <v>0.41868610000000001</v>
      </c>
      <c r="N14">
        <v>0.76616919999999999</v>
      </c>
      <c r="O14">
        <v>0.4626768</v>
      </c>
      <c r="P14">
        <v>0.67661689999999997</v>
      </c>
      <c r="Q14">
        <v>0.43644090000000002</v>
      </c>
    </row>
    <row r="15" spans="1:25" x14ac:dyDescent="0.4">
      <c r="A15">
        <v>18</v>
      </c>
      <c r="B15" t="s">
        <v>204</v>
      </c>
      <c r="C15" s="2" t="s">
        <v>206</v>
      </c>
      <c r="D15" s="10">
        <f>COUNTIF(H15, "&lt;=0.05") + COUNTIF(N15, "&lt;=0.05") + COUNTIF(P15, "&lt;=0.05") + COUNTIF(J15, "&lt;=0.05") + COUNTIF(L15, "&lt;=0.05") + COUNTIF(F15, "&lt;=0.05")</f>
        <v>0</v>
      </c>
      <c r="E15" t="s">
        <v>23</v>
      </c>
      <c r="F15">
        <v>0.8457711</v>
      </c>
      <c r="G15">
        <v>0.96360029999999997</v>
      </c>
      <c r="H15">
        <v>0.62</v>
      </c>
      <c r="I15">
        <v>1.0292680000000001</v>
      </c>
      <c r="J15">
        <v>0.76237619999999995</v>
      </c>
      <c r="K15">
        <v>0.9801571</v>
      </c>
      <c r="L15">
        <v>0.83769629999999995</v>
      </c>
      <c r="M15">
        <v>0.96473799999999998</v>
      </c>
      <c r="N15">
        <v>0.77611940000000001</v>
      </c>
      <c r="O15">
        <v>0.97686720000000005</v>
      </c>
      <c r="P15">
        <v>0.86567159999999999</v>
      </c>
      <c r="Q15">
        <v>0.96077860000000004</v>
      </c>
    </row>
    <row r="16" spans="1:25" x14ac:dyDescent="0.4">
      <c r="A16">
        <v>2</v>
      </c>
      <c r="B16" t="s">
        <v>204</v>
      </c>
      <c r="C16" s="2" t="s">
        <v>206</v>
      </c>
      <c r="D16" s="10">
        <f>COUNTIF(H16, "&lt;=0.05") + COUNTIF(N16, "&lt;=0.05") + COUNTIF(P16, "&lt;=0.05") + COUNTIF(J16, "&lt;=0.05") + COUNTIF(L16, "&lt;=0.05") + COUNTIF(F16, "&lt;=0.05")</f>
        <v>0</v>
      </c>
      <c r="E16" t="s">
        <v>7</v>
      </c>
      <c r="F16">
        <v>0.85572139999999997</v>
      </c>
      <c r="G16">
        <v>0.30872339999999998</v>
      </c>
      <c r="H16">
        <v>0.86</v>
      </c>
      <c r="I16">
        <v>0.23190230000000001</v>
      </c>
      <c r="J16">
        <v>0.80198020000000003</v>
      </c>
      <c r="K16">
        <v>0.32807229999999998</v>
      </c>
      <c r="L16">
        <v>0.90052359999999998</v>
      </c>
      <c r="M16">
        <v>0.1723317</v>
      </c>
      <c r="N16">
        <v>0.99502489999999999</v>
      </c>
      <c r="O16">
        <v>3.8286260000000003E-2</v>
      </c>
      <c r="P16">
        <v>0.7960199</v>
      </c>
      <c r="Q16">
        <v>0.28419870000000003</v>
      </c>
    </row>
    <row r="17" spans="1:17" x14ac:dyDescent="0.4">
      <c r="A17">
        <v>6</v>
      </c>
      <c r="B17" t="s">
        <v>204</v>
      </c>
      <c r="C17" s="2" t="s">
        <v>206</v>
      </c>
      <c r="D17" s="10">
        <f>COUNTIF(H17, "&lt;=0.05") + COUNTIF(N17, "&lt;=0.05") + COUNTIF(P17, "&lt;=0.05") + COUNTIF(J17, "&lt;=0.05") + COUNTIF(L17, "&lt;=0.05") + COUNTIF(F17, "&lt;=0.05")</f>
        <v>0</v>
      </c>
      <c r="E17" t="s">
        <v>11</v>
      </c>
      <c r="F17">
        <v>6.9651740000000004E-2</v>
      </c>
      <c r="G17">
        <v>3.099682</v>
      </c>
      <c r="H17">
        <v>0.13</v>
      </c>
      <c r="I17">
        <v>2.4175529999999998</v>
      </c>
      <c r="J17">
        <v>0.1188119</v>
      </c>
      <c r="K17">
        <v>2.828776</v>
      </c>
      <c r="L17">
        <v>0.1151832</v>
      </c>
      <c r="M17">
        <v>2.6954159999999998</v>
      </c>
      <c r="N17">
        <v>0.1293532</v>
      </c>
      <c r="O17">
        <v>2.6808420000000002</v>
      </c>
      <c r="P17">
        <v>0.119403</v>
      </c>
      <c r="Q17">
        <v>2.9122180000000002</v>
      </c>
    </row>
    <row r="18" spans="1:17" x14ac:dyDescent="0.4">
      <c r="A18">
        <v>1</v>
      </c>
      <c r="B18" t="s">
        <v>204</v>
      </c>
      <c r="C18" s="2" t="s">
        <v>206</v>
      </c>
      <c r="D18" s="10">
        <f>COUNTIF(H18, "&lt;=0.05") + COUNTIF(N18, "&lt;=0.05") + COUNTIF(P18, "&lt;=0.05") + COUNTIF(J18, "&lt;=0.05") + COUNTIF(L18, "&lt;=0.05") + COUNTIF(F18, "&lt;=0.05")</f>
        <v>6</v>
      </c>
      <c r="E18" t="s">
        <v>6</v>
      </c>
      <c r="F18">
        <v>0</v>
      </c>
      <c r="G18">
        <v>4.0028180000000004</v>
      </c>
      <c r="H18">
        <v>0</v>
      </c>
      <c r="I18">
        <v>4.4534880000000001</v>
      </c>
      <c r="J18">
        <v>0</v>
      </c>
      <c r="K18">
        <v>5.2793760000000001</v>
      </c>
      <c r="L18">
        <v>0</v>
      </c>
      <c r="M18">
        <v>4.4602930000000001</v>
      </c>
      <c r="N18">
        <v>0</v>
      </c>
      <c r="O18">
        <v>4.3803780000000003</v>
      </c>
      <c r="P18">
        <v>0</v>
      </c>
      <c r="Q18">
        <v>4.3774410000000001</v>
      </c>
    </row>
    <row r="19" spans="1:17" x14ac:dyDescent="0.4">
      <c r="A19">
        <v>4</v>
      </c>
      <c r="B19" t="s">
        <v>204</v>
      </c>
      <c r="C19" s="2" t="s">
        <v>206</v>
      </c>
      <c r="D19" s="10">
        <f>COUNTIF(H19, "&lt;=0.05") + COUNTIF(N19, "&lt;=0.05") + COUNTIF(P19, "&lt;=0.05") + COUNTIF(J19, "&lt;=0.05") + COUNTIF(L19, "&lt;=0.05") + COUNTIF(F19, "&lt;=0.05")</f>
        <v>6</v>
      </c>
      <c r="E19" t="s">
        <v>9</v>
      </c>
      <c r="F19">
        <v>0</v>
      </c>
      <c r="G19">
        <v>13.712400000000001</v>
      </c>
      <c r="H19">
        <v>0</v>
      </c>
      <c r="I19">
        <v>14.23644</v>
      </c>
      <c r="J19">
        <v>0</v>
      </c>
      <c r="K19">
        <v>14.464919999999999</v>
      </c>
      <c r="L19">
        <v>0</v>
      </c>
      <c r="M19">
        <v>14.85854</v>
      </c>
      <c r="N19">
        <v>0</v>
      </c>
      <c r="O19">
        <v>14.8947</v>
      </c>
      <c r="P19">
        <v>0</v>
      </c>
      <c r="Q19">
        <v>13.6358</v>
      </c>
    </row>
    <row r="20" spans="1:17" x14ac:dyDescent="0.4">
      <c r="A20">
        <v>19</v>
      </c>
      <c r="B20" t="s">
        <v>204</v>
      </c>
      <c r="C20" s="2" t="s">
        <v>206</v>
      </c>
      <c r="D20" s="10">
        <f>COUNTIF(H20, "&lt;=0.05") + COUNTIF(N20, "&lt;=0.05") + COUNTIF(P20, "&lt;=0.05") + COUNTIF(J20, "&lt;=0.05") + COUNTIF(L20, "&lt;=0.05") + COUNTIF(F20, "&lt;=0.05")</f>
        <v>6</v>
      </c>
      <c r="E20" t="s">
        <v>24</v>
      </c>
      <c r="F20">
        <v>0</v>
      </c>
      <c r="G20">
        <v>4.2137880000000001</v>
      </c>
      <c r="H20">
        <v>0</v>
      </c>
      <c r="I20">
        <v>4.7214070000000001</v>
      </c>
      <c r="J20">
        <v>0</v>
      </c>
      <c r="K20">
        <v>5.687678</v>
      </c>
      <c r="L20">
        <v>0</v>
      </c>
      <c r="M20">
        <v>4.7172919999999996</v>
      </c>
      <c r="N20">
        <v>0</v>
      </c>
      <c r="O20">
        <v>4.6598649999999999</v>
      </c>
      <c r="P20">
        <v>0</v>
      </c>
      <c r="Q20">
        <v>4.7319360000000001</v>
      </c>
    </row>
    <row r="21" spans="1:17" x14ac:dyDescent="0.4">
      <c r="A21">
        <v>8</v>
      </c>
      <c r="B21" t="s">
        <v>204</v>
      </c>
      <c r="C21" s="2" t="s">
        <v>206</v>
      </c>
      <c r="D21" s="10">
        <f>COUNTIF(H21, "&lt;=0.05") + COUNTIF(N21, "&lt;=0.05") + COUNTIF(P21, "&lt;=0.05") + COUNTIF(J21, "&lt;=0.05") + COUNTIF(L21, "&lt;=0.05") + COUNTIF(F21, "&lt;=0.05")</f>
        <v>6</v>
      </c>
      <c r="E21" t="s">
        <v>13</v>
      </c>
      <c r="F21">
        <v>0</v>
      </c>
      <c r="G21">
        <v>6.2813829999999999</v>
      </c>
      <c r="H21">
        <v>0</v>
      </c>
      <c r="I21">
        <v>6.9575839999999998</v>
      </c>
      <c r="J21">
        <v>0</v>
      </c>
      <c r="K21">
        <v>7.9754569999999996</v>
      </c>
      <c r="L21">
        <v>0</v>
      </c>
      <c r="M21">
        <v>6.9582699999999997</v>
      </c>
      <c r="N21">
        <v>0</v>
      </c>
      <c r="O21">
        <v>6.7834750000000001</v>
      </c>
      <c r="P21">
        <v>0</v>
      </c>
      <c r="Q21">
        <v>6.9025670000000003</v>
      </c>
    </row>
    <row r="22" spans="1:17" x14ac:dyDescent="0.4">
      <c r="A22">
        <v>21</v>
      </c>
      <c r="B22" t="s">
        <v>204</v>
      </c>
      <c r="C22" s="3" t="s">
        <v>209</v>
      </c>
      <c r="D22" s="10">
        <f>COUNTIF(H22, "&lt;=0.05") + COUNTIF(N22, "&lt;=0.05") + COUNTIF(P22, "&lt;=0.05") + COUNTIF(J22, "&lt;=0.05") + COUNTIF(L22, "&lt;=0.05") + COUNTIF(F22, "&lt;=0.05")</f>
        <v>0</v>
      </c>
      <c r="E22" t="s">
        <v>26</v>
      </c>
      <c r="F22">
        <v>0.51741289999999995</v>
      </c>
      <c r="G22">
        <v>0.57796259999999999</v>
      </c>
      <c r="H22">
        <v>0.57999999999999996</v>
      </c>
      <c r="I22">
        <v>0.55460750000000003</v>
      </c>
      <c r="J22">
        <v>0.49504949999999998</v>
      </c>
      <c r="K22">
        <v>0.680118</v>
      </c>
      <c r="L22">
        <v>0.5026178</v>
      </c>
      <c r="M22">
        <v>0.64630010000000004</v>
      </c>
      <c r="N22">
        <v>0.50746270000000004</v>
      </c>
      <c r="O22">
        <v>0.63319360000000002</v>
      </c>
      <c r="P22">
        <v>0.66666669999999995</v>
      </c>
      <c r="Q22">
        <v>0.37659550000000003</v>
      </c>
    </row>
    <row r="23" spans="1:17" x14ac:dyDescent="0.4">
      <c r="A23">
        <v>28</v>
      </c>
      <c r="B23" t="s">
        <v>204</v>
      </c>
      <c r="C23" s="3" t="s">
        <v>209</v>
      </c>
      <c r="D23" s="10">
        <f>COUNTIF(H23, "&lt;=0.05") + COUNTIF(N23, "&lt;=0.05") + COUNTIF(P23, "&lt;=0.05") + COUNTIF(J23, "&lt;=0.05") + COUNTIF(L23, "&lt;=0.05") + COUNTIF(F23, "&lt;=0.05")</f>
        <v>0</v>
      </c>
      <c r="E23" t="s">
        <v>33</v>
      </c>
      <c r="F23">
        <v>0.83582089999999998</v>
      </c>
      <c r="G23">
        <v>0.13250580000000001</v>
      </c>
      <c r="H23">
        <v>0.9</v>
      </c>
      <c r="I23">
        <v>0.12874189999999999</v>
      </c>
      <c r="J23">
        <v>0.87128709999999998</v>
      </c>
      <c r="K23">
        <v>0.14195079999999999</v>
      </c>
      <c r="L23">
        <v>0.84816749999999996</v>
      </c>
      <c r="M23">
        <v>0.13548499999999999</v>
      </c>
      <c r="N23">
        <v>0.89552240000000005</v>
      </c>
      <c r="O23">
        <v>0.1222565</v>
      </c>
      <c r="P23">
        <v>0.9751244</v>
      </c>
      <c r="Q23">
        <v>8.9572769999999996E-2</v>
      </c>
    </row>
    <row r="24" spans="1:17" x14ac:dyDescent="0.4">
      <c r="A24">
        <v>29</v>
      </c>
      <c r="B24" t="s">
        <v>204</v>
      </c>
      <c r="C24" s="3" t="s">
        <v>209</v>
      </c>
      <c r="D24" s="10">
        <f>COUNTIF(H24, "&lt;=0.05") + COUNTIF(N24, "&lt;=0.05") + COUNTIF(P24, "&lt;=0.05") + COUNTIF(J24, "&lt;=0.05") + COUNTIF(L24, "&lt;=0.05") + COUNTIF(F24, "&lt;=0.05")</f>
        <v>0</v>
      </c>
      <c r="E24" t="s">
        <v>34</v>
      </c>
      <c r="F24">
        <v>0.9751244</v>
      </c>
      <c r="G24">
        <v>0.15714120000000001</v>
      </c>
      <c r="H24">
        <v>0.94</v>
      </c>
      <c r="I24">
        <v>0.15044779999999999</v>
      </c>
      <c r="J24">
        <v>0.86138610000000004</v>
      </c>
      <c r="K24">
        <v>0.30311830000000001</v>
      </c>
      <c r="L24">
        <v>0.94240840000000003</v>
      </c>
      <c r="M24">
        <v>0.14845349999999999</v>
      </c>
      <c r="N24">
        <v>0.91542290000000004</v>
      </c>
      <c r="O24">
        <v>0.28097060000000001</v>
      </c>
      <c r="P24">
        <v>0.86567159999999999</v>
      </c>
      <c r="Q24">
        <v>0.1377602</v>
      </c>
    </row>
    <row r="25" spans="1:17" x14ac:dyDescent="0.4">
      <c r="A25">
        <v>30</v>
      </c>
      <c r="B25" t="s">
        <v>204</v>
      </c>
      <c r="C25" s="3" t="s">
        <v>209</v>
      </c>
      <c r="D25" s="10">
        <f>COUNTIF(H25, "&lt;=0.05") + COUNTIF(N25, "&lt;=0.05") + COUNTIF(P25, "&lt;=0.05") + COUNTIF(J25, "&lt;=0.05") + COUNTIF(L25, "&lt;=0.05") + COUNTIF(F25, "&lt;=0.05")</f>
        <v>0</v>
      </c>
      <c r="E25" t="s">
        <v>35</v>
      </c>
      <c r="F25">
        <v>0.34825869999999998</v>
      </c>
      <c r="G25">
        <v>0.99148400000000003</v>
      </c>
      <c r="H25">
        <v>0.35</v>
      </c>
      <c r="I25">
        <v>1.0598240000000001</v>
      </c>
      <c r="J25">
        <v>0.40594059999999998</v>
      </c>
      <c r="K25">
        <v>0.97089219999999998</v>
      </c>
      <c r="L25">
        <v>0.42931940000000002</v>
      </c>
      <c r="M25">
        <v>0.89420580000000005</v>
      </c>
      <c r="N25">
        <v>0.36815920000000002</v>
      </c>
      <c r="O25">
        <v>0.8990089</v>
      </c>
      <c r="P25">
        <v>0.358209</v>
      </c>
      <c r="Q25">
        <v>0.86775080000000004</v>
      </c>
    </row>
    <row r="26" spans="1:17" x14ac:dyDescent="0.4">
      <c r="A26">
        <v>31</v>
      </c>
      <c r="B26" t="s">
        <v>204</v>
      </c>
      <c r="C26" s="3" t="s">
        <v>209</v>
      </c>
      <c r="D26" s="10">
        <f>COUNTIF(H26, "&lt;=0.05") + COUNTIF(N26, "&lt;=0.05") + COUNTIF(P26, "&lt;=0.05") + COUNTIF(J26, "&lt;=0.05") + COUNTIF(L26, "&lt;=0.05") + COUNTIF(F26, "&lt;=0.05")</f>
        <v>0</v>
      </c>
      <c r="E26" t="s">
        <v>36</v>
      </c>
      <c r="F26">
        <v>0.26865670000000003</v>
      </c>
      <c r="G26">
        <v>1.136193</v>
      </c>
      <c r="H26">
        <v>0.27</v>
      </c>
      <c r="I26">
        <v>1.048581</v>
      </c>
      <c r="J26">
        <v>0.1584158</v>
      </c>
      <c r="K26">
        <v>1.2039580000000001</v>
      </c>
      <c r="L26">
        <v>0.1465969</v>
      </c>
      <c r="M26">
        <v>1.3708640000000001</v>
      </c>
      <c r="N26">
        <v>0.24875620000000001</v>
      </c>
      <c r="O26">
        <v>1.156013</v>
      </c>
      <c r="P26">
        <v>0.32835819999999999</v>
      </c>
      <c r="Q26">
        <v>1.041598</v>
      </c>
    </row>
    <row r="27" spans="1:17" x14ac:dyDescent="0.4">
      <c r="A27">
        <v>32</v>
      </c>
      <c r="B27" t="s">
        <v>204</v>
      </c>
      <c r="C27" s="3" t="s">
        <v>209</v>
      </c>
      <c r="D27" s="10">
        <f>COUNTIF(H27, "&lt;=0.05") + COUNTIF(N27, "&lt;=0.05") + COUNTIF(P27, "&lt;=0.05") + COUNTIF(J27, "&lt;=0.05") + COUNTIF(L27, "&lt;=0.05") + COUNTIF(F27, "&lt;=0.05")</f>
        <v>0</v>
      </c>
      <c r="E27" t="s">
        <v>37</v>
      </c>
      <c r="F27">
        <v>0.76616919999999999</v>
      </c>
      <c r="G27">
        <v>6.8754129999999997E-2</v>
      </c>
      <c r="H27">
        <v>0.8</v>
      </c>
      <c r="I27">
        <v>6.7020659999999996E-2</v>
      </c>
      <c r="J27">
        <v>0.78217820000000005</v>
      </c>
      <c r="K27">
        <v>7.3169629999999999E-2</v>
      </c>
      <c r="L27">
        <v>0.74345550000000005</v>
      </c>
      <c r="M27">
        <v>6.9801569999999993E-2</v>
      </c>
      <c r="N27">
        <v>0.77611940000000001</v>
      </c>
      <c r="O27">
        <v>6.302265E-2</v>
      </c>
      <c r="P27">
        <v>0.92537309999999995</v>
      </c>
      <c r="Q27">
        <v>6.4189449999999995E-2</v>
      </c>
    </row>
    <row r="28" spans="1:17" x14ac:dyDescent="0.4">
      <c r="A28">
        <v>33</v>
      </c>
      <c r="B28" t="s">
        <v>204</v>
      </c>
      <c r="C28" s="3" t="s">
        <v>209</v>
      </c>
      <c r="D28" s="10">
        <f>COUNTIF(H28, "&lt;=0.05") + COUNTIF(N28, "&lt;=0.05") + COUNTIF(P28, "&lt;=0.05") + COUNTIF(J28, "&lt;=0.05") + COUNTIF(L28, "&lt;=0.05") + COUNTIF(F28, "&lt;=0.05")</f>
        <v>0</v>
      </c>
      <c r="E28" t="s">
        <v>38</v>
      </c>
      <c r="F28">
        <v>0.92537309999999995</v>
      </c>
      <c r="G28">
        <v>0.16084080000000001</v>
      </c>
      <c r="H28">
        <v>0.85</v>
      </c>
      <c r="I28">
        <v>0.153257</v>
      </c>
      <c r="J28">
        <v>0.78217820000000005</v>
      </c>
      <c r="K28">
        <v>0.1474521</v>
      </c>
      <c r="L28">
        <v>0.86910989999999999</v>
      </c>
      <c r="M28">
        <v>0.15358640000000001</v>
      </c>
      <c r="N28">
        <v>0.81592039999999999</v>
      </c>
      <c r="O28">
        <v>0.3886965</v>
      </c>
      <c r="P28">
        <v>0.8457711</v>
      </c>
      <c r="Q28">
        <v>0.39298480000000002</v>
      </c>
    </row>
    <row r="29" spans="1:17" x14ac:dyDescent="0.4">
      <c r="A29">
        <v>34</v>
      </c>
      <c r="B29" t="s">
        <v>204</v>
      </c>
      <c r="C29" s="3" t="s">
        <v>209</v>
      </c>
      <c r="D29" s="10">
        <f>COUNTIF(H29, "&lt;=0.05") + COUNTIF(N29, "&lt;=0.05") + COUNTIF(P29, "&lt;=0.05") + COUNTIF(J29, "&lt;=0.05") + COUNTIF(L29, "&lt;=0.05") + COUNTIF(F29, "&lt;=0.05")</f>
        <v>0</v>
      </c>
      <c r="E29" t="s">
        <v>39</v>
      </c>
      <c r="F29">
        <v>0.33830850000000001</v>
      </c>
      <c r="G29">
        <v>0.96902299999999997</v>
      </c>
      <c r="H29">
        <v>0.36</v>
      </c>
      <c r="I29">
        <v>0.86209630000000004</v>
      </c>
      <c r="J29">
        <v>0.37623760000000001</v>
      </c>
      <c r="K29">
        <v>0.87106280000000003</v>
      </c>
      <c r="L29">
        <v>0.36649209999999999</v>
      </c>
      <c r="M29">
        <v>0.86247410000000002</v>
      </c>
      <c r="N29">
        <v>0.34825869999999998</v>
      </c>
      <c r="O29">
        <v>0.8695908</v>
      </c>
      <c r="P29">
        <v>0.32835819999999999</v>
      </c>
      <c r="Q29">
        <v>0.84596139999999997</v>
      </c>
    </row>
    <row r="30" spans="1:17" x14ac:dyDescent="0.4">
      <c r="A30">
        <v>35</v>
      </c>
      <c r="B30" t="s">
        <v>204</v>
      </c>
      <c r="C30" s="3" t="s">
        <v>209</v>
      </c>
      <c r="D30" s="10">
        <f>COUNTIF(H30, "&lt;=0.05") + COUNTIF(N30, "&lt;=0.05") + COUNTIF(P30, "&lt;=0.05") + COUNTIF(J30, "&lt;=0.05") + COUNTIF(L30, "&lt;=0.05") + COUNTIF(F30, "&lt;=0.05")</f>
        <v>0</v>
      </c>
      <c r="E30" t="s">
        <v>40</v>
      </c>
      <c r="F30">
        <v>0.31840800000000002</v>
      </c>
      <c r="G30">
        <v>0.88661619999999997</v>
      </c>
      <c r="H30">
        <v>0.31</v>
      </c>
      <c r="I30">
        <v>0.94641989999999998</v>
      </c>
      <c r="J30">
        <v>0.24752479999999999</v>
      </c>
      <c r="K30">
        <v>1.0844849999999999</v>
      </c>
      <c r="L30">
        <v>0.21989529999999999</v>
      </c>
      <c r="M30">
        <v>1.395583</v>
      </c>
      <c r="N30">
        <v>0.28855720000000001</v>
      </c>
      <c r="O30">
        <v>1.166388</v>
      </c>
      <c r="P30">
        <v>0.36815920000000002</v>
      </c>
      <c r="Q30">
        <v>0.9198942</v>
      </c>
    </row>
    <row r="31" spans="1:17" x14ac:dyDescent="0.4">
      <c r="A31">
        <v>26</v>
      </c>
      <c r="B31" t="s">
        <v>204</v>
      </c>
      <c r="C31" s="3" t="s">
        <v>209</v>
      </c>
      <c r="D31" s="10">
        <f>COUNTIF(H31, "&lt;=0.05") + COUNTIF(N31, "&lt;=0.05") + COUNTIF(P31, "&lt;=0.05") + COUNTIF(J31, "&lt;=0.05") + COUNTIF(L31, "&lt;=0.05") + COUNTIF(F31, "&lt;=0.05")</f>
        <v>0</v>
      </c>
      <c r="E31" t="s">
        <v>31</v>
      </c>
      <c r="F31">
        <v>0.92537309999999995</v>
      </c>
      <c r="G31">
        <v>0.1027106</v>
      </c>
      <c r="H31">
        <v>0.99</v>
      </c>
      <c r="I31">
        <v>3.4265619999999997E-2</v>
      </c>
      <c r="J31">
        <v>0.94059409999999999</v>
      </c>
      <c r="K31">
        <v>8.6540199999999998E-2</v>
      </c>
      <c r="L31">
        <v>0.85863869999999998</v>
      </c>
      <c r="M31">
        <v>0.10615520000000001</v>
      </c>
      <c r="N31">
        <v>0.92537309999999995</v>
      </c>
      <c r="O31">
        <v>9.9400199999999994E-2</v>
      </c>
      <c r="P31">
        <v>0.96517410000000003</v>
      </c>
      <c r="Q31">
        <v>7.6145080000000004E-2</v>
      </c>
    </row>
    <row r="32" spans="1:17" x14ac:dyDescent="0.4">
      <c r="A32">
        <v>22</v>
      </c>
      <c r="B32" t="s">
        <v>204</v>
      </c>
      <c r="C32" s="3" t="s">
        <v>209</v>
      </c>
      <c r="D32" s="10">
        <f>COUNTIF(H32, "&lt;=0.05") + COUNTIF(N32, "&lt;=0.05") + COUNTIF(P32, "&lt;=0.05") + COUNTIF(J32, "&lt;=0.05") + COUNTIF(L32, "&lt;=0.05") + COUNTIF(F32, "&lt;=0.05")</f>
        <v>0</v>
      </c>
      <c r="E32" t="s">
        <v>27</v>
      </c>
      <c r="F32">
        <v>0.83582089999999998</v>
      </c>
      <c r="G32">
        <v>0.23822670000000001</v>
      </c>
      <c r="H32">
        <v>0.95</v>
      </c>
      <c r="I32">
        <v>4.2316189999999997E-2</v>
      </c>
      <c r="J32">
        <v>0.88118810000000003</v>
      </c>
      <c r="K32">
        <v>0.20596020000000001</v>
      </c>
      <c r="L32">
        <v>0.94240840000000003</v>
      </c>
      <c r="M32">
        <v>9.2727039999999997E-2</v>
      </c>
      <c r="N32">
        <v>0.93532340000000003</v>
      </c>
      <c r="O32">
        <v>3.9149499999999997E-2</v>
      </c>
      <c r="P32">
        <v>0.9751244</v>
      </c>
      <c r="Q32">
        <v>3.4422390000000001E-3</v>
      </c>
    </row>
    <row r="33" spans="1:17" x14ac:dyDescent="0.4">
      <c r="A33">
        <v>20</v>
      </c>
      <c r="B33" t="s">
        <v>204</v>
      </c>
      <c r="C33" s="3" t="s">
        <v>209</v>
      </c>
      <c r="D33" s="10">
        <f>COUNTIF(H33, "&lt;=0.05") + COUNTIF(N33, "&lt;=0.05") + COUNTIF(P33, "&lt;=0.05") + COUNTIF(J33, "&lt;=0.05") + COUNTIF(L33, "&lt;=0.05") + COUNTIF(F33, "&lt;=0.05")</f>
        <v>6</v>
      </c>
      <c r="E33" t="s">
        <v>25</v>
      </c>
      <c r="F33">
        <v>0</v>
      </c>
      <c r="G33">
        <v>6.4116879999999998</v>
      </c>
      <c r="H33">
        <v>0</v>
      </c>
      <c r="I33">
        <v>6.7165359999999996</v>
      </c>
      <c r="J33">
        <v>0</v>
      </c>
      <c r="K33">
        <v>6.5518289999999997</v>
      </c>
      <c r="L33">
        <v>0</v>
      </c>
      <c r="M33">
        <v>6.7729509999999999</v>
      </c>
      <c r="N33">
        <v>0</v>
      </c>
      <c r="O33">
        <v>6.3776729999999997</v>
      </c>
      <c r="P33">
        <v>0</v>
      </c>
      <c r="Q33">
        <v>6.724221</v>
      </c>
    </row>
    <row r="34" spans="1:17" x14ac:dyDescent="0.4">
      <c r="A34">
        <v>23</v>
      </c>
      <c r="B34" t="s">
        <v>204</v>
      </c>
      <c r="C34" s="3" t="s">
        <v>209</v>
      </c>
      <c r="D34" s="10">
        <f>COUNTIF(H34, "&lt;=0.05") + COUNTIF(N34, "&lt;=0.05") + COUNTIF(P34, "&lt;=0.05") + COUNTIF(J34, "&lt;=0.05") + COUNTIF(L34, "&lt;=0.05") + COUNTIF(F34, "&lt;=0.05")</f>
        <v>6</v>
      </c>
      <c r="E34" t="s">
        <v>28</v>
      </c>
      <c r="F34">
        <v>0</v>
      </c>
      <c r="G34">
        <v>15.822229999999999</v>
      </c>
      <c r="H34">
        <v>0</v>
      </c>
      <c r="I34">
        <v>14.43866</v>
      </c>
      <c r="J34">
        <v>0</v>
      </c>
      <c r="K34">
        <v>15.583920000000001</v>
      </c>
      <c r="L34">
        <v>0</v>
      </c>
      <c r="M34">
        <v>13.46086</v>
      </c>
      <c r="N34">
        <v>0</v>
      </c>
      <c r="O34">
        <v>13.772</v>
      </c>
      <c r="P34">
        <v>0</v>
      </c>
      <c r="Q34">
        <v>15.83541</v>
      </c>
    </row>
    <row r="35" spans="1:17" x14ac:dyDescent="0.4">
      <c r="A35">
        <v>25</v>
      </c>
      <c r="B35" t="s">
        <v>204</v>
      </c>
      <c r="C35" s="3" t="s">
        <v>209</v>
      </c>
      <c r="D35" s="10">
        <f>COUNTIF(H35, "&lt;=0.05") + COUNTIF(N35, "&lt;=0.05") + COUNTIF(P35, "&lt;=0.05") + COUNTIF(J35, "&lt;=0.05") + COUNTIF(L35, "&lt;=0.05") + COUNTIF(F35, "&lt;=0.05")</f>
        <v>6</v>
      </c>
      <c r="E35" t="s">
        <v>30</v>
      </c>
      <c r="F35">
        <v>9.9502489999999996E-3</v>
      </c>
      <c r="G35">
        <v>4.7247659999999998</v>
      </c>
      <c r="H35">
        <v>0.01</v>
      </c>
      <c r="I35">
        <v>4.9239449999999998</v>
      </c>
      <c r="J35">
        <v>0</v>
      </c>
      <c r="K35">
        <v>5.0427819999999999</v>
      </c>
      <c r="L35">
        <v>0</v>
      </c>
      <c r="M35">
        <v>5.2888739999999999</v>
      </c>
      <c r="N35">
        <v>0</v>
      </c>
      <c r="O35">
        <v>5.4332880000000001</v>
      </c>
      <c r="P35">
        <v>9.9502489999999996E-3</v>
      </c>
      <c r="Q35">
        <v>4.1659470000000001</v>
      </c>
    </row>
    <row r="36" spans="1:17" x14ac:dyDescent="0.4">
      <c r="A36">
        <v>38</v>
      </c>
      <c r="B36" t="s">
        <v>204</v>
      </c>
      <c r="C36" s="3" t="s">
        <v>209</v>
      </c>
      <c r="D36" s="10">
        <f>COUNTIF(H36, "&lt;=0.05") + COUNTIF(N36, "&lt;=0.05") + COUNTIF(P36, "&lt;=0.05") + COUNTIF(J36, "&lt;=0.05") + COUNTIF(L36, "&lt;=0.05") + COUNTIF(F36, "&lt;=0.05")</f>
        <v>6</v>
      </c>
      <c r="E36" t="s">
        <v>43</v>
      </c>
      <c r="F36">
        <v>0</v>
      </c>
      <c r="G36">
        <v>7.0523040000000004</v>
      </c>
      <c r="H36">
        <v>0</v>
      </c>
      <c r="I36">
        <v>7.1323470000000002</v>
      </c>
      <c r="J36">
        <v>0</v>
      </c>
      <c r="K36">
        <v>7.2407880000000002</v>
      </c>
      <c r="L36">
        <v>0</v>
      </c>
      <c r="M36">
        <v>7.5282179999999999</v>
      </c>
      <c r="N36">
        <v>0</v>
      </c>
      <c r="O36">
        <v>6.9041459999999999</v>
      </c>
      <c r="P36">
        <v>0</v>
      </c>
      <c r="Q36">
        <v>7.1098619999999997</v>
      </c>
    </row>
    <row r="37" spans="1:17" x14ac:dyDescent="0.4">
      <c r="A37">
        <v>24</v>
      </c>
      <c r="B37" t="s">
        <v>204</v>
      </c>
      <c r="C37" s="3" t="s">
        <v>209</v>
      </c>
      <c r="D37" s="10">
        <f>COUNTIF(H37, "&lt;=0.05") + COUNTIF(N37, "&lt;=0.05") + COUNTIF(P37, "&lt;=0.05") + COUNTIF(J37, "&lt;=0.05") + COUNTIF(L37, "&lt;=0.05") + COUNTIF(F37, "&lt;=0.05")</f>
        <v>6</v>
      </c>
      <c r="E37" t="s">
        <v>29</v>
      </c>
      <c r="F37">
        <v>0</v>
      </c>
      <c r="G37">
        <v>3.665889</v>
      </c>
      <c r="H37">
        <v>0</v>
      </c>
      <c r="I37">
        <v>3.777946</v>
      </c>
      <c r="J37">
        <v>0</v>
      </c>
      <c r="K37">
        <v>4.2819050000000001</v>
      </c>
      <c r="L37">
        <v>0</v>
      </c>
      <c r="M37">
        <v>3.9629690000000002</v>
      </c>
      <c r="N37">
        <v>0</v>
      </c>
      <c r="O37">
        <v>3.6462780000000001</v>
      </c>
      <c r="P37">
        <v>0</v>
      </c>
      <c r="Q37">
        <v>3.448026</v>
      </c>
    </row>
    <row r="38" spans="1:17" x14ac:dyDescent="0.4">
      <c r="A38">
        <v>27</v>
      </c>
      <c r="B38" t="s">
        <v>204</v>
      </c>
      <c r="C38" s="3" t="s">
        <v>209</v>
      </c>
      <c r="D38" s="10">
        <f>COUNTIF(H38, "&lt;=0.05") + COUNTIF(N38, "&lt;=0.05") + COUNTIF(P38, "&lt;=0.05") + COUNTIF(J38, "&lt;=0.05") + COUNTIF(L38, "&lt;=0.05") + COUNTIF(F38, "&lt;=0.05")</f>
        <v>6</v>
      </c>
      <c r="E38" t="s">
        <v>32</v>
      </c>
      <c r="F38">
        <v>0</v>
      </c>
      <c r="G38">
        <v>9.5852609999999991</v>
      </c>
      <c r="H38">
        <v>0</v>
      </c>
      <c r="I38">
        <v>9.8201509999999992</v>
      </c>
      <c r="J38">
        <v>0</v>
      </c>
      <c r="K38">
        <v>9.3339820000000007</v>
      </c>
      <c r="L38">
        <v>0</v>
      </c>
      <c r="M38">
        <v>10.31596</v>
      </c>
      <c r="N38">
        <v>0</v>
      </c>
      <c r="O38">
        <v>9.1488390000000006</v>
      </c>
      <c r="P38">
        <v>0</v>
      </c>
      <c r="Q38">
        <v>9.9934399999999997</v>
      </c>
    </row>
    <row r="39" spans="1:17" x14ac:dyDescent="0.4">
      <c r="A39">
        <v>36</v>
      </c>
      <c r="B39" t="s">
        <v>204</v>
      </c>
      <c r="C39" s="3" t="s">
        <v>209</v>
      </c>
      <c r="D39" s="10">
        <f>COUNTIF(H39, "&lt;=0.05") + COUNTIF(N39, "&lt;=0.05") + COUNTIF(P39, "&lt;=0.05") + COUNTIF(J39, "&lt;=0.05") + COUNTIF(L39, "&lt;=0.05") + COUNTIF(F39, "&lt;=0.05")</f>
        <v>6</v>
      </c>
      <c r="E39" t="s">
        <v>41</v>
      </c>
      <c r="F39">
        <v>0</v>
      </c>
      <c r="G39">
        <v>4.9729049999999999</v>
      </c>
      <c r="H39">
        <v>0</v>
      </c>
      <c r="I39">
        <v>5.1438920000000001</v>
      </c>
      <c r="J39">
        <v>0</v>
      </c>
      <c r="K39">
        <v>5.448645</v>
      </c>
      <c r="L39">
        <v>0</v>
      </c>
      <c r="M39">
        <v>5.6318929999999998</v>
      </c>
      <c r="N39">
        <v>0</v>
      </c>
      <c r="O39">
        <v>5.1689020000000001</v>
      </c>
      <c r="P39">
        <v>0</v>
      </c>
      <c r="Q39">
        <v>5.498335</v>
      </c>
    </row>
    <row r="40" spans="1:17" x14ac:dyDescent="0.4">
      <c r="A40">
        <v>37</v>
      </c>
      <c r="B40" t="s">
        <v>204</v>
      </c>
      <c r="C40" s="3" t="s">
        <v>209</v>
      </c>
      <c r="D40" s="10">
        <f>COUNTIF(H40, "&lt;=0.05") + COUNTIF(N40, "&lt;=0.05") + COUNTIF(P40, "&lt;=0.05") + COUNTIF(J40, "&lt;=0.05") + COUNTIF(L40, "&lt;=0.05") + COUNTIF(F40, "&lt;=0.05")</f>
        <v>6</v>
      </c>
      <c r="E40" t="s">
        <v>42</v>
      </c>
      <c r="F40">
        <v>0</v>
      </c>
      <c r="G40">
        <v>2.6179070000000002</v>
      </c>
      <c r="H40">
        <v>0</v>
      </c>
      <c r="I40">
        <v>2.5384350000000002</v>
      </c>
      <c r="J40">
        <v>0</v>
      </c>
      <c r="K40">
        <v>2.4153030000000002</v>
      </c>
      <c r="L40">
        <v>0</v>
      </c>
      <c r="M40">
        <v>2.6335000000000002</v>
      </c>
      <c r="N40">
        <v>0</v>
      </c>
      <c r="O40">
        <v>2.567256</v>
      </c>
      <c r="P40">
        <v>0</v>
      </c>
      <c r="Q40">
        <v>2.8810609999999999</v>
      </c>
    </row>
    <row r="41" spans="1:17" x14ac:dyDescent="0.4">
      <c r="A41">
        <v>42</v>
      </c>
      <c r="B41" t="s">
        <v>204</v>
      </c>
      <c r="C41" s="4" t="s">
        <v>210</v>
      </c>
      <c r="D41" s="10">
        <f>COUNTIF(H41, "&lt;=0.05") + COUNTIF(N41, "&lt;=0.05") + COUNTIF(P41, "&lt;=0.05") + COUNTIF(J41, "&lt;=0.05") + COUNTIF(L41, "&lt;=0.05") + COUNTIF(F41, "&lt;=0.05")</f>
        <v>0</v>
      </c>
      <c r="E41" t="s">
        <v>47</v>
      </c>
      <c r="F41">
        <v>0.89552240000000005</v>
      </c>
      <c r="G41">
        <v>0.35774499999999998</v>
      </c>
      <c r="H41">
        <v>0.89</v>
      </c>
      <c r="I41">
        <v>0.3592397</v>
      </c>
      <c r="J41">
        <v>0.74257430000000002</v>
      </c>
      <c r="K41">
        <v>0.4055241</v>
      </c>
      <c r="L41">
        <v>0.84816749999999996</v>
      </c>
      <c r="M41">
        <v>0.37643979999999999</v>
      </c>
      <c r="N41">
        <v>0.8457711</v>
      </c>
      <c r="O41">
        <v>0.38319520000000001</v>
      </c>
      <c r="P41">
        <v>0.94527360000000005</v>
      </c>
      <c r="Q41">
        <v>0.38886130000000002</v>
      </c>
    </row>
    <row r="42" spans="1:17" x14ac:dyDescent="0.4">
      <c r="A42">
        <v>45</v>
      </c>
      <c r="B42" t="s">
        <v>204</v>
      </c>
      <c r="C42" s="4" t="s">
        <v>210</v>
      </c>
      <c r="D42" s="10">
        <f>COUNTIF(H42, "&lt;=0.05") + COUNTIF(N42, "&lt;=0.05") + COUNTIF(P42, "&lt;=0.05") + COUNTIF(J42, "&lt;=0.05") + COUNTIF(L42, "&lt;=0.05") + COUNTIF(F42, "&lt;=0.05")</f>
        <v>0</v>
      </c>
      <c r="E42" t="s">
        <v>50</v>
      </c>
      <c r="F42">
        <v>0.44776120000000003</v>
      </c>
      <c r="G42">
        <v>0.84421679999999999</v>
      </c>
      <c r="H42">
        <v>0.42</v>
      </c>
      <c r="I42">
        <v>0.71162210000000004</v>
      </c>
      <c r="J42">
        <v>0.32673269999999999</v>
      </c>
      <c r="K42">
        <v>0.98602849999999997</v>
      </c>
      <c r="L42">
        <v>0.70157069999999999</v>
      </c>
      <c r="M42">
        <v>0.29496410000000001</v>
      </c>
      <c r="N42">
        <v>0.59701490000000002</v>
      </c>
      <c r="O42">
        <v>0.67850770000000005</v>
      </c>
      <c r="P42">
        <v>0.74626870000000001</v>
      </c>
      <c r="Q42">
        <v>0.38259520000000002</v>
      </c>
    </row>
    <row r="43" spans="1:17" x14ac:dyDescent="0.4">
      <c r="A43">
        <v>48</v>
      </c>
      <c r="B43" t="s">
        <v>204</v>
      </c>
      <c r="C43" s="4" t="s">
        <v>210</v>
      </c>
      <c r="D43" s="10">
        <f>COUNTIF(H43, "&lt;=0.05") + COUNTIF(N43, "&lt;=0.05") + COUNTIF(P43, "&lt;=0.05") + COUNTIF(J43, "&lt;=0.05") + COUNTIF(L43, "&lt;=0.05") + COUNTIF(F43, "&lt;=0.05")</f>
        <v>0</v>
      </c>
      <c r="E43" t="s">
        <v>53</v>
      </c>
      <c r="F43">
        <v>0.55721390000000004</v>
      </c>
      <c r="G43">
        <v>0.55587089999999995</v>
      </c>
      <c r="H43">
        <v>0.6</v>
      </c>
      <c r="I43">
        <v>0.56281809999999999</v>
      </c>
      <c r="J43">
        <v>0.66336629999999996</v>
      </c>
      <c r="K43">
        <v>0.3944259</v>
      </c>
      <c r="L43">
        <v>0.5026178</v>
      </c>
      <c r="M43">
        <v>0.76142840000000001</v>
      </c>
      <c r="N43">
        <v>0.57711440000000003</v>
      </c>
      <c r="O43">
        <v>0.57885600000000004</v>
      </c>
      <c r="P43">
        <v>0.41791040000000002</v>
      </c>
      <c r="Q43">
        <v>0.87522889999999998</v>
      </c>
    </row>
    <row r="44" spans="1:17" x14ac:dyDescent="0.4">
      <c r="A44">
        <v>49</v>
      </c>
      <c r="B44" t="s">
        <v>204</v>
      </c>
      <c r="C44" s="4" t="s">
        <v>210</v>
      </c>
      <c r="D44" s="10">
        <f>COUNTIF(H44, "&lt;=0.05") + COUNTIF(N44, "&lt;=0.05") + COUNTIF(P44, "&lt;=0.05") + COUNTIF(J44, "&lt;=0.05") + COUNTIF(L44, "&lt;=0.05") + COUNTIF(F44, "&lt;=0.05")</f>
        <v>0</v>
      </c>
      <c r="E44" t="s">
        <v>54</v>
      </c>
      <c r="F44">
        <v>0.14925369999999999</v>
      </c>
      <c r="G44">
        <v>1.409826</v>
      </c>
      <c r="H44">
        <v>0.18</v>
      </c>
      <c r="I44">
        <v>1.210418</v>
      </c>
      <c r="J44">
        <v>0.1584158</v>
      </c>
      <c r="K44">
        <v>1.5428269999999999</v>
      </c>
      <c r="L44">
        <v>0.36649209999999999</v>
      </c>
      <c r="M44">
        <v>0.89402570000000003</v>
      </c>
      <c r="N44">
        <v>0.23880599999999999</v>
      </c>
      <c r="O44">
        <v>1.265361</v>
      </c>
      <c r="P44">
        <v>0.20895520000000001</v>
      </c>
      <c r="Q44">
        <v>1.3271470000000001</v>
      </c>
    </row>
    <row r="45" spans="1:17" x14ac:dyDescent="0.4">
      <c r="A45">
        <v>51</v>
      </c>
      <c r="B45" t="s">
        <v>204</v>
      </c>
      <c r="C45" s="4" t="s">
        <v>210</v>
      </c>
      <c r="D45" s="10">
        <f>COUNTIF(H45, "&lt;=0.05") + COUNTIF(N45, "&lt;=0.05") + COUNTIF(P45, "&lt;=0.05") + COUNTIF(J45, "&lt;=0.05") + COUNTIF(L45, "&lt;=0.05") + COUNTIF(F45, "&lt;=0.05")</f>
        <v>0</v>
      </c>
      <c r="E45" t="s">
        <v>56</v>
      </c>
      <c r="F45">
        <v>0.71641790000000005</v>
      </c>
      <c r="G45">
        <v>0.35600120000000002</v>
      </c>
      <c r="H45">
        <v>0.67</v>
      </c>
      <c r="I45">
        <v>0.33846720000000002</v>
      </c>
      <c r="J45">
        <v>0.82178220000000002</v>
      </c>
      <c r="K45">
        <v>0.1064853</v>
      </c>
      <c r="L45">
        <v>0.56544499999999998</v>
      </c>
      <c r="M45">
        <v>0.76033680000000003</v>
      </c>
      <c r="N45">
        <v>0.6169154</v>
      </c>
      <c r="O45">
        <v>0.33764090000000002</v>
      </c>
      <c r="P45">
        <v>0.28855720000000001</v>
      </c>
      <c r="Q45">
        <v>1.0046999999999999</v>
      </c>
    </row>
    <row r="46" spans="1:17" x14ac:dyDescent="0.4">
      <c r="A46">
        <v>52</v>
      </c>
      <c r="B46" t="s">
        <v>204</v>
      </c>
      <c r="C46" s="4" t="s">
        <v>210</v>
      </c>
      <c r="D46" s="10">
        <f>COUNTIF(H46, "&lt;=0.05") + COUNTIF(N46, "&lt;=0.05") + COUNTIF(P46, "&lt;=0.05") + COUNTIF(J46, "&lt;=0.05") + COUNTIF(L46, "&lt;=0.05") + COUNTIF(F46, "&lt;=0.05")</f>
        <v>0</v>
      </c>
      <c r="E46" t="s">
        <v>57</v>
      </c>
      <c r="F46">
        <v>0.59701490000000002</v>
      </c>
      <c r="G46">
        <v>0.68187730000000002</v>
      </c>
      <c r="H46">
        <v>0.61</v>
      </c>
      <c r="I46">
        <v>0.50957059999999998</v>
      </c>
      <c r="J46">
        <v>0.67326730000000001</v>
      </c>
      <c r="K46">
        <v>0.47405059999999999</v>
      </c>
      <c r="L46">
        <v>0.52356020000000003</v>
      </c>
      <c r="M46">
        <v>0.77733699999999994</v>
      </c>
      <c r="N46">
        <v>0.60696519999999998</v>
      </c>
      <c r="O46">
        <v>0.70440910000000001</v>
      </c>
      <c r="P46">
        <v>0.42786069999999998</v>
      </c>
      <c r="Q46">
        <v>0.90271210000000002</v>
      </c>
    </row>
    <row r="47" spans="1:17" x14ac:dyDescent="0.4">
      <c r="A47">
        <v>53</v>
      </c>
      <c r="B47" t="s">
        <v>204</v>
      </c>
      <c r="C47" s="4" t="s">
        <v>210</v>
      </c>
      <c r="D47" s="10">
        <f>COUNTIF(H47, "&lt;=0.05") + COUNTIF(N47, "&lt;=0.05") + COUNTIF(P47, "&lt;=0.05") + COUNTIF(J47, "&lt;=0.05") + COUNTIF(L47, "&lt;=0.05") + COUNTIF(F47, "&lt;=0.05")</f>
        <v>0</v>
      </c>
      <c r="E47" t="s">
        <v>58</v>
      </c>
      <c r="F47">
        <v>0.23880599999999999</v>
      </c>
      <c r="G47">
        <v>1.2406489999999999</v>
      </c>
      <c r="H47">
        <v>0.27</v>
      </c>
      <c r="I47">
        <v>1.1830000000000001</v>
      </c>
      <c r="J47">
        <v>0.1980198</v>
      </c>
      <c r="K47">
        <v>1.3436170000000001</v>
      </c>
      <c r="L47">
        <v>0.42931940000000002</v>
      </c>
      <c r="M47">
        <v>0.83406069999999999</v>
      </c>
      <c r="N47">
        <v>0.3084577</v>
      </c>
      <c r="O47">
        <v>1.2478359999999999</v>
      </c>
      <c r="P47">
        <v>0.2189055</v>
      </c>
      <c r="Q47">
        <v>1.286203</v>
      </c>
    </row>
    <row r="48" spans="1:17" x14ac:dyDescent="0.4">
      <c r="A48">
        <v>47</v>
      </c>
      <c r="B48" t="s">
        <v>204</v>
      </c>
      <c r="C48" s="4" t="s">
        <v>210</v>
      </c>
      <c r="D48" s="10">
        <f>COUNTIF(H48, "&lt;=0.05") + COUNTIF(N48, "&lt;=0.05") + COUNTIF(P48, "&lt;=0.05") + COUNTIF(J48, "&lt;=0.05") + COUNTIF(L48, "&lt;=0.05") + COUNTIF(F48, "&lt;=0.05")</f>
        <v>0</v>
      </c>
      <c r="E48" t="s">
        <v>52</v>
      </c>
      <c r="F48">
        <v>0.59701490000000002</v>
      </c>
      <c r="G48">
        <v>0.2196968</v>
      </c>
      <c r="H48">
        <v>0.64</v>
      </c>
      <c r="I48">
        <v>0.20781740000000001</v>
      </c>
      <c r="J48">
        <v>0.76237619999999995</v>
      </c>
      <c r="K48">
        <v>8.8417770000000003E-3</v>
      </c>
      <c r="L48">
        <v>0.49214659999999999</v>
      </c>
      <c r="M48">
        <v>0.55869619999999998</v>
      </c>
      <c r="N48">
        <v>0.58706469999999999</v>
      </c>
      <c r="O48">
        <v>0.40513359999999998</v>
      </c>
      <c r="P48">
        <v>0.27860699999999999</v>
      </c>
      <c r="Q48">
        <v>0.96968779999999999</v>
      </c>
    </row>
    <row r="49" spans="1:17" x14ac:dyDescent="0.4">
      <c r="A49">
        <v>43</v>
      </c>
      <c r="B49" t="s">
        <v>204</v>
      </c>
      <c r="C49" s="4" t="s">
        <v>210</v>
      </c>
      <c r="D49" s="10">
        <f>COUNTIF(H49, "&lt;=0.05") + COUNTIF(N49, "&lt;=0.05") + COUNTIF(P49, "&lt;=0.05") + COUNTIF(J49, "&lt;=0.05") + COUNTIF(L49, "&lt;=0.05") + COUNTIF(F49, "&lt;=0.05")</f>
        <v>0</v>
      </c>
      <c r="E49" t="s">
        <v>48</v>
      </c>
      <c r="F49">
        <v>1.004975</v>
      </c>
      <c r="G49">
        <v>0</v>
      </c>
      <c r="H49">
        <v>1.04</v>
      </c>
      <c r="I49">
        <v>0</v>
      </c>
      <c r="J49">
        <v>0.76237619999999995</v>
      </c>
      <c r="K49">
        <v>0.35380539999999999</v>
      </c>
      <c r="L49">
        <v>0.63874350000000002</v>
      </c>
      <c r="M49">
        <v>0.59973980000000005</v>
      </c>
      <c r="N49">
        <v>0.98507460000000002</v>
      </c>
      <c r="O49">
        <v>0.111411</v>
      </c>
      <c r="P49">
        <v>0.74626870000000001</v>
      </c>
      <c r="Q49">
        <v>0.39176709999999998</v>
      </c>
    </row>
    <row r="50" spans="1:17" x14ac:dyDescent="0.4">
      <c r="A50">
        <v>54</v>
      </c>
      <c r="B50" t="s">
        <v>204</v>
      </c>
      <c r="C50" s="4" t="s">
        <v>210</v>
      </c>
      <c r="D50" s="10">
        <f>COUNTIF(H50, "&lt;=0.05") + COUNTIF(N50, "&lt;=0.05") + COUNTIF(P50, "&lt;=0.05") + COUNTIF(J50, "&lt;=0.05") + COUNTIF(L50, "&lt;=0.05") + COUNTIF(F50, "&lt;=0.05")</f>
        <v>0</v>
      </c>
      <c r="E50" t="s">
        <v>59</v>
      </c>
      <c r="F50">
        <v>0.1691542</v>
      </c>
      <c r="G50">
        <v>1.4411659999999999</v>
      </c>
      <c r="H50">
        <v>0.12</v>
      </c>
      <c r="I50">
        <v>1.5306519999999999</v>
      </c>
      <c r="J50">
        <v>0.1881188</v>
      </c>
      <c r="K50">
        <v>1.4871000000000001</v>
      </c>
      <c r="L50">
        <v>8.3769629999999998E-2</v>
      </c>
      <c r="M50">
        <v>1.593709</v>
      </c>
      <c r="N50">
        <v>0.1094527</v>
      </c>
      <c r="O50">
        <v>1.570872</v>
      </c>
      <c r="P50">
        <v>7.9601989999999997E-2</v>
      </c>
      <c r="Q50">
        <v>1.976386</v>
      </c>
    </row>
    <row r="51" spans="1:17" ht="15" thickBot="1" x14ac:dyDescent="0.45">
      <c r="A51">
        <v>50</v>
      </c>
      <c r="B51" t="s">
        <v>204</v>
      </c>
      <c r="C51" s="4" t="s">
        <v>210</v>
      </c>
      <c r="D51" s="10">
        <f>COUNTIF(H51, "&lt;=0.05") + COUNTIF(N51, "&lt;=0.05") + COUNTIF(P51, "&lt;=0.05") + COUNTIF(J51, "&lt;=0.05") + COUNTIF(L51, "&lt;=0.05") + COUNTIF(F51, "&lt;=0.05")</f>
        <v>0</v>
      </c>
      <c r="E51" t="s">
        <v>55</v>
      </c>
      <c r="F51">
        <v>0.15920400000000001</v>
      </c>
      <c r="G51">
        <v>1.47082</v>
      </c>
      <c r="H51">
        <v>0.11</v>
      </c>
      <c r="I51">
        <v>1.5533360000000001</v>
      </c>
      <c r="J51">
        <v>0.16831679999999999</v>
      </c>
      <c r="K51">
        <v>1.5139560000000001</v>
      </c>
      <c r="L51">
        <v>7.3298429999999998E-2</v>
      </c>
      <c r="M51">
        <v>1.555639</v>
      </c>
      <c r="N51">
        <v>9.9502489999999999E-2</v>
      </c>
      <c r="O51">
        <v>1.3925339999999999</v>
      </c>
      <c r="P51">
        <v>5.9701490000000003E-2</v>
      </c>
      <c r="Q51">
        <v>1.842128</v>
      </c>
    </row>
    <row r="52" spans="1:17" x14ac:dyDescent="0.4">
      <c r="A52">
        <v>56</v>
      </c>
      <c r="B52" t="s">
        <v>204</v>
      </c>
      <c r="C52" s="4" t="s">
        <v>210</v>
      </c>
      <c r="D52" s="20">
        <f>COUNTIF(H52, "&lt;=0.05") + COUNTIF(N52, "&lt;=0.05") + COUNTIF(P52, "&lt;=0.05") + COUNTIF(J52, "&lt;=0.05") + COUNTIF(L52, "&lt;=0.05") + COUNTIF(F52, "&lt;=0.05")</f>
        <v>1</v>
      </c>
      <c r="E52" s="12" t="s">
        <v>61</v>
      </c>
      <c r="F52" s="12">
        <v>6.9651740000000004E-2</v>
      </c>
      <c r="G52" s="12">
        <v>0.72326829999999998</v>
      </c>
      <c r="H52" s="12">
        <v>0.11</v>
      </c>
      <c r="I52" s="12">
        <v>0.75021170000000004</v>
      </c>
      <c r="J52" s="12">
        <v>8.910891E-2</v>
      </c>
      <c r="K52" s="12">
        <v>0.65616620000000003</v>
      </c>
      <c r="L52" s="12">
        <v>0.1151832</v>
      </c>
      <c r="M52" s="12">
        <v>0.67225690000000005</v>
      </c>
      <c r="N52" s="12">
        <v>0.1293532</v>
      </c>
      <c r="O52" s="12">
        <v>0.63819490000000001</v>
      </c>
      <c r="P52" s="12">
        <v>4.9751240000000002E-2</v>
      </c>
      <c r="Q52" s="13">
        <v>0.77679140000000002</v>
      </c>
    </row>
    <row r="53" spans="1:17" x14ac:dyDescent="0.4">
      <c r="A53">
        <v>40</v>
      </c>
      <c r="B53" t="s">
        <v>204</v>
      </c>
      <c r="C53" s="4" t="s">
        <v>210</v>
      </c>
      <c r="D53" s="21">
        <f>COUNTIF(H53, "&lt;=0.05") + COUNTIF(N53, "&lt;=0.05") + COUNTIF(P53, "&lt;=0.05") + COUNTIF(J53, "&lt;=0.05") + COUNTIF(L53, "&lt;=0.05") + COUNTIF(F53, "&lt;=0.05")</f>
        <v>5</v>
      </c>
      <c r="E53" s="15" t="s">
        <v>45</v>
      </c>
      <c r="F53" s="15">
        <v>3.9801000000000003E-2</v>
      </c>
      <c r="G53" s="15">
        <v>1.8158430000000001</v>
      </c>
      <c r="H53" s="15">
        <v>0.05</v>
      </c>
      <c r="I53" s="15">
        <v>1.940205</v>
      </c>
      <c r="J53" s="15">
        <v>7.9207920000000001E-2</v>
      </c>
      <c r="K53" s="15">
        <v>1.9198919999999999</v>
      </c>
      <c r="L53" s="15">
        <v>4.1884820000000003E-2</v>
      </c>
      <c r="M53" s="15">
        <v>2.04725</v>
      </c>
      <c r="N53" s="15">
        <v>2.9850749999999999E-2</v>
      </c>
      <c r="O53" s="15">
        <v>1.9390540000000001</v>
      </c>
      <c r="P53" s="15">
        <v>0</v>
      </c>
      <c r="Q53" s="16">
        <v>2.8121719999999999</v>
      </c>
    </row>
    <row r="54" spans="1:17" ht="15" thickBot="1" x14ac:dyDescent="0.45">
      <c r="A54">
        <v>57</v>
      </c>
      <c r="B54" t="s">
        <v>204</v>
      </c>
      <c r="C54" s="4" t="s">
        <v>210</v>
      </c>
      <c r="D54" s="22">
        <f>COUNTIF(H54, "&lt;=0.05") + COUNTIF(N54, "&lt;=0.05") + COUNTIF(P54, "&lt;=0.05") + COUNTIF(J54, "&lt;=0.05") + COUNTIF(L54, "&lt;=0.05") + COUNTIF(F54, "&lt;=0.05")</f>
        <v>5</v>
      </c>
      <c r="E54" s="18" t="s">
        <v>62</v>
      </c>
      <c r="F54" s="18">
        <v>0</v>
      </c>
      <c r="G54" s="18">
        <v>2.4974859999999999</v>
      </c>
      <c r="H54" s="18">
        <v>0.03</v>
      </c>
      <c r="I54" s="18">
        <v>2.4582440000000001</v>
      </c>
      <c r="J54" s="18">
        <v>1.980198E-2</v>
      </c>
      <c r="K54" s="18">
        <v>2.2376230000000001</v>
      </c>
      <c r="L54" s="18">
        <v>5.2356020000000003E-2</v>
      </c>
      <c r="M54" s="18">
        <v>1.976982</v>
      </c>
      <c r="N54" s="18">
        <v>3.9801000000000003E-2</v>
      </c>
      <c r="O54" s="18">
        <v>2.3973819999999999</v>
      </c>
      <c r="P54" s="18">
        <v>0</v>
      </c>
      <c r="Q54" s="19">
        <v>3.8730280000000001</v>
      </c>
    </row>
    <row r="55" spans="1:17" x14ac:dyDescent="0.4">
      <c r="A55">
        <v>39</v>
      </c>
      <c r="B55" t="s">
        <v>204</v>
      </c>
      <c r="C55" s="4" t="s">
        <v>210</v>
      </c>
      <c r="D55" s="10">
        <f>COUNTIF(H55, "&lt;=0.05") + COUNTIF(N55, "&lt;=0.05") + COUNTIF(P55, "&lt;=0.05") + COUNTIF(J55, "&lt;=0.05") + COUNTIF(L55, "&lt;=0.05") + COUNTIF(F55, "&lt;=0.05")</f>
        <v>6</v>
      </c>
      <c r="E55" t="s">
        <v>44</v>
      </c>
      <c r="F55">
        <v>0</v>
      </c>
      <c r="G55">
        <v>2.5627</v>
      </c>
      <c r="H55">
        <v>0.02</v>
      </c>
      <c r="I55">
        <v>2.600673</v>
      </c>
      <c r="J55">
        <v>1.980198E-2</v>
      </c>
      <c r="K55">
        <v>2.3010890000000002</v>
      </c>
      <c r="L55">
        <v>4.1884820000000003E-2</v>
      </c>
      <c r="M55">
        <v>2.1083080000000001</v>
      </c>
      <c r="N55">
        <v>2.9850749999999999E-2</v>
      </c>
      <c r="O55">
        <v>2.5644689999999999</v>
      </c>
      <c r="P55">
        <v>0</v>
      </c>
      <c r="Q55">
        <v>4.0430799999999998</v>
      </c>
    </row>
    <row r="56" spans="1:17" x14ac:dyDescent="0.4">
      <c r="A56">
        <v>41</v>
      </c>
      <c r="B56" t="s">
        <v>204</v>
      </c>
      <c r="C56" s="4" t="s">
        <v>210</v>
      </c>
      <c r="D56" s="10">
        <f>COUNTIF(H56, "&lt;=0.05") + COUNTIF(N56, "&lt;=0.05") + COUNTIF(P56, "&lt;=0.05") + COUNTIF(J56, "&lt;=0.05") + COUNTIF(L56, "&lt;=0.05") + COUNTIF(F56, "&lt;=0.05")</f>
        <v>6</v>
      </c>
      <c r="E56" t="s">
        <v>46</v>
      </c>
      <c r="F56">
        <v>9.9502489999999996E-3</v>
      </c>
      <c r="G56">
        <v>2.314813</v>
      </c>
      <c r="H56">
        <v>0.01</v>
      </c>
      <c r="I56">
        <v>2.3498999999999999</v>
      </c>
      <c r="J56">
        <v>1.980198E-2</v>
      </c>
      <c r="K56">
        <v>2.4187259999999999</v>
      </c>
      <c r="L56">
        <v>1.04712E-2</v>
      </c>
      <c r="M56">
        <v>2.4585379999999999</v>
      </c>
      <c r="N56">
        <v>1.9900500000000002E-2</v>
      </c>
      <c r="O56">
        <v>2.4306679999999998</v>
      </c>
      <c r="P56">
        <v>0</v>
      </c>
      <c r="Q56">
        <v>3.1506609999999999</v>
      </c>
    </row>
    <row r="57" spans="1:17" x14ac:dyDescent="0.4">
      <c r="A57">
        <v>46</v>
      </c>
      <c r="B57" t="s">
        <v>204</v>
      </c>
      <c r="C57" s="4" t="s">
        <v>210</v>
      </c>
      <c r="D57" s="10">
        <f>COUNTIF(H57, "&lt;=0.05") + COUNTIF(N57, "&lt;=0.05") + COUNTIF(P57, "&lt;=0.05") + COUNTIF(J57, "&lt;=0.05") + COUNTIF(L57, "&lt;=0.05") + COUNTIF(F57, "&lt;=0.05")</f>
        <v>6</v>
      </c>
      <c r="E57" t="s">
        <v>51</v>
      </c>
      <c r="F57">
        <v>0</v>
      </c>
      <c r="G57">
        <v>4.2906209999999998</v>
      </c>
      <c r="H57">
        <v>0</v>
      </c>
      <c r="I57">
        <v>4.286594</v>
      </c>
      <c r="J57">
        <v>0</v>
      </c>
      <c r="K57">
        <v>4.4895529999999999</v>
      </c>
      <c r="L57">
        <v>0</v>
      </c>
      <c r="M57">
        <v>4.8439709999999998</v>
      </c>
      <c r="N57">
        <v>0</v>
      </c>
      <c r="O57">
        <v>4.7575979999999998</v>
      </c>
      <c r="P57">
        <v>0</v>
      </c>
      <c r="Q57">
        <v>4.2278779999999996</v>
      </c>
    </row>
    <row r="58" spans="1:17" x14ac:dyDescent="0.4">
      <c r="A58">
        <v>44</v>
      </c>
      <c r="B58" t="s">
        <v>204</v>
      </c>
      <c r="C58" s="4" t="s">
        <v>210</v>
      </c>
      <c r="D58" s="10">
        <f>COUNTIF(H58, "&lt;=0.05") + COUNTIF(N58, "&lt;=0.05") + COUNTIF(P58, "&lt;=0.05") + COUNTIF(J58, "&lt;=0.05") + COUNTIF(L58, "&lt;=0.05") + COUNTIF(F58, "&lt;=0.05")</f>
        <v>6</v>
      </c>
      <c r="E58" t="s">
        <v>49</v>
      </c>
      <c r="F58">
        <v>0</v>
      </c>
      <c r="G58">
        <v>1.894541</v>
      </c>
      <c r="H58">
        <v>0</v>
      </c>
      <c r="I58">
        <v>2.1977630000000001</v>
      </c>
      <c r="J58">
        <v>9.9009900000000001E-3</v>
      </c>
      <c r="K58">
        <v>1.71915</v>
      </c>
      <c r="L58">
        <v>3.1413610000000002E-2</v>
      </c>
      <c r="M58">
        <v>1.9821230000000001</v>
      </c>
      <c r="N58">
        <v>0</v>
      </c>
      <c r="O58">
        <v>2.2574779999999999</v>
      </c>
      <c r="P58">
        <v>0</v>
      </c>
      <c r="Q58">
        <v>1.7483340000000001</v>
      </c>
    </row>
    <row r="59" spans="1:17" x14ac:dyDescent="0.4">
      <c r="A59">
        <v>55</v>
      </c>
      <c r="B59" t="s">
        <v>204</v>
      </c>
      <c r="C59" s="4" t="s">
        <v>210</v>
      </c>
      <c r="D59" s="10">
        <f>COUNTIF(H59, "&lt;=0.05") + COUNTIF(N59, "&lt;=0.05") + COUNTIF(P59, "&lt;=0.05") + COUNTIF(J59, "&lt;=0.05") + COUNTIF(L59, "&lt;=0.05") + COUNTIF(F59, "&lt;=0.05")</f>
        <v>6</v>
      </c>
      <c r="E59" t="s">
        <v>60</v>
      </c>
      <c r="F59">
        <v>1.9900500000000002E-2</v>
      </c>
      <c r="G59">
        <v>2.3779590000000002</v>
      </c>
      <c r="H59">
        <v>0.01</v>
      </c>
      <c r="I59">
        <v>2.557785</v>
      </c>
      <c r="J59">
        <v>9.9009900000000001E-3</v>
      </c>
      <c r="K59">
        <v>2.1109230000000001</v>
      </c>
      <c r="L59">
        <v>3.1413610000000002E-2</v>
      </c>
      <c r="M59">
        <v>2.0917870000000001</v>
      </c>
      <c r="N59">
        <v>2.9850749999999999E-2</v>
      </c>
      <c r="O59">
        <v>2.2830020000000002</v>
      </c>
      <c r="P59">
        <v>9.9502489999999996E-3</v>
      </c>
      <c r="Q59">
        <v>2.849167</v>
      </c>
    </row>
    <row r="60" spans="1:17" x14ac:dyDescent="0.4">
      <c r="A60">
        <v>58</v>
      </c>
      <c r="B60" t="s">
        <v>204</v>
      </c>
      <c r="C60" s="5" t="s">
        <v>211</v>
      </c>
      <c r="D60" s="10">
        <f>COUNTIF(H60, "&lt;=0.05") + COUNTIF(N60, "&lt;=0.05") + COUNTIF(P60, "&lt;=0.05") + COUNTIF(J60, "&lt;=0.05") + COUNTIF(L60, "&lt;=0.05") + COUNTIF(F60, "&lt;=0.05")</f>
        <v>0</v>
      </c>
      <c r="E60" t="s">
        <v>63</v>
      </c>
      <c r="F60">
        <v>0.75621890000000003</v>
      </c>
      <c r="G60">
        <v>0.36208370000000001</v>
      </c>
      <c r="H60">
        <v>0.52</v>
      </c>
      <c r="I60">
        <v>0.6291776</v>
      </c>
      <c r="J60">
        <v>0.58415839999999997</v>
      </c>
      <c r="K60">
        <v>0.52316739999999995</v>
      </c>
      <c r="L60">
        <v>0.69109949999999998</v>
      </c>
      <c r="M60">
        <v>0.5407826</v>
      </c>
      <c r="N60">
        <v>0.7960199</v>
      </c>
      <c r="O60">
        <v>0.21319479999999999</v>
      </c>
      <c r="P60">
        <v>0.82587060000000001</v>
      </c>
      <c r="Q60">
        <v>0.29016960000000003</v>
      </c>
    </row>
    <row r="61" spans="1:17" x14ac:dyDescent="0.4">
      <c r="A61">
        <v>59</v>
      </c>
      <c r="B61" t="s">
        <v>204</v>
      </c>
      <c r="C61" s="5" t="s">
        <v>211</v>
      </c>
      <c r="D61" s="10">
        <f>COUNTIF(H61, "&lt;=0.05") + COUNTIF(N61, "&lt;=0.05") + COUNTIF(P61, "&lt;=0.05") + COUNTIF(J61, "&lt;=0.05") + COUNTIF(L61, "&lt;=0.05") + COUNTIF(F61, "&lt;=0.05")</f>
        <v>0</v>
      </c>
      <c r="E61" t="s">
        <v>64</v>
      </c>
      <c r="F61">
        <v>0.70646770000000003</v>
      </c>
      <c r="G61">
        <v>0.41183950000000003</v>
      </c>
      <c r="H61">
        <v>0.74</v>
      </c>
      <c r="I61">
        <v>0.19641890000000001</v>
      </c>
      <c r="J61">
        <v>0.78217820000000005</v>
      </c>
      <c r="K61">
        <v>0.16854720000000001</v>
      </c>
      <c r="L61">
        <v>0.85863869999999998</v>
      </c>
      <c r="M61">
        <v>0.16327700000000001</v>
      </c>
      <c r="N61">
        <v>0.78606969999999998</v>
      </c>
      <c r="O61">
        <v>0.25230360000000002</v>
      </c>
      <c r="P61">
        <v>0.80597010000000002</v>
      </c>
      <c r="Q61">
        <v>0.17963399999999999</v>
      </c>
    </row>
    <row r="62" spans="1:17" x14ac:dyDescent="0.4">
      <c r="A62">
        <v>60</v>
      </c>
      <c r="B62" t="s">
        <v>204</v>
      </c>
      <c r="C62" s="5" t="s">
        <v>211</v>
      </c>
      <c r="D62" s="10">
        <f>COUNTIF(H62, "&lt;=0.05") + COUNTIF(N62, "&lt;=0.05") + COUNTIF(P62, "&lt;=0.05") + COUNTIF(J62, "&lt;=0.05") + COUNTIF(L62, "&lt;=0.05") + COUNTIF(F62, "&lt;=0.05")</f>
        <v>0</v>
      </c>
      <c r="E62" t="s">
        <v>65</v>
      </c>
      <c r="F62">
        <v>0.74626870000000001</v>
      </c>
      <c r="G62">
        <v>0.33811740000000001</v>
      </c>
      <c r="H62">
        <v>0.76</v>
      </c>
      <c r="I62">
        <v>0.2084367</v>
      </c>
      <c r="J62">
        <v>0.79207919999999998</v>
      </c>
      <c r="K62">
        <v>0.13909830000000001</v>
      </c>
      <c r="L62">
        <v>0.93193720000000002</v>
      </c>
      <c r="M62">
        <v>0.13544639999999999</v>
      </c>
      <c r="N62">
        <v>0.82587060000000001</v>
      </c>
      <c r="O62">
        <v>0.17811589999999999</v>
      </c>
      <c r="P62">
        <v>0.86567159999999999</v>
      </c>
      <c r="Q62">
        <v>0.1922179</v>
      </c>
    </row>
    <row r="63" spans="1:17" x14ac:dyDescent="0.4">
      <c r="A63">
        <v>63</v>
      </c>
      <c r="B63" t="s">
        <v>204</v>
      </c>
      <c r="C63" s="5" t="s">
        <v>211</v>
      </c>
      <c r="D63" s="10">
        <f>COUNTIF(H63, "&lt;=0.05") + COUNTIF(N63, "&lt;=0.05") + COUNTIF(P63, "&lt;=0.05") + COUNTIF(J63, "&lt;=0.05") + COUNTIF(L63, "&lt;=0.05") + COUNTIF(F63, "&lt;=0.05")</f>
        <v>0</v>
      </c>
      <c r="E63" t="s">
        <v>68</v>
      </c>
      <c r="F63">
        <v>0.91542290000000004</v>
      </c>
      <c r="G63">
        <v>0.79155450000000005</v>
      </c>
      <c r="H63">
        <v>0.79</v>
      </c>
      <c r="I63">
        <v>0.79517800000000005</v>
      </c>
      <c r="J63">
        <v>0.91089109999999995</v>
      </c>
      <c r="K63">
        <v>0.70111869999999998</v>
      </c>
      <c r="L63">
        <v>0.87958119999999995</v>
      </c>
      <c r="M63">
        <v>0.67960969999999998</v>
      </c>
      <c r="N63">
        <v>0.86567159999999999</v>
      </c>
      <c r="O63">
        <v>0.75373570000000001</v>
      </c>
      <c r="P63">
        <v>0.88557209999999997</v>
      </c>
      <c r="Q63">
        <v>0.67790459999999997</v>
      </c>
    </row>
    <row r="64" spans="1:17" x14ac:dyDescent="0.4">
      <c r="A64">
        <v>66</v>
      </c>
      <c r="B64" t="s">
        <v>204</v>
      </c>
      <c r="C64" s="5" t="s">
        <v>211</v>
      </c>
      <c r="D64" s="10">
        <f>COUNTIF(H64, "&lt;=0.05") + COUNTIF(N64, "&lt;=0.05") + COUNTIF(P64, "&lt;=0.05") + COUNTIF(J64, "&lt;=0.05") + COUNTIF(L64, "&lt;=0.05") + COUNTIF(F64, "&lt;=0.05")</f>
        <v>0</v>
      </c>
      <c r="E64" t="s">
        <v>71</v>
      </c>
      <c r="F64">
        <v>0.47761189999999998</v>
      </c>
      <c r="G64">
        <v>0.77895490000000001</v>
      </c>
      <c r="H64">
        <v>0.26</v>
      </c>
      <c r="I64">
        <v>1.418296</v>
      </c>
      <c r="J64">
        <v>0.33663369999999998</v>
      </c>
      <c r="K64">
        <v>1.247223</v>
      </c>
      <c r="L64">
        <v>0.36649209999999999</v>
      </c>
      <c r="M64">
        <v>1.1858770000000001</v>
      </c>
      <c r="N64">
        <v>0.36815920000000002</v>
      </c>
      <c r="O64">
        <v>1.2274350000000001</v>
      </c>
      <c r="P64">
        <v>0.31840800000000002</v>
      </c>
      <c r="Q64">
        <v>1.3110759999999999</v>
      </c>
    </row>
    <row r="65" spans="1:17" x14ac:dyDescent="0.4">
      <c r="A65">
        <v>68</v>
      </c>
      <c r="B65" t="s">
        <v>204</v>
      </c>
      <c r="C65" s="5" t="s">
        <v>211</v>
      </c>
      <c r="D65" s="10">
        <f>COUNTIF(H65, "&lt;=0.05") + COUNTIF(N65, "&lt;=0.05") + COUNTIF(P65, "&lt;=0.05") + COUNTIF(J65, "&lt;=0.05") + COUNTIF(L65, "&lt;=0.05") + COUNTIF(F65, "&lt;=0.05")</f>
        <v>0</v>
      </c>
      <c r="E65" t="s">
        <v>73</v>
      </c>
      <c r="F65">
        <v>0.59701490000000002</v>
      </c>
      <c r="G65">
        <v>0.54250109999999996</v>
      </c>
      <c r="H65">
        <v>0.42</v>
      </c>
      <c r="I65">
        <v>1.009147</v>
      </c>
      <c r="J65">
        <v>0.50495049999999997</v>
      </c>
      <c r="K65">
        <v>0.89868720000000002</v>
      </c>
      <c r="L65">
        <v>0.460733</v>
      </c>
      <c r="M65">
        <v>0.8861504</v>
      </c>
      <c r="N65">
        <v>0.47761189999999998</v>
      </c>
      <c r="O65">
        <v>0.88012789999999996</v>
      </c>
      <c r="P65">
        <v>0.46766170000000001</v>
      </c>
      <c r="Q65">
        <v>0.91973249999999995</v>
      </c>
    </row>
    <row r="66" spans="1:17" x14ac:dyDescent="0.4">
      <c r="A66">
        <v>70</v>
      </c>
      <c r="B66" t="s">
        <v>204</v>
      </c>
      <c r="C66" s="5" t="s">
        <v>211</v>
      </c>
      <c r="D66" s="10">
        <f>COUNTIF(H66, "&lt;=0.05") + COUNTIF(N66, "&lt;=0.05") + COUNTIF(P66, "&lt;=0.05") + COUNTIF(J66, "&lt;=0.05") + COUNTIF(L66, "&lt;=0.05") + COUNTIF(F66, "&lt;=0.05")</f>
        <v>0</v>
      </c>
      <c r="E66" t="s">
        <v>75</v>
      </c>
      <c r="F66">
        <v>0.27860699999999999</v>
      </c>
      <c r="G66">
        <v>0.87692300000000001</v>
      </c>
      <c r="H66">
        <v>0.16</v>
      </c>
      <c r="I66">
        <v>1.0119800000000001</v>
      </c>
      <c r="J66">
        <v>0.24752479999999999</v>
      </c>
      <c r="K66">
        <v>0.86222240000000006</v>
      </c>
      <c r="L66">
        <v>0.21989529999999999</v>
      </c>
      <c r="M66">
        <v>0.83428880000000005</v>
      </c>
      <c r="N66">
        <v>0.24875620000000001</v>
      </c>
      <c r="O66">
        <v>0.88494859999999997</v>
      </c>
      <c r="P66">
        <v>0.2288557</v>
      </c>
      <c r="Q66">
        <v>0.9166995</v>
      </c>
    </row>
    <row r="67" spans="1:17" x14ac:dyDescent="0.4">
      <c r="A67">
        <v>72</v>
      </c>
      <c r="B67" t="s">
        <v>204</v>
      </c>
      <c r="C67" s="5" t="s">
        <v>211</v>
      </c>
      <c r="D67" s="10">
        <f>COUNTIF(H67, "&lt;=0.05") + COUNTIF(N67, "&lt;=0.05") + COUNTIF(P67, "&lt;=0.05") + COUNTIF(J67, "&lt;=0.05") + COUNTIF(L67, "&lt;=0.05") + COUNTIF(F67, "&lt;=0.05")</f>
        <v>0</v>
      </c>
      <c r="E67" t="s">
        <v>77</v>
      </c>
      <c r="F67">
        <v>0.46766170000000001</v>
      </c>
      <c r="G67">
        <v>0.65617769999999997</v>
      </c>
      <c r="H67">
        <v>0.28999999999999998</v>
      </c>
      <c r="I67">
        <v>1.125426</v>
      </c>
      <c r="J67">
        <v>0.39603959999999999</v>
      </c>
      <c r="K67">
        <v>0.6769752</v>
      </c>
      <c r="L67">
        <v>0.36649209999999999</v>
      </c>
      <c r="M67">
        <v>0.66175569999999995</v>
      </c>
      <c r="N67">
        <v>0.38805970000000001</v>
      </c>
      <c r="O67">
        <v>0.66764869999999998</v>
      </c>
      <c r="P67">
        <v>0.31840800000000002</v>
      </c>
      <c r="Q67">
        <v>0.67917039999999995</v>
      </c>
    </row>
    <row r="68" spans="1:17" x14ac:dyDescent="0.4">
      <c r="A68">
        <v>74</v>
      </c>
      <c r="B68" t="s">
        <v>204</v>
      </c>
      <c r="C68" s="5" t="s">
        <v>211</v>
      </c>
      <c r="D68" s="10">
        <f>COUNTIF(H68, "&lt;=0.05") + COUNTIF(N68, "&lt;=0.05") + COUNTIF(P68, "&lt;=0.05") + COUNTIF(J68, "&lt;=0.05") + COUNTIF(L68, "&lt;=0.05") + COUNTIF(F68, "&lt;=0.05")</f>
        <v>0</v>
      </c>
      <c r="E68" t="s">
        <v>79</v>
      </c>
      <c r="F68">
        <v>0.81592039999999999</v>
      </c>
      <c r="G68">
        <v>9.5862439999999993E-2</v>
      </c>
      <c r="H68">
        <v>0.95</v>
      </c>
      <c r="I68">
        <v>0.57372480000000003</v>
      </c>
      <c r="J68">
        <v>0.95049499999999998</v>
      </c>
      <c r="K68">
        <v>8.6708090000000002E-2</v>
      </c>
      <c r="L68">
        <v>0.84816749999999996</v>
      </c>
      <c r="M68">
        <v>8.4706600000000007E-2</v>
      </c>
      <c r="N68">
        <v>0.7960199</v>
      </c>
      <c r="O68">
        <v>8.1265569999999995E-2</v>
      </c>
      <c r="P68">
        <v>0.83582089999999998</v>
      </c>
      <c r="Q68">
        <v>8.5655410000000001E-2</v>
      </c>
    </row>
    <row r="69" spans="1:17" x14ac:dyDescent="0.4">
      <c r="A69">
        <v>76</v>
      </c>
      <c r="B69" t="s">
        <v>204</v>
      </c>
      <c r="C69" s="5" t="s">
        <v>211</v>
      </c>
      <c r="D69" s="10">
        <f>COUNTIF(H69, "&lt;=0.05") + COUNTIF(N69, "&lt;=0.05") + COUNTIF(P69, "&lt;=0.05") + COUNTIF(J69, "&lt;=0.05") + COUNTIF(L69, "&lt;=0.05") + COUNTIF(F69, "&lt;=0.05")</f>
        <v>0</v>
      </c>
      <c r="E69" t="s">
        <v>81</v>
      </c>
      <c r="F69">
        <v>0.77611940000000001</v>
      </c>
      <c r="G69">
        <v>0.36420780000000003</v>
      </c>
      <c r="H69">
        <v>0.49</v>
      </c>
      <c r="I69">
        <v>0.58326889999999998</v>
      </c>
      <c r="J69">
        <v>0.58415839999999997</v>
      </c>
      <c r="K69">
        <v>0.4567949</v>
      </c>
      <c r="L69">
        <v>0.69109949999999998</v>
      </c>
      <c r="M69">
        <v>0.48190729999999998</v>
      </c>
      <c r="N69">
        <v>0.81592039999999999</v>
      </c>
      <c r="O69">
        <v>0.16062129999999999</v>
      </c>
      <c r="P69">
        <v>0.82587060000000001</v>
      </c>
      <c r="Q69">
        <v>0.23959220000000001</v>
      </c>
    </row>
    <row r="70" spans="1:17" x14ac:dyDescent="0.4">
      <c r="A70">
        <v>62</v>
      </c>
      <c r="B70" t="s">
        <v>204</v>
      </c>
      <c r="C70" s="5" t="s">
        <v>211</v>
      </c>
      <c r="D70" s="10">
        <f>COUNTIF(H70, "&lt;=0.05") + COUNTIF(N70, "&lt;=0.05") + COUNTIF(P70, "&lt;=0.05") + COUNTIF(J70, "&lt;=0.05") + COUNTIF(L70, "&lt;=0.05") + COUNTIF(F70, "&lt;=0.05")</f>
        <v>6</v>
      </c>
      <c r="E70" t="s">
        <v>67</v>
      </c>
      <c r="F70">
        <v>9.9502489999999996E-3</v>
      </c>
      <c r="G70">
        <v>2.8407550000000001</v>
      </c>
      <c r="H70">
        <v>0</v>
      </c>
      <c r="I70">
        <v>3.0199750000000001</v>
      </c>
      <c r="J70">
        <v>2.9702969999999999E-2</v>
      </c>
      <c r="K70">
        <v>2.1987320000000001</v>
      </c>
      <c r="L70">
        <v>2.0942410000000002E-2</v>
      </c>
      <c r="M70">
        <v>2.6255929999999998</v>
      </c>
      <c r="N70">
        <v>9.9502489999999996E-3</v>
      </c>
      <c r="O70">
        <v>2.5238830000000001</v>
      </c>
      <c r="P70">
        <v>9.9502489999999996E-3</v>
      </c>
      <c r="Q70">
        <v>2.654604</v>
      </c>
    </row>
    <row r="71" spans="1:17" x14ac:dyDescent="0.4">
      <c r="A71">
        <v>65</v>
      </c>
      <c r="B71" t="s">
        <v>204</v>
      </c>
      <c r="C71" s="5" t="s">
        <v>211</v>
      </c>
      <c r="D71" s="10">
        <f>COUNTIF(H71, "&lt;=0.05") + COUNTIF(N71, "&lt;=0.05") + COUNTIF(P71, "&lt;=0.05") + COUNTIF(J71, "&lt;=0.05") + COUNTIF(L71, "&lt;=0.05") + COUNTIF(F71, "&lt;=0.05")</f>
        <v>6</v>
      </c>
      <c r="E71" t="s">
        <v>70</v>
      </c>
      <c r="F71">
        <v>0</v>
      </c>
      <c r="G71">
        <v>4.4899630000000004</v>
      </c>
      <c r="H71">
        <v>0</v>
      </c>
      <c r="I71">
        <v>4.8645430000000003</v>
      </c>
      <c r="J71">
        <v>0</v>
      </c>
      <c r="K71">
        <v>4.1708420000000004</v>
      </c>
      <c r="L71">
        <v>0</v>
      </c>
      <c r="M71">
        <v>4.6976820000000004</v>
      </c>
      <c r="N71">
        <v>0</v>
      </c>
      <c r="O71">
        <v>4.4715160000000003</v>
      </c>
      <c r="P71">
        <v>0</v>
      </c>
      <c r="Q71">
        <v>4.638236</v>
      </c>
    </row>
    <row r="72" spans="1:17" x14ac:dyDescent="0.4">
      <c r="A72">
        <v>67</v>
      </c>
      <c r="B72" t="s">
        <v>204</v>
      </c>
      <c r="C72" s="5" t="s">
        <v>211</v>
      </c>
      <c r="D72" s="10">
        <f>COUNTIF(H72, "&lt;=0.05") + COUNTIF(N72, "&lt;=0.05") + COUNTIF(P72, "&lt;=0.05") + COUNTIF(J72, "&lt;=0.05") + COUNTIF(L72, "&lt;=0.05") + COUNTIF(F72, "&lt;=0.05")</f>
        <v>6</v>
      </c>
      <c r="E72" t="s">
        <v>72</v>
      </c>
      <c r="F72">
        <v>0</v>
      </c>
      <c r="G72">
        <v>4.2136079999999998</v>
      </c>
      <c r="H72">
        <v>0</v>
      </c>
      <c r="I72">
        <v>4.2101309999999996</v>
      </c>
      <c r="J72">
        <v>0</v>
      </c>
      <c r="K72">
        <v>3.5904950000000002</v>
      </c>
      <c r="L72">
        <v>0</v>
      </c>
      <c r="M72">
        <v>3.9468610000000002</v>
      </c>
      <c r="N72">
        <v>0</v>
      </c>
      <c r="O72">
        <v>3.9369710000000002</v>
      </c>
      <c r="P72">
        <v>0</v>
      </c>
      <c r="Q72">
        <v>3.7472799999999999</v>
      </c>
    </row>
    <row r="73" spans="1:17" x14ac:dyDescent="0.4">
      <c r="A73">
        <v>71</v>
      </c>
      <c r="B73" t="s">
        <v>204</v>
      </c>
      <c r="C73" s="5" t="s">
        <v>211</v>
      </c>
      <c r="D73" s="10">
        <f>COUNTIF(H73, "&lt;=0.05") + COUNTIF(N73, "&lt;=0.05") + COUNTIF(P73, "&lt;=0.05") + COUNTIF(J73, "&lt;=0.05") + COUNTIF(L73, "&lt;=0.05") + COUNTIF(F73, "&lt;=0.05")</f>
        <v>6</v>
      </c>
      <c r="E73" t="s">
        <v>76</v>
      </c>
      <c r="F73">
        <v>0</v>
      </c>
      <c r="G73">
        <v>4.8839259999999998</v>
      </c>
      <c r="H73">
        <v>0</v>
      </c>
      <c r="I73">
        <v>5.212879</v>
      </c>
      <c r="J73">
        <v>0</v>
      </c>
      <c r="K73">
        <v>4.5103590000000002</v>
      </c>
      <c r="L73">
        <v>0</v>
      </c>
      <c r="M73">
        <v>4.6408719999999999</v>
      </c>
      <c r="N73">
        <v>0</v>
      </c>
      <c r="O73">
        <v>4.9609189999999996</v>
      </c>
      <c r="P73">
        <v>0</v>
      </c>
      <c r="Q73">
        <v>4.6436169999999999</v>
      </c>
    </row>
    <row r="74" spans="1:17" ht="15" thickBot="1" x14ac:dyDescent="0.45">
      <c r="A74">
        <v>75</v>
      </c>
      <c r="B74" t="s">
        <v>204</v>
      </c>
      <c r="C74" s="5" t="s">
        <v>211</v>
      </c>
      <c r="D74" s="10">
        <f>COUNTIF(H74, "&lt;=0.05") + COUNTIF(N74, "&lt;=0.05") + COUNTIF(P74, "&lt;=0.05") + COUNTIF(J74, "&lt;=0.05") + COUNTIF(L74, "&lt;=0.05") + COUNTIF(F74, "&lt;=0.05")</f>
        <v>6</v>
      </c>
      <c r="E74" t="s">
        <v>80</v>
      </c>
      <c r="F74">
        <v>0</v>
      </c>
      <c r="G74" s="1">
        <v>308230300000000</v>
      </c>
      <c r="H74">
        <v>0</v>
      </c>
      <c r="I74" s="1">
        <v>308000000000000</v>
      </c>
      <c r="J74">
        <v>0</v>
      </c>
      <c r="K74" s="1">
        <v>308234100000000</v>
      </c>
      <c r="L74">
        <v>0</v>
      </c>
      <c r="M74" s="1">
        <v>308189900000000</v>
      </c>
      <c r="N74">
        <v>0</v>
      </c>
      <c r="O74" s="1">
        <v>308230300000000</v>
      </c>
      <c r="P74">
        <v>0</v>
      </c>
      <c r="Q74" s="1">
        <v>308230300000000</v>
      </c>
    </row>
    <row r="75" spans="1:17" ht="15" thickBot="1" x14ac:dyDescent="0.45">
      <c r="A75">
        <v>61</v>
      </c>
      <c r="B75" t="s">
        <v>204</v>
      </c>
      <c r="C75" s="5" t="s">
        <v>211</v>
      </c>
      <c r="D75" s="23">
        <f>COUNTIF(H75, "&lt;=0.05") + COUNTIF(N75, "&lt;=0.05") + COUNTIF(P75, "&lt;=0.05") + COUNTIF(J75, "&lt;=0.05") + COUNTIF(L75, "&lt;=0.05") + COUNTIF(F75, "&lt;=0.05")</f>
        <v>3</v>
      </c>
      <c r="E75" s="24" t="s">
        <v>66</v>
      </c>
      <c r="F75" s="24">
        <v>2.9850749999999999E-2</v>
      </c>
      <c r="G75" s="24">
        <v>1.4588620000000001</v>
      </c>
      <c r="H75" s="24">
        <v>0.05</v>
      </c>
      <c r="I75" s="24">
        <v>1.5896490000000001</v>
      </c>
      <c r="J75" s="24">
        <v>4.9504949999999999E-2</v>
      </c>
      <c r="K75" s="24">
        <v>1.310532</v>
      </c>
      <c r="L75" s="24">
        <v>5.2356020000000003E-2</v>
      </c>
      <c r="M75" s="24">
        <v>1.4324730000000001</v>
      </c>
      <c r="N75" s="24">
        <v>6.9651740000000004E-2</v>
      </c>
      <c r="O75" s="24">
        <v>1.4641919999999999</v>
      </c>
      <c r="P75" s="24">
        <v>0.1094527</v>
      </c>
      <c r="Q75" s="25">
        <v>1.419894</v>
      </c>
    </row>
    <row r="76" spans="1:17" x14ac:dyDescent="0.4">
      <c r="A76">
        <v>64</v>
      </c>
      <c r="B76" t="s">
        <v>204</v>
      </c>
      <c r="C76" s="5" t="s">
        <v>211</v>
      </c>
      <c r="D76" s="10">
        <f>COUNTIF(H76, "&lt;=0.05") + COUNTIF(N76, "&lt;=0.05") + COUNTIF(P76, "&lt;=0.05") + COUNTIF(J76, "&lt;=0.05") + COUNTIF(L76, "&lt;=0.05") + COUNTIF(F76, "&lt;=0.05")</f>
        <v>6</v>
      </c>
      <c r="E76" t="s">
        <v>69</v>
      </c>
      <c r="F76">
        <v>0</v>
      </c>
      <c r="G76">
        <v>3.2214719999999999</v>
      </c>
      <c r="H76">
        <v>0</v>
      </c>
      <c r="I76">
        <v>4.0236679999999998</v>
      </c>
      <c r="J76">
        <v>0</v>
      </c>
      <c r="K76">
        <v>3.4582320000000002</v>
      </c>
      <c r="L76">
        <v>0</v>
      </c>
      <c r="M76">
        <v>3.1631140000000002</v>
      </c>
      <c r="N76">
        <v>0</v>
      </c>
      <c r="O76">
        <v>3.4485929999999998</v>
      </c>
      <c r="P76">
        <v>0</v>
      </c>
      <c r="Q76">
        <v>3.5531769999999998</v>
      </c>
    </row>
    <row r="77" spans="1:17" x14ac:dyDescent="0.4">
      <c r="A77">
        <v>69</v>
      </c>
      <c r="B77" t="s">
        <v>204</v>
      </c>
      <c r="C77" s="5" t="s">
        <v>211</v>
      </c>
      <c r="D77" s="10">
        <f>COUNTIF(H77, "&lt;=0.05") + COUNTIF(N77, "&lt;=0.05") + COUNTIF(P77, "&lt;=0.05") + COUNTIF(J77, "&lt;=0.05") + COUNTIF(L77, "&lt;=0.05") + COUNTIF(F77, "&lt;=0.05")</f>
        <v>6</v>
      </c>
      <c r="E77" t="s">
        <v>74</v>
      </c>
      <c r="F77">
        <v>0</v>
      </c>
      <c r="G77">
        <v>5.3112130000000004</v>
      </c>
      <c r="H77">
        <v>0</v>
      </c>
      <c r="I77">
        <v>6.080972</v>
      </c>
      <c r="J77">
        <v>0</v>
      </c>
      <c r="K77">
        <v>5.817609</v>
      </c>
      <c r="L77">
        <v>0</v>
      </c>
      <c r="M77">
        <v>5.7834310000000002</v>
      </c>
      <c r="N77">
        <v>0</v>
      </c>
      <c r="O77">
        <v>5.5966230000000001</v>
      </c>
      <c r="P77">
        <v>0</v>
      </c>
      <c r="Q77">
        <v>5.8235919999999997</v>
      </c>
    </row>
    <row r="78" spans="1:17" x14ac:dyDescent="0.4">
      <c r="A78">
        <v>73</v>
      </c>
      <c r="B78" t="s">
        <v>204</v>
      </c>
      <c r="C78" s="5" t="s">
        <v>211</v>
      </c>
      <c r="D78" s="10">
        <f>COUNTIF(H78, "&lt;=0.05") + COUNTIF(N78, "&lt;=0.05") + COUNTIF(P78, "&lt;=0.05") + COUNTIF(J78, "&lt;=0.05") + COUNTIF(L78, "&lt;=0.05") + COUNTIF(F78, "&lt;=0.05")</f>
        <v>6</v>
      </c>
      <c r="E78" t="s">
        <v>78</v>
      </c>
      <c r="F78">
        <v>0</v>
      </c>
      <c r="G78">
        <v>4.5683740000000004</v>
      </c>
      <c r="H78">
        <v>0</v>
      </c>
      <c r="I78">
        <v>4.971927</v>
      </c>
      <c r="J78">
        <v>0</v>
      </c>
      <c r="K78">
        <v>4.6831630000000004</v>
      </c>
      <c r="L78">
        <v>0</v>
      </c>
      <c r="M78">
        <v>4.6076560000000004</v>
      </c>
      <c r="N78">
        <v>0</v>
      </c>
      <c r="O78">
        <v>4.8004629999999997</v>
      </c>
      <c r="P78">
        <v>0</v>
      </c>
      <c r="Q78">
        <v>4.666334</v>
      </c>
    </row>
    <row r="79" spans="1:17" x14ac:dyDescent="0.4">
      <c r="A79">
        <v>77</v>
      </c>
      <c r="B79" t="s">
        <v>204</v>
      </c>
      <c r="C79" s="6" t="s">
        <v>213</v>
      </c>
      <c r="D79" s="10">
        <f>COUNTIF(H79, "&lt;=0.05") + COUNTIF(N79, "&lt;=0.05") + COUNTIF(P79, "&lt;=0.05") + COUNTIF(J79, "&lt;=0.05") + COUNTIF(L79, "&lt;=0.05") + COUNTIF(F79, "&lt;=0.05")</f>
        <v>0</v>
      </c>
      <c r="E79" t="s">
        <v>82</v>
      </c>
      <c r="F79">
        <v>0.29850749999999998</v>
      </c>
      <c r="G79">
        <v>1.080891</v>
      </c>
      <c r="H79">
        <v>0.28000000000000003</v>
      </c>
      <c r="I79">
        <v>1.1579660000000001</v>
      </c>
      <c r="J79">
        <v>0.34653469999999997</v>
      </c>
      <c r="K79">
        <v>1.092606</v>
      </c>
      <c r="L79">
        <v>0.27225129999999997</v>
      </c>
      <c r="M79">
        <v>1.087218</v>
      </c>
      <c r="N79">
        <v>0.27860699999999999</v>
      </c>
      <c r="O79">
        <v>1.2751209999999999</v>
      </c>
      <c r="P79">
        <v>0.27860699999999999</v>
      </c>
      <c r="Q79">
        <v>1.0194939999999999</v>
      </c>
    </row>
    <row r="80" spans="1:17" x14ac:dyDescent="0.4">
      <c r="A80">
        <v>83</v>
      </c>
      <c r="B80" t="s">
        <v>204</v>
      </c>
      <c r="C80" s="6" t="s">
        <v>213</v>
      </c>
      <c r="D80" s="10">
        <f>COUNTIF(H80, "&lt;=0.05") + COUNTIF(N80, "&lt;=0.05") + COUNTIF(P80, "&lt;=0.05") + COUNTIF(J80, "&lt;=0.05") + COUNTIF(L80, "&lt;=0.05") + COUNTIF(F80, "&lt;=0.05")</f>
        <v>0</v>
      </c>
      <c r="E80" t="s">
        <v>88</v>
      </c>
      <c r="F80">
        <v>0.75621890000000003</v>
      </c>
      <c r="G80">
        <v>0.68534629999999996</v>
      </c>
      <c r="H80">
        <v>0.84</v>
      </c>
      <c r="I80">
        <v>0.73899599999999999</v>
      </c>
      <c r="J80">
        <v>0.88118810000000003</v>
      </c>
      <c r="K80">
        <v>0.72962769999999999</v>
      </c>
      <c r="L80">
        <v>0.82722510000000005</v>
      </c>
      <c r="M80">
        <v>0.72198830000000003</v>
      </c>
      <c r="N80">
        <v>0.81592039999999999</v>
      </c>
      <c r="O80">
        <v>0.69672869999999998</v>
      </c>
      <c r="P80">
        <v>0.94527360000000005</v>
      </c>
      <c r="Q80">
        <v>0.75430719999999996</v>
      </c>
    </row>
    <row r="81" spans="1:17" x14ac:dyDescent="0.4">
      <c r="A81">
        <v>85</v>
      </c>
      <c r="B81" t="s">
        <v>204</v>
      </c>
      <c r="C81" s="6" t="s">
        <v>213</v>
      </c>
      <c r="D81" s="10">
        <f>COUNTIF(H81, "&lt;=0.05") + COUNTIF(N81, "&lt;=0.05") + COUNTIF(P81, "&lt;=0.05") + COUNTIF(J81, "&lt;=0.05") + COUNTIF(L81, "&lt;=0.05") + COUNTIF(F81, "&lt;=0.05")</f>
        <v>0</v>
      </c>
      <c r="E81" t="s">
        <v>90</v>
      </c>
      <c r="F81">
        <v>0.2288557</v>
      </c>
      <c r="G81">
        <v>1.3815710000000001</v>
      </c>
      <c r="H81">
        <v>0.2</v>
      </c>
      <c r="I81">
        <v>1.5045040000000001</v>
      </c>
      <c r="J81">
        <v>0.13861390000000001</v>
      </c>
      <c r="K81">
        <v>1.4786049999999999</v>
      </c>
      <c r="L81">
        <v>0.13612569999999999</v>
      </c>
      <c r="M81">
        <v>1.417028</v>
      </c>
      <c r="N81">
        <v>0.1094527</v>
      </c>
      <c r="O81">
        <v>1.365213</v>
      </c>
      <c r="P81">
        <v>0.1691542</v>
      </c>
      <c r="Q81">
        <v>1.143167</v>
      </c>
    </row>
    <row r="82" spans="1:17" x14ac:dyDescent="0.4">
      <c r="A82">
        <v>86</v>
      </c>
      <c r="B82" t="s">
        <v>204</v>
      </c>
      <c r="C82" s="6" t="s">
        <v>213</v>
      </c>
      <c r="D82" s="10">
        <f>COUNTIF(H82, "&lt;=0.05") + COUNTIF(N82, "&lt;=0.05") + COUNTIF(P82, "&lt;=0.05") + COUNTIF(J82, "&lt;=0.05") + COUNTIF(L82, "&lt;=0.05") + COUNTIF(F82, "&lt;=0.05")</f>
        <v>0</v>
      </c>
      <c r="E82" t="s">
        <v>91</v>
      </c>
      <c r="F82">
        <v>0.28855720000000001</v>
      </c>
      <c r="G82">
        <v>0.9761628</v>
      </c>
      <c r="H82">
        <v>0.18</v>
      </c>
      <c r="I82">
        <v>1.1080970000000001</v>
      </c>
      <c r="J82">
        <v>0.2376238</v>
      </c>
      <c r="K82">
        <v>1.0647260000000001</v>
      </c>
      <c r="L82">
        <v>0.24083769999999999</v>
      </c>
      <c r="M82">
        <v>1.0754630000000001</v>
      </c>
      <c r="N82">
        <v>0.3084577</v>
      </c>
      <c r="O82">
        <v>1.0597300000000001</v>
      </c>
      <c r="P82">
        <v>0.1691542</v>
      </c>
      <c r="Q82">
        <v>1.1616930000000001</v>
      </c>
    </row>
    <row r="83" spans="1:17" x14ac:dyDescent="0.4">
      <c r="A83">
        <v>89</v>
      </c>
      <c r="B83" t="s">
        <v>204</v>
      </c>
      <c r="C83" s="6" t="s">
        <v>213</v>
      </c>
      <c r="D83" s="10">
        <f>COUNTIF(H83, "&lt;=0.05") + COUNTIF(N83, "&lt;=0.05") + COUNTIF(P83, "&lt;=0.05") + COUNTIF(J83, "&lt;=0.05") + COUNTIF(L83, "&lt;=0.05") + COUNTIF(F83, "&lt;=0.05")</f>
        <v>0</v>
      </c>
      <c r="E83" t="s">
        <v>94</v>
      </c>
      <c r="F83">
        <v>0.2288557</v>
      </c>
      <c r="G83">
        <v>1.4075869999999999</v>
      </c>
      <c r="H83">
        <v>0.22</v>
      </c>
      <c r="I83">
        <v>1.5407139999999999</v>
      </c>
      <c r="J83">
        <v>0.14851490000000001</v>
      </c>
      <c r="K83">
        <v>1.500507</v>
      </c>
      <c r="L83">
        <v>0.19895289999999999</v>
      </c>
      <c r="M83">
        <v>1.3901079999999999</v>
      </c>
      <c r="N83">
        <v>0.14925369999999999</v>
      </c>
      <c r="O83">
        <v>1.345269</v>
      </c>
      <c r="P83">
        <v>0.2288557</v>
      </c>
      <c r="Q83">
        <v>1.097532</v>
      </c>
    </row>
    <row r="84" spans="1:17" x14ac:dyDescent="0.4">
      <c r="A84">
        <v>90</v>
      </c>
      <c r="B84" t="s">
        <v>204</v>
      </c>
      <c r="C84" s="6" t="s">
        <v>213</v>
      </c>
      <c r="D84" s="10">
        <f>COUNTIF(H84, "&lt;=0.05") + COUNTIF(N84, "&lt;=0.05") + COUNTIF(P84, "&lt;=0.05") + COUNTIF(J84, "&lt;=0.05") + COUNTIF(L84, "&lt;=0.05") + COUNTIF(F84, "&lt;=0.05")</f>
        <v>0</v>
      </c>
      <c r="E84" t="s">
        <v>95</v>
      </c>
      <c r="F84">
        <v>0.39800999999999997</v>
      </c>
      <c r="G84">
        <v>0.8673109</v>
      </c>
      <c r="H84">
        <v>0.31</v>
      </c>
      <c r="I84">
        <v>0.98215940000000002</v>
      </c>
      <c r="J84">
        <v>0.47524749999999999</v>
      </c>
      <c r="K84">
        <v>1.0572429999999999</v>
      </c>
      <c r="L84">
        <v>0.40837699999999999</v>
      </c>
      <c r="M84">
        <v>0.94569179999999997</v>
      </c>
      <c r="N84">
        <v>0.45771139999999999</v>
      </c>
      <c r="O84">
        <v>0.90440770000000004</v>
      </c>
      <c r="P84">
        <v>0.34825869999999998</v>
      </c>
      <c r="Q84">
        <v>1.037401</v>
      </c>
    </row>
    <row r="85" spans="1:17" x14ac:dyDescent="0.4">
      <c r="A85">
        <v>95</v>
      </c>
      <c r="B85" t="s">
        <v>204</v>
      </c>
      <c r="C85" s="6" t="s">
        <v>213</v>
      </c>
      <c r="D85" s="10">
        <f>COUNTIF(H85, "&lt;=0.05") + COUNTIF(N85, "&lt;=0.05") + COUNTIF(P85, "&lt;=0.05") + COUNTIF(J85, "&lt;=0.05") + COUNTIF(L85, "&lt;=0.05") + COUNTIF(F85, "&lt;=0.05")</f>
        <v>0</v>
      </c>
      <c r="E85" t="s">
        <v>100</v>
      </c>
      <c r="F85">
        <v>0.25870650000000001</v>
      </c>
      <c r="G85">
        <v>1.1368560000000001</v>
      </c>
      <c r="H85">
        <v>0.26</v>
      </c>
      <c r="I85">
        <v>1.0722659999999999</v>
      </c>
      <c r="J85">
        <v>0.32673269999999999</v>
      </c>
      <c r="K85">
        <v>1.1477889999999999</v>
      </c>
      <c r="L85">
        <v>0.21989529999999999</v>
      </c>
      <c r="M85">
        <v>1.1788380000000001</v>
      </c>
      <c r="N85">
        <v>0.24875620000000001</v>
      </c>
      <c r="O85">
        <v>1.2586299999999999</v>
      </c>
      <c r="P85">
        <v>0.25870650000000001</v>
      </c>
      <c r="Q85">
        <v>1.0446439999999999</v>
      </c>
    </row>
    <row r="86" spans="1:17" x14ac:dyDescent="0.4">
      <c r="A86">
        <v>94</v>
      </c>
      <c r="B86" t="s">
        <v>204</v>
      </c>
      <c r="C86" s="6" t="s">
        <v>213</v>
      </c>
      <c r="D86" s="10">
        <f>COUNTIF(H86, "&lt;=0.05") + COUNTIF(N86, "&lt;=0.05") + COUNTIF(P86, "&lt;=0.05") + COUNTIF(J86, "&lt;=0.05") + COUNTIF(L86, "&lt;=0.05") + COUNTIF(F86, "&lt;=0.05")</f>
        <v>0</v>
      </c>
      <c r="E86" t="s">
        <v>99</v>
      </c>
      <c r="F86">
        <v>0.15920400000000001</v>
      </c>
      <c r="G86">
        <v>2.6217280000000001</v>
      </c>
      <c r="H86">
        <v>0.1</v>
      </c>
      <c r="I86">
        <v>2.8894760000000002</v>
      </c>
      <c r="J86">
        <v>0.39603959999999999</v>
      </c>
      <c r="K86">
        <v>1.9774579999999999</v>
      </c>
      <c r="L86">
        <v>0.15706809999999999</v>
      </c>
      <c r="M86">
        <v>2.7125650000000001</v>
      </c>
      <c r="N86">
        <v>0.1293532</v>
      </c>
      <c r="O86">
        <v>2.8374969999999999</v>
      </c>
      <c r="P86">
        <v>9.9502489999999999E-2</v>
      </c>
      <c r="Q86">
        <v>2.8966660000000002</v>
      </c>
    </row>
    <row r="87" spans="1:17" ht="15" thickBot="1" x14ac:dyDescent="0.45">
      <c r="A87">
        <v>79</v>
      </c>
      <c r="B87" t="s">
        <v>204</v>
      </c>
      <c r="C87" s="6" t="s">
        <v>213</v>
      </c>
      <c r="D87" s="10">
        <f>COUNTIF(H87, "&lt;=0.05") + COUNTIF(N87, "&lt;=0.05") + COUNTIF(P87, "&lt;=0.05") + COUNTIF(J87, "&lt;=0.05") + COUNTIF(L87, "&lt;=0.05") + COUNTIF(F87, "&lt;=0.05")</f>
        <v>0</v>
      </c>
      <c r="E87" t="s">
        <v>84</v>
      </c>
      <c r="F87">
        <v>9.9502489999999999E-2</v>
      </c>
      <c r="G87">
        <v>1.650598</v>
      </c>
      <c r="H87">
        <v>0.15</v>
      </c>
      <c r="I87">
        <v>0.82733009999999996</v>
      </c>
      <c r="J87">
        <v>0.1881188</v>
      </c>
      <c r="K87">
        <v>0.79087050000000003</v>
      </c>
      <c r="L87">
        <v>0.104712</v>
      </c>
      <c r="M87">
        <v>0.85396209999999995</v>
      </c>
      <c r="N87">
        <v>6.9651740000000004E-2</v>
      </c>
      <c r="O87">
        <v>1.793042</v>
      </c>
      <c r="P87">
        <v>7.9601989999999997E-2</v>
      </c>
      <c r="Q87">
        <v>0.83845409999999998</v>
      </c>
    </row>
    <row r="88" spans="1:17" x14ac:dyDescent="0.4">
      <c r="A88">
        <v>88</v>
      </c>
      <c r="B88" t="s">
        <v>204</v>
      </c>
      <c r="C88" s="6" t="s">
        <v>213</v>
      </c>
      <c r="D88" s="20">
        <f>COUNTIF(H88, "&lt;=0.05") + COUNTIF(N88, "&lt;=0.05") + COUNTIF(P88, "&lt;=0.05") + COUNTIF(J88, "&lt;=0.05") + COUNTIF(L88, "&lt;=0.05") + COUNTIF(F88, "&lt;=0.05")</f>
        <v>4</v>
      </c>
      <c r="E88" s="12" t="s">
        <v>93</v>
      </c>
      <c r="F88" s="12">
        <v>1.9900500000000002E-2</v>
      </c>
      <c r="G88" s="12">
        <v>1.7711410000000001</v>
      </c>
      <c r="H88" s="12">
        <v>0.03</v>
      </c>
      <c r="I88" s="12">
        <v>1.6993780000000001</v>
      </c>
      <c r="J88" s="12">
        <v>4.9504949999999999E-2</v>
      </c>
      <c r="K88" s="12">
        <v>1.6274599999999999</v>
      </c>
      <c r="L88" s="12">
        <v>7.3298429999999998E-2</v>
      </c>
      <c r="M88" s="12">
        <v>1.9720070000000001</v>
      </c>
      <c r="N88" s="12">
        <v>0.1094527</v>
      </c>
      <c r="O88" s="12">
        <v>1.64649</v>
      </c>
      <c r="P88" s="12">
        <v>4.9751240000000002E-2</v>
      </c>
      <c r="Q88" s="13">
        <v>1.7265459999999999</v>
      </c>
    </row>
    <row r="89" spans="1:17" ht="15" thickBot="1" x14ac:dyDescent="0.45">
      <c r="A89">
        <v>93</v>
      </c>
      <c r="B89" t="s">
        <v>204</v>
      </c>
      <c r="C89" s="6" t="s">
        <v>213</v>
      </c>
      <c r="D89" s="22">
        <f>COUNTIF(H89, "&lt;=0.05") + COUNTIF(N89, "&lt;=0.05") + COUNTIF(P89, "&lt;=0.05") + COUNTIF(J89, "&lt;=0.05") + COUNTIF(L89, "&lt;=0.05") + COUNTIF(F89, "&lt;=0.05")</f>
        <v>5</v>
      </c>
      <c r="E89" s="18" t="s">
        <v>98</v>
      </c>
      <c r="F89" s="18">
        <v>1.9900500000000002E-2</v>
      </c>
      <c r="G89" s="18">
        <v>2.5622929999999999</v>
      </c>
      <c r="H89" s="18">
        <v>0.01</v>
      </c>
      <c r="I89" s="18">
        <v>2.609324</v>
      </c>
      <c r="J89" s="18">
        <v>8.910891E-2</v>
      </c>
      <c r="K89" s="18">
        <v>1.8160149999999999</v>
      </c>
      <c r="L89" s="18">
        <v>3.1413610000000002E-2</v>
      </c>
      <c r="M89" s="18">
        <v>2.3760409999999998</v>
      </c>
      <c r="N89" s="18">
        <v>1.9900500000000002E-2</v>
      </c>
      <c r="O89" s="18">
        <v>2.6634370000000001</v>
      </c>
      <c r="P89" s="18">
        <v>9.9502489999999996E-3</v>
      </c>
      <c r="Q89" s="19">
        <v>2.6189800000000001</v>
      </c>
    </row>
    <row r="90" spans="1:17" x14ac:dyDescent="0.4">
      <c r="A90">
        <v>78</v>
      </c>
      <c r="B90" t="s">
        <v>204</v>
      </c>
      <c r="C90" s="6" t="s">
        <v>213</v>
      </c>
      <c r="D90" s="10">
        <f>COUNTIF(H90, "&lt;=0.05") + COUNTIF(N90, "&lt;=0.05") + COUNTIF(P90, "&lt;=0.05") + COUNTIF(J90, "&lt;=0.05") + COUNTIF(L90, "&lt;=0.05") + COUNTIF(F90, "&lt;=0.05")</f>
        <v>6</v>
      </c>
      <c r="E90" t="s">
        <v>83</v>
      </c>
      <c r="F90">
        <v>0</v>
      </c>
      <c r="G90">
        <v>2.8622740000000002</v>
      </c>
      <c r="H90">
        <v>0</v>
      </c>
      <c r="I90">
        <v>3.027504</v>
      </c>
      <c r="J90">
        <v>0</v>
      </c>
      <c r="K90">
        <v>2.8097850000000002</v>
      </c>
      <c r="L90">
        <v>1.04712E-2</v>
      </c>
      <c r="M90">
        <v>2.8360219999999998</v>
      </c>
      <c r="N90">
        <v>9.9502489999999996E-3</v>
      </c>
      <c r="O90">
        <v>2.5674350000000001</v>
      </c>
      <c r="P90">
        <v>0</v>
      </c>
      <c r="Q90">
        <v>3.1235089999999999</v>
      </c>
    </row>
    <row r="91" spans="1:17" x14ac:dyDescent="0.4">
      <c r="A91">
        <v>81</v>
      </c>
      <c r="B91" t="s">
        <v>204</v>
      </c>
      <c r="C91" s="6" t="s">
        <v>213</v>
      </c>
      <c r="D91" s="10">
        <f>COUNTIF(H91, "&lt;=0.05") + COUNTIF(N91, "&lt;=0.05") + COUNTIF(P91, "&lt;=0.05") + COUNTIF(J91, "&lt;=0.05") + COUNTIF(L91, "&lt;=0.05") + COUNTIF(F91, "&lt;=0.05")</f>
        <v>6</v>
      </c>
      <c r="E91" t="s">
        <v>86</v>
      </c>
      <c r="F91">
        <v>0</v>
      </c>
      <c r="G91">
        <v>7.2981720000000001</v>
      </c>
      <c r="H91">
        <v>0</v>
      </c>
      <c r="I91">
        <v>7.9926190000000004</v>
      </c>
      <c r="J91">
        <v>0</v>
      </c>
      <c r="K91">
        <v>6.3136479999999997</v>
      </c>
      <c r="L91">
        <v>0</v>
      </c>
      <c r="M91">
        <v>7.9866580000000003</v>
      </c>
      <c r="N91">
        <v>0</v>
      </c>
      <c r="O91">
        <v>7.4359820000000001</v>
      </c>
      <c r="P91">
        <v>0</v>
      </c>
      <c r="Q91">
        <v>7.8798069999999996</v>
      </c>
    </row>
    <row r="92" spans="1:17" x14ac:dyDescent="0.4">
      <c r="A92">
        <v>82</v>
      </c>
      <c r="B92" t="s">
        <v>204</v>
      </c>
      <c r="C92" s="6" t="s">
        <v>213</v>
      </c>
      <c r="D92" s="10">
        <f>COUNTIF(H92, "&lt;=0.05") + COUNTIF(N92, "&lt;=0.05") + COUNTIF(P92, "&lt;=0.05") + COUNTIF(J92, "&lt;=0.05") + COUNTIF(L92, "&lt;=0.05") + COUNTIF(F92, "&lt;=0.05")</f>
        <v>6</v>
      </c>
      <c r="E92" t="s">
        <v>87</v>
      </c>
      <c r="F92">
        <v>0</v>
      </c>
      <c r="G92">
        <v>5.4842659999999999</v>
      </c>
      <c r="H92">
        <v>0</v>
      </c>
      <c r="I92">
        <v>5.8610329999999999</v>
      </c>
      <c r="J92">
        <v>0</v>
      </c>
      <c r="K92">
        <v>6.112819</v>
      </c>
      <c r="L92">
        <v>0</v>
      </c>
      <c r="M92">
        <v>5.6731990000000003</v>
      </c>
      <c r="N92">
        <v>0</v>
      </c>
      <c r="O92">
        <v>5.7327130000000004</v>
      </c>
      <c r="P92">
        <v>0</v>
      </c>
      <c r="Q92">
        <v>5.7709720000000004</v>
      </c>
    </row>
    <row r="93" spans="1:17" x14ac:dyDescent="0.4">
      <c r="A93">
        <v>84</v>
      </c>
      <c r="B93" t="s">
        <v>204</v>
      </c>
      <c r="C93" s="6" t="s">
        <v>213</v>
      </c>
      <c r="D93" s="10">
        <f>COUNTIF(H93, "&lt;=0.05") + COUNTIF(N93, "&lt;=0.05") + COUNTIF(P93, "&lt;=0.05") + COUNTIF(J93, "&lt;=0.05") + COUNTIF(L93, "&lt;=0.05") + COUNTIF(F93, "&lt;=0.05")</f>
        <v>6</v>
      </c>
      <c r="E93" t="s">
        <v>89</v>
      </c>
      <c r="F93">
        <v>0</v>
      </c>
      <c r="G93">
        <v>2.983177</v>
      </c>
      <c r="H93">
        <v>0</v>
      </c>
      <c r="I93">
        <v>2.9506000000000001</v>
      </c>
      <c r="J93">
        <v>1.980198E-2</v>
      </c>
      <c r="K93">
        <v>3.0419870000000002</v>
      </c>
      <c r="L93">
        <v>0</v>
      </c>
      <c r="M93">
        <v>2.7273510000000001</v>
      </c>
      <c r="N93">
        <v>0</v>
      </c>
      <c r="O93">
        <v>2.9177409999999999</v>
      </c>
      <c r="P93">
        <v>9.9502489999999996E-3</v>
      </c>
      <c r="Q93">
        <v>2.7256800000000001</v>
      </c>
    </row>
    <row r="94" spans="1:17" x14ac:dyDescent="0.4">
      <c r="A94">
        <v>92</v>
      </c>
      <c r="B94" t="s">
        <v>204</v>
      </c>
      <c r="C94" s="6" t="s">
        <v>213</v>
      </c>
      <c r="D94" s="10">
        <f>COUNTIF(H94, "&lt;=0.05") + COUNTIF(N94, "&lt;=0.05") + COUNTIF(P94, "&lt;=0.05") + COUNTIF(J94, "&lt;=0.05") + COUNTIF(L94, "&lt;=0.05") + COUNTIF(F94, "&lt;=0.05")</f>
        <v>6</v>
      </c>
      <c r="E94" t="s">
        <v>97</v>
      </c>
      <c r="F94">
        <v>0</v>
      </c>
      <c r="G94">
        <v>2.3542100000000001</v>
      </c>
      <c r="H94">
        <v>0.01</v>
      </c>
      <c r="I94">
        <v>2.2690250000000001</v>
      </c>
      <c r="J94">
        <v>9.9009900000000001E-3</v>
      </c>
      <c r="K94">
        <v>2.0735589999999999</v>
      </c>
      <c r="L94">
        <v>2.0942410000000002E-2</v>
      </c>
      <c r="M94">
        <v>2.3622070000000002</v>
      </c>
      <c r="N94">
        <v>1.9900500000000002E-2</v>
      </c>
      <c r="O94">
        <v>2.1771189999999998</v>
      </c>
      <c r="P94">
        <v>9.9502489999999996E-3</v>
      </c>
      <c r="Q94">
        <v>2.329037</v>
      </c>
    </row>
    <row r="95" spans="1:17" x14ac:dyDescent="0.4">
      <c r="A95">
        <v>80</v>
      </c>
      <c r="B95" t="s">
        <v>204</v>
      </c>
      <c r="C95" s="6" t="s">
        <v>213</v>
      </c>
      <c r="D95" s="10">
        <f>COUNTIF(H95, "&lt;=0.05") + COUNTIF(N95, "&lt;=0.05") + COUNTIF(P95, "&lt;=0.05") + COUNTIF(J95, "&lt;=0.05") + COUNTIF(L95, "&lt;=0.05") + COUNTIF(F95, "&lt;=0.05")</f>
        <v>6</v>
      </c>
      <c r="E95" t="s">
        <v>85</v>
      </c>
      <c r="F95">
        <v>9.9502489999999996E-3</v>
      </c>
      <c r="G95">
        <v>1.9972319999999999</v>
      </c>
      <c r="H95">
        <v>0</v>
      </c>
      <c r="I95">
        <v>1.8716919999999999</v>
      </c>
      <c r="J95">
        <v>0</v>
      </c>
      <c r="K95">
        <v>2.1875870000000002</v>
      </c>
      <c r="L95">
        <v>0</v>
      </c>
      <c r="M95">
        <v>1.8423909999999999</v>
      </c>
      <c r="N95">
        <v>0</v>
      </c>
      <c r="O95">
        <v>2.0358149999999999</v>
      </c>
      <c r="P95">
        <v>0</v>
      </c>
      <c r="Q95">
        <v>1.9833689999999999</v>
      </c>
    </row>
    <row r="96" spans="1:17" x14ac:dyDescent="0.4">
      <c r="A96">
        <v>87</v>
      </c>
      <c r="B96" t="s">
        <v>204</v>
      </c>
      <c r="C96" s="6" t="s">
        <v>213</v>
      </c>
      <c r="D96" s="10">
        <f>COUNTIF(H96, "&lt;=0.05") + COUNTIF(N96, "&lt;=0.05") + COUNTIF(P96, "&lt;=0.05") + COUNTIF(J96, "&lt;=0.05") + COUNTIF(L96, "&lt;=0.05") + COUNTIF(F96, "&lt;=0.05")</f>
        <v>6</v>
      </c>
      <c r="E96" t="s">
        <v>92</v>
      </c>
      <c r="F96">
        <v>0</v>
      </c>
      <c r="G96">
        <v>5.7311719999999999</v>
      </c>
      <c r="H96">
        <v>0</v>
      </c>
      <c r="I96">
        <v>5.9223780000000001</v>
      </c>
      <c r="J96">
        <v>0</v>
      </c>
      <c r="K96">
        <v>6.094659</v>
      </c>
      <c r="L96">
        <v>0</v>
      </c>
      <c r="M96">
        <v>5.8669479999999998</v>
      </c>
      <c r="N96">
        <v>0</v>
      </c>
      <c r="O96">
        <v>5.3109979999999997</v>
      </c>
      <c r="P96">
        <v>0</v>
      </c>
      <c r="Q96">
        <v>5.0545580000000001</v>
      </c>
    </row>
    <row r="97" spans="1:17" x14ac:dyDescent="0.4">
      <c r="A97">
        <v>91</v>
      </c>
      <c r="B97" t="s">
        <v>204</v>
      </c>
      <c r="C97" s="6" t="s">
        <v>213</v>
      </c>
      <c r="D97" s="10">
        <f>COUNTIF(H97, "&lt;=0.05") + COUNTIF(N97, "&lt;=0.05") + COUNTIF(P97, "&lt;=0.05") + COUNTIF(J97, "&lt;=0.05") + COUNTIF(L97, "&lt;=0.05") + COUNTIF(F97, "&lt;=0.05")</f>
        <v>6</v>
      </c>
      <c r="E97" t="s">
        <v>96</v>
      </c>
      <c r="F97">
        <v>0</v>
      </c>
      <c r="G97">
        <v>5.1020719999999997</v>
      </c>
      <c r="H97">
        <v>0</v>
      </c>
      <c r="I97">
        <v>5.2629630000000001</v>
      </c>
      <c r="J97">
        <v>0</v>
      </c>
      <c r="K97">
        <v>5.3673339999999996</v>
      </c>
      <c r="L97">
        <v>0</v>
      </c>
      <c r="M97">
        <v>5.0978329999999996</v>
      </c>
      <c r="N97">
        <v>0</v>
      </c>
      <c r="O97">
        <v>4.6084909999999999</v>
      </c>
      <c r="P97">
        <v>0</v>
      </c>
      <c r="Q97">
        <v>4.4564539999999999</v>
      </c>
    </row>
    <row r="98" spans="1:17" x14ac:dyDescent="0.4">
      <c r="A98">
        <v>96</v>
      </c>
      <c r="B98" t="s">
        <v>204</v>
      </c>
      <c r="C98" s="7" t="s">
        <v>214</v>
      </c>
      <c r="D98" s="10">
        <f>COUNTIF(H98, "&lt;=0.05") + COUNTIF(N98, "&lt;=0.05") + COUNTIF(P98, "&lt;=0.05") + COUNTIF(J98, "&lt;=0.05") + COUNTIF(L98, "&lt;=0.05") + COUNTIF(F98, "&lt;=0.05")</f>
        <v>0</v>
      </c>
      <c r="E98" t="s">
        <v>101</v>
      </c>
      <c r="F98">
        <v>0.4378109</v>
      </c>
      <c r="G98">
        <v>0.83707419999999999</v>
      </c>
      <c r="H98">
        <v>0.41</v>
      </c>
      <c r="I98">
        <v>0.76990999999999998</v>
      </c>
      <c r="J98">
        <v>0.26732669999999997</v>
      </c>
      <c r="K98">
        <v>1.026022</v>
      </c>
      <c r="L98">
        <v>0.34554970000000002</v>
      </c>
      <c r="M98">
        <v>0.95422779999999996</v>
      </c>
      <c r="N98">
        <v>0.39800999999999997</v>
      </c>
      <c r="O98">
        <v>0.74046089999999998</v>
      </c>
      <c r="P98">
        <v>0.4875622</v>
      </c>
      <c r="Q98">
        <v>0.83758220000000005</v>
      </c>
    </row>
    <row r="99" spans="1:17" x14ac:dyDescent="0.4">
      <c r="A99">
        <v>97</v>
      </c>
      <c r="B99" t="s">
        <v>204</v>
      </c>
      <c r="C99" s="7" t="s">
        <v>214</v>
      </c>
      <c r="D99" s="10">
        <f>COUNTIF(H99, "&lt;=0.05") + COUNTIF(N99, "&lt;=0.05") + COUNTIF(P99, "&lt;=0.05") + COUNTIF(J99, "&lt;=0.05") + COUNTIF(L99, "&lt;=0.05") + COUNTIF(F99, "&lt;=0.05")</f>
        <v>0</v>
      </c>
      <c r="E99" t="s">
        <v>102</v>
      </c>
      <c r="F99">
        <v>0.2288557</v>
      </c>
      <c r="G99">
        <v>1.10415</v>
      </c>
      <c r="H99">
        <v>0.28000000000000003</v>
      </c>
      <c r="I99">
        <v>1.3010029999999999</v>
      </c>
      <c r="J99">
        <v>0.24752479999999999</v>
      </c>
      <c r="K99">
        <v>1.1763790000000001</v>
      </c>
      <c r="L99">
        <v>0.3769634</v>
      </c>
      <c r="M99">
        <v>0.89009519999999998</v>
      </c>
      <c r="N99">
        <v>0.1791045</v>
      </c>
      <c r="O99">
        <v>1.1579759999999999</v>
      </c>
      <c r="P99">
        <v>0.36815920000000002</v>
      </c>
      <c r="Q99">
        <v>0.90351029999999999</v>
      </c>
    </row>
    <row r="100" spans="1:17" x14ac:dyDescent="0.4">
      <c r="A100">
        <v>98</v>
      </c>
      <c r="B100" t="s">
        <v>204</v>
      </c>
      <c r="C100" s="7" t="s">
        <v>214</v>
      </c>
      <c r="D100" s="10">
        <f>COUNTIF(H100, "&lt;=0.05") + COUNTIF(N100, "&lt;=0.05") + COUNTIF(P100, "&lt;=0.05") + COUNTIF(J100, "&lt;=0.05") + COUNTIF(L100, "&lt;=0.05") + COUNTIF(F100, "&lt;=0.05")</f>
        <v>0</v>
      </c>
      <c r="E100" t="s">
        <v>103</v>
      </c>
      <c r="F100">
        <v>0.26865670000000003</v>
      </c>
      <c r="G100">
        <v>1.0803780000000001</v>
      </c>
      <c r="H100">
        <v>0.28999999999999998</v>
      </c>
      <c r="I100">
        <v>1.303901</v>
      </c>
      <c r="J100">
        <v>0.29702970000000001</v>
      </c>
      <c r="K100">
        <v>1.2222150000000001</v>
      </c>
      <c r="L100">
        <v>0.3769634</v>
      </c>
      <c r="M100">
        <v>0.89819439999999995</v>
      </c>
      <c r="N100">
        <v>0.2189055</v>
      </c>
      <c r="O100">
        <v>1.1308480000000001</v>
      </c>
      <c r="P100">
        <v>0.37810949999999999</v>
      </c>
      <c r="Q100">
        <v>0.91358099999999998</v>
      </c>
    </row>
    <row r="101" spans="1:17" x14ac:dyDescent="0.4">
      <c r="A101">
        <v>99</v>
      </c>
      <c r="B101" t="s">
        <v>204</v>
      </c>
      <c r="C101" s="7" t="s">
        <v>214</v>
      </c>
      <c r="D101" s="10">
        <f>COUNTIF(H101, "&lt;=0.05") + COUNTIF(N101, "&lt;=0.05") + COUNTIF(P101, "&lt;=0.05") + COUNTIF(J101, "&lt;=0.05") + COUNTIF(L101, "&lt;=0.05") + COUNTIF(F101, "&lt;=0.05")</f>
        <v>0</v>
      </c>
      <c r="E101" t="s">
        <v>104</v>
      </c>
      <c r="F101">
        <v>0.34825869999999998</v>
      </c>
      <c r="G101">
        <v>1.050562</v>
      </c>
      <c r="H101">
        <v>0.42</v>
      </c>
      <c r="I101">
        <v>0.89969310000000002</v>
      </c>
      <c r="J101">
        <v>0.39603959999999999</v>
      </c>
      <c r="K101">
        <v>0.80075529999999995</v>
      </c>
      <c r="L101">
        <v>0.28272249999999999</v>
      </c>
      <c r="M101">
        <v>0.83032459999999997</v>
      </c>
      <c r="N101">
        <v>0.34825869999999998</v>
      </c>
      <c r="O101">
        <v>1.0537589999999999</v>
      </c>
      <c r="P101">
        <v>0.31840800000000002</v>
      </c>
      <c r="Q101">
        <v>1.1481269999999999</v>
      </c>
    </row>
    <row r="102" spans="1:17" x14ac:dyDescent="0.4">
      <c r="A102">
        <v>101</v>
      </c>
      <c r="B102" t="s">
        <v>204</v>
      </c>
      <c r="C102" s="7" t="s">
        <v>214</v>
      </c>
      <c r="D102" s="10">
        <f>COUNTIF(H102, "&lt;=0.05") + COUNTIF(N102, "&lt;=0.05") + COUNTIF(P102, "&lt;=0.05") + COUNTIF(J102, "&lt;=0.05") + COUNTIF(L102, "&lt;=0.05") + COUNTIF(F102, "&lt;=0.05")</f>
        <v>0</v>
      </c>
      <c r="E102" t="s">
        <v>106</v>
      </c>
      <c r="F102">
        <v>0.96517410000000003</v>
      </c>
      <c r="G102">
        <v>0.70095249999999998</v>
      </c>
      <c r="H102">
        <v>0.93</v>
      </c>
      <c r="I102">
        <v>0.67802039999999997</v>
      </c>
      <c r="J102">
        <v>0.98019800000000001</v>
      </c>
      <c r="K102">
        <v>0.77602570000000004</v>
      </c>
      <c r="L102">
        <v>0.96335079999999995</v>
      </c>
      <c r="M102">
        <v>0.72218970000000005</v>
      </c>
      <c r="N102">
        <v>0.94527360000000005</v>
      </c>
      <c r="O102">
        <v>0.69796460000000005</v>
      </c>
      <c r="P102">
        <v>0.93532340000000003</v>
      </c>
      <c r="Q102">
        <v>0.7661135</v>
      </c>
    </row>
    <row r="103" spans="1:17" x14ac:dyDescent="0.4">
      <c r="A103">
        <v>113</v>
      </c>
      <c r="B103" t="s">
        <v>204</v>
      </c>
      <c r="C103" s="7" t="s">
        <v>214</v>
      </c>
      <c r="D103" s="10">
        <f>COUNTIF(H103, "&lt;=0.05") + COUNTIF(N103, "&lt;=0.05") + COUNTIF(P103, "&lt;=0.05") + COUNTIF(J103, "&lt;=0.05") + COUNTIF(L103, "&lt;=0.05") + COUNTIF(F103, "&lt;=0.05")</f>
        <v>0</v>
      </c>
      <c r="E103" t="s">
        <v>118</v>
      </c>
      <c r="F103">
        <v>0.41791040000000002</v>
      </c>
      <c r="G103">
        <v>1.2457800000000001</v>
      </c>
      <c r="H103">
        <v>0.4</v>
      </c>
      <c r="I103">
        <v>1.3074650000000001</v>
      </c>
      <c r="J103">
        <v>0.25742569999999998</v>
      </c>
      <c r="K103">
        <v>1.3193699999999999</v>
      </c>
      <c r="L103">
        <v>0.2513089</v>
      </c>
      <c r="M103">
        <v>1.488316</v>
      </c>
      <c r="N103">
        <v>0.37810949999999999</v>
      </c>
      <c r="O103">
        <v>1.3306359999999999</v>
      </c>
      <c r="P103">
        <v>0.39800999999999997</v>
      </c>
      <c r="Q103">
        <v>1.4514689999999999</v>
      </c>
    </row>
    <row r="104" spans="1:17" x14ac:dyDescent="0.4">
      <c r="A104">
        <v>114</v>
      </c>
      <c r="B104" t="s">
        <v>204</v>
      </c>
      <c r="C104" s="7" t="s">
        <v>214</v>
      </c>
      <c r="D104" s="10">
        <f>COUNTIF(H104, "&lt;=0.05") + COUNTIF(N104, "&lt;=0.05") + COUNTIF(P104, "&lt;=0.05") + COUNTIF(J104, "&lt;=0.05") + COUNTIF(L104, "&lt;=0.05") + COUNTIF(F104, "&lt;=0.05")</f>
        <v>0</v>
      </c>
      <c r="E104" t="s">
        <v>119</v>
      </c>
      <c r="F104">
        <v>0.59701490000000002</v>
      </c>
      <c r="G104">
        <v>0.57669930000000003</v>
      </c>
      <c r="H104">
        <v>0.56999999999999995</v>
      </c>
      <c r="I104">
        <v>0.52278530000000001</v>
      </c>
      <c r="J104">
        <v>0.37623760000000001</v>
      </c>
      <c r="K104">
        <v>0.68768859999999998</v>
      </c>
      <c r="L104">
        <v>0.460733</v>
      </c>
      <c r="M104">
        <v>0.6423586</v>
      </c>
      <c r="N104">
        <v>0.54726370000000002</v>
      </c>
      <c r="O104">
        <v>0.43865179999999998</v>
      </c>
      <c r="P104">
        <v>0.67661689999999997</v>
      </c>
      <c r="Q104">
        <v>0.53378210000000004</v>
      </c>
    </row>
    <row r="105" spans="1:17" x14ac:dyDescent="0.4">
      <c r="A105">
        <v>100</v>
      </c>
      <c r="B105" t="s">
        <v>204</v>
      </c>
      <c r="C105" s="7" t="s">
        <v>214</v>
      </c>
      <c r="D105" s="10">
        <f>COUNTIF(H105, "&lt;=0.05") + COUNTIF(N105, "&lt;=0.05") + COUNTIF(P105, "&lt;=0.05") + COUNTIF(J105, "&lt;=0.05") + COUNTIF(L105, "&lt;=0.05") + COUNTIF(F105, "&lt;=0.05")</f>
        <v>0</v>
      </c>
      <c r="E105" t="s">
        <v>105</v>
      </c>
      <c r="F105">
        <v>0.64676619999999996</v>
      </c>
      <c r="G105">
        <v>0.57632879999999997</v>
      </c>
      <c r="H105">
        <v>0.67</v>
      </c>
      <c r="I105">
        <v>0.41644880000000001</v>
      </c>
      <c r="J105">
        <v>0.81188119999999997</v>
      </c>
      <c r="K105">
        <v>0.27088800000000002</v>
      </c>
      <c r="L105">
        <v>0.80628270000000002</v>
      </c>
      <c r="M105">
        <v>0.30331409999999998</v>
      </c>
      <c r="N105">
        <v>0.73631840000000004</v>
      </c>
      <c r="O105">
        <v>0.42549959999999998</v>
      </c>
      <c r="P105">
        <v>1.034826</v>
      </c>
      <c r="Q105">
        <v>0</v>
      </c>
    </row>
    <row r="106" spans="1:17" ht="15" thickBot="1" x14ac:dyDescent="0.45">
      <c r="A106">
        <v>112</v>
      </c>
      <c r="B106" t="s">
        <v>204</v>
      </c>
      <c r="C106" s="7" t="s">
        <v>214</v>
      </c>
      <c r="D106" s="10">
        <f>COUNTIF(H106, "&lt;=0.05") + COUNTIF(N106, "&lt;=0.05") + COUNTIF(P106, "&lt;=0.05") + COUNTIF(J106, "&lt;=0.05") + COUNTIF(L106, "&lt;=0.05") + COUNTIF(F106, "&lt;=0.05")</f>
        <v>0</v>
      </c>
      <c r="E106" t="s">
        <v>117</v>
      </c>
      <c r="F106">
        <v>0.1791045</v>
      </c>
      <c r="G106">
        <v>1.4685490000000001</v>
      </c>
      <c r="H106">
        <v>0.14000000000000001</v>
      </c>
      <c r="I106">
        <v>1.420094</v>
      </c>
      <c r="J106">
        <v>0.1188119</v>
      </c>
      <c r="K106">
        <v>1.490964</v>
      </c>
      <c r="L106">
        <v>9.4240840000000006E-2</v>
      </c>
      <c r="M106">
        <v>1.570533</v>
      </c>
      <c r="N106">
        <v>0.1791045</v>
      </c>
      <c r="O106">
        <v>1.378234</v>
      </c>
      <c r="P106">
        <v>0.1691542</v>
      </c>
      <c r="Q106">
        <v>1.3368580000000001</v>
      </c>
    </row>
    <row r="107" spans="1:17" x14ac:dyDescent="0.4">
      <c r="A107">
        <v>108</v>
      </c>
      <c r="B107" t="s">
        <v>204</v>
      </c>
      <c r="C107" s="7" t="s">
        <v>214</v>
      </c>
      <c r="D107" s="20">
        <f>COUNTIF(H107, "&lt;=0.05") + COUNTIF(N107, "&lt;=0.05") + COUNTIF(P107, "&lt;=0.05") + COUNTIF(J107, "&lt;=0.05") + COUNTIF(L107, "&lt;=0.05") + COUNTIF(F107, "&lt;=0.05")</f>
        <v>2</v>
      </c>
      <c r="E107" s="12" t="s">
        <v>113</v>
      </c>
      <c r="F107" s="12">
        <v>4.9751240000000002E-2</v>
      </c>
      <c r="G107" s="12">
        <v>1.6614230000000001</v>
      </c>
      <c r="H107" s="12">
        <v>0.11</v>
      </c>
      <c r="I107" s="12">
        <v>1.884177</v>
      </c>
      <c r="J107" s="12">
        <v>7.9207920000000001E-2</v>
      </c>
      <c r="K107" s="12">
        <v>1.697794</v>
      </c>
      <c r="L107" s="12">
        <v>0.1675393</v>
      </c>
      <c r="M107" s="12">
        <v>1.605758</v>
      </c>
      <c r="N107" s="12">
        <v>1.9900500000000002E-2</v>
      </c>
      <c r="O107" s="12">
        <v>1.7007019999999999</v>
      </c>
      <c r="P107" s="12">
        <v>0.1293532</v>
      </c>
      <c r="Q107" s="13">
        <v>1.484661</v>
      </c>
    </row>
    <row r="108" spans="1:17" x14ac:dyDescent="0.4">
      <c r="A108">
        <v>111</v>
      </c>
      <c r="B108" t="s">
        <v>204</v>
      </c>
      <c r="C108" s="7" t="s">
        <v>214</v>
      </c>
      <c r="D108" s="21">
        <f>COUNTIF(H108, "&lt;=0.05") + COUNTIF(N108, "&lt;=0.05") + COUNTIF(P108, "&lt;=0.05") + COUNTIF(J108, "&lt;=0.05") + COUNTIF(L108, "&lt;=0.05") + COUNTIF(F108, "&lt;=0.05")</f>
        <v>1</v>
      </c>
      <c r="E108" s="15" t="s">
        <v>116</v>
      </c>
      <c r="F108" s="15">
        <v>5.9701490000000003E-2</v>
      </c>
      <c r="G108" s="15">
        <v>1.6912830000000001</v>
      </c>
      <c r="H108" s="15">
        <v>0.04</v>
      </c>
      <c r="I108" s="15">
        <v>2.1803970000000001</v>
      </c>
      <c r="J108" s="15">
        <v>5.9405939999999997E-2</v>
      </c>
      <c r="K108" s="15">
        <v>1.6840010000000001</v>
      </c>
      <c r="L108" s="15">
        <v>0.1151832</v>
      </c>
      <c r="M108" s="15">
        <v>1.6256330000000001</v>
      </c>
      <c r="N108" s="15">
        <v>8.9552240000000005E-2</v>
      </c>
      <c r="O108" s="15">
        <v>1.794459</v>
      </c>
      <c r="P108" s="15">
        <v>0.1094527</v>
      </c>
      <c r="Q108" s="16">
        <v>1.6782490000000001</v>
      </c>
    </row>
    <row r="109" spans="1:17" x14ac:dyDescent="0.4">
      <c r="A109">
        <v>103</v>
      </c>
      <c r="B109" t="s">
        <v>204</v>
      </c>
      <c r="C109" s="7" t="s">
        <v>214</v>
      </c>
      <c r="D109" s="21">
        <f>COUNTIF(H109, "&lt;=0.05") + COUNTIF(N109, "&lt;=0.05") + COUNTIF(P109, "&lt;=0.05") + COUNTIF(J109, "&lt;=0.05") + COUNTIF(L109, "&lt;=0.05") + COUNTIF(F109, "&lt;=0.05")</f>
        <v>6</v>
      </c>
      <c r="E109" s="15" t="s">
        <v>108</v>
      </c>
      <c r="F109" s="15">
        <v>0</v>
      </c>
      <c r="G109" s="15">
        <v>5.5129239999999999</v>
      </c>
      <c r="H109" s="15">
        <v>0</v>
      </c>
      <c r="I109" s="15">
        <v>5.2983820000000001</v>
      </c>
      <c r="J109" s="15">
        <v>0</v>
      </c>
      <c r="K109" s="15">
        <v>6.028092</v>
      </c>
      <c r="L109" s="15">
        <v>0</v>
      </c>
      <c r="M109" s="15">
        <v>5.5745480000000001</v>
      </c>
      <c r="N109" s="15">
        <v>0</v>
      </c>
      <c r="O109" s="15">
        <v>5.6722340000000004</v>
      </c>
      <c r="P109" s="15">
        <v>0</v>
      </c>
      <c r="Q109" s="16">
        <v>5.5245610000000003</v>
      </c>
    </row>
    <row r="110" spans="1:17" x14ac:dyDescent="0.4">
      <c r="A110">
        <v>104</v>
      </c>
      <c r="B110" t="s">
        <v>204</v>
      </c>
      <c r="C110" s="7" t="s">
        <v>214</v>
      </c>
      <c r="D110" s="21">
        <f>COUNTIF(H110, "&lt;=0.05") + COUNTIF(N110, "&lt;=0.05") + COUNTIF(P110, "&lt;=0.05") + COUNTIF(J110, "&lt;=0.05") + COUNTIF(L110, "&lt;=0.05") + COUNTIF(F110, "&lt;=0.05")</f>
        <v>2</v>
      </c>
      <c r="E110" s="15" t="s">
        <v>109</v>
      </c>
      <c r="F110" s="15">
        <v>3.9801000000000003E-2</v>
      </c>
      <c r="G110" s="15">
        <v>1.8741429999999999</v>
      </c>
      <c r="H110" s="15">
        <v>0.1</v>
      </c>
      <c r="I110" s="15">
        <v>1.9446920000000001</v>
      </c>
      <c r="J110" s="15">
        <v>6.9306930000000003E-2</v>
      </c>
      <c r="K110" s="15">
        <v>1.783792</v>
      </c>
      <c r="L110" s="15">
        <v>0.13612569999999999</v>
      </c>
      <c r="M110" s="15">
        <v>1.633721</v>
      </c>
      <c r="N110" s="15">
        <v>1.9900500000000002E-2</v>
      </c>
      <c r="O110" s="15">
        <v>1.922569</v>
      </c>
      <c r="P110" s="15">
        <v>7.9601989999999997E-2</v>
      </c>
      <c r="Q110" s="16">
        <v>1.5204089999999999</v>
      </c>
    </row>
    <row r="111" spans="1:17" x14ac:dyDescent="0.4">
      <c r="A111">
        <v>106</v>
      </c>
      <c r="B111" t="s">
        <v>204</v>
      </c>
      <c r="C111" s="7" t="s">
        <v>214</v>
      </c>
      <c r="D111" s="21">
        <f>COUNTIF(H111, "&lt;=0.05") + COUNTIF(N111, "&lt;=0.05") + COUNTIF(P111, "&lt;=0.05") + COUNTIF(J111, "&lt;=0.05") + COUNTIF(L111, "&lt;=0.05") + COUNTIF(F111, "&lt;=0.05")</f>
        <v>6</v>
      </c>
      <c r="E111" s="15" t="s">
        <v>111</v>
      </c>
      <c r="F111" s="15">
        <v>0</v>
      </c>
      <c r="G111" s="15">
        <v>3.4152740000000001</v>
      </c>
      <c r="H111" s="15">
        <v>0</v>
      </c>
      <c r="I111" s="15">
        <v>2.9217119999999999</v>
      </c>
      <c r="J111" s="15">
        <v>0</v>
      </c>
      <c r="K111" s="15">
        <v>3.50996</v>
      </c>
      <c r="L111" s="15">
        <v>0</v>
      </c>
      <c r="M111" s="15">
        <v>3.4297279999999999</v>
      </c>
      <c r="N111" s="15">
        <v>0</v>
      </c>
      <c r="O111" s="15">
        <v>3.7172719999999999</v>
      </c>
      <c r="P111" s="15">
        <v>0</v>
      </c>
      <c r="Q111" s="16">
        <v>3.7951459999999999</v>
      </c>
    </row>
    <row r="112" spans="1:17" ht="15" thickBot="1" x14ac:dyDescent="0.45">
      <c r="A112">
        <v>107</v>
      </c>
      <c r="B112" t="s">
        <v>204</v>
      </c>
      <c r="C112" s="7" t="s">
        <v>214</v>
      </c>
      <c r="D112" s="22">
        <f>COUNTIF(H112, "&lt;=0.05") + COUNTIF(N112, "&lt;=0.05") + COUNTIF(P112, "&lt;=0.05") + COUNTIF(J112, "&lt;=0.05") + COUNTIF(L112, "&lt;=0.05") + COUNTIF(F112, "&lt;=0.05")</f>
        <v>2</v>
      </c>
      <c r="E112" s="18" t="s">
        <v>112</v>
      </c>
      <c r="F112" s="18">
        <v>4.9751240000000002E-2</v>
      </c>
      <c r="G112" s="18">
        <v>1.784886</v>
      </c>
      <c r="H112" s="18">
        <v>0.04</v>
      </c>
      <c r="I112" s="18">
        <v>2.2817620000000001</v>
      </c>
      <c r="J112" s="18">
        <v>5.9405939999999997E-2</v>
      </c>
      <c r="K112" s="18">
        <v>1.784157</v>
      </c>
      <c r="L112" s="18">
        <v>0.1151832</v>
      </c>
      <c r="M112" s="18">
        <v>1.7725359999999999</v>
      </c>
      <c r="N112" s="18">
        <v>8.9552240000000005E-2</v>
      </c>
      <c r="O112" s="18">
        <v>2.0198559999999999</v>
      </c>
      <c r="P112" s="18">
        <v>9.9502489999999999E-2</v>
      </c>
      <c r="Q112" s="19">
        <v>1.7490300000000001</v>
      </c>
    </row>
    <row r="113" spans="1:17" x14ac:dyDescent="0.4">
      <c r="A113">
        <v>110</v>
      </c>
      <c r="B113" t="s">
        <v>204</v>
      </c>
      <c r="C113" s="7" t="s">
        <v>214</v>
      </c>
      <c r="D113" s="10">
        <f>COUNTIF(H113, "&lt;=0.05") + COUNTIF(N113, "&lt;=0.05") + COUNTIF(P113, "&lt;=0.05") + COUNTIF(J113, "&lt;=0.05") + COUNTIF(L113, "&lt;=0.05") + COUNTIF(F113, "&lt;=0.05")</f>
        <v>6</v>
      </c>
      <c r="E113" t="s">
        <v>115</v>
      </c>
      <c r="F113">
        <v>0</v>
      </c>
      <c r="G113">
        <v>3.9850750000000001</v>
      </c>
      <c r="H113">
        <v>0</v>
      </c>
      <c r="I113">
        <v>3.4536210000000001</v>
      </c>
      <c r="J113">
        <v>0</v>
      </c>
      <c r="K113">
        <v>4.0508090000000001</v>
      </c>
      <c r="L113">
        <v>0</v>
      </c>
      <c r="M113">
        <v>4.0560169999999998</v>
      </c>
      <c r="N113">
        <v>0</v>
      </c>
      <c r="O113">
        <v>4.1998199999999999</v>
      </c>
      <c r="P113">
        <v>0</v>
      </c>
      <c r="Q113">
        <v>4.4146850000000004</v>
      </c>
    </row>
    <row r="114" spans="1:17" x14ac:dyDescent="0.4">
      <c r="A114">
        <v>102</v>
      </c>
      <c r="B114" t="s">
        <v>204</v>
      </c>
      <c r="C114" s="7" t="s">
        <v>214</v>
      </c>
      <c r="D114" s="10">
        <f>COUNTIF(H114, "&lt;=0.05") + COUNTIF(N114, "&lt;=0.05") + COUNTIF(P114, "&lt;=0.05") + COUNTIF(J114, "&lt;=0.05") + COUNTIF(L114, "&lt;=0.05") + COUNTIF(F114, "&lt;=0.05")</f>
        <v>6</v>
      </c>
      <c r="E114" t="s">
        <v>107</v>
      </c>
      <c r="F114">
        <v>0</v>
      </c>
      <c r="G114">
        <v>2.9474170000000002</v>
      </c>
      <c r="H114">
        <v>0</v>
      </c>
      <c r="I114">
        <v>3.0354399999999999</v>
      </c>
      <c r="J114">
        <v>0</v>
      </c>
      <c r="K114">
        <v>2.8643930000000002</v>
      </c>
      <c r="L114">
        <v>0</v>
      </c>
      <c r="M114">
        <v>2.7493599999999998</v>
      </c>
      <c r="N114">
        <v>0</v>
      </c>
      <c r="O114">
        <v>2.9847480000000002</v>
      </c>
      <c r="P114">
        <v>9.9502489999999996E-3</v>
      </c>
      <c r="Q114">
        <v>2.7999559999999999</v>
      </c>
    </row>
    <row r="115" spans="1:17" x14ac:dyDescent="0.4">
      <c r="A115">
        <v>105</v>
      </c>
      <c r="B115" t="s">
        <v>204</v>
      </c>
      <c r="C115" s="7" t="s">
        <v>214</v>
      </c>
      <c r="D115" s="10">
        <f>COUNTIF(H115, "&lt;=0.05") + COUNTIF(N115, "&lt;=0.05") + COUNTIF(P115, "&lt;=0.05") + COUNTIF(J115, "&lt;=0.05") + COUNTIF(L115, "&lt;=0.05") + COUNTIF(F115, "&lt;=0.05")</f>
        <v>6</v>
      </c>
      <c r="E115" t="s">
        <v>110</v>
      </c>
      <c r="F115">
        <v>0</v>
      </c>
      <c r="G115">
        <v>5.7660390000000001</v>
      </c>
      <c r="H115">
        <v>0</v>
      </c>
      <c r="I115">
        <v>5.5818089999999998</v>
      </c>
      <c r="J115">
        <v>0</v>
      </c>
      <c r="K115">
        <v>5.6675370000000003</v>
      </c>
      <c r="L115">
        <v>0</v>
      </c>
      <c r="M115">
        <v>5.4418160000000002</v>
      </c>
      <c r="N115">
        <v>0</v>
      </c>
      <c r="O115">
        <v>5.6022889999999999</v>
      </c>
      <c r="P115">
        <v>0</v>
      </c>
      <c r="Q115">
        <v>5.743239</v>
      </c>
    </row>
    <row r="116" spans="1:17" x14ac:dyDescent="0.4">
      <c r="A116">
        <v>109</v>
      </c>
      <c r="B116" t="s">
        <v>204</v>
      </c>
      <c r="C116" s="7" t="s">
        <v>214</v>
      </c>
      <c r="D116" s="10">
        <f>COUNTIF(H116, "&lt;=0.05") + COUNTIF(N116, "&lt;=0.05") + COUNTIF(P116, "&lt;=0.05") + COUNTIF(J116, "&lt;=0.05") + COUNTIF(L116, "&lt;=0.05") + COUNTIF(F116, "&lt;=0.05")</f>
        <v>6</v>
      </c>
      <c r="E116" t="s">
        <v>114</v>
      </c>
      <c r="F116">
        <v>0</v>
      </c>
      <c r="G116">
        <v>4.6295169999999999</v>
      </c>
      <c r="H116">
        <v>0</v>
      </c>
      <c r="I116">
        <v>4.5197349999999998</v>
      </c>
      <c r="J116">
        <v>0</v>
      </c>
      <c r="K116">
        <v>4.5875490000000001</v>
      </c>
      <c r="L116">
        <v>0</v>
      </c>
      <c r="M116">
        <v>4.4982319999999998</v>
      </c>
      <c r="N116">
        <v>0</v>
      </c>
      <c r="O116">
        <v>4.5685849999999997</v>
      </c>
      <c r="P116">
        <v>0</v>
      </c>
      <c r="Q116">
        <v>4.7572239999999999</v>
      </c>
    </row>
    <row r="117" spans="1:17" x14ac:dyDescent="0.4">
      <c r="A117">
        <v>123</v>
      </c>
      <c r="B117" t="s">
        <v>204</v>
      </c>
      <c r="C117" s="8" t="s">
        <v>215</v>
      </c>
      <c r="D117" s="10">
        <f>COUNTIF(H117, "&lt;=0.05") + COUNTIF(N117, "&lt;=0.05") + COUNTIF(P117, "&lt;=0.05") + COUNTIF(J117, "&lt;=0.05") + COUNTIF(L117, "&lt;=0.05") + COUNTIF(F117, "&lt;=0.05")</f>
        <v>0</v>
      </c>
      <c r="E117" t="s">
        <v>128</v>
      </c>
      <c r="F117">
        <v>0.32835819999999999</v>
      </c>
      <c r="G117">
        <v>1.2099390000000001</v>
      </c>
      <c r="H117">
        <v>0.4</v>
      </c>
      <c r="I117">
        <v>0.78057770000000004</v>
      </c>
      <c r="J117">
        <v>0.4554455</v>
      </c>
      <c r="K117">
        <v>0.90910760000000002</v>
      </c>
      <c r="L117">
        <v>0.68062829999999996</v>
      </c>
      <c r="M117">
        <v>0.49919629999999998</v>
      </c>
      <c r="N117">
        <v>0.4875622</v>
      </c>
      <c r="O117">
        <v>0.70546560000000003</v>
      </c>
      <c r="P117">
        <v>0.44776120000000003</v>
      </c>
      <c r="Q117">
        <v>0.90240469999999995</v>
      </c>
    </row>
    <row r="118" spans="1:17" x14ac:dyDescent="0.4">
      <c r="A118">
        <v>127</v>
      </c>
      <c r="B118" t="s">
        <v>204</v>
      </c>
      <c r="C118" s="8" t="s">
        <v>215</v>
      </c>
      <c r="D118" s="10">
        <f>COUNTIF(H118, "&lt;=0.05") + COUNTIF(N118, "&lt;=0.05") + COUNTIF(P118, "&lt;=0.05") + COUNTIF(J118, "&lt;=0.05") + COUNTIF(L118, "&lt;=0.05") + COUNTIF(F118, "&lt;=0.05")</f>
        <v>0</v>
      </c>
      <c r="E118" t="s">
        <v>132</v>
      </c>
      <c r="F118">
        <v>0.25870650000000001</v>
      </c>
      <c r="G118">
        <v>0.87436340000000001</v>
      </c>
      <c r="H118">
        <v>0.36</v>
      </c>
      <c r="I118">
        <v>0.82874740000000002</v>
      </c>
      <c r="J118">
        <v>0.42574260000000003</v>
      </c>
      <c r="K118">
        <v>0.83712980000000003</v>
      </c>
      <c r="L118">
        <v>0.61780100000000004</v>
      </c>
      <c r="M118">
        <v>0.33295720000000001</v>
      </c>
      <c r="N118">
        <v>0.37810949999999999</v>
      </c>
      <c r="O118">
        <v>0.59539070000000005</v>
      </c>
      <c r="P118">
        <v>0.34825869999999998</v>
      </c>
      <c r="Q118">
        <v>0.83631650000000002</v>
      </c>
    </row>
    <row r="119" spans="1:17" x14ac:dyDescent="0.4">
      <c r="A119">
        <v>124</v>
      </c>
      <c r="B119" t="s">
        <v>204</v>
      </c>
      <c r="C119" s="8" t="s">
        <v>215</v>
      </c>
      <c r="D119" s="10">
        <f>COUNTIF(H119, "&lt;=0.05") + COUNTIF(N119, "&lt;=0.05") + COUNTIF(P119, "&lt;=0.05") + COUNTIF(J119, "&lt;=0.05") + COUNTIF(L119, "&lt;=0.05") + COUNTIF(F119, "&lt;=0.05")</f>
        <v>0</v>
      </c>
      <c r="E119" t="s">
        <v>129</v>
      </c>
      <c r="F119">
        <v>0.19900499999999999</v>
      </c>
      <c r="G119">
        <v>1.380029</v>
      </c>
      <c r="H119">
        <v>0.13</v>
      </c>
      <c r="I119">
        <v>1.260804</v>
      </c>
      <c r="J119">
        <v>0.16831679999999999</v>
      </c>
      <c r="K119">
        <v>1.470453</v>
      </c>
      <c r="L119">
        <v>5.2356020000000003E-2</v>
      </c>
      <c r="M119">
        <v>1.915945</v>
      </c>
      <c r="N119">
        <v>8.9552240000000005E-2</v>
      </c>
      <c r="O119">
        <v>1.5742940000000001</v>
      </c>
      <c r="P119">
        <v>0.2189055</v>
      </c>
      <c r="Q119">
        <v>1.1559489999999999</v>
      </c>
    </row>
    <row r="120" spans="1:17" x14ac:dyDescent="0.4">
      <c r="A120">
        <v>125</v>
      </c>
      <c r="B120" t="s">
        <v>204</v>
      </c>
      <c r="C120" s="8" t="s">
        <v>215</v>
      </c>
      <c r="D120" s="10">
        <f>COUNTIF(H120, "&lt;=0.05") + COUNTIF(N120, "&lt;=0.05") + COUNTIF(P120, "&lt;=0.05") + COUNTIF(J120, "&lt;=0.05") + COUNTIF(L120, "&lt;=0.05") + COUNTIF(F120, "&lt;=0.05")</f>
        <v>0</v>
      </c>
      <c r="E120" t="s">
        <v>130</v>
      </c>
      <c r="F120">
        <v>0.75621890000000003</v>
      </c>
      <c r="G120">
        <v>0.18153559999999999</v>
      </c>
      <c r="H120">
        <v>0.9</v>
      </c>
      <c r="I120">
        <v>0.15867110000000001</v>
      </c>
      <c r="J120">
        <v>0.87128709999999998</v>
      </c>
      <c r="K120">
        <v>0.15299940000000001</v>
      </c>
      <c r="L120">
        <v>0.87958119999999995</v>
      </c>
      <c r="M120">
        <v>0.31589980000000001</v>
      </c>
      <c r="N120">
        <v>0.93532340000000003</v>
      </c>
      <c r="O120">
        <v>1.046627E-2</v>
      </c>
      <c r="P120">
        <v>0.90547259999999996</v>
      </c>
      <c r="Q120">
        <v>9.4311470000000008E-3</v>
      </c>
    </row>
    <row r="121" spans="1:17" ht="15" thickBot="1" x14ac:dyDescent="0.45">
      <c r="A121">
        <v>129</v>
      </c>
      <c r="B121" t="s">
        <v>204</v>
      </c>
      <c r="C121" s="8" t="s">
        <v>215</v>
      </c>
      <c r="D121" s="10">
        <f>COUNTIF(H121, "&lt;=0.05") + COUNTIF(N121, "&lt;=0.05") + COUNTIF(P121, "&lt;=0.05") + COUNTIF(J121, "&lt;=0.05") + COUNTIF(L121, "&lt;=0.05") + COUNTIF(F121, "&lt;=0.05")</f>
        <v>0</v>
      </c>
      <c r="E121" t="s">
        <v>134</v>
      </c>
      <c r="F121">
        <v>0.90547259999999996</v>
      </c>
      <c r="G121">
        <v>0.1885751</v>
      </c>
      <c r="H121">
        <v>0.99</v>
      </c>
      <c r="I121">
        <v>0.16463050000000001</v>
      </c>
      <c r="J121">
        <v>0.96039600000000003</v>
      </c>
      <c r="K121">
        <v>0.15927810000000001</v>
      </c>
      <c r="L121">
        <v>0.7958115</v>
      </c>
      <c r="M121">
        <v>0.19990910000000001</v>
      </c>
      <c r="N121">
        <v>0.95522390000000001</v>
      </c>
      <c r="O121">
        <v>8.4541809999999998E-3</v>
      </c>
      <c r="P121">
        <v>0.95522390000000001</v>
      </c>
      <c r="Q121">
        <v>7.5707559999999997E-3</v>
      </c>
    </row>
    <row r="122" spans="1:17" x14ac:dyDescent="0.4">
      <c r="A122">
        <v>115</v>
      </c>
      <c r="B122" t="s">
        <v>204</v>
      </c>
      <c r="C122" s="8" t="s">
        <v>215</v>
      </c>
      <c r="D122" s="20">
        <f>COUNTIF(H122, "&lt;=0.05") + COUNTIF(N122, "&lt;=0.05") + COUNTIF(P122, "&lt;=0.05") + COUNTIF(J122, "&lt;=0.05") + COUNTIF(L122, "&lt;=0.05") + COUNTIF(F122, "&lt;=0.05")</f>
        <v>2</v>
      </c>
      <c r="E122" s="12" t="s">
        <v>120</v>
      </c>
      <c r="F122" s="12">
        <v>0</v>
      </c>
      <c r="G122" s="12">
        <v>7.6320670000000002</v>
      </c>
      <c r="H122" s="12">
        <v>0.13</v>
      </c>
      <c r="I122" s="12">
        <v>1.47221</v>
      </c>
      <c r="J122" s="12">
        <v>0.14851490000000001</v>
      </c>
      <c r="K122" s="12">
        <v>1.496068</v>
      </c>
      <c r="L122" s="12">
        <v>0.1884817</v>
      </c>
      <c r="M122" s="12">
        <v>1.5146740000000001</v>
      </c>
      <c r="N122" s="12">
        <v>0</v>
      </c>
      <c r="O122" s="12">
        <v>2.4152309999999999</v>
      </c>
      <c r="P122" s="12">
        <v>9.9502489999999999E-2</v>
      </c>
      <c r="Q122" s="13">
        <v>1.5320309999999999</v>
      </c>
    </row>
    <row r="123" spans="1:17" x14ac:dyDescent="0.4">
      <c r="A123">
        <v>128</v>
      </c>
      <c r="B123" t="s">
        <v>204</v>
      </c>
      <c r="C123" s="8" t="s">
        <v>215</v>
      </c>
      <c r="D123" s="21">
        <f>COUNTIF(H123, "&lt;=0.05") + COUNTIF(N123, "&lt;=0.05") + COUNTIF(P123, "&lt;=0.05") + COUNTIF(J123, "&lt;=0.05") + COUNTIF(L123, "&lt;=0.05") + COUNTIF(F123, "&lt;=0.05")</f>
        <v>2</v>
      </c>
      <c r="E123" s="15" t="s">
        <v>133</v>
      </c>
      <c r="F123" s="15">
        <v>0.1094527</v>
      </c>
      <c r="G123" s="15">
        <v>1.831167</v>
      </c>
      <c r="H123" s="15">
        <v>0.06</v>
      </c>
      <c r="I123" s="15">
        <v>1.8883460000000001</v>
      </c>
      <c r="J123" s="15">
        <v>6.9306930000000003E-2</v>
      </c>
      <c r="K123" s="15">
        <v>1.854168</v>
      </c>
      <c r="L123" s="15">
        <v>1.04712E-2</v>
      </c>
      <c r="M123" s="15">
        <v>2.3336540000000001</v>
      </c>
      <c r="N123" s="15">
        <v>3.9801000000000003E-2</v>
      </c>
      <c r="O123" s="15">
        <v>2.1188349999999998</v>
      </c>
      <c r="P123" s="15">
        <v>0.1094527</v>
      </c>
      <c r="Q123" s="16">
        <v>1.7285740000000001</v>
      </c>
    </row>
    <row r="124" spans="1:17" x14ac:dyDescent="0.4">
      <c r="A124">
        <v>133</v>
      </c>
      <c r="B124" t="s">
        <v>204</v>
      </c>
      <c r="C124" s="8" t="s">
        <v>215</v>
      </c>
      <c r="D124" s="21">
        <f>COUNTIF(H124, "&lt;=0.05") + COUNTIF(N124, "&lt;=0.05") + COUNTIF(P124, "&lt;=0.05") + COUNTIF(J124, "&lt;=0.05") + COUNTIF(L124, "&lt;=0.05") + COUNTIF(F124, "&lt;=0.05")</f>
        <v>2</v>
      </c>
      <c r="E124" s="15" t="s">
        <v>138</v>
      </c>
      <c r="F124" s="15">
        <v>0</v>
      </c>
      <c r="G124" s="15">
        <v>8.0174769999999995</v>
      </c>
      <c r="H124" s="15">
        <v>0.12</v>
      </c>
      <c r="I124" s="15">
        <v>1.5306150000000001</v>
      </c>
      <c r="J124" s="15">
        <v>0.13861390000000001</v>
      </c>
      <c r="K124" s="15">
        <v>1.497708</v>
      </c>
      <c r="L124" s="15">
        <v>0.15706809999999999</v>
      </c>
      <c r="M124" s="15">
        <v>1.5460659999999999</v>
      </c>
      <c r="N124" s="15">
        <v>0</v>
      </c>
      <c r="O124" s="15">
        <v>2.3384770000000001</v>
      </c>
      <c r="P124" s="15">
        <v>8.9552240000000005E-2</v>
      </c>
      <c r="Q124" s="16">
        <v>1.539336</v>
      </c>
    </row>
    <row r="125" spans="1:17" x14ac:dyDescent="0.4">
      <c r="A125">
        <v>119</v>
      </c>
      <c r="B125" t="s">
        <v>204</v>
      </c>
      <c r="C125" s="8" t="s">
        <v>215</v>
      </c>
      <c r="D125" s="21">
        <f>COUNTIF(H125, "&lt;=0.05") + COUNTIF(N125, "&lt;=0.05") + COUNTIF(P125, "&lt;=0.05") + COUNTIF(J125, "&lt;=0.05") + COUNTIF(L125, "&lt;=0.05") + COUNTIF(F125, "&lt;=0.05")</f>
        <v>3</v>
      </c>
      <c r="E125" s="15" t="s">
        <v>124</v>
      </c>
      <c r="F125" s="15">
        <v>0</v>
      </c>
      <c r="G125" s="15">
        <v>6.8951950000000002</v>
      </c>
      <c r="H125" s="15">
        <v>0.12</v>
      </c>
      <c r="I125" s="15">
        <v>1.785255</v>
      </c>
      <c r="J125" s="15">
        <v>8.910891E-2</v>
      </c>
      <c r="K125" s="15">
        <v>1.888784</v>
      </c>
      <c r="L125" s="15">
        <v>4.1884820000000003E-2</v>
      </c>
      <c r="M125" s="15">
        <v>1.890476</v>
      </c>
      <c r="N125" s="15">
        <v>0</v>
      </c>
      <c r="O125" s="15">
        <v>1.8460970000000001</v>
      </c>
      <c r="P125" s="15">
        <v>5.9701490000000003E-2</v>
      </c>
      <c r="Q125" s="16">
        <v>2.2029299999999998</v>
      </c>
    </row>
    <row r="126" spans="1:17" x14ac:dyDescent="0.4">
      <c r="A126">
        <v>120</v>
      </c>
      <c r="B126" t="s">
        <v>204</v>
      </c>
      <c r="C126" s="8" t="s">
        <v>215</v>
      </c>
      <c r="D126" s="21">
        <f>COUNTIF(H126, "&lt;=0.05") + COUNTIF(N126, "&lt;=0.05") + COUNTIF(P126, "&lt;=0.05") + COUNTIF(J126, "&lt;=0.05") + COUNTIF(L126, "&lt;=0.05") + COUNTIF(F126, "&lt;=0.05")</f>
        <v>2</v>
      </c>
      <c r="E126" s="15" t="s">
        <v>125</v>
      </c>
      <c r="F126" s="15">
        <v>0</v>
      </c>
      <c r="G126" s="15">
        <v>2.2283870000000001</v>
      </c>
      <c r="H126" s="15">
        <v>1.2</v>
      </c>
      <c r="I126" s="15">
        <v>0</v>
      </c>
      <c r="J126" s="15">
        <v>1.3267329999999999</v>
      </c>
      <c r="K126" s="15">
        <v>0</v>
      </c>
      <c r="L126" s="15">
        <v>1.1413610000000001</v>
      </c>
      <c r="M126" s="15">
        <v>0</v>
      </c>
      <c r="N126" s="15">
        <v>4.9751240000000002E-2</v>
      </c>
      <c r="O126" s="15">
        <v>1.618358</v>
      </c>
      <c r="P126" s="15">
        <v>1.283582</v>
      </c>
      <c r="Q126" s="16">
        <v>0</v>
      </c>
    </row>
    <row r="127" spans="1:17" x14ac:dyDescent="0.4">
      <c r="A127">
        <v>116</v>
      </c>
      <c r="B127" t="s">
        <v>204</v>
      </c>
      <c r="C127" s="8" t="s">
        <v>215</v>
      </c>
      <c r="D127" s="21">
        <f>COUNTIF(H127, "&lt;=0.05") + COUNTIF(N127, "&lt;=0.05") + COUNTIF(P127, "&lt;=0.05") + COUNTIF(J127, "&lt;=0.05") + COUNTIF(L127, "&lt;=0.05") + COUNTIF(F127, "&lt;=0.05")</f>
        <v>5</v>
      </c>
      <c r="E127" s="15" t="s">
        <v>121</v>
      </c>
      <c r="F127" s="15">
        <v>7.9601989999999997E-2</v>
      </c>
      <c r="G127" s="15">
        <v>1.6074850000000001</v>
      </c>
      <c r="H127" s="15">
        <v>0.04</v>
      </c>
      <c r="I127" s="15">
        <v>2.0486</v>
      </c>
      <c r="J127" s="15">
        <v>1.980198E-2</v>
      </c>
      <c r="K127" s="15">
        <v>2.1635249999999999</v>
      </c>
      <c r="L127" s="15">
        <v>0</v>
      </c>
      <c r="M127" s="15">
        <v>3.0341849999999999</v>
      </c>
      <c r="N127" s="15">
        <v>3.9801000000000003E-2</v>
      </c>
      <c r="O127" s="15">
        <v>2.0041069999999999</v>
      </c>
      <c r="P127" s="15">
        <v>4.9751240000000002E-2</v>
      </c>
      <c r="Q127" s="16">
        <v>2.1128149999999999</v>
      </c>
    </row>
    <row r="128" spans="1:17" ht="15" thickBot="1" x14ac:dyDescent="0.45">
      <c r="A128">
        <v>117</v>
      </c>
      <c r="B128" t="s">
        <v>204</v>
      </c>
      <c r="C128" s="8" t="s">
        <v>215</v>
      </c>
      <c r="D128" s="22">
        <f>COUNTIF(H128, "&lt;=0.05") + COUNTIF(N128, "&lt;=0.05") + COUNTIF(P128, "&lt;=0.05") + COUNTIF(J128, "&lt;=0.05") + COUNTIF(L128, "&lt;=0.05") + COUNTIF(F128, "&lt;=0.05")</f>
        <v>5</v>
      </c>
      <c r="E128" s="18" t="s">
        <v>122</v>
      </c>
      <c r="F128" s="18">
        <v>7.9601989999999997E-2</v>
      </c>
      <c r="G128" s="18">
        <v>1.6074850000000001</v>
      </c>
      <c r="H128" s="18">
        <v>0.04</v>
      </c>
      <c r="I128" s="18">
        <v>2.0486</v>
      </c>
      <c r="J128" s="18">
        <v>1.980198E-2</v>
      </c>
      <c r="K128" s="18">
        <v>2.1635249999999999</v>
      </c>
      <c r="L128" s="18">
        <v>0</v>
      </c>
      <c r="M128" s="18">
        <v>3.0341849999999999</v>
      </c>
      <c r="N128" s="18">
        <v>3.9801000000000003E-2</v>
      </c>
      <c r="O128" s="18">
        <v>2.0041069999999999</v>
      </c>
      <c r="P128" s="18">
        <v>4.9751240000000002E-2</v>
      </c>
      <c r="Q128" s="19">
        <v>2.1128149999999999</v>
      </c>
    </row>
    <row r="129" spans="1:17" ht="15" thickBot="1" x14ac:dyDescent="0.45">
      <c r="A129">
        <v>122</v>
      </c>
      <c r="B129" t="s">
        <v>204</v>
      </c>
      <c r="C129" s="8" t="s">
        <v>215</v>
      </c>
      <c r="D129" s="10">
        <f>COUNTIF(H129, "&lt;=0.05") + COUNTIF(N129, "&lt;=0.05") + COUNTIF(P129, "&lt;=0.05") + COUNTIF(J129, "&lt;=0.05") + COUNTIF(L129, "&lt;=0.05") + COUNTIF(F129, "&lt;=0.05")</f>
        <v>6</v>
      </c>
      <c r="E129" t="s">
        <v>127</v>
      </c>
      <c r="F129">
        <v>0</v>
      </c>
      <c r="G129">
        <v>6.1232300000000004</v>
      </c>
      <c r="H129">
        <v>0</v>
      </c>
      <c r="I129">
        <v>6.688491</v>
      </c>
      <c r="J129">
        <v>0</v>
      </c>
      <c r="K129">
        <v>6.7706249999999999</v>
      </c>
      <c r="L129">
        <v>0</v>
      </c>
      <c r="M129">
        <v>7.3659869999999996</v>
      </c>
      <c r="N129">
        <v>0</v>
      </c>
      <c r="O129">
        <v>6.1851399999999996</v>
      </c>
      <c r="P129">
        <v>0</v>
      </c>
      <c r="Q129">
        <v>6.6372650000000002</v>
      </c>
    </row>
    <row r="130" spans="1:17" ht="15" thickBot="1" x14ac:dyDescent="0.45">
      <c r="A130">
        <v>118</v>
      </c>
      <c r="B130" t="s">
        <v>204</v>
      </c>
      <c r="C130" s="8" t="s">
        <v>215</v>
      </c>
      <c r="D130" s="23">
        <f>COUNTIF(H130, "&lt;=0.05") + COUNTIF(N130, "&lt;=0.05") + COUNTIF(P130, "&lt;=0.05") + COUNTIF(J130, "&lt;=0.05") + COUNTIF(L130, "&lt;=0.05") + COUNTIF(F130, "&lt;=0.05")</f>
        <v>4</v>
      </c>
      <c r="E130" s="24" t="s">
        <v>123</v>
      </c>
      <c r="F130" s="24">
        <v>0.28855720000000001</v>
      </c>
      <c r="G130" s="24">
        <v>1.1567069999999999</v>
      </c>
      <c r="H130" s="24">
        <v>0</v>
      </c>
      <c r="I130" s="24">
        <v>2.4350019999999999</v>
      </c>
      <c r="J130" s="24">
        <v>0</v>
      </c>
      <c r="K130" s="24">
        <v>2.5322930000000001</v>
      </c>
      <c r="L130" s="24">
        <v>0</v>
      </c>
      <c r="M130" s="24">
        <v>2.3571179999999998</v>
      </c>
      <c r="N130" s="24">
        <v>0.15920400000000001</v>
      </c>
      <c r="O130" s="24">
        <v>1.3316539999999999</v>
      </c>
      <c r="P130" s="24">
        <v>0</v>
      </c>
      <c r="Q130" s="25">
        <v>2.6343290000000001</v>
      </c>
    </row>
    <row r="131" spans="1:17" x14ac:dyDescent="0.4">
      <c r="A131">
        <v>131</v>
      </c>
      <c r="B131" t="s">
        <v>204</v>
      </c>
      <c r="C131" s="8" t="s">
        <v>215</v>
      </c>
      <c r="D131" s="10">
        <f>COUNTIF(H131, "&lt;=0.05") + COUNTIF(N131, "&lt;=0.05") + COUNTIF(P131, "&lt;=0.05") + COUNTIF(J131, "&lt;=0.05") + COUNTIF(L131, "&lt;=0.05") + COUNTIF(F131, "&lt;=0.05")</f>
        <v>6</v>
      </c>
      <c r="E131" t="s">
        <v>136</v>
      </c>
      <c r="F131">
        <v>0</v>
      </c>
      <c r="G131">
        <v>7.2197760000000004</v>
      </c>
      <c r="H131">
        <v>0</v>
      </c>
      <c r="I131">
        <v>2.751417</v>
      </c>
      <c r="J131">
        <v>2.9702969999999999E-2</v>
      </c>
      <c r="K131">
        <v>2.4464160000000001</v>
      </c>
      <c r="L131">
        <v>1.04712E-2</v>
      </c>
      <c r="M131">
        <v>2.6941039999999998</v>
      </c>
      <c r="N131">
        <v>0</v>
      </c>
      <c r="O131">
        <v>1.5456700000000001</v>
      </c>
      <c r="P131">
        <v>1.9900500000000002E-2</v>
      </c>
      <c r="Q131">
        <v>2.8271320000000002</v>
      </c>
    </row>
    <row r="132" spans="1:17" ht="15" thickBot="1" x14ac:dyDescent="0.45">
      <c r="A132">
        <v>132</v>
      </c>
      <c r="B132" t="s">
        <v>204</v>
      </c>
      <c r="C132" s="8" t="s">
        <v>215</v>
      </c>
      <c r="D132" s="10">
        <f>COUNTIF(H132, "&lt;=0.05") + COUNTIF(N132, "&lt;=0.05") + COUNTIF(P132, "&lt;=0.05") + COUNTIF(J132, "&lt;=0.05") + COUNTIF(L132, "&lt;=0.05") + COUNTIF(F132, "&lt;=0.05")</f>
        <v>6</v>
      </c>
      <c r="E132" t="s">
        <v>137</v>
      </c>
      <c r="F132">
        <v>0</v>
      </c>
      <c r="G132">
        <v>6.6815699999999998</v>
      </c>
      <c r="H132">
        <v>0</v>
      </c>
      <c r="I132">
        <v>2.607901</v>
      </c>
      <c r="J132">
        <v>0</v>
      </c>
      <c r="K132">
        <v>2.4469500000000002</v>
      </c>
      <c r="L132">
        <v>0</v>
      </c>
      <c r="M132">
        <v>2.662731</v>
      </c>
      <c r="N132">
        <v>1.9900500000000002E-2</v>
      </c>
      <c r="O132">
        <v>1.493244</v>
      </c>
      <c r="P132">
        <v>9.9502489999999996E-3</v>
      </c>
      <c r="Q132">
        <v>2.500667</v>
      </c>
    </row>
    <row r="133" spans="1:17" ht="15" thickBot="1" x14ac:dyDescent="0.45">
      <c r="A133">
        <v>121</v>
      </c>
      <c r="B133" t="s">
        <v>204</v>
      </c>
      <c r="C133" s="8" t="s">
        <v>215</v>
      </c>
      <c r="D133" s="23">
        <f>COUNTIF(H133, "&lt;=0.05") + COUNTIF(N133, "&lt;=0.05") + COUNTIF(P133, "&lt;=0.05") + COUNTIF(J133, "&lt;=0.05") + COUNTIF(L133, "&lt;=0.05") + COUNTIF(F133, "&lt;=0.05")</f>
        <v>5</v>
      </c>
      <c r="E133" s="24" t="s">
        <v>126</v>
      </c>
      <c r="F133" s="24">
        <v>0</v>
      </c>
      <c r="G133" s="24">
        <v>2.4690110000000001</v>
      </c>
      <c r="H133" s="24">
        <v>0.01</v>
      </c>
      <c r="I133" s="24">
        <v>2.3702580000000002</v>
      </c>
      <c r="J133" s="24">
        <v>9.9009900000000001E-3</v>
      </c>
      <c r="K133" s="24">
        <v>2.4722460000000002</v>
      </c>
      <c r="L133" s="24">
        <v>1.04712E-2</v>
      </c>
      <c r="M133" s="24">
        <v>2.2952149999999998</v>
      </c>
      <c r="N133" s="24">
        <v>5.9701490000000003E-2</v>
      </c>
      <c r="O133" s="24">
        <v>2.2372550000000002</v>
      </c>
      <c r="P133" s="24">
        <v>1.9900500000000002E-2</v>
      </c>
      <c r="Q133" s="25">
        <v>2.4105460000000001</v>
      </c>
    </row>
    <row r="134" spans="1:17" x14ac:dyDescent="0.4">
      <c r="A134">
        <v>126</v>
      </c>
      <c r="B134" t="s">
        <v>204</v>
      </c>
      <c r="C134" s="8" t="s">
        <v>215</v>
      </c>
      <c r="D134" s="10">
        <f>COUNTIF(H134, "&lt;=0.05") + COUNTIF(N134, "&lt;=0.05") + COUNTIF(P134, "&lt;=0.05") + COUNTIF(J134, "&lt;=0.05") + COUNTIF(L134, "&lt;=0.05") + COUNTIF(F134, "&lt;=0.05")</f>
        <v>6</v>
      </c>
      <c r="E134" t="s">
        <v>131</v>
      </c>
      <c r="F134">
        <v>0</v>
      </c>
      <c r="G134">
        <v>3.529747</v>
      </c>
      <c r="H134">
        <v>0</v>
      </c>
      <c r="I134">
        <v>3.0118830000000001</v>
      </c>
      <c r="J134">
        <v>0</v>
      </c>
      <c r="K134">
        <v>3.1117279999999998</v>
      </c>
      <c r="L134">
        <v>0</v>
      </c>
      <c r="M134">
        <v>2.8092130000000002</v>
      </c>
      <c r="N134">
        <v>9.9502489999999996E-3</v>
      </c>
      <c r="O134">
        <v>2.8005409999999999</v>
      </c>
      <c r="P134">
        <v>1.9900500000000002E-2</v>
      </c>
      <c r="Q134">
        <v>3.0799430000000001</v>
      </c>
    </row>
    <row r="135" spans="1:17" x14ac:dyDescent="0.4">
      <c r="A135">
        <v>130</v>
      </c>
      <c r="B135" t="s">
        <v>204</v>
      </c>
      <c r="C135" s="8" t="s">
        <v>215</v>
      </c>
      <c r="D135" s="10">
        <f>COUNTIF(H135, "&lt;=0.05") + COUNTIF(N135, "&lt;=0.05") + COUNTIF(P135, "&lt;=0.05") + COUNTIF(J135, "&lt;=0.05") + COUNTIF(L135, "&lt;=0.05") + COUNTIF(F135, "&lt;=0.05")</f>
        <v>6</v>
      </c>
      <c r="E135" t="s">
        <v>135</v>
      </c>
      <c r="F135">
        <v>0</v>
      </c>
      <c r="G135">
        <v>3.2142520000000001</v>
      </c>
      <c r="H135">
        <v>0</v>
      </c>
      <c r="I135">
        <v>2.7117369999999998</v>
      </c>
      <c r="J135">
        <v>0</v>
      </c>
      <c r="K135">
        <v>2.800888</v>
      </c>
      <c r="L135">
        <v>0</v>
      </c>
      <c r="M135">
        <v>2.431441</v>
      </c>
      <c r="N135">
        <v>9.9502489999999996E-3</v>
      </c>
      <c r="O135">
        <v>2.4939619999999998</v>
      </c>
      <c r="P135">
        <v>9.9502489999999996E-3</v>
      </c>
      <c r="Q135">
        <v>2.8118300000000001</v>
      </c>
    </row>
    <row r="136" spans="1:17" x14ac:dyDescent="0.4">
      <c r="A136">
        <v>135</v>
      </c>
      <c r="B136" t="s">
        <v>204</v>
      </c>
      <c r="C136" s="9" t="s">
        <v>216</v>
      </c>
      <c r="D136" s="10">
        <f>COUNTIF(H136, "&lt;=0.05") + COUNTIF(N136, "&lt;=0.05") + COUNTIF(P136, "&lt;=0.05") + COUNTIF(J136, "&lt;=0.05") + COUNTIF(L136, "&lt;=0.05") + COUNTIF(F136, "&lt;=0.05")</f>
        <v>0</v>
      </c>
      <c r="E136" t="s">
        <v>140</v>
      </c>
      <c r="F136">
        <v>0.9751244</v>
      </c>
      <c r="G136">
        <v>7.4089950000000002E-2</v>
      </c>
      <c r="H136">
        <v>0.86</v>
      </c>
      <c r="I136">
        <v>0.2597275</v>
      </c>
      <c r="J136">
        <v>0.94059409999999999</v>
      </c>
      <c r="K136">
        <v>9.6053079999999999E-2</v>
      </c>
      <c r="L136">
        <v>0.83769629999999995</v>
      </c>
      <c r="M136">
        <v>0.22562180000000001</v>
      </c>
      <c r="N136">
        <v>0.99502489999999999</v>
      </c>
      <c r="O136">
        <v>6.5310309999999996E-2</v>
      </c>
      <c r="P136">
        <v>0.80597010000000002</v>
      </c>
      <c r="Q136">
        <v>0.29712040000000001</v>
      </c>
    </row>
    <row r="137" spans="1:17" x14ac:dyDescent="0.4">
      <c r="A137">
        <v>136</v>
      </c>
      <c r="B137" t="s">
        <v>204</v>
      </c>
      <c r="C137" s="9" t="s">
        <v>216</v>
      </c>
      <c r="D137" s="10">
        <f>COUNTIF(H137, "&lt;=0.05") + COUNTIF(N137, "&lt;=0.05") + COUNTIF(P137, "&lt;=0.05") + COUNTIF(J137, "&lt;=0.05") + COUNTIF(L137, "&lt;=0.05") + COUNTIF(F137, "&lt;=0.05")</f>
        <v>0</v>
      </c>
      <c r="E137" t="s">
        <v>141</v>
      </c>
      <c r="F137">
        <v>0.98507460000000002</v>
      </c>
      <c r="G137">
        <v>7.4179079999999994E-2</v>
      </c>
      <c r="H137">
        <v>0.86</v>
      </c>
      <c r="I137">
        <v>0.25994230000000002</v>
      </c>
      <c r="J137">
        <v>0.93069310000000005</v>
      </c>
      <c r="K137">
        <v>9.5987749999999997E-2</v>
      </c>
      <c r="L137">
        <v>0.83769629999999995</v>
      </c>
      <c r="M137">
        <v>0.2260413</v>
      </c>
      <c r="N137">
        <v>0.99502489999999999</v>
      </c>
      <c r="O137">
        <v>6.5401870000000001E-2</v>
      </c>
      <c r="P137">
        <v>0.80597010000000002</v>
      </c>
      <c r="Q137">
        <v>0.29670069999999998</v>
      </c>
    </row>
    <row r="138" spans="1:17" x14ac:dyDescent="0.4">
      <c r="A138">
        <v>142</v>
      </c>
      <c r="B138" t="s">
        <v>204</v>
      </c>
      <c r="C138" s="9" t="s">
        <v>216</v>
      </c>
      <c r="D138" s="10">
        <f>COUNTIF(H138, "&lt;=0.05") + COUNTIF(N138, "&lt;=0.05") + COUNTIF(P138, "&lt;=0.05") + COUNTIF(J138, "&lt;=0.05") + COUNTIF(L138, "&lt;=0.05") + COUNTIF(F138, "&lt;=0.05")</f>
        <v>0</v>
      </c>
      <c r="E138" t="s">
        <v>147</v>
      </c>
      <c r="F138">
        <v>0.18905469999999999</v>
      </c>
      <c r="G138">
        <v>1.2955300000000001</v>
      </c>
      <c r="H138">
        <v>0.25</v>
      </c>
      <c r="I138">
        <v>1.0375669999999999</v>
      </c>
      <c r="J138">
        <v>0.1980198</v>
      </c>
      <c r="K138">
        <v>1.37676</v>
      </c>
      <c r="L138">
        <v>0.2094241</v>
      </c>
      <c r="M138">
        <v>1.1640520000000001</v>
      </c>
      <c r="N138">
        <v>0.24875620000000001</v>
      </c>
      <c r="O138">
        <v>1.1678170000000001</v>
      </c>
      <c r="P138">
        <v>0.29850749999999998</v>
      </c>
      <c r="Q138">
        <v>1.2139580000000001</v>
      </c>
    </row>
    <row r="139" spans="1:17" x14ac:dyDescent="0.4">
      <c r="A139">
        <v>146</v>
      </c>
      <c r="B139" t="s">
        <v>204</v>
      </c>
      <c r="C139" s="9" t="s">
        <v>216</v>
      </c>
      <c r="D139" s="10">
        <f>COUNTIF(H139, "&lt;=0.05") + COUNTIF(N139, "&lt;=0.05") + COUNTIF(P139, "&lt;=0.05") + COUNTIF(J139, "&lt;=0.05") + COUNTIF(L139, "&lt;=0.05") + COUNTIF(F139, "&lt;=0.05")</f>
        <v>0</v>
      </c>
      <c r="E139" t="s">
        <v>151</v>
      </c>
      <c r="F139">
        <v>0.23880599999999999</v>
      </c>
      <c r="G139">
        <v>1.222688</v>
      </c>
      <c r="H139">
        <v>0.31</v>
      </c>
      <c r="I139">
        <v>0.99674070000000003</v>
      </c>
      <c r="J139">
        <v>0.2376238</v>
      </c>
      <c r="K139">
        <v>1.3098700000000001</v>
      </c>
      <c r="L139">
        <v>0.27225129999999997</v>
      </c>
      <c r="M139">
        <v>0.99026009999999998</v>
      </c>
      <c r="N139">
        <v>0.24875620000000001</v>
      </c>
      <c r="O139">
        <v>1.1152690000000001</v>
      </c>
      <c r="P139">
        <v>0.33830850000000001</v>
      </c>
      <c r="Q139">
        <v>1.106257</v>
      </c>
    </row>
    <row r="140" spans="1:17" x14ac:dyDescent="0.4">
      <c r="A140">
        <v>150</v>
      </c>
      <c r="B140" t="s">
        <v>204</v>
      </c>
      <c r="C140" s="9" t="s">
        <v>216</v>
      </c>
      <c r="D140" s="10">
        <f>COUNTIF(H140, "&lt;=0.05") + COUNTIF(N140, "&lt;=0.05") + COUNTIF(P140, "&lt;=0.05") + COUNTIF(J140, "&lt;=0.05") + COUNTIF(L140, "&lt;=0.05") + COUNTIF(F140, "&lt;=0.05")</f>
        <v>0</v>
      </c>
      <c r="E140" t="s">
        <v>155</v>
      </c>
      <c r="F140">
        <v>0.24875620000000001</v>
      </c>
      <c r="G140">
        <v>1.217365</v>
      </c>
      <c r="H140">
        <v>0.36</v>
      </c>
      <c r="I140">
        <v>0.88240399999999997</v>
      </c>
      <c r="J140">
        <v>0.1980198</v>
      </c>
      <c r="K140">
        <v>1.3570139999999999</v>
      </c>
      <c r="L140">
        <v>0.27225129999999997</v>
      </c>
      <c r="M140">
        <v>1.2792110000000001</v>
      </c>
      <c r="N140">
        <v>0.358209</v>
      </c>
      <c r="O140">
        <v>0.80157959999999995</v>
      </c>
      <c r="P140">
        <v>0.3084577</v>
      </c>
      <c r="Q140">
        <v>0.97658829999999996</v>
      </c>
    </row>
    <row r="141" spans="1:17" x14ac:dyDescent="0.4">
      <c r="A141">
        <v>151</v>
      </c>
      <c r="B141" t="s">
        <v>204</v>
      </c>
      <c r="C141" s="9" t="s">
        <v>216</v>
      </c>
      <c r="D141" s="10">
        <f>COUNTIF(H141, "&lt;=0.05") + COUNTIF(N141, "&lt;=0.05") + COUNTIF(P141, "&lt;=0.05") + COUNTIF(J141, "&lt;=0.05") + COUNTIF(L141, "&lt;=0.05") + COUNTIF(F141, "&lt;=0.05")</f>
        <v>0</v>
      </c>
      <c r="E141" t="s">
        <v>156</v>
      </c>
      <c r="F141">
        <v>0.19900499999999999</v>
      </c>
      <c r="G141">
        <v>1.2112339999999999</v>
      </c>
      <c r="H141">
        <v>0.28999999999999998</v>
      </c>
      <c r="I141">
        <v>1.240558</v>
      </c>
      <c r="J141">
        <v>0.1188119</v>
      </c>
      <c r="K141">
        <v>1.0477129999999999</v>
      </c>
      <c r="L141">
        <v>0.19895289999999999</v>
      </c>
      <c r="M141">
        <v>1.327866</v>
      </c>
      <c r="N141">
        <v>0.3084577</v>
      </c>
      <c r="O141">
        <v>1.136306</v>
      </c>
      <c r="P141">
        <v>0.25870650000000001</v>
      </c>
      <c r="Q141">
        <v>1.2467619999999999</v>
      </c>
    </row>
    <row r="142" spans="1:17" x14ac:dyDescent="0.4">
      <c r="A142">
        <v>138</v>
      </c>
      <c r="B142" t="s">
        <v>204</v>
      </c>
      <c r="C142" s="9" t="s">
        <v>216</v>
      </c>
      <c r="D142" s="10">
        <f>COUNTIF(H142, "&lt;=0.05") + COUNTIF(N142, "&lt;=0.05") + COUNTIF(P142, "&lt;=0.05") + COUNTIF(J142, "&lt;=0.05") + COUNTIF(L142, "&lt;=0.05") + COUNTIF(F142, "&lt;=0.05")</f>
        <v>0</v>
      </c>
      <c r="E142" t="s">
        <v>143</v>
      </c>
      <c r="F142">
        <v>0.3084577</v>
      </c>
      <c r="G142">
        <v>0.87876909999999997</v>
      </c>
      <c r="H142">
        <v>0.26</v>
      </c>
      <c r="I142">
        <v>1.1790099999999999</v>
      </c>
      <c r="J142">
        <v>0.1980198</v>
      </c>
      <c r="K142">
        <v>1.354725</v>
      </c>
      <c r="L142">
        <v>0.13612569999999999</v>
      </c>
      <c r="M142">
        <v>1.5386359999999999</v>
      </c>
      <c r="N142">
        <v>0.23880599999999999</v>
      </c>
      <c r="O142">
        <v>1.2678400000000001</v>
      </c>
      <c r="P142">
        <v>6.9651740000000004E-2</v>
      </c>
      <c r="Q142">
        <v>2.0909369999999998</v>
      </c>
    </row>
    <row r="143" spans="1:17" x14ac:dyDescent="0.4">
      <c r="A143">
        <v>141</v>
      </c>
      <c r="B143" t="s">
        <v>204</v>
      </c>
      <c r="C143" s="9" t="s">
        <v>216</v>
      </c>
      <c r="D143" s="10">
        <f>COUNTIF(H143, "&lt;=0.05") + COUNTIF(N143, "&lt;=0.05") + COUNTIF(P143, "&lt;=0.05") + COUNTIF(J143, "&lt;=0.05") + COUNTIF(L143, "&lt;=0.05") + COUNTIF(F143, "&lt;=0.05")</f>
        <v>0</v>
      </c>
      <c r="E143" t="s">
        <v>146</v>
      </c>
      <c r="F143">
        <v>7.9601989999999997E-2</v>
      </c>
      <c r="G143">
        <v>1.804775</v>
      </c>
      <c r="H143">
        <v>0.18</v>
      </c>
      <c r="I143">
        <v>1.421813</v>
      </c>
      <c r="J143">
        <v>9.9009899999999998E-2</v>
      </c>
      <c r="K143">
        <v>1.8039019999999999</v>
      </c>
      <c r="L143">
        <v>9.4240840000000006E-2</v>
      </c>
      <c r="M143">
        <v>1.673459</v>
      </c>
      <c r="N143">
        <v>0.15920400000000001</v>
      </c>
      <c r="O143">
        <v>1.708655</v>
      </c>
      <c r="P143">
        <v>0.15920400000000001</v>
      </c>
      <c r="Q143">
        <v>1.4969669999999999</v>
      </c>
    </row>
    <row r="144" spans="1:17" x14ac:dyDescent="0.4">
      <c r="A144">
        <v>139</v>
      </c>
      <c r="B144" t="s">
        <v>204</v>
      </c>
      <c r="C144" s="9" t="s">
        <v>216</v>
      </c>
      <c r="D144" s="10">
        <f>COUNTIF(H144, "&lt;=0.05") + COUNTIF(N144, "&lt;=0.05") + COUNTIF(P144, "&lt;=0.05") + COUNTIF(J144, "&lt;=0.05") + COUNTIF(L144, "&lt;=0.05") + COUNTIF(F144, "&lt;=0.05")</f>
        <v>0</v>
      </c>
      <c r="E144" t="s">
        <v>144</v>
      </c>
      <c r="F144">
        <v>1.1243780000000001</v>
      </c>
      <c r="G144">
        <v>0</v>
      </c>
      <c r="H144">
        <v>1</v>
      </c>
      <c r="I144">
        <v>0.1809579</v>
      </c>
      <c r="J144">
        <v>1.138614</v>
      </c>
      <c r="K144">
        <v>0</v>
      </c>
      <c r="L144">
        <v>1.1204190000000001</v>
      </c>
      <c r="M144">
        <v>0</v>
      </c>
      <c r="N144">
        <v>1.1641790000000001</v>
      </c>
      <c r="O144">
        <v>0</v>
      </c>
      <c r="P144">
        <v>1.094527</v>
      </c>
      <c r="Q144">
        <v>0</v>
      </c>
    </row>
    <row r="145" spans="1:17" ht="15" thickBot="1" x14ac:dyDescent="0.45">
      <c r="A145">
        <v>137</v>
      </c>
      <c r="B145" t="s">
        <v>204</v>
      </c>
      <c r="C145" s="9" t="s">
        <v>216</v>
      </c>
      <c r="D145" s="10">
        <f>COUNTIF(H145, "&lt;=0.05") + COUNTIF(N145, "&lt;=0.05") + COUNTIF(P145, "&lt;=0.05") + COUNTIF(J145, "&lt;=0.05") + COUNTIF(L145, "&lt;=0.05") + COUNTIF(F145, "&lt;=0.05")</f>
        <v>0</v>
      </c>
      <c r="E145" t="s">
        <v>142</v>
      </c>
      <c r="F145">
        <v>1.134328</v>
      </c>
      <c r="G145">
        <v>0</v>
      </c>
      <c r="H145">
        <v>1.29</v>
      </c>
      <c r="I145">
        <v>0</v>
      </c>
      <c r="J145">
        <v>1.2673270000000001</v>
      </c>
      <c r="K145">
        <v>0</v>
      </c>
      <c r="L145">
        <v>1.089005</v>
      </c>
      <c r="M145">
        <v>0</v>
      </c>
      <c r="N145">
        <v>1.2039800000000001</v>
      </c>
      <c r="O145">
        <v>0</v>
      </c>
      <c r="P145">
        <v>1.1641790000000001</v>
      </c>
      <c r="Q145">
        <v>0</v>
      </c>
    </row>
    <row r="146" spans="1:17" x14ac:dyDescent="0.4">
      <c r="A146">
        <v>134</v>
      </c>
      <c r="B146" t="s">
        <v>204</v>
      </c>
      <c r="C146" s="9" t="s">
        <v>216</v>
      </c>
      <c r="D146" s="20">
        <f>COUNTIF(H146, "&lt;=0.05") + COUNTIF(N146, "&lt;=0.05") + COUNTIF(P146, "&lt;=0.05") + COUNTIF(J146, "&lt;=0.05") + COUNTIF(L146, "&lt;=0.05") + COUNTIF(F146, "&lt;=0.05")</f>
        <v>3</v>
      </c>
      <c r="E146" s="12" t="s">
        <v>139</v>
      </c>
      <c r="F146" s="12">
        <v>5.9701490000000003E-2</v>
      </c>
      <c r="G146" s="12">
        <v>2.1966950000000001</v>
      </c>
      <c r="H146" s="12">
        <v>0.04</v>
      </c>
      <c r="I146" s="12">
        <v>2.0120819999999999</v>
      </c>
      <c r="J146" s="12">
        <v>8.910891E-2</v>
      </c>
      <c r="K146" s="12">
        <v>1.820357</v>
      </c>
      <c r="L146" s="12">
        <v>1.04712E-2</v>
      </c>
      <c r="M146" s="12">
        <v>2.8962119999999998</v>
      </c>
      <c r="N146" s="12">
        <v>5.9701490000000003E-2</v>
      </c>
      <c r="O146" s="12">
        <v>1.8805559999999999</v>
      </c>
      <c r="P146" s="12">
        <v>4.9751240000000002E-2</v>
      </c>
      <c r="Q146" s="13">
        <v>2.0271439999999998</v>
      </c>
    </row>
    <row r="147" spans="1:17" ht="15" thickBot="1" x14ac:dyDescent="0.45">
      <c r="A147">
        <v>152</v>
      </c>
      <c r="B147" t="s">
        <v>204</v>
      </c>
      <c r="C147" s="9" t="s">
        <v>216</v>
      </c>
      <c r="D147" s="22">
        <f>COUNTIF(H147, "&lt;=0.05") + COUNTIF(N147, "&lt;=0.05") + COUNTIF(P147, "&lt;=0.05") + COUNTIF(J147, "&lt;=0.05") + COUNTIF(L147, "&lt;=0.05") + COUNTIF(F147, "&lt;=0.05")</f>
        <v>5</v>
      </c>
      <c r="E147" s="18" t="s">
        <v>157</v>
      </c>
      <c r="F147" s="18">
        <v>2.9850749999999999E-2</v>
      </c>
      <c r="G147" s="18">
        <v>2.3876629999999999</v>
      </c>
      <c r="H147" s="18">
        <v>0.04</v>
      </c>
      <c r="I147" s="18">
        <v>2.1351879999999999</v>
      </c>
      <c r="J147" s="18">
        <v>6.9306930000000003E-2</v>
      </c>
      <c r="K147" s="18">
        <v>1.918936</v>
      </c>
      <c r="L147" s="18">
        <v>0</v>
      </c>
      <c r="M147" s="18">
        <v>3.1599089999999999</v>
      </c>
      <c r="N147" s="18">
        <v>3.9801000000000003E-2</v>
      </c>
      <c r="O147" s="18">
        <v>2.0193129999999999</v>
      </c>
      <c r="P147" s="18">
        <v>3.9801000000000003E-2</v>
      </c>
      <c r="Q147" s="19">
        <v>2.0858650000000001</v>
      </c>
    </row>
    <row r="148" spans="1:17" x14ac:dyDescent="0.4">
      <c r="A148">
        <v>143</v>
      </c>
      <c r="B148" t="s">
        <v>204</v>
      </c>
      <c r="C148" s="9" t="s">
        <v>216</v>
      </c>
      <c r="D148" s="10">
        <f>COUNTIF(H148, "&lt;=0.05") + COUNTIF(N148, "&lt;=0.05") + COUNTIF(P148, "&lt;=0.05") + COUNTIF(J148, "&lt;=0.05") + COUNTIF(L148, "&lt;=0.05") + COUNTIF(F148, "&lt;=0.05")</f>
        <v>6</v>
      </c>
      <c r="E148" t="s">
        <v>148</v>
      </c>
      <c r="F148">
        <v>0</v>
      </c>
      <c r="G148">
        <v>3.3597190000000001</v>
      </c>
      <c r="H148">
        <v>0</v>
      </c>
      <c r="I148">
        <v>3.3743850000000002</v>
      </c>
      <c r="J148">
        <v>0</v>
      </c>
      <c r="K148">
        <v>3.4627490000000001</v>
      </c>
      <c r="L148">
        <v>0</v>
      </c>
      <c r="M148">
        <v>3.6964929999999998</v>
      </c>
      <c r="N148">
        <v>0</v>
      </c>
      <c r="O148">
        <v>3.794162</v>
      </c>
      <c r="P148">
        <v>9.9502489999999996E-3</v>
      </c>
      <c r="Q148">
        <v>3.7028110000000001</v>
      </c>
    </row>
    <row r="149" spans="1:17" x14ac:dyDescent="0.4">
      <c r="A149">
        <v>147</v>
      </c>
      <c r="B149" t="s">
        <v>204</v>
      </c>
      <c r="C149" s="9" t="s">
        <v>216</v>
      </c>
      <c r="D149" s="10">
        <f>COUNTIF(H149, "&lt;=0.05") + COUNTIF(N149, "&lt;=0.05") + COUNTIF(P149, "&lt;=0.05") + COUNTIF(J149, "&lt;=0.05") + COUNTIF(L149, "&lt;=0.05") + COUNTIF(F149, "&lt;=0.05")</f>
        <v>6</v>
      </c>
      <c r="E149" t="s">
        <v>152</v>
      </c>
      <c r="F149">
        <v>0</v>
      </c>
      <c r="G149">
        <v>3.9674740000000002</v>
      </c>
      <c r="H149">
        <v>0</v>
      </c>
      <c r="I149">
        <v>3.9477630000000001</v>
      </c>
      <c r="J149">
        <v>0</v>
      </c>
      <c r="K149">
        <v>4.0596750000000004</v>
      </c>
      <c r="L149">
        <v>0</v>
      </c>
      <c r="M149">
        <v>4.2530460000000003</v>
      </c>
      <c r="N149">
        <v>0</v>
      </c>
      <c r="O149">
        <v>4.3176959999999998</v>
      </c>
      <c r="P149">
        <v>0</v>
      </c>
      <c r="Q149">
        <v>4.3684649999999996</v>
      </c>
    </row>
    <row r="150" spans="1:17" x14ac:dyDescent="0.4">
      <c r="A150">
        <v>140</v>
      </c>
      <c r="B150" t="s">
        <v>204</v>
      </c>
      <c r="C150" s="9" t="s">
        <v>216</v>
      </c>
      <c r="D150" s="10">
        <f>COUNTIF(H150, "&lt;=0.05") + COUNTIF(N150, "&lt;=0.05") + COUNTIF(P150, "&lt;=0.05") + COUNTIF(J150, "&lt;=0.05") + COUNTIF(L150, "&lt;=0.05") + COUNTIF(F150, "&lt;=0.05")</f>
        <v>6</v>
      </c>
      <c r="E150" t="s">
        <v>145</v>
      </c>
      <c r="F150">
        <v>0</v>
      </c>
      <c r="G150">
        <v>3.9184619999999999</v>
      </c>
      <c r="H150">
        <v>0</v>
      </c>
      <c r="I150">
        <v>3.8209620000000002</v>
      </c>
      <c r="J150">
        <v>0</v>
      </c>
      <c r="K150">
        <v>4.2071459999999998</v>
      </c>
      <c r="L150">
        <v>0</v>
      </c>
      <c r="M150">
        <v>4.318009</v>
      </c>
      <c r="N150">
        <v>0</v>
      </c>
      <c r="O150">
        <v>3.6502840000000001</v>
      </c>
      <c r="P150">
        <v>0</v>
      </c>
      <c r="Q150">
        <v>4.0470379999999997</v>
      </c>
    </row>
    <row r="151" spans="1:17" x14ac:dyDescent="0.4">
      <c r="A151">
        <v>144</v>
      </c>
      <c r="B151" t="s">
        <v>204</v>
      </c>
      <c r="C151" s="9" t="s">
        <v>216</v>
      </c>
      <c r="D151" s="10">
        <f>COUNTIF(H151, "&lt;=0.05") + COUNTIF(N151, "&lt;=0.05") + COUNTIF(P151, "&lt;=0.05") + COUNTIF(J151, "&lt;=0.05") + COUNTIF(L151, "&lt;=0.05") + COUNTIF(F151, "&lt;=0.05")</f>
        <v>6</v>
      </c>
      <c r="E151" t="s">
        <v>149</v>
      </c>
      <c r="F151">
        <v>2.9850749999999999E-2</v>
      </c>
      <c r="G151">
        <v>2.5155539999999998</v>
      </c>
      <c r="H151">
        <v>0.03</v>
      </c>
      <c r="I151">
        <v>2.2585320000000002</v>
      </c>
      <c r="J151">
        <v>0</v>
      </c>
      <c r="K151">
        <v>2.6815310000000001</v>
      </c>
      <c r="L151">
        <v>0</v>
      </c>
      <c r="M151">
        <v>2.5616940000000001</v>
      </c>
      <c r="N151">
        <v>3.9801000000000003E-2</v>
      </c>
      <c r="O151">
        <v>2.1705239999999999</v>
      </c>
      <c r="P151">
        <v>1.9900500000000002E-2</v>
      </c>
      <c r="Q151">
        <v>2.4015279999999999</v>
      </c>
    </row>
    <row r="152" spans="1:17" x14ac:dyDescent="0.4">
      <c r="A152">
        <v>145</v>
      </c>
      <c r="B152" t="s">
        <v>204</v>
      </c>
      <c r="C152" s="9" t="s">
        <v>216</v>
      </c>
      <c r="D152" s="10">
        <f>COUNTIF(H152, "&lt;=0.05") + COUNTIF(N152, "&lt;=0.05") + COUNTIF(P152, "&lt;=0.05") + COUNTIF(J152, "&lt;=0.05") + COUNTIF(L152, "&lt;=0.05") + COUNTIF(F152, "&lt;=0.05")</f>
        <v>6</v>
      </c>
      <c r="E152" t="s">
        <v>150</v>
      </c>
      <c r="F152">
        <v>0</v>
      </c>
      <c r="G152">
        <v>3.4235890000000002</v>
      </c>
      <c r="H152">
        <v>0</v>
      </c>
      <c r="I152">
        <v>3.345018</v>
      </c>
      <c r="J152">
        <v>0</v>
      </c>
      <c r="K152">
        <v>3.4033859999999998</v>
      </c>
      <c r="L152">
        <v>0</v>
      </c>
      <c r="M152">
        <v>3.5956920000000001</v>
      </c>
      <c r="N152">
        <v>0</v>
      </c>
      <c r="O152">
        <v>3.7907760000000001</v>
      </c>
      <c r="P152">
        <v>0</v>
      </c>
      <c r="Q152">
        <v>3.4793080000000001</v>
      </c>
    </row>
    <row r="153" spans="1:17" x14ac:dyDescent="0.4">
      <c r="A153">
        <v>148</v>
      </c>
      <c r="B153" t="s">
        <v>204</v>
      </c>
      <c r="C153" s="9" t="s">
        <v>216</v>
      </c>
      <c r="D153" s="10">
        <f>COUNTIF(H153, "&lt;=0.05") + COUNTIF(N153, "&lt;=0.05") + COUNTIF(P153, "&lt;=0.05") + COUNTIF(J153, "&lt;=0.05") + COUNTIF(L153, "&lt;=0.05") + COUNTIF(F153, "&lt;=0.05")</f>
        <v>6</v>
      </c>
      <c r="E153" t="s">
        <v>153</v>
      </c>
      <c r="F153">
        <v>1.9900500000000002E-2</v>
      </c>
      <c r="G153">
        <v>2.1965029999999999</v>
      </c>
      <c r="H153">
        <v>0.03</v>
      </c>
      <c r="I153">
        <v>2.0915270000000001</v>
      </c>
      <c r="J153">
        <v>0</v>
      </c>
      <c r="K153">
        <v>2.42604</v>
      </c>
      <c r="L153">
        <v>0</v>
      </c>
      <c r="M153">
        <v>2.2320530000000001</v>
      </c>
      <c r="N153">
        <v>2.9850749999999999E-2</v>
      </c>
      <c r="O153">
        <v>1.9663079999999999</v>
      </c>
      <c r="P153">
        <v>1.9900500000000002E-2</v>
      </c>
      <c r="Q153">
        <v>2.1231589999999998</v>
      </c>
    </row>
    <row r="154" spans="1:17" x14ac:dyDescent="0.4">
      <c r="A154">
        <v>149</v>
      </c>
      <c r="B154" t="s">
        <v>204</v>
      </c>
      <c r="C154" s="9" t="s">
        <v>216</v>
      </c>
      <c r="D154" s="10">
        <f>COUNTIF(H154, "&lt;=0.05") + COUNTIF(N154, "&lt;=0.05") + COUNTIF(P154, "&lt;=0.05") + COUNTIF(J154, "&lt;=0.05") + COUNTIF(L154, "&lt;=0.05") + COUNTIF(F154, "&lt;=0.05")</f>
        <v>6</v>
      </c>
      <c r="E154" t="s">
        <v>154</v>
      </c>
      <c r="F154">
        <v>0</v>
      </c>
      <c r="G154">
        <v>3.007825</v>
      </c>
      <c r="H154">
        <v>0</v>
      </c>
      <c r="I154">
        <v>3.0401729999999998</v>
      </c>
      <c r="J154">
        <v>0</v>
      </c>
      <c r="K154">
        <v>2.9722949999999999</v>
      </c>
      <c r="L154">
        <v>0</v>
      </c>
      <c r="M154">
        <v>3.2078159999999998</v>
      </c>
      <c r="N154">
        <v>0</v>
      </c>
      <c r="O154">
        <v>3.2910279999999998</v>
      </c>
      <c r="P154">
        <v>0</v>
      </c>
      <c r="Q154">
        <v>3.1506059999999998</v>
      </c>
    </row>
    <row r="155" spans="1:17" x14ac:dyDescent="0.4">
      <c r="A155">
        <v>153</v>
      </c>
      <c r="B155" t="s">
        <v>204</v>
      </c>
      <c r="C155" s="7" t="s">
        <v>217</v>
      </c>
      <c r="D155" s="10">
        <f>COUNTIF(H155, "&lt;=0.05") + COUNTIF(N155, "&lt;=0.05") + COUNTIF(P155, "&lt;=0.05") + COUNTIF(J155, "&lt;=0.05") + COUNTIF(L155, "&lt;=0.05") + COUNTIF(F155, "&lt;=0.05")</f>
        <v>0</v>
      </c>
      <c r="E155" t="s">
        <v>158</v>
      </c>
      <c r="F155">
        <v>0.32835819999999999</v>
      </c>
      <c r="G155">
        <v>1.011916</v>
      </c>
      <c r="H155">
        <v>0.3</v>
      </c>
      <c r="I155">
        <v>1.0314220000000001</v>
      </c>
      <c r="J155">
        <v>0.4554455</v>
      </c>
      <c r="K155">
        <v>0.81445599999999996</v>
      </c>
      <c r="L155">
        <v>0.36649209999999999</v>
      </c>
      <c r="M155">
        <v>0.93885450000000004</v>
      </c>
      <c r="N155">
        <v>0.358209</v>
      </c>
      <c r="O155">
        <v>0.93680660000000004</v>
      </c>
      <c r="P155">
        <v>0.39800999999999997</v>
      </c>
      <c r="Q155">
        <v>0.89036950000000004</v>
      </c>
    </row>
    <row r="156" spans="1:17" x14ac:dyDescent="0.4">
      <c r="A156">
        <v>154</v>
      </c>
      <c r="B156" t="s">
        <v>204</v>
      </c>
      <c r="C156" s="7" t="s">
        <v>217</v>
      </c>
      <c r="D156" s="10">
        <f>COUNTIF(H156, "&lt;=0.05") + COUNTIF(N156, "&lt;=0.05") + COUNTIF(P156, "&lt;=0.05") + COUNTIF(J156, "&lt;=0.05") + COUNTIF(L156, "&lt;=0.05") + COUNTIF(F156, "&lt;=0.05")</f>
        <v>0</v>
      </c>
      <c r="E156" t="s">
        <v>159</v>
      </c>
      <c r="F156">
        <v>0.33830850000000001</v>
      </c>
      <c r="G156">
        <v>0.93486119999999995</v>
      </c>
      <c r="H156">
        <v>0.45</v>
      </c>
      <c r="I156">
        <v>0.8331887</v>
      </c>
      <c r="J156">
        <v>0.24752479999999999</v>
      </c>
      <c r="K156">
        <v>1.1175809999999999</v>
      </c>
      <c r="L156">
        <v>0.3769634</v>
      </c>
      <c r="M156">
        <v>0.87035459999999998</v>
      </c>
      <c r="N156">
        <v>0.4378109</v>
      </c>
      <c r="O156">
        <v>0.56649439999999995</v>
      </c>
      <c r="P156">
        <v>0.29850749999999998</v>
      </c>
      <c r="Q156">
        <v>0.95408269999999995</v>
      </c>
    </row>
    <row r="157" spans="1:17" x14ac:dyDescent="0.4">
      <c r="A157">
        <v>155</v>
      </c>
      <c r="B157" t="s">
        <v>204</v>
      </c>
      <c r="C157" s="7" t="s">
        <v>217</v>
      </c>
      <c r="D157" s="10">
        <f>COUNTIF(H157, "&lt;=0.05") + COUNTIF(N157, "&lt;=0.05") + COUNTIF(P157, "&lt;=0.05") + COUNTIF(J157, "&lt;=0.05") + COUNTIF(L157, "&lt;=0.05") + COUNTIF(F157, "&lt;=0.05")</f>
        <v>0</v>
      </c>
      <c r="E157" t="s">
        <v>160</v>
      </c>
      <c r="F157">
        <v>0.34825869999999998</v>
      </c>
      <c r="G157">
        <v>0.99353550000000002</v>
      </c>
      <c r="H157">
        <v>0.47</v>
      </c>
      <c r="I157">
        <v>0.85112690000000002</v>
      </c>
      <c r="J157">
        <v>0.24752479999999999</v>
      </c>
      <c r="K157">
        <v>1.1280779999999999</v>
      </c>
      <c r="L157">
        <v>0.3769634</v>
      </c>
      <c r="M157">
        <v>0.88491310000000001</v>
      </c>
      <c r="N157">
        <v>0.4378109</v>
      </c>
      <c r="O157">
        <v>0.65317159999999996</v>
      </c>
      <c r="P157">
        <v>0.3084577</v>
      </c>
      <c r="Q157">
        <v>1.004402</v>
      </c>
    </row>
    <row r="158" spans="1:17" x14ac:dyDescent="0.4">
      <c r="A158">
        <v>156</v>
      </c>
      <c r="B158" t="s">
        <v>204</v>
      </c>
      <c r="C158" s="7" t="s">
        <v>217</v>
      </c>
      <c r="D158" s="10">
        <f>COUNTIF(H158, "&lt;=0.05") + COUNTIF(N158, "&lt;=0.05") + COUNTIF(P158, "&lt;=0.05") + COUNTIF(J158, "&lt;=0.05") + COUNTIF(L158, "&lt;=0.05") + COUNTIF(F158, "&lt;=0.05")</f>
        <v>0</v>
      </c>
      <c r="E158" t="s">
        <v>161</v>
      </c>
      <c r="F158">
        <v>0.52736320000000003</v>
      </c>
      <c r="G158">
        <v>0.60304999999999997</v>
      </c>
      <c r="H158">
        <v>0.56999999999999995</v>
      </c>
      <c r="I158">
        <v>0.62712089999999998</v>
      </c>
      <c r="J158">
        <v>0.41584159999999998</v>
      </c>
      <c r="K158">
        <v>0.62813859999999999</v>
      </c>
      <c r="L158">
        <v>0.49214659999999999</v>
      </c>
      <c r="M158">
        <v>0.66192709999999999</v>
      </c>
      <c r="N158">
        <v>0.47761189999999998</v>
      </c>
      <c r="O158">
        <v>0.61674309999999999</v>
      </c>
      <c r="P158">
        <v>0.63681589999999999</v>
      </c>
      <c r="Q158">
        <v>0.69905830000000002</v>
      </c>
    </row>
    <row r="159" spans="1:17" x14ac:dyDescent="0.4">
      <c r="A159">
        <v>157</v>
      </c>
      <c r="B159" t="s">
        <v>204</v>
      </c>
      <c r="C159" s="7" t="s">
        <v>217</v>
      </c>
      <c r="D159" s="10">
        <f>COUNTIF(H159, "&lt;=0.05") + COUNTIF(N159, "&lt;=0.05") + COUNTIF(P159, "&lt;=0.05") + COUNTIF(J159, "&lt;=0.05") + COUNTIF(L159, "&lt;=0.05") + COUNTIF(F159, "&lt;=0.05")</f>
        <v>0</v>
      </c>
      <c r="E159" t="s">
        <v>162</v>
      </c>
      <c r="F159">
        <v>0.58706469999999999</v>
      </c>
      <c r="G159">
        <v>0.67553730000000001</v>
      </c>
      <c r="H159">
        <v>0.56000000000000005</v>
      </c>
      <c r="I159">
        <v>0.59455179999999996</v>
      </c>
      <c r="J159">
        <v>0.32673269999999999</v>
      </c>
      <c r="K159">
        <v>1.0843579999999999</v>
      </c>
      <c r="L159">
        <v>0.31413609999999997</v>
      </c>
      <c r="M159">
        <v>1.093221</v>
      </c>
      <c r="N159">
        <v>0.4079602</v>
      </c>
      <c r="O159">
        <v>0.96666169999999996</v>
      </c>
      <c r="P159">
        <v>0.19900499999999999</v>
      </c>
      <c r="Q159">
        <v>1.439638</v>
      </c>
    </row>
    <row r="160" spans="1:17" x14ac:dyDescent="0.4">
      <c r="A160">
        <v>164</v>
      </c>
      <c r="B160" t="s">
        <v>204</v>
      </c>
      <c r="C160" s="7" t="s">
        <v>217</v>
      </c>
      <c r="D160" s="10">
        <f>COUNTIF(H160, "&lt;=0.05") + COUNTIF(N160, "&lt;=0.05") + COUNTIF(P160, "&lt;=0.05") + COUNTIF(J160, "&lt;=0.05") + COUNTIF(L160, "&lt;=0.05") + COUNTIF(F160, "&lt;=0.05")</f>
        <v>0</v>
      </c>
      <c r="E160" t="s">
        <v>169</v>
      </c>
      <c r="F160">
        <v>0.2189055</v>
      </c>
      <c r="G160">
        <v>1.235387</v>
      </c>
      <c r="H160">
        <v>0.2</v>
      </c>
      <c r="I160">
        <v>1.194731</v>
      </c>
      <c r="J160">
        <v>0.24752479999999999</v>
      </c>
      <c r="K160">
        <v>1.2026619999999999</v>
      </c>
      <c r="L160">
        <v>0.1465969</v>
      </c>
      <c r="M160">
        <v>1.3430899999999999</v>
      </c>
      <c r="N160">
        <v>0.20895520000000001</v>
      </c>
      <c r="O160">
        <v>1.2399960000000001</v>
      </c>
      <c r="P160">
        <v>0.2288557</v>
      </c>
      <c r="Q160">
        <v>1.204728</v>
      </c>
    </row>
    <row r="161" spans="1:17" x14ac:dyDescent="0.4">
      <c r="A161">
        <v>169</v>
      </c>
      <c r="B161" t="s">
        <v>204</v>
      </c>
      <c r="C161" s="7" t="s">
        <v>217</v>
      </c>
      <c r="D161" s="10">
        <f>COUNTIF(H161, "&lt;=0.05") + COUNTIF(N161, "&lt;=0.05") + COUNTIF(P161, "&lt;=0.05") + COUNTIF(J161, "&lt;=0.05") + COUNTIF(L161, "&lt;=0.05") + COUNTIF(F161, "&lt;=0.05")</f>
        <v>0</v>
      </c>
      <c r="E161" t="s">
        <v>174</v>
      </c>
      <c r="F161">
        <v>0.80597010000000002</v>
      </c>
      <c r="G161">
        <v>0.34915819999999997</v>
      </c>
      <c r="H161">
        <v>0.71</v>
      </c>
      <c r="I161">
        <v>0.3820713</v>
      </c>
      <c r="J161">
        <v>0.4653465</v>
      </c>
      <c r="K161">
        <v>0.65158629999999995</v>
      </c>
      <c r="L161">
        <v>0.5863874</v>
      </c>
      <c r="M161">
        <v>0.54837650000000004</v>
      </c>
      <c r="N161">
        <v>0.78606969999999998</v>
      </c>
      <c r="O161">
        <v>0.366151</v>
      </c>
      <c r="P161">
        <v>0.76616919999999999</v>
      </c>
      <c r="Q161">
        <v>0.24301220000000001</v>
      </c>
    </row>
    <row r="162" spans="1:17" x14ac:dyDescent="0.4">
      <c r="A162">
        <v>170</v>
      </c>
      <c r="B162" t="s">
        <v>204</v>
      </c>
      <c r="C162" s="7" t="s">
        <v>217</v>
      </c>
      <c r="D162" s="10">
        <f>COUNTIF(H162, "&lt;=0.05") + COUNTIF(N162, "&lt;=0.05") + COUNTIF(P162, "&lt;=0.05") + COUNTIF(J162, "&lt;=0.05") + COUNTIF(L162, "&lt;=0.05") + COUNTIF(F162, "&lt;=0.05")</f>
        <v>0</v>
      </c>
      <c r="E162" t="s">
        <v>175</v>
      </c>
      <c r="F162">
        <v>0.9751244</v>
      </c>
      <c r="G162">
        <v>0.57591559999999997</v>
      </c>
      <c r="H162">
        <v>0.9</v>
      </c>
      <c r="I162">
        <v>0.55390609999999996</v>
      </c>
      <c r="J162">
        <v>0.70297030000000005</v>
      </c>
      <c r="K162">
        <v>0.56353629999999999</v>
      </c>
      <c r="L162">
        <v>0.84816749999999996</v>
      </c>
      <c r="M162">
        <v>0.5839898</v>
      </c>
      <c r="N162">
        <v>0.95522390000000001</v>
      </c>
      <c r="O162">
        <v>0.60670559999999996</v>
      </c>
      <c r="P162">
        <v>0.9751244</v>
      </c>
      <c r="Q162">
        <v>0.23520720000000001</v>
      </c>
    </row>
    <row r="163" spans="1:17" x14ac:dyDescent="0.4">
      <c r="A163">
        <v>168</v>
      </c>
      <c r="B163" t="s">
        <v>204</v>
      </c>
      <c r="C163" s="7" t="s">
        <v>217</v>
      </c>
      <c r="D163" s="10">
        <f>COUNTIF(H163, "&lt;=0.05") + COUNTIF(N163, "&lt;=0.05") + COUNTIF(P163, "&lt;=0.05") + COUNTIF(J163, "&lt;=0.05") + COUNTIF(L163, "&lt;=0.05") + COUNTIF(F163, "&lt;=0.05")</f>
        <v>0</v>
      </c>
      <c r="E163" t="s">
        <v>173</v>
      </c>
      <c r="F163">
        <v>0.1293532</v>
      </c>
      <c r="G163">
        <v>1.576624</v>
      </c>
      <c r="H163">
        <v>0.14000000000000001</v>
      </c>
      <c r="I163">
        <v>1.4812019999999999</v>
      </c>
      <c r="J163">
        <v>0.14851490000000001</v>
      </c>
      <c r="K163">
        <v>1.4408609999999999</v>
      </c>
      <c r="L163">
        <v>9.4240840000000006E-2</v>
      </c>
      <c r="M163">
        <v>1.605146</v>
      </c>
      <c r="N163">
        <v>0.15920400000000001</v>
      </c>
      <c r="O163">
        <v>1.469381</v>
      </c>
      <c r="P163">
        <v>0.15920400000000001</v>
      </c>
      <c r="Q163">
        <v>1.526929</v>
      </c>
    </row>
    <row r="164" spans="1:17" x14ac:dyDescent="0.4">
      <c r="A164">
        <v>171</v>
      </c>
      <c r="B164" t="s">
        <v>204</v>
      </c>
      <c r="C164" s="7" t="s">
        <v>217</v>
      </c>
      <c r="D164" s="10">
        <f>COUNTIF(H164, "&lt;=0.05") + COUNTIF(N164, "&lt;=0.05") + COUNTIF(P164, "&lt;=0.05") + COUNTIF(J164, "&lt;=0.05") + COUNTIF(L164, "&lt;=0.05") + COUNTIF(F164, "&lt;=0.05")</f>
        <v>0</v>
      </c>
      <c r="E164" t="s">
        <v>176</v>
      </c>
      <c r="F164">
        <v>0.78606969999999998</v>
      </c>
      <c r="G164">
        <v>0.18728059999999999</v>
      </c>
      <c r="H164">
        <v>0.8</v>
      </c>
      <c r="I164">
        <v>0.23079820000000001</v>
      </c>
      <c r="J164">
        <v>0.99009899999999995</v>
      </c>
      <c r="K164">
        <v>1.0163709999999999E-2</v>
      </c>
      <c r="L164">
        <v>0.89005239999999997</v>
      </c>
      <c r="M164">
        <v>9.1114780000000006E-2</v>
      </c>
      <c r="N164">
        <v>0.89552240000000005</v>
      </c>
      <c r="O164">
        <v>0.1006693</v>
      </c>
      <c r="P164">
        <v>0.94527360000000005</v>
      </c>
      <c r="Q164">
        <v>4.170869E-2</v>
      </c>
    </row>
    <row r="165" spans="1:17" x14ac:dyDescent="0.4">
      <c r="A165">
        <v>158</v>
      </c>
      <c r="B165" t="s">
        <v>204</v>
      </c>
      <c r="C165" s="7" t="s">
        <v>217</v>
      </c>
      <c r="D165" s="10">
        <f>COUNTIF(H165, "&lt;=0.05") + COUNTIF(N165, "&lt;=0.05") + COUNTIF(P165, "&lt;=0.05") + COUNTIF(J165, "&lt;=0.05") + COUNTIF(L165, "&lt;=0.05") + COUNTIF(F165, "&lt;=0.05")</f>
        <v>0</v>
      </c>
      <c r="E165" t="s">
        <v>163</v>
      </c>
      <c r="F165">
        <v>1.1243780000000001</v>
      </c>
      <c r="G165">
        <v>0</v>
      </c>
      <c r="H165">
        <v>1.1499999999999999</v>
      </c>
      <c r="I165">
        <v>0</v>
      </c>
      <c r="J165">
        <v>1.0594060000000001</v>
      </c>
      <c r="K165">
        <v>0</v>
      </c>
      <c r="L165">
        <v>0.95287960000000005</v>
      </c>
      <c r="M165">
        <v>0.42798360000000002</v>
      </c>
      <c r="N165">
        <v>1.0447759999999999</v>
      </c>
      <c r="O165">
        <v>0</v>
      </c>
      <c r="P165">
        <v>0.90547259999999996</v>
      </c>
      <c r="Q165">
        <v>0.4157824</v>
      </c>
    </row>
    <row r="166" spans="1:17" x14ac:dyDescent="0.4">
      <c r="A166">
        <v>162</v>
      </c>
      <c r="B166" t="s">
        <v>204</v>
      </c>
      <c r="C166" s="7" t="s">
        <v>217</v>
      </c>
      <c r="D166" s="10">
        <f>COUNTIF(H166, "&lt;=0.05") + COUNTIF(N166, "&lt;=0.05") + COUNTIF(P166, "&lt;=0.05") + COUNTIF(J166, "&lt;=0.05") + COUNTIF(L166, "&lt;=0.05") + COUNTIF(F166, "&lt;=0.05")</f>
        <v>0</v>
      </c>
      <c r="E166" t="s">
        <v>167</v>
      </c>
      <c r="F166">
        <v>8.9552240000000005E-2</v>
      </c>
      <c r="G166">
        <v>1.5757129999999999</v>
      </c>
      <c r="H166">
        <v>0.2</v>
      </c>
      <c r="I166">
        <v>1.6301369999999999</v>
      </c>
      <c r="J166">
        <v>9.9009899999999998E-2</v>
      </c>
      <c r="K166">
        <v>1.567329</v>
      </c>
      <c r="L166">
        <v>0.2094241</v>
      </c>
      <c r="M166">
        <v>1.4050940000000001</v>
      </c>
      <c r="N166">
        <v>0.1791045</v>
      </c>
      <c r="O166">
        <v>1.2694620000000001</v>
      </c>
      <c r="P166">
        <v>0.1293532</v>
      </c>
      <c r="Q166">
        <v>1.5035240000000001</v>
      </c>
    </row>
    <row r="167" spans="1:17" x14ac:dyDescent="0.4">
      <c r="A167">
        <v>166</v>
      </c>
      <c r="B167" t="s">
        <v>204</v>
      </c>
      <c r="C167" s="7" t="s">
        <v>217</v>
      </c>
      <c r="D167" s="10">
        <f>COUNTIF(H167, "&lt;=0.05") + COUNTIF(N167, "&lt;=0.05") + COUNTIF(P167, "&lt;=0.05") + COUNTIF(J167, "&lt;=0.05") + COUNTIF(L167, "&lt;=0.05") + COUNTIF(F167, "&lt;=0.05")</f>
        <v>0</v>
      </c>
      <c r="E167" t="s">
        <v>171</v>
      </c>
      <c r="F167">
        <v>8.9552240000000005E-2</v>
      </c>
      <c r="G167">
        <v>1.5001279999999999</v>
      </c>
      <c r="H167">
        <v>0.2</v>
      </c>
      <c r="I167">
        <v>1.5353049999999999</v>
      </c>
      <c r="J167">
        <v>9.9009899999999998E-2</v>
      </c>
      <c r="K167">
        <v>1.4122539999999999</v>
      </c>
      <c r="L167">
        <v>0.2094241</v>
      </c>
      <c r="M167">
        <v>1.255849</v>
      </c>
      <c r="N167">
        <v>0.1791045</v>
      </c>
      <c r="O167">
        <v>1.212871</v>
      </c>
      <c r="P167">
        <v>0.1293532</v>
      </c>
      <c r="Q167">
        <v>1.4418580000000001</v>
      </c>
    </row>
    <row r="168" spans="1:17" ht="15" thickBot="1" x14ac:dyDescent="0.45">
      <c r="A168">
        <v>160</v>
      </c>
      <c r="B168" t="s">
        <v>204</v>
      </c>
      <c r="C168" s="7" t="s">
        <v>217</v>
      </c>
      <c r="D168" s="10">
        <f>COUNTIF(H168, "&lt;=0.05") + COUNTIF(N168, "&lt;=0.05") + COUNTIF(P168, "&lt;=0.05") + COUNTIF(J168, "&lt;=0.05") + COUNTIF(L168, "&lt;=0.05") + COUNTIF(F168, "&lt;=0.05")</f>
        <v>0</v>
      </c>
      <c r="E168" t="s">
        <v>165</v>
      </c>
      <c r="F168">
        <v>7.9601989999999997E-2</v>
      </c>
      <c r="G168">
        <v>1.7847310000000001</v>
      </c>
      <c r="H168">
        <v>0.06</v>
      </c>
      <c r="I168">
        <v>1.786092</v>
      </c>
      <c r="J168">
        <v>8.910891E-2</v>
      </c>
      <c r="K168">
        <v>1.8268089999999999</v>
      </c>
      <c r="L168">
        <v>0.1256545</v>
      </c>
      <c r="M168">
        <v>1.771555</v>
      </c>
      <c r="N168">
        <v>5.9701490000000003E-2</v>
      </c>
      <c r="O168">
        <v>1.858176</v>
      </c>
      <c r="P168">
        <v>8.9552240000000005E-2</v>
      </c>
      <c r="Q168">
        <v>1.792116</v>
      </c>
    </row>
    <row r="169" spans="1:17" x14ac:dyDescent="0.4">
      <c r="A169">
        <v>165</v>
      </c>
      <c r="B169" t="s">
        <v>204</v>
      </c>
      <c r="C169" s="7" t="s">
        <v>217</v>
      </c>
      <c r="D169" s="20">
        <f>COUNTIF(H169, "&lt;=0.05") + COUNTIF(N169, "&lt;=0.05") + COUNTIF(P169, "&lt;=0.05") + COUNTIF(J169, "&lt;=0.05") + COUNTIF(L169, "&lt;=0.05") + COUNTIF(F169, "&lt;=0.05")</f>
        <v>3</v>
      </c>
      <c r="E169" s="12" t="s">
        <v>170</v>
      </c>
      <c r="F169" s="12">
        <v>9.9502489999999996E-3</v>
      </c>
      <c r="G169" s="12">
        <v>2.0716389999999998</v>
      </c>
      <c r="H169" s="12">
        <v>0.05</v>
      </c>
      <c r="I169" s="12">
        <v>1.8100609999999999</v>
      </c>
      <c r="J169" s="12">
        <v>1.980198E-2</v>
      </c>
      <c r="K169" s="12">
        <v>2.2619159999999998</v>
      </c>
      <c r="L169" s="12">
        <v>5.2356020000000003E-2</v>
      </c>
      <c r="M169" s="12">
        <v>1.7660800000000001</v>
      </c>
      <c r="N169" s="12">
        <v>5.9701490000000003E-2</v>
      </c>
      <c r="O169" s="12">
        <v>1.5820460000000001</v>
      </c>
      <c r="P169" s="12">
        <v>6.9651740000000004E-2</v>
      </c>
      <c r="Q169" s="13">
        <v>2.0823179999999999</v>
      </c>
    </row>
    <row r="170" spans="1:17" ht="15" thickBot="1" x14ac:dyDescent="0.45">
      <c r="A170">
        <v>161</v>
      </c>
      <c r="B170" t="s">
        <v>204</v>
      </c>
      <c r="C170" s="7" t="s">
        <v>217</v>
      </c>
      <c r="D170" s="22">
        <f>COUNTIF(H170, "&lt;=0.05") + COUNTIF(N170, "&lt;=0.05") + COUNTIF(P170, "&lt;=0.05") + COUNTIF(J170, "&lt;=0.05") + COUNTIF(L170, "&lt;=0.05") + COUNTIF(F170, "&lt;=0.05")</f>
        <v>4</v>
      </c>
      <c r="E170" s="18" t="s">
        <v>166</v>
      </c>
      <c r="F170" s="18">
        <v>9.9502489999999996E-3</v>
      </c>
      <c r="G170" s="18">
        <v>2.225978</v>
      </c>
      <c r="H170" s="18">
        <v>0.05</v>
      </c>
      <c r="I170" s="18">
        <v>2.028124</v>
      </c>
      <c r="J170" s="18">
        <v>1.980198E-2</v>
      </c>
      <c r="K170" s="18">
        <v>2.3867349999999998</v>
      </c>
      <c r="L170" s="18">
        <v>4.1884820000000003E-2</v>
      </c>
      <c r="M170" s="18">
        <v>1.997098</v>
      </c>
      <c r="N170" s="18">
        <v>5.9701490000000003E-2</v>
      </c>
      <c r="O170" s="18">
        <v>1.715802</v>
      </c>
      <c r="P170" s="18">
        <v>6.9651740000000004E-2</v>
      </c>
      <c r="Q170" s="19">
        <v>2.1718790000000001</v>
      </c>
    </row>
    <row r="171" spans="1:17" x14ac:dyDescent="0.4">
      <c r="A171">
        <v>159</v>
      </c>
      <c r="B171" t="s">
        <v>204</v>
      </c>
      <c r="C171" s="7" t="s">
        <v>217</v>
      </c>
      <c r="D171" s="10">
        <f>COUNTIF(H171, "&lt;=0.05") + COUNTIF(N171, "&lt;=0.05") + COUNTIF(P171, "&lt;=0.05") + COUNTIF(J171, "&lt;=0.05") + COUNTIF(L171, "&lt;=0.05") + COUNTIF(F171, "&lt;=0.05")</f>
        <v>6</v>
      </c>
      <c r="E171" t="s">
        <v>164</v>
      </c>
      <c r="F171">
        <v>0</v>
      </c>
      <c r="G171">
        <v>6.1889519999999996</v>
      </c>
      <c r="H171">
        <v>0</v>
      </c>
      <c r="I171">
        <v>5.2520870000000004</v>
      </c>
      <c r="J171">
        <v>0</v>
      </c>
      <c r="K171">
        <v>6.1039870000000001</v>
      </c>
      <c r="L171">
        <v>0</v>
      </c>
      <c r="M171">
        <v>5.5690790000000003</v>
      </c>
      <c r="N171">
        <v>0</v>
      </c>
      <c r="O171">
        <v>5.313345</v>
      </c>
      <c r="P171">
        <v>0</v>
      </c>
      <c r="Q171">
        <v>5.499968</v>
      </c>
    </row>
    <row r="172" spans="1:17" x14ac:dyDescent="0.4">
      <c r="A172">
        <v>163</v>
      </c>
      <c r="B172" t="s">
        <v>204</v>
      </c>
      <c r="C172" s="7" t="s">
        <v>217</v>
      </c>
      <c r="D172" s="10">
        <f>COUNTIF(H172, "&lt;=0.05") + COUNTIF(N172, "&lt;=0.05") + COUNTIF(P172, "&lt;=0.05") + COUNTIF(J172, "&lt;=0.05") + COUNTIF(L172, "&lt;=0.05") + COUNTIF(F172, "&lt;=0.05")</f>
        <v>6</v>
      </c>
      <c r="E172" t="s">
        <v>168</v>
      </c>
      <c r="F172">
        <v>0</v>
      </c>
      <c r="G172">
        <v>4.6733880000000001</v>
      </c>
      <c r="H172">
        <v>0</v>
      </c>
      <c r="I172">
        <v>3.9750480000000001</v>
      </c>
      <c r="J172">
        <v>0</v>
      </c>
      <c r="K172">
        <v>4.5383230000000001</v>
      </c>
      <c r="L172">
        <v>0</v>
      </c>
      <c r="M172">
        <v>4.6069100000000001</v>
      </c>
      <c r="N172">
        <v>0</v>
      </c>
      <c r="O172">
        <v>4.2110110000000001</v>
      </c>
      <c r="P172">
        <v>0</v>
      </c>
      <c r="Q172">
        <v>4.1839139999999997</v>
      </c>
    </row>
    <row r="173" spans="1:17" ht="15" thickBot="1" x14ac:dyDescent="0.45">
      <c r="A173">
        <v>167</v>
      </c>
      <c r="B173" t="s">
        <v>204</v>
      </c>
      <c r="C173" s="7" t="s">
        <v>217</v>
      </c>
      <c r="D173" s="10">
        <f>COUNTIF(H173, "&lt;=0.05") + COUNTIF(N173, "&lt;=0.05") + COUNTIF(P173, "&lt;=0.05") + COUNTIF(J173, "&lt;=0.05") + COUNTIF(L173, "&lt;=0.05") + COUNTIF(F173, "&lt;=0.05")</f>
        <v>6</v>
      </c>
      <c r="E173" t="s">
        <v>172</v>
      </c>
      <c r="F173">
        <v>0</v>
      </c>
      <c r="G173">
        <v>4.0922549999999998</v>
      </c>
      <c r="H173">
        <v>0</v>
      </c>
      <c r="I173">
        <v>3.4069340000000001</v>
      </c>
      <c r="J173">
        <v>0</v>
      </c>
      <c r="K173">
        <v>3.8910650000000002</v>
      </c>
      <c r="L173">
        <v>0</v>
      </c>
      <c r="M173">
        <v>4.0273620000000001</v>
      </c>
      <c r="N173">
        <v>0</v>
      </c>
      <c r="O173">
        <v>3.5532789999999999</v>
      </c>
      <c r="P173">
        <v>0</v>
      </c>
      <c r="Q173">
        <v>3.7020360000000001</v>
      </c>
    </row>
    <row r="174" spans="1:17" x14ac:dyDescent="0.4">
      <c r="A174">
        <v>175</v>
      </c>
      <c r="B174" t="s">
        <v>205</v>
      </c>
      <c r="C174" t="s">
        <v>205</v>
      </c>
      <c r="D174" s="10">
        <f>COUNTIF(H174, "&lt;=0.05") + COUNTIF(N174, "&lt;=0.05") + COUNTIF(P174, "&lt;=0.05") + COUNTIF(J174, "&lt;=0.05") + COUNTIF(L174, "&lt;=0.05") + COUNTIF(F174, "&lt;=0.05")</f>
        <v>3</v>
      </c>
      <c r="E174" t="s">
        <v>180</v>
      </c>
      <c r="F174" s="11">
        <v>0.83582089999999998</v>
      </c>
      <c r="G174" s="12">
        <v>0.26931240000000001</v>
      </c>
      <c r="H174" s="12">
        <v>0.72</v>
      </c>
      <c r="I174" s="12">
        <v>0.45416020000000001</v>
      </c>
      <c r="J174" s="12">
        <v>0.91089109999999995</v>
      </c>
      <c r="K174" s="12">
        <v>0.1185759</v>
      </c>
      <c r="L174" s="12">
        <v>0</v>
      </c>
      <c r="M174" s="12">
        <v>4.6626060000000003</v>
      </c>
      <c r="N174" s="12">
        <v>0</v>
      </c>
      <c r="O174" s="12">
        <v>5.3392920000000004</v>
      </c>
      <c r="P174" s="12">
        <v>0</v>
      </c>
      <c r="Q174" s="13">
        <v>4.9275599999999997</v>
      </c>
    </row>
    <row r="175" spans="1:17" x14ac:dyDescent="0.4">
      <c r="A175">
        <v>176</v>
      </c>
      <c r="B175" t="s">
        <v>205</v>
      </c>
      <c r="C175" t="s">
        <v>205</v>
      </c>
      <c r="D175" s="10">
        <f>COUNTIF(H175, "&lt;=0.05") + COUNTIF(N175, "&lt;=0.05") + COUNTIF(P175, "&lt;=0.05") + COUNTIF(J175, "&lt;=0.05") + COUNTIF(L175, "&lt;=0.05") + COUNTIF(F175, "&lt;=0.05")</f>
        <v>3</v>
      </c>
      <c r="E175" t="s">
        <v>181</v>
      </c>
      <c r="F175" s="14">
        <v>0.67661689999999997</v>
      </c>
      <c r="G175" s="15">
        <v>0.60731069999999998</v>
      </c>
      <c r="H175" s="15">
        <v>0.46</v>
      </c>
      <c r="I175" s="15">
        <v>0.65841700000000003</v>
      </c>
      <c r="J175" s="15">
        <v>0.62376240000000005</v>
      </c>
      <c r="K175" s="15">
        <v>0.59669760000000005</v>
      </c>
      <c r="L175" s="15">
        <v>0</v>
      </c>
      <c r="M175" s="15">
        <v>5.0302429999999996</v>
      </c>
      <c r="N175" s="15">
        <v>0</v>
      </c>
      <c r="O175" s="15">
        <v>4.9573999999999998</v>
      </c>
      <c r="P175" s="15">
        <v>0</v>
      </c>
      <c r="Q175" s="16">
        <v>5.5462290000000003</v>
      </c>
    </row>
    <row r="176" spans="1:17" x14ac:dyDescent="0.4">
      <c r="A176">
        <v>177</v>
      </c>
      <c r="B176" t="s">
        <v>205</v>
      </c>
      <c r="C176" t="s">
        <v>205</v>
      </c>
      <c r="D176" s="10">
        <f>COUNTIF(H176, "&lt;=0.05") + COUNTIF(N176, "&lt;=0.05") + COUNTIF(P176, "&lt;=0.05") + COUNTIF(J176, "&lt;=0.05") + COUNTIF(L176, "&lt;=0.05") + COUNTIF(F176, "&lt;=0.05")</f>
        <v>3</v>
      </c>
      <c r="E176" t="s">
        <v>182</v>
      </c>
      <c r="F176" s="14">
        <v>0.96517410000000003</v>
      </c>
      <c r="G176" s="15">
        <v>0.20952770000000001</v>
      </c>
      <c r="H176" s="15">
        <v>0.91</v>
      </c>
      <c r="I176" s="15">
        <v>0.21069959999999999</v>
      </c>
      <c r="J176" s="15">
        <v>0.80198020000000003</v>
      </c>
      <c r="K176" s="15">
        <v>0.20553740000000001</v>
      </c>
      <c r="L176" s="15">
        <v>0</v>
      </c>
      <c r="M176" s="15">
        <v>5.7040030000000002</v>
      </c>
      <c r="N176" s="15">
        <v>0</v>
      </c>
      <c r="O176" s="15">
        <v>5.0659109999999998</v>
      </c>
      <c r="P176" s="15">
        <v>0</v>
      </c>
      <c r="Q176" s="16">
        <v>5.0743980000000004</v>
      </c>
    </row>
    <row r="177" spans="1:17" x14ac:dyDescent="0.4">
      <c r="A177">
        <v>178</v>
      </c>
      <c r="B177" t="s">
        <v>205</v>
      </c>
      <c r="C177" t="s">
        <v>205</v>
      </c>
      <c r="D177" s="10">
        <f>COUNTIF(H177, "&lt;=0.05") + COUNTIF(N177, "&lt;=0.05") + COUNTIF(P177, "&lt;=0.05") + COUNTIF(J177, "&lt;=0.05") + COUNTIF(L177, "&lt;=0.05") + COUNTIF(F177, "&lt;=0.05")</f>
        <v>3</v>
      </c>
      <c r="E177" t="s">
        <v>183</v>
      </c>
      <c r="F177" s="14">
        <v>0.36815920000000002</v>
      </c>
      <c r="G177" s="15">
        <v>0.1021011</v>
      </c>
      <c r="H177" s="15">
        <v>0.47</v>
      </c>
      <c r="I177" s="15">
        <v>9.9762439999999994E-2</v>
      </c>
      <c r="J177" s="15">
        <v>0.37623760000000001</v>
      </c>
      <c r="K177" s="15">
        <v>8.513337E-2</v>
      </c>
      <c r="L177" s="15">
        <v>0</v>
      </c>
      <c r="M177" s="15">
        <v>5.7259370000000001</v>
      </c>
      <c r="N177" s="15">
        <v>0</v>
      </c>
      <c r="O177" s="15">
        <v>5.1405969999999996</v>
      </c>
      <c r="P177" s="15">
        <v>0</v>
      </c>
      <c r="Q177" s="16">
        <v>5.0779829999999997</v>
      </c>
    </row>
    <row r="178" spans="1:17" x14ac:dyDescent="0.4">
      <c r="A178">
        <v>172</v>
      </c>
      <c r="B178" t="s">
        <v>205</v>
      </c>
      <c r="C178" t="s">
        <v>205</v>
      </c>
      <c r="D178" s="10">
        <f>COUNTIF(H178, "&lt;=0.05") + COUNTIF(N178, "&lt;=0.05") + COUNTIF(P178, "&lt;=0.05") + COUNTIF(J178, "&lt;=0.05") + COUNTIF(L178, "&lt;=0.05") + COUNTIF(F178, "&lt;=0.05")</f>
        <v>6</v>
      </c>
      <c r="E178" t="s">
        <v>177</v>
      </c>
      <c r="F178" s="14">
        <v>0</v>
      </c>
      <c r="G178" s="15">
        <v>8.0303780000000007</v>
      </c>
      <c r="H178" s="15">
        <v>0</v>
      </c>
      <c r="I178" s="15">
        <v>8.0292650000000005</v>
      </c>
      <c r="J178" s="15">
        <v>0</v>
      </c>
      <c r="K178" s="15">
        <v>7.6708189999999998</v>
      </c>
      <c r="L178" s="15">
        <v>0</v>
      </c>
      <c r="M178" s="15">
        <v>19.887519999999999</v>
      </c>
      <c r="N178" s="15">
        <v>0</v>
      </c>
      <c r="O178" s="15">
        <v>18.426960000000001</v>
      </c>
      <c r="P178" s="15">
        <v>0</v>
      </c>
      <c r="Q178" s="16">
        <v>19.658300000000001</v>
      </c>
    </row>
    <row r="179" spans="1:17" x14ac:dyDescent="0.4">
      <c r="A179">
        <v>180</v>
      </c>
      <c r="B179" t="s">
        <v>205</v>
      </c>
      <c r="C179" t="s">
        <v>205</v>
      </c>
      <c r="D179" s="10">
        <f>COUNTIF(H179, "&lt;=0.05") + COUNTIF(N179, "&lt;=0.05") + COUNTIF(P179, "&lt;=0.05") + COUNTIF(J179, "&lt;=0.05") + COUNTIF(L179, "&lt;=0.05") + COUNTIF(F179, "&lt;=0.05")</f>
        <v>4</v>
      </c>
      <c r="E179" t="s">
        <v>185</v>
      </c>
      <c r="F179" s="14">
        <v>4.9751240000000002E-2</v>
      </c>
      <c r="G179" s="15">
        <v>1.673249</v>
      </c>
      <c r="H179" s="15">
        <v>0.08</v>
      </c>
      <c r="I179" s="15">
        <v>1.801472</v>
      </c>
      <c r="J179" s="15">
        <v>5.9405939999999997E-2</v>
      </c>
      <c r="K179" s="15">
        <v>1.6967989999999999</v>
      </c>
      <c r="L179" s="15">
        <v>0</v>
      </c>
      <c r="M179" s="15">
        <v>7.362673</v>
      </c>
      <c r="N179" s="15">
        <v>0</v>
      </c>
      <c r="O179" s="15">
        <v>6.5241790000000002</v>
      </c>
      <c r="P179" s="15">
        <v>0</v>
      </c>
      <c r="Q179" s="16">
        <v>9.0850179999999998</v>
      </c>
    </row>
    <row r="180" spans="1:17" x14ac:dyDescent="0.4">
      <c r="A180">
        <v>173</v>
      </c>
      <c r="B180" t="s">
        <v>205</v>
      </c>
      <c r="C180" t="s">
        <v>205</v>
      </c>
      <c r="D180" s="10">
        <f>COUNTIF(H180, "&lt;=0.05") + COUNTIF(N180, "&lt;=0.05") + COUNTIF(P180, "&lt;=0.05") + COUNTIF(J180, "&lt;=0.05") + COUNTIF(L180, "&lt;=0.05") + COUNTIF(F180, "&lt;=0.05")</f>
        <v>6</v>
      </c>
      <c r="E180" t="s">
        <v>178</v>
      </c>
      <c r="F180" s="14">
        <v>0</v>
      </c>
      <c r="G180" s="15">
        <v>5.9618349999999998</v>
      </c>
      <c r="H180" s="15">
        <v>0</v>
      </c>
      <c r="I180" s="15">
        <v>5.9991519999999996</v>
      </c>
      <c r="J180" s="15">
        <v>0</v>
      </c>
      <c r="K180" s="15">
        <v>6.0035449999999999</v>
      </c>
      <c r="L180" s="15">
        <v>0</v>
      </c>
      <c r="M180" s="15">
        <v>5.3453759999999999</v>
      </c>
      <c r="N180" s="15">
        <v>0</v>
      </c>
      <c r="O180" s="15">
        <v>5.3020909999999999</v>
      </c>
      <c r="P180" s="15">
        <v>0</v>
      </c>
      <c r="Q180" s="16">
        <v>5.0116230000000002</v>
      </c>
    </row>
    <row r="181" spans="1:17" x14ac:dyDescent="0.4">
      <c r="A181">
        <v>179</v>
      </c>
      <c r="B181" t="s">
        <v>205</v>
      </c>
      <c r="C181" t="s">
        <v>205</v>
      </c>
      <c r="D181" s="10">
        <f>COUNTIF(H181, "&lt;=0.05") + COUNTIF(N181, "&lt;=0.05") + COUNTIF(P181, "&lt;=0.05") + COUNTIF(J181, "&lt;=0.05") + COUNTIF(L181, "&lt;=0.05") + COUNTIF(F181, "&lt;=0.05")</f>
        <v>6</v>
      </c>
      <c r="E181" t="s">
        <v>184</v>
      </c>
      <c r="F181" s="14">
        <v>0</v>
      </c>
      <c r="G181" s="15">
        <v>2.103488</v>
      </c>
      <c r="H181" s="15">
        <v>0</v>
      </c>
      <c r="I181" s="15">
        <v>2.6560600000000001</v>
      </c>
      <c r="J181" s="15">
        <v>9.9009900000000001E-3</v>
      </c>
      <c r="K181" s="15">
        <v>2.3650989999999998</v>
      </c>
      <c r="L181" s="15">
        <v>0</v>
      </c>
      <c r="M181" s="15" t="s">
        <v>188</v>
      </c>
      <c r="N181" s="15">
        <v>0</v>
      </c>
      <c r="O181" s="15" t="s">
        <v>188</v>
      </c>
      <c r="P181" s="15">
        <v>0</v>
      </c>
      <c r="Q181" s="16" t="s">
        <v>188</v>
      </c>
    </row>
    <row r="182" spans="1:17" ht="15" thickBot="1" x14ac:dyDescent="0.45">
      <c r="A182">
        <v>174</v>
      </c>
      <c r="B182" t="s">
        <v>205</v>
      </c>
      <c r="C182" t="s">
        <v>205</v>
      </c>
      <c r="D182" s="10">
        <f>COUNTIF(H182, "&lt;=0.05") + COUNTIF(N182, "&lt;=0.05") + COUNTIF(P182, "&lt;=0.05") + COUNTIF(J182, "&lt;=0.05") + COUNTIF(L182, "&lt;=0.05") + COUNTIF(F182, "&lt;=0.05")</f>
        <v>6</v>
      </c>
      <c r="E182" t="s">
        <v>179</v>
      </c>
      <c r="F182" s="17">
        <v>9.9502489999999996E-3</v>
      </c>
      <c r="G182" s="18">
        <v>2.6383860000000001</v>
      </c>
      <c r="H182" s="18">
        <v>0</v>
      </c>
      <c r="I182" s="18">
        <v>2.6455220000000002</v>
      </c>
      <c r="J182" s="18">
        <v>3.9603960000000001E-2</v>
      </c>
      <c r="K182" s="18">
        <v>2.4628009999999998</v>
      </c>
      <c r="L182" s="18">
        <v>0</v>
      </c>
      <c r="M182" s="18">
        <v>2.74559</v>
      </c>
      <c r="N182" s="18">
        <v>0</v>
      </c>
      <c r="O182" s="18">
        <v>3.5519029999999998</v>
      </c>
      <c r="P182" s="18">
        <v>0</v>
      </c>
      <c r="Q182" s="19">
        <v>2.9848409999999999</v>
      </c>
    </row>
    <row r="183" spans="1:17" x14ac:dyDescent="0.4">
      <c r="E183" t="s">
        <v>198</v>
      </c>
      <c r="F183">
        <f t="shared" ref="F183:H183" si="0">COUNTIF(F3:F182, "&lt;=0.05")</f>
        <v>75</v>
      </c>
      <c r="H183">
        <f t="shared" si="0"/>
        <v>73</v>
      </c>
      <c r="J183">
        <f>COUNTIF(J3:J182, "&lt;=0.05")</f>
        <v>67</v>
      </c>
      <c r="L183">
        <f>COUNTIF(L3:L182, "&lt;=0.05")</f>
        <v>74</v>
      </c>
      <c r="N183">
        <f>COUNTIF(N3:N182, "&lt;=0.05")</f>
        <v>76</v>
      </c>
      <c r="P183">
        <f>COUNTIF(P3:P182, "&lt;=0.05")</f>
        <v>74</v>
      </c>
    </row>
    <row r="184" spans="1:17" x14ac:dyDescent="0.4">
      <c r="E184" t="s">
        <v>199</v>
      </c>
      <c r="F184">
        <f t="shared" ref="F184:H184" si="1">COUNTIF(F3:F173, "&lt;=0.05")</f>
        <v>70</v>
      </c>
      <c r="H184">
        <f t="shared" si="1"/>
        <v>69</v>
      </c>
      <c r="J184">
        <f>COUNTIF(J3:J173, "&lt;=0.05")</f>
        <v>63</v>
      </c>
      <c r="L184">
        <f>COUNTIF(L3:L173, "&lt;=0.05")</f>
        <v>65</v>
      </c>
      <c r="N184">
        <f>COUNTIF(N3:N173, "&lt;=0.05")</f>
        <v>67</v>
      </c>
      <c r="P184">
        <f>COUNTIF(P3:P173, "&lt;=0.05")</f>
        <v>65</v>
      </c>
    </row>
    <row r="185" spans="1:17" x14ac:dyDescent="0.4">
      <c r="E185" t="s">
        <v>200</v>
      </c>
      <c r="F185">
        <f t="shared" ref="F185:H185" si="2">COUNTIF(F174:F182, "&lt;=0.05")</f>
        <v>5</v>
      </c>
      <c r="H185">
        <f t="shared" si="2"/>
        <v>4</v>
      </c>
      <c r="J185">
        <f>COUNTIF(J174:J182, "&lt;=0.05")</f>
        <v>4</v>
      </c>
      <c r="L185">
        <f>COUNTIF(L174:L182, "&lt;=0.05")</f>
        <v>9</v>
      </c>
      <c r="N185">
        <f>COUNTIF(N174:N182, "&lt;=0.05")</f>
        <v>9</v>
      </c>
      <c r="P185">
        <f>COUNTIF(P174:P182, "&lt;=0.05")</f>
        <v>9</v>
      </c>
    </row>
  </sheetData>
  <conditionalFormatting sqref="F3:F182 H3:H182 N3:N182 P3:P182 J3:J182 L3:L182">
    <cfRule type="cellIs" dxfId="3" priority="9" operator="lessThan">
      <formula>0.05</formula>
    </cfRule>
  </conditionalFormatting>
  <conditionalFormatting sqref="F3:F182 H3:H182 N3:N182 P3:P182 J3:J182 L3:L182">
    <cfRule type="cellIs" dxfId="2" priority="8" operator="greaterThan">
      <formula>0.05</formula>
    </cfRule>
  </conditionalFormatting>
  <conditionalFormatting sqref="D3:D182">
    <cfRule type="colorScale" priority="6">
      <colorScale>
        <cfvo type="min"/>
        <cfvo type="percentile" val="50"/>
        <cfvo type="max"/>
        <color rgb="FF63BE7B"/>
        <color rgb="FFFFEB84"/>
        <color rgb="FFF8696B"/>
      </colorScale>
    </cfRule>
  </conditionalFormatting>
  <conditionalFormatting sqref="Y3:Y12">
    <cfRule type="colorScale" priority="5">
      <colorScale>
        <cfvo type="min"/>
        <cfvo type="percentile" val="50"/>
        <cfvo type="max"/>
        <color rgb="FF63BE7B"/>
        <color rgb="FFFFEB84"/>
        <color rgb="FFF8696B"/>
      </colorScale>
    </cfRule>
  </conditionalFormatting>
  <conditionalFormatting sqref="Q3:Q182 M3:M182 K3:K182 O3:O182 I3:I182 G3:G182">
    <cfRule type="colorScale" priority="4">
      <colorScale>
        <cfvo type="num" val="0"/>
        <cfvo type="percentile" val="50"/>
        <cfvo type="max"/>
        <color theme="9"/>
        <color theme="7"/>
        <color theme="4"/>
      </colorScale>
    </cfRule>
  </conditionalFormatting>
  <conditionalFormatting sqref="F183:L183 N183:Q183">
    <cfRule type="colorScale" priority="135">
      <colorScale>
        <cfvo type="min"/>
        <cfvo type="percentile" val="50"/>
        <cfvo type="max"/>
        <color rgb="FF63BE7B"/>
        <color rgb="FFFFEB84"/>
        <color rgb="FFF8696B"/>
      </colorScale>
    </cfRule>
  </conditionalFormatting>
  <conditionalFormatting sqref="F184:L184 N184:Q184">
    <cfRule type="colorScale" priority="136">
      <colorScale>
        <cfvo type="min"/>
        <cfvo type="percentile" val="50"/>
        <cfvo type="max"/>
        <color rgb="FF63BE7B"/>
        <color rgb="FFFFEB84"/>
        <color rgb="FFF8696B"/>
      </colorScale>
    </cfRule>
  </conditionalFormatting>
  <conditionalFormatting sqref="F185:L185 N185:Q185">
    <cfRule type="colorScale" priority="137">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5"/>
  <sheetViews>
    <sheetView tabSelected="1" topLeftCell="A133" zoomScale="70" zoomScaleNormal="70" workbookViewId="0">
      <selection activeCell="Q2" sqref="A2:Q182"/>
    </sheetView>
  </sheetViews>
  <sheetFormatPr defaultRowHeight="14.6" x14ac:dyDescent="0.4"/>
  <cols>
    <col min="5" max="5" width="50.3046875" bestFit="1" customWidth="1"/>
    <col min="19" max="19" width="50.3046875" bestFit="1" customWidth="1"/>
  </cols>
  <sheetData>
    <row r="1" spans="1:25" x14ac:dyDescent="0.4">
      <c r="F1" t="s">
        <v>186</v>
      </c>
      <c r="G1" t="s">
        <v>194</v>
      </c>
      <c r="H1" t="s">
        <v>187</v>
      </c>
      <c r="I1" t="s">
        <v>194</v>
      </c>
      <c r="J1" t="s">
        <v>191</v>
      </c>
      <c r="K1" t="s">
        <v>197</v>
      </c>
      <c r="L1" t="s">
        <v>192</v>
      </c>
      <c r="M1" t="s">
        <v>195</v>
      </c>
      <c r="N1" t="s">
        <v>189</v>
      </c>
      <c r="O1" t="s">
        <v>195</v>
      </c>
      <c r="P1" t="s">
        <v>190</v>
      </c>
      <c r="Q1" t="s">
        <v>195</v>
      </c>
    </row>
    <row r="2" spans="1:25" x14ac:dyDescent="0.4">
      <c r="A2" s="15" t="s">
        <v>202</v>
      </c>
      <c r="B2" s="15" t="s">
        <v>203</v>
      </c>
      <c r="C2" s="15" t="s">
        <v>218</v>
      </c>
      <c r="D2" s="15" t="s">
        <v>219</v>
      </c>
      <c r="E2" s="15" t="s">
        <v>0</v>
      </c>
      <c r="F2" s="27" t="s">
        <v>3</v>
      </c>
      <c r="G2" s="27" t="s">
        <v>5</v>
      </c>
      <c r="H2" s="27" t="s">
        <v>3</v>
      </c>
      <c r="I2" s="27" t="s">
        <v>5</v>
      </c>
      <c r="J2" s="28" t="s">
        <v>3</v>
      </c>
      <c r="K2" s="28" t="s">
        <v>5</v>
      </c>
      <c r="L2" s="29" t="s">
        <v>3</v>
      </c>
      <c r="M2" s="29" t="s">
        <v>5</v>
      </c>
      <c r="N2" s="30" t="s">
        <v>3</v>
      </c>
      <c r="O2" s="30" t="s">
        <v>5</v>
      </c>
      <c r="P2" s="30" t="s">
        <v>3</v>
      </c>
      <c r="Q2" s="30" t="s">
        <v>5</v>
      </c>
      <c r="S2" s="15"/>
      <c r="X2" t="s">
        <v>218</v>
      </c>
      <c r="Y2" t="s">
        <v>220</v>
      </c>
    </row>
    <row r="3" spans="1:25" x14ac:dyDescent="0.4">
      <c r="A3" s="15">
        <v>2</v>
      </c>
      <c r="B3" s="15" t="s">
        <v>204</v>
      </c>
      <c r="C3" s="31" t="s">
        <v>206</v>
      </c>
      <c r="D3" s="26">
        <f>COUNTIF(H3, "&lt;=0.05") + COUNTIF(N3, "&lt;=0.05") + COUNTIF(P3, "&lt;=0.05") + COUNTIF(J3, "&lt;=0.05") + COUNTIF(L3, "&lt;=0.05") + COUNTIF(F3, "&lt;=0.05")</f>
        <v>0</v>
      </c>
      <c r="E3" s="15" t="s">
        <v>221</v>
      </c>
      <c r="F3" s="15">
        <v>0.85572139999999997</v>
      </c>
      <c r="G3" s="15">
        <v>0.30872339999999998</v>
      </c>
      <c r="H3" s="15">
        <v>0.86</v>
      </c>
      <c r="I3" s="15">
        <v>0.23190230000000001</v>
      </c>
      <c r="J3" s="15">
        <v>0.80198020000000003</v>
      </c>
      <c r="K3" s="15">
        <v>0.32807229999999998</v>
      </c>
      <c r="L3" s="15">
        <v>0.90052359999999998</v>
      </c>
      <c r="M3" s="15">
        <v>0.1723317</v>
      </c>
      <c r="N3" s="15">
        <v>0.99502489999999999</v>
      </c>
      <c r="O3" s="15">
        <v>3.8286260000000003E-2</v>
      </c>
      <c r="P3" s="15">
        <v>0.7960199</v>
      </c>
      <c r="Q3" s="15">
        <v>0.28419870000000003</v>
      </c>
      <c r="S3" s="15"/>
      <c r="X3" s="2" t="s">
        <v>206</v>
      </c>
      <c r="Y3">
        <f>SUMIF(C:C,X3,D:D)</f>
        <v>24</v>
      </c>
    </row>
    <row r="4" spans="1:25" x14ac:dyDescent="0.4">
      <c r="A4" s="15">
        <v>21</v>
      </c>
      <c r="B4" s="15" t="s">
        <v>204</v>
      </c>
      <c r="C4" s="27" t="s">
        <v>209</v>
      </c>
      <c r="D4" s="26">
        <f>COUNTIF(H4, "&lt;=0.05") + COUNTIF(N4, "&lt;=0.05") + COUNTIF(P4, "&lt;=0.05") + COUNTIF(J4, "&lt;=0.05") + COUNTIF(L4, "&lt;=0.05") + COUNTIF(F4, "&lt;=0.05")</f>
        <v>0</v>
      </c>
      <c r="E4" s="15" t="s">
        <v>221</v>
      </c>
      <c r="F4" s="15">
        <v>0.51741289999999995</v>
      </c>
      <c r="G4" s="15">
        <v>0.57796259999999999</v>
      </c>
      <c r="H4" s="15">
        <v>0.57999999999999996</v>
      </c>
      <c r="I4" s="15">
        <v>0.55460750000000003</v>
      </c>
      <c r="J4" s="15">
        <v>0.49504949999999998</v>
      </c>
      <c r="K4" s="15">
        <v>0.680118</v>
      </c>
      <c r="L4" s="15">
        <v>0.5026178</v>
      </c>
      <c r="M4" s="15">
        <v>0.64630010000000004</v>
      </c>
      <c r="N4" s="15">
        <v>0.50746270000000004</v>
      </c>
      <c r="O4" s="15">
        <v>0.63319360000000002</v>
      </c>
      <c r="P4" s="15">
        <v>0.66666669999999995</v>
      </c>
      <c r="Q4" s="15">
        <v>0.37659550000000003</v>
      </c>
      <c r="S4" s="15"/>
      <c r="X4" s="3" t="s">
        <v>209</v>
      </c>
      <c r="Y4">
        <f>SUMIF(C:C,X4,D:D)</f>
        <v>48</v>
      </c>
    </row>
    <row r="5" spans="1:25" x14ac:dyDescent="0.4">
      <c r="A5" s="15">
        <v>59</v>
      </c>
      <c r="B5" s="15" t="s">
        <v>204</v>
      </c>
      <c r="C5" s="29" t="s">
        <v>211</v>
      </c>
      <c r="D5" s="26">
        <f>COUNTIF(H5, "&lt;=0.05") + COUNTIF(N5, "&lt;=0.05") + COUNTIF(P5, "&lt;=0.05") + COUNTIF(J5, "&lt;=0.05") + COUNTIF(L5, "&lt;=0.05") + COUNTIF(F5, "&lt;=0.05")</f>
        <v>0</v>
      </c>
      <c r="E5" s="15" t="s">
        <v>221</v>
      </c>
      <c r="F5" s="15">
        <v>0.70646770000000003</v>
      </c>
      <c r="G5" s="15">
        <v>0.41183950000000003</v>
      </c>
      <c r="H5" s="15">
        <v>0.74</v>
      </c>
      <c r="I5" s="15">
        <v>0.19641890000000001</v>
      </c>
      <c r="J5" s="15">
        <v>0.78217820000000005</v>
      </c>
      <c r="K5" s="15">
        <v>0.16854720000000001</v>
      </c>
      <c r="L5" s="15">
        <v>0.85863869999999998</v>
      </c>
      <c r="M5" s="15">
        <v>0.16327700000000001</v>
      </c>
      <c r="N5" s="15">
        <v>0.78606969999999998</v>
      </c>
      <c r="O5" s="15">
        <v>0.25230360000000002</v>
      </c>
      <c r="P5" s="15">
        <v>0.80597010000000002</v>
      </c>
      <c r="Q5" s="15">
        <v>0.17963399999999999</v>
      </c>
      <c r="S5" s="15"/>
      <c r="X5" s="4" t="s">
        <v>210</v>
      </c>
      <c r="Y5">
        <f>SUMIF(C:C,X5,D:D)</f>
        <v>41</v>
      </c>
    </row>
    <row r="6" spans="1:25" x14ac:dyDescent="0.4">
      <c r="A6" s="15">
        <v>97</v>
      </c>
      <c r="B6" s="15" t="s">
        <v>204</v>
      </c>
      <c r="C6" s="33" t="s">
        <v>214</v>
      </c>
      <c r="D6" s="26">
        <f>COUNTIF(H6, "&lt;=0.05") + COUNTIF(N6, "&lt;=0.05") + COUNTIF(P6, "&lt;=0.05") + COUNTIF(J6, "&lt;=0.05") + COUNTIF(L6, "&lt;=0.05") + COUNTIF(F6, "&lt;=0.05")</f>
        <v>0</v>
      </c>
      <c r="E6" s="15" t="s">
        <v>221</v>
      </c>
      <c r="F6" s="15">
        <v>0.2288557</v>
      </c>
      <c r="G6" s="15">
        <v>1.10415</v>
      </c>
      <c r="H6" s="15">
        <v>0.28000000000000003</v>
      </c>
      <c r="I6" s="15">
        <v>1.3010029999999999</v>
      </c>
      <c r="J6" s="15">
        <v>0.24752479999999999</v>
      </c>
      <c r="K6" s="15">
        <v>1.1763790000000001</v>
      </c>
      <c r="L6" s="15">
        <v>0.3769634</v>
      </c>
      <c r="M6" s="15">
        <v>0.89009519999999998</v>
      </c>
      <c r="N6" s="15">
        <v>0.1791045</v>
      </c>
      <c r="O6" s="15">
        <v>1.1579759999999999</v>
      </c>
      <c r="P6" s="15">
        <v>0.36815920000000002</v>
      </c>
      <c r="Q6" s="15">
        <v>0.90351029999999999</v>
      </c>
      <c r="S6" s="15"/>
      <c r="X6" s="5" t="s">
        <v>211</v>
      </c>
      <c r="Y6">
        <f>SUMIF(C:C,X6,D:D)</f>
        <v>51</v>
      </c>
    </row>
    <row r="7" spans="1:25" x14ac:dyDescent="0.4">
      <c r="A7" s="15">
        <v>135</v>
      </c>
      <c r="B7" s="15" t="s">
        <v>204</v>
      </c>
      <c r="C7" s="34" t="s">
        <v>216</v>
      </c>
      <c r="D7" s="26">
        <f>COUNTIF(H7, "&lt;=0.05") + COUNTIF(N7, "&lt;=0.05") + COUNTIF(P7, "&lt;=0.05") + COUNTIF(J7, "&lt;=0.05") + COUNTIF(L7, "&lt;=0.05") + COUNTIF(F7, "&lt;=0.05")</f>
        <v>0</v>
      </c>
      <c r="E7" s="15" t="s">
        <v>221</v>
      </c>
      <c r="F7" s="15">
        <v>0.9751244</v>
      </c>
      <c r="G7" s="15">
        <v>7.4089950000000002E-2</v>
      </c>
      <c r="H7" s="15">
        <v>0.86</v>
      </c>
      <c r="I7" s="15">
        <v>0.2597275</v>
      </c>
      <c r="J7" s="15">
        <v>0.94059409999999999</v>
      </c>
      <c r="K7" s="15">
        <v>9.6053079999999999E-2</v>
      </c>
      <c r="L7" s="15">
        <v>0.83769629999999995</v>
      </c>
      <c r="M7" s="15">
        <v>0.22562180000000001</v>
      </c>
      <c r="N7" s="15">
        <v>0.99502489999999999</v>
      </c>
      <c r="O7" s="15">
        <v>6.5310309999999996E-2</v>
      </c>
      <c r="P7" s="15">
        <v>0.80597010000000002</v>
      </c>
      <c r="Q7" s="15">
        <v>0.29712040000000001</v>
      </c>
      <c r="S7" s="15"/>
      <c r="X7" s="6" t="s">
        <v>213</v>
      </c>
      <c r="Y7">
        <f>SUMIF(C:C,X7,D:D)</f>
        <v>57</v>
      </c>
    </row>
    <row r="8" spans="1:25" x14ac:dyDescent="0.4">
      <c r="A8" s="15">
        <v>154</v>
      </c>
      <c r="B8" s="15" t="s">
        <v>204</v>
      </c>
      <c r="C8" s="33" t="s">
        <v>217</v>
      </c>
      <c r="D8" s="26">
        <f>COUNTIF(H8, "&lt;=0.05") + COUNTIF(N8, "&lt;=0.05") + COUNTIF(P8, "&lt;=0.05") + COUNTIF(J8, "&lt;=0.05") + COUNTIF(L8, "&lt;=0.05") + COUNTIF(F8, "&lt;=0.05")</f>
        <v>0</v>
      </c>
      <c r="E8" s="15" t="s">
        <v>221</v>
      </c>
      <c r="F8" s="15">
        <v>0.33830850000000001</v>
      </c>
      <c r="G8" s="15">
        <v>0.93486119999999995</v>
      </c>
      <c r="H8" s="15">
        <v>0.45</v>
      </c>
      <c r="I8" s="15">
        <v>0.8331887</v>
      </c>
      <c r="J8" s="15">
        <v>0.24752479999999999</v>
      </c>
      <c r="K8" s="15">
        <v>1.1175809999999999</v>
      </c>
      <c r="L8" s="15">
        <v>0.3769634</v>
      </c>
      <c r="M8" s="15">
        <v>0.87035459999999998</v>
      </c>
      <c r="N8" s="15">
        <v>0.4378109</v>
      </c>
      <c r="O8" s="15">
        <v>0.56649439999999995</v>
      </c>
      <c r="P8" s="15">
        <v>0.29850749999999998</v>
      </c>
      <c r="Q8" s="15">
        <v>0.95408269999999995</v>
      </c>
      <c r="S8" s="15"/>
      <c r="X8" s="7" t="s">
        <v>214</v>
      </c>
      <c r="Y8">
        <f>SUMIF(C:C,X8,D:D)</f>
        <v>43</v>
      </c>
    </row>
    <row r="9" spans="1:25" x14ac:dyDescent="0.4">
      <c r="A9" s="15">
        <v>40</v>
      </c>
      <c r="B9" s="15" t="s">
        <v>204</v>
      </c>
      <c r="C9" s="28" t="s">
        <v>210</v>
      </c>
      <c r="D9" s="26">
        <f>COUNTIF(H9, "&lt;=0.05") + COUNTIF(N9, "&lt;=0.05") + COUNTIF(P9, "&lt;=0.05") + COUNTIF(J9, "&lt;=0.05") + COUNTIF(L9, "&lt;=0.05") + COUNTIF(F9, "&lt;=0.05")</f>
        <v>5</v>
      </c>
      <c r="E9" s="15" t="s">
        <v>221</v>
      </c>
      <c r="F9" s="15">
        <v>3.9801000000000003E-2</v>
      </c>
      <c r="G9" s="15">
        <v>1.8158430000000001</v>
      </c>
      <c r="H9" s="15">
        <v>0.05</v>
      </c>
      <c r="I9" s="15">
        <v>1.940205</v>
      </c>
      <c r="J9" s="15">
        <v>7.9207920000000001E-2</v>
      </c>
      <c r="K9" s="15">
        <v>1.9198919999999999</v>
      </c>
      <c r="L9" s="15">
        <v>4.1884820000000003E-2</v>
      </c>
      <c r="M9" s="15">
        <v>2.04725</v>
      </c>
      <c r="N9" s="15">
        <v>2.9850749999999999E-2</v>
      </c>
      <c r="O9" s="15">
        <v>1.9390540000000001</v>
      </c>
      <c r="P9" s="15">
        <v>0</v>
      </c>
      <c r="Q9" s="15">
        <v>2.8121719999999999</v>
      </c>
      <c r="S9" s="15"/>
      <c r="X9" s="8" t="s">
        <v>215</v>
      </c>
      <c r="Y9">
        <f>SUMIF(C:C,X9,D:D)</f>
        <v>60</v>
      </c>
    </row>
    <row r="10" spans="1:25" x14ac:dyDescent="0.4">
      <c r="A10" s="15">
        <v>116</v>
      </c>
      <c r="B10" s="15" t="s">
        <v>204</v>
      </c>
      <c r="C10" s="30" t="s">
        <v>215</v>
      </c>
      <c r="D10" s="26">
        <f>COUNTIF(H10, "&lt;=0.05") + COUNTIF(N10, "&lt;=0.05") + COUNTIF(P10, "&lt;=0.05") + COUNTIF(J10, "&lt;=0.05") + COUNTIF(L10, "&lt;=0.05") + COUNTIF(F10, "&lt;=0.05")</f>
        <v>5</v>
      </c>
      <c r="E10" s="15" t="s">
        <v>221</v>
      </c>
      <c r="F10" s="15">
        <v>7.9601989999999997E-2</v>
      </c>
      <c r="G10" s="15">
        <v>1.6074850000000001</v>
      </c>
      <c r="H10" s="15">
        <v>0.04</v>
      </c>
      <c r="I10" s="15">
        <v>2.0486</v>
      </c>
      <c r="J10" s="15">
        <v>1.980198E-2</v>
      </c>
      <c r="K10" s="15">
        <v>2.1635249999999999</v>
      </c>
      <c r="L10" s="15">
        <v>0</v>
      </c>
      <c r="M10" s="15">
        <v>3.0341849999999999</v>
      </c>
      <c r="N10" s="15">
        <v>3.9801000000000003E-2</v>
      </c>
      <c r="O10" s="15">
        <v>2.0041069999999999</v>
      </c>
      <c r="P10" s="15">
        <v>4.9751240000000002E-2</v>
      </c>
      <c r="Q10" s="15">
        <v>2.1128149999999999</v>
      </c>
      <c r="S10" s="15"/>
      <c r="X10" s="9" t="s">
        <v>216</v>
      </c>
      <c r="Y10">
        <f>SUMIF(C:C,X10,D:D)</f>
        <v>50</v>
      </c>
    </row>
    <row r="11" spans="1:25" x14ac:dyDescent="0.4">
      <c r="A11" s="15">
        <v>78</v>
      </c>
      <c r="B11" s="15" t="s">
        <v>204</v>
      </c>
      <c r="C11" s="32" t="s">
        <v>213</v>
      </c>
      <c r="D11" s="26">
        <f>COUNTIF(H11, "&lt;=0.05") + COUNTIF(N11, "&lt;=0.05") + COUNTIF(P11, "&lt;=0.05") + COUNTIF(J11, "&lt;=0.05") + COUNTIF(L11, "&lt;=0.05") + COUNTIF(F11, "&lt;=0.05")</f>
        <v>6</v>
      </c>
      <c r="E11" s="15" t="s">
        <v>221</v>
      </c>
      <c r="F11" s="15">
        <v>0</v>
      </c>
      <c r="G11" s="15">
        <v>2.8622740000000002</v>
      </c>
      <c r="H11" s="15">
        <v>0</v>
      </c>
      <c r="I11" s="15">
        <v>3.027504</v>
      </c>
      <c r="J11" s="15">
        <v>0</v>
      </c>
      <c r="K11" s="15">
        <v>2.8097850000000002</v>
      </c>
      <c r="L11" s="15">
        <v>1.04712E-2</v>
      </c>
      <c r="M11" s="15">
        <v>2.8360219999999998</v>
      </c>
      <c r="N11" s="15">
        <v>9.9502489999999996E-3</v>
      </c>
      <c r="O11" s="15">
        <v>2.5674350000000001</v>
      </c>
      <c r="P11" s="15">
        <v>0</v>
      </c>
      <c r="Q11" s="15">
        <v>3.1235089999999999</v>
      </c>
      <c r="S11" s="15"/>
      <c r="X11" s="7" t="s">
        <v>217</v>
      </c>
      <c r="Y11">
        <f>SUMIF(C:C,X11,D:D)</f>
        <v>25</v>
      </c>
    </row>
    <row r="12" spans="1:25" x14ac:dyDescent="0.4">
      <c r="A12" s="15">
        <v>3</v>
      </c>
      <c r="B12" s="15" t="s">
        <v>204</v>
      </c>
      <c r="C12" s="31" t="s">
        <v>206</v>
      </c>
      <c r="D12" s="26">
        <f>COUNTIF(H12, "&lt;=0.05") + COUNTIF(N12, "&lt;=0.05") + COUNTIF(P12, "&lt;=0.05") + COUNTIF(J12, "&lt;=0.05") + COUNTIF(L12, "&lt;=0.05") + COUNTIF(F12, "&lt;=0.05")</f>
        <v>0</v>
      </c>
      <c r="E12" s="15" t="s">
        <v>222</v>
      </c>
      <c r="F12" s="15">
        <v>0.75621890000000003</v>
      </c>
      <c r="G12" s="15">
        <v>0.22531670000000001</v>
      </c>
      <c r="H12" s="15">
        <v>0.83</v>
      </c>
      <c r="I12" s="15">
        <v>0.1735237</v>
      </c>
      <c r="J12" s="15">
        <v>0.78217820000000005</v>
      </c>
      <c r="K12" s="15">
        <v>0.2749258</v>
      </c>
      <c r="L12" s="15">
        <v>0.81675390000000003</v>
      </c>
      <c r="M12" s="15">
        <v>0.22896440000000001</v>
      </c>
      <c r="N12" s="15">
        <v>0.94527360000000005</v>
      </c>
      <c r="O12" s="15">
        <v>0.11712069999999999</v>
      </c>
      <c r="P12" s="15">
        <v>0.77611940000000001</v>
      </c>
      <c r="Q12" s="15">
        <v>0.37154140000000002</v>
      </c>
      <c r="S12" s="15"/>
      <c r="X12" t="s">
        <v>205</v>
      </c>
      <c r="Y12">
        <f>SUMIF(C:C,X12,D:D)</f>
        <v>10</v>
      </c>
    </row>
    <row r="13" spans="1:25" x14ac:dyDescent="0.4">
      <c r="A13" s="15">
        <v>22</v>
      </c>
      <c r="B13" s="15" t="s">
        <v>204</v>
      </c>
      <c r="C13" s="27" t="s">
        <v>209</v>
      </c>
      <c r="D13" s="26">
        <f>COUNTIF(H13, "&lt;=0.05") + COUNTIF(N13, "&lt;=0.05") + COUNTIF(P13, "&lt;=0.05") + COUNTIF(J13, "&lt;=0.05") + COUNTIF(L13, "&lt;=0.05") + COUNTIF(F13, "&lt;=0.05")</f>
        <v>0</v>
      </c>
      <c r="E13" s="15" t="s">
        <v>222</v>
      </c>
      <c r="F13" s="15">
        <v>0.83582089999999998</v>
      </c>
      <c r="G13" s="15">
        <v>0.23822670000000001</v>
      </c>
      <c r="H13" s="15">
        <v>0.95</v>
      </c>
      <c r="I13" s="15">
        <v>4.2316189999999997E-2</v>
      </c>
      <c r="J13" s="15">
        <v>0.88118810000000003</v>
      </c>
      <c r="K13" s="15">
        <v>0.20596020000000001</v>
      </c>
      <c r="L13" s="15">
        <v>0.94240840000000003</v>
      </c>
      <c r="M13" s="15">
        <v>9.2727039999999997E-2</v>
      </c>
      <c r="N13" s="15">
        <v>0.93532340000000003</v>
      </c>
      <c r="O13" s="15">
        <v>3.9149499999999997E-2</v>
      </c>
      <c r="P13" s="15">
        <v>0.9751244</v>
      </c>
      <c r="Q13" s="15">
        <v>3.4422390000000001E-3</v>
      </c>
      <c r="S13" s="15"/>
    </row>
    <row r="14" spans="1:25" x14ac:dyDescent="0.4">
      <c r="A14" s="15">
        <v>60</v>
      </c>
      <c r="B14" s="15" t="s">
        <v>204</v>
      </c>
      <c r="C14" s="29" t="s">
        <v>211</v>
      </c>
      <c r="D14" s="26">
        <f>COUNTIF(H14, "&lt;=0.05") + COUNTIF(N14, "&lt;=0.05") + COUNTIF(P14, "&lt;=0.05") + COUNTIF(J14, "&lt;=0.05") + COUNTIF(L14, "&lt;=0.05") + COUNTIF(F14, "&lt;=0.05")</f>
        <v>0</v>
      </c>
      <c r="E14" s="15" t="s">
        <v>222</v>
      </c>
      <c r="F14" s="15">
        <v>0.74626870000000001</v>
      </c>
      <c r="G14" s="15">
        <v>0.33811740000000001</v>
      </c>
      <c r="H14" s="15">
        <v>0.76</v>
      </c>
      <c r="I14" s="15">
        <v>0.2084367</v>
      </c>
      <c r="J14" s="15">
        <v>0.79207919999999998</v>
      </c>
      <c r="K14" s="15">
        <v>0.13909830000000001</v>
      </c>
      <c r="L14" s="15">
        <v>0.93193720000000002</v>
      </c>
      <c r="M14" s="15">
        <v>0.13544639999999999</v>
      </c>
      <c r="N14" s="15">
        <v>0.82587060000000001</v>
      </c>
      <c r="O14" s="15">
        <v>0.17811589999999999</v>
      </c>
      <c r="P14" s="15">
        <v>0.86567159999999999</v>
      </c>
      <c r="Q14" s="15">
        <v>0.1922179</v>
      </c>
      <c r="S14" s="15"/>
    </row>
    <row r="15" spans="1:25" x14ac:dyDescent="0.4">
      <c r="A15" s="15">
        <v>79</v>
      </c>
      <c r="B15" s="15" t="s">
        <v>204</v>
      </c>
      <c r="C15" s="32" t="s">
        <v>213</v>
      </c>
      <c r="D15" s="26">
        <f>COUNTIF(H15, "&lt;=0.05") + COUNTIF(N15, "&lt;=0.05") + COUNTIF(P15, "&lt;=0.05") + COUNTIF(J15, "&lt;=0.05") + COUNTIF(L15, "&lt;=0.05") + COUNTIF(F15, "&lt;=0.05")</f>
        <v>0</v>
      </c>
      <c r="E15" s="15" t="s">
        <v>222</v>
      </c>
      <c r="F15" s="15">
        <v>9.9502489999999999E-2</v>
      </c>
      <c r="G15" s="15">
        <v>1.650598</v>
      </c>
      <c r="H15" s="15">
        <v>0.15</v>
      </c>
      <c r="I15" s="15">
        <v>0.82733009999999996</v>
      </c>
      <c r="J15" s="15">
        <v>0.1881188</v>
      </c>
      <c r="K15" s="15">
        <v>0.79087050000000003</v>
      </c>
      <c r="L15" s="15">
        <v>0.104712</v>
      </c>
      <c r="M15" s="15">
        <v>0.85396209999999995</v>
      </c>
      <c r="N15" s="15">
        <v>6.9651740000000004E-2</v>
      </c>
      <c r="O15" s="15">
        <v>1.793042</v>
      </c>
      <c r="P15" s="15">
        <v>7.9601989999999997E-2</v>
      </c>
      <c r="Q15" s="15">
        <v>0.83845409999999998</v>
      </c>
      <c r="S15" s="15"/>
    </row>
    <row r="16" spans="1:25" x14ac:dyDescent="0.4">
      <c r="A16" s="15">
        <v>98</v>
      </c>
      <c r="B16" s="15" t="s">
        <v>204</v>
      </c>
      <c r="C16" s="33" t="s">
        <v>214</v>
      </c>
      <c r="D16" s="26">
        <f>COUNTIF(H16, "&lt;=0.05") + COUNTIF(N16, "&lt;=0.05") + COUNTIF(P16, "&lt;=0.05") + COUNTIF(J16, "&lt;=0.05") + COUNTIF(L16, "&lt;=0.05") + COUNTIF(F16, "&lt;=0.05")</f>
        <v>0</v>
      </c>
      <c r="E16" s="15" t="s">
        <v>222</v>
      </c>
      <c r="F16" s="15">
        <v>0.26865670000000003</v>
      </c>
      <c r="G16" s="15">
        <v>1.0803780000000001</v>
      </c>
      <c r="H16" s="15">
        <v>0.28999999999999998</v>
      </c>
      <c r="I16" s="15">
        <v>1.303901</v>
      </c>
      <c r="J16" s="15">
        <v>0.29702970000000001</v>
      </c>
      <c r="K16" s="15">
        <v>1.2222150000000001</v>
      </c>
      <c r="L16" s="15">
        <v>0.3769634</v>
      </c>
      <c r="M16" s="15">
        <v>0.89819439999999995</v>
      </c>
      <c r="N16" s="15">
        <v>0.2189055</v>
      </c>
      <c r="O16" s="15">
        <v>1.1308480000000001</v>
      </c>
      <c r="P16" s="15">
        <v>0.37810949999999999</v>
      </c>
      <c r="Q16" s="15">
        <v>0.91358099999999998</v>
      </c>
      <c r="S16" s="15"/>
    </row>
    <row r="17" spans="1:19" x14ac:dyDescent="0.4">
      <c r="A17" s="15">
        <v>136</v>
      </c>
      <c r="B17" s="15" t="s">
        <v>204</v>
      </c>
      <c r="C17" s="34" t="s">
        <v>216</v>
      </c>
      <c r="D17" s="26">
        <f>COUNTIF(H17, "&lt;=0.05") + COUNTIF(N17, "&lt;=0.05") + COUNTIF(P17, "&lt;=0.05") + COUNTIF(J17, "&lt;=0.05") + COUNTIF(L17, "&lt;=0.05") + COUNTIF(F17, "&lt;=0.05")</f>
        <v>0</v>
      </c>
      <c r="E17" s="15" t="s">
        <v>222</v>
      </c>
      <c r="F17" s="15">
        <v>0.98507460000000002</v>
      </c>
      <c r="G17" s="15">
        <v>7.4179079999999994E-2</v>
      </c>
      <c r="H17" s="15">
        <v>0.86</v>
      </c>
      <c r="I17" s="15">
        <v>0.25994230000000002</v>
      </c>
      <c r="J17" s="15">
        <v>0.93069310000000005</v>
      </c>
      <c r="K17" s="15">
        <v>9.5987749999999997E-2</v>
      </c>
      <c r="L17" s="15">
        <v>0.83769629999999995</v>
      </c>
      <c r="M17" s="15">
        <v>0.2260413</v>
      </c>
      <c r="N17" s="15">
        <v>0.99502489999999999</v>
      </c>
      <c r="O17" s="15">
        <v>6.5401870000000001E-2</v>
      </c>
      <c r="P17" s="15">
        <v>0.80597010000000002</v>
      </c>
      <c r="Q17" s="15">
        <v>0.29670069999999998</v>
      </c>
      <c r="S17" s="15"/>
    </row>
    <row r="18" spans="1:19" x14ac:dyDescent="0.4">
      <c r="A18" s="15">
        <v>155</v>
      </c>
      <c r="B18" s="15" t="s">
        <v>204</v>
      </c>
      <c r="C18" s="33" t="s">
        <v>217</v>
      </c>
      <c r="D18" s="26">
        <f>COUNTIF(H18, "&lt;=0.05") + COUNTIF(N18, "&lt;=0.05") + COUNTIF(P18, "&lt;=0.05") + COUNTIF(J18, "&lt;=0.05") + COUNTIF(L18, "&lt;=0.05") + COUNTIF(F18, "&lt;=0.05")</f>
        <v>0</v>
      </c>
      <c r="E18" s="15" t="s">
        <v>222</v>
      </c>
      <c r="F18" s="15">
        <v>0.34825869999999998</v>
      </c>
      <c r="G18" s="15">
        <v>0.99353550000000002</v>
      </c>
      <c r="H18" s="15">
        <v>0.47</v>
      </c>
      <c r="I18" s="15">
        <v>0.85112690000000002</v>
      </c>
      <c r="J18" s="15">
        <v>0.24752479999999999</v>
      </c>
      <c r="K18" s="15">
        <v>1.1280779999999999</v>
      </c>
      <c r="L18" s="15">
        <v>0.3769634</v>
      </c>
      <c r="M18" s="15">
        <v>0.88491310000000001</v>
      </c>
      <c r="N18" s="15">
        <v>0.4378109</v>
      </c>
      <c r="O18" s="15">
        <v>0.65317159999999996</v>
      </c>
      <c r="P18" s="15">
        <v>0.3084577</v>
      </c>
      <c r="Q18" s="15">
        <v>1.004402</v>
      </c>
      <c r="S18" s="15"/>
    </row>
    <row r="19" spans="1:19" x14ac:dyDescent="0.4">
      <c r="A19" s="15">
        <v>117</v>
      </c>
      <c r="B19" s="15" t="s">
        <v>204</v>
      </c>
      <c r="C19" s="30" t="s">
        <v>215</v>
      </c>
      <c r="D19" s="26">
        <f>COUNTIF(H19, "&lt;=0.05") + COUNTIF(N19, "&lt;=0.05") + COUNTIF(P19, "&lt;=0.05") + COUNTIF(J19, "&lt;=0.05") + COUNTIF(L19, "&lt;=0.05") + COUNTIF(F19, "&lt;=0.05")</f>
        <v>5</v>
      </c>
      <c r="E19" s="15" t="s">
        <v>222</v>
      </c>
      <c r="F19" s="15">
        <v>7.9601989999999997E-2</v>
      </c>
      <c r="G19" s="15">
        <v>1.6074850000000001</v>
      </c>
      <c r="H19" s="15">
        <v>0.04</v>
      </c>
      <c r="I19" s="15">
        <v>2.0486</v>
      </c>
      <c r="J19" s="15">
        <v>1.980198E-2</v>
      </c>
      <c r="K19" s="15">
        <v>2.1635249999999999</v>
      </c>
      <c r="L19" s="15">
        <v>0</v>
      </c>
      <c r="M19" s="15">
        <v>3.0341849999999999</v>
      </c>
      <c r="N19" s="15">
        <v>3.9801000000000003E-2</v>
      </c>
      <c r="O19" s="15">
        <v>2.0041069999999999</v>
      </c>
      <c r="P19" s="15">
        <v>4.9751240000000002E-2</v>
      </c>
      <c r="Q19" s="15">
        <v>2.1128149999999999</v>
      </c>
      <c r="S19" s="15"/>
    </row>
    <row r="20" spans="1:19" x14ac:dyDescent="0.4">
      <c r="A20" s="15">
        <v>41</v>
      </c>
      <c r="B20" s="15" t="s">
        <v>204</v>
      </c>
      <c r="C20" s="28" t="s">
        <v>210</v>
      </c>
      <c r="D20" s="26">
        <f>COUNTIF(H20, "&lt;=0.05") + COUNTIF(N20, "&lt;=0.05") + COUNTIF(P20, "&lt;=0.05") + COUNTIF(J20, "&lt;=0.05") + COUNTIF(L20, "&lt;=0.05") + COUNTIF(F20, "&lt;=0.05")</f>
        <v>6</v>
      </c>
      <c r="E20" s="15" t="s">
        <v>222</v>
      </c>
      <c r="F20" s="15">
        <v>9.9502489999999996E-3</v>
      </c>
      <c r="G20" s="15">
        <v>2.314813</v>
      </c>
      <c r="H20" s="15">
        <v>0.01</v>
      </c>
      <c r="I20" s="15">
        <v>2.3498999999999999</v>
      </c>
      <c r="J20" s="15">
        <v>1.980198E-2</v>
      </c>
      <c r="K20" s="15">
        <v>2.4187259999999999</v>
      </c>
      <c r="L20" s="15">
        <v>1.04712E-2</v>
      </c>
      <c r="M20" s="15">
        <v>2.4585379999999999</v>
      </c>
      <c r="N20" s="15">
        <v>1.9900500000000002E-2</v>
      </c>
      <c r="O20" s="15">
        <v>2.4306679999999998</v>
      </c>
      <c r="P20" s="15">
        <v>0</v>
      </c>
      <c r="Q20" s="15">
        <v>3.1506609999999999</v>
      </c>
      <c r="S20" s="15"/>
    </row>
    <row r="21" spans="1:19" x14ac:dyDescent="0.4">
      <c r="A21" s="15">
        <v>42</v>
      </c>
      <c r="B21" s="15" t="s">
        <v>204</v>
      </c>
      <c r="C21" s="28" t="s">
        <v>210</v>
      </c>
      <c r="D21" s="26">
        <f>COUNTIF(H21, "&lt;=0.05") + COUNTIF(N21, "&lt;=0.05") + COUNTIF(P21, "&lt;=0.05") + COUNTIF(J21, "&lt;=0.05") + COUNTIF(L21, "&lt;=0.05") + COUNTIF(F21, "&lt;=0.05")</f>
        <v>0</v>
      </c>
      <c r="E21" s="15" t="s">
        <v>223</v>
      </c>
      <c r="F21" s="15">
        <v>0.89552240000000005</v>
      </c>
      <c r="G21" s="15">
        <v>0.35774499999999998</v>
      </c>
      <c r="H21" s="15">
        <v>0.89</v>
      </c>
      <c r="I21" s="15">
        <v>0.3592397</v>
      </c>
      <c r="J21" s="15">
        <v>0.74257430000000002</v>
      </c>
      <c r="K21" s="15">
        <v>0.4055241</v>
      </c>
      <c r="L21" s="15">
        <v>0.84816749999999996</v>
      </c>
      <c r="M21" s="15">
        <v>0.37643979999999999</v>
      </c>
      <c r="N21" s="15">
        <v>0.8457711</v>
      </c>
      <c r="O21" s="15">
        <v>0.38319520000000001</v>
      </c>
      <c r="P21" s="15">
        <v>0.94527360000000005</v>
      </c>
      <c r="Q21" s="15">
        <v>0.38886130000000002</v>
      </c>
      <c r="S21" s="15"/>
    </row>
    <row r="22" spans="1:19" x14ac:dyDescent="0.4">
      <c r="A22" s="15">
        <v>99</v>
      </c>
      <c r="B22" s="15" t="s">
        <v>204</v>
      </c>
      <c r="C22" s="33" t="s">
        <v>214</v>
      </c>
      <c r="D22" s="26">
        <f>COUNTIF(H22, "&lt;=0.05") + COUNTIF(N22, "&lt;=0.05") + COUNTIF(P22, "&lt;=0.05") + COUNTIF(J22, "&lt;=0.05") + COUNTIF(L22, "&lt;=0.05") + COUNTIF(F22, "&lt;=0.05")</f>
        <v>0</v>
      </c>
      <c r="E22" s="15" t="s">
        <v>223</v>
      </c>
      <c r="F22" s="15">
        <v>0.34825869999999998</v>
      </c>
      <c r="G22" s="15">
        <v>1.050562</v>
      </c>
      <c r="H22" s="15">
        <v>0.42</v>
      </c>
      <c r="I22" s="15">
        <v>0.89969310000000002</v>
      </c>
      <c r="J22" s="15">
        <v>0.39603959999999999</v>
      </c>
      <c r="K22" s="15">
        <v>0.80075529999999995</v>
      </c>
      <c r="L22" s="15">
        <v>0.28272249999999999</v>
      </c>
      <c r="M22" s="15">
        <v>0.83032459999999997</v>
      </c>
      <c r="N22" s="15">
        <v>0.34825869999999998</v>
      </c>
      <c r="O22" s="15">
        <v>1.0537589999999999</v>
      </c>
      <c r="P22" s="15">
        <v>0.31840800000000002</v>
      </c>
      <c r="Q22" s="15">
        <v>1.1481269999999999</v>
      </c>
      <c r="S22" s="15"/>
    </row>
    <row r="23" spans="1:19" x14ac:dyDescent="0.4">
      <c r="A23" s="15">
        <v>137</v>
      </c>
      <c r="B23" s="15" t="s">
        <v>204</v>
      </c>
      <c r="C23" s="34" t="s">
        <v>216</v>
      </c>
      <c r="D23" s="26">
        <f>COUNTIF(H23, "&lt;=0.05") + COUNTIF(N23, "&lt;=0.05") + COUNTIF(P23, "&lt;=0.05") + COUNTIF(J23, "&lt;=0.05") + COUNTIF(L23, "&lt;=0.05") + COUNTIF(F23, "&lt;=0.05")</f>
        <v>0</v>
      </c>
      <c r="E23" s="15" t="s">
        <v>223</v>
      </c>
      <c r="F23" s="15">
        <v>1.134328</v>
      </c>
      <c r="G23" s="15">
        <v>0</v>
      </c>
      <c r="H23" s="15">
        <v>1.29</v>
      </c>
      <c r="I23" s="15">
        <v>0</v>
      </c>
      <c r="J23" s="15">
        <v>1.2673270000000001</v>
      </c>
      <c r="K23" s="15">
        <v>0</v>
      </c>
      <c r="L23" s="15">
        <v>1.089005</v>
      </c>
      <c r="M23" s="15">
        <v>0</v>
      </c>
      <c r="N23" s="15">
        <v>1.2039800000000001</v>
      </c>
      <c r="O23" s="15">
        <v>0</v>
      </c>
      <c r="P23" s="15">
        <v>1.1641790000000001</v>
      </c>
      <c r="Q23" s="15">
        <v>0</v>
      </c>
      <c r="S23" s="15"/>
    </row>
    <row r="24" spans="1:19" x14ac:dyDescent="0.4">
      <c r="A24" s="15">
        <v>156</v>
      </c>
      <c r="B24" s="15" t="s">
        <v>204</v>
      </c>
      <c r="C24" s="33" t="s">
        <v>217</v>
      </c>
      <c r="D24" s="26">
        <f>COUNTIF(H24, "&lt;=0.05") + COUNTIF(N24, "&lt;=0.05") + COUNTIF(P24, "&lt;=0.05") + COUNTIF(J24, "&lt;=0.05") + COUNTIF(L24, "&lt;=0.05") + COUNTIF(F24, "&lt;=0.05")</f>
        <v>0</v>
      </c>
      <c r="E24" s="15" t="s">
        <v>223</v>
      </c>
      <c r="F24" s="15">
        <v>0.52736320000000003</v>
      </c>
      <c r="G24" s="15">
        <v>0.60304999999999997</v>
      </c>
      <c r="H24" s="15">
        <v>0.56999999999999995</v>
      </c>
      <c r="I24" s="15">
        <v>0.62712089999999998</v>
      </c>
      <c r="J24" s="15">
        <v>0.41584159999999998</v>
      </c>
      <c r="K24" s="15">
        <v>0.62813859999999999</v>
      </c>
      <c r="L24" s="15">
        <v>0.49214659999999999</v>
      </c>
      <c r="M24" s="15">
        <v>0.66192709999999999</v>
      </c>
      <c r="N24" s="15">
        <v>0.47761189999999998</v>
      </c>
      <c r="O24" s="15">
        <v>0.61674309999999999</v>
      </c>
      <c r="P24" s="15">
        <v>0.63681589999999999</v>
      </c>
      <c r="Q24" s="15">
        <v>0.69905830000000002</v>
      </c>
      <c r="S24" s="15"/>
    </row>
    <row r="25" spans="1:19" x14ac:dyDescent="0.4">
      <c r="A25" s="15">
        <v>61</v>
      </c>
      <c r="B25" s="15" t="s">
        <v>204</v>
      </c>
      <c r="C25" s="29" t="s">
        <v>211</v>
      </c>
      <c r="D25" s="26">
        <f>COUNTIF(H25, "&lt;=0.05") + COUNTIF(N25, "&lt;=0.05") + COUNTIF(P25, "&lt;=0.05") + COUNTIF(J25, "&lt;=0.05") + COUNTIF(L25, "&lt;=0.05") + COUNTIF(F25, "&lt;=0.05")</f>
        <v>3</v>
      </c>
      <c r="E25" s="15" t="s">
        <v>223</v>
      </c>
      <c r="F25" s="15">
        <v>2.9850749999999999E-2</v>
      </c>
      <c r="G25" s="15">
        <v>1.4588620000000001</v>
      </c>
      <c r="H25" s="15">
        <v>0.05</v>
      </c>
      <c r="I25" s="15">
        <v>1.5896490000000001</v>
      </c>
      <c r="J25" s="15">
        <v>4.9504949999999999E-2</v>
      </c>
      <c r="K25" s="15">
        <v>1.310532</v>
      </c>
      <c r="L25" s="15">
        <v>5.2356020000000003E-2</v>
      </c>
      <c r="M25" s="15">
        <v>1.4324730000000001</v>
      </c>
      <c r="N25" s="15">
        <v>6.9651740000000004E-2</v>
      </c>
      <c r="O25" s="15">
        <v>1.4641919999999999</v>
      </c>
      <c r="P25" s="15">
        <v>0.1094527</v>
      </c>
      <c r="Q25" s="15">
        <v>1.419894</v>
      </c>
      <c r="S25" s="15"/>
    </row>
    <row r="26" spans="1:19" x14ac:dyDescent="0.4">
      <c r="A26" s="15">
        <v>118</v>
      </c>
      <c r="B26" s="15" t="s">
        <v>204</v>
      </c>
      <c r="C26" s="30" t="s">
        <v>215</v>
      </c>
      <c r="D26" s="26">
        <f>COUNTIF(H26, "&lt;=0.05") + COUNTIF(N26, "&lt;=0.05") + COUNTIF(P26, "&lt;=0.05") + COUNTIF(J26, "&lt;=0.05") + COUNTIF(L26, "&lt;=0.05") + COUNTIF(F26, "&lt;=0.05")</f>
        <v>4</v>
      </c>
      <c r="E26" s="15" t="s">
        <v>223</v>
      </c>
      <c r="F26" s="15">
        <v>0.28855720000000001</v>
      </c>
      <c r="G26" s="15">
        <v>1.1567069999999999</v>
      </c>
      <c r="H26" s="15">
        <v>0</v>
      </c>
      <c r="I26" s="15">
        <v>2.4350019999999999</v>
      </c>
      <c r="J26" s="15">
        <v>0</v>
      </c>
      <c r="K26" s="15">
        <v>2.5322930000000001</v>
      </c>
      <c r="L26" s="15">
        <v>0</v>
      </c>
      <c r="M26" s="15">
        <v>2.3571179999999998</v>
      </c>
      <c r="N26" s="15">
        <v>0.15920400000000001</v>
      </c>
      <c r="O26" s="15">
        <v>1.3316539999999999</v>
      </c>
      <c r="P26" s="15">
        <v>0</v>
      </c>
      <c r="Q26" s="15">
        <v>2.6343290000000001</v>
      </c>
      <c r="S26" s="15"/>
    </row>
    <row r="27" spans="1:19" x14ac:dyDescent="0.4">
      <c r="A27" s="15">
        <v>4</v>
      </c>
      <c r="B27" s="15" t="s">
        <v>204</v>
      </c>
      <c r="C27" s="31" t="s">
        <v>206</v>
      </c>
      <c r="D27" s="26">
        <f>COUNTIF(H27, "&lt;=0.05") + COUNTIF(N27, "&lt;=0.05") + COUNTIF(P27, "&lt;=0.05") + COUNTIF(J27, "&lt;=0.05") + COUNTIF(L27, "&lt;=0.05") + COUNTIF(F27, "&lt;=0.05")</f>
        <v>6</v>
      </c>
      <c r="E27" s="15" t="s">
        <v>223</v>
      </c>
      <c r="F27" s="15">
        <v>0</v>
      </c>
      <c r="G27" s="15">
        <v>13.712400000000001</v>
      </c>
      <c r="H27" s="15">
        <v>0</v>
      </c>
      <c r="I27" s="15">
        <v>14.23644</v>
      </c>
      <c r="J27" s="15">
        <v>0</v>
      </c>
      <c r="K27" s="15">
        <v>14.464919999999999</v>
      </c>
      <c r="L27" s="15">
        <v>0</v>
      </c>
      <c r="M27" s="15">
        <v>14.85854</v>
      </c>
      <c r="N27" s="15">
        <v>0</v>
      </c>
      <c r="O27" s="15">
        <v>14.8947</v>
      </c>
      <c r="P27" s="15">
        <v>0</v>
      </c>
      <c r="Q27" s="15">
        <v>13.6358</v>
      </c>
      <c r="S27" s="15"/>
    </row>
    <row r="28" spans="1:19" x14ac:dyDescent="0.4">
      <c r="A28" s="15">
        <v>23</v>
      </c>
      <c r="B28" s="15" t="s">
        <v>204</v>
      </c>
      <c r="C28" s="27" t="s">
        <v>209</v>
      </c>
      <c r="D28" s="26">
        <f>COUNTIF(H28, "&lt;=0.05") + COUNTIF(N28, "&lt;=0.05") + COUNTIF(P28, "&lt;=0.05") + COUNTIF(J28, "&lt;=0.05") + COUNTIF(L28, "&lt;=0.05") + COUNTIF(F28, "&lt;=0.05")</f>
        <v>6</v>
      </c>
      <c r="E28" s="15" t="s">
        <v>223</v>
      </c>
      <c r="F28" s="15">
        <v>0</v>
      </c>
      <c r="G28" s="15">
        <v>15.822229999999999</v>
      </c>
      <c r="H28" s="15">
        <v>0</v>
      </c>
      <c r="I28" s="15">
        <v>14.43866</v>
      </c>
      <c r="J28" s="15">
        <v>0</v>
      </c>
      <c r="K28" s="15">
        <v>15.583920000000001</v>
      </c>
      <c r="L28" s="15">
        <v>0</v>
      </c>
      <c r="M28" s="15">
        <v>13.46086</v>
      </c>
      <c r="N28" s="15">
        <v>0</v>
      </c>
      <c r="O28" s="15">
        <v>13.772</v>
      </c>
      <c r="P28" s="15">
        <v>0</v>
      </c>
      <c r="Q28" s="15">
        <v>15.83541</v>
      </c>
      <c r="S28" s="15"/>
    </row>
    <row r="29" spans="1:19" x14ac:dyDescent="0.4">
      <c r="A29" s="15">
        <v>80</v>
      </c>
      <c r="B29" s="15" t="s">
        <v>204</v>
      </c>
      <c r="C29" s="32" t="s">
        <v>213</v>
      </c>
      <c r="D29" s="26">
        <f>COUNTIF(H29, "&lt;=0.05") + COUNTIF(N29, "&lt;=0.05") + COUNTIF(P29, "&lt;=0.05") + COUNTIF(J29, "&lt;=0.05") + COUNTIF(L29, "&lt;=0.05") + COUNTIF(F29, "&lt;=0.05")</f>
        <v>6</v>
      </c>
      <c r="E29" s="15" t="s">
        <v>223</v>
      </c>
      <c r="F29" s="15">
        <v>9.9502489999999996E-3</v>
      </c>
      <c r="G29" s="15">
        <v>1.9972319999999999</v>
      </c>
      <c r="H29" s="15">
        <v>0</v>
      </c>
      <c r="I29" s="15">
        <v>1.8716919999999999</v>
      </c>
      <c r="J29" s="15">
        <v>0</v>
      </c>
      <c r="K29" s="15">
        <v>2.1875870000000002</v>
      </c>
      <c r="L29" s="15">
        <v>0</v>
      </c>
      <c r="M29" s="15">
        <v>1.8423909999999999</v>
      </c>
      <c r="N29" s="15">
        <v>0</v>
      </c>
      <c r="O29" s="15">
        <v>2.0358149999999999</v>
      </c>
      <c r="P29" s="15">
        <v>0</v>
      </c>
      <c r="Q29" s="15">
        <v>1.9833689999999999</v>
      </c>
      <c r="S29" s="15"/>
    </row>
    <row r="30" spans="1:19" x14ac:dyDescent="0.4">
      <c r="A30" s="15">
        <v>5</v>
      </c>
      <c r="B30" s="15" t="s">
        <v>204</v>
      </c>
      <c r="C30" s="31" t="s">
        <v>206</v>
      </c>
      <c r="D30" s="26">
        <f>COUNTIF(H30, "&lt;=0.05") + COUNTIF(N30, "&lt;=0.05") + COUNTIF(P30, "&lt;=0.05") + COUNTIF(J30, "&lt;=0.05") + COUNTIF(L30, "&lt;=0.05") + COUNTIF(F30, "&lt;=0.05")</f>
        <v>0</v>
      </c>
      <c r="E30" s="15" t="s">
        <v>224</v>
      </c>
      <c r="F30" s="15">
        <v>0.15920400000000001</v>
      </c>
      <c r="G30" s="15">
        <v>1.538343</v>
      </c>
      <c r="H30" s="15">
        <v>0.15</v>
      </c>
      <c r="I30" s="15">
        <v>1.637167</v>
      </c>
      <c r="J30" s="15">
        <v>0.1980198</v>
      </c>
      <c r="K30" s="15">
        <v>1.4573910000000001</v>
      </c>
      <c r="L30" s="15">
        <v>0.28272249999999999</v>
      </c>
      <c r="M30" s="15">
        <v>1.1870799999999999</v>
      </c>
      <c r="N30" s="15">
        <v>0.23880599999999999</v>
      </c>
      <c r="O30" s="15">
        <v>1.263447</v>
      </c>
      <c r="P30" s="15">
        <v>0.24875620000000001</v>
      </c>
      <c r="Q30" s="15">
        <v>1.2279629999999999</v>
      </c>
      <c r="S30" s="15"/>
    </row>
    <row r="31" spans="1:19" x14ac:dyDescent="0.4">
      <c r="A31" s="15">
        <v>43</v>
      </c>
      <c r="B31" s="15" t="s">
        <v>204</v>
      </c>
      <c r="C31" s="28" t="s">
        <v>210</v>
      </c>
      <c r="D31" s="26">
        <f>COUNTIF(H31, "&lt;=0.05") + COUNTIF(N31, "&lt;=0.05") + COUNTIF(P31, "&lt;=0.05") + COUNTIF(J31, "&lt;=0.05") + COUNTIF(L31, "&lt;=0.05") + COUNTIF(F31, "&lt;=0.05")</f>
        <v>0</v>
      </c>
      <c r="E31" s="15" t="s">
        <v>224</v>
      </c>
      <c r="F31" s="15">
        <v>1.004975</v>
      </c>
      <c r="G31" s="15">
        <v>0</v>
      </c>
      <c r="H31" s="15">
        <v>1.04</v>
      </c>
      <c r="I31" s="15">
        <v>0</v>
      </c>
      <c r="J31" s="15">
        <v>0.76237619999999995</v>
      </c>
      <c r="K31" s="15">
        <v>0.35380539999999999</v>
      </c>
      <c r="L31" s="15">
        <v>0.63874350000000002</v>
      </c>
      <c r="M31" s="15">
        <v>0.59973980000000005</v>
      </c>
      <c r="N31" s="15">
        <v>0.98507460000000002</v>
      </c>
      <c r="O31" s="15">
        <v>0.111411</v>
      </c>
      <c r="P31" s="15">
        <v>0.74626870000000001</v>
      </c>
      <c r="Q31" s="15">
        <v>0.39176709999999998</v>
      </c>
      <c r="S31" s="15"/>
    </row>
    <row r="32" spans="1:19" x14ac:dyDescent="0.4">
      <c r="A32" s="15">
        <v>100</v>
      </c>
      <c r="B32" s="15" t="s">
        <v>204</v>
      </c>
      <c r="C32" s="33" t="s">
        <v>214</v>
      </c>
      <c r="D32" s="26">
        <f>COUNTIF(H32, "&lt;=0.05") + COUNTIF(N32, "&lt;=0.05") + COUNTIF(P32, "&lt;=0.05") + COUNTIF(J32, "&lt;=0.05") + COUNTIF(L32, "&lt;=0.05") + COUNTIF(F32, "&lt;=0.05")</f>
        <v>0</v>
      </c>
      <c r="E32" s="15" t="s">
        <v>224</v>
      </c>
      <c r="F32" s="15">
        <v>0.64676619999999996</v>
      </c>
      <c r="G32" s="15">
        <v>0.57632879999999997</v>
      </c>
      <c r="H32" s="15">
        <v>0.67</v>
      </c>
      <c r="I32" s="15">
        <v>0.41644880000000001</v>
      </c>
      <c r="J32" s="15">
        <v>0.81188119999999997</v>
      </c>
      <c r="K32" s="15">
        <v>0.27088800000000002</v>
      </c>
      <c r="L32" s="15">
        <v>0.80628270000000002</v>
      </c>
      <c r="M32" s="15">
        <v>0.30331409999999998</v>
      </c>
      <c r="N32" s="15">
        <v>0.73631840000000004</v>
      </c>
      <c r="O32" s="15">
        <v>0.42549959999999998</v>
      </c>
      <c r="P32" s="15">
        <v>1.034826</v>
      </c>
      <c r="Q32" s="15">
        <v>0</v>
      </c>
      <c r="S32" s="15"/>
    </row>
    <row r="33" spans="1:19" x14ac:dyDescent="0.4">
      <c r="A33" s="15">
        <v>138</v>
      </c>
      <c r="B33" s="15" t="s">
        <v>204</v>
      </c>
      <c r="C33" s="34" t="s">
        <v>216</v>
      </c>
      <c r="D33" s="26">
        <f>COUNTIF(H33, "&lt;=0.05") + COUNTIF(N33, "&lt;=0.05") + COUNTIF(P33, "&lt;=0.05") + COUNTIF(J33, "&lt;=0.05") + COUNTIF(L33, "&lt;=0.05") + COUNTIF(F33, "&lt;=0.05")</f>
        <v>0</v>
      </c>
      <c r="E33" s="15" t="s">
        <v>224</v>
      </c>
      <c r="F33" s="15">
        <v>0.3084577</v>
      </c>
      <c r="G33" s="15">
        <v>0.87876909999999997</v>
      </c>
      <c r="H33" s="15">
        <v>0.26</v>
      </c>
      <c r="I33" s="15">
        <v>1.1790099999999999</v>
      </c>
      <c r="J33" s="15">
        <v>0.1980198</v>
      </c>
      <c r="K33" s="15">
        <v>1.354725</v>
      </c>
      <c r="L33" s="15">
        <v>0.13612569999999999</v>
      </c>
      <c r="M33" s="15">
        <v>1.5386359999999999</v>
      </c>
      <c r="N33" s="15">
        <v>0.23880599999999999</v>
      </c>
      <c r="O33" s="15">
        <v>1.2678400000000001</v>
      </c>
      <c r="P33" s="15">
        <v>6.9651740000000004E-2</v>
      </c>
      <c r="Q33" s="15">
        <v>2.0909369999999998</v>
      </c>
      <c r="S33" s="15"/>
    </row>
    <row r="34" spans="1:19" x14ac:dyDescent="0.4">
      <c r="A34" s="15">
        <v>157</v>
      </c>
      <c r="B34" s="15" t="s">
        <v>204</v>
      </c>
      <c r="C34" s="33" t="s">
        <v>217</v>
      </c>
      <c r="D34" s="26">
        <f>COUNTIF(H34, "&lt;=0.05") + COUNTIF(N34, "&lt;=0.05") + COUNTIF(P34, "&lt;=0.05") + COUNTIF(J34, "&lt;=0.05") + COUNTIF(L34, "&lt;=0.05") + COUNTIF(F34, "&lt;=0.05")</f>
        <v>0</v>
      </c>
      <c r="E34" s="15" t="s">
        <v>224</v>
      </c>
      <c r="F34" s="15">
        <v>0.58706469999999999</v>
      </c>
      <c r="G34" s="15">
        <v>0.67553730000000001</v>
      </c>
      <c r="H34" s="15">
        <v>0.56000000000000005</v>
      </c>
      <c r="I34" s="15">
        <v>0.59455179999999996</v>
      </c>
      <c r="J34" s="15">
        <v>0.32673269999999999</v>
      </c>
      <c r="K34" s="15">
        <v>1.0843579999999999</v>
      </c>
      <c r="L34" s="15">
        <v>0.31413609999999997</v>
      </c>
      <c r="M34" s="15">
        <v>1.093221</v>
      </c>
      <c r="N34" s="15">
        <v>0.4079602</v>
      </c>
      <c r="O34" s="15">
        <v>0.96666169999999996</v>
      </c>
      <c r="P34" s="15">
        <v>0.19900499999999999</v>
      </c>
      <c r="Q34" s="15">
        <v>1.439638</v>
      </c>
      <c r="S34" s="15"/>
    </row>
    <row r="35" spans="1:19" x14ac:dyDescent="0.4">
      <c r="A35" s="15">
        <v>119</v>
      </c>
      <c r="B35" s="15" t="s">
        <v>204</v>
      </c>
      <c r="C35" s="30" t="s">
        <v>215</v>
      </c>
      <c r="D35" s="26">
        <f>COUNTIF(H35, "&lt;=0.05") + COUNTIF(N35, "&lt;=0.05") + COUNTIF(P35, "&lt;=0.05") + COUNTIF(J35, "&lt;=0.05") + COUNTIF(L35, "&lt;=0.05") + COUNTIF(F35, "&lt;=0.05")</f>
        <v>3</v>
      </c>
      <c r="E35" s="15" t="s">
        <v>224</v>
      </c>
      <c r="F35" s="15">
        <v>0</v>
      </c>
      <c r="G35" s="15">
        <v>6.8951950000000002</v>
      </c>
      <c r="H35" s="15">
        <v>0.12</v>
      </c>
      <c r="I35" s="15">
        <v>1.785255</v>
      </c>
      <c r="J35" s="15">
        <v>8.910891E-2</v>
      </c>
      <c r="K35" s="15">
        <v>1.888784</v>
      </c>
      <c r="L35" s="15">
        <v>4.1884820000000003E-2</v>
      </c>
      <c r="M35" s="15">
        <v>1.890476</v>
      </c>
      <c r="N35" s="15">
        <v>0</v>
      </c>
      <c r="O35" s="15">
        <v>1.8460970000000001</v>
      </c>
      <c r="P35" s="15">
        <v>5.9701490000000003E-2</v>
      </c>
      <c r="Q35" s="15">
        <v>2.2029299999999998</v>
      </c>
      <c r="S35" s="15"/>
    </row>
    <row r="36" spans="1:19" x14ac:dyDescent="0.4">
      <c r="A36" s="15">
        <v>24</v>
      </c>
      <c r="B36" s="15" t="s">
        <v>204</v>
      </c>
      <c r="C36" s="27" t="s">
        <v>209</v>
      </c>
      <c r="D36" s="26">
        <f>COUNTIF(H36, "&lt;=0.05") + COUNTIF(N36, "&lt;=0.05") + COUNTIF(P36, "&lt;=0.05") + COUNTIF(J36, "&lt;=0.05") + COUNTIF(L36, "&lt;=0.05") + COUNTIF(F36, "&lt;=0.05")</f>
        <v>6</v>
      </c>
      <c r="E36" s="15" t="s">
        <v>224</v>
      </c>
      <c r="F36" s="15">
        <v>0</v>
      </c>
      <c r="G36" s="15">
        <v>3.665889</v>
      </c>
      <c r="H36" s="15">
        <v>0</v>
      </c>
      <c r="I36" s="15">
        <v>3.777946</v>
      </c>
      <c r="J36" s="15">
        <v>0</v>
      </c>
      <c r="K36" s="15">
        <v>4.2819050000000001</v>
      </c>
      <c r="L36" s="15">
        <v>0</v>
      </c>
      <c r="M36" s="15">
        <v>3.9629690000000002</v>
      </c>
      <c r="N36" s="15">
        <v>0</v>
      </c>
      <c r="O36" s="15">
        <v>3.6462780000000001</v>
      </c>
      <c r="P36" s="15">
        <v>0</v>
      </c>
      <c r="Q36" s="15">
        <v>3.448026</v>
      </c>
      <c r="S36" s="15"/>
    </row>
    <row r="37" spans="1:19" x14ac:dyDescent="0.4">
      <c r="A37" s="15">
        <v>62</v>
      </c>
      <c r="B37" s="15" t="s">
        <v>204</v>
      </c>
      <c r="C37" s="29" t="s">
        <v>211</v>
      </c>
      <c r="D37" s="26">
        <f>COUNTIF(H37, "&lt;=0.05") + COUNTIF(N37, "&lt;=0.05") + COUNTIF(P37, "&lt;=0.05") + COUNTIF(J37, "&lt;=0.05") + COUNTIF(L37, "&lt;=0.05") + COUNTIF(F37, "&lt;=0.05")</f>
        <v>6</v>
      </c>
      <c r="E37" s="15" t="s">
        <v>224</v>
      </c>
      <c r="F37" s="15">
        <v>9.9502489999999996E-3</v>
      </c>
      <c r="G37" s="15">
        <v>2.8407550000000001</v>
      </c>
      <c r="H37" s="15">
        <v>0</v>
      </c>
      <c r="I37" s="15">
        <v>3.0199750000000001</v>
      </c>
      <c r="J37" s="15">
        <v>2.9702969999999999E-2</v>
      </c>
      <c r="K37" s="15">
        <v>2.1987320000000001</v>
      </c>
      <c r="L37" s="15">
        <v>2.0942410000000002E-2</v>
      </c>
      <c r="M37" s="15">
        <v>2.6255929999999998</v>
      </c>
      <c r="N37" s="15">
        <v>9.9502489999999996E-3</v>
      </c>
      <c r="O37" s="15">
        <v>2.5238830000000001</v>
      </c>
      <c r="P37" s="15">
        <v>9.9502489999999996E-3</v>
      </c>
      <c r="Q37" s="15">
        <v>2.654604</v>
      </c>
      <c r="S37" s="15"/>
    </row>
    <row r="38" spans="1:19" x14ac:dyDescent="0.4">
      <c r="A38" s="15">
        <v>81</v>
      </c>
      <c r="B38" s="15" t="s">
        <v>204</v>
      </c>
      <c r="C38" s="32" t="s">
        <v>213</v>
      </c>
      <c r="D38" s="26">
        <f>COUNTIF(H38, "&lt;=0.05") + COUNTIF(N38, "&lt;=0.05") + COUNTIF(P38, "&lt;=0.05") + COUNTIF(J38, "&lt;=0.05") + COUNTIF(L38, "&lt;=0.05") + COUNTIF(F38, "&lt;=0.05")</f>
        <v>6</v>
      </c>
      <c r="E38" s="15" t="s">
        <v>224</v>
      </c>
      <c r="F38" s="15">
        <v>0</v>
      </c>
      <c r="G38" s="15">
        <v>7.2981720000000001</v>
      </c>
      <c r="H38" s="15">
        <v>0</v>
      </c>
      <c r="I38" s="15">
        <v>7.9926190000000004</v>
      </c>
      <c r="J38" s="15">
        <v>0</v>
      </c>
      <c r="K38" s="15">
        <v>6.3136479999999997</v>
      </c>
      <c r="L38" s="15">
        <v>0</v>
      </c>
      <c r="M38" s="15">
        <v>7.9866580000000003</v>
      </c>
      <c r="N38" s="15">
        <v>0</v>
      </c>
      <c r="O38" s="15">
        <v>7.4359820000000001</v>
      </c>
      <c r="P38" s="15">
        <v>0</v>
      </c>
      <c r="Q38" s="15">
        <v>7.8798069999999996</v>
      </c>
      <c r="S38" s="15"/>
    </row>
    <row r="39" spans="1:19" x14ac:dyDescent="0.4">
      <c r="A39" s="15">
        <v>6</v>
      </c>
      <c r="B39" s="15" t="s">
        <v>204</v>
      </c>
      <c r="C39" s="31" t="s">
        <v>206</v>
      </c>
      <c r="D39" s="26">
        <f>COUNTIF(H39, "&lt;=0.05") + COUNTIF(N39, "&lt;=0.05") + COUNTIF(P39, "&lt;=0.05") + COUNTIF(J39, "&lt;=0.05") + COUNTIF(L39, "&lt;=0.05") + COUNTIF(F39, "&lt;=0.05")</f>
        <v>0</v>
      </c>
      <c r="E39" s="15" t="s">
        <v>225</v>
      </c>
      <c r="F39" s="15">
        <v>6.9651740000000004E-2</v>
      </c>
      <c r="G39" s="15">
        <v>3.099682</v>
      </c>
      <c r="H39" s="15">
        <v>0.13</v>
      </c>
      <c r="I39" s="15">
        <v>2.4175529999999998</v>
      </c>
      <c r="J39" s="15">
        <v>0.1188119</v>
      </c>
      <c r="K39" s="15">
        <v>2.828776</v>
      </c>
      <c r="L39" s="15">
        <v>0.1151832</v>
      </c>
      <c r="M39" s="15">
        <v>2.6954159999999998</v>
      </c>
      <c r="N39" s="15">
        <v>0.1293532</v>
      </c>
      <c r="O39" s="15">
        <v>2.6808420000000002</v>
      </c>
      <c r="P39" s="15">
        <v>0.119403</v>
      </c>
      <c r="Q39" s="15">
        <v>2.9122180000000002</v>
      </c>
      <c r="S39" s="15"/>
    </row>
    <row r="40" spans="1:19" x14ac:dyDescent="0.4">
      <c r="A40" s="15">
        <v>63</v>
      </c>
      <c r="B40" s="15" t="s">
        <v>204</v>
      </c>
      <c r="C40" s="29" t="s">
        <v>211</v>
      </c>
      <c r="D40" s="26">
        <f>COUNTIF(H40, "&lt;=0.05") + COUNTIF(N40, "&lt;=0.05") + COUNTIF(P40, "&lt;=0.05") + COUNTIF(J40, "&lt;=0.05") + COUNTIF(L40, "&lt;=0.05") + COUNTIF(F40, "&lt;=0.05")</f>
        <v>0</v>
      </c>
      <c r="E40" s="15" t="s">
        <v>225</v>
      </c>
      <c r="F40" s="15">
        <v>0.91542290000000004</v>
      </c>
      <c r="G40" s="15">
        <v>0.79155450000000005</v>
      </c>
      <c r="H40" s="15">
        <v>0.79</v>
      </c>
      <c r="I40" s="15">
        <v>0.79517800000000005</v>
      </c>
      <c r="J40" s="15">
        <v>0.91089109999999995</v>
      </c>
      <c r="K40" s="15">
        <v>0.70111869999999998</v>
      </c>
      <c r="L40" s="15">
        <v>0.87958119999999995</v>
      </c>
      <c r="M40" s="15">
        <v>0.67960969999999998</v>
      </c>
      <c r="N40" s="15">
        <v>0.86567159999999999</v>
      </c>
      <c r="O40" s="15">
        <v>0.75373570000000001</v>
      </c>
      <c r="P40" s="15">
        <v>0.88557209999999997</v>
      </c>
      <c r="Q40" s="15">
        <v>0.67790459999999997</v>
      </c>
      <c r="S40" s="15"/>
    </row>
    <row r="41" spans="1:19" x14ac:dyDescent="0.4">
      <c r="A41" s="15">
        <v>101</v>
      </c>
      <c r="B41" s="15" t="s">
        <v>204</v>
      </c>
      <c r="C41" s="33" t="s">
        <v>214</v>
      </c>
      <c r="D41" s="26">
        <f>COUNTIF(H41, "&lt;=0.05") + COUNTIF(N41, "&lt;=0.05") + COUNTIF(P41, "&lt;=0.05") + COUNTIF(J41, "&lt;=0.05") + COUNTIF(L41, "&lt;=0.05") + COUNTIF(F41, "&lt;=0.05")</f>
        <v>0</v>
      </c>
      <c r="E41" s="15" t="s">
        <v>225</v>
      </c>
      <c r="F41" s="15">
        <v>0.96517410000000003</v>
      </c>
      <c r="G41" s="15">
        <v>0.70095249999999998</v>
      </c>
      <c r="H41" s="15">
        <v>0.93</v>
      </c>
      <c r="I41" s="15">
        <v>0.67802039999999997</v>
      </c>
      <c r="J41" s="15">
        <v>0.98019800000000001</v>
      </c>
      <c r="K41" s="15">
        <v>0.77602570000000004</v>
      </c>
      <c r="L41" s="15">
        <v>0.96335079999999995</v>
      </c>
      <c r="M41" s="15">
        <v>0.72218970000000005</v>
      </c>
      <c r="N41" s="15">
        <v>0.94527360000000005</v>
      </c>
      <c r="O41" s="15">
        <v>0.69796460000000005</v>
      </c>
      <c r="P41" s="15">
        <v>0.93532340000000003</v>
      </c>
      <c r="Q41" s="15">
        <v>0.7661135</v>
      </c>
      <c r="S41" s="15"/>
    </row>
    <row r="42" spans="1:19" x14ac:dyDescent="0.4">
      <c r="A42" s="15">
        <v>139</v>
      </c>
      <c r="B42" s="15" t="s">
        <v>204</v>
      </c>
      <c r="C42" s="34" t="s">
        <v>216</v>
      </c>
      <c r="D42" s="26">
        <f>COUNTIF(H42, "&lt;=0.05") + COUNTIF(N42, "&lt;=0.05") + COUNTIF(P42, "&lt;=0.05") + COUNTIF(J42, "&lt;=0.05") + COUNTIF(L42, "&lt;=0.05") + COUNTIF(F42, "&lt;=0.05")</f>
        <v>0</v>
      </c>
      <c r="E42" s="15" t="s">
        <v>225</v>
      </c>
      <c r="F42" s="15">
        <v>1.1243780000000001</v>
      </c>
      <c r="G42" s="15">
        <v>0</v>
      </c>
      <c r="H42" s="15">
        <v>1</v>
      </c>
      <c r="I42" s="15">
        <v>0.1809579</v>
      </c>
      <c r="J42" s="15">
        <v>1.138614</v>
      </c>
      <c r="K42" s="15">
        <v>0</v>
      </c>
      <c r="L42" s="15">
        <v>1.1204190000000001</v>
      </c>
      <c r="M42" s="15">
        <v>0</v>
      </c>
      <c r="N42" s="15">
        <v>1.1641790000000001</v>
      </c>
      <c r="O42" s="15">
        <v>0</v>
      </c>
      <c r="P42" s="15">
        <v>1.094527</v>
      </c>
      <c r="Q42" s="15">
        <v>0</v>
      </c>
      <c r="S42" s="15"/>
    </row>
    <row r="43" spans="1:19" x14ac:dyDescent="0.4">
      <c r="A43" s="15">
        <v>158</v>
      </c>
      <c r="B43" s="15" t="s">
        <v>204</v>
      </c>
      <c r="C43" s="33" t="s">
        <v>217</v>
      </c>
      <c r="D43" s="26">
        <f>COUNTIF(H43, "&lt;=0.05") + COUNTIF(N43, "&lt;=0.05") + COUNTIF(P43, "&lt;=0.05") + COUNTIF(J43, "&lt;=0.05") + COUNTIF(L43, "&lt;=0.05") + COUNTIF(F43, "&lt;=0.05")</f>
        <v>0</v>
      </c>
      <c r="E43" s="15" t="s">
        <v>225</v>
      </c>
      <c r="F43" s="15">
        <v>1.1243780000000001</v>
      </c>
      <c r="G43" s="15">
        <v>0</v>
      </c>
      <c r="H43" s="15">
        <v>1.1499999999999999</v>
      </c>
      <c r="I43" s="15">
        <v>0</v>
      </c>
      <c r="J43" s="15">
        <v>1.0594060000000001</v>
      </c>
      <c r="K43" s="15">
        <v>0</v>
      </c>
      <c r="L43" s="15">
        <v>0.95287960000000005</v>
      </c>
      <c r="M43" s="15">
        <v>0.42798360000000002</v>
      </c>
      <c r="N43" s="15">
        <v>1.0447759999999999</v>
      </c>
      <c r="O43" s="15">
        <v>0</v>
      </c>
      <c r="P43" s="15">
        <v>0.90547259999999996</v>
      </c>
      <c r="Q43" s="15">
        <v>0.4157824</v>
      </c>
      <c r="S43" s="15"/>
    </row>
    <row r="44" spans="1:19" x14ac:dyDescent="0.4">
      <c r="A44" s="15">
        <v>120</v>
      </c>
      <c r="B44" s="15" t="s">
        <v>204</v>
      </c>
      <c r="C44" s="30" t="s">
        <v>215</v>
      </c>
      <c r="D44" s="26">
        <f>COUNTIF(H44, "&lt;=0.05") + COUNTIF(N44, "&lt;=0.05") + COUNTIF(P44, "&lt;=0.05") + COUNTIF(J44, "&lt;=0.05") + COUNTIF(L44, "&lt;=0.05") + COUNTIF(F44, "&lt;=0.05")</f>
        <v>2</v>
      </c>
      <c r="E44" s="15" t="s">
        <v>225</v>
      </c>
      <c r="F44" s="15">
        <v>0</v>
      </c>
      <c r="G44" s="15">
        <v>2.2283870000000001</v>
      </c>
      <c r="H44" s="15">
        <v>1.2</v>
      </c>
      <c r="I44" s="15">
        <v>0</v>
      </c>
      <c r="J44" s="15">
        <v>1.3267329999999999</v>
      </c>
      <c r="K44" s="15">
        <v>0</v>
      </c>
      <c r="L44" s="15">
        <v>1.1413610000000001</v>
      </c>
      <c r="M44" s="15">
        <v>0</v>
      </c>
      <c r="N44" s="15">
        <v>4.9751240000000002E-2</v>
      </c>
      <c r="O44" s="15">
        <v>1.618358</v>
      </c>
      <c r="P44" s="15">
        <v>1.283582</v>
      </c>
      <c r="Q44" s="15">
        <v>0</v>
      </c>
      <c r="S44" s="15"/>
    </row>
    <row r="45" spans="1:19" x14ac:dyDescent="0.4">
      <c r="A45" s="15">
        <v>25</v>
      </c>
      <c r="B45" s="15" t="s">
        <v>204</v>
      </c>
      <c r="C45" s="27" t="s">
        <v>209</v>
      </c>
      <c r="D45" s="26">
        <f>COUNTIF(H45, "&lt;=0.05") + COUNTIF(N45, "&lt;=0.05") + COUNTIF(P45, "&lt;=0.05") + COUNTIF(J45, "&lt;=0.05") + COUNTIF(L45, "&lt;=0.05") + COUNTIF(F45, "&lt;=0.05")</f>
        <v>6</v>
      </c>
      <c r="E45" s="15" t="s">
        <v>225</v>
      </c>
      <c r="F45" s="15">
        <v>9.9502489999999996E-3</v>
      </c>
      <c r="G45" s="15">
        <v>4.7247659999999998</v>
      </c>
      <c r="H45" s="15">
        <v>0.01</v>
      </c>
      <c r="I45" s="15">
        <v>4.9239449999999998</v>
      </c>
      <c r="J45" s="15">
        <v>0</v>
      </c>
      <c r="K45" s="15">
        <v>5.0427819999999999</v>
      </c>
      <c r="L45" s="15">
        <v>0</v>
      </c>
      <c r="M45" s="15">
        <v>5.2888739999999999</v>
      </c>
      <c r="N45" s="15">
        <v>0</v>
      </c>
      <c r="O45" s="15">
        <v>5.4332880000000001</v>
      </c>
      <c r="P45" s="15">
        <v>9.9502489999999996E-3</v>
      </c>
      <c r="Q45" s="15">
        <v>4.1659470000000001</v>
      </c>
      <c r="S45" s="15"/>
    </row>
    <row r="46" spans="1:19" x14ac:dyDescent="0.4">
      <c r="A46" s="15">
        <v>44</v>
      </c>
      <c r="B46" s="15" t="s">
        <v>204</v>
      </c>
      <c r="C46" s="28" t="s">
        <v>210</v>
      </c>
      <c r="D46" s="26">
        <f>COUNTIF(H46, "&lt;=0.05") + COUNTIF(N46, "&lt;=0.05") + COUNTIF(P46, "&lt;=0.05") + COUNTIF(J46, "&lt;=0.05") + COUNTIF(L46, "&lt;=0.05") + COUNTIF(F46, "&lt;=0.05")</f>
        <v>6</v>
      </c>
      <c r="E46" s="15" t="s">
        <v>225</v>
      </c>
      <c r="F46" s="15">
        <v>0</v>
      </c>
      <c r="G46" s="15">
        <v>1.894541</v>
      </c>
      <c r="H46" s="15">
        <v>0</v>
      </c>
      <c r="I46" s="15">
        <v>2.1977630000000001</v>
      </c>
      <c r="J46" s="15">
        <v>9.9009900000000001E-3</v>
      </c>
      <c r="K46" s="15">
        <v>1.71915</v>
      </c>
      <c r="L46" s="15">
        <v>3.1413610000000002E-2</v>
      </c>
      <c r="M46" s="15">
        <v>1.9821230000000001</v>
      </c>
      <c r="N46" s="15">
        <v>0</v>
      </c>
      <c r="O46" s="15">
        <v>2.2574779999999999</v>
      </c>
      <c r="P46" s="15">
        <v>0</v>
      </c>
      <c r="Q46" s="15">
        <v>1.7483340000000001</v>
      </c>
      <c r="S46" s="15"/>
    </row>
    <row r="47" spans="1:19" x14ac:dyDescent="0.4">
      <c r="A47" s="15">
        <v>82</v>
      </c>
      <c r="B47" s="15" t="s">
        <v>204</v>
      </c>
      <c r="C47" s="32" t="s">
        <v>213</v>
      </c>
      <c r="D47" s="26">
        <f>COUNTIF(H47, "&lt;=0.05") + COUNTIF(N47, "&lt;=0.05") + COUNTIF(P47, "&lt;=0.05") + COUNTIF(J47, "&lt;=0.05") + COUNTIF(L47, "&lt;=0.05") + COUNTIF(F47, "&lt;=0.05")</f>
        <v>6</v>
      </c>
      <c r="E47" s="15" t="s">
        <v>225</v>
      </c>
      <c r="F47" s="15">
        <v>0</v>
      </c>
      <c r="G47" s="15">
        <v>5.4842659999999999</v>
      </c>
      <c r="H47" s="15">
        <v>0</v>
      </c>
      <c r="I47" s="15">
        <v>5.8610329999999999</v>
      </c>
      <c r="J47" s="15">
        <v>0</v>
      </c>
      <c r="K47" s="15">
        <v>6.112819</v>
      </c>
      <c r="L47" s="15">
        <v>0</v>
      </c>
      <c r="M47" s="15">
        <v>5.6731990000000003</v>
      </c>
      <c r="N47" s="15">
        <v>0</v>
      </c>
      <c r="O47" s="15">
        <v>5.7327130000000004</v>
      </c>
      <c r="P47" s="15">
        <v>0</v>
      </c>
      <c r="Q47" s="15">
        <v>5.7709720000000004</v>
      </c>
      <c r="S47" s="15"/>
    </row>
    <row r="48" spans="1:19" x14ac:dyDescent="0.4">
      <c r="A48" s="15">
        <v>9</v>
      </c>
      <c r="B48" s="15" t="s">
        <v>204</v>
      </c>
      <c r="C48" s="31" t="s">
        <v>206</v>
      </c>
      <c r="D48" s="26">
        <f>COUNTIF(H48, "&lt;=0.05") + COUNTIF(N48, "&lt;=0.05") + COUNTIF(P48, "&lt;=0.05") + COUNTIF(J48, "&lt;=0.05") + COUNTIF(L48, "&lt;=0.05") + COUNTIF(F48, "&lt;=0.05")</f>
        <v>0</v>
      </c>
      <c r="E48" s="15" t="s">
        <v>227</v>
      </c>
      <c r="F48" s="15">
        <v>0.64676619999999996</v>
      </c>
      <c r="G48" s="15">
        <v>0.29411150000000003</v>
      </c>
      <c r="H48" s="15">
        <v>0.71</v>
      </c>
      <c r="I48" s="15">
        <v>0.2910548</v>
      </c>
      <c r="J48" s="15">
        <v>0.63366339999999999</v>
      </c>
      <c r="K48" s="15">
        <v>0.38670460000000001</v>
      </c>
      <c r="L48" s="15">
        <v>0.77486909999999998</v>
      </c>
      <c r="M48" s="15">
        <v>0.2951086</v>
      </c>
      <c r="N48" s="15">
        <v>0.83582089999999998</v>
      </c>
      <c r="O48" s="15">
        <v>0.27808699999999997</v>
      </c>
      <c r="P48" s="15">
        <v>0.66666669999999995</v>
      </c>
      <c r="Q48" s="15">
        <v>0.67801270000000002</v>
      </c>
      <c r="S48" s="15"/>
    </row>
    <row r="49" spans="1:19" x14ac:dyDescent="0.4">
      <c r="A49" s="15">
        <v>28</v>
      </c>
      <c r="B49" s="15" t="s">
        <v>204</v>
      </c>
      <c r="C49" s="27" t="s">
        <v>209</v>
      </c>
      <c r="D49" s="26">
        <f>COUNTIF(H49, "&lt;=0.05") + COUNTIF(N49, "&lt;=0.05") + COUNTIF(P49, "&lt;=0.05") + COUNTIF(J49, "&lt;=0.05") + COUNTIF(L49, "&lt;=0.05") + COUNTIF(F49, "&lt;=0.05")</f>
        <v>0</v>
      </c>
      <c r="E49" s="15" t="s">
        <v>227</v>
      </c>
      <c r="F49" s="15">
        <v>0.83582089999999998</v>
      </c>
      <c r="G49" s="15">
        <v>0.13250580000000001</v>
      </c>
      <c r="H49" s="15">
        <v>0.9</v>
      </c>
      <c r="I49" s="15">
        <v>0.12874189999999999</v>
      </c>
      <c r="J49" s="15">
        <v>0.87128709999999998</v>
      </c>
      <c r="K49" s="15">
        <v>0.14195079999999999</v>
      </c>
      <c r="L49" s="15">
        <v>0.84816749999999996</v>
      </c>
      <c r="M49" s="15">
        <v>0.13548499999999999</v>
      </c>
      <c r="N49" s="15">
        <v>0.89552240000000005</v>
      </c>
      <c r="O49" s="15">
        <v>0.1222565</v>
      </c>
      <c r="P49" s="15">
        <v>0.9751244</v>
      </c>
      <c r="Q49" s="15">
        <v>8.9572769999999996E-2</v>
      </c>
      <c r="S49" s="15"/>
    </row>
    <row r="50" spans="1:19" x14ac:dyDescent="0.4">
      <c r="A50" s="15">
        <v>47</v>
      </c>
      <c r="B50" s="15" t="s">
        <v>204</v>
      </c>
      <c r="C50" s="28" t="s">
        <v>210</v>
      </c>
      <c r="D50" s="26">
        <f>COUNTIF(H50, "&lt;=0.05") + COUNTIF(N50, "&lt;=0.05") + COUNTIF(P50, "&lt;=0.05") + COUNTIF(J50, "&lt;=0.05") + COUNTIF(L50, "&lt;=0.05") + COUNTIF(F50, "&lt;=0.05")</f>
        <v>0</v>
      </c>
      <c r="E50" s="15" t="s">
        <v>227</v>
      </c>
      <c r="F50" s="15">
        <v>0.59701490000000002</v>
      </c>
      <c r="G50" s="15">
        <v>0.2196968</v>
      </c>
      <c r="H50" s="15">
        <v>0.64</v>
      </c>
      <c r="I50" s="15">
        <v>0.20781740000000001</v>
      </c>
      <c r="J50" s="15">
        <v>0.76237619999999995</v>
      </c>
      <c r="K50" s="15">
        <v>8.8417770000000003E-3</v>
      </c>
      <c r="L50" s="15">
        <v>0.49214659999999999</v>
      </c>
      <c r="M50" s="15">
        <v>0.55869619999999998</v>
      </c>
      <c r="N50" s="15">
        <v>0.58706469999999999</v>
      </c>
      <c r="O50" s="15">
        <v>0.40513359999999998</v>
      </c>
      <c r="P50" s="15">
        <v>0.27860699999999999</v>
      </c>
      <c r="Q50" s="15">
        <v>0.96968779999999999</v>
      </c>
      <c r="S50" s="15"/>
    </row>
    <row r="51" spans="1:19" x14ac:dyDescent="0.4">
      <c r="A51" s="15">
        <v>66</v>
      </c>
      <c r="B51" s="15" t="s">
        <v>204</v>
      </c>
      <c r="C51" s="29" t="s">
        <v>211</v>
      </c>
      <c r="D51" s="26">
        <f>COUNTIF(H51, "&lt;=0.05") + COUNTIF(N51, "&lt;=0.05") + COUNTIF(P51, "&lt;=0.05") + COUNTIF(J51, "&lt;=0.05") + COUNTIF(L51, "&lt;=0.05") + COUNTIF(F51, "&lt;=0.05")</f>
        <v>0</v>
      </c>
      <c r="E51" s="15" t="s">
        <v>227</v>
      </c>
      <c r="F51" s="15">
        <v>0.47761189999999998</v>
      </c>
      <c r="G51" s="15">
        <v>0.77895490000000001</v>
      </c>
      <c r="H51" s="15">
        <v>0.26</v>
      </c>
      <c r="I51" s="15">
        <v>1.418296</v>
      </c>
      <c r="J51" s="15">
        <v>0.33663369999999998</v>
      </c>
      <c r="K51" s="15">
        <v>1.247223</v>
      </c>
      <c r="L51" s="15">
        <v>0.36649209999999999</v>
      </c>
      <c r="M51" s="15">
        <v>1.1858770000000001</v>
      </c>
      <c r="N51" s="15">
        <v>0.36815920000000002</v>
      </c>
      <c r="O51" s="15">
        <v>1.2274350000000001</v>
      </c>
      <c r="P51" s="15">
        <v>0.31840800000000002</v>
      </c>
      <c r="Q51" s="15">
        <v>1.3110759999999999</v>
      </c>
      <c r="S51" s="15"/>
    </row>
    <row r="52" spans="1:19" x14ac:dyDescent="0.4">
      <c r="A52" s="15">
        <v>85</v>
      </c>
      <c r="B52" s="15" t="s">
        <v>204</v>
      </c>
      <c r="C52" s="32" t="s">
        <v>213</v>
      </c>
      <c r="D52" s="26">
        <f>COUNTIF(H52, "&lt;=0.05") + COUNTIF(N52, "&lt;=0.05") + COUNTIF(P52, "&lt;=0.05") + COUNTIF(J52, "&lt;=0.05") + COUNTIF(L52, "&lt;=0.05") + COUNTIF(F52, "&lt;=0.05")</f>
        <v>0</v>
      </c>
      <c r="E52" s="15" t="s">
        <v>227</v>
      </c>
      <c r="F52" s="15">
        <v>0.2288557</v>
      </c>
      <c r="G52" s="15">
        <v>1.3815710000000001</v>
      </c>
      <c r="H52" s="15">
        <v>0.2</v>
      </c>
      <c r="I52" s="15">
        <v>1.5045040000000001</v>
      </c>
      <c r="J52" s="15">
        <v>0.13861390000000001</v>
      </c>
      <c r="K52" s="15">
        <v>1.4786049999999999</v>
      </c>
      <c r="L52" s="15">
        <v>0.13612569999999999</v>
      </c>
      <c r="M52" s="15">
        <v>1.417028</v>
      </c>
      <c r="N52" s="15">
        <v>0.1094527</v>
      </c>
      <c r="O52" s="15">
        <v>1.365213</v>
      </c>
      <c r="P52" s="15">
        <v>0.1691542</v>
      </c>
      <c r="Q52" s="15">
        <v>1.143167</v>
      </c>
      <c r="S52" s="15"/>
    </row>
    <row r="53" spans="1:19" x14ac:dyDescent="0.4">
      <c r="A53" s="15">
        <v>123</v>
      </c>
      <c r="B53" s="15" t="s">
        <v>204</v>
      </c>
      <c r="C53" s="30" t="s">
        <v>215</v>
      </c>
      <c r="D53" s="26">
        <f>COUNTIF(H53, "&lt;=0.05") + COUNTIF(N53, "&lt;=0.05") + COUNTIF(P53, "&lt;=0.05") + COUNTIF(J53, "&lt;=0.05") + COUNTIF(L53, "&lt;=0.05") + COUNTIF(F53, "&lt;=0.05")</f>
        <v>0</v>
      </c>
      <c r="E53" s="15" t="s">
        <v>227</v>
      </c>
      <c r="F53" s="15">
        <v>0.32835819999999999</v>
      </c>
      <c r="G53" s="15">
        <v>1.2099390000000001</v>
      </c>
      <c r="H53" s="15">
        <v>0.4</v>
      </c>
      <c r="I53" s="15">
        <v>0.78057770000000004</v>
      </c>
      <c r="J53" s="15">
        <v>0.4554455</v>
      </c>
      <c r="K53" s="15">
        <v>0.90910760000000002</v>
      </c>
      <c r="L53" s="15">
        <v>0.68062829999999996</v>
      </c>
      <c r="M53" s="15">
        <v>0.49919629999999998</v>
      </c>
      <c r="N53" s="15">
        <v>0.4875622</v>
      </c>
      <c r="O53" s="15">
        <v>0.70546560000000003</v>
      </c>
      <c r="P53" s="15">
        <v>0.44776120000000003</v>
      </c>
      <c r="Q53" s="15">
        <v>0.90240469999999995</v>
      </c>
      <c r="S53" s="15"/>
    </row>
    <row r="54" spans="1:19" x14ac:dyDescent="0.4">
      <c r="A54" s="15">
        <v>142</v>
      </c>
      <c r="B54" s="15" t="s">
        <v>204</v>
      </c>
      <c r="C54" s="34" t="s">
        <v>216</v>
      </c>
      <c r="D54" s="26">
        <f>COUNTIF(H54, "&lt;=0.05") + COUNTIF(N54, "&lt;=0.05") + COUNTIF(P54, "&lt;=0.05") + COUNTIF(J54, "&lt;=0.05") + COUNTIF(L54, "&lt;=0.05") + COUNTIF(F54, "&lt;=0.05")</f>
        <v>0</v>
      </c>
      <c r="E54" s="15" t="s">
        <v>227</v>
      </c>
      <c r="F54" s="15">
        <v>0.18905469999999999</v>
      </c>
      <c r="G54" s="15">
        <v>1.2955300000000001</v>
      </c>
      <c r="H54" s="15">
        <v>0.25</v>
      </c>
      <c r="I54" s="15">
        <v>1.0375669999999999</v>
      </c>
      <c r="J54" s="15">
        <v>0.1980198</v>
      </c>
      <c r="K54" s="15">
        <v>1.37676</v>
      </c>
      <c r="L54" s="15">
        <v>0.2094241</v>
      </c>
      <c r="M54" s="15">
        <v>1.1640520000000001</v>
      </c>
      <c r="N54" s="15">
        <v>0.24875620000000001</v>
      </c>
      <c r="O54" s="15">
        <v>1.1678170000000001</v>
      </c>
      <c r="P54" s="15">
        <v>0.29850749999999998</v>
      </c>
      <c r="Q54" s="15">
        <v>1.2139580000000001</v>
      </c>
      <c r="S54" s="15"/>
    </row>
    <row r="55" spans="1:19" x14ac:dyDescent="0.4">
      <c r="A55" s="15">
        <v>104</v>
      </c>
      <c r="B55" s="15" t="s">
        <v>204</v>
      </c>
      <c r="C55" s="33" t="s">
        <v>214</v>
      </c>
      <c r="D55" s="26">
        <f>COUNTIF(H55, "&lt;=0.05") + COUNTIF(N55, "&lt;=0.05") + COUNTIF(P55, "&lt;=0.05") + COUNTIF(J55, "&lt;=0.05") + COUNTIF(L55, "&lt;=0.05") + COUNTIF(F55, "&lt;=0.05")</f>
        <v>2</v>
      </c>
      <c r="E55" s="15" t="s">
        <v>227</v>
      </c>
      <c r="F55" s="15">
        <v>3.9801000000000003E-2</v>
      </c>
      <c r="G55" s="15">
        <v>1.8741429999999999</v>
      </c>
      <c r="H55" s="15">
        <v>0.1</v>
      </c>
      <c r="I55" s="15">
        <v>1.9446920000000001</v>
      </c>
      <c r="J55" s="15">
        <v>6.9306930000000003E-2</v>
      </c>
      <c r="K55" s="15">
        <v>1.783792</v>
      </c>
      <c r="L55" s="15">
        <v>0.13612569999999999</v>
      </c>
      <c r="M55" s="15">
        <v>1.633721</v>
      </c>
      <c r="N55" s="15">
        <v>1.9900500000000002E-2</v>
      </c>
      <c r="O55" s="15">
        <v>1.922569</v>
      </c>
      <c r="P55" s="15">
        <v>7.9601989999999997E-2</v>
      </c>
      <c r="Q55" s="15">
        <v>1.5204089999999999</v>
      </c>
      <c r="S55" s="15"/>
    </row>
    <row r="56" spans="1:19" x14ac:dyDescent="0.4">
      <c r="A56" s="15">
        <v>161</v>
      </c>
      <c r="B56" s="15" t="s">
        <v>204</v>
      </c>
      <c r="C56" s="33" t="s">
        <v>217</v>
      </c>
      <c r="D56" s="26">
        <f>COUNTIF(H56, "&lt;=0.05") + COUNTIF(N56, "&lt;=0.05") + COUNTIF(P56, "&lt;=0.05") + COUNTIF(J56, "&lt;=0.05") + COUNTIF(L56, "&lt;=0.05") + COUNTIF(F56, "&lt;=0.05")</f>
        <v>4</v>
      </c>
      <c r="E56" s="15" t="s">
        <v>227</v>
      </c>
      <c r="F56" s="15">
        <v>9.9502489999999996E-3</v>
      </c>
      <c r="G56" s="15">
        <v>2.225978</v>
      </c>
      <c r="H56" s="15">
        <v>0.05</v>
      </c>
      <c r="I56" s="15">
        <v>2.028124</v>
      </c>
      <c r="J56" s="15">
        <v>1.980198E-2</v>
      </c>
      <c r="K56" s="15">
        <v>2.3867349999999998</v>
      </c>
      <c r="L56" s="15">
        <v>4.1884820000000003E-2</v>
      </c>
      <c r="M56" s="15">
        <v>1.997098</v>
      </c>
      <c r="N56" s="15">
        <v>5.9701490000000003E-2</v>
      </c>
      <c r="O56" s="15">
        <v>1.715802</v>
      </c>
      <c r="P56" s="15">
        <v>6.9651740000000004E-2</v>
      </c>
      <c r="Q56" s="15">
        <v>2.1718790000000001</v>
      </c>
      <c r="S56" s="15"/>
    </row>
    <row r="57" spans="1:19" x14ac:dyDescent="0.4">
      <c r="A57" s="15">
        <v>10</v>
      </c>
      <c r="B57" s="15" t="s">
        <v>204</v>
      </c>
      <c r="C57" s="31" t="s">
        <v>206</v>
      </c>
      <c r="D57" s="26">
        <f>COUNTIF(H57, "&lt;=0.05") + COUNTIF(N57, "&lt;=0.05") + COUNTIF(P57, "&lt;=0.05") + COUNTIF(J57, "&lt;=0.05") + COUNTIF(L57, "&lt;=0.05") + COUNTIF(F57, "&lt;=0.05")</f>
        <v>0</v>
      </c>
      <c r="E57" s="15" t="s">
        <v>226</v>
      </c>
      <c r="F57" s="15">
        <v>0.88557209999999997</v>
      </c>
      <c r="G57" s="15">
        <v>0.123267</v>
      </c>
      <c r="H57" s="15">
        <v>0.83</v>
      </c>
      <c r="I57" s="15">
        <v>0.1214433</v>
      </c>
      <c r="J57" s="15">
        <v>0.89108909999999997</v>
      </c>
      <c r="K57" s="15">
        <v>0.14522579999999999</v>
      </c>
      <c r="L57" s="15">
        <v>0.76439789999999996</v>
      </c>
      <c r="M57" s="15">
        <v>0.1346657</v>
      </c>
      <c r="N57" s="15">
        <v>0.8457711</v>
      </c>
      <c r="O57" s="15">
        <v>0.1249894</v>
      </c>
      <c r="P57" s="15">
        <v>0.9751244</v>
      </c>
      <c r="Q57" s="15">
        <v>0.12580140000000001</v>
      </c>
      <c r="S57" s="15"/>
    </row>
    <row r="58" spans="1:19" x14ac:dyDescent="0.4">
      <c r="A58" s="15">
        <v>29</v>
      </c>
      <c r="B58" s="15" t="s">
        <v>204</v>
      </c>
      <c r="C58" s="27" t="s">
        <v>209</v>
      </c>
      <c r="D58" s="26">
        <f>COUNTIF(H58, "&lt;=0.05") + COUNTIF(N58, "&lt;=0.05") + COUNTIF(P58, "&lt;=0.05") + COUNTIF(J58, "&lt;=0.05") + COUNTIF(L58, "&lt;=0.05") + COUNTIF(F58, "&lt;=0.05")</f>
        <v>0</v>
      </c>
      <c r="E58" s="15" t="s">
        <v>226</v>
      </c>
      <c r="F58" s="15">
        <v>0.9751244</v>
      </c>
      <c r="G58" s="15">
        <v>0.15714120000000001</v>
      </c>
      <c r="H58" s="15">
        <v>0.94</v>
      </c>
      <c r="I58" s="15">
        <v>0.15044779999999999</v>
      </c>
      <c r="J58" s="15">
        <v>0.86138610000000004</v>
      </c>
      <c r="K58" s="15">
        <v>0.30311830000000001</v>
      </c>
      <c r="L58" s="15">
        <v>0.94240840000000003</v>
      </c>
      <c r="M58" s="15">
        <v>0.14845349999999999</v>
      </c>
      <c r="N58" s="15">
        <v>0.91542290000000004</v>
      </c>
      <c r="O58" s="15">
        <v>0.28097060000000001</v>
      </c>
      <c r="P58" s="15">
        <v>0.86567159999999999</v>
      </c>
      <c r="Q58" s="15">
        <v>0.1377602</v>
      </c>
      <c r="S58" s="15"/>
    </row>
    <row r="59" spans="1:19" x14ac:dyDescent="0.4">
      <c r="A59" s="15">
        <v>48</v>
      </c>
      <c r="B59" s="15" t="s">
        <v>204</v>
      </c>
      <c r="C59" s="28" t="s">
        <v>210</v>
      </c>
      <c r="D59" s="26">
        <f>COUNTIF(H59, "&lt;=0.05") + COUNTIF(N59, "&lt;=0.05") + COUNTIF(P59, "&lt;=0.05") + COUNTIF(J59, "&lt;=0.05") + COUNTIF(L59, "&lt;=0.05") + COUNTIF(F59, "&lt;=0.05")</f>
        <v>0</v>
      </c>
      <c r="E59" s="15" t="s">
        <v>226</v>
      </c>
      <c r="F59" s="15">
        <v>0.55721390000000004</v>
      </c>
      <c r="G59" s="15">
        <v>0.55587089999999995</v>
      </c>
      <c r="H59" s="15">
        <v>0.6</v>
      </c>
      <c r="I59" s="15">
        <v>0.56281809999999999</v>
      </c>
      <c r="J59" s="15">
        <v>0.66336629999999996</v>
      </c>
      <c r="K59" s="15">
        <v>0.3944259</v>
      </c>
      <c r="L59" s="15">
        <v>0.5026178</v>
      </c>
      <c r="M59" s="15">
        <v>0.76142840000000001</v>
      </c>
      <c r="N59" s="15">
        <v>0.57711440000000003</v>
      </c>
      <c r="O59" s="15">
        <v>0.57885600000000004</v>
      </c>
      <c r="P59" s="15">
        <v>0.41791040000000002</v>
      </c>
      <c r="Q59" s="15">
        <v>0.87522889999999998</v>
      </c>
      <c r="S59" s="15"/>
    </row>
    <row r="60" spans="1:19" x14ac:dyDescent="0.4">
      <c r="A60" s="15">
        <v>86</v>
      </c>
      <c r="B60" s="15" t="s">
        <v>204</v>
      </c>
      <c r="C60" s="32" t="s">
        <v>213</v>
      </c>
      <c r="D60" s="26">
        <f>COUNTIF(H60, "&lt;=0.05") + COUNTIF(N60, "&lt;=0.05") + COUNTIF(P60, "&lt;=0.05") + COUNTIF(J60, "&lt;=0.05") + COUNTIF(L60, "&lt;=0.05") + COUNTIF(F60, "&lt;=0.05")</f>
        <v>0</v>
      </c>
      <c r="E60" s="15" t="s">
        <v>226</v>
      </c>
      <c r="F60" s="15">
        <v>0.28855720000000001</v>
      </c>
      <c r="G60" s="15">
        <v>0.9761628</v>
      </c>
      <c r="H60" s="15">
        <v>0.18</v>
      </c>
      <c r="I60" s="15">
        <v>1.1080970000000001</v>
      </c>
      <c r="J60" s="15">
        <v>0.2376238</v>
      </c>
      <c r="K60" s="15">
        <v>1.0647260000000001</v>
      </c>
      <c r="L60" s="15">
        <v>0.24083769999999999</v>
      </c>
      <c r="M60" s="15">
        <v>1.0754630000000001</v>
      </c>
      <c r="N60" s="15">
        <v>0.3084577</v>
      </c>
      <c r="O60" s="15">
        <v>1.0597300000000001</v>
      </c>
      <c r="P60" s="15">
        <v>0.1691542</v>
      </c>
      <c r="Q60" s="15">
        <v>1.1616930000000001</v>
      </c>
      <c r="S60" s="15"/>
    </row>
    <row r="61" spans="1:19" x14ac:dyDescent="0.4">
      <c r="A61" s="15">
        <v>124</v>
      </c>
      <c r="B61" s="15" t="s">
        <v>204</v>
      </c>
      <c r="C61" s="30" t="s">
        <v>215</v>
      </c>
      <c r="D61" s="26">
        <f>COUNTIF(H61, "&lt;=0.05") + COUNTIF(N61, "&lt;=0.05") + COUNTIF(P61, "&lt;=0.05") + COUNTIF(J61, "&lt;=0.05") + COUNTIF(L61, "&lt;=0.05") + COUNTIF(F61, "&lt;=0.05")</f>
        <v>0</v>
      </c>
      <c r="E61" s="15" t="s">
        <v>226</v>
      </c>
      <c r="F61" s="15">
        <v>0.19900499999999999</v>
      </c>
      <c r="G61" s="15">
        <v>1.380029</v>
      </c>
      <c r="H61" s="15">
        <v>0.13</v>
      </c>
      <c r="I61" s="15">
        <v>1.260804</v>
      </c>
      <c r="J61" s="15">
        <v>0.16831679999999999</v>
      </c>
      <c r="K61" s="15">
        <v>1.470453</v>
      </c>
      <c r="L61" s="15">
        <v>5.2356020000000003E-2</v>
      </c>
      <c r="M61" s="15">
        <v>1.915945</v>
      </c>
      <c r="N61" s="15">
        <v>8.9552240000000005E-2</v>
      </c>
      <c r="O61" s="15">
        <v>1.5742940000000001</v>
      </c>
      <c r="P61" s="15">
        <v>0.2189055</v>
      </c>
      <c r="Q61" s="15">
        <v>1.1559489999999999</v>
      </c>
      <c r="S61" s="15"/>
    </row>
    <row r="62" spans="1:19" x14ac:dyDescent="0.4">
      <c r="A62" s="15">
        <v>162</v>
      </c>
      <c r="B62" s="15" t="s">
        <v>204</v>
      </c>
      <c r="C62" s="33" t="s">
        <v>217</v>
      </c>
      <c r="D62" s="26">
        <f>COUNTIF(H62, "&lt;=0.05") + COUNTIF(N62, "&lt;=0.05") + COUNTIF(P62, "&lt;=0.05") + COUNTIF(J62, "&lt;=0.05") + COUNTIF(L62, "&lt;=0.05") + COUNTIF(F62, "&lt;=0.05")</f>
        <v>0</v>
      </c>
      <c r="E62" s="15" t="s">
        <v>226</v>
      </c>
      <c r="F62" s="15">
        <v>8.9552240000000005E-2</v>
      </c>
      <c r="G62" s="15">
        <v>1.5757129999999999</v>
      </c>
      <c r="H62" s="15">
        <v>0.2</v>
      </c>
      <c r="I62" s="15">
        <v>1.6301369999999999</v>
      </c>
      <c r="J62" s="15">
        <v>9.9009899999999998E-2</v>
      </c>
      <c r="K62" s="15">
        <v>1.567329</v>
      </c>
      <c r="L62" s="15">
        <v>0.2094241</v>
      </c>
      <c r="M62" s="15">
        <v>1.4050940000000001</v>
      </c>
      <c r="N62" s="15">
        <v>0.1791045</v>
      </c>
      <c r="O62" s="15">
        <v>1.2694620000000001</v>
      </c>
      <c r="P62" s="15">
        <v>0.1293532</v>
      </c>
      <c r="Q62" s="15">
        <v>1.5035240000000001</v>
      </c>
      <c r="S62" s="15"/>
    </row>
    <row r="63" spans="1:19" x14ac:dyDescent="0.4">
      <c r="A63" s="15">
        <v>67</v>
      </c>
      <c r="B63" s="15" t="s">
        <v>204</v>
      </c>
      <c r="C63" s="29" t="s">
        <v>211</v>
      </c>
      <c r="D63" s="26">
        <f>COUNTIF(H63, "&lt;=0.05") + COUNTIF(N63, "&lt;=0.05") + COUNTIF(P63, "&lt;=0.05") + COUNTIF(J63, "&lt;=0.05") + COUNTIF(L63, "&lt;=0.05") + COUNTIF(F63, "&lt;=0.05")</f>
        <v>6</v>
      </c>
      <c r="E63" s="15" t="s">
        <v>226</v>
      </c>
      <c r="F63" s="15">
        <v>0</v>
      </c>
      <c r="G63" s="15">
        <v>4.2136079999999998</v>
      </c>
      <c r="H63" s="15">
        <v>0</v>
      </c>
      <c r="I63" s="15">
        <v>4.2101309999999996</v>
      </c>
      <c r="J63" s="15">
        <v>0</v>
      </c>
      <c r="K63" s="15">
        <v>3.5904950000000002</v>
      </c>
      <c r="L63" s="15">
        <v>0</v>
      </c>
      <c r="M63" s="15">
        <v>3.9468610000000002</v>
      </c>
      <c r="N63" s="15">
        <v>0</v>
      </c>
      <c r="O63" s="15">
        <v>3.9369710000000002</v>
      </c>
      <c r="P63" s="15">
        <v>0</v>
      </c>
      <c r="Q63" s="15">
        <v>3.7472799999999999</v>
      </c>
      <c r="S63" s="15"/>
    </row>
    <row r="64" spans="1:19" x14ac:dyDescent="0.4">
      <c r="A64" s="15">
        <v>105</v>
      </c>
      <c r="B64" s="15" t="s">
        <v>204</v>
      </c>
      <c r="C64" s="33" t="s">
        <v>214</v>
      </c>
      <c r="D64" s="26">
        <f>COUNTIF(H64, "&lt;=0.05") + COUNTIF(N64, "&lt;=0.05") + COUNTIF(P64, "&lt;=0.05") + COUNTIF(J64, "&lt;=0.05") + COUNTIF(L64, "&lt;=0.05") + COUNTIF(F64, "&lt;=0.05")</f>
        <v>6</v>
      </c>
      <c r="E64" s="15" t="s">
        <v>226</v>
      </c>
      <c r="F64" s="15">
        <v>0</v>
      </c>
      <c r="G64" s="15">
        <v>5.7660390000000001</v>
      </c>
      <c r="H64" s="15">
        <v>0</v>
      </c>
      <c r="I64" s="15">
        <v>5.5818089999999998</v>
      </c>
      <c r="J64" s="15">
        <v>0</v>
      </c>
      <c r="K64" s="15">
        <v>5.6675370000000003</v>
      </c>
      <c r="L64" s="15">
        <v>0</v>
      </c>
      <c r="M64" s="15">
        <v>5.4418160000000002</v>
      </c>
      <c r="N64" s="15">
        <v>0</v>
      </c>
      <c r="O64" s="15">
        <v>5.6022889999999999</v>
      </c>
      <c r="P64" s="15">
        <v>0</v>
      </c>
      <c r="Q64" s="15">
        <v>5.743239</v>
      </c>
      <c r="S64" s="15"/>
    </row>
    <row r="65" spans="1:19" x14ac:dyDescent="0.4">
      <c r="A65" s="15">
        <v>143</v>
      </c>
      <c r="B65" s="15" t="s">
        <v>204</v>
      </c>
      <c r="C65" s="34" t="s">
        <v>216</v>
      </c>
      <c r="D65" s="26">
        <f>COUNTIF(H65, "&lt;=0.05") + COUNTIF(N65, "&lt;=0.05") + COUNTIF(P65, "&lt;=0.05") + COUNTIF(J65, "&lt;=0.05") + COUNTIF(L65, "&lt;=0.05") + COUNTIF(F65, "&lt;=0.05")</f>
        <v>6</v>
      </c>
      <c r="E65" s="15" t="s">
        <v>226</v>
      </c>
      <c r="F65" s="15">
        <v>0</v>
      </c>
      <c r="G65" s="15">
        <v>3.3597190000000001</v>
      </c>
      <c r="H65" s="15">
        <v>0</v>
      </c>
      <c r="I65" s="15">
        <v>3.3743850000000002</v>
      </c>
      <c r="J65" s="15">
        <v>0</v>
      </c>
      <c r="K65" s="15">
        <v>3.4627490000000001</v>
      </c>
      <c r="L65" s="15">
        <v>0</v>
      </c>
      <c r="M65" s="15">
        <v>3.6964929999999998</v>
      </c>
      <c r="N65" s="15">
        <v>0</v>
      </c>
      <c r="O65" s="15">
        <v>3.794162</v>
      </c>
      <c r="P65" s="15">
        <v>9.9502489999999996E-3</v>
      </c>
      <c r="Q65" s="15">
        <v>3.7028110000000001</v>
      </c>
      <c r="S65" s="15"/>
    </row>
    <row r="66" spans="1:19" x14ac:dyDescent="0.4">
      <c r="A66" s="15">
        <v>11</v>
      </c>
      <c r="B66" s="15" t="s">
        <v>204</v>
      </c>
      <c r="C66" s="31" t="s">
        <v>206</v>
      </c>
      <c r="D66" s="26">
        <f>COUNTIF(H66, "&lt;=0.05") + COUNTIF(N66, "&lt;=0.05") + COUNTIF(P66, "&lt;=0.05") + COUNTIF(J66, "&lt;=0.05") + COUNTIF(L66, "&lt;=0.05") + COUNTIF(F66, "&lt;=0.05")</f>
        <v>0</v>
      </c>
      <c r="E66" s="15" t="s">
        <v>228</v>
      </c>
      <c r="F66" s="15">
        <v>0.73631840000000004</v>
      </c>
      <c r="G66" s="15">
        <v>0.37747799999999998</v>
      </c>
      <c r="H66" s="15">
        <v>0.71</v>
      </c>
      <c r="I66" s="15">
        <v>0.3582186</v>
      </c>
      <c r="J66" s="15">
        <v>0.65346530000000003</v>
      </c>
      <c r="K66" s="15">
        <v>0.38672260000000003</v>
      </c>
      <c r="L66" s="15">
        <v>0.71204190000000001</v>
      </c>
      <c r="M66" s="15">
        <v>0.34253909999999999</v>
      </c>
      <c r="N66" s="15">
        <v>0.87562189999999995</v>
      </c>
      <c r="O66" s="15">
        <v>5.4980979999999999E-2</v>
      </c>
      <c r="P66" s="15">
        <v>0.78606969999999998</v>
      </c>
      <c r="Q66" s="15">
        <v>0.33764640000000001</v>
      </c>
      <c r="S66" s="15"/>
    </row>
    <row r="67" spans="1:19" x14ac:dyDescent="0.4">
      <c r="A67" s="15">
        <v>30</v>
      </c>
      <c r="B67" s="15" t="s">
        <v>204</v>
      </c>
      <c r="C67" s="27" t="s">
        <v>209</v>
      </c>
      <c r="D67" s="26">
        <f>COUNTIF(H67, "&lt;=0.05") + COUNTIF(N67, "&lt;=0.05") + COUNTIF(P67, "&lt;=0.05") + COUNTIF(J67, "&lt;=0.05") + COUNTIF(L67, "&lt;=0.05") + COUNTIF(F67, "&lt;=0.05")</f>
        <v>0</v>
      </c>
      <c r="E67" s="15" t="s">
        <v>228</v>
      </c>
      <c r="F67" s="15">
        <v>0.34825869999999998</v>
      </c>
      <c r="G67" s="15">
        <v>0.99148400000000003</v>
      </c>
      <c r="H67" s="15">
        <v>0.35</v>
      </c>
      <c r="I67" s="15">
        <v>1.0598240000000001</v>
      </c>
      <c r="J67" s="15">
        <v>0.40594059999999998</v>
      </c>
      <c r="K67" s="15">
        <v>0.97089219999999998</v>
      </c>
      <c r="L67" s="15">
        <v>0.42931940000000002</v>
      </c>
      <c r="M67" s="15">
        <v>0.89420580000000005</v>
      </c>
      <c r="N67" s="15">
        <v>0.36815920000000002</v>
      </c>
      <c r="O67" s="15">
        <v>0.8990089</v>
      </c>
      <c r="P67" s="15">
        <v>0.358209</v>
      </c>
      <c r="Q67" s="15">
        <v>0.86775080000000004</v>
      </c>
      <c r="S67" s="15"/>
    </row>
    <row r="68" spans="1:19" x14ac:dyDescent="0.4">
      <c r="A68" s="15">
        <v>49</v>
      </c>
      <c r="B68" s="15" t="s">
        <v>204</v>
      </c>
      <c r="C68" s="28" t="s">
        <v>210</v>
      </c>
      <c r="D68" s="26">
        <f>COUNTIF(H68, "&lt;=0.05") + COUNTIF(N68, "&lt;=0.05") + COUNTIF(P68, "&lt;=0.05") + COUNTIF(J68, "&lt;=0.05") + COUNTIF(L68, "&lt;=0.05") + COUNTIF(F68, "&lt;=0.05")</f>
        <v>0</v>
      </c>
      <c r="E68" s="15" t="s">
        <v>228</v>
      </c>
      <c r="F68" s="15">
        <v>0.14925369999999999</v>
      </c>
      <c r="G68" s="15">
        <v>1.409826</v>
      </c>
      <c r="H68" s="15">
        <v>0.18</v>
      </c>
      <c r="I68" s="15">
        <v>1.210418</v>
      </c>
      <c r="J68" s="15">
        <v>0.1584158</v>
      </c>
      <c r="K68" s="15">
        <v>1.5428269999999999</v>
      </c>
      <c r="L68" s="15">
        <v>0.36649209999999999</v>
      </c>
      <c r="M68" s="15">
        <v>0.89402570000000003</v>
      </c>
      <c r="N68" s="15">
        <v>0.23880599999999999</v>
      </c>
      <c r="O68" s="15">
        <v>1.265361</v>
      </c>
      <c r="P68" s="15">
        <v>0.20895520000000001</v>
      </c>
      <c r="Q68" s="15">
        <v>1.3271470000000001</v>
      </c>
      <c r="S68" s="15"/>
    </row>
    <row r="69" spans="1:19" x14ac:dyDescent="0.4">
      <c r="A69" s="15">
        <v>68</v>
      </c>
      <c r="B69" s="15" t="s">
        <v>204</v>
      </c>
      <c r="C69" s="29" t="s">
        <v>211</v>
      </c>
      <c r="D69" s="26">
        <f>COUNTIF(H69, "&lt;=0.05") + COUNTIF(N69, "&lt;=0.05") + COUNTIF(P69, "&lt;=0.05") + COUNTIF(J69, "&lt;=0.05") + COUNTIF(L69, "&lt;=0.05") + COUNTIF(F69, "&lt;=0.05")</f>
        <v>0</v>
      </c>
      <c r="E69" s="15" t="s">
        <v>228</v>
      </c>
      <c r="F69" s="15">
        <v>0.59701490000000002</v>
      </c>
      <c r="G69" s="15">
        <v>0.54250109999999996</v>
      </c>
      <c r="H69" s="15">
        <v>0.42</v>
      </c>
      <c r="I69" s="15">
        <v>1.009147</v>
      </c>
      <c r="J69" s="15">
        <v>0.50495049999999997</v>
      </c>
      <c r="K69" s="15">
        <v>0.89868720000000002</v>
      </c>
      <c r="L69" s="15">
        <v>0.460733</v>
      </c>
      <c r="M69" s="15">
        <v>0.8861504</v>
      </c>
      <c r="N69" s="15">
        <v>0.47761189999999998</v>
      </c>
      <c r="O69" s="15">
        <v>0.88012789999999996</v>
      </c>
      <c r="P69" s="15">
        <v>0.46766170000000001</v>
      </c>
      <c r="Q69" s="15">
        <v>0.91973249999999995</v>
      </c>
      <c r="S69" s="15"/>
    </row>
    <row r="70" spans="1:19" x14ac:dyDescent="0.4">
      <c r="A70" s="15">
        <v>125</v>
      </c>
      <c r="B70" s="15" t="s">
        <v>204</v>
      </c>
      <c r="C70" s="30" t="s">
        <v>215</v>
      </c>
      <c r="D70" s="26">
        <f>COUNTIF(H70, "&lt;=0.05") + COUNTIF(N70, "&lt;=0.05") + COUNTIF(P70, "&lt;=0.05") + COUNTIF(J70, "&lt;=0.05") + COUNTIF(L70, "&lt;=0.05") + COUNTIF(F70, "&lt;=0.05")</f>
        <v>0</v>
      </c>
      <c r="E70" s="15" t="s">
        <v>228</v>
      </c>
      <c r="F70" s="15">
        <v>0.75621890000000003</v>
      </c>
      <c r="G70" s="15">
        <v>0.18153559999999999</v>
      </c>
      <c r="H70" s="15">
        <v>0.9</v>
      </c>
      <c r="I70" s="15">
        <v>0.15867110000000001</v>
      </c>
      <c r="J70" s="15">
        <v>0.87128709999999998</v>
      </c>
      <c r="K70" s="15">
        <v>0.15299940000000001</v>
      </c>
      <c r="L70" s="15">
        <v>0.87958119999999995</v>
      </c>
      <c r="M70" s="15">
        <v>0.31589980000000001</v>
      </c>
      <c r="N70" s="15">
        <v>0.93532340000000003</v>
      </c>
      <c r="O70" s="15">
        <v>1.046627E-2</v>
      </c>
      <c r="P70" s="15">
        <v>0.90547259999999996</v>
      </c>
      <c r="Q70" s="15">
        <v>9.4311470000000008E-3</v>
      </c>
      <c r="S70" s="15"/>
    </row>
    <row r="71" spans="1:19" x14ac:dyDescent="0.4">
      <c r="A71" s="15">
        <v>87</v>
      </c>
      <c r="B71" s="15" t="s">
        <v>204</v>
      </c>
      <c r="C71" s="32" t="s">
        <v>213</v>
      </c>
      <c r="D71" s="26">
        <f>COUNTIF(H71, "&lt;=0.05") + COUNTIF(N71, "&lt;=0.05") + COUNTIF(P71, "&lt;=0.05") + COUNTIF(J71, "&lt;=0.05") + COUNTIF(L71, "&lt;=0.05") + COUNTIF(F71, "&lt;=0.05")</f>
        <v>6</v>
      </c>
      <c r="E71" s="15" t="s">
        <v>228</v>
      </c>
      <c r="F71" s="15">
        <v>0</v>
      </c>
      <c r="G71" s="15">
        <v>5.7311719999999999</v>
      </c>
      <c r="H71" s="15">
        <v>0</v>
      </c>
      <c r="I71" s="15">
        <v>5.9223780000000001</v>
      </c>
      <c r="J71" s="15">
        <v>0</v>
      </c>
      <c r="K71" s="15">
        <v>6.094659</v>
      </c>
      <c r="L71" s="15">
        <v>0</v>
      </c>
      <c r="M71" s="15">
        <v>5.8669479999999998</v>
      </c>
      <c r="N71" s="15">
        <v>0</v>
      </c>
      <c r="O71" s="15">
        <v>5.3109979999999997</v>
      </c>
      <c r="P71" s="15">
        <v>0</v>
      </c>
      <c r="Q71" s="15">
        <v>5.0545580000000001</v>
      </c>
      <c r="S71" s="15"/>
    </row>
    <row r="72" spans="1:19" x14ac:dyDescent="0.4">
      <c r="A72" s="15">
        <v>106</v>
      </c>
      <c r="B72" s="15" t="s">
        <v>204</v>
      </c>
      <c r="C72" s="33" t="s">
        <v>214</v>
      </c>
      <c r="D72" s="26">
        <f>COUNTIF(H72, "&lt;=0.05") + COUNTIF(N72, "&lt;=0.05") + COUNTIF(P72, "&lt;=0.05") + COUNTIF(J72, "&lt;=0.05") + COUNTIF(L72, "&lt;=0.05") + COUNTIF(F72, "&lt;=0.05")</f>
        <v>6</v>
      </c>
      <c r="E72" s="15" t="s">
        <v>228</v>
      </c>
      <c r="F72" s="15">
        <v>0</v>
      </c>
      <c r="G72" s="15">
        <v>3.4152740000000001</v>
      </c>
      <c r="H72" s="15">
        <v>0</v>
      </c>
      <c r="I72" s="15">
        <v>2.9217119999999999</v>
      </c>
      <c r="J72" s="15">
        <v>0</v>
      </c>
      <c r="K72" s="15">
        <v>3.50996</v>
      </c>
      <c r="L72" s="15">
        <v>0</v>
      </c>
      <c r="M72" s="15">
        <v>3.4297279999999999</v>
      </c>
      <c r="N72" s="15">
        <v>0</v>
      </c>
      <c r="O72" s="15">
        <v>3.7172719999999999</v>
      </c>
      <c r="P72" s="15">
        <v>0</v>
      </c>
      <c r="Q72" s="15">
        <v>3.7951459999999999</v>
      </c>
      <c r="S72" s="15"/>
    </row>
    <row r="73" spans="1:19" x14ac:dyDescent="0.4">
      <c r="A73" s="15">
        <v>144</v>
      </c>
      <c r="B73" s="15" t="s">
        <v>204</v>
      </c>
      <c r="C73" s="34" t="s">
        <v>216</v>
      </c>
      <c r="D73" s="26">
        <f>COUNTIF(H73, "&lt;=0.05") + COUNTIF(N73, "&lt;=0.05") + COUNTIF(P73, "&lt;=0.05") + COUNTIF(J73, "&lt;=0.05") + COUNTIF(L73, "&lt;=0.05") + COUNTIF(F73, "&lt;=0.05")</f>
        <v>6</v>
      </c>
      <c r="E73" s="15" t="s">
        <v>228</v>
      </c>
      <c r="F73" s="15">
        <v>2.9850749999999999E-2</v>
      </c>
      <c r="G73" s="15">
        <v>2.5155539999999998</v>
      </c>
      <c r="H73" s="15">
        <v>0.03</v>
      </c>
      <c r="I73" s="15">
        <v>2.2585320000000002</v>
      </c>
      <c r="J73" s="15">
        <v>0</v>
      </c>
      <c r="K73" s="15">
        <v>2.6815310000000001</v>
      </c>
      <c r="L73" s="15">
        <v>0</v>
      </c>
      <c r="M73" s="15">
        <v>2.5616940000000001</v>
      </c>
      <c r="N73" s="15">
        <v>3.9801000000000003E-2</v>
      </c>
      <c r="O73" s="15">
        <v>2.1705239999999999</v>
      </c>
      <c r="P73" s="15">
        <v>1.9900500000000002E-2</v>
      </c>
      <c r="Q73" s="15">
        <v>2.4015279999999999</v>
      </c>
      <c r="S73" s="15"/>
    </row>
    <row r="74" spans="1:19" x14ac:dyDescent="0.4">
      <c r="A74" s="15">
        <v>163</v>
      </c>
      <c r="B74" s="15" t="s">
        <v>204</v>
      </c>
      <c r="C74" s="33" t="s">
        <v>217</v>
      </c>
      <c r="D74" s="26">
        <f>COUNTIF(H74, "&lt;=0.05") + COUNTIF(N74, "&lt;=0.05") + COUNTIF(P74, "&lt;=0.05") + COUNTIF(J74, "&lt;=0.05") + COUNTIF(L74, "&lt;=0.05") + COUNTIF(F74, "&lt;=0.05")</f>
        <v>6</v>
      </c>
      <c r="E74" s="15" t="s">
        <v>228</v>
      </c>
      <c r="F74" s="15">
        <v>0</v>
      </c>
      <c r="G74" s="15">
        <v>4.6733880000000001</v>
      </c>
      <c r="H74" s="15">
        <v>0</v>
      </c>
      <c r="I74" s="15">
        <v>3.9750480000000001</v>
      </c>
      <c r="J74" s="15">
        <v>0</v>
      </c>
      <c r="K74" s="15">
        <v>4.5383230000000001</v>
      </c>
      <c r="L74" s="15">
        <v>0</v>
      </c>
      <c r="M74" s="15">
        <v>4.6069100000000001</v>
      </c>
      <c r="N74" s="15">
        <v>0</v>
      </c>
      <c r="O74" s="15">
        <v>4.2110110000000001</v>
      </c>
      <c r="P74" s="15">
        <v>0</v>
      </c>
      <c r="Q74" s="15">
        <v>4.1839139999999997</v>
      </c>
      <c r="S74" s="15"/>
    </row>
    <row r="75" spans="1:19" x14ac:dyDescent="0.4">
      <c r="A75" s="15">
        <v>12</v>
      </c>
      <c r="B75" s="15" t="s">
        <v>204</v>
      </c>
      <c r="C75" s="31" t="s">
        <v>206</v>
      </c>
      <c r="D75" s="26">
        <f>COUNTIF(H75, "&lt;=0.05") + COUNTIF(N75, "&lt;=0.05") + COUNTIF(P75, "&lt;=0.05") + COUNTIF(J75, "&lt;=0.05") + COUNTIF(L75, "&lt;=0.05") + COUNTIF(F75, "&lt;=0.05")</f>
        <v>0</v>
      </c>
      <c r="E75" s="15" t="s">
        <v>229</v>
      </c>
      <c r="F75" s="15">
        <v>0.32835819999999999</v>
      </c>
      <c r="G75" s="15">
        <v>1.0291939999999999</v>
      </c>
      <c r="H75" s="15">
        <v>0.36</v>
      </c>
      <c r="I75" s="15">
        <v>0.97105980000000003</v>
      </c>
      <c r="J75" s="15">
        <v>0.34653469999999997</v>
      </c>
      <c r="K75" s="15">
        <v>1.0586469999999999</v>
      </c>
      <c r="L75" s="15">
        <v>0.36649209999999999</v>
      </c>
      <c r="M75" s="15">
        <v>0.9250429</v>
      </c>
      <c r="N75" s="15">
        <v>0.44776120000000003</v>
      </c>
      <c r="O75" s="15">
        <v>0.61785679999999998</v>
      </c>
      <c r="P75" s="15">
        <v>0.46766170000000001</v>
      </c>
      <c r="Q75" s="15">
        <v>0.61815520000000002</v>
      </c>
      <c r="S75" s="15"/>
    </row>
    <row r="76" spans="1:19" x14ac:dyDescent="0.4">
      <c r="A76" s="15">
        <v>31</v>
      </c>
      <c r="B76" s="15" t="s">
        <v>204</v>
      </c>
      <c r="C76" s="27" t="s">
        <v>209</v>
      </c>
      <c r="D76" s="26">
        <f>COUNTIF(H76, "&lt;=0.05") + COUNTIF(N76, "&lt;=0.05") + COUNTIF(P76, "&lt;=0.05") + COUNTIF(J76, "&lt;=0.05") + COUNTIF(L76, "&lt;=0.05") + COUNTIF(F76, "&lt;=0.05")</f>
        <v>0</v>
      </c>
      <c r="E76" s="15" t="s">
        <v>229</v>
      </c>
      <c r="F76" s="15">
        <v>0.26865670000000003</v>
      </c>
      <c r="G76" s="15">
        <v>1.136193</v>
      </c>
      <c r="H76" s="15">
        <v>0.27</v>
      </c>
      <c r="I76" s="15">
        <v>1.048581</v>
      </c>
      <c r="J76" s="15">
        <v>0.1584158</v>
      </c>
      <c r="K76" s="15">
        <v>1.2039580000000001</v>
      </c>
      <c r="L76" s="15">
        <v>0.1465969</v>
      </c>
      <c r="M76" s="15">
        <v>1.3708640000000001</v>
      </c>
      <c r="N76" s="15">
        <v>0.24875620000000001</v>
      </c>
      <c r="O76" s="15">
        <v>1.156013</v>
      </c>
      <c r="P76" s="15">
        <v>0.32835819999999999</v>
      </c>
      <c r="Q76" s="15">
        <v>1.041598</v>
      </c>
      <c r="S76" s="15"/>
    </row>
    <row r="77" spans="1:19" x14ac:dyDescent="0.4">
      <c r="A77" s="15">
        <v>50</v>
      </c>
      <c r="B77" s="15" t="s">
        <v>204</v>
      </c>
      <c r="C77" s="28" t="s">
        <v>210</v>
      </c>
      <c r="D77" s="26">
        <f>COUNTIF(H77, "&lt;=0.05") + COUNTIF(N77, "&lt;=0.05") + COUNTIF(P77, "&lt;=0.05") + COUNTIF(J77, "&lt;=0.05") + COUNTIF(L77, "&lt;=0.05") + COUNTIF(F77, "&lt;=0.05")</f>
        <v>0</v>
      </c>
      <c r="E77" s="15" t="s">
        <v>229</v>
      </c>
      <c r="F77" s="15">
        <v>0.15920400000000001</v>
      </c>
      <c r="G77" s="15">
        <v>1.47082</v>
      </c>
      <c r="H77" s="15">
        <v>0.11</v>
      </c>
      <c r="I77" s="15">
        <v>1.5533360000000001</v>
      </c>
      <c r="J77" s="15">
        <v>0.16831679999999999</v>
      </c>
      <c r="K77" s="15">
        <v>1.5139560000000001</v>
      </c>
      <c r="L77" s="15">
        <v>7.3298429999999998E-2</v>
      </c>
      <c r="M77" s="15">
        <v>1.555639</v>
      </c>
      <c r="N77" s="15">
        <v>9.9502489999999999E-2</v>
      </c>
      <c r="O77" s="15">
        <v>1.3925339999999999</v>
      </c>
      <c r="P77" s="15">
        <v>5.9701490000000003E-2</v>
      </c>
      <c r="Q77" s="15">
        <v>1.842128</v>
      </c>
      <c r="S77" s="15"/>
    </row>
    <row r="78" spans="1:19" x14ac:dyDescent="0.4">
      <c r="A78" s="15">
        <v>164</v>
      </c>
      <c r="B78" s="15" t="s">
        <v>204</v>
      </c>
      <c r="C78" s="33" t="s">
        <v>217</v>
      </c>
      <c r="D78" s="26">
        <f>COUNTIF(H78, "&lt;=0.05") + COUNTIF(N78, "&lt;=0.05") + COUNTIF(P78, "&lt;=0.05") + COUNTIF(J78, "&lt;=0.05") + COUNTIF(L78, "&lt;=0.05") + COUNTIF(F78, "&lt;=0.05")</f>
        <v>0</v>
      </c>
      <c r="E78" s="15" t="s">
        <v>229</v>
      </c>
      <c r="F78" s="15">
        <v>0.2189055</v>
      </c>
      <c r="G78" s="15">
        <v>1.235387</v>
      </c>
      <c r="H78" s="15">
        <v>0.2</v>
      </c>
      <c r="I78" s="15">
        <v>1.194731</v>
      </c>
      <c r="J78" s="15">
        <v>0.24752479999999999</v>
      </c>
      <c r="K78" s="15">
        <v>1.2026619999999999</v>
      </c>
      <c r="L78" s="15">
        <v>0.1465969</v>
      </c>
      <c r="M78" s="15">
        <v>1.3430899999999999</v>
      </c>
      <c r="N78" s="15">
        <v>0.20895520000000001</v>
      </c>
      <c r="O78" s="15">
        <v>1.2399960000000001</v>
      </c>
      <c r="P78" s="15">
        <v>0.2288557</v>
      </c>
      <c r="Q78" s="15">
        <v>1.204728</v>
      </c>
      <c r="S78" s="15"/>
    </row>
    <row r="79" spans="1:19" x14ac:dyDescent="0.4">
      <c r="A79" s="15">
        <v>107</v>
      </c>
      <c r="B79" s="15" t="s">
        <v>204</v>
      </c>
      <c r="C79" s="33" t="s">
        <v>214</v>
      </c>
      <c r="D79" s="26">
        <f>COUNTIF(H79, "&lt;=0.05") + COUNTIF(N79, "&lt;=0.05") + COUNTIF(P79, "&lt;=0.05") + COUNTIF(J79, "&lt;=0.05") + COUNTIF(L79, "&lt;=0.05") + COUNTIF(F79, "&lt;=0.05")</f>
        <v>2</v>
      </c>
      <c r="E79" s="15" t="s">
        <v>229</v>
      </c>
      <c r="F79" s="15">
        <v>4.9751240000000002E-2</v>
      </c>
      <c r="G79" s="15">
        <v>1.784886</v>
      </c>
      <c r="H79" s="15">
        <v>0.04</v>
      </c>
      <c r="I79" s="15">
        <v>2.2817620000000001</v>
      </c>
      <c r="J79" s="15">
        <v>5.9405939999999997E-2</v>
      </c>
      <c r="K79" s="15">
        <v>1.784157</v>
      </c>
      <c r="L79" s="15">
        <v>0.1151832</v>
      </c>
      <c r="M79" s="15">
        <v>1.7725359999999999</v>
      </c>
      <c r="N79" s="15">
        <v>8.9552240000000005E-2</v>
      </c>
      <c r="O79" s="15">
        <v>2.0198559999999999</v>
      </c>
      <c r="P79" s="15">
        <v>9.9502489999999999E-2</v>
      </c>
      <c r="Q79" s="15">
        <v>1.7490300000000001</v>
      </c>
      <c r="S79" s="15"/>
    </row>
    <row r="80" spans="1:19" x14ac:dyDescent="0.4">
      <c r="A80" s="15">
        <v>88</v>
      </c>
      <c r="B80" s="15" t="s">
        <v>204</v>
      </c>
      <c r="C80" s="32" t="s">
        <v>213</v>
      </c>
      <c r="D80" s="26">
        <f>COUNTIF(H80, "&lt;=0.05") + COUNTIF(N80, "&lt;=0.05") + COUNTIF(P80, "&lt;=0.05") + COUNTIF(J80, "&lt;=0.05") + COUNTIF(L80, "&lt;=0.05") + COUNTIF(F80, "&lt;=0.05")</f>
        <v>4</v>
      </c>
      <c r="E80" s="15" t="s">
        <v>229</v>
      </c>
      <c r="F80" s="15">
        <v>1.9900500000000002E-2</v>
      </c>
      <c r="G80" s="15">
        <v>1.7711410000000001</v>
      </c>
      <c r="H80" s="15">
        <v>0.03</v>
      </c>
      <c r="I80" s="15">
        <v>1.6993780000000001</v>
      </c>
      <c r="J80" s="15">
        <v>4.9504949999999999E-2</v>
      </c>
      <c r="K80" s="15">
        <v>1.6274599999999999</v>
      </c>
      <c r="L80" s="15">
        <v>7.3298429999999998E-2</v>
      </c>
      <c r="M80" s="15">
        <v>1.9720070000000001</v>
      </c>
      <c r="N80" s="15">
        <v>0.1094527</v>
      </c>
      <c r="O80" s="15">
        <v>1.64649</v>
      </c>
      <c r="P80" s="15">
        <v>4.9751240000000002E-2</v>
      </c>
      <c r="Q80" s="15">
        <v>1.7265459999999999</v>
      </c>
      <c r="S80" s="15"/>
    </row>
    <row r="81" spans="1:19" x14ac:dyDescent="0.4">
      <c r="A81" s="15">
        <v>69</v>
      </c>
      <c r="B81" s="15" t="s">
        <v>204</v>
      </c>
      <c r="C81" s="29" t="s">
        <v>211</v>
      </c>
      <c r="D81" s="26">
        <f>COUNTIF(H81, "&lt;=0.05") + COUNTIF(N81, "&lt;=0.05") + COUNTIF(P81, "&lt;=0.05") + COUNTIF(J81, "&lt;=0.05") + COUNTIF(L81, "&lt;=0.05") + COUNTIF(F81, "&lt;=0.05")</f>
        <v>6</v>
      </c>
      <c r="E81" s="15" t="s">
        <v>229</v>
      </c>
      <c r="F81" s="15">
        <v>0</v>
      </c>
      <c r="G81" s="15">
        <v>5.3112130000000004</v>
      </c>
      <c r="H81" s="15">
        <v>0</v>
      </c>
      <c r="I81" s="15">
        <v>6.080972</v>
      </c>
      <c r="J81" s="15">
        <v>0</v>
      </c>
      <c r="K81" s="15">
        <v>5.817609</v>
      </c>
      <c r="L81" s="15">
        <v>0</v>
      </c>
      <c r="M81" s="15">
        <v>5.7834310000000002</v>
      </c>
      <c r="N81" s="15">
        <v>0</v>
      </c>
      <c r="O81" s="15">
        <v>5.5966230000000001</v>
      </c>
      <c r="P81" s="15">
        <v>0</v>
      </c>
      <c r="Q81" s="15">
        <v>5.8235919999999997</v>
      </c>
      <c r="S81" s="15"/>
    </row>
    <row r="82" spans="1:19" x14ac:dyDescent="0.4">
      <c r="A82" s="15">
        <v>126</v>
      </c>
      <c r="B82" s="15" t="s">
        <v>204</v>
      </c>
      <c r="C82" s="30" t="s">
        <v>215</v>
      </c>
      <c r="D82" s="26">
        <f>COUNTIF(H82, "&lt;=0.05") + COUNTIF(N82, "&lt;=0.05") + COUNTIF(P82, "&lt;=0.05") + COUNTIF(J82, "&lt;=0.05") + COUNTIF(L82, "&lt;=0.05") + COUNTIF(F82, "&lt;=0.05")</f>
        <v>6</v>
      </c>
      <c r="E82" s="15" t="s">
        <v>229</v>
      </c>
      <c r="F82" s="15">
        <v>0</v>
      </c>
      <c r="G82" s="15">
        <v>3.529747</v>
      </c>
      <c r="H82" s="15">
        <v>0</v>
      </c>
      <c r="I82" s="15">
        <v>3.0118830000000001</v>
      </c>
      <c r="J82" s="15">
        <v>0</v>
      </c>
      <c r="K82" s="15">
        <v>3.1117279999999998</v>
      </c>
      <c r="L82" s="15">
        <v>0</v>
      </c>
      <c r="M82" s="15">
        <v>2.8092130000000002</v>
      </c>
      <c r="N82" s="15">
        <v>9.9502489999999996E-3</v>
      </c>
      <c r="O82" s="15">
        <v>2.8005409999999999</v>
      </c>
      <c r="P82" s="15">
        <v>1.9900500000000002E-2</v>
      </c>
      <c r="Q82" s="15">
        <v>3.0799430000000001</v>
      </c>
      <c r="S82" s="15"/>
    </row>
    <row r="83" spans="1:19" x14ac:dyDescent="0.4">
      <c r="A83" s="15">
        <v>145</v>
      </c>
      <c r="B83" s="15" t="s">
        <v>204</v>
      </c>
      <c r="C83" s="34" t="s">
        <v>216</v>
      </c>
      <c r="D83" s="26">
        <f>COUNTIF(H83, "&lt;=0.05") + COUNTIF(N83, "&lt;=0.05") + COUNTIF(P83, "&lt;=0.05") + COUNTIF(J83, "&lt;=0.05") + COUNTIF(L83, "&lt;=0.05") + COUNTIF(F83, "&lt;=0.05")</f>
        <v>6</v>
      </c>
      <c r="E83" s="15" t="s">
        <v>229</v>
      </c>
      <c r="F83" s="15">
        <v>0</v>
      </c>
      <c r="G83" s="15">
        <v>3.4235890000000002</v>
      </c>
      <c r="H83" s="15">
        <v>0</v>
      </c>
      <c r="I83" s="15">
        <v>3.345018</v>
      </c>
      <c r="J83" s="15">
        <v>0</v>
      </c>
      <c r="K83" s="15">
        <v>3.4033859999999998</v>
      </c>
      <c r="L83" s="15">
        <v>0</v>
      </c>
      <c r="M83" s="15">
        <v>3.5956920000000001</v>
      </c>
      <c r="N83" s="15">
        <v>0</v>
      </c>
      <c r="O83" s="15">
        <v>3.7907760000000001</v>
      </c>
      <c r="P83" s="15">
        <v>0</v>
      </c>
      <c r="Q83" s="15">
        <v>3.4793080000000001</v>
      </c>
      <c r="S83" s="15"/>
    </row>
    <row r="84" spans="1:19" x14ac:dyDescent="0.4">
      <c r="A84" s="15">
        <v>7</v>
      </c>
      <c r="B84" s="15" t="s">
        <v>204</v>
      </c>
      <c r="C84" s="31" t="s">
        <v>206</v>
      </c>
      <c r="D84" s="26">
        <f>COUNTIF(H84, "&lt;=0.05") + COUNTIF(N84, "&lt;=0.05") + COUNTIF(P84, "&lt;=0.05") + COUNTIF(J84, "&lt;=0.05") + COUNTIF(L84, "&lt;=0.05") + COUNTIF(F84, "&lt;=0.05")</f>
        <v>0</v>
      </c>
      <c r="E84" s="15" t="s">
        <v>230</v>
      </c>
      <c r="F84" s="15">
        <v>0.52736320000000003</v>
      </c>
      <c r="G84" s="15">
        <v>0.61568389999999995</v>
      </c>
      <c r="H84" s="15">
        <v>0.7</v>
      </c>
      <c r="I84" s="15">
        <v>0.56703800000000004</v>
      </c>
      <c r="J84" s="15">
        <v>0.51485150000000002</v>
      </c>
      <c r="K84" s="15">
        <v>0.69375149999999997</v>
      </c>
      <c r="L84" s="15">
        <v>0.59685860000000002</v>
      </c>
      <c r="M84" s="15">
        <v>0.46242349999999999</v>
      </c>
      <c r="N84" s="15">
        <v>0.71641790000000005</v>
      </c>
      <c r="O84" s="15">
        <v>0.4287318</v>
      </c>
      <c r="P84" s="15">
        <v>0.57711440000000003</v>
      </c>
      <c r="Q84" s="15">
        <v>0.57448480000000002</v>
      </c>
      <c r="S84" s="15"/>
    </row>
    <row r="85" spans="1:19" x14ac:dyDescent="0.4">
      <c r="A85" s="15">
        <v>26</v>
      </c>
      <c r="B85" s="15" t="s">
        <v>204</v>
      </c>
      <c r="C85" s="27" t="s">
        <v>209</v>
      </c>
      <c r="D85" s="26">
        <f>COUNTIF(H85, "&lt;=0.05") + COUNTIF(N85, "&lt;=0.05") + COUNTIF(P85, "&lt;=0.05") + COUNTIF(J85, "&lt;=0.05") + COUNTIF(L85, "&lt;=0.05") + COUNTIF(F85, "&lt;=0.05")</f>
        <v>0</v>
      </c>
      <c r="E85" s="15" t="s">
        <v>230</v>
      </c>
      <c r="F85" s="15">
        <v>0.92537309999999995</v>
      </c>
      <c r="G85" s="15">
        <v>0.1027106</v>
      </c>
      <c r="H85" s="15">
        <v>0.99</v>
      </c>
      <c r="I85" s="15">
        <v>3.4265619999999997E-2</v>
      </c>
      <c r="J85" s="15">
        <v>0.94059409999999999</v>
      </c>
      <c r="K85" s="15">
        <v>8.6540199999999998E-2</v>
      </c>
      <c r="L85" s="15">
        <v>0.85863869999999998</v>
      </c>
      <c r="M85" s="15">
        <v>0.10615520000000001</v>
      </c>
      <c r="N85" s="15">
        <v>0.92537309999999995</v>
      </c>
      <c r="O85" s="15">
        <v>9.9400199999999994E-2</v>
      </c>
      <c r="P85" s="15">
        <v>0.96517410000000003</v>
      </c>
      <c r="Q85" s="15">
        <v>7.6145080000000004E-2</v>
      </c>
      <c r="S85" s="15"/>
    </row>
    <row r="86" spans="1:19" x14ac:dyDescent="0.4">
      <c r="A86" s="15">
        <v>45</v>
      </c>
      <c r="B86" s="15" t="s">
        <v>204</v>
      </c>
      <c r="C86" s="28" t="s">
        <v>210</v>
      </c>
      <c r="D86" s="26">
        <f>COUNTIF(H86, "&lt;=0.05") + COUNTIF(N86, "&lt;=0.05") + COUNTIF(P86, "&lt;=0.05") + COUNTIF(J86, "&lt;=0.05") + COUNTIF(L86, "&lt;=0.05") + COUNTIF(F86, "&lt;=0.05")</f>
        <v>0</v>
      </c>
      <c r="E86" s="15" t="s">
        <v>230</v>
      </c>
      <c r="F86" s="15">
        <v>0.44776120000000003</v>
      </c>
      <c r="G86" s="15">
        <v>0.84421679999999999</v>
      </c>
      <c r="H86" s="15">
        <v>0.42</v>
      </c>
      <c r="I86" s="15">
        <v>0.71162210000000004</v>
      </c>
      <c r="J86" s="15">
        <v>0.32673269999999999</v>
      </c>
      <c r="K86" s="15">
        <v>0.98602849999999997</v>
      </c>
      <c r="L86" s="15">
        <v>0.70157069999999999</v>
      </c>
      <c r="M86" s="15">
        <v>0.29496410000000001</v>
      </c>
      <c r="N86" s="15">
        <v>0.59701490000000002</v>
      </c>
      <c r="O86" s="15">
        <v>0.67850770000000005</v>
      </c>
      <c r="P86" s="15">
        <v>0.74626870000000001</v>
      </c>
      <c r="Q86" s="15">
        <v>0.38259520000000002</v>
      </c>
      <c r="S86" s="15"/>
    </row>
    <row r="87" spans="1:19" x14ac:dyDescent="0.4">
      <c r="A87" s="15">
        <v>83</v>
      </c>
      <c r="B87" s="15" t="s">
        <v>204</v>
      </c>
      <c r="C87" s="32" t="s">
        <v>213</v>
      </c>
      <c r="D87" s="26">
        <f>COUNTIF(H87, "&lt;=0.05") + COUNTIF(N87, "&lt;=0.05") + COUNTIF(P87, "&lt;=0.05") + COUNTIF(J87, "&lt;=0.05") + COUNTIF(L87, "&lt;=0.05") + COUNTIF(F87, "&lt;=0.05")</f>
        <v>0</v>
      </c>
      <c r="E87" s="15" t="s">
        <v>230</v>
      </c>
      <c r="F87" s="15">
        <v>0.75621890000000003</v>
      </c>
      <c r="G87" s="15">
        <v>0.68534629999999996</v>
      </c>
      <c r="H87" s="15">
        <v>0.84</v>
      </c>
      <c r="I87" s="15">
        <v>0.73899599999999999</v>
      </c>
      <c r="J87" s="15">
        <v>0.88118810000000003</v>
      </c>
      <c r="K87" s="15">
        <v>0.72962769999999999</v>
      </c>
      <c r="L87" s="15">
        <v>0.82722510000000005</v>
      </c>
      <c r="M87" s="15">
        <v>0.72198830000000003</v>
      </c>
      <c r="N87" s="15">
        <v>0.81592039999999999</v>
      </c>
      <c r="O87" s="15">
        <v>0.69672869999999998</v>
      </c>
      <c r="P87" s="15">
        <v>0.94527360000000005</v>
      </c>
      <c r="Q87" s="15">
        <v>0.75430719999999996</v>
      </c>
      <c r="S87" s="15"/>
    </row>
    <row r="88" spans="1:19" x14ac:dyDescent="0.4">
      <c r="A88" s="15">
        <v>121</v>
      </c>
      <c r="B88" s="15" t="s">
        <v>204</v>
      </c>
      <c r="C88" s="30" t="s">
        <v>215</v>
      </c>
      <c r="D88" s="26">
        <f>COUNTIF(H88, "&lt;=0.05") + COUNTIF(N88, "&lt;=0.05") + COUNTIF(P88, "&lt;=0.05") + COUNTIF(J88, "&lt;=0.05") + COUNTIF(L88, "&lt;=0.05") + COUNTIF(F88, "&lt;=0.05")</f>
        <v>5</v>
      </c>
      <c r="E88" s="15" t="s">
        <v>230</v>
      </c>
      <c r="F88" s="15">
        <v>0</v>
      </c>
      <c r="G88" s="15">
        <v>2.4690110000000001</v>
      </c>
      <c r="H88" s="15">
        <v>0.01</v>
      </c>
      <c r="I88" s="15">
        <v>2.3702580000000002</v>
      </c>
      <c r="J88" s="15">
        <v>9.9009900000000001E-3</v>
      </c>
      <c r="K88" s="15">
        <v>2.4722460000000002</v>
      </c>
      <c r="L88" s="15">
        <v>1.04712E-2</v>
      </c>
      <c r="M88" s="15">
        <v>2.2952149999999998</v>
      </c>
      <c r="N88" s="15">
        <v>5.9701490000000003E-2</v>
      </c>
      <c r="O88" s="15">
        <v>2.2372550000000002</v>
      </c>
      <c r="P88" s="15">
        <v>1.9900500000000002E-2</v>
      </c>
      <c r="Q88" s="15">
        <v>2.4105460000000001</v>
      </c>
      <c r="S88" s="15"/>
    </row>
    <row r="89" spans="1:19" x14ac:dyDescent="0.4">
      <c r="A89" s="15">
        <v>64</v>
      </c>
      <c r="B89" s="15" t="s">
        <v>204</v>
      </c>
      <c r="C89" s="29" t="s">
        <v>211</v>
      </c>
      <c r="D89" s="26">
        <f>COUNTIF(H89, "&lt;=0.05") + COUNTIF(N89, "&lt;=0.05") + COUNTIF(P89, "&lt;=0.05") + COUNTIF(J89, "&lt;=0.05") + COUNTIF(L89, "&lt;=0.05") + COUNTIF(F89, "&lt;=0.05")</f>
        <v>6</v>
      </c>
      <c r="E89" s="15" t="s">
        <v>230</v>
      </c>
      <c r="F89" s="15">
        <v>0</v>
      </c>
      <c r="G89" s="15">
        <v>3.2214719999999999</v>
      </c>
      <c r="H89" s="15">
        <v>0</v>
      </c>
      <c r="I89" s="15">
        <v>4.0236679999999998</v>
      </c>
      <c r="J89" s="15">
        <v>0</v>
      </c>
      <c r="K89" s="15">
        <v>3.4582320000000002</v>
      </c>
      <c r="L89" s="15">
        <v>0</v>
      </c>
      <c r="M89" s="15">
        <v>3.1631140000000002</v>
      </c>
      <c r="N89" s="15">
        <v>0</v>
      </c>
      <c r="O89" s="15">
        <v>3.4485929999999998</v>
      </c>
      <c r="P89" s="15">
        <v>0</v>
      </c>
      <c r="Q89" s="15">
        <v>3.5531769999999998</v>
      </c>
      <c r="S89" s="15"/>
    </row>
    <row r="90" spans="1:19" x14ac:dyDescent="0.4">
      <c r="A90" s="15">
        <v>102</v>
      </c>
      <c r="B90" s="15" t="s">
        <v>204</v>
      </c>
      <c r="C90" s="33" t="s">
        <v>214</v>
      </c>
      <c r="D90" s="26">
        <f>COUNTIF(H90, "&lt;=0.05") + COUNTIF(N90, "&lt;=0.05") + COUNTIF(P90, "&lt;=0.05") + COUNTIF(J90, "&lt;=0.05") + COUNTIF(L90, "&lt;=0.05") + COUNTIF(F90, "&lt;=0.05")</f>
        <v>6</v>
      </c>
      <c r="E90" s="15" t="s">
        <v>230</v>
      </c>
      <c r="F90" s="15">
        <v>0</v>
      </c>
      <c r="G90" s="15">
        <v>2.9474170000000002</v>
      </c>
      <c r="H90" s="15">
        <v>0</v>
      </c>
      <c r="I90" s="15">
        <v>3.0354399999999999</v>
      </c>
      <c r="J90" s="15">
        <v>0</v>
      </c>
      <c r="K90" s="15">
        <v>2.8643930000000002</v>
      </c>
      <c r="L90" s="15">
        <v>0</v>
      </c>
      <c r="M90" s="15">
        <v>2.7493599999999998</v>
      </c>
      <c r="N90" s="15">
        <v>0</v>
      </c>
      <c r="O90" s="15">
        <v>2.9847480000000002</v>
      </c>
      <c r="P90" s="15">
        <v>9.9502489999999996E-3</v>
      </c>
      <c r="Q90" s="15">
        <v>2.7999559999999999</v>
      </c>
      <c r="S90" s="15"/>
    </row>
    <row r="91" spans="1:19" x14ac:dyDescent="0.4">
      <c r="A91" s="15">
        <v>140</v>
      </c>
      <c r="B91" s="15" t="s">
        <v>204</v>
      </c>
      <c r="C91" s="34" t="s">
        <v>216</v>
      </c>
      <c r="D91" s="26">
        <f>COUNTIF(H91, "&lt;=0.05") + COUNTIF(N91, "&lt;=0.05") + COUNTIF(P91, "&lt;=0.05") + COUNTIF(J91, "&lt;=0.05") + COUNTIF(L91, "&lt;=0.05") + COUNTIF(F91, "&lt;=0.05")</f>
        <v>6</v>
      </c>
      <c r="E91" s="15" t="s">
        <v>230</v>
      </c>
      <c r="F91" s="15">
        <v>0</v>
      </c>
      <c r="G91" s="15">
        <v>3.9184619999999999</v>
      </c>
      <c r="H91" s="15">
        <v>0</v>
      </c>
      <c r="I91" s="15">
        <v>3.8209620000000002</v>
      </c>
      <c r="J91" s="15">
        <v>0</v>
      </c>
      <c r="K91" s="15">
        <v>4.2071459999999998</v>
      </c>
      <c r="L91" s="15">
        <v>0</v>
      </c>
      <c r="M91" s="15">
        <v>4.318009</v>
      </c>
      <c r="N91" s="15">
        <v>0</v>
      </c>
      <c r="O91" s="15">
        <v>3.6502840000000001</v>
      </c>
      <c r="P91" s="15">
        <v>0</v>
      </c>
      <c r="Q91" s="15">
        <v>4.0470379999999997</v>
      </c>
      <c r="S91" s="15"/>
    </row>
    <row r="92" spans="1:19" x14ac:dyDescent="0.4">
      <c r="A92" s="15">
        <v>159</v>
      </c>
      <c r="B92" s="15" t="s">
        <v>204</v>
      </c>
      <c r="C92" s="33" t="s">
        <v>217</v>
      </c>
      <c r="D92" s="26">
        <f>COUNTIF(H92, "&lt;=0.05") + COUNTIF(N92, "&lt;=0.05") + COUNTIF(P92, "&lt;=0.05") + COUNTIF(J92, "&lt;=0.05") + COUNTIF(L92, "&lt;=0.05") + COUNTIF(F92, "&lt;=0.05")</f>
        <v>6</v>
      </c>
      <c r="E92" s="15" t="s">
        <v>230</v>
      </c>
      <c r="F92" s="15">
        <v>0</v>
      </c>
      <c r="G92" s="15">
        <v>6.1889519999999996</v>
      </c>
      <c r="H92" s="15">
        <v>0</v>
      </c>
      <c r="I92" s="15">
        <v>5.2520870000000004</v>
      </c>
      <c r="J92" s="15">
        <v>0</v>
      </c>
      <c r="K92" s="15">
        <v>6.1039870000000001</v>
      </c>
      <c r="L92" s="15">
        <v>0</v>
      </c>
      <c r="M92" s="15">
        <v>5.5690790000000003</v>
      </c>
      <c r="N92" s="15">
        <v>0</v>
      </c>
      <c r="O92" s="15">
        <v>5.313345</v>
      </c>
      <c r="P92" s="15">
        <v>0</v>
      </c>
      <c r="Q92" s="15">
        <v>5.499968</v>
      </c>
      <c r="S92" s="15"/>
    </row>
    <row r="93" spans="1:19" x14ac:dyDescent="0.4">
      <c r="A93" s="15">
        <v>76</v>
      </c>
      <c r="B93" s="15" t="s">
        <v>204</v>
      </c>
      <c r="C93" s="29" t="s">
        <v>211</v>
      </c>
      <c r="D93" s="26">
        <f>COUNTIF(H93, "&lt;=0.05") + COUNTIF(N93, "&lt;=0.05") + COUNTIF(P93, "&lt;=0.05") + COUNTIF(J93, "&lt;=0.05") + COUNTIF(L93, "&lt;=0.05") + COUNTIF(F93, "&lt;=0.05")</f>
        <v>0</v>
      </c>
      <c r="E93" s="15" t="s">
        <v>212</v>
      </c>
      <c r="F93" s="15">
        <v>0.77611940000000001</v>
      </c>
      <c r="G93" s="15">
        <v>0.36420780000000003</v>
      </c>
      <c r="H93" s="15">
        <v>0.49</v>
      </c>
      <c r="I93" s="15">
        <v>0.58326889999999998</v>
      </c>
      <c r="J93" s="15">
        <v>0.58415839999999997</v>
      </c>
      <c r="K93" s="15">
        <v>0.4567949</v>
      </c>
      <c r="L93" s="15">
        <v>0.69109949999999998</v>
      </c>
      <c r="M93" s="15">
        <v>0.48190729999999998</v>
      </c>
      <c r="N93" s="15">
        <v>0.81592039999999999</v>
      </c>
      <c r="O93" s="15">
        <v>0.16062129999999999</v>
      </c>
      <c r="P93" s="15">
        <v>0.82587060000000001</v>
      </c>
      <c r="Q93" s="15">
        <v>0.23959220000000001</v>
      </c>
      <c r="S93" s="15"/>
    </row>
    <row r="94" spans="1:19" x14ac:dyDescent="0.4">
      <c r="A94" s="15">
        <v>95</v>
      </c>
      <c r="B94" s="15" t="s">
        <v>204</v>
      </c>
      <c r="C94" s="32" t="s">
        <v>213</v>
      </c>
      <c r="D94" s="26">
        <f>COUNTIF(H94, "&lt;=0.05") + COUNTIF(N94, "&lt;=0.05") + COUNTIF(P94, "&lt;=0.05") + COUNTIF(J94, "&lt;=0.05") + COUNTIF(L94, "&lt;=0.05") + COUNTIF(F94, "&lt;=0.05")</f>
        <v>0</v>
      </c>
      <c r="E94" s="15" t="s">
        <v>212</v>
      </c>
      <c r="F94" s="15">
        <v>0.25870650000000001</v>
      </c>
      <c r="G94" s="15">
        <v>1.1368560000000001</v>
      </c>
      <c r="H94" s="15">
        <v>0.26</v>
      </c>
      <c r="I94" s="15">
        <v>1.0722659999999999</v>
      </c>
      <c r="J94" s="15">
        <v>0.32673269999999999</v>
      </c>
      <c r="K94" s="15">
        <v>1.1477889999999999</v>
      </c>
      <c r="L94" s="15">
        <v>0.21989529999999999</v>
      </c>
      <c r="M94" s="15">
        <v>1.1788380000000001</v>
      </c>
      <c r="N94" s="15">
        <v>0.24875620000000001</v>
      </c>
      <c r="O94" s="15">
        <v>1.2586299999999999</v>
      </c>
      <c r="P94" s="15">
        <v>0.25870650000000001</v>
      </c>
      <c r="Q94" s="15">
        <v>1.0446439999999999</v>
      </c>
      <c r="S94" s="15"/>
    </row>
    <row r="95" spans="1:19" x14ac:dyDescent="0.4">
      <c r="A95" s="15">
        <v>114</v>
      </c>
      <c r="B95" s="15" t="s">
        <v>204</v>
      </c>
      <c r="C95" s="33" t="s">
        <v>214</v>
      </c>
      <c r="D95" s="26">
        <f>COUNTIF(H95, "&lt;=0.05") + COUNTIF(N95, "&lt;=0.05") + COUNTIF(P95, "&lt;=0.05") + COUNTIF(J95, "&lt;=0.05") + COUNTIF(L95, "&lt;=0.05") + COUNTIF(F95, "&lt;=0.05")</f>
        <v>0</v>
      </c>
      <c r="E95" s="15" t="s">
        <v>212</v>
      </c>
      <c r="F95" s="15">
        <v>0.59701490000000002</v>
      </c>
      <c r="G95" s="15">
        <v>0.57669930000000003</v>
      </c>
      <c r="H95" s="15">
        <v>0.56999999999999995</v>
      </c>
      <c r="I95" s="15">
        <v>0.52278530000000001</v>
      </c>
      <c r="J95" s="15">
        <v>0.37623760000000001</v>
      </c>
      <c r="K95" s="15">
        <v>0.68768859999999998</v>
      </c>
      <c r="L95" s="15">
        <v>0.460733</v>
      </c>
      <c r="M95" s="15">
        <v>0.6423586</v>
      </c>
      <c r="N95" s="15">
        <v>0.54726370000000002</v>
      </c>
      <c r="O95" s="15">
        <v>0.43865179999999998</v>
      </c>
      <c r="P95" s="15">
        <v>0.67661689999999997</v>
      </c>
      <c r="Q95" s="15">
        <v>0.53378210000000004</v>
      </c>
      <c r="S95" s="15"/>
    </row>
    <row r="96" spans="1:19" x14ac:dyDescent="0.4">
      <c r="A96" s="15">
        <v>171</v>
      </c>
      <c r="B96" s="15" t="s">
        <v>204</v>
      </c>
      <c r="C96" s="33" t="s">
        <v>217</v>
      </c>
      <c r="D96" s="26">
        <f>COUNTIF(H96, "&lt;=0.05") + COUNTIF(N96, "&lt;=0.05") + COUNTIF(P96, "&lt;=0.05") + COUNTIF(J96, "&lt;=0.05") + COUNTIF(L96, "&lt;=0.05") + COUNTIF(F96, "&lt;=0.05")</f>
        <v>0</v>
      </c>
      <c r="E96" s="15" t="s">
        <v>212</v>
      </c>
      <c r="F96" s="15">
        <v>0.78606969999999998</v>
      </c>
      <c r="G96" s="15">
        <v>0.18728059999999999</v>
      </c>
      <c r="H96" s="15">
        <v>0.8</v>
      </c>
      <c r="I96" s="15">
        <v>0.23079820000000001</v>
      </c>
      <c r="J96" s="15">
        <v>0.99009899999999995</v>
      </c>
      <c r="K96" s="15">
        <v>1.0163709999999999E-2</v>
      </c>
      <c r="L96" s="15">
        <v>0.89005239999999997</v>
      </c>
      <c r="M96" s="15">
        <v>9.1114780000000006E-2</v>
      </c>
      <c r="N96" s="15">
        <v>0.89552240000000005</v>
      </c>
      <c r="O96" s="15">
        <v>0.1006693</v>
      </c>
      <c r="P96" s="15">
        <v>0.94527360000000005</v>
      </c>
      <c r="Q96" s="15">
        <v>4.170869E-2</v>
      </c>
      <c r="S96" s="15"/>
    </row>
    <row r="97" spans="1:19" x14ac:dyDescent="0.4">
      <c r="A97" s="15">
        <v>133</v>
      </c>
      <c r="B97" s="15" t="s">
        <v>204</v>
      </c>
      <c r="C97" s="30" t="s">
        <v>215</v>
      </c>
      <c r="D97" s="26">
        <f>COUNTIF(H97, "&lt;=0.05") + COUNTIF(N97, "&lt;=0.05") + COUNTIF(P97, "&lt;=0.05") + COUNTIF(J97, "&lt;=0.05") + COUNTIF(L97, "&lt;=0.05") + COUNTIF(F97, "&lt;=0.05")</f>
        <v>2</v>
      </c>
      <c r="E97" s="15" t="s">
        <v>212</v>
      </c>
      <c r="F97" s="15">
        <v>0</v>
      </c>
      <c r="G97" s="15">
        <v>8.0174769999999995</v>
      </c>
      <c r="H97" s="15">
        <v>0.12</v>
      </c>
      <c r="I97" s="15">
        <v>1.5306150000000001</v>
      </c>
      <c r="J97" s="15">
        <v>0.13861390000000001</v>
      </c>
      <c r="K97" s="15">
        <v>1.497708</v>
      </c>
      <c r="L97" s="15">
        <v>0.15706809999999999</v>
      </c>
      <c r="M97" s="15">
        <v>1.5460659999999999</v>
      </c>
      <c r="N97" s="15">
        <v>0</v>
      </c>
      <c r="O97" s="15">
        <v>2.3384770000000001</v>
      </c>
      <c r="P97" s="15">
        <v>8.9552240000000005E-2</v>
      </c>
      <c r="Q97" s="15">
        <v>1.539336</v>
      </c>
      <c r="S97" s="15"/>
    </row>
    <row r="98" spans="1:19" x14ac:dyDescent="0.4">
      <c r="A98" s="15">
        <v>57</v>
      </c>
      <c r="B98" s="15" t="s">
        <v>204</v>
      </c>
      <c r="C98" s="28" t="s">
        <v>210</v>
      </c>
      <c r="D98" s="26">
        <f>COUNTIF(H98, "&lt;=0.05") + COUNTIF(N98, "&lt;=0.05") + COUNTIF(P98, "&lt;=0.05") + COUNTIF(J98, "&lt;=0.05") + COUNTIF(L98, "&lt;=0.05") + COUNTIF(F98, "&lt;=0.05")</f>
        <v>5</v>
      </c>
      <c r="E98" s="15" t="s">
        <v>212</v>
      </c>
      <c r="F98" s="15">
        <v>0</v>
      </c>
      <c r="G98" s="15">
        <v>2.4974859999999999</v>
      </c>
      <c r="H98" s="15">
        <v>0.03</v>
      </c>
      <c r="I98" s="15">
        <v>2.4582440000000001</v>
      </c>
      <c r="J98" s="15">
        <v>1.980198E-2</v>
      </c>
      <c r="K98" s="15">
        <v>2.2376230000000001</v>
      </c>
      <c r="L98" s="15">
        <v>5.2356020000000003E-2</v>
      </c>
      <c r="M98" s="15">
        <v>1.976982</v>
      </c>
      <c r="N98" s="15">
        <v>3.9801000000000003E-2</v>
      </c>
      <c r="O98" s="15">
        <v>2.3973819999999999</v>
      </c>
      <c r="P98" s="15">
        <v>0</v>
      </c>
      <c r="Q98" s="15">
        <v>3.8730280000000001</v>
      </c>
      <c r="S98" s="15"/>
    </row>
    <row r="99" spans="1:19" x14ac:dyDescent="0.4">
      <c r="A99" s="15">
        <v>152</v>
      </c>
      <c r="B99" s="15" t="s">
        <v>204</v>
      </c>
      <c r="C99" s="34" t="s">
        <v>216</v>
      </c>
      <c r="D99" s="26">
        <f>COUNTIF(H99, "&lt;=0.05") + COUNTIF(N99, "&lt;=0.05") + COUNTIF(P99, "&lt;=0.05") + COUNTIF(J99, "&lt;=0.05") + COUNTIF(L99, "&lt;=0.05") + COUNTIF(F99, "&lt;=0.05")</f>
        <v>5</v>
      </c>
      <c r="E99" s="15" t="s">
        <v>212</v>
      </c>
      <c r="F99" s="15">
        <v>2.9850749999999999E-2</v>
      </c>
      <c r="G99" s="15">
        <v>2.3876629999999999</v>
      </c>
      <c r="H99" s="15">
        <v>0.04</v>
      </c>
      <c r="I99" s="15">
        <v>2.1351879999999999</v>
      </c>
      <c r="J99" s="15">
        <v>6.9306930000000003E-2</v>
      </c>
      <c r="K99" s="15">
        <v>1.918936</v>
      </c>
      <c r="L99" s="15">
        <v>0</v>
      </c>
      <c r="M99" s="15">
        <v>3.1599089999999999</v>
      </c>
      <c r="N99" s="15">
        <v>3.9801000000000003E-2</v>
      </c>
      <c r="O99" s="15">
        <v>2.0193129999999999</v>
      </c>
      <c r="P99" s="15">
        <v>3.9801000000000003E-2</v>
      </c>
      <c r="Q99" s="15">
        <v>2.0858650000000001</v>
      </c>
      <c r="S99" s="15"/>
    </row>
    <row r="100" spans="1:19" x14ac:dyDescent="0.4">
      <c r="A100" s="15">
        <v>19</v>
      </c>
      <c r="B100" s="15" t="s">
        <v>204</v>
      </c>
      <c r="C100" s="31" t="s">
        <v>206</v>
      </c>
      <c r="D100" s="26">
        <f>COUNTIF(H100, "&lt;=0.05") + COUNTIF(N100, "&lt;=0.05") + COUNTIF(P100, "&lt;=0.05") + COUNTIF(J100, "&lt;=0.05") + COUNTIF(L100, "&lt;=0.05") + COUNTIF(F100, "&lt;=0.05")</f>
        <v>6</v>
      </c>
      <c r="E100" s="15" t="s">
        <v>212</v>
      </c>
      <c r="F100" s="15">
        <v>0</v>
      </c>
      <c r="G100" s="15">
        <v>4.2137880000000001</v>
      </c>
      <c r="H100" s="15">
        <v>0</v>
      </c>
      <c r="I100" s="15">
        <v>4.7214070000000001</v>
      </c>
      <c r="J100" s="15">
        <v>0</v>
      </c>
      <c r="K100" s="15">
        <v>5.687678</v>
      </c>
      <c r="L100" s="15">
        <v>0</v>
      </c>
      <c r="M100" s="15">
        <v>4.7172919999999996</v>
      </c>
      <c r="N100" s="15">
        <v>0</v>
      </c>
      <c r="O100" s="15">
        <v>4.6598649999999999</v>
      </c>
      <c r="P100" s="15">
        <v>0</v>
      </c>
      <c r="Q100" s="15">
        <v>4.7319360000000001</v>
      </c>
      <c r="S100" s="15"/>
    </row>
    <row r="101" spans="1:19" x14ac:dyDescent="0.4">
      <c r="A101" s="15">
        <v>38</v>
      </c>
      <c r="B101" s="15" t="s">
        <v>204</v>
      </c>
      <c r="C101" s="27" t="s">
        <v>209</v>
      </c>
      <c r="D101" s="26">
        <f>COUNTIF(H101, "&lt;=0.05") + COUNTIF(N101, "&lt;=0.05") + COUNTIF(P101, "&lt;=0.05") + COUNTIF(J101, "&lt;=0.05") + COUNTIF(L101, "&lt;=0.05") + COUNTIF(F101, "&lt;=0.05")</f>
        <v>6</v>
      </c>
      <c r="E101" s="15" t="s">
        <v>212</v>
      </c>
      <c r="F101" s="15">
        <v>0</v>
      </c>
      <c r="G101" s="15">
        <v>7.0523040000000004</v>
      </c>
      <c r="H101" s="15">
        <v>0</v>
      </c>
      <c r="I101" s="15">
        <v>7.1323470000000002</v>
      </c>
      <c r="J101" s="15">
        <v>0</v>
      </c>
      <c r="K101" s="15">
        <v>7.2407880000000002</v>
      </c>
      <c r="L101" s="15">
        <v>0</v>
      </c>
      <c r="M101" s="15">
        <v>7.5282179999999999</v>
      </c>
      <c r="N101" s="15">
        <v>0</v>
      </c>
      <c r="O101" s="15">
        <v>6.9041459999999999</v>
      </c>
      <c r="P101" s="15">
        <v>0</v>
      </c>
      <c r="Q101" s="15">
        <v>7.1098619999999997</v>
      </c>
      <c r="S101" s="15"/>
    </row>
    <row r="102" spans="1:19" x14ac:dyDescent="0.4">
      <c r="A102" s="15">
        <v>141</v>
      </c>
      <c r="B102" s="15" t="s">
        <v>204</v>
      </c>
      <c r="C102" s="34" t="s">
        <v>216</v>
      </c>
      <c r="D102" s="26">
        <f>COUNTIF(H102, "&lt;=0.05") + COUNTIF(N102, "&lt;=0.05") + COUNTIF(P102, "&lt;=0.05") + COUNTIF(J102, "&lt;=0.05") + COUNTIF(L102, "&lt;=0.05") + COUNTIF(F102, "&lt;=0.05")</f>
        <v>0</v>
      </c>
      <c r="E102" s="15" t="s">
        <v>231</v>
      </c>
      <c r="F102" s="15">
        <v>7.9601989999999997E-2</v>
      </c>
      <c r="G102" s="15">
        <v>1.804775</v>
      </c>
      <c r="H102" s="15">
        <v>0.18</v>
      </c>
      <c r="I102" s="15">
        <v>1.421813</v>
      </c>
      <c r="J102" s="15">
        <v>9.9009899999999998E-2</v>
      </c>
      <c r="K102" s="15">
        <v>1.8039019999999999</v>
      </c>
      <c r="L102" s="15">
        <v>9.4240840000000006E-2</v>
      </c>
      <c r="M102" s="15">
        <v>1.673459</v>
      </c>
      <c r="N102" s="15">
        <v>0.15920400000000001</v>
      </c>
      <c r="O102" s="15">
        <v>1.708655</v>
      </c>
      <c r="P102" s="15">
        <v>0.15920400000000001</v>
      </c>
      <c r="Q102" s="15">
        <v>1.4969669999999999</v>
      </c>
      <c r="S102" s="15"/>
    </row>
    <row r="103" spans="1:19" x14ac:dyDescent="0.4">
      <c r="A103" s="15">
        <v>160</v>
      </c>
      <c r="B103" s="15" t="s">
        <v>204</v>
      </c>
      <c r="C103" s="33" t="s">
        <v>217</v>
      </c>
      <c r="D103" s="26">
        <f>COUNTIF(H103, "&lt;=0.05") + COUNTIF(N103, "&lt;=0.05") + COUNTIF(P103, "&lt;=0.05") + COUNTIF(J103, "&lt;=0.05") + COUNTIF(L103, "&lt;=0.05") + COUNTIF(F103, "&lt;=0.05")</f>
        <v>0</v>
      </c>
      <c r="E103" s="15" t="s">
        <v>231</v>
      </c>
      <c r="F103" s="15">
        <v>7.9601989999999997E-2</v>
      </c>
      <c r="G103" s="15">
        <v>1.7847310000000001</v>
      </c>
      <c r="H103" s="15">
        <v>0.06</v>
      </c>
      <c r="I103" s="15">
        <v>1.786092</v>
      </c>
      <c r="J103" s="15">
        <v>8.910891E-2</v>
      </c>
      <c r="K103" s="15">
        <v>1.8268089999999999</v>
      </c>
      <c r="L103" s="15">
        <v>0.1256545</v>
      </c>
      <c r="M103" s="15">
        <v>1.771555</v>
      </c>
      <c r="N103" s="15">
        <v>5.9701490000000003E-2</v>
      </c>
      <c r="O103" s="15">
        <v>1.858176</v>
      </c>
      <c r="P103" s="15">
        <v>8.9552240000000005E-2</v>
      </c>
      <c r="Q103" s="15">
        <v>1.792116</v>
      </c>
      <c r="S103" s="15"/>
    </row>
    <row r="104" spans="1:19" x14ac:dyDescent="0.4">
      <c r="A104" s="15">
        <v>8</v>
      </c>
      <c r="B104" s="15" t="s">
        <v>204</v>
      </c>
      <c r="C104" s="31" t="s">
        <v>206</v>
      </c>
      <c r="D104" s="26">
        <f>COUNTIF(H104, "&lt;=0.05") + COUNTIF(N104, "&lt;=0.05") + COUNTIF(P104, "&lt;=0.05") + COUNTIF(J104, "&lt;=0.05") + COUNTIF(L104, "&lt;=0.05") + COUNTIF(F104, "&lt;=0.05")</f>
        <v>6</v>
      </c>
      <c r="E104" s="15" t="s">
        <v>231</v>
      </c>
      <c r="F104" s="15">
        <v>0</v>
      </c>
      <c r="G104" s="15">
        <v>6.2813829999999999</v>
      </c>
      <c r="H104" s="15">
        <v>0</v>
      </c>
      <c r="I104" s="15">
        <v>6.9575839999999998</v>
      </c>
      <c r="J104" s="15">
        <v>0</v>
      </c>
      <c r="K104" s="15">
        <v>7.9754569999999996</v>
      </c>
      <c r="L104" s="15">
        <v>0</v>
      </c>
      <c r="M104" s="15">
        <v>6.9582699999999997</v>
      </c>
      <c r="N104" s="15">
        <v>0</v>
      </c>
      <c r="O104" s="15">
        <v>6.7834750000000001</v>
      </c>
      <c r="P104" s="15">
        <v>0</v>
      </c>
      <c r="Q104" s="15">
        <v>6.9025670000000003</v>
      </c>
      <c r="S104" s="15"/>
    </row>
    <row r="105" spans="1:19" x14ac:dyDescent="0.4">
      <c r="A105" s="15">
        <v>27</v>
      </c>
      <c r="B105" s="15" t="s">
        <v>204</v>
      </c>
      <c r="C105" s="27" t="s">
        <v>209</v>
      </c>
      <c r="D105" s="26">
        <f>COUNTIF(H105, "&lt;=0.05") + COUNTIF(N105, "&lt;=0.05") + COUNTIF(P105, "&lt;=0.05") + COUNTIF(J105, "&lt;=0.05") + COUNTIF(L105, "&lt;=0.05") + COUNTIF(F105, "&lt;=0.05")</f>
        <v>6</v>
      </c>
      <c r="E105" s="15" t="s">
        <v>231</v>
      </c>
      <c r="F105" s="15">
        <v>0</v>
      </c>
      <c r="G105" s="15">
        <v>9.5852609999999991</v>
      </c>
      <c r="H105" s="15">
        <v>0</v>
      </c>
      <c r="I105" s="15">
        <v>9.8201509999999992</v>
      </c>
      <c r="J105" s="15">
        <v>0</v>
      </c>
      <c r="K105" s="15">
        <v>9.3339820000000007</v>
      </c>
      <c r="L105" s="15">
        <v>0</v>
      </c>
      <c r="M105" s="15">
        <v>10.31596</v>
      </c>
      <c r="N105" s="15">
        <v>0</v>
      </c>
      <c r="O105" s="15">
        <v>9.1488390000000006</v>
      </c>
      <c r="P105" s="15">
        <v>0</v>
      </c>
      <c r="Q105" s="15">
        <v>9.9934399999999997</v>
      </c>
      <c r="S105" s="15"/>
    </row>
    <row r="106" spans="1:19" x14ac:dyDescent="0.4">
      <c r="A106" s="15">
        <v>46</v>
      </c>
      <c r="B106" s="15" t="s">
        <v>204</v>
      </c>
      <c r="C106" s="28" t="s">
        <v>210</v>
      </c>
      <c r="D106" s="26">
        <f>COUNTIF(H106, "&lt;=0.05") + COUNTIF(N106, "&lt;=0.05") + COUNTIF(P106, "&lt;=0.05") + COUNTIF(J106, "&lt;=0.05") + COUNTIF(L106, "&lt;=0.05") + COUNTIF(F106, "&lt;=0.05")</f>
        <v>6</v>
      </c>
      <c r="E106" s="15" t="s">
        <v>231</v>
      </c>
      <c r="F106" s="15">
        <v>0</v>
      </c>
      <c r="G106" s="15">
        <v>4.2906209999999998</v>
      </c>
      <c r="H106" s="15">
        <v>0</v>
      </c>
      <c r="I106" s="15">
        <v>4.286594</v>
      </c>
      <c r="J106" s="15">
        <v>0</v>
      </c>
      <c r="K106" s="15">
        <v>4.4895529999999999</v>
      </c>
      <c r="L106" s="15">
        <v>0</v>
      </c>
      <c r="M106" s="15">
        <v>4.8439709999999998</v>
      </c>
      <c r="N106" s="15">
        <v>0</v>
      </c>
      <c r="O106" s="15">
        <v>4.7575979999999998</v>
      </c>
      <c r="P106" s="15">
        <v>0</v>
      </c>
      <c r="Q106" s="15">
        <v>4.2278779999999996</v>
      </c>
      <c r="S106" s="15"/>
    </row>
    <row r="107" spans="1:19" x14ac:dyDescent="0.4">
      <c r="A107" s="15">
        <v>65</v>
      </c>
      <c r="B107" s="15" t="s">
        <v>204</v>
      </c>
      <c r="C107" s="29" t="s">
        <v>211</v>
      </c>
      <c r="D107" s="26">
        <f>COUNTIF(H107, "&lt;=0.05") + COUNTIF(N107, "&lt;=0.05") + COUNTIF(P107, "&lt;=0.05") + COUNTIF(J107, "&lt;=0.05") + COUNTIF(L107, "&lt;=0.05") + COUNTIF(F107, "&lt;=0.05")</f>
        <v>6</v>
      </c>
      <c r="E107" s="15" t="s">
        <v>231</v>
      </c>
      <c r="F107" s="15">
        <v>0</v>
      </c>
      <c r="G107" s="15">
        <v>4.4899630000000004</v>
      </c>
      <c r="H107" s="15">
        <v>0</v>
      </c>
      <c r="I107" s="15">
        <v>4.8645430000000003</v>
      </c>
      <c r="J107" s="15">
        <v>0</v>
      </c>
      <c r="K107" s="15">
        <v>4.1708420000000004</v>
      </c>
      <c r="L107" s="15">
        <v>0</v>
      </c>
      <c r="M107" s="15">
        <v>4.6976820000000004</v>
      </c>
      <c r="N107" s="15">
        <v>0</v>
      </c>
      <c r="O107" s="15">
        <v>4.4715160000000003</v>
      </c>
      <c r="P107" s="15">
        <v>0</v>
      </c>
      <c r="Q107" s="15">
        <v>4.638236</v>
      </c>
      <c r="S107" s="15"/>
    </row>
    <row r="108" spans="1:19" x14ac:dyDescent="0.4">
      <c r="A108" s="15">
        <v>84</v>
      </c>
      <c r="B108" s="15" t="s">
        <v>204</v>
      </c>
      <c r="C108" s="32" t="s">
        <v>213</v>
      </c>
      <c r="D108" s="26">
        <f>COUNTIF(H108, "&lt;=0.05") + COUNTIF(N108, "&lt;=0.05") + COUNTIF(P108, "&lt;=0.05") + COUNTIF(J108, "&lt;=0.05") + COUNTIF(L108, "&lt;=0.05") + COUNTIF(F108, "&lt;=0.05")</f>
        <v>6</v>
      </c>
      <c r="E108" s="15" t="s">
        <v>231</v>
      </c>
      <c r="F108" s="15">
        <v>0</v>
      </c>
      <c r="G108" s="15">
        <v>2.983177</v>
      </c>
      <c r="H108" s="15">
        <v>0</v>
      </c>
      <c r="I108" s="15">
        <v>2.9506000000000001</v>
      </c>
      <c r="J108" s="15">
        <v>1.980198E-2</v>
      </c>
      <c r="K108" s="15">
        <v>3.0419870000000002</v>
      </c>
      <c r="L108" s="15">
        <v>0</v>
      </c>
      <c r="M108" s="15">
        <v>2.7273510000000001</v>
      </c>
      <c r="N108" s="15">
        <v>0</v>
      </c>
      <c r="O108" s="15">
        <v>2.9177409999999999</v>
      </c>
      <c r="P108" s="15">
        <v>9.9502489999999996E-3</v>
      </c>
      <c r="Q108" s="15">
        <v>2.7256800000000001</v>
      </c>
      <c r="S108" s="15"/>
    </row>
    <row r="109" spans="1:19" x14ac:dyDescent="0.4">
      <c r="A109" s="15">
        <v>103</v>
      </c>
      <c r="B109" s="15" t="s">
        <v>204</v>
      </c>
      <c r="C109" s="33" t="s">
        <v>214</v>
      </c>
      <c r="D109" s="26">
        <f>COUNTIF(H109, "&lt;=0.05") + COUNTIF(N109, "&lt;=0.05") + COUNTIF(P109, "&lt;=0.05") + COUNTIF(J109, "&lt;=0.05") + COUNTIF(L109, "&lt;=0.05") + COUNTIF(F109, "&lt;=0.05")</f>
        <v>6</v>
      </c>
      <c r="E109" s="15" t="s">
        <v>231</v>
      </c>
      <c r="F109" s="15">
        <v>0</v>
      </c>
      <c r="G109" s="15">
        <v>5.5129239999999999</v>
      </c>
      <c r="H109" s="15">
        <v>0</v>
      </c>
      <c r="I109" s="15">
        <v>5.2983820000000001</v>
      </c>
      <c r="J109" s="15">
        <v>0</v>
      </c>
      <c r="K109" s="15">
        <v>6.028092</v>
      </c>
      <c r="L109" s="15">
        <v>0</v>
      </c>
      <c r="M109" s="15">
        <v>5.5745480000000001</v>
      </c>
      <c r="N109" s="15">
        <v>0</v>
      </c>
      <c r="O109" s="15">
        <v>5.6722340000000004</v>
      </c>
      <c r="P109" s="15">
        <v>0</v>
      </c>
      <c r="Q109" s="15">
        <v>5.5245610000000003</v>
      </c>
      <c r="S109" s="15"/>
    </row>
    <row r="110" spans="1:19" x14ac:dyDescent="0.4">
      <c r="A110" s="15">
        <v>122</v>
      </c>
      <c r="B110" s="15" t="s">
        <v>204</v>
      </c>
      <c r="C110" s="30" t="s">
        <v>215</v>
      </c>
      <c r="D110" s="26">
        <f>COUNTIF(H110, "&lt;=0.05") + COUNTIF(N110, "&lt;=0.05") + COUNTIF(P110, "&lt;=0.05") + COUNTIF(J110, "&lt;=0.05") + COUNTIF(L110, "&lt;=0.05") + COUNTIF(F110, "&lt;=0.05")</f>
        <v>6</v>
      </c>
      <c r="E110" s="15" t="s">
        <v>231</v>
      </c>
      <c r="F110" s="15">
        <v>0</v>
      </c>
      <c r="G110" s="15">
        <v>6.1232300000000004</v>
      </c>
      <c r="H110" s="15">
        <v>0</v>
      </c>
      <c r="I110" s="15">
        <v>6.688491</v>
      </c>
      <c r="J110" s="15">
        <v>0</v>
      </c>
      <c r="K110" s="15">
        <v>6.7706249999999999</v>
      </c>
      <c r="L110" s="15">
        <v>0</v>
      </c>
      <c r="M110" s="15">
        <v>7.3659869999999996</v>
      </c>
      <c r="N110" s="15">
        <v>0</v>
      </c>
      <c r="O110" s="15">
        <v>6.1851399999999996</v>
      </c>
      <c r="P110" s="15">
        <v>0</v>
      </c>
      <c r="Q110" s="15">
        <v>6.6372650000000002</v>
      </c>
      <c r="S110" s="15"/>
    </row>
    <row r="111" spans="1:19" x14ac:dyDescent="0.4">
      <c r="A111" s="15">
        <v>58</v>
      </c>
      <c r="B111" s="15" t="s">
        <v>204</v>
      </c>
      <c r="C111" s="29" t="s">
        <v>211</v>
      </c>
      <c r="D111" s="26">
        <f>COUNTIF(H111, "&lt;=0.05") + COUNTIF(N111, "&lt;=0.05") + COUNTIF(P111, "&lt;=0.05") + COUNTIF(J111, "&lt;=0.05") + COUNTIF(L111, "&lt;=0.05") + COUNTIF(F111, "&lt;=0.05")</f>
        <v>0</v>
      </c>
      <c r="E111" s="15" t="s">
        <v>232</v>
      </c>
      <c r="F111" s="15">
        <v>0.75621890000000003</v>
      </c>
      <c r="G111" s="15">
        <v>0.36208370000000001</v>
      </c>
      <c r="H111" s="15">
        <v>0.52</v>
      </c>
      <c r="I111" s="15">
        <v>0.6291776</v>
      </c>
      <c r="J111" s="15">
        <v>0.58415839999999997</v>
      </c>
      <c r="K111" s="15">
        <v>0.52316739999999995</v>
      </c>
      <c r="L111" s="15">
        <v>0.69109949999999998</v>
      </c>
      <c r="M111" s="15">
        <v>0.5407826</v>
      </c>
      <c r="N111" s="15">
        <v>0.7960199</v>
      </c>
      <c r="O111" s="15">
        <v>0.21319479999999999</v>
      </c>
      <c r="P111" s="15">
        <v>0.82587060000000001</v>
      </c>
      <c r="Q111" s="15">
        <v>0.29016960000000003</v>
      </c>
      <c r="S111" s="15"/>
    </row>
    <row r="112" spans="1:19" x14ac:dyDescent="0.4">
      <c r="A112" s="15">
        <v>77</v>
      </c>
      <c r="B112" s="15" t="s">
        <v>204</v>
      </c>
      <c r="C112" s="32" t="s">
        <v>213</v>
      </c>
      <c r="D112" s="26">
        <f>COUNTIF(H112, "&lt;=0.05") + COUNTIF(N112, "&lt;=0.05") + COUNTIF(P112, "&lt;=0.05") + COUNTIF(J112, "&lt;=0.05") + COUNTIF(L112, "&lt;=0.05") + COUNTIF(F112, "&lt;=0.05")</f>
        <v>0</v>
      </c>
      <c r="E112" s="15" t="s">
        <v>232</v>
      </c>
      <c r="F112" s="15">
        <v>0.29850749999999998</v>
      </c>
      <c r="G112" s="15">
        <v>1.080891</v>
      </c>
      <c r="H112" s="15">
        <v>0.28000000000000003</v>
      </c>
      <c r="I112" s="15">
        <v>1.1579660000000001</v>
      </c>
      <c r="J112" s="15">
        <v>0.34653469999999997</v>
      </c>
      <c r="K112" s="15">
        <v>1.092606</v>
      </c>
      <c r="L112" s="15">
        <v>0.27225129999999997</v>
      </c>
      <c r="M112" s="15">
        <v>1.087218</v>
      </c>
      <c r="N112" s="15">
        <v>0.27860699999999999</v>
      </c>
      <c r="O112" s="15">
        <v>1.2751209999999999</v>
      </c>
      <c r="P112" s="15">
        <v>0.27860699999999999</v>
      </c>
      <c r="Q112" s="15">
        <v>1.0194939999999999</v>
      </c>
      <c r="S112" s="15"/>
    </row>
    <row r="113" spans="1:19" x14ac:dyDescent="0.4">
      <c r="A113" s="15">
        <v>96</v>
      </c>
      <c r="B113" s="15" t="s">
        <v>204</v>
      </c>
      <c r="C113" s="33" t="s">
        <v>214</v>
      </c>
      <c r="D113" s="26">
        <f>COUNTIF(H113, "&lt;=0.05") + COUNTIF(N113, "&lt;=0.05") + COUNTIF(P113, "&lt;=0.05") + COUNTIF(J113, "&lt;=0.05") + COUNTIF(L113, "&lt;=0.05") + COUNTIF(F113, "&lt;=0.05")</f>
        <v>0</v>
      </c>
      <c r="E113" s="15" t="s">
        <v>232</v>
      </c>
      <c r="F113" s="15">
        <v>0.4378109</v>
      </c>
      <c r="G113" s="15">
        <v>0.83707419999999999</v>
      </c>
      <c r="H113" s="15">
        <v>0.41</v>
      </c>
      <c r="I113" s="15">
        <v>0.76990999999999998</v>
      </c>
      <c r="J113" s="15">
        <v>0.26732669999999997</v>
      </c>
      <c r="K113" s="15">
        <v>1.026022</v>
      </c>
      <c r="L113" s="15">
        <v>0.34554970000000002</v>
      </c>
      <c r="M113" s="15">
        <v>0.95422779999999996</v>
      </c>
      <c r="N113" s="15">
        <v>0.39800999999999997</v>
      </c>
      <c r="O113" s="15">
        <v>0.74046089999999998</v>
      </c>
      <c r="P113" s="15">
        <v>0.4875622</v>
      </c>
      <c r="Q113" s="15">
        <v>0.83758220000000005</v>
      </c>
      <c r="S113" s="15"/>
    </row>
    <row r="114" spans="1:19" x14ac:dyDescent="0.4">
      <c r="A114" s="15">
        <v>153</v>
      </c>
      <c r="B114" s="15" t="s">
        <v>204</v>
      </c>
      <c r="C114" s="33" t="s">
        <v>217</v>
      </c>
      <c r="D114" s="26">
        <f>COUNTIF(H114, "&lt;=0.05") + COUNTIF(N114, "&lt;=0.05") + COUNTIF(P114, "&lt;=0.05") + COUNTIF(J114, "&lt;=0.05") + COUNTIF(L114, "&lt;=0.05") + COUNTIF(F114, "&lt;=0.05")</f>
        <v>0</v>
      </c>
      <c r="E114" s="15" t="s">
        <v>232</v>
      </c>
      <c r="F114" s="15">
        <v>0.32835819999999999</v>
      </c>
      <c r="G114" s="15">
        <v>1.011916</v>
      </c>
      <c r="H114" s="15">
        <v>0.3</v>
      </c>
      <c r="I114" s="15">
        <v>1.0314220000000001</v>
      </c>
      <c r="J114" s="15">
        <v>0.4554455</v>
      </c>
      <c r="K114" s="15">
        <v>0.81445599999999996</v>
      </c>
      <c r="L114" s="15">
        <v>0.36649209999999999</v>
      </c>
      <c r="M114" s="15">
        <v>0.93885450000000004</v>
      </c>
      <c r="N114" s="15">
        <v>0.358209</v>
      </c>
      <c r="O114" s="15">
        <v>0.93680660000000004</v>
      </c>
      <c r="P114" s="15">
        <v>0.39800999999999997</v>
      </c>
      <c r="Q114" s="15">
        <v>0.89036950000000004</v>
      </c>
      <c r="S114" s="15"/>
    </row>
    <row r="115" spans="1:19" x14ac:dyDescent="0.4">
      <c r="A115" s="15">
        <v>115</v>
      </c>
      <c r="B115" s="15" t="s">
        <v>204</v>
      </c>
      <c r="C115" s="30" t="s">
        <v>215</v>
      </c>
      <c r="D115" s="26">
        <f>COUNTIF(H115, "&lt;=0.05") + COUNTIF(N115, "&lt;=0.05") + COUNTIF(P115, "&lt;=0.05") + COUNTIF(J115, "&lt;=0.05") + COUNTIF(L115, "&lt;=0.05") + COUNTIF(F115, "&lt;=0.05")</f>
        <v>2</v>
      </c>
      <c r="E115" s="15" t="s">
        <v>232</v>
      </c>
      <c r="F115" s="15">
        <v>0</v>
      </c>
      <c r="G115" s="15">
        <v>7.6320670000000002</v>
      </c>
      <c r="H115" s="15">
        <v>0.13</v>
      </c>
      <c r="I115" s="15">
        <v>1.47221</v>
      </c>
      <c r="J115" s="15">
        <v>0.14851490000000001</v>
      </c>
      <c r="K115" s="15">
        <v>1.496068</v>
      </c>
      <c r="L115" s="15">
        <v>0.1884817</v>
      </c>
      <c r="M115" s="15">
        <v>1.5146740000000001</v>
      </c>
      <c r="N115" s="15">
        <v>0</v>
      </c>
      <c r="O115" s="15">
        <v>2.4152309999999999</v>
      </c>
      <c r="P115" s="15">
        <v>9.9502489999999999E-2</v>
      </c>
      <c r="Q115" s="15">
        <v>1.5320309999999999</v>
      </c>
      <c r="S115" s="15"/>
    </row>
    <row r="116" spans="1:19" x14ac:dyDescent="0.4">
      <c r="A116" s="15">
        <v>134</v>
      </c>
      <c r="B116" s="15" t="s">
        <v>204</v>
      </c>
      <c r="C116" s="34" t="s">
        <v>216</v>
      </c>
      <c r="D116" s="26">
        <f>COUNTIF(H116, "&lt;=0.05") + COUNTIF(N116, "&lt;=0.05") + COUNTIF(P116, "&lt;=0.05") + COUNTIF(J116, "&lt;=0.05") + COUNTIF(L116, "&lt;=0.05") + COUNTIF(F116, "&lt;=0.05")</f>
        <v>3</v>
      </c>
      <c r="E116" s="15" t="s">
        <v>232</v>
      </c>
      <c r="F116" s="15">
        <v>5.9701490000000003E-2</v>
      </c>
      <c r="G116" s="15">
        <v>2.1966950000000001</v>
      </c>
      <c r="H116" s="15">
        <v>0.04</v>
      </c>
      <c r="I116" s="15">
        <v>2.0120819999999999</v>
      </c>
      <c r="J116" s="15">
        <v>8.910891E-2</v>
      </c>
      <c r="K116" s="15">
        <v>1.820357</v>
      </c>
      <c r="L116" s="15">
        <v>1.04712E-2</v>
      </c>
      <c r="M116" s="15">
        <v>2.8962119999999998</v>
      </c>
      <c r="N116" s="15">
        <v>5.9701490000000003E-2</v>
      </c>
      <c r="O116" s="15">
        <v>1.8805559999999999</v>
      </c>
      <c r="P116" s="15">
        <v>4.9751240000000002E-2</v>
      </c>
      <c r="Q116" s="15">
        <v>2.0271439999999998</v>
      </c>
      <c r="S116" s="15"/>
    </row>
    <row r="117" spans="1:19" x14ac:dyDescent="0.4">
      <c r="A117" s="15">
        <v>1</v>
      </c>
      <c r="B117" s="15" t="s">
        <v>204</v>
      </c>
      <c r="C117" s="31" t="s">
        <v>206</v>
      </c>
      <c r="D117" s="26">
        <f>COUNTIF(H117, "&lt;=0.05") + COUNTIF(N117, "&lt;=0.05") + COUNTIF(P117, "&lt;=0.05") + COUNTIF(J117, "&lt;=0.05") + COUNTIF(L117, "&lt;=0.05") + COUNTIF(F117, "&lt;=0.05")</f>
        <v>6</v>
      </c>
      <c r="E117" s="15" t="s">
        <v>232</v>
      </c>
      <c r="F117" s="15">
        <v>0</v>
      </c>
      <c r="G117" s="15">
        <v>4.0028180000000004</v>
      </c>
      <c r="H117" s="15">
        <v>0</v>
      </c>
      <c r="I117" s="15">
        <v>4.4534880000000001</v>
      </c>
      <c r="J117" s="15">
        <v>0</v>
      </c>
      <c r="K117" s="15">
        <v>5.2793760000000001</v>
      </c>
      <c r="L117" s="15">
        <v>0</v>
      </c>
      <c r="M117" s="15">
        <v>4.4602930000000001</v>
      </c>
      <c r="N117" s="15">
        <v>0</v>
      </c>
      <c r="O117" s="15">
        <v>4.3803780000000003</v>
      </c>
      <c r="P117" s="15">
        <v>0</v>
      </c>
      <c r="Q117" s="15">
        <v>4.3774410000000001</v>
      </c>
      <c r="S117" s="15"/>
    </row>
    <row r="118" spans="1:19" x14ac:dyDescent="0.4">
      <c r="A118" s="15">
        <v>20</v>
      </c>
      <c r="B118" s="15" t="s">
        <v>204</v>
      </c>
      <c r="C118" s="27" t="s">
        <v>209</v>
      </c>
      <c r="D118" s="26">
        <f>COUNTIF(H118, "&lt;=0.05") + COUNTIF(N118, "&lt;=0.05") + COUNTIF(P118, "&lt;=0.05") + COUNTIF(J118, "&lt;=0.05") + COUNTIF(L118, "&lt;=0.05") + COUNTIF(F118, "&lt;=0.05")</f>
        <v>6</v>
      </c>
      <c r="E118" s="15" t="s">
        <v>232</v>
      </c>
      <c r="F118" s="15">
        <v>0</v>
      </c>
      <c r="G118" s="15">
        <v>6.4116879999999998</v>
      </c>
      <c r="H118" s="15">
        <v>0</v>
      </c>
      <c r="I118" s="15">
        <v>6.7165359999999996</v>
      </c>
      <c r="J118" s="15">
        <v>0</v>
      </c>
      <c r="K118" s="15">
        <v>6.5518289999999997</v>
      </c>
      <c r="L118" s="15">
        <v>0</v>
      </c>
      <c r="M118" s="15">
        <v>6.7729509999999999</v>
      </c>
      <c r="N118" s="15">
        <v>0</v>
      </c>
      <c r="O118" s="15">
        <v>6.3776729999999997</v>
      </c>
      <c r="P118" s="15">
        <v>0</v>
      </c>
      <c r="Q118" s="15">
        <v>6.724221</v>
      </c>
      <c r="S118" s="15"/>
    </row>
    <row r="119" spans="1:19" x14ac:dyDescent="0.4">
      <c r="A119" s="15">
        <v>39</v>
      </c>
      <c r="B119" s="15" t="s">
        <v>204</v>
      </c>
      <c r="C119" s="28" t="s">
        <v>210</v>
      </c>
      <c r="D119" s="26">
        <f>COUNTIF(H119, "&lt;=0.05") + COUNTIF(N119, "&lt;=0.05") + COUNTIF(P119, "&lt;=0.05") + COUNTIF(J119, "&lt;=0.05") + COUNTIF(L119, "&lt;=0.05") + COUNTIF(F119, "&lt;=0.05")</f>
        <v>6</v>
      </c>
      <c r="E119" s="15" t="s">
        <v>232</v>
      </c>
      <c r="F119" s="15">
        <v>0</v>
      </c>
      <c r="G119" s="15">
        <v>2.5627</v>
      </c>
      <c r="H119" s="15">
        <v>0.02</v>
      </c>
      <c r="I119" s="15">
        <v>2.600673</v>
      </c>
      <c r="J119" s="15">
        <v>1.980198E-2</v>
      </c>
      <c r="K119" s="15">
        <v>2.3010890000000002</v>
      </c>
      <c r="L119" s="15">
        <v>4.1884820000000003E-2</v>
      </c>
      <c r="M119" s="15">
        <v>2.1083080000000001</v>
      </c>
      <c r="N119" s="15">
        <v>2.9850749999999999E-2</v>
      </c>
      <c r="O119" s="15">
        <v>2.5644689999999999</v>
      </c>
      <c r="P119" s="15">
        <v>0</v>
      </c>
      <c r="Q119" s="15">
        <v>4.0430799999999998</v>
      </c>
      <c r="S119" s="15"/>
    </row>
    <row r="120" spans="1:19" x14ac:dyDescent="0.4">
      <c r="A120" s="15">
        <v>17</v>
      </c>
      <c r="B120" s="15" t="s">
        <v>204</v>
      </c>
      <c r="C120" s="31" t="s">
        <v>206</v>
      </c>
      <c r="D120" s="26">
        <f>COUNTIF(H120, "&lt;=0.05") + COUNTIF(N120, "&lt;=0.05") + COUNTIF(P120, "&lt;=0.05") + COUNTIF(J120, "&lt;=0.05") + COUNTIF(L120, "&lt;=0.05") + COUNTIF(F120, "&lt;=0.05")</f>
        <v>0</v>
      </c>
      <c r="E120" s="15" t="s">
        <v>207</v>
      </c>
      <c r="F120" s="15">
        <v>0.70646770000000003</v>
      </c>
      <c r="G120" s="15">
        <v>0.46338170000000001</v>
      </c>
      <c r="H120" s="15">
        <v>0.76</v>
      </c>
      <c r="I120" s="15">
        <v>0.47363179999999999</v>
      </c>
      <c r="J120" s="15">
        <v>0.75247520000000001</v>
      </c>
      <c r="K120" s="15">
        <v>0.50866750000000005</v>
      </c>
      <c r="L120" s="15">
        <v>0.54450259999999995</v>
      </c>
      <c r="M120" s="15">
        <v>0.41868610000000001</v>
      </c>
      <c r="N120" s="15">
        <v>0.76616919999999999</v>
      </c>
      <c r="O120" s="15">
        <v>0.4626768</v>
      </c>
      <c r="P120" s="15">
        <v>0.67661689999999997</v>
      </c>
      <c r="Q120" s="15">
        <v>0.43644090000000002</v>
      </c>
      <c r="S120" s="15"/>
    </row>
    <row r="121" spans="1:19" x14ac:dyDescent="0.4">
      <c r="A121" s="15">
        <v>74</v>
      </c>
      <c r="B121" s="15" t="s">
        <v>204</v>
      </c>
      <c r="C121" s="29" t="s">
        <v>211</v>
      </c>
      <c r="D121" s="26">
        <f>COUNTIF(H121, "&lt;=0.05") + COUNTIF(N121, "&lt;=0.05") + COUNTIF(P121, "&lt;=0.05") + COUNTIF(J121, "&lt;=0.05") + COUNTIF(L121, "&lt;=0.05") + COUNTIF(F121, "&lt;=0.05")</f>
        <v>0</v>
      </c>
      <c r="E121" s="15" t="s">
        <v>207</v>
      </c>
      <c r="F121" s="15">
        <v>0.81592039999999999</v>
      </c>
      <c r="G121" s="15">
        <v>9.5862439999999993E-2</v>
      </c>
      <c r="H121" s="15">
        <v>0.95</v>
      </c>
      <c r="I121" s="15">
        <v>0.57372480000000003</v>
      </c>
      <c r="J121" s="15">
        <v>0.95049499999999998</v>
      </c>
      <c r="K121" s="15">
        <v>8.6708090000000002E-2</v>
      </c>
      <c r="L121" s="15">
        <v>0.84816749999999996</v>
      </c>
      <c r="M121" s="15">
        <v>8.4706600000000007E-2</v>
      </c>
      <c r="N121" s="15">
        <v>0.7960199</v>
      </c>
      <c r="O121" s="15">
        <v>8.1265569999999995E-2</v>
      </c>
      <c r="P121" s="15">
        <v>0.83582089999999998</v>
      </c>
      <c r="Q121" s="15">
        <v>8.5655410000000001E-2</v>
      </c>
      <c r="S121" s="15"/>
    </row>
    <row r="122" spans="1:19" x14ac:dyDescent="0.4">
      <c r="A122" s="15">
        <v>112</v>
      </c>
      <c r="B122" s="15" t="s">
        <v>204</v>
      </c>
      <c r="C122" s="33" t="s">
        <v>214</v>
      </c>
      <c r="D122" s="26">
        <f>COUNTIF(H122, "&lt;=0.05") + COUNTIF(N122, "&lt;=0.05") + COUNTIF(P122, "&lt;=0.05") + COUNTIF(J122, "&lt;=0.05") + COUNTIF(L122, "&lt;=0.05") + COUNTIF(F122, "&lt;=0.05")</f>
        <v>0</v>
      </c>
      <c r="E122" s="15" t="s">
        <v>207</v>
      </c>
      <c r="F122" s="15">
        <v>0.1791045</v>
      </c>
      <c r="G122" s="15">
        <v>1.4685490000000001</v>
      </c>
      <c r="H122" s="15">
        <v>0.14000000000000001</v>
      </c>
      <c r="I122" s="15">
        <v>1.420094</v>
      </c>
      <c r="J122" s="15">
        <v>0.1188119</v>
      </c>
      <c r="K122" s="15">
        <v>1.490964</v>
      </c>
      <c r="L122" s="15">
        <v>9.4240840000000006E-2</v>
      </c>
      <c r="M122" s="15">
        <v>1.570533</v>
      </c>
      <c r="N122" s="15">
        <v>0.1791045</v>
      </c>
      <c r="O122" s="15">
        <v>1.378234</v>
      </c>
      <c r="P122" s="15">
        <v>0.1691542</v>
      </c>
      <c r="Q122" s="15">
        <v>1.3368580000000001</v>
      </c>
      <c r="S122" s="15"/>
    </row>
    <row r="123" spans="1:19" x14ac:dyDescent="0.4">
      <c r="A123" s="15">
        <v>150</v>
      </c>
      <c r="B123" s="15" t="s">
        <v>204</v>
      </c>
      <c r="C123" s="34" t="s">
        <v>216</v>
      </c>
      <c r="D123" s="26">
        <f>COUNTIF(H123, "&lt;=0.05") + COUNTIF(N123, "&lt;=0.05") + COUNTIF(P123, "&lt;=0.05") + COUNTIF(J123, "&lt;=0.05") + COUNTIF(L123, "&lt;=0.05") + COUNTIF(F123, "&lt;=0.05")</f>
        <v>0</v>
      </c>
      <c r="E123" s="15" t="s">
        <v>207</v>
      </c>
      <c r="F123" s="15">
        <v>0.24875620000000001</v>
      </c>
      <c r="G123" s="15">
        <v>1.217365</v>
      </c>
      <c r="H123" s="15">
        <v>0.36</v>
      </c>
      <c r="I123" s="15">
        <v>0.88240399999999997</v>
      </c>
      <c r="J123" s="15">
        <v>0.1980198</v>
      </c>
      <c r="K123" s="15">
        <v>1.3570139999999999</v>
      </c>
      <c r="L123" s="15">
        <v>0.27225129999999997</v>
      </c>
      <c r="M123" s="15">
        <v>1.2792110000000001</v>
      </c>
      <c r="N123" s="15">
        <v>0.358209</v>
      </c>
      <c r="O123" s="15">
        <v>0.80157959999999995</v>
      </c>
      <c r="P123" s="15">
        <v>0.3084577</v>
      </c>
      <c r="Q123" s="15">
        <v>0.97658829999999996</v>
      </c>
      <c r="S123" s="15"/>
    </row>
    <row r="124" spans="1:19" x14ac:dyDescent="0.4">
      <c r="A124" s="15">
        <v>169</v>
      </c>
      <c r="B124" s="15" t="s">
        <v>204</v>
      </c>
      <c r="C124" s="33" t="s">
        <v>217</v>
      </c>
      <c r="D124" s="26">
        <f>COUNTIF(H124, "&lt;=0.05") + COUNTIF(N124, "&lt;=0.05") + COUNTIF(P124, "&lt;=0.05") + COUNTIF(J124, "&lt;=0.05") + COUNTIF(L124, "&lt;=0.05") + COUNTIF(F124, "&lt;=0.05")</f>
        <v>0</v>
      </c>
      <c r="E124" s="15" t="s">
        <v>207</v>
      </c>
      <c r="F124" s="15">
        <v>0.80597010000000002</v>
      </c>
      <c r="G124" s="15">
        <v>0.34915819999999997</v>
      </c>
      <c r="H124" s="15">
        <v>0.71</v>
      </c>
      <c r="I124" s="15">
        <v>0.3820713</v>
      </c>
      <c r="J124" s="15">
        <v>0.4653465</v>
      </c>
      <c r="K124" s="15">
        <v>0.65158629999999995</v>
      </c>
      <c r="L124" s="15">
        <v>0.5863874</v>
      </c>
      <c r="M124" s="15">
        <v>0.54837650000000004</v>
      </c>
      <c r="N124" s="15">
        <v>0.78606969999999998</v>
      </c>
      <c r="O124" s="15">
        <v>0.366151</v>
      </c>
      <c r="P124" s="15">
        <v>0.76616919999999999</v>
      </c>
      <c r="Q124" s="15">
        <v>0.24301220000000001</v>
      </c>
      <c r="S124" s="15"/>
    </row>
    <row r="125" spans="1:19" x14ac:dyDescent="0.4">
      <c r="A125" s="15">
        <v>93</v>
      </c>
      <c r="B125" s="15" t="s">
        <v>204</v>
      </c>
      <c r="C125" s="32" t="s">
        <v>213</v>
      </c>
      <c r="D125" s="26">
        <f>COUNTIF(H125, "&lt;=0.05") + COUNTIF(N125, "&lt;=0.05") + COUNTIF(P125, "&lt;=0.05") + COUNTIF(J125, "&lt;=0.05") + COUNTIF(L125, "&lt;=0.05") + COUNTIF(F125, "&lt;=0.05")</f>
        <v>5</v>
      </c>
      <c r="E125" s="15" t="s">
        <v>207</v>
      </c>
      <c r="F125" s="15">
        <v>1.9900500000000002E-2</v>
      </c>
      <c r="G125" s="15">
        <v>2.5622929999999999</v>
      </c>
      <c r="H125" s="15">
        <v>0.01</v>
      </c>
      <c r="I125" s="15">
        <v>2.609324</v>
      </c>
      <c r="J125" s="15">
        <v>8.910891E-2</v>
      </c>
      <c r="K125" s="15">
        <v>1.8160149999999999</v>
      </c>
      <c r="L125" s="15">
        <v>3.1413610000000002E-2</v>
      </c>
      <c r="M125" s="15">
        <v>2.3760409999999998</v>
      </c>
      <c r="N125" s="15">
        <v>1.9900500000000002E-2</v>
      </c>
      <c r="O125" s="15">
        <v>2.6634370000000001</v>
      </c>
      <c r="P125" s="15">
        <v>9.9502489999999996E-3</v>
      </c>
      <c r="Q125" s="15">
        <v>2.6189800000000001</v>
      </c>
      <c r="S125" s="15"/>
    </row>
    <row r="126" spans="1:19" x14ac:dyDescent="0.4">
      <c r="A126" s="15">
        <v>36</v>
      </c>
      <c r="B126" s="15" t="s">
        <v>204</v>
      </c>
      <c r="C126" s="27" t="s">
        <v>209</v>
      </c>
      <c r="D126" s="26">
        <f>COUNTIF(H126, "&lt;=0.05") + COUNTIF(N126, "&lt;=0.05") + COUNTIF(P126, "&lt;=0.05") + COUNTIF(J126, "&lt;=0.05") + COUNTIF(L126, "&lt;=0.05") + COUNTIF(F126, "&lt;=0.05")</f>
        <v>6</v>
      </c>
      <c r="E126" s="15" t="s">
        <v>207</v>
      </c>
      <c r="F126" s="15">
        <v>0</v>
      </c>
      <c r="G126" s="15">
        <v>4.9729049999999999</v>
      </c>
      <c r="H126" s="15">
        <v>0</v>
      </c>
      <c r="I126" s="15">
        <v>5.1438920000000001</v>
      </c>
      <c r="J126" s="15">
        <v>0</v>
      </c>
      <c r="K126" s="15">
        <v>5.448645</v>
      </c>
      <c r="L126" s="15">
        <v>0</v>
      </c>
      <c r="M126" s="15">
        <v>5.6318929999999998</v>
      </c>
      <c r="N126" s="15">
        <v>0</v>
      </c>
      <c r="O126" s="15">
        <v>5.1689020000000001</v>
      </c>
      <c r="P126" s="15">
        <v>0</v>
      </c>
      <c r="Q126" s="15">
        <v>5.498335</v>
      </c>
      <c r="S126" s="15"/>
    </row>
    <row r="127" spans="1:19" x14ac:dyDescent="0.4">
      <c r="A127" s="15">
        <v>55</v>
      </c>
      <c r="B127" s="15" t="s">
        <v>204</v>
      </c>
      <c r="C127" s="28" t="s">
        <v>210</v>
      </c>
      <c r="D127" s="26">
        <f>COUNTIF(H127, "&lt;=0.05") + COUNTIF(N127, "&lt;=0.05") + COUNTIF(P127, "&lt;=0.05") + COUNTIF(J127, "&lt;=0.05") + COUNTIF(L127, "&lt;=0.05") + COUNTIF(F127, "&lt;=0.05")</f>
        <v>6</v>
      </c>
      <c r="E127" s="15" t="s">
        <v>207</v>
      </c>
      <c r="F127" s="15">
        <v>1.9900500000000002E-2</v>
      </c>
      <c r="G127" s="15">
        <v>2.3779590000000002</v>
      </c>
      <c r="H127" s="15">
        <v>0.01</v>
      </c>
      <c r="I127" s="15">
        <v>2.557785</v>
      </c>
      <c r="J127" s="15">
        <v>9.9009900000000001E-3</v>
      </c>
      <c r="K127" s="15">
        <v>2.1109230000000001</v>
      </c>
      <c r="L127" s="15">
        <v>3.1413610000000002E-2</v>
      </c>
      <c r="M127" s="15">
        <v>2.0917870000000001</v>
      </c>
      <c r="N127" s="15">
        <v>2.9850749999999999E-2</v>
      </c>
      <c r="O127" s="15">
        <v>2.2830020000000002</v>
      </c>
      <c r="P127" s="15">
        <v>9.9502489999999996E-3</v>
      </c>
      <c r="Q127" s="15">
        <v>2.849167</v>
      </c>
      <c r="S127" s="15"/>
    </row>
    <row r="128" spans="1:19" x14ac:dyDescent="0.4">
      <c r="A128" s="15">
        <v>131</v>
      </c>
      <c r="B128" s="15" t="s">
        <v>204</v>
      </c>
      <c r="C128" s="30" t="s">
        <v>215</v>
      </c>
      <c r="D128" s="26">
        <f>COUNTIF(H128, "&lt;=0.05") + COUNTIF(N128, "&lt;=0.05") + COUNTIF(P128, "&lt;=0.05") + COUNTIF(J128, "&lt;=0.05") + COUNTIF(L128, "&lt;=0.05") + COUNTIF(F128, "&lt;=0.05")</f>
        <v>6</v>
      </c>
      <c r="E128" s="15" t="s">
        <v>207</v>
      </c>
      <c r="F128" s="15">
        <v>0</v>
      </c>
      <c r="G128" s="15">
        <v>7.2197760000000004</v>
      </c>
      <c r="H128" s="15">
        <v>0</v>
      </c>
      <c r="I128" s="15">
        <v>2.751417</v>
      </c>
      <c r="J128" s="15">
        <v>2.9702969999999999E-2</v>
      </c>
      <c r="K128" s="15">
        <v>2.4464160000000001</v>
      </c>
      <c r="L128" s="15">
        <v>1.04712E-2</v>
      </c>
      <c r="M128" s="15">
        <v>2.6941039999999998</v>
      </c>
      <c r="N128" s="15">
        <v>0</v>
      </c>
      <c r="O128" s="15">
        <v>1.5456700000000001</v>
      </c>
      <c r="P128" s="15">
        <v>1.9900500000000002E-2</v>
      </c>
      <c r="Q128" s="15">
        <v>2.8271320000000002</v>
      </c>
      <c r="S128" s="15"/>
    </row>
    <row r="129" spans="1:19" x14ac:dyDescent="0.4">
      <c r="A129" s="15">
        <v>18</v>
      </c>
      <c r="B129" s="15" t="s">
        <v>204</v>
      </c>
      <c r="C129" s="31" t="s">
        <v>206</v>
      </c>
      <c r="D129" s="26">
        <f>COUNTIF(H129, "&lt;=0.05") + COUNTIF(N129, "&lt;=0.05") + COUNTIF(P129, "&lt;=0.05") + COUNTIF(J129, "&lt;=0.05") + COUNTIF(L129, "&lt;=0.05") + COUNTIF(F129, "&lt;=0.05")</f>
        <v>0</v>
      </c>
      <c r="E129" s="15" t="s">
        <v>208</v>
      </c>
      <c r="F129" s="15">
        <v>0.8457711</v>
      </c>
      <c r="G129" s="15">
        <v>0.96360029999999997</v>
      </c>
      <c r="H129" s="15">
        <v>0.62</v>
      </c>
      <c r="I129" s="15">
        <v>1.0292680000000001</v>
      </c>
      <c r="J129" s="15">
        <v>0.76237619999999995</v>
      </c>
      <c r="K129" s="15">
        <v>0.9801571</v>
      </c>
      <c r="L129" s="15">
        <v>0.83769629999999995</v>
      </c>
      <c r="M129" s="15">
        <v>0.96473799999999998</v>
      </c>
      <c r="N129" s="15">
        <v>0.77611940000000001</v>
      </c>
      <c r="O129" s="15">
        <v>0.97686720000000005</v>
      </c>
      <c r="P129" s="15">
        <v>0.86567159999999999</v>
      </c>
      <c r="Q129" s="15">
        <v>0.96077860000000004</v>
      </c>
      <c r="S129" s="15"/>
    </row>
    <row r="130" spans="1:19" x14ac:dyDescent="0.4">
      <c r="A130" s="15">
        <v>94</v>
      </c>
      <c r="B130" s="15" t="s">
        <v>204</v>
      </c>
      <c r="C130" s="32" t="s">
        <v>213</v>
      </c>
      <c r="D130" s="26">
        <f>COUNTIF(H130, "&lt;=0.05") + COUNTIF(N130, "&lt;=0.05") + COUNTIF(P130, "&lt;=0.05") + COUNTIF(J130, "&lt;=0.05") + COUNTIF(L130, "&lt;=0.05") + COUNTIF(F130, "&lt;=0.05")</f>
        <v>0</v>
      </c>
      <c r="E130" s="15" t="s">
        <v>208</v>
      </c>
      <c r="F130" s="15">
        <v>0.15920400000000001</v>
      </c>
      <c r="G130" s="15">
        <v>2.6217280000000001</v>
      </c>
      <c r="H130" s="15">
        <v>0.1</v>
      </c>
      <c r="I130" s="15">
        <v>2.8894760000000002</v>
      </c>
      <c r="J130" s="15">
        <v>0.39603959999999999</v>
      </c>
      <c r="K130" s="15">
        <v>1.9774579999999999</v>
      </c>
      <c r="L130" s="15">
        <v>0.15706809999999999</v>
      </c>
      <c r="M130" s="15">
        <v>2.7125650000000001</v>
      </c>
      <c r="N130" s="15">
        <v>0.1293532</v>
      </c>
      <c r="O130" s="15">
        <v>2.8374969999999999</v>
      </c>
      <c r="P130" s="15">
        <v>9.9502489999999999E-2</v>
      </c>
      <c r="Q130" s="15">
        <v>2.8966660000000002</v>
      </c>
      <c r="S130" s="15"/>
    </row>
    <row r="131" spans="1:19" x14ac:dyDescent="0.4">
      <c r="A131" s="15">
        <v>113</v>
      </c>
      <c r="B131" s="15" t="s">
        <v>204</v>
      </c>
      <c r="C131" s="33" t="s">
        <v>214</v>
      </c>
      <c r="D131" s="26">
        <f>COUNTIF(H131, "&lt;=0.05") + COUNTIF(N131, "&lt;=0.05") + COUNTIF(P131, "&lt;=0.05") + COUNTIF(J131, "&lt;=0.05") + COUNTIF(L131, "&lt;=0.05") + COUNTIF(F131, "&lt;=0.05")</f>
        <v>0</v>
      </c>
      <c r="E131" s="15" t="s">
        <v>208</v>
      </c>
      <c r="F131" s="15">
        <v>0.41791040000000002</v>
      </c>
      <c r="G131" s="15">
        <v>1.2457800000000001</v>
      </c>
      <c r="H131" s="15">
        <v>0.4</v>
      </c>
      <c r="I131" s="15">
        <v>1.3074650000000001</v>
      </c>
      <c r="J131" s="15">
        <v>0.25742569999999998</v>
      </c>
      <c r="K131" s="15">
        <v>1.3193699999999999</v>
      </c>
      <c r="L131" s="15">
        <v>0.2513089</v>
      </c>
      <c r="M131" s="15">
        <v>1.488316</v>
      </c>
      <c r="N131" s="15">
        <v>0.37810949999999999</v>
      </c>
      <c r="O131" s="15">
        <v>1.3306359999999999</v>
      </c>
      <c r="P131" s="15">
        <v>0.39800999999999997</v>
      </c>
      <c r="Q131" s="15">
        <v>1.4514689999999999</v>
      </c>
      <c r="S131" s="15"/>
    </row>
    <row r="132" spans="1:19" x14ac:dyDescent="0.4">
      <c r="A132" s="15">
        <v>151</v>
      </c>
      <c r="B132" s="15" t="s">
        <v>204</v>
      </c>
      <c r="C132" s="34" t="s">
        <v>216</v>
      </c>
      <c r="D132" s="26">
        <f>COUNTIF(H132, "&lt;=0.05") + COUNTIF(N132, "&lt;=0.05") + COUNTIF(P132, "&lt;=0.05") + COUNTIF(J132, "&lt;=0.05") + COUNTIF(L132, "&lt;=0.05") + COUNTIF(F132, "&lt;=0.05")</f>
        <v>0</v>
      </c>
      <c r="E132" s="15" t="s">
        <v>208</v>
      </c>
      <c r="F132" s="15">
        <v>0.19900499999999999</v>
      </c>
      <c r="G132" s="15">
        <v>1.2112339999999999</v>
      </c>
      <c r="H132" s="15">
        <v>0.28999999999999998</v>
      </c>
      <c r="I132" s="15">
        <v>1.240558</v>
      </c>
      <c r="J132" s="15">
        <v>0.1188119</v>
      </c>
      <c r="K132" s="15">
        <v>1.0477129999999999</v>
      </c>
      <c r="L132" s="15">
        <v>0.19895289999999999</v>
      </c>
      <c r="M132" s="15">
        <v>1.327866</v>
      </c>
      <c r="N132" s="15">
        <v>0.3084577</v>
      </c>
      <c r="O132" s="15">
        <v>1.136306</v>
      </c>
      <c r="P132" s="15">
        <v>0.25870650000000001</v>
      </c>
      <c r="Q132" s="15">
        <v>1.2467619999999999</v>
      </c>
      <c r="S132" s="15"/>
    </row>
    <row r="133" spans="1:19" x14ac:dyDescent="0.4">
      <c r="A133" s="15">
        <v>170</v>
      </c>
      <c r="B133" s="15" t="s">
        <v>204</v>
      </c>
      <c r="C133" s="33" t="s">
        <v>217</v>
      </c>
      <c r="D133" s="26">
        <f>COUNTIF(H133, "&lt;=0.05") + COUNTIF(N133, "&lt;=0.05") + COUNTIF(P133, "&lt;=0.05") + COUNTIF(J133, "&lt;=0.05") + COUNTIF(L133, "&lt;=0.05") + COUNTIF(F133, "&lt;=0.05")</f>
        <v>0</v>
      </c>
      <c r="E133" s="15" t="s">
        <v>208</v>
      </c>
      <c r="F133" s="15">
        <v>0.9751244</v>
      </c>
      <c r="G133" s="15">
        <v>0.57591559999999997</v>
      </c>
      <c r="H133" s="15">
        <v>0.9</v>
      </c>
      <c r="I133" s="15">
        <v>0.55390609999999996</v>
      </c>
      <c r="J133" s="15">
        <v>0.70297030000000005</v>
      </c>
      <c r="K133" s="15">
        <v>0.56353629999999999</v>
      </c>
      <c r="L133" s="15">
        <v>0.84816749999999996</v>
      </c>
      <c r="M133" s="15">
        <v>0.5839898</v>
      </c>
      <c r="N133" s="15">
        <v>0.95522390000000001</v>
      </c>
      <c r="O133" s="15">
        <v>0.60670559999999996</v>
      </c>
      <c r="P133" s="15">
        <v>0.9751244</v>
      </c>
      <c r="Q133" s="15">
        <v>0.23520720000000001</v>
      </c>
      <c r="S133" s="15"/>
    </row>
    <row r="134" spans="1:19" x14ac:dyDescent="0.4">
      <c r="A134" s="15">
        <v>56</v>
      </c>
      <c r="B134" s="15" t="s">
        <v>204</v>
      </c>
      <c r="C134" s="28" t="s">
        <v>210</v>
      </c>
      <c r="D134" s="26">
        <f>COUNTIF(H134, "&lt;=0.05") + COUNTIF(N134, "&lt;=0.05") + COUNTIF(P134, "&lt;=0.05") + COUNTIF(J134, "&lt;=0.05") + COUNTIF(L134, "&lt;=0.05") + COUNTIF(F134, "&lt;=0.05")</f>
        <v>1</v>
      </c>
      <c r="E134" s="15" t="s">
        <v>208</v>
      </c>
      <c r="F134" s="15">
        <v>6.9651740000000004E-2</v>
      </c>
      <c r="G134" s="15">
        <v>0.72326829999999998</v>
      </c>
      <c r="H134" s="15">
        <v>0.11</v>
      </c>
      <c r="I134" s="15">
        <v>0.75021170000000004</v>
      </c>
      <c r="J134" s="15">
        <v>8.910891E-2</v>
      </c>
      <c r="K134" s="15">
        <v>0.65616620000000003</v>
      </c>
      <c r="L134" s="15">
        <v>0.1151832</v>
      </c>
      <c r="M134" s="15">
        <v>0.67225690000000005</v>
      </c>
      <c r="N134" s="15">
        <v>0.1293532</v>
      </c>
      <c r="O134" s="15">
        <v>0.63819490000000001</v>
      </c>
      <c r="P134" s="15">
        <v>4.9751240000000002E-2</v>
      </c>
      <c r="Q134" s="15">
        <v>0.77679140000000002</v>
      </c>
      <c r="S134" s="15"/>
    </row>
    <row r="135" spans="1:19" x14ac:dyDescent="0.4">
      <c r="A135" s="15">
        <v>37</v>
      </c>
      <c r="B135" s="15" t="s">
        <v>204</v>
      </c>
      <c r="C135" s="27" t="s">
        <v>209</v>
      </c>
      <c r="D135" s="26">
        <f>COUNTIF(H135, "&lt;=0.05") + COUNTIF(N135, "&lt;=0.05") + COUNTIF(P135, "&lt;=0.05") + COUNTIF(J135, "&lt;=0.05") + COUNTIF(L135, "&lt;=0.05") + COUNTIF(F135, "&lt;=0.05")</f>
        <v>6</v>
      </c>
      <c r="E135" s="15" t="s">
        <v>208</v>
      </c>
      <c r="F135" s="15">
        <v>0</v>
      </c>
      <c r="G135" s="15">
        <v>2.6179070000000002</v>
      </c>
      <c r="H135" s="15">
        <v>0</v>
      </c>
      <c r="I135" s="15">
        <v>2.5384350000000002</v>
      </c>
      <c r="J135" s="15">
        <v>0</v>
      </c>
      <c r="K135" s="15">
        <v>2.4153030000000002</v>
      </c>
      <c r="L135" s="15">
        <v>0</v>
      </c>
      <c r="M135" s="15">
        <v>2.6335000000000002</v>
      </c>
      <c r="N135" s="15">
        <v>0</v>
      </c>
      <c r="O135" s="15">
        <v>2.567256</v>
      </c>
      <c r="P135" s="15">
        <v>0</v>
      </c>
      <c r="Q135" s="15">
        <v>2.8810609999999999</v>
      </c>
      <c r="S135" s="15"/>
    </row>
    <row r="136" spans="1:19" x14ac:dyDescent="0.4">
      <c r="A136" s="15">
        <v>75</v>
      </c>
      <c r="B136" s="15" t="s">
        <v>204</v>
      </c>
      <c r="C136" s="29" t="s">
        <v>211</v>
      </c>
      <c r="D136" s="26">
        <f>COUNTIF(H136, "&lt;=0.05") + COUNTIF(N136, "&lt;=0.05") + COUNTIF(P136, "&lt;=0.05") + COUNTIF(J136, "&lt;=0.05") + COUNTIF(L136, "&lt;=0.05") + COUNTIF(F136, "&lt;=0.05")</f>
        <v>6</v>
      </c>
      <c r="E136" s="15" t="s">
        <v>208</v>
      </c>
      <c r="F136" s="15">
        <v>0</v>
      </c>
      <c r="G136" s="35">
        <v>308230300000000</v>
      </c>
      <c r="H136" s="15">
        <v>0</v>
      </c>
      <c r="I136" s="35">
        <v>308000000000000</v>
      </c>
      <c r="J136" s="15">
        <v>0</v>
      </c>
      <c r="K136" s="35">
        <v>308234100000000</v>
      </c>
      <c r="L136" s="15">
        <v>0</v>
      </c>
      <c r="M136" s="35">
        <v>308189900000000</v>
      </c>
      <c r="N136" s="15">
        <v>0</v>
      </c>
      <c r="O136" s="35">
        <v>308230300000000</v>
      </c>
      <c r="P136" s="15">
        <v>0</v>
      </c>
      <c r="Q136" s="35">
        <v>308230300000000</v>
      </c>
      <c r="S136" s="15"/>
    </row>
    <row r="137" spans="1:19" x14ac:dyDescent="0.4">
      <c r="A137" s="15">
        <v>132</v>
      </c>
      <c r="B137" s="15" t="s">
        <v>204</v>
      </c>
      <c r="C137" s="30" t="s">
        <v>215</v>
      </c>
      <c r="D137" s="26">
        <f>COUNTIF(H137, "&lt;=0.05") + COUNTIF(N137, "&lt;=0.05") + COUNTIF(P137, "&lt;=0.05") + COUNTIF(J137, "&lt;=0.05") + COUNTIF(L137, "&lt;=0.05") + COUNTIF(F137, "&lt;=0.05")</f>
        <v>6</v>
      </c>
      <c r="E137" s="15" t="s">
        <v>208</v>
      </c>
      <c r="F137" s="15">
        <v>0</v>
      </c>
      <c r="G137" s="15">
        <v>6.6815699999999998</v>
      </c>
      <c r="H137" s="15">
        <v>0</v>
      </c>
      <c r="I137" s="15">
        <v>2.607901</v>
      </c>
      <c r="J137" s="15">
        <v>0</v>
      </c>
      <c r="K137" s="15">
        <v>2.4469500000000002</v>
      </c>
      <c r="L137" s="15">
        <v>0</v>
      </c>
      <c r="M137" s="15">
        <v>2.662731</v>
      </c>
      <c r="N137" s="15">
        <v>1.9900500000000002E-2</v>
      </c>
      <c r="O137" s="15">
        <v>1.493244</v>
      </c>
      <c r="P137" s="15">
        <v>9.9502489999999996E-3</v>
      </c>
      <c r="Q137" s="15">
        <v>2.500667</v>
      </c>
      <c r="S137" s="15"/>
    </row>
    <row r="138" spans="1:19" x14ac:dyDescent="0.4">
      <c r="A138" s="15">
        <v>13</v>
      </c>
      <c r="B138" s="15" t="s">
        <v>204</v>
      </c>
      <c r="C138" s="31" t="s">
        <v>206</v>
      </c>
      <c r="D138" s="26">
        <f>COUNTIF(H138, "&lt;=0.05") + COUNTIF(N138, "&lt;=0.05") + COUNTIF(P138, "&lt;=0.05") + COUNTIF(J138, "&lt;=0.05") + COUNTIF(L138, "&lt;=0.05") + COUNTIF(F138, "&lt;=0.05")</f>
        <v>0</v>
      </c>
      <c r="E138" s="15" t="s">
        <v>234</v>
      </c>
      <c r="F138" s="15">
        <v>0.56716420000000001</v>
      </c>
      <c r="G138" s="15">
        <v>0.30323889999999998</v>
      </c>
      <c r="H138" s="15">
        <v>0.61</v>
      </c>
      <c r="I138" s="15">
        <v>0.29238239999999999</v>
      </c>
      <c r="J138" s="15">
        <v>0.56435639999999998</v>
      </c>
      <c r="K138" s="15">
        <v>0.39826309999999998</v>
      </c>
      <c r="L138" s="15">
        <v>0.69109949999999998</v>
      </c>
      <c r="M138" s="15">
        <v>0.3004406</v>
      </c>
      <c r="N138" s="15">
        <v>0.78606969999999998</v>
      </c>
      <c r="O138" s="15">
        <v>0.29013260000000002</v>
      </c>
      <c r="P138" s="15">
        <v>0.6169154</v>
      </c>
      <c r="Q138" s="15">
        <v>0.28596199999999999</v>
      </c>
      <c r="S138" s="15"/>
    </row>
    <row r="139" spans="1:19" x14ac:dyDescent="0.4">
      <c r="A139" s="15">
        <v>32</v>
      </c>
      <c r="B139" s="15" t="s">
        <v>204</v>
      </c>
      <c r="C139" s="27" t="s">
        <v>209</v>
      </c>
      <c r="D139" s="26">
        <f>COUNTIF(H139, "&lt;=0.05") + COUNTIF(N139, "&lt;=0.05") + COUNTIF(P139, "&lt;=0.05") + COUNTIF(J139, "&lt;=0.05") + COUNTIF(L139, "&lt;=0.05") + COUNTIF(F139, "&lt;=0.05")</f>
        <v>0</v>
      </c>
      <c r="E139" s="15" t="s">
        <v>234</v>
      </c>
      <c r="F139" s="15">
        <v>0.76616919999999999</v>
      </c>
      <c r="G139" s="15">
        <v>6.8754129999999997E-2</v>
      </c>
      <c r="H139" s="15">
        <v>0.8</v>
      </c>
      <c r="I139" s="15">
        <v>6.7020659999999996E-2</v>
      </c>
      <c r="J139" s="15">
        <v>0.78217820000000005</v>
      </c>
      <c r="K139" s="15">
        <v>7.3169629999999999E-2</v>
      </c>
      <c r="L139" s="15">
        <v>0.74345550000000005</v>
      </c>
      <c r="M139" s="15">
        <v>6.9801569999999993E-2</v>
      </c>
      <c r="N139" s="15">
        <v>0.77611940000000001</v>
      </c>
      <c r="O139" s="15">
        <v>6.302265E-2</v>
      </c>
      <c r="P139" s="15">
        <v>0.92537309999999995</v>
      </c>
      <c r="Q139" s="15">
        <v>6.4189449999999995E-2</v>
      </c>
      <c r="S139" s="15"/>
    </row>
    <row r="140" spans="1:19" x14ac:dyDescent="0.4">
      <c r="A140" s="15">
        <v>51</v>
      </c>
      <c r="B140" s="15" t="s">
        <v>204</v>
      </c>
      <c r="C140" s="28" t="s">
        <v>210</v>
      </c>
      <c r="D140" s="26">
        <f>COUNTIF(H140, "&lt;=0.05") + COUNTIF(N140, "&lt;=0.05") + COUNTIF(P140, "&lt;=0.05") + COUNTIF(J140, "&lt;=0.05") + COUNTIF(L140, "&lt;=0.05") + COUNTIF(F140, "&lt;=0.05")</f>
        <v>0</v>
      </c>
      <c r="E140" s="15" t="s">
        <v>234</v>
      </c>
      <c r="F140" s="15">
        <v>0.71641790000000005</v>
      </c>
      <c r="G140" s="15">
        <v>0.35600120000000002</v>
      </c>
      <c r="H140" s="15">
        <v>0.67</v>
      </c>
      <c r="I140" s="15">
        <v>0.33846720000000002</v>
      </c>
      <c r="J140" s="15">
        <v>0.82178220000000002</v>
      </c>
      <c r="K140" s="15">
        <v>0.1064853</v>
      </c>
      <c r="L140" s="15">
        <v>0.56544499999999998</v>
      </c>
      <c r="M140" s="15">
        <v>0.76033680000000003</v>
      </c>
      <c r="N140" s="15">
        <v>0.6169154</v>
      </c>
      <c r="O140" s="15">
        <v>0.33764090000000002</v>
      </c>
      <c r="P140" s="15">
        <v>0.28855720000000001</v>
      </c>
      <c r="Q140" s="15">
        <v>1.0046999999999999</v>
      </c>
      <c r="S140" s="15"/>
    </row>
    <row r="141" spans="1:19" x14ac:dyDescent="0.4">
      <c r="A141" s="15">
        <v>70</v>
      </c>
      <c r="B141" s="15" t="s">
        <v>204</v>
      </c>
      <c r="C141" s="29" t="s">
        <v>211</v>
      </c>
      <c r="D141" s="26">
        <f>COUNTIF(H141, "&lt;=0.05") + COUNTIF(N141, "&lt;=0.05") + COUNTIF(P141, "&lt;=0.05") + COUNTIF(J141, "&lt;=0.05") + COUNTIF(L141, "&lt;=0.05") + COUNTIF(F141, "&lt;=0.05")</f>
        <v>0</v>
      </c>
      <c r="E141" s="15" t="s">
        <v>234</v>
      </c>
      <c r="F141" s="15">
        <v>0.27860699999999999</v>
      </c>
      <c r="G141" s="15">
        <v>0.87692300000000001</v>
      </c>
      <c r="H141" s="15">
        <v>0.16</v>
      </c>
      <c r="I141" s="15">
        <v>1.0119800000000001</v>
      </c>
      <c r="J141" s="15">
        <v>0.24752479999999999</v>
      </c>
      <c r="K141" s="15">
        <v>0.86222240000000006</v>
      </c>
      <c r="L141" s="15">
        <v>0.21989529999999999</v>
      </c>
      <c r="M141" s="15">
        <v>0.83428880000000005</v>
      </c>
      <c r="N141" s="15">
        <v>0.24875620000000001</v>
      </c>
      <c r="O141" s="15">
        <v>0.88494859999999997</v>
      </c>
      <c r="P141" s="15">
        <v>0.2288557</v>
      </c>
      <c r="Q141" s="15">
        <v>0.9166995</v>
      </c>
      <c r="S141" s="15"/>
    </row>
    <row r="142" spans="1:19" x14ac:dyDescent="0.4">
      <c r="A142" s="15">
        <v>89</v>
      </c>
      <c r="B142" s="15" t="s">
        <v>204</v>
      </c>
      <c r="C142" s="32" t="s">
        <v>213</v>
      </c>
      <c r="D142" s="26">
        <f>COUNTIF(H142, "&lt;=0.05") + COUNTIF(N142, "&lt;=0.05") + COUNTIF(P142, "&lt;=0.05") + COUNTIF(J142, "&lt;=0.05") + COUNTIF(L142, "&lt;=0.05") + COUNTIF(F142, "&lt;=0.05")</f>
        <v>0</v>
      </c>
      <c r="E142" s="15" t="s">
        <v>234</v>
      </c>
      <c r="F142" s="15">
        <v>0.2288557</v>
      </c>
      <c r="G142" s="15">
        <v>1.4075869999999999</v>
      </c>
      <c r="H142" s="15">
        <v>0.22</v>
      </c>
      <c r="I142" s="15">
        <v>1.5407139999999999</v>
      </c>
      <c r="J142" s="15">
        <v>0.14851490000000001</v>
      </c>
      <c r="K142" s="15">
        <v>1.500507</v>
      </c>
      <c r="L142" s="15">
        <v>0.19895289999999999</v>
      </c>
      <c r="M142" s="15">
        <v>1.3901079999999999</v>
      </c>
      <c r="N142" s="15">
        <v>0.14925369999999999</v>
      </c>
      <c r="O142" s="15">
        <v>1.345269</v>
      </c>
      <c r="P142" s="15">
        <v>0.2288557</v>
      </c>
      <c r="Q142" s="15">
        <v>1.097532</v>
      </c>
      <c r="S142" s="15"/>
    </row>
    <row r="143" spans="1:19" x14ac:dyDescent="0.4">
      <c r="A143" s="15">
        <v>127</v>
      </c>
      <c r="B143" s="15" t="s">
        <v>204</v>
      </c>
      <c r="C143" s="30" t="s">
        <v>215</v>
      </c>
      <c r="D143" s="26">
        <f>COUNTIF(H143, "&lt;=0.05") + COUNTIF(N143, "&lt;=0.05") + COUNTIF(P143, "&lt;=0.05") + COUNTIF(J143, "&lt;=0.05") + COUNTIF(L143, "&lt;=0.05") + COUNTIF(F143, "&lt;=0.05")</f>
        <v>0</v>
      </c>
      <c r="E143" s="15" t="s">
        <v>234</v>
      </c>
      <c r="F143" s="15">
        <v>0.25870650000000001</v>
      </c>
      <c r="G143" s="15">
        <v>0.87436340000000001</v>
      </c>
      <c r="H143" s="15">
        <v>0.36</v>
      </c>
      <c r="I143" s="15">
        <v>0.82874740000000002</v>
      </c>
      <c r="J143" s="15">
        <v>0.42574260000000003</v>
      </c>
      <c r="K143" s="15">
        <v>0.83712980000000003</v>
      </c>
      <c r="L143" s="15">
        <v>0.61780100000000004</v>
      </c>
      <c r="M143" s="15">
        <v>0.33295720000000001</v>
      </c>
      <c r="N143" s="15">
        <v>0.37810949999999999</v>
      </c>
      <c r="O143" s="15">
        <v>0.59539070000000005</v>
      </c>
      <c r="P143" s="15">
        <v>0.34825869999999998</v>
      </c>
      <c r="Q143" s="15">
        <v>0.83631650000000002</v>
      </c>
      <c r="S143" s="15"/>
    </row>
    <row r="144" spans="1:19" x14ac:dyDescent="0.4">
      <c r="A144" s="15">
        <v>146</v>
      </c>
      <c r="B144" s="15" t="s">
        <v>204</v>
      </c>
      <c r="C144" s="34" t="s">
        <v>216</v>
      </c>
      <c r="D144" s="26">
        <f>COUNTIF(H144, "&lt;=0.05") + COUNTIF(N144, "&lt;=0.05") + COUNTIF(P144, "&lt;=0.05") + COUNTIF(J144, "&lt;=0.05") + COUNTIF(L144, "&lt;=0.05") + COUNTIF(F144, "&lt;=0.05")</f>
        <v>0</v>
      </c>
      <c r="E144" s="15" t="s">
        <v>234</v>
      </c>
      <c r="F144" s="15">
        <v>0.23880599999999999</v>
      </c>
      <c r="G144" s="15">
        <v>1.222688</v>
      </c>
      <c r="H144" s="15">
        <v>0.31</v>
      </c>
      <c r="I144" s="15">
        <v>0.99674070000000003</v>
      </c>
      <c r="J144" s="15">
        <v>0.2376238</v>
      </c>
      <c r="K144" s="15">
        <v>1.3098700000000001</v>
      </c>
      <c r="L144" s="15">
        <v>0.27225129999999997</v>
      </c>
      <c r="M144" s="15">
        <v>0.99026009999999998</v>
      </c>
      <c r="N144" s="15">
        <v>0.24875620000000001</v>
      </c>
      <c r="O144" s="15">
        <v>1.1152690000000001</v>
      </c>
      <c r="P144" s="15">
        <v>0.33830850000000001</v>
      </c>
      <c r="Q144" s="15">
        <v>1.106257</v>
      </c>
      <c r="S144" s="15"/>
    </row>
    <row r="145" spans="1:19" x14ac:dyDescent="0.4">
      <c r="A145" s="15">
        <v>108</v>
      </c>
      <c r="B145" s="15" t="s">
        <v>204</v>
      </c>
      <c r="C145" s="33" t="s">
        <v>214</v>
      </c>
      <c r="D145" s="26">
        <f>COUNTIF(H145, "&lt;=0.05") + COUNTIF(N145, "&lt;=0.05") + COUNTIF(P145, "&lt;=0.05") + COUNTIF(J145, "&lt;=0.05") + COUNTIF(L145, "&lt;=0.05") + COUNTIF(F145, "&lt;=0.05")</f>
        <v>2</v>
      </c>
      <c r="E145" s="15" t="s">
        <v>234</v>
      </c>
      <c r="F145" s="15">
        <v>4.9751240000000002E-2</v>
      </c>
      <c r="G145" s="15">
        <v>1.6614230000000001</v>
      </c>
      <c r="H145" s="15">
        <v>0.11</v>
      </c>
      <c r="I145" s="15">
        <v>1.884177</v>
      </c>
      <c r="J145" s="15">
        <v>7.9207920000000001E-2</v>
      </c>
      <c r="K145" s="15">
        <v>1.697794</v>
      </c>
      <c r="L145" s="15">
        <v>0.1675393</v>
      </c>
      <c r="M145" s="15">
        <v>1.605758</v>
      </c>
      <c r="N145" s="15">
        <v>1.9900500000000002E-2</v>
      </c>
      <c r="O145" s="15">
        <v>1.7007019999999999</v>
      </c>
      <c r="P145" s="15">
        <v>0.1293532</v>
      </c>
      <c r="Q145" s="15">
        <v>1.484661</v>
      </c>
      <c r="S145" s="15"/>
    </row>
    <row r="146" spans="1:19" x14ac:dyDescent="0.4">
      <c r="A146" s="15">
        <v>165</v>
      </c>
      <c r="B146" s="15" t="s">
        <v>204</v>
      </c>
      <c r="C146" s="33" t="s">
        <v>217</v>
      </c>
      <c r="D146" s="26">
        <f>COUNTIF(H146, "&lt;=0.05") + COUNTIF(N146, "&lt;=0.05") + COUNTIF(P146, "&lt;=0.05") + COUNTIF(J146, "&lt;=0.05") + COUNTIF(L146, "&lt;=0.05") + COUNTIF(F146, "&lt;=0.05")</f>
        <v>3</v>
      </c>
      <c r="E146" s="15" t="s">
        <v>234</v>
      </c>
      <c r="F146" s="15">
        <v>9.9502489999999996E-3</v>
      </c>
      <c r="G146" s="15">
        <v>2.0716389999999998</v>
      </c>
      <c r="H146" s="15">
        <v>0.05</v>
      </c>
      <c r="I146" s="15">
        <v>1.8100609999999999</v>
      </c>
      <c r="J146" s="15">
        <v>1.980198E-2</v>
      </c>
      <c r="K146" s="15">
        <v>2.2619159999999998</v>
      </c>
      <c r="L146" s="15">
        <v>5.2356020000000003E-2</v>
      </c>
      <c r="M146" s="15">
        <v>1.7660800000000001</v>
      </c>
      <c r="N146" s="15">
        <v>5.9701490000000003E-2</v>
      </c>
      <c r="O146" s="15">
        <v>1.5820460000000001</v>
      </c>
      <c r="P146" s="15">
        <v>6.9651740000000004E-2</v>
      </c>
      <c r="Q146" s="15">
        <v>2.0823179999999999</v>
      </c>
      <c r="S146" s="15"/>
    </row>
    <row r="147" spans="1:19" x14ac:dyDescent="0.4">
      <c r="A147" s="15">
        <v>14</v>
      </c>
      <c r="B147" s="15" t="s">
        <v>204</v>
      </c>
      <c r="C147" s="31" t="s">
        <v>206</v>
      </c>
      <c r="D147" s="26">
        <f>COUNTIF(H147, "&lt;=0.05") + COUNTIF(N147, "&lt;=0.05") + COUNTIF(P147, "&lt;=0.05") + COUNTIF(J147, "&lt;=0.05") + COUNTIF(L147, "&lt;=0.05") + COUNTIF(F147, "&lt;=0.05")</f>
        <v>0</v>
      </c>
      <c r="E147" s="15" t="s">
        <v>233</v>
      </c>
      <c r="F147" s="15">
        <v>0.7960199</v>
      </c>
      <c r="G147" s="15">
        <v>5.6849459999999997E-2</v>
      </c>
      <c r="H147" s="15">
        <v>0.66</v>
      </c>
      <c r="I147" s="15">
        <v>5.5726009999999999E-2</v>
      </c>
      <c r="J147" s="15">
        <v>0.76237619999999995</v>
      </c>
      <c r="K147" s="15">
        <v>6.6862169999999999E-2</v>
      </c>
      <c r="L147" s="15">
        <v>0.74345550000000005</v>
      </c>
      <c r="M147" s="15">
        <v>5.899956E-2</v>
      </c>
      <c r="N147" s="15">
        <v>0.71641790000000005</v>
      </c>
      <c r="O147" s="15">
        <v>5.8416999999999997E-2</v>
      </c>
      <c r="P147" s="15">
        <v>0.86567159999999999</v>
      </c>
      <c r="Q147" s="15">
        <v>5.6789869999999999E-2</v>
      </c>
      <c r="S147" s="15"/>
    </row>
    <row r="148" spans="1:19" x14ac:dyDescent="0.4">
      <c r="A148" s="15">
        <v>33</v>
      </c>
      <c r="B148" s="15" t="s">
        <v>204</v>
      </c>
      <c r="C148" s="27" t="s">
        <v>209</v>
      </c>
      <c r="D148" s="26">
        <f>COUNTIF(H148, "&lt;=0.05") + COUNTIF(N148, "&lt;=0.05") + COUNTIF(P148, "&lt;=0.05") + COUNTIF(J148, "&lt;=0.05") + COUNTIF(L148, "&lt;=0.05") + COUNTIF(F148, "&lt;=0.05")</f>
        <v>0</v>
      </c>
      <c r="E148" s="15" t="s">
        <v>233</v>
      </c>
      <c r="F148" s="15">
        <v>0.92537309999999995</v>
      </c>
      <c r="G148" s="15">
        <v>0.16084080000000001</v>
      </c>
      <c r="H148" s="15">
        <v>0.85</v>
      </c>
      <c r="I148" s="15">
        <v>0.153257</v>
      </c>
      <c r="J148" s="15">
        <v>0.78217820000000005</v>
      </c>
      <c r="K148" s="15">
        <v>0.1474521</v>
      </c>
      <c r="L148" s="15">
        <v>0.86910989999999999</v>
      </c>
      <c r="M148" s="15">
        <v>0.15358640000000001</v>
      </c>
      <c r="N148" s="15">
        <v>0.81592039999999999</v>
      </c>
      <c r="O148" s="15">
        <v>0.3886965</v>
      </c>
      <c r="P148" s="15">
        <v>0.8457711</v>
      </c>
      <c r="Q148" s="15">
        <v>0.39298480000000002</v>
      </c>
      <c r="S148" s="15"/>
    </row>
    <row r="149" spans="1:19" x14ac:dyDescent="0.4">
      <c r="A149" s="15">
        <v>52</v>
      </c>
      <c r="B149" s="15" t="s">
        <v>204</v>
      </c>
      <c r="C149" s="28" t="s">
        <v>210</v>
      </c>
      <c r="D149" s="26">
        <f>COUNTIF(H149, "&lt;=0.05") + COUNTIF(N149, "&lt;=0.05") + COUNTIF(P149, "&lt;=0.05") + COUNTIF(J149, "&lt;=0.05") + COUNTIF(L149, "&lt;=0.05") + COUNTIF(F149, "&lt;=0.05")</f>
        <v>0</v>
      </c>
      <c r="E149" s="15" t="s">
        <v>233</v>
      </c>
      <c r="F149" s="15">
        <v>0.59701490000000002</v>
      </c>
      <c r="G149" s="15">
        <v>0.68187730000000002</v>
      </c>
      <c r="H149" s="15">
        <v>0.61</v>
      </c>
      <c r="I149" s="15">
        <v>0.50957059999999998</v>
      </c>
      <c r="J149" s="15">
        <v>0.67326730000000001</v>
      </c>
      <c r="K149" s="15">
        <v>0.47405059999999999</v>
      </c>
      <c r="L149" s="15">
        <v>0.52356020000000003</v>
      </c>
      <c r="M149" s="15">
        <v>0.77733699999999994</v>
      </c>
      <c r="N149" s="15">
        <v>0.60696519999999998</v>
      </c>
      <c r="O149" s="15">
        <v>0.70440910000000001</v>
      </c>
      <c r="P149" s="15">
        <v>0.42786069999999998</v>
      </c>
      <c r="Q149" s="15">
        <v>0.90271210000000002</v>
      </c>
      <c r="S149" s="15"/>
    </row>
    <row r="150" spans="1:19" x14ac:dyDescent="0.4">
      <c r="A150" s="15">
        <v>90</v>
      </c>
      <c r="B150" s="15" t="s">
        <v>204</v>
      </c>
      <c r="C150" s="32" t="s">
        <v>213</v>
      </c>
      <c r="D150" s="26">
        <f>COUNTIF(H150, "&lt;=0.05") + COUNTIF(N150, "&lt;=0.05") + COUNTIF(P150, "&lt;=0.05") + COUNTIF(J150, "&lt;=0.05") + COUNTIF(L150, "&lt;=0.05") + COUNTIF(F150, "&lt;=0.05")</f>
        <v>0</v>
      </c>
      <c r="E150" s="15" t="s">
        <v>233</v>
      </c>
      <c r="F150" s="15">
        <v>0.39800999999999997</v>
      </c>
      <c r="G150" s="15">
        <v>0.8673109</v>
      </c>
      <c r="H150" s="15">
        <v>0.31</v>
      </c>
      <c r="I150" s="15">
        <v>0.98215940000000002</v>
      </c>
      <c r="J150" s="15">
        <v>0.47524749999999999</v>
      </c>
      <c r="K150" s="15">
        <v>1.0572429999999999</v>
      </c>
      <c r="L150" s="15">
        <v>0.40837699999999999</v>
      </c>
      <c r="M150" s="15">
        <v>0.94569179999999997</v>
      </c>
      <c r="N150" s="15">
        <v>0.45771139999999999</v>
      </c>
      <c r="O150" s="15">
        <v>0.90440770000000004</v>
      </c>
      <c r="P150" s="15">
        <v>0.34825869999999998</v>
      </c>
      <c r="Q150" s="15">
        <v>1.037401</v>
      </c>
      <c r="S150" s="15"/>
    </row>
    <row r="151" spans="1:19" x14ac:dyDescent="0.4">
      <c r="A151" s="15">
        <v>166</v>
      </c>
      <c r="B151" s="15" t="s">
        <v>204</v>
      </c>
      <c r="C151" s="33" t="s">
        <v>217</v>
      </c>
      <c r="D151" s="26">
        <f>COUNTIF(H151, "&lt;=0.05") + COUNTIF(N151, "&lt;=0.05") + COUNTIF(P151, "&lt;=0.05") + COUNTIF(J151, "&lt;=0.05") + COUNTIF(L151, "&lt;=0.05") + COUNTIF(F151, "&lt;=0.05")</f>
        <v>0</v>
      </c>
      <c r="E151" s="15" t="s">
        <v>233</v>
      </c>
      <c r="F151" s="15">
        <v>8.9552240000000005E-2</v>
      </c>
      <c r="G151" s="15">
        <v>1.5001279999999999</v>
      </c>
      <c r="H151" s="15">
        <v>0.2</v>
      </c>
      <c r="I151" s="15">
        <v>1.5353049999999999</v>
      </c>
      <c r="J151" s="15">
        <v>9.9009899999999998E-2</v>
      </c>
      <c r="K151" s="15">
        <v>1.4122539999999999</v>
      </c>
      <c r="L151" s="15">
        <v>0.2094241</v>
      </c>
      <c r="M151" s="15">
        <v>1.255849</v>
      </c>
      <c r="N151" s="15">
        <v>0.1791045</v>
      </c>
      <c r="O151" s="15">
        <v>1.212871</v>
      </c>
      <c r="P151" s="15">
        <v>0.1293532</v>
      </c>
      <c r="Q151" s="15">
        <v>1.4418580000000001</v>
      </c>
      <c r="S151" s="15"/>
    </row>
    <row r="152" spans="1:19" x14ac:dyDescent="0.4">
      <c r="A152" s="15">
        <v>128</v>
      </c>
      <c r="B152" s="15" t="s">
        <v>204</v>
      </c>
      <c r="C152" s="30" t="s">
        <v>215</v>
      </c>
      <c r="D152" s="26">
        <f>COUNTIF(H152, "&lt;=0.05") + COUNTIF(N152, "&lt;=0.05") + COUNTIF(P152, "&lt;=0.05") + COUNTIF(J152, "&lt;=0.05") + COUNTIF(L152, "&lt;=0.05") + COUNTIF(F152, "&lt;=0.05")</f>
        <v>2</v>
      </c>
      <c r="E152" s="15" t="s">
        <v>233</v>
      </c>
      <c r="F152" s="15">
        <v>0.1094527</v>
      </c>
      <c r="G152" s="15">
        <v>1.831167</v>
      </c>
      <c r="H152" s="15">
        <v>0.06</v>
      </c>
      <c r="I152" s="15">
        <v>1.8883460000000001</v>
      </c>
      <c r="J152" s="15">
        <v>6.9306930000000003E-2</v>
      </c>
      <c r="K152" s="15">
        <v>1.854168</v>
      </c>
      <c r="L152" s="15">
        <v>1.04712E-2</v>
      </c>
      <c r="M152" s="15">
        <v>2.3336540000000001</v>
      </c>
      <c r="N152" s="15">
        <v>3.9801000000000003E-2</v>
      </c>
      <c r="O152" s="15">
        <v>2.1188349999999998</v>
      </c>
      <c r="P152" s="15">
        <v>0.1094527</v>
      </c>
      <c r="Q152" s="15">
        <v>1.7285740000000001</v>
      </c>
      <c r="S152" s="15"/>
    </row>
    <row r="153" spans="1:19" x14ac:dyDescent="0.4">
      <c r="A153" s="15">
        <v>71</v>
      </c>
      <c r="B153" s="15" t="s">
        <v>204</v>
      </c>
      <c r="C153" s="29" t="s">
        <v>211</v>
      </c>
      <c r="D153" s="26">
        <f>COUNTIF(H153, "&lt;=0.05") + COUNTIF(N153, "&lt;=0.05") + COUNTIF(P153, "&lt;=0.05") + COUNTIF(J153, "&lt;=0.05") + COUNTIF(L153, "&lt;=0.05") + COUNTIF(F153, "&lt;=0.05")</f>
        <v>6</v>
      </c>
      <c r="E153" s="15" t="s">
        <v>233</v>
      </c>
      <c r="F153" s="15">
        <v>0</v>
      </c>
      <c r="G153" s="15">
        <v>4.8839259999999998</v>
      </c>
      <c r="H153" s="15">
        <v>0</v>
      </c>
      <c r="I153" s="15">
        <v>5.212879</v>
      </c>
      <c r="J153" s="15">
        <v>0</v>
      </c>
      <c r="K153" s="15">
        <v>4.5103590000000002</v>
      </c>
      <c r="L153" s="15">
        <v>0</v>
      </c>
      <c r="M153" s="15">
        <v>4.6408719999999999</v>
      </c>
      <c r="N153" s="15">
        <v>0</v>
      </c>
      <c r="O153" s="15">
        <v>4.9609189999999996</v>
      </c>
      <c r="P153" s="15">
        <v>0</v>
      </c>
      <c r="Q153" s="15">
        <v>4.6436169999999999</v>
      </c>
      <c r="S153" s="15"/>
    </row>
    <row r="154" spans="1:19" x14ac:dyDescent="0.4">
      <c r="A154" s="15">
        <v>109</v>
      </c>
      <c r="B154" s="15" t="s">
        <v>204</v>
      </c>
      <c r="C154" s="33" t="s">
        <v>214</v>
      </c>
      <c r="D154" s="26">
        <f>COUNTIF(H154, "&lt;=0.05") + COUNTIF(N154, "&lt;=0.05") + COUNTIF(P154, "&lt;=0.05") + COUNTIF(J154, "&lt;=0.05") + COUNTIF(L154, "&lt;=0.05") + COUNTIF(F154, "&lt;=0.05")</f>
        <v>6</v>
      </c>
      <c r="E154" s="15" t="s">
        <v>233</v>
      </c>
      <c r="F154" s="15">
        <v>0</v>
      </c>
      <c r="G154" s="15">
        <v>4.6295169999999999</v>
      </c>
      <c r="H154" s="15">
        <v>0</v>
      </c>
      <c r="I154" s="15">
        <v>4.5197349999999998</v>
      </c>
      <c r="J154" s="15">
        <v>0</v>
      </c>
      <c r="K154" s="15">
        <v>4.5875490000000001</v>
      </c>
      <c r="L154" s="15">
        <v>0</v>
      </c>
      <c r="M154" s="15">
        <v>4.4982319999999998</v>
      </c>
      <c r="N154" s="15">
        <v>0</v>
      </c>
      <c r="O154" s="15">
        <v>4.5685849999999997</v>
      </c>
      <c r="P154" s="15">
        <v>0</v>
      </c>
      <c r="Q154" s="15">
        <v>4.7572239999999999</v>
      </c>
      <c r="S154" s="15"/>
    </row>
    <row r="155" spans="1:19" x14ac:dyDescent="0.4">
      <c r="A155" s="15">
        <v>147</v>
      </c>
      <c r="B155" s="15" t="s">
        <v>204</v>
      </c>
      <c r="C155" s="34" t="s">
        <v>216</v>
      </c>
      <c r="D155" s="26">
        <f>COUNTIF(H155, "&lt;=0.05") + COUNTIF(N155, "&lt;=0.05") + COUNTIF(P155, "&lt;=0.05") + COUNTIF(J155, "&lt;=0.05") + COUNTIF(L155, "&lt;=0.05") + COUNTIF(F155, "&lt;=0.05")</f>
        <v>6</v>
      </c>
      <c r="E155" s="15" t="s">
        <v>233</v>
      </c>
      <c r="F155" s="15">
        <v>0</v>
      </c>
      <c r="G155" s="15">
        <v>3.9674740000000002</v>
      </c>
      <c r="H155" s="15">
        <v>0</v>
      </c>
      <c r="I155" s="15">
        <v>3.9477630000000001</v>
      </c>
      <c r="J155" s="15">
        <v>0</v>
      </c>
      <c r="K155" s="15">
        <v>4.0596750000000004</v>
      </c>
      <c r="L155" s="15">
        <v>0</v>
      </c>
      <c r="M155" s="15">
        <v>4.2530460000000003</v>
      </c>
      <c r="N155" s="15">
        <v>0</v>
      </c>
      <c r="O155" s="15">
        <v>4.3176959999999998</v>
      </c>
      <c r="P155" s="15">
        <v>0</v>
      </c>
      <c r="Q155" s="15">
        <v>4.3684649999999996</v>
      </c>
      <c r="S155" s="15"/>
    </row>
    <row r="156" spans="1:19" x14ac:dyDescent="0.4">
      <c r="A156" s="15">
        <v>15</v>
      </c>
      <c r="B156" s="15" t="s">
        <v>204</v>
      </c>
      <c r="C156" s="31" t="s">
        <v>206</v>
      </c>
      <c r="D156" s="26">
        <f>COUNTIF(H156, "&lt;=0.05") + COUNTIF(N156, "&lt;=0.05") + COUNTIF(P156, "&lt;=0.05") + COUNTIF(J156, "&lt;=0.05") + COUNTIF(L156, "&lt;=0.05") + COUNTIF(F156, "&lt;=0.05")</f>
        <v>0</v>
      </c>
      <c r="E156" s="15" t="s">
        <v>235</v>
      </c>
      <c r="F156" s="15">
        <v>0.6169154</v>
      </c>
      <c r="G156" s="15">
        <v>7.6677179999999998E-2</v>
      </c>
      <c r="H156" s="15">
        <v>0.66</v>
      </c>
      <c r="I156" s="15">
        <v>7.4213829999999995E-2</v>
      </c>
      <c r="J156" s="15">
        <v>0.57425740000000003</v>
      </c>
      <c r="K156" s="15">
        <v>8.1275689999999998E-2</v>
      </c>
      <c r="L156" s="15">
        <v>0.69109949999999998</v>
      </c>
      <c r="M156" s="15">
        <v>7.2751529999999995E-2</v>
      </c>
      <c r="N156" s="15">
        <v>0.81592039999999999</v>
      </c>
      <c r="O156" s="15">
        <v>7.3142689999999996E-2</v>
      </c>
      <c r="P156" s="15">
        <v>0.75621890000000003</v>
      </c>
      <c r="Q156" s="15">
        <v>6.8298129999999999E-2</v>
      </c>
      <c r="S156" s="15"/>
    </row>
    <row r="157" spans="1:19" x14ac:dyDescent="0.4">
      <c r="A157" s="15">
        <v>34</v>
      </c>
      <c r="B157" s="15" t="s">
        <v>204</v>
      </c>
      <c r="C157" s="27" t="s">
        <v>209</v>
      </c>
      <c r="D157" s="26">
        <f>COUNTIF(H157, "&lt;=0.05") + COUNTIF(N157, "&lt;=0.05") + COUNTIF(P157, "&lt;=0.05") + COUNTIF(J157, "&lt;=0.05") + COUNTIF(L157, "&lt;=0.05") + COUNTIF(F157, "&lt;=0.05")</f>
        <v>0</v>
      </c>
      <c r="E157" s="15" t="s">
        <v>235</v>
      </c>
      <c r="F157" s="15">
        <v>0.33830850000000001</v>
      </c>
      <c r="G157" s="15">
        <v>0.96902299999999997</v>
      </c>
      <c r="H157" s="15">
        <v>0.36</v>
      </c>
      <c r="I157" s="15">
        <v>0.86209630000000004</v>
      </c>
      <c r="J157" s="15">
        <v>0.37623760000000001</v>
      </c>
      <c r="K157" s="15">
        <v>0.87106280000000003</v>
      </c>
      <c r="L157" s="15">
        <v>0.36649209999999999</v>
      </c>
      <c r="M157" s="15">
        <v>0.86247410000000002</v>
      </c>
      <c r="N157" s="15">
        <v>0.34825869999999998</v>
      </c>
      <c r="O157" s="15">
        <v>0.8695908</v>
      </c>
      <c r="P157" s="15">
        <v>0.32835819999999999</v>
      </c>
      <c r="Q157" s="15">
        <v>0.84596139999999997</v>
      </c>
      <c r="S157" s="15"/>
    </row>
    <row r="158" spans="1:19" x14ac:dyDescent="0.4">
      <c r="A158" s="15">
        <v>53</v>
      </c>
      <c r="B158" s="15" t="s">
        <v>204</v>
      </c>
      <c r="C158" s="28" t="s">
        <v>210</v>
      </c>
      <c r="D158" s="26">
        <f>COUNTIF(H158, "&lt;=0.05") + COUNTIF(N158, "&lt;=0.05") + COUNTIF(P158, "&lt;=0.05") + COUNTIF(J158, "&lt;=0.05") + COUNTIF(L158, "&lt;=0.05") + COUNTIF(F158, "&lt;=0.05")</f>
        <v>0</v>
      </c>
      <c r="E158" s="15" t="s">
        <v>235</v>
      </c>
      <c r="F158" s="15">
        <v>0.23880599999999999</v>
      </c>
      <c r="G158" s="15">
        <v>1.2406489999999999</v>
      </c>
      <c r="H158" s="15">
        <v>0.27</v>
      </c>
      <c r="I158" s="15">
        <v>1.1830000000000001</v>
      </c>
      <c r="J158" s="15">
        <v>0.1980198</v>
      </c>
      <c r="K158" s="15">
        <v>1.3436170000000001</v>
      </c>
      <c r="L158" s="15">
        <v>0.42931940000000002</v>
      </c>
      <c r="M158" s="15">
        <v>0.83406069999999999</v>
      </c>
      <c r="N158" s="15">
        <v>0.3084577</v>
      </c>
      <c r="O158" s="15">
        <v>1.2478359999999999</v>
      </c>
      <c r="P158" s="15">
        <v>0.2189055</v>
      </c>
      <c r="Q158" s="15">
        <v>1.286203</v>
      </c>
      <c r="S158" s="15"/>
    </row>
    <row r="159" spans="1:19" x14ac:dyDescent="0.4">
      <c r="A159" s="15">
        <v>72</v>
      </c>
      <c r="B159" s="15" t="s">
        <v>204</v>
      </c>
      <c r="C159" s="29" t="s">
        <v>211</v>
      </c>
      <c r="D159" s="26">
        <f>COUNTIF(H159, "&lt;=0.05") + COUNTIF(N159, "&lt;=0.05") + COUNTIF(P159, "&lt;=0.05") + COUNTIF(J159, "&lt;=0.05") + COUNTIF(L159, "&lt;=0.05") + COUNTIF(F159, "&lt;=0.05")</f>
        <v>0</v>
      </c>
      <c r="E159" s="15" t="s">
        <v>235</v>
      </c>
      <c r="F159" s="15">
        <v>0.46766170000000001</v>
      </c>
      <c r="G159" s="15">
        <v>0.65617769999999997</v>
      </c>
      <c r="H159" s="15">
        <v>0.28999999999999998</v>
      </c>
      <c r="I159" s="15">
        <v>1.125426</v>
      </c>
      <c r="J159" s="15">
        <v>0.39603959999999999</v>
      </c>
      <c r="K159" s="15">
        <v>0.6769752</v>
      </c>
      <c r="L159" s="15">
        <v>0.36649209999999999</v>
      </c>
      <c r="M159" s="15">
        <v>0.66175569999999995</v>
      </c>
      <c r="N159" s="15">
        <v>0.38805970000000001</v>
      </c>
      <c r="O159" s="15">
        <v>0.66764869999999998</v>
      </c>
      <c r="P159" s="15">
        <v>0.31840800000000002</v>
      </c>
      <c r="Q159" s="15">
        <v>0.67917039999999995</v>
      </c>
      <c r="S159" s="15"/>
    </row>
    <row r="160" spans="1:19" x14ac:dyDescent="0.4">
      <c r="A160" s="15">
        <v>129</v>
      </c>
      <c r="B160" s="15" t="s">
        <v>204</v>
      </c>
      <c r="C160" s="30" t="s">
        <v>215</v>
      </c>
      <c r="D160" s="26">
        <f>COUNTIF(H160, "&lt;=0.05") + COUNTIF(N160, "&lt;=0.05") + COUNTIF(P160, "&lt;=0.05") + COUNTIF(J160, "&lt;=0.05") + COUNTIF(L160, "&lt;=0.05") + COUNTIF(F160, "&lt;=0.05")</f>
        <v>0</v>
      </c>
      <c r="E160" s="15" t="s">
        <v>235</v>
      </c>
      <c r="F160" s="15">
        <v>0.90547259999999996</v>
      </c>
      <c r="G160" s="15">
        <v>0.1885751</v>
      </c>
      <c r="H160" s="15">
        <v>0.99</v>
      </c>
      <c r="I160" s="15">
        <v>0.16463050000000001</v>
      </c>
      <c r="J160" s="15">
        <v>0.96039600000000003</v>
      </c>
      <c r="K160" s="15">
        <v>0.15927810000000001</v>
      </c>
      <c r="L160" s="15">
        <v>0.7958115</v>
      </c>
      <c r="M160" s="15">
        <v>0.19990910000000001</v>
      </c>
      <c r="N160" s="15">
        <v>0.95522390000000001</v>
      </c>
      <c r="O160" s="15">
        <v>8.4541809999999998E-3</v>
      </c>
      <c r="P160" s="15">
        <v>0.95522390000000001</v>
      </c>
      <c r="Q160" s="15">
        <v>7.5707559999999997E-3</v>
      </c>
      <c r="S160" s="15"/>
    </row>
    <row r="161" spans="1:19" x14ac:dyDescent="0.4">
      <c r="A161" s="15">
        <v>91</v>
      </c>
      <c r="B161" s="15" t="s">
        <v>204</v>
      </c>
      <c r="C161" s="32" t="s">
        <v>213</v>
      </c>
      <c r="D161" s="26">
        <f>COUNTIF(H161, "&lt;=0.05") + COUNTIF(N161, "&lt;=0.05") + COUNTIF(P161, "&lt;=0.05") + COUNTIF(J161, "&lt;=0.05") + COUNTIF(L161, "&lt;=0.05") + COUNTIF(F161, "&lt;=0.05")</f>
        <v>6</v>
      </c>
      <c r="E161" s="15" t="s">
        <v>235</v>
      </c>
      <c r="F161" s="15">
        <v>0</v>
      </c>
      <c r="G161" s="15">
        <v>5.1020719999999997</v>
      </c>
      <c r="H161" s="15">
        <v>0</v>
      </c>
      <c r="I161" s="15">
        <v>5.2629630000000001</v>
      </c>
      <c r="J161" s="15">
        <v>0</v>
      </c>
      <c r="K161" s="15">
        <v>5.3673339999999996</v>
      </c>
      <c r="L161" s="15">
        <v>0</v>
      </c>
      <c r="M161" s="15">
        <v>5.0978329999999996</v>
      </c>
      <c r="N161" s="15">
        <v>0</v>
      </c>
      <c r="O161" s="15">
        <v>4.6084909999999999</v>
      </c>
      <c r="P161" s="15">
        <v>0</v>
      </c>
      <c r="Q161" s="15">
        <v>4.4564539999999999</v>
      </c>
      <c r="S161" s="15"/>
    </row>
    <row r="162" spans="1:19" x14ac:dyDescent="0.4">
      <c r="A162" s="15">
        <v>110</v>
      </c>
      <c r="B162" s="15" t="s">
        <v>204</v>
      </c>
      <c r="C162" s="33" t="s">
        <v>214</v>
      </c>
      <c r="D162" s="26">
        <f>COUNTIF(H162, "&lt;=0.05") + COUNTIF(N162, "&lt;=0.05") + COUNTIF(P162, "&lt;=0.05") + COUNTIF(J162, "&lt;=0.05") + COUNTIF(L162, "&lt;=0.05") + COUNTIF(F162, "&lt;=0.05")</f>
        <v>6</v>
      </c>
      <c r="E162" s="15" t="s">
        <v>235</v>
      </c>
      <c r="F162" s="15">
        <v>0</v>
      </c>
      <c r="G162" s="15">
        <v>3.9850750000000001</v>
      </c>
      <c r="H162" s="15">
        <v>0</v>
      </c>
      <c r="I162" s="15">
        <v>3.4536210000000001</v>
      </c>
      <c r="J162" s="15">
        <v>0</v>
      </c>
      <c r="K162" s="15">
        <v>4.0508090000000001</v>
      </c>
      <c r="L162" s="15">
        <v>0</v>
      </c>
      <c r="M162" s="15">
        <v>4.0560169999999998</v>
      </c>
      <c r="N162" s="15">
        <v>0</v>
      </c>
      <c r="O162" s="15">
        <v>4.1998199999999999</v>
      </c>
      <c r="P162" s="15">
        <v>0</v>
      </c>
      <c r="Q162" s="15">
        <v>4.4146850000000004</v>
      </c>
      <c r="S162" s="15"/>
    </row>
    <row r="163" spans="1:19" x14ac:dyDescent="0.4">
      <c r="A163" s="15">
        <v>148</v>
      </c>
      <c r="B163" s="15" t="s">
        <v>204</v>
      </c>
      <c r="C163" s="34" t="s">
        <v>216</v>
      </c>
      <c r="D163" s="26">
        <f>COUNTIF(H163, "&lt;=0.05") + COUNTIF(N163, "&lt;=0.05") + COUNTIF(P163, "&lt;=0.05") + COUNTIF(J163, "&lt;=0.05") + COUNTIF(L163, "&lt;=0.05") + COUNTIF(F163, "&lt;=0.05")</f>
        <v>6</v>
      </c>
      <c r="E163" s="15" t="s">
        <v>235</v>
      </c>
      <c r="F163" s="15">
        <v>1.9900500000000002E-2</v>
      </c>
      <c r="G163" s="15">
        <v>2.1965029999999999</v>
      </c>
      <c r="H163" s="15">
        <v>0.03</v>
      </c>
      <c r="I163" s="15">
        <v>2.0915270000000001</v>
      </c>
      <c r="J163" s="15">
        <v>0</v>
      </c>
      <c r="K163" s="15">
        <v>2.42604</v>
      </c>
      <c r="L163" s="15">
        <v>0</v>
      </c>
      <c r="M163" s="15">
        <v>2.2320530000000001</v>
      </c>
      <c r="N163" s="15">
        <v>2.9850749999999999E-2</v>
      </c>
      <c r="O163" s="15">
        <v>1.9663079999999999</v>
      </c>
      <c r="P163" s="15">
        <v>1.9900500000000002E-2</v>
      </c>
      <c r="Q163" s="15">
        <v>2.1231589999999998</v>
      </c>
      <c r="S163" s="15"/>
    </row>
    <row r="164" spans="1:19" x14ac:dyDescent="0.4">
      <c r="A164" s="15">
        <v>167</v>
      </c>
      <c r="B164" s="15" t="s">
        <v>204</v>
      </c>
      <c r="C164" s="33" t="s">
        <v>217</v>
      </c>
      <c r="D164" s="26">
        <f>COUNTIF(H164, "&lt;=0.05") + COUNTIF(N164, "&lt;=0.05") + COUNTIF(P164, "&lt;=0.05") + COUNTIF(J164, "&lt;=0.05") + COUNTIF(L164, "&lt;=0.05") + COUNTIF(F164, "&lt;=0.05")</f>
        <v>6</v>
      </c>
      <c r="E164" s="15" t="s">
        <v>235</v>
      </c>
      <c r="F164" s="15">
        <v>0</v>
      </c>
      <c r="G164" s="15">
        <v>4.0922549999999998</v>
      </c>
      <c r="H164" s="15">
        <v>0</v>
      </c>
      <c r="I164" s="15">
        <v>3.4069340000000001</v>
      </c>
      <c r="J164" s="15">
        <v>0</v>
      </c>
      <c r="K164" s="15">
        <v>3.8910650000000002</v>
      </c>
      <c r="L164" s="15">
        <v>0</v>
      </c>
      <c r="M164" s="15">
        <v>4.0273620000000001</v>
      </c>
      <c r="N164" s="15">
        <v>0</v>
      </c>
      <c r="O164" s="15">
        <v>3.5532789999999999</v>
      </c>
      <c r="P164" s="15">
        <v>0</v>
      </c>
      <c r="Q164" s="15">
        <v>3.7020360000000001</v>
      </c>
      <c r="S164" s="15"/>
    </row>
    <row r="165" spans="1:19" x14ac:dyDescent="0.4">
      <c r="A165" s="15">
        <v>16</v>
      </c>
      <c r="B165" s="15" t="s">
        <v>204</v>
      </c>
      <c r="C165" s="31" t="s">
        <v>206</v>
      </c>
      <c r="D165" s="26">
        <f>COUNTIF(H165, "&lt;=0.05") + COUNTIF(N165, "&lt;=0.05") + COUNTIF(P165, "&lt;=0.05") + COUNTIF(J165, "&lt;=0.05") + COUNTIF(L165, "&lt;=0.05") + COUNTIF(F165, "&lt;=0.05")</f>
        <v>0</v>
      </c>
      <c r="E165" s="15" t="s">
        <v>236</v>
      </c>
      <c r="F165" s="15">
        <v>0.358209</v>
      </c>
      <c r="G165" s="15">
        <v>0.64055260000000003</v>
      </c>
      <c r="H165" s="15">
        <v>0.32</v>
      </c>
      <c r="I165" s="15">
        <v>0.63082329999999998</v>
      </c>
      <c r="J165" s="15">
        <v>0.33663369999999998</v>
      </c>
      <c r="K165" s="15">
        <v>0.65855410000000003</v>
      </c>
      <c r="L165" s="15">
        <v>0.34554970000000002</v>
      </c>
      <c r="M165" s="15">
        <v>0.58782730000000005</v>
      </c>
      <c r="N165" s="15">
        <v>0.4079602</v>
      </c>
      <c r="O165" s="15">
        <v>0.57842539999999998</v>
      </c>
      <c r="P165" s="15">
        <v>0.42786069999999998</v>
      </c>
      <c r="Q165" s="15">
        <v>0.56141070000000004</v>
      </c>
      <c r="S165" s="15"/>
    </row>
    <row r="166" spans="1:19" x14ac:dyDescent="0.4">
      <c r="A166" s="15">
        <v>35</v>
      </c>
      <c r="B166" s="15" t="s">
        <v>204</v>
      </c>
      <c r="C166" s="27" t="s">
        <v>209</v>
      </c>
      <c r="D166" s="26">
        <f>COUNTIF(H166, "&lt;=0.05") + COUNTIF(N166, "&lt;=0.05") + COUNTIF(P166, "&lt;=0.05") + COUNTIF(J166, "&lt;=0.05") + COUNTIF(L166, "&lt;=0.05") + COUNTIF(F166, "&lt;=0.05")</f>
        <v>0</v>
      </c>
      <c r="E166" s="15" t="s">
        <v>236</v>
      </c>
      <c r="F166" s="15">
        <v>0.31840800000000002</v>
      </c>
      <c r="G166" s="15">
        <v>0.88661619999999997</v>
      </c>
      <c r="H166" s="15">
        <v>0.31</v>
      </c>
      <c r="I166" s="15">
        <v>0.94641989999999998</v>
      </c>
      <c r="J166" s="15">
        <v>0.24752479999999999</v>
      </c>
      <c r="K166" s="15">
        <v>1.0844849999999999</v>
      </c>
      <c r="L166" s="15">
        <v>0.21989529999999999</v>
      </c>
      <c r="M166" s="15">
        <v>1.395583</v>
      </c>
      <c r="N166" s="15">
        <v>0.28855720000000001</v>
      </c>
      <c r="O166" s="15">
        <v>1.166388</v>
      </c>
      <c r="P166" s="15">
        <v>0.36815920000000002</v>
      </c>
      <c r="Q166" s="15">
        <v>0.9198942</v>
      </c>
      <c r="S166" s="15"/>
    </row>
    <row r="167" spans="1:19" x14ac:dyDescent="0.4">
      <c r="A167" s="15">
        <v>54</v>
      </c>
      <c r="B167" s="15" t="s">
        <v>204</v>
      </c>
      <c r="C167" s="28" t="s">
        <v>210</v>
      </c>
      <c r="D167" s="26">
        <f>COUNTIF(H167, "&lt;=0.05") + COUNTIF(N167, "&lt;=0.05") + COUNTIF(P167, "&lt;=0.05") + COUNTIF(J167, "&lt;=0.05") + COUNTIF(L167, "&lt;=0.05") + COUNTIF(F167, "&lt;=0.05")</f>
        <v>0</v>
      </c>
      <c r="E167" s="15" t="s">
        <v>236</v>
      </c>
      <c r="F167" s="15">
        <v>0.1691542</v>
      </c>
      <c r="G167" s="15">
        <v>1.4411659999999999</v>
      </c>
      <c r="H167" s="15">
        <v>0.12</v>
      </c>
      <c r="I167" s="15">
        <v>1.5306519999999999</v>
      </c>
      <c r="J167" s="15">
        <v>0.1881188</v>
      </c>
      <c r="K167" s="15">
        <v>1.4871000000000001</v>
      </c>
      <c r="L167" s="15">
        <v>8.3769629999999998E-2</v>
      </c>
      <c r="M167" s="15">
        <v>1.593709</v>
      </c>
      <c r="N167" s="15">
        <v>0.1094527</v>
      </c>
      <c r="O167" s="15">
        <v>1.570872</v>
      </c>
      <c r="P167" s="15">
        <v>7.9601989999999997E-2</v>
      </c>
      <c r="Q167" s="15">
        <v>1.976386</v>
      </c>
      <c r="S167" s="15"/>
    </row>
    <row r="168" spans="1:19" x14ac:dyDescent="0.4">
      <c r="A168" s="15">
        <v>168</v>
      </c>
      <c r="B168" s="15" t="s">
        <v>204</v>
      </c>
      <c r="C168" s="33" t="s">
        <v>217</v>
      </c>
      <c r="D168" s="26">
        <f>COUNTIF(H168, "&lt;=0.05") + COUNTIF(N168, "&lt;=0.05") + COUNTIF(P168, "&lt;=0.05") + COUNTIF(J168, "&lt;=0.05") + COUNTIF(L168, "&lt;=0.05") + COUNTIF(F168, "&lt;=0.05")</f>
        <v>0</v>
      </c>
      <c r="E168" s="15" t="s">
        <v>236</v>
      </c>
      <c r="F168" s="15">
        <v>0.1293532</v>
      </c>
      <c r="G168" s="15">
        <v>1.576624</v>
      </c>
      <c r="H168" s="15">
        <v>0.14000000000000001</v>
      </c>
      <c r="I168" s="15">
        <v>1.4812019999999999</v>
      </c>
      <c r="J168" s="15">
        <v>0.14851490000000001</v>
      </c>
      <c r="K168" s="15">
        <v>1.4408609999999999</v>
      </c>
      <c r="L168" s="15">
        <v>9.4240840000000006E-2</v>
      </c>
      <c r="M168" s="15">
        <v>1.605146</v>
      </c>
      <c r="N168" s="15">
        <v>0.15920400000000001</v>
      </c>
      <c r="O168" s="15">
        <v>1.469381</v>
      </c>
      <c r="P168" s="15">
        <v>0.15920400000000001</v>
      </c>
      <c r="Q168" s="15">
        <v>1.526929</v>
      </c>
      <c r="S168" s="15"/>
    </row>
    <row r="169" spans="1:19" x14ac:dyDescent="0.4">
      <c r="A169" s="15">
        <v>111</v>
      </c>
      <c r="B169" s="15" t="s">
        <v>204</v>
      </c>
      <c r="C169" s="33" t="s">
        <v>214</v>
      </c>
      <c r="D169" s="26">
        <f>COUNTIF(H169, "&lt;=0.05") + COUNTIF(N169, "&lt;=0.05") + COUNTIF(P169, "&lt;=0.05") + COUNTIF(J169, "&lt;=0.05") + COUNTIF(L169, "&lt;=0.05") + COUNTIF(F169, "&lt;=0.05")</f>
        <v>1</v>
      </c>
      <c r="E169" s="15" t="s">
        <v>236</v>
      </c>
      <c r="F169" s="15">
        <v>5.9701490000000003E-2</v>
      </c>
      <c r="G169" s="15">
        <v>1.6912830000000001</v>
      </c>
      <c r="H169" s="15">
        <v>0.04</v>
      </c>
      <c r="I169" s="15">
        <v>2.1803970000000001</v>
      </c>
      <c r="J169" s="15">
        <v>5.9405939999999997E-2</v>
      </c>
      <c r="K169" s="15">
        <v>1.6840010000000001</v>
      </c>
      <c r="L169" s="15">
        <v>0.1151832</v>
      </c>
      <c r="M169" s="15">
        <v>1.6256330000000001</v>
      </c>
      <c r="N169" s="15">
        <v>8.9552240000000005E-2</v>
      </c>
      <c r="O169" s="15">
        <v>1.794459</v>
      </c>
      <c r="P169" s="15">
        <v>0.1094527</v>
      </c>
      <c r="Q169" s="15">
        <v>1.6782490000000001</v>
      </c>
      <c r="S169" s="15"/>
    </row>
    <row r="170" spans="1:19" x14ac:dyDescent="0.4">
      <c r="A170" s="15">
        <v>73</v>
      </c>
      <c r="B170" s="15" t="s">
        <v>204</v>
      </c>
      <c r="C170" s="29" t="s">
        <v>211</v>
      </c>
      <c r="D170" s="26">
        <f>COUNTIF(H170, "&lt;=0.05") + COUNTIF(N170, "&lt;=0.05") + COUNTIF(P170, "&lt;=0.05") + COUNTIF(J170, "&lt;=0.05") + COUNTIF(L170, "&lt;=0.05") + COUNTIF(F170, "&lt;=0.05")</f>
        <v>6</v>
      </c>
      <c r="E170" s="15" t="s">
        <v>236</v>
      </c>
      <c r="F170" s="15">
        <v>0</v>
      </c>
      <c r="G170" s="15">
        <v>4.5683740000000004</v>
      </c>
      <c r="H170" s="15">
        <v>0</v>
      </c>
      <c r="I170" s="15">
        <v>4.971927</v>
      </c>
      <c r="J170" s="15">
        <v>0</v>
      </c>
      <c r="K170" s="15">
        <v>4.6831630000000004</v>
      </c>
      <c r="L170" s="15">
        <v>0</v>
      </c>
      <c r="M170" s="15">
        <v>4.6076560000000004</v>
      </c>
      <c r="N170" s="15">
        <v>0</v>
      </c>
      <c r="O170" s="15">
        <v>4.8004629999999997</v>
      </c>
      <c r="P170" s="15">
        <v>0</v>
      </c>
      <c r="Q170" s="15">
        <v>4.666334</v>
      </c>
      <c r="S170" s="15"/>
    </row>
    <row r="171" spans="1:19" x14ac:dyDescent="0.4">
      <c r="A171" s="15">
        <v>92</v>
      </c>
      <c r="B171" s="15" t="s">
        <v>204</v>
      </c>
      <c r="C171" s="32" t="s">
        <v>213</v>
      </c>
      <c r="D171" s="26">
        <f>COUNTIF(H171, "&lt;=0.05") + COUNTIF(N171, "&lt;=0.05") + COUNTIF(P171, "&lt;=0.05") + COUNTIF(J171, "&lt;=0.05") + COUNTIF(L171, "&lt;=0.05") + COUNTIF(F171, "&lt;=0.05")</f>
        <v>6</v>
      </c>
      <c r="E171" s="15" t="s">
        <v>236</v>
      </c>
      <c r="F171" s="15">
        <v>0</v>
      </c>
      <c r="G171" s="15">
        <v>2.3542100000000001</v>
      </c>
      <c r="H171" s="15">
        <v>0.01</v>
      </c>
      <c r="I171" s="15">
        <v>2.2690250000000001</v>
      </c>
      <c r="J171" s="15">
        <v>9.9009900000000001E-3</v>
      </c>
      <c r="K171" s="15">
        <v>2.0735589999999999</v>
      </c>
      <c r="L171" s="15">
        <v>2.0942410000000002E-2</v>
      </c>
      <c r="M171" s="15">
        <v>2.3622070000000002</v>
      </c>
      <c r="N171" s="15">
        <v>1.9900500000000002E-2</v>
      </c>
      <c r="O171" s="15">
        <v>2.1771189999999998</v>
      </c>
      <c r="P171" s="15">
        <v>9.9502489999999996E-3</v>
      </c>
      <c r="Q171" s="15">
        <v>2.329037</v>
      </c>
      <c r="S171" s="15"/>
    </row>
    <row r="172" spans="1:19" x14ac:dyDescent="0.4">
      <c r="A172" s="15">
        <v>130</v>
      </c>
      <c r="B172" s="15" t="s">
        <v>204</v>
      </c>
      <c r="C172" s="30" t="s">
        <v>215</v>
      </c>
      <c r="D172" s="26">
        <f>COUNTIF(H172, "&lt;=0.05") + COUNTIF(N172, "&lt;=0.05") + COUNTIF(P172, "&lt;=0.05") + COUNTIF(J172, "&lt;=0.05") + COUNTIF(L172, "&lt;=0.05") + COUNTIF(F172, "&lt;=0.05")</f>
        <v>6</v>
      </c>
      <c r="E172" s="15" t="s">
        <v>236</v>
      </c>
      <c r="F172" s="15">
        <v>0</v>
      </c>
      <c r="G172" s="15">
        <v>3.2142520000000001</v>
      </c>
      <c r="H172" s="15">
        <v>0</v>
      </c>
      <c r="I172" s="15">
        <v>2.7117369999999998</v>
      </c>
      <c r="J172" s="15">
        <v>0</v>
      </c>
      <c r="K172" s="15">
        <v>2.800888</v>
      </c>
      <c r="L172" s="15">
        <v>0</v>
      </c>
      <c r="M172" s="15">
        <v>2.431441</v>
      </c>
      <c r="N172" s="15">
        <v>9.9502489999999996E-3</v>
      </c>
      <c r="O172" s="15">
        <v>2.4939619999999998</v>
      </c>
      <c r="P172" s="15">
        <v>9.9502489999999996E-3</v>
      </c>
      <c r="Q172" s="15">
        <v>2.8118300000000001</v>
      </c>
      <c r="S172" s="15"/>
    </row>
    <row r="173" spans="1:19" x14ac:dyDescent="0.4">
      <c r="A173" s="15">
        <v>149</v>
      </c>
      <c r="B173" s="15" t="s">
        <v>204</v>
      </c>
      <c r="C173" s="34" t="s">
        <v>216</v>
      </c>
      <c r="D173" s="26">
        <f>COUNTIF(H173, "&lt;=0.05") + COUNTIF(N173, "&lt;=0.05") + COUNTIF(P173, "&lt;=0.05") + COUNTIF(J173, "&lt;=0.05") + COUNTIF(L173, "&lt;=0.05") + COUNTIF(F173, "&lt;=0.05")</f>
        <v>6</v>
      </c>
      <c r="E173" s="15" t="s">
        <v>236</v>
      </c>
      <c r="F173" s="15">
        <v>0</v>
      </c>
      <c r="G173" s="15">
        <v>3.007825</v>
      </c>
      <c r="H173" s="15">
        <v>0</v>
      </c>
      <c r="I173" s="15">
        <v>3.0401729999999998</v>
      </c>
      <c r="J173" s="15">
        <v>0</v>
      </c>
      <c r="K173" s="15">
        <v>2.9722949999999999</v>
      </c>
      <c r="L173" s="15">
        <v>0</v>
      </c>
      <c r="M173" s="15">
        <v>3.2078159999999998</v>
      </c>
      <c r="N173" s="15">
        <v>0</v>
      </c>
      <c r="O173" s="15">
        <v>3.2910279999999998</v>
      </c>
      <c r="P173" s="15">
        <v>0</v>
      </c>
      <c r="Q173" s="15">
        <v>3.1506059999999998</v>
      </c>
      <c r="S173" s="15"/>
    </row>
    <row r="174" spans="1:19" x14ac:dyDescent="0.4">
      <c r="A174" s="15">
        <v>180</v>
      </c>
      <c r="B174" s="15" t="s">
        <v>205</v>
      </c>
      <c r="C174" s="15" t="s">
        <v>205</v>
      </c>
      <c r="D174" s="26">
        <f>COUNTIF(H174, "&lt;=0.05") + COUNTIF(N174, "&lt;=0.05") + COUNTIF(P174, "&lt;=0.05") + COUNTIF(J174, "&lt;=0.05") + COUNTIF(L174, "&lt;=0.05") + COUNTIF(F174, "&lt;=0.05")</f>
        <v>4</v>
      </c>
      <c r="E174" s="15" t="s">
        <v>185</v>
      </c>
      <c r="F174" s="15">
        <v>4.9751240000000002E-2</v>
      </c>
      <c r="G174" s="15">
        <v>1.673249</v>
      </c>
      <c r="H174" s="15">
        <v>0.08</v>
      </c>
      <c r="I174" s="15">
        <v>1.801472</v>
      </c>
      <c r="J174" s="15">
        <v>5.9405939999999997E-2</v>
      </c>
      <c r="K174" s="15">
        <v>1.6967989999999999</v>
      </c>
      <c r="L174" s="15">
        <v>0</v>
      </c>
      <c r="M174" s="15">
        <v>7.362673</v>
      </c>
      <c r="N174" s="15">
        <v>0</v>
      </c>
      <c r="O174" s="15">
        <v>6.5241790000000002</v>
      </c>
      <c r="P174" s="15">
        <v>0</v>
      </c>
      <c r="Q174" s="15">
        <v>9.0850179999999998</v>
      </c>
      <c r="S174" s="15"/>
    </row>
    <row r="175" spans="1:19" x14ac:dyDescent="0.4">
      <c r="A175" s="15">
        <v>179</v>
      </c>
      <c r="B175" s="15" t="s">
        <v>205</v>
      </c>
      <c r="C175" s="15" t="s">
        <v>205</v>
      </c>
      <c r="D175" s="26">
        <f>COUNTIF(H175, "&lt;=0.05") + COUNTIF(N175, "&lt;=0.05") + COUNTIF(P175, "&lt;=0.05") + COUNTIF(J175, "&lt;=0.05") + COUNTIF(L175, "&lt;=0.05") + COUNTIF(F175, "&lt;=0.05")</f>
        <v>6</v>
      </c>
      <c r="E175" s="15" t="s">
        <v>184</v>
      </c>
      <c r="F175" s="15">
        <v>0</v>
      </c>
      <c r="G175" s="15">
        <v>2.103488</v>
      </c>
      <c r="H175" s="15">
        <v>0</v>
      </c>
      <c r="I175" s="15">
        <v>2.6560600000000001</v>
      </c>
      <c r="J175" s="15">
        <v>9.9009900000000001E-3</v>
      </c>
      <c r="K175" s="15">
        <v>2.3650989999999998</v>
      </c>
      <c r="L175" s="15">
        <v>0</v>
      </c>
      <c r="M175" s="15" t="s">
        <v>188</v>
      </c>
      <c r="N175" s="15">
        <v>0</v>
      </c>
      <c r="O175" s="15" t="s">
        <v>188</v>
      </c>
      <c r="P175" s="15">
        <v>0</v>
      </c>
      <c r="Q175" s="15" t="s">
        <v>188</v>
      </c>
      <c r="S175" s="15"/>
    </row>
    <row r="176" spans="1:19" x14ac:dyDescent="0.4">
      <c r="A176" s="15">
        <v>175</v>
      </c>
      <c r="B176" s="15" t="s">
        <v>205</v>
      </c>
      <c r="C176" s="15">
        <v>3</v>
      </c>
      <c r="D176" s="26">
        <f>COUNTIF(H176, "&lt;=0.05") + COUNTIF(N176, "&lt;=0.05") + COUNTIF(P176, "&lt;=0.05") + COUNTIF(J176, "&lt;=0.05") + COUNTIF(L176, "&lt;=0.05") + COUNTIF(F176, "&lt;=0.05")</f>
        <v>3</v>
      </c>
      <c r="E176" s="15" t="s">
        <v>237</v>
      </c>
      <c r="F176" s="15">
        <v>0.83582089999999998</v>
      </c>
      <c r="G176" s="15">
        <v>0.26931240000000001</v>
      </c>
      <c r="H176" s="15">
        <v>0.72</v>
      </c>
      <c r="I176" s="15">
        <v>0.45416020000000001</v>
      </c>
      <c r="J176" s="15">
        <v>0.91089109999999995</v>
      </c>
      <c r="K176" s="15">
        <v>0.1185759</v>
      </c>
      <c r="L176" s="15">
        <v>0</v>
      </c>
      <c r="M176" s="15">
        <v>4.6626060000000003</v>
      </c>
      <c r="N176" s="15">
        <v>0</v>
      </c>
      <c r="O176" s="15">
        <v>5.3392920000000004</v>
      </c>
      <c r="P176" s="15">
        <v>0</v>
      </c>
      <c r="Q176" s="15">
        <v>4.9275599999999997</v>
      </c>
      <c r="S176" s="15"/>
    </row>
    <row r="177" spans="1:19" x14ac:dyDescent="0.4">
      <c r="A177" s="15">
        <v>176</v>
      </c>
      <c r="B177" s="15" t="s">
        <v>205</v>
      </c>
      <c r="C177" s="15">
        <v>4</v>
      </c>
      <c r="D177" s="26">
        <f>COUNTIF(H177, "&lt;=0.05") + COUNTIF(N177, "&lt;=0.05") + COUNTIF(P177, "&lt;=0.05") + COUNTIF(J177, "&lt;=0.05") + COUNTIF(L177, "&lt;=0.05") + COUNTIF(F177, "&lt;=0.05")</f>
        <v>3</v>
      </c>
      <c r="E177" s="15" t="s">
        <v>237</v>
      </c>
      <c r="F177" s="15">
        <v>0.67661689999999997</v>
      </c>
      <c r="G177" s="15">
        <v>0.60731069999999998</v>
      </c>
      <c r="H177" s="15">
        <v>0.46</v>
      </c>
      <c r="I177" s="15">
        <v>0.65841700000000003</v>
      </c>
      <c r="J177" s="15">
        <v>0.62376240000000005</v>
      </c>
      <c r="K177" s="15">
        <v>0.59669760000000005</v>
      </c>
      <c r="L177" s="15">
        <v>0</v>
      </c>
      <c r="M177" s="15">
        <v>5.0302429999999996</v>
      </c>
      <c r="N177" s="15">
        <v>0</v>
      </c>
      <c r="O177" s="15">
        <v>4.9573999999999998</v>
      </c>
      <c r="P177" s="15">
        <v>0</v>
      </c>
      <c r="Q177" s="15">
        <v>5.5462290000000003</v>
      </c>
      <c r="S177" s="15"/>
    </row>
    <row r="178" spans="1:19" x14ac:dyDescent="0.4">
      <c r="A178" s="15">
        <v>177</v>
      </c>
      <c r="B178" s="15" t="s">
        <v>205</v>
      </c>
      <c r="C178" s="15">
        <v>5</v>
      </c>
      <c r="D178" s="26">
        <f>COUNTIF(H178, "&lt;=0.05") + COUNTIF(N178, "&lt;=0.05") + COUNTIF(P178, "&lt;=0.05") + COUNTIF(J178, "&lt;=0.05") + COUNTIF(L178, "&lt;=0.05") + COUNTIF(F178, "&lt;=0.05")</f>
        <v>3</v>
      </c>
      <c r="E178" s="15" t="s">
        <v>237</v>
      </c>
      <c r="F178" s="15">
        <v>0.96517410000000003</v>
      </c>
      <c r="G178" s="15">
        <v>0.20952770000000001</v>
      </c>
      <c r="H178" s="15">
        <v>0.91</v>
      </c>
      <c r="I178" s="15">
        <v>0.21069959999999999</v>
      </c>
      <c r="J178" s="15">
        <v>0.80198020000000003</v>
      </c>
      <c r="K178" s="15">
        <v>0.20553740000000001</v>
      </c>
      <c r="L178" s="15">
        <v>0</v>
      </c>
      <c r="M178" s="15">
        <v>5.7040030000000002</v>
      </c>
      <c r="N178" s="15">
        <v>0</v>
      </c>
      <c r="O178" s="15">
        <v>5.0659109999999998</v>
      </c>
      <c r="P178" s="15">
        <v>0</v>
      </c>
      <c r="Q178" s="15">
        <v>5.0743980000000004</v>
      </c>
      <c r="S178" s="15"/>
    </row>
    <row r="179" spans="1:19" x14ac:dyDescent="0.4">
      <c r="A179" s="15">
        <v>178</v>
      </c>
      <c r="B179" s="15" t="s">
        <v>205</v>
      </c>
      <c r="C179" s="15">
        <v>6</v>
      </c>
      <c r="D179" s="26">
        <f>COUNTIF(H179, "&lt;=0.05") + COUNTIF(N179, "&lt;=0.05") + COUNTIF(P179, "&lt;=0.05") + COUNTIF(J179, "&lt;=0.05") + COUNTIF(L179, "&lt;=0.05") + COUNTIF(F179, "&lt;=0.05")</f>
        <v>3</v>
      </c>
      <c r="E179" s="15" t="s">
        <v>237</v>
      </c>
      <c r="F179" s="15">
        <v>0.36815920000000002</v>
      </c>
      <c r="G179" s="15">
        <v>0.1021011</v>
      </c>
      <c r="H179" s="15">
        <v>0.47</v>
      </c>
      <c r="I179" s="15">
        <v>9.9762439999999994E-2</v>
      </c>
      <c r="J179" s="15">
        <v>0.37623760000000001</v>
      </c>
      <c r="K179" s="15">
        <v>8.513337E-2</v>
      </c>
      <c r="L179" s="15">
        <v>0</v>
      </c>
      <c r="M179" s="15">
        <v>5.7259370000000001</v>
      </c>
      <c r="N179" s="15">
        <v>0</v>
      </c>
      <c r="O179" s="15">
        <v>5.1405969999999996</v>
      </c>
      <c r="P179" s="15">
        <v>0</v>
      </c>
      <c r="Q179" s="15">
        <v>5.0779829999999997</v>
      </c>
      <c r="S179" s="15"/>
    </row>
    <row r="180" spans="1:19" x14ac:dyDescent="0.4">
      <c r="A180" s="15">
        <v>172</v>
      </c>
      <c r="B180" s="15" t="s">
        <v>205</v>
      </c>
      <c r="C180" s="15">
        <v>0</v>
      </c>
      <c r="D180" s="26">
        <f>COUNTIF(H180, "&lt;=0.05") + COUNTIF(N180, "&lt;=0.05") + COUNTIF(P180, "&lt;=0.05") + COUNTIF(J180, "&lt;=0.05") + COUNTIF(L180, "&lt;=0.05") + COUNTIF(F180, "&lt;=0.05")</f>
        <v>6</v>
      </c>
      <c r="E180" s="15" t="s">
        <v>237</v>
      </c>
      <c r="F180" s="15">
        <v>0</v>
      </c>
      <c r="G180" s="15">
        <v>8.0303780000000007</v>
      </c>
      <c r="H180" s="15">
        <v>0</v>
      </c>
      <c r="I180" s="15">
        <v>8.0292650000000005</v>
      </c>
      <c r="J180" s="15">
        <v>0</v>
      </c>
      <c r="K180" s="15">
        <v>7.6708189999999998</v>
      </c>
      <c r="L180" s="15">
        <v>0</v>
      </c>
      <c r="M180" s="15">
        <v>19.887519999999999</v>
      </c>
      <c r="N180" s="15">
        <v>0</v>
      </c>
      <c r="O180" s="15">
        <v>18.426960000000001</v>
      </c>
      <c r="P180" s="15">
        <v>0</v>
      </c>
      <c r="Q180" s="15">
        <v>19.658300000000001</v>
      </c>
      <c r="S180" s="15"/>
    </row>
    <row r="181" spans="1:19" x14ac:dyDescent="0.4">
      <c r="A181" s="15">
        <v>173</v>
      </c>
      <c r="B181" s="15" t="s">
        <v>205</v>
      </c>
      <c r="C181" s="15">
        <v>1</v>
      </c>
      <c r="D181" s="26">
        <f>COUNTIF(H181, "&lt;=0.05") + COUNTIF(N181, "&lt;=0.05") + COUNTIF(P181, "&lt;=0.05") + COUNTIF(J181, "&lt;=0.05") + COUNTIF(L181, "&lt;=0.05") + COUNTIF(F181, "&lt;=0.05")</f>
        <v>6</v>
      </c>
      <c r="E181" s="15" t="s">
        <v>237</v>
      </c>
      <c r="F181" s="15">
        <v>0</v>
      </c>
      <c r="G181" s="15">
        <v>5.9618349999999998</v>
      </c>
      <c r="H181" s="15">
        <v>0</v>
      </c>
      <c r="I181" s="15">
        <v>5.9991519999999996</v>
      </c>
      <c r="J181" s="15">
        <v>0</v>
      </c>
      <c r="K181" s="15">
        <v>6.0035449999999999</v>
      </c>
      <c r="L181" s="15">
        <v>0</v>
      </c>
      <c r="M181" s="15">
        <v>5.3453759999999999</v>
      </c>
      <c r="N181" s="15">
        <v>0</v>
      </c>
      <c r="O181" s="15">
        <v>5.3020909999999999</v>
      </c>
      <c r="P181" s="15">
        <v>0</v>
      </c>
      <c r="Q181" s="15">
        <v>5.0116230000000002</v>
      </c>
      <c r="S181" s="15"/>
    </row>
    <row r="182" spans="1:19" x14ac:dyDescent="0.4">
      <c r="A182" s="15">
        <v>174</v>
      </c>
      <c r="B182" s="15" t="s">
        <v>205</v>
      </c>
      <c r="C182" s="15">
        <v>2</v>
      </c>
      <c r="D182" s="26">
        <f>COUNTIF(H182, "&lt;=0.05") + COUNTIF(N182, "&lt;=0.05") + COUNTIF(P182, "&lt;=0.05") + COUNTIF(J182, "&lt;=0.05") + COUNTIF(L182, "&lt;=0.05") + COUNTIF(F182, "&lt;=0.05")</f>
        <v>6</v>
      </c>
      <c r="E182" s="15" t="s">
        <v>237</v>
      </c>
      <c r="F182" s="15">
        <v>9.9502489999999996E-3</v>
      </c>
      <c r="G182" s="15">
        <v>2.6383860000000001</v>
      </c>
      <c r="H182" s="15">
        <v>0</v>
      </c>
      <c r="I182" s="15">
        <v>2.6455220000000002</v>
      </c>
      <c r="J182" s="15">
        <v>3.9603960000000001E-2</v>
      </c>
      <c r="K182" s="15">
        <v>2.4628009999999998</v>
      </c>
      <c r="L182" s="15">
        <v>0</v>
      </c>
      <c r="M182" s="15">
        <v>2.74559</v>
      </c>
      <c r="N182" s="15">
        <v>0</v>
      </c>
      <c r="O182" s="15">
        <v>3.5519029999999998</v>
      </c>
      <c r="P182" s="15">
        <v>0</v>
      </c>
      <c r="Q182" s="15">
        <v>2.9848409999999999</v>
      </c>
      <c r="S182" s="15"/>
    </row>
    <row r="183" spans="1:19" x14ac:dyDescent="0.4">
      <c r="E183" t="s">
        <v>198</v>
      </c>
      <c r="F183">
        <f t="shared" ref="F183:H183" si="0">COUNTIF(F3:F182, "&lt;=0.05")</f>
        <v>75</v>
      </c>
      <c r="H183">
        <f t="shared" si="0"/>
        <v>73</v>
      </c>
      <c r="J183">
        <f>COUNTIF(J3:J182, "&lt;=0.05")</f>
        <v>67</v>
      </c>
      <c r="L183">
        <f>COUNTIF(L3:L182, "&lt;=0.05")</f>
        <v>74</v>
      </c>
      <c r="N183">
        <f>COUNTIF(N3:N182, "&lt;=0.05")</f>
        <v>76</v>
      </c>
      <c r="P183">
        <f>COUNTIF(P3:P182, "&lt;=0.05")</f>
        <v>74</v>
      </c>
    </row>
    <row r="184" spans="1:19" x14ac:dyDescent="0.4">
      <c r="E184" t="s">
        <v>199</v>
      </c>
      <c r="F184">
        <f t="shared" ref="F184:H184" si="1">COUNTIF(F3:F173, "&lt;=0.05")</f>
        <v>70</v>
      </c>
      <c r="H184">
        <f t="shared" si="1"/>
        <v>69</v>
      </c>
      <c r="J184">
        <f>COUNTIF(J3:J173, "&lt;=0.05")</f>
        <v>63</v>
      </c>
      <c r="L184">
        <f>COUNTIF(L3:L173, "&lt;=0.05")</f>
        <v>65</v>
      </c>
      <c r="N184">
        <f>COUNTIF(N3:N173, "&lt;=0.05")</f>
        <v>67</v>
      </c>
      <c r="P184">
        <f>COUNTIF(P3:P173, "&lt;=0.05")</f>
        <v>65</v>
      </c>
    </row>
    <row r="185" spans="1:19" x14ac:dyDescent="0.4">
      <c r="E185" t="s">
        <v>200</v>
      </c>
      <c r="F185">
        <f t="shared" ref="F185:H185" si="2">COUNTIF(F174:F182, "&lt;=0.05")</f>
        <v>5</v>
      </c>
      <c r="H185">
        <f t="shared" si="2"/>
        <v>4</v>
      </c>
      <c r="J185">
        <f>COUNTIF(J174:J182, "&lt;=0.05")</f>
        <v>4</v>
      </c>
      <c r="L185">
        <f>COUNTIF(L174:L182, "&lt;=0.05")</f>
        <v>9</v>
      </c>
      <c r="N185">
        <f>COUNTIF(N174:N182, "&lt;=0.05")</f>
        <v>9</v>
      </c>
      <c r="P185">
        <f>COUNTIF(P174:P182, "&lt;=0.05")</f>
        <v>9</v>
      </c>
    </row>
  </sheetData>
  <sortState xmlns:xlrd2="http://schemas.microsoft.com/office/spreadsheetml/2017/richdata2" ref="A3:Q182">
    <sortCondition ref="B3:B182"/>
    <sortCondition ref="E3:E182"/>
    <sortCondition ref="D3:D182"/>
    <sortCondition ref="C3:C182"/>
  </sortState>
  <conditionalFormatting sqref="F3:F182 H3:H182 N3:N182 P3:P182 J3:J182 L3:L182">
    <cfRule type="cellIs" dxfId="1" priority="5" operator="lessThan">
      <formula>0.05</formula>
    </cfRule>
  </conditionalFormatting>
  <conditionalFormatting sqref="F3:F182 H3:H182 N3:N182 P3:P182 J3:J182 L3:L182">
    <cfRule type="cellIs" dxfId="0" priority="4" operator="greaterThan">
      <formula>0.05</formula>
    </cfRule>
  </conditionalFormatting>
  <conditionalFormatting sqref="D3:D182">
    <cfRule type="colorScale" priority="3">
      <colorScale>
        <cfvo type="min"/>
        <cfvo type="percentile" val="50"/>
        <cfvo type="max"/>
        <color rgb="FF63BE7B"/>
        <color rgb="FFFFEB84"/>
        <color rgb="FFF8696B"/>
      </colorScale>
    </cfRule>
  </conditionalFormatting>
  <conditionalFormatting sqref="Y3:Y12">
    <cfRule type="colorScale" priority="2">
      <colorScale>
        <cfvo type="min"/>
        <cfvo type="percentile" val="50"/>
        <cfvo type="max"/>
        <color rgb="FF63BE7B"/>
        <color rgb="FFFFEB84"/>
        <color rgb="FFF8696B"/>
      </colorScale>
    </cfRule>
  </conditionalFormatting>
  <conditionalFormatting sqref="Q3:Q182 M3:M182 K3:K182 O3:O182 I3:I182 G3:G182">
    <cfRule type="colorScale" priority="1">
      <colorScale>
        <cfvo type="num" val="0"/>
        <cfvo type="percentile" val="50"/>
        <cfvo type="max"/>
        <color theme="9"/>
        <color theme="7"/>
        <color theme="4"/>
      </colorScale>
    </cfRule>
  </conditionalFormatting>
  <conditionalFormatting sqref="F183:L183 N183:Q183">
    <cfRule type="colorScale" priority="6">
      <colorScale>
        <cfvo type="min"/>
        <cfvo type="percentile" val="50"/>
        <cfvo type="max"/>
        <color rgb="FF63BE7B"/>
        <color rgb="FFFFEB84"/>
        <color rgb="FFF8696B"/>
      </colorScale>
    </cfRule>
  </conditionalFormatting>
  <conditionalFormatting sqref="F184:L184 N184:Q184">
    <cfRule type="colorScale" priority="7">
      <colorScale>
        <cfvo type="min"/>
        <cfvo type="percentile" val="50"/>
        <cfvo type="max"/>
        <color rgb="FF63BE7B"/>
        <color rgb="FFFFEB84"/>
        <color rgb="FFF8696B"/>
      </colorScale>
    </cfRule>
  </conditionalFormatting>
  <conditionalFormatting sqref="F185:L185 N185:Q185">
    <cfRule type="colorScale" priority="8">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pvalues_1e_time_homo_Mk</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oschwery</cp:lastModifiedBy>
  <dcterms:created xsi:type="dcterms:W3CDTF">2022-06-22T07:37:58Z</dcterms:created>
  <dcterms:modified xsi:type="dcterms:W3CDTF">2022-06-22T22:04:29Z</dcterms:modified>
</cp:coreProperties>
</file>