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ocuments\java\KAPS\data\"/>
    </mc:Choice>
  </mc:AlternateContent>
  <xr:revisionPtr revIDLastSave="0" documentId="13_ncr:1_{3204D3A0-9EC3-43FA-97AB-1ACD3BFB19DE}" xr6:coauthVersionLast="44" xr6:coauthVersionMax="44" xr10:uidLastSave="{00000000-0000-0000-0000-000000000000}"/>
  <bookViews>
    <workbookView xWindow="9432" yWindow="504" windowWidth="13272" windowHeight="11124" xr2:uid="{00000000-000D-0000-FFFF-FFFF00000000}"/>
  </bookViews>
  <sheets>
    <sheet name="changelog" sheetId="1" r:id="rId1"/>
    <sheet name="sidekicks" sheetId="2" r:id="rId2"/>
  </sheets>
  <definedNames>
    <definedName name="_xlnm.Sheet_Title" localSheetId="0">"Feuil1"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4" i="1" l="1"/>
  <c r="AA35" i="1"/>
  <c r="AA36" i="1"/>
  <c r="AA37" i="1"/>
  <c r="AA38" i="1"/>
  <c r="AA39" i="1"/>
  <c r="AA40" i="1"/>
  <c r="Z34" i="1" l="1"/>
  <c r="Z35" i="1"/>
  <c r="Z36" i="1"/>
  <c r="Z37" i="1"/>
  <c r="Z38" i="1"/>
  <c r="Z39" i="1"/>
  <c r="Z40" i="1"/>
  <c r="Y34" i="1" l="1"/>
  <c r="Y35" i="1"/>
  <c r="Y36" i="1"/>
  <c r="Y37" i="1"/>
  <c r="Y38" i="1"/>
  <c r="Y39" i="1"/>
  <c r="Y40" i="1"/>
  <c r="X34" i="1" l="1"/>
  <c r="X35" i="1"/>
  <c r="X36" i="1"/>
  <c r="X37" i="1"/>
  <c r="X38" i="1"/>
  <c r="X39" i="1"/>
  <c r="X40" i="1"/>
  <c r="W34" i="1" l="1"/>
  <c r="W35" i="1"/>
  <c r="W36" i="1"/>
  <c r="W37" i="1"/>
  <c r="W38" i="1"/>
  <c r="W39" i="1"/>
  <c r="W40" i="1"/>
  <c r="V34" i="1" l="1"/>
  <c r="V35" i="1"/>
  <c r="V36" i="1"/>
  <c r="V37" i="1"/>
  <c r="V38" i="1"/>
  <c r="V39" i="1"/>
  <c r="V40" i="1"/>
  <c r="T36" i="1" l="1"/>
  <c r="U34" i="1"/>
  <c r="U35" i="1"/>
  <c r="U36" i="1"/>
  <c r="U37" i="1"/>
  <c r="U38" i="1"/>
  <c r="U39" i="1"/>
  <c r="U40" i="1"/>
  <c r="T34" i="1" l="1"/>
  <c r="T37" i="1"/>
  <c r="T38" i="1"/>
  <c r="T39" i="1"/>
  <c r="T40" i="1"/>
  <c r="R37" i="1" l="1"/>
  <c r="S37" i="1"/>
  <c r="S34" i="1"/>
  <c r="S35" i="1"/>
  <c r="S36" i="1"/>
  <c r="S38" i="1"/>
  <c r="S39" i="1"/>
  <c r="R34" i="1"/>
  <c r="R35" i="1"/>
  <c r="R36" i="1"/>
  <c r="R38" i="1"/>
  <c r="R39" i="1"/>
  <c r="R40" i="1"/>
  <c r="N37" i="1" l="1"/>
  <c r="N38" i="1"/>
  <c r="O38" i="1"/>
  <c r="P38" i="1"/>
  <c r="Q38" i="1"/>
  <c r="N39" i="1"/>
  <c r="O39" i="1"/>
  <c r="P39" i="1"/>
  <c r="Q39" i="1"/>
  <c r="N40" i="1"/>
  <c r="O40" i="1"/>
  <c r="P40" i="1"/>
  <c r="Q40" i="1"/>
  <c r="P36" i="1"/>
  <c r="Q36" i="1"/>
  <c r="P35" i="1"/>
  <c r="Q35" i="1"/>
  <c r="P34" i="1" l="1"/>
  <c r="Q34" i="1"/>
  <c r="D34" i="1" l="1"/>
  <c r="E34" i="1"/>
  <c r="F34" i="1"/>
  <c r="G34" i="1"/>
  <c r="H34" i="1"/>
  <c r="I34" i="1"/>
  <c r="J34" i="1"/>
  <c r="K34" i="1"/>
  <c r="L34" i="1"/>
  <c r="M34" i="1"/>
  <c r="N34" i="1"/>
  <c r="O34" i="1"/>
  <c r="C34" i="1"/>
  <c r="H35" i="1"/>
  <c r="I35" i="1"/>
  <c r="J35" i="1"/>
  <c r="K35" i="1"/>
  <c r="L35" i="1"/>
  <c r="M35" i="1"/>
  <c r="N35" i="1"/>
  <c r="H36" i="1"/>
  <c r="I36" i="1"/>
  <c r="J36" i="1"/>
  <c r="K36" i="1"/>
  <c r="L36" i="1"/>
  <c r="M36" i="1"/>
  <c r="N36" i="1"/>
  <c r="H37" i="1"/>
  <c r="I37" i="1"/>
  <c r="K37" i="1"/>
  <c r="L37" i="1"/>
  <c r="M37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D35" i="1"/>
  <c r="E35" i="1"/>
  <c r="F35" i="1"/>
  <c r="G35" i="1"/>
  <c r="D36" i="1"/>
  <c r="E36" i="1"/>
  <c r="F36" i="1"/>
  <c r="G36" i="1"/>
  <c r="D37" i="1"/>
  <c r="F37" i="1"/>
  <c r="G37" i="1"/>
  <c r="D38" i="1"/>
  <c r="E38" i="1"/>
  <c r="G38" i="1"/>
  <c r="D39" i="1"/>
  <c r="E39" i="1"/>
  <c r="F39" i="1"/>
  <c r="G39" i="1"/>
  <c r="D40" i="1"/>
  <c r="E40" i="1"/>
  <c r="F40" i="1"/>
  <c r="G40" i="1"/>
  <c r="C35" i="1"/>
  <c r="C36" i="1"/>
  <c r="C37" i="1"/>
  <c r="C39" i="1"/>
  <c r="C40" i="1"/>
</calcChain>
</file>

<file path=xl/sharedStrings.xml><?xml version="1.0" encoding="utf-8"?>
<sst xmlns="http://schemas.openxmlformats.org/spreadsheetml/2006/main" count="203" uniqueCount="188">
  <si>
    <t>2 sidekicks</t>
  </si>
  <si>
    <t>bottom panel</t>
  </si>
  <si>
    <t>DATE</t>
  </si>
  <si>
    <t>TO BE…</t>
  </si>
  <si>
    <t>next gelule</t>
  </si>
  <si>
    <t>7 new colors</t>
  </si>
  <si>
    <t>acceleration</t>
  </si>
  <si>
    <t>combos</t>
  </si>
  <si>
    <t>Pops class</t>
  </si>
  <si>
    <t>Virus type</t>
  </si>
  <si>
    <t>sidekick info</t>
  </si>
  <si>
    <t>hold gelule</t>
  </si>
  <si>
    <t>sidekick attacks</t>
  </si>
  <si>
    <t>2 levels</t>
  </si>
  <si>
    <t>Coord class</t>
  </si>
  <si>
    <t>ADDED</t>
  </si>
  <si>
    <t>score system</t>
  </si>
  <si>
    <t>mute feature</t>
  </si>
  <si>
    <t>sidekicks gauge</t>
  </si>
  <si>
    <t>Sean attack</t>
  </si>
  <si>
    <t>symbol Z for 1HP Wall</t>
  </si>
  <si>
    <t>GermCD</t>
  </si>
  <si>
    <t>SidekickCD</t>
  </si>
  <si>
    <t>DELETED</t>
  </si>
  <si>
    <t>x &amp; y from Germ</t>
  </si>
  <si>
    <t>text font</t>
  </si>
  <si>
    <t>level colors depending</t>
  </si>
  <si>
    <t>gelule preview as a field</t>
  </si>
  <si>
    <t>sidekick trigger conditions</t>
  </si>
  <si>
    <t>7 Virus max per level</t>
  </si>
  <si>
    <t>on sidekicks</t>
  </si>
  <si>
    <t>timer logic</t>
  </si>
  <si>
    <t>moved sidekicks from</t>
  </si>
  <si>
    <t>gauges appearance</t>
  </si>
  <si>
    <t>CHANGED</t>
  </si>
  <si>
    <t>window sizes</t>
  </si>
  <si>
    <t>Board to Level</t>
  </si>
  <si>
    <t>level loading</t>
  </si>
  <si>
    <t>falling tiles anim</t>
  </si>
  <si>
    <t>sidekicks</t>
  </si>
  <si>
    <t>dimension depending</t>
  </si>
  <si>
    <t>WHOLE NEW GAME LOOP</t>
  </si>
  <si>
    <t>project modularisation</t>
  </si>
  <si>
    <t>germs w/ cooldown</t>
  </si>
  <si>
    <t>bonus caps</t>
  </si>
  <si>
    <t>from text files</t>
  </si>
  <si>
    <t>popping tiles anim</t>
  </si>
  <si>
    <t>img names &amp; folders</t>
  </si>
  <si>
    <t>on window</t>
  </si>
  <si>
    <t>animation time</t>
  </si>
  <si>
    <t>IMPLEMENTED</t>
  </si>
  <si>
    <t>play levels next to next</t>
  </si>
  <si>
    <t>popping caps anim</t>
  </si>
  <si>
    <t>Sean</t>
  </si>
  <si>
    <t>new recolor based</t>
  </si>
  <si>
    <t>slice anim</t>
  </si>
  <si>
    <t>JIM &amp; XERETH</t>
  </si>
  <si>
    <t>flashing cooldown</t>
  </si>
  <si>
    <t>pause menu</t>
  </si>
  <si>
    <t>popping Basic anim</t>
  </si>
  <si>
    <t>Zyrame</t>
  </si>
  <si>
    <t>on rgba</t>
  </si>
  <si>
    <t>line slices anim</t>
  </si>
  <si>
    <t>popping Wall</t>
  </si>
  <si>
    <t>DRAWN</t>
  </si>
  <si>
    <t>Virus birth</t>
  </si>
  <si>
    <t>infinite dip</t>
  </si>
  <si>
    <t>points system</t>
  </si>
  <si>
    <t>floating gelules</t>
  </si>
  <si>
    <t>gelule disappearing</t>
  </si>
  <si>
    <t>CORRECTED</t>
  </si>
  <si>
    <t>timer issues</t>
  </si>
  <si>
    <t>global game font</t>
  </si>
  <si>
    <t>Gauge class</t>
  </si>
  <si>
    <t>virus attack</t>
  </si>
  <si>
    <t>caps not falling when</t>
  </si>
  <si>
    <t>Coords for Capsules</t>
  </si>
  <si>
    <t>x, y from Capsule</t>
  </si>
  <si>
    <t xml:space="preserve">popTiles directly </t>
  </si>
  <si>
    <t>fills sidekick's gauge</t>
  </si>
  <si>
    <t xml:space="preserve">number to sidekick </t>
  </si>
  <si>
    <t>gauge</t>
  </si>
  <si>
    <t xml:space="preserve">sidekicks filling </t>
  </si>
  <si>
    <t>from pops</t>
  </si>
  <si>
    <t xml:space="preserve">level additional </t>
  </si>
  <si>
    <t>colors</t>
  </si>
  <si>
    <t>fire explosion anim</t>
  </si>
  <si>
    <t>mute even outside</t>
  </si>
  <si>
    <t>the loop</t>
  </si>
  <si>
    <t>Timer class</t>
  </si>
  <si>
    <t>countGerms &amp; Caps</t>
  </si>
  <si>
    <t>pause, timer, chrono</t>
  </si>
  <si>
    <t>rethink</t>
  </si>
  <si>
    <t>for loops</t>
  </si>
  <si>
    <t>modularisation+</t>
  </si>
  <si>
    <t>methods visibility</t>
  </si>
  <si>
    <t>3 colors</t>
  </si>
  <si>
    <t>2 lookalike colors</t>
  </si>
  <si>
    <t>num</t>
  </si>
  <si>
    <t>damage</t>
  </si>
  <si>
    <t>cooldown</t>
  </si>
  <si>
    <t>maxgauge</t>
  </si>
  <si>
    <t>power</t>
  </si>
  <si>
    <t>name</t>
  </si>
  <si>
    <t>Mimaps</t>
  </si>
  <si>
    <t>(sword)</t>
  </si>
  <si>
    <t>(sniper)</t>
  </si>
  <si>
    <t>(fire)</t>
  </si>
  <si>
    <t>Jim</t>
  </si>
  <si>
    <t>Xereth</t>
  </si>
  <si>
    <t>(levitation)</t>
  </si>
  <si>
    <t>(meteors)</t>
  </si>
  <si>
    <t>G</t>
  </si>
  <si>
    <t>B</t>
  </si>
  <si>
    <t>R</t>
  </si>
  <si>
    <t>sends 5 bullets from top</t>
  </si>
  <si>
    <t>Hits 3 caps</t>
  </si>
  <si>
    <t>Hits 2 germs</t>
  </si>
  <si>
    <t>Hits a caps + adjacent ones</t>
  </si>
  <si>
    <t>Hits the lowest line</t>
  </si>
  <si>
    <t>Hits a picked caps</t>
  </si>
  <si>
    <t>Hits 2 picked caps</t>
  </si>
  <si>
    <t>Hits an entire line</t>
  </si>
  <si>
    <t>Hits a picked column</t>
  </si>
  <si>
    <t>Hits 2 diagonals</t>
  </si>
  <si>
    <t>Moves unlinked on/next to same colored caps</t>
  </si>
  <si>
    <t>Generates a single colored gelule</t>
  </si>
  <si>
    <t>(paint)</t>
  </si>
  <si>
    <t>Paints 5 caps of his color to a sidekicks color!</t>
  </si>
  <si>
    <t>picked -&gt; purchasable field ?</t>
  </si>
  <si>
    <t>3 stars -&gt; increase ability</t>
  </si>
  <si>
    <t>RED</t>
  </si>
  <si>
    <t>sdk max gauge</t>
  </si>
  <si>
    <t>crossed lines/columns</t>
  </si>
  <si>
    <t>1 sidekick</t>
  </si>
  <si>
    <t>Red</t>
  </si>
  <si>
    <t>5 matches decrease</t>
  </si>
  <si>
    <t>Virus pop</t>
  </si>
  <si>
    <t>3 levels</t>
  </si>
  <si>
    <t>disable preview</t>
  </si>
  <si>
    <t>Sound / img tab</t>
  </si>
  <si>
    <t>mute</t>
  </si>
  <si>
    <t>lines/columns on loading</t>
  </si>
  <si>
    <t>delayed add</t>
  </si>
  <si>
    <t>overlapping cooldown</t>
  </si>
  <si>
    <t>lifebar</t>
  </si>
  <si>
    <t>breaks a wall</t>
  </si>
  <si>
    <t>single-colored Gelule</t>
  </si>
  <si>
    <t>constructor</t>
  </si>
  <si>
    <t>sidekicks w/ cooldown</t>
  </si>
  <si>
    <t>Color</t>
  </si>
  <si>
    <t>2 sounds</t>
  </si>
  <si>
    <t>on top ??</t>
  </si>
  <si>
    <t>gelule not appearing</t>
  </si>
  <si>
    <t>load Sidekicks methods</t>
  </si>
  <si>
    <t>turn cooldown</t>
  </si>
  <si>
    <t>cooldown field in Sidekick</t>
  </si>
  <si>
    <t>Sidekick attack field</t>
  </si>
  <si>
    <t>dip in continue</t>
  </si>
  <si>
    <t>random lvl constructor</t>
  </si>
  <si>
    <t>caps &amp; germs</t>
  </si>
  <si>
    <t>Coords list for</t>
  </si>
  <si>
    <t>points when popped</t>
  </si>
  <si>
    <t>Window methods</t>
  </si>
  <si>
    <t>Tile methods</t>
  </si>
  <si>
    <t>remove color when</t>
  </si>
  <si>
    <t>not in board</t>
  </si>
  <si>
    <t>(Color)</t>
  </si>
  <si>
    <t>-</t>
  </si>
  <si>
    <t>new Sidekick</t>
  </si>
  <si>
    <t>Paint</t>
  </si>
  <si>
    <t>pause controllable menu</t>
  </si>
  <si>
    <t>board color</t>
  </si>
  <si>
    <t>paint fx</t>
  </si>
  <si>
    <t>sounds folders</t>
  </si>
  <si>
    <t>attacked field in Tile</t>
  </si>
  <si>
    <t>score, panels</t>
  </si>
  <si>
    <t>in sidekick's color</t>
  </si>
  <si>
    <t>in Tile</t>
  </si>
  <si>
    <t>Attack-based field</t>
  </si>
  <si>
    <t>new germ : spike</t>
  </si>
  <si>
    <t>volume</t>
  </si>
  <si>
    <t xml:space="preserve">make walls pop twice </t>
  </si>
  <si>
    <t>on explosion</t>
  </si>
  <si>
    <t>new caps bonus</t>
  </si>
  <si>
    <t>thorn pop</t>
  </si>
  <si>
    <t>thorn attack</t>
  </si>
  <si>
    <t>thorns exploding bombs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</si>
</sst>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Sans"/>
    </font>
    <font>
      <sz val="11"/>
      <color rgb="FFFFFFFF"/>
      <name val="Kessel105W00-Bold"/>
    </font>
    <font>
      <sz val="11"/>
      <color rgb="FFD8D8D8"/>
      <name val="Kessel105W00-Bold"/>
    </font>
    <font>
      <sz val="10"/>
      <color rgb="FFFFFFFF"/>
      <name val="Kessel105W00-Bold"/>
    </font>
    <font>
      <sz val="10"/>
      <color rgb="FFD8D8D8"/>
      <name val="Kessel105W00-Bold"/>
    </font>
    <font>
      <sz val="10"/>
      <color theme="0"/>
      <name val="Kessel105W00-Bold"/>
    </font>
    <font>
      <sz val="10"/>
      <color theme="0" tint="-4.9989318521683403E-2"/>
      <name val="Code Light"/>
      <family val="3"/>
      <charset val="77"/>
    </font>
    <font>
      <sz val="10"/>
      <color theme="0" tint="-4.9989318521683403E-2"/>
      <name val="Lemon/Milk"/>
      <family val="2"/>
    </font>
    <font>
      <sz val="10"/>
      <color theme="0" tint="-4.9989318521683403E-2"/>
      <name val="Sans"/>
    </font>
    <font>
      <sz val="10"/>
      <color theme="0" tint="-4.9989318521683403E-2"/>
      <name val="Century Gothic"/>
      <family val="2"/>
    </font>
    <font>
      <b/>
      <sz val="10"/>
      <color theme="0" tint="-4.9989318521683403E-2"/>
      <name val="Century Gothic"/>
      <family val="2"/>
    </font>
    <font>
      <sz val="10"/>
      <color theme="0" tint="-0.34998626667073579"/>
      <name val="Lemon/Milk"/>
      <family val="2"/>
    </font>
    <font>
      <b/>
      <sz val="10"/>
      <color theme="0" tint="-4.9989318521683403E-2"/>
      <name val="Sans"/>
    </font>
    <font>
      <sz val="10"/>
      <color theme="0"/>
      <name val="Lemon/Milk"/>
      <family val="2"/>
    </font>
  </fonts>
  <fills count="53">
    <fill>
      <patternFill patternType="none"/>
    </fill>
    <fill>
      <patternFill patternType="gray125"/>
    </fill>
    <fill>
      <patternFill patternType="solid">
        <fgColor rgb="FF3E3E3E"/>
        <bgColor rgb="FF000000"/>
      </patternFill>
    </fill>
    <fill>
      <patternFill patternType="solid">
        <fgColor rgb="FF7E7E7E"/>
        <bgColor rgb="FF000000"/>
      </patternFill>
    </fill>
    <fill>
      <patternFill patternType="solid">
        <fgColor rgb="FF585858"/>
        <bgColor rgb="FF000000"/>
      </patternFill>
    </fill>
    <fill>
      <patternFill patternType="solid">
        <fgColor rgb="FFFB718B"/>
        <bgColor rgb="FF000000"/>
      </patternFill>
    </fill>
    <fill>
      <patternFill patternType="solid">
        <fgColor rgb="FF904059"/>
        <bgColor rgb="FF000000"/>
      </patternFill>
    </fill>
    <fill>
      <patternFill patternType="solid">
        <fgColor rgb="FFA54965"/>
        <bgColor rgb="FF000000"/>
      </patternFill>
    </fill>
    <fill>
      <patternFill patternType="solid">
        <fgColor rgb="FFBB6580"/>
        <bgColor rgb="FF000000"/>
      </patternFill>
    </fill>
    <fill>
      <patternFill patternType="solid">
        <fgColor rgb="FFFF7065"/>
        <bgColor rgb="FF000000"/>
      </patternFill>
    </fill>
    <fill>
      <patternFill patternType="solid">
        <fgColor rgb="FF97453F"/>
        <bgColor rgb="FF000000"/>
      </patternFill>
    </fill>
    <fill>
      <patternFill patternType="solid">
        <fgColor rgb="FFB4524A"/>
        <bgColor rgb="FF000000"/>
      </patternFill>
    </fill>
    <fill>
      <patternFill patternType="solid">
        <fgColor rgb="FFC2706A"/>
        <bgColor rgb="FF000000"/>
      </patternFill>
    </fill>
    <fill>
      <patternFill patternType="solid">
        <fgColor rgb="FF5EF4D7"/>
        <bgColor rgb="FF000000"/>
      </patternFill>
    </fill>
    <fill>
      <patternFill patternType="solid">
        <fgColor rgb="FF4D7F7E"/>
        <bgColor rgb="FF000000"/>
      </patternFill>
    </fill>
    <fill>
      <patternFill patternType="solid">
        <fgColor rgb="FF599291"/>
        <bgColor rgb="FF000000"/>
      </patternFill>
    </fill>
    <fill>
      <patternFill patternType="solid">
        <fgColor rgb="FF77ADAC"/>
        <bgColor rgb="FF000000"/>
      </patternFill>
    </fill>
    <fill>
      <patternFill patternType="solid">
        <fgColor rgb="FFBDF62E"/>
        <bgColor rgb="FF000000"/>
      </patternFill>
    </fill>
    <fill>
      <patternFill patternType="solid">
        <fgColor rgb="FF819F4F"/>
        <bgColor rgb="FF000000"/>
      </patternFill>
    </fill>
    <fill>
      <patternFill patternType="solid">
        <fgColor rgb="FF6A8341"/>
        <bgColor rgb="FF000000"/>
      </patternFill>
    </fill>
    <fill>
      <patternFill patternType="solid">
        <fgColor rgb="FF9EB973"/>
        <bgColor rgb="FF000000"/>
      </patternFill>
    </fill>
    <fill>
      <patternFill patternType="solid">
        <fgColor rgb="FFA76FF9"/>
        <bgColor rgb="FF000000"/>
      </patternFill>
    </fill>
    <fill>
      <patternFill patternType="solid">
        <fgColor rgb="FF794DA9"/>
        <bgColor rgb="FF000000"/>
      </patternFill>
    </fill>
    <fill>
      <patternFill patternType="solid">
        <fgColor rgb="FF885EB6"/>
        <bgColor rgb="FF000000"/>
      </patternFill>
    </fill>
    <fill>
      <patternFill patternType="solid">
        <fgColor rgb="FF9D7BC3"/>
        <bgColor rgb="FF000000"/>
      </patternFill>
    </fill>
    <fill>
      <patternFill patternType="solid">
        <fgColor rgb="FFBD193C"/>
        <bgColor rgb="FF000000"/>
      </patternFill>
    </fill>
    <fill>
      <patternFill patternType="solid">
        <fgColor rgb="FF5F2B32"/>
        <bgColor rgb="FF000000"/>
      </patternFill>
    </fill>
    <fill>
      <patternFill patternType="solid">
        <fgColor rgb="FF7C3842"/>
        <bgColor rgb="FF000000"/>
      </patternFill>
    </fill>
    <fill>
      <patternFill patternType="solid">
        <fgColor rgb="FFA74B58"/>
        <bgColor rgb="FF000000"/>
      </patternFill>
    </fill>
    <fill>
      <patternFill patternType="solid">
        <fgColor theme="1" tint="0.34998626667073579"/>
        <bgColor rgb="FF000000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3AF09"/>
        <bgColor indexed="64"/>
      </patternFill>
    </fill>
    <fill>
      <patternFill patternType="solid">
        <fgColor rgb="FF5ABEEB"/>
        <bgColor indexed="64"/>
      </patternFill>
    </fill>
    <fill>
      <patternFill patternType="solid">
        <fgColor rgb="FF1890C6"/>
        <bgColor indexed="64"/>
      </patternFill>
    </fill>
    <fill>
      <patternFill patternType="solid">
        <fgColor rgb="FF6E50EB"/>
        <bgColor indexed="64"/>
      </patternFill>
    </fill>
    <fill>
      <patternFill patternType="solid">
        <fgColor rgb="FF3214B0"/>
        <bgColor indexed="64"/>
      </patternFill>
    </fill>
    <fill>
      <patternFill patternType="solid">
        <fgColor rgb="FF646EAA"/>
        <bgColor indexed="64"/>
      </patternFill>
    </fill>
    <fill>
      <patternFill patternType="solid">
        <fgColor rgb="FF3C436C"/>
        <bgColor indexed="64"/>
      </patternFill>
    </fill>
    <fill>
      <patternFill patternType="solid">
        <fgColor rgb="FFD73264"/>
        <bgColor indexed="64"/>
      </patternFill>
    </fill>
    <fill>
      <patternFill patternType="solid">
        <fgColor rgb="FFA7214A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DC3C0A"/>
        <bgColor indexed="64"/>
      </patternFill>
    </fill>
    <fill>
      <patternFill patternType="solid">
        <fgColor rgb="FF972907"/>
        <bgColor indexed="64"/>
      </patternFill>
    </fill>
    <fill>
      <patternFill patternType="solid">
        <fgColor rgb="FFD2FF28"/>
        <bgColor indexed="64"/>
      </patternFill>
    </fill>
    <fill>
      <patternFill patternType="solid">
        <fgColor rgb="FF37B4B4"/>
        <bgColor indexed="64"/>
      </patternFill>
    </fill>
    <fill>
      <patternFill patternType="solid">
        <fgColor rgb="FF267E7C"/>
        <bgColor indexed="64"/>
      </patternFill>
    </fill>
  </fills>
  <borders count="43">
    <border>
      <left/>
      <right/>
      <top/>
      <bottom/>
      <diagonal/>
    </border>
    <border>
      <left/>
      <right style="thick">
        <color rgb="FF3E3E3E"/>
      </right>
      <top/>
      <bottom style="thick">
        <color rgb="FF3E3E3E"/>
      </bottom>
      <diagonal/>
    </border>
    <border>
      <left style="thick">
        <color rgb="FF3E3E3E"/>
      </left>
      <right style="thick">
        <color rgb="FF3E3E3E"/>
      </right>
      <top/>
      <bottom style="thick">
        <color rgb="FF3E3E3E"/>
      </bottom>
      <diagonal/>
    </border>
    <border>
      <left/>
      <right style="thick">
        <color rgb="FF3E3E3E"/>
      </right>
      <top/>
      <bottom/>
      <diagonal/>
    </border>
    <border>
      <left style="thick">
        <color rgb="FF3E3E3E"/>
      </left>
      <right style="thick">
        <color rgb="FF3E3E3E"/>
      </right>
      <top/>
      <bottom/>
      <diagonal/>
    </border>
    <border>
      <left style="thick">
        <color rgb="FF3E3E3E"/>
      </left>
      <right style="medium">
        <color rgb="FF3E3E3E"/>
      </right>
      <top/>
      <bottom/>
      <diagonal/>
    </border>
    <border>
      <left style="medium">
        <color rgb="FF3E3E3E"/>
      </left>
      <right/>
      <top/>
      <bottom/>
      <diagonal/>
    </border>
    <border>
      <left style="thick">
        <color rgb="FF3E3E3E"/>
      </left>
      <right/>
      <top/>
      <bottom/>
      <diagonal/>
    </border>
    <border>
      <left style="thick">
        <color rgb="FFFB718B"/>
      </left>
      <right/>
      <top/>
      <bottom/>
      <diagonal/>
    </border>
    <border>
      <left style="thick">
        <color rgb="FFFF7065"/>
      </left>
      <right/>
      <top/>
      <bottom/>
      <diagonal/>
    </border>
    <border>
      <left style="thick">
        <color rgb="FF5EF4D7"/>
      </left>
      <right/>
      <top/>
      <bottom/>
      <diagonal/>
    </border>
    <border>
      <left style="thick">
        <color rgb="FFBDF62E"/>
      </left>
      <right/>
      <top/>
      <bottom/>
      <diagonal/>
    </border>
    <border>
      <left style="thick">
        <color rgb="FFA76FF9"/>
      </left>
      <right/>
      <top/>
      <bottom/>
      <diagonal/>
    </border>
    <border>
      <left style="thick">
        <color rgb="FFBD193C"/>
      </left>
      <right/>
      <top/>
      <bottom/>
      <diagonal/>
    </border>
    <border>
      <left style="thick">
        <color theme="0" tint="-0.34998626667073579"/>
      </left>
      <right/>
      <top/>
      <bottom/>
      <diagonal/>
    </border>
    <border>
      <left style="thick">
        <color rgb="FFFB718B"/>
      </left>
      <right style="thick">
        <color rgb="FF3E3E3E"/>
      </right>
      <top/>
      <bottom/>
      <diagonal/>
    </border>
    <border>
      <left/>
      <right style="thick">
        <color rgb="FF3E3E3E"/>
      </right>
      <top style="thick">
        <color rgb="FF3E3E3E"/>
      </top>
      <bottom/>
      <diagonal/>
    </border>
    <border>
      <left style="thick">
        <color rgb="FFFB718B"/>
      </left>
      <right style="thick">
        <color rgb="FFFB718B"/>
      </right>
      <top style="thick">
        <color rgb="FF3E3E3E"/>
      </top>
      <bottom/>
      <diagonal/>
    </border>
    <border>
      <left/>
      <right style="thick">
        <color rgb="FFFB718B"/>
      </right>
      <top style="thick">
        <color rgb="FF3E3E3E"/>
      </top>
      <bottom/>
      <diagonal/>
    </border>
    <border>
      <left style="thick">
        <color rgb="FF3E3E3E"/>
      </left>
      <right style="thick">
        <color rgb="FFFB718B"/>
      </right>
      <top/>
      <bottom/>
      <diagonal/>
    </border>
    <border>
      <left style="thick">
        <color rgb="FFFB718B"/>
      </left>
      <right style="thick">
        <color rgb="FFFB718B"/>
      </right>
      <top/>
      <bottom/>
      <diagonal/>
    </border>
    <border>
      <left style="thick">
        <color rgb="FF3E3E3E"/>
      </left>
      <right style="thick">
        <color rgb="FF5EF4D7"/>
      </right>
      <top/>
      <bottom/>
      <diagonal/>
    </border>
    <border>
      <left/>
      <right style="thick">
        <color rgb="FF5EF4D7"/>
      </right>
      <top/>
      <bottom/>
      <diagonal/>
    </border>
    <border>
      <left style="thick">
        <color rgb="FF5EF4D7"/>
      </left>
      <right style="thick">
        <color rgb="FF5EF4D7"/>
      </right>
      <top/>
      <bottom/>
      <diagonal/>
    </border>
    <border>
      <left style="thick">
        <color rgb="FF3E3E3E"/>
      </left>
      <right style="thick">
        <color rgb="FFFF7065"/>
      </right>
      <top/>
      <bottom/>
      <diagonal/>
    </border>
    <border>
      <left/>
      <right style="thick">
        <color rgb="FFFF7065"/>
      </right>
      <top/>
      <bottom/>
      <diagonal/>
    </border>
    <border>
      <left style="thick">
        <color rgb="FF3E3E3E"/>
      </left>
      <right style="thick">
        <color theme="1" tint="0.249977111117893"/>
      </right>
      <top/>
      <bottom/>
      <diagonal/>
    </border>
    <border>
      <left/>
      <right style="thick">
        <color rgb="FFBDF62E"/>
      </right>
      <top/>
      <bottom/>
      <diagonal/>
    </border>
    <border>
      <left style="thick">
        <color rgb="FFBDF62E"/>
      </left>
      <right style="thick">
        <color rgb="FFBDF62E"/>
      </right>
      <top/>
      <bottom/>
      <diagonal/>
    </border>
    <border>
      <left style="thick">
        <color rgb="FF3E3E3E"/>
      </left>
      <right style="thick">
        <color rgb="FFBDF62E"/>
      </right>
      <top/>
      <bottom/>
      <diagonal/>
    </border>
    <border>
      <left style="thick">
        <color rgb="FF3E3E3E"/>
      </left>
      <right style="thick">
        <color rgb="FFA76FF9"/>
      </right>
      <top/>
      <bottom/>
      <diagonal/>
    </border>
    <border>
      <left style="thick">
        <color rgb="FFA76FF9"/>
      </left>
      <right style="thick">
        <color rgb="FFA76FF9"/>
      </right>
      <top/>
      <bottom/>
      <diagonal/>
    </border>
    <border>
      <left style="thick">
        <color rgb="FF3E3E3E"/>
      </left>
      <right style="thick">
        <color rgb="FFBD193C"/>
      </right>
      <top/>
      <bottom/>
      <diagonal/>
    </border>
    <border>
      <left style="thick">
        <color theme="1" tint="0.249977111117893"/>
      </left>
      <right style="thick">
        <color theme="1" tint="0.249977111117893"/>
      </right>
      <top/>
      <bottom/>
      <diagonal/>
    </border>
    <border>
      <left style="thick">
        <color rgb="FFFF7065"/>
      </left>
      <right style="thick">
        <color rgb="FFFF7065"/>
      </right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ck">
        <color rgb="FFA76FF9"/>
      </left>
      <right style="thick">
        <color rgb="FF3E3E3E"/>
      </right>
      <top/>
      <bottom/>
      <diagonal/>
    </border>
    <border>
      <left/>
      <right style="thick">
        <color rgb="FFFB718B"/>
      </right>
      <top/>
      <bottom/>
      <diagonal/>
    </border>
    <border>
      <left style="thick">
        <color rgb="FFFF7065"/>
      </left>
      <right style="thick">
        <color rgb="FF3E3E3E"/>
      </right>
      <top/>
      <bottom/>
      <diagonal/>
    </border>
    <border>
      <left style="thick">
        <color rgb="FF3E3E3E"/>
      </left>
      <right style="thick">
        <color rgb="FFD2FF28"/>
      </right>
      <top/>
      <bottom/>
      <diagonal/>
    </border>
    <border>
      <left style="thick">
        <color rgb="FF3E3E3E"/>
      </left>
      <right style="thick">
        <color rgb="FFC00000"/>
      </right>
      <top/>
      <bottom/>
      <diagonal/>
    </border>
    <border>
      <left style="thick">
        <color rgb="FFC00000"/>
      </left>
      <right style="thick">
        <color rgb="FFC00000"/>
      </right>
      <top/>
      <bottom/>
      <diagonal/>
    </border>
    <border>
      <left/>
      <right style="thick">
        <color rgb="FFA76FF9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2" borderId="0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6" fontId="2" fillId="4" borderId="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/>
    </xf>
    <xf numFmtId="16" fontId="3" fillId="29" borderId="4" xfId="0" applyNumberFormat="1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13" borderId="3" xfId="0" applyNumberFormat="1" applyFont="1" applyFill="1" applyBorder="1" applyAlignment="1">
      <alignment horizontal="center" vertical="center"/>
    </xf>
    <xf numFmtId="16" fontId="2" fillId="13" borderId="3" xfId="0" applyNumberFormat="1" applyFont="1" applyFill="1" applyBorder="1" applyAlignment="1">
      <alignment horizontal="center" vertical="center"/>
    </xf>
    <xf numFmtId="0" fontId="1" fillId="17" borderId="3" xfId="0" applyNumberFormat="1" applyFont="1" applyFill="1" applyBorder="1" applyAlignment="1">
      <alignment horizontal="center" vertical="center"/>
    </xf>
    <xf numFmtId="16" fontId="2" fillId="17" borderId="3" xfId="0" applyNumberFormat="1" applyFont="1" applyFill="1" applyBorder="1" applyAlignment="1">
      <alignment horizontal="center" vertical="center"/>
    </xf>
    <xf numFmtId="0" fontId="1" fillId="21" borderId="3" xfId="0" applyNumberFormat="1" applyFont="1" applyFill="1" applyBorder="1" applyAlignment="1">
      <alignment horizontal="center" vertical="center"/>
    </xf>
    <xf numFmtId="16" fontId="2" fillId="21" borderId="3" xfId="0" applyNumberFormat="1" applyFont="1" applyFill="1" applyBorder="1" applyAlignment="1">
      <alignment horizontal="center" vertical="center"/>
    </xf>
    <xf numFmtId="0" fontId="2" fillId="21" borderId="3" xfId="0" applyNumberFormat="1" applyFont="1" applyFill="1" applyBorder="1" applyAlignment="1">
      <alignment horizontal="center" vertical="center"/>
    </xf>
    <xf numFmtId="0" fontId="1" fillId="25" borderId="3" xfId="0" applyNumberFormat="1" applyFont="1" applyFill="1" applyBorder="1" applyAlignment="1">
      <alignment horizontal="center" vertical="center"/>
    </xf>
    <xf numFmtId="0" fontId="2" fillId="25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4" fillId="30" borderId="6" xfId="0" applyNumberFormat="1" applyFont="1" applyFill="1" applyBorder="1" applyAlignment="1">
      <alignment horizontal="left" vertical="center"/>
    </xf>
    <xf numFmtId="0" fontId="3" fillId="30" borderId="6" xfId="0" applyNumberFormat="1" applyFont="1" applyFill="1" applyBorder="1" applyAlignment="1">
      <alignment horizontal="left" vertical="center"/>
    </xf>
    <xf numFmtId="0" fontId="2" fillId="4" borderId="14" xfId="0" applyNumberFormat="1" applyFont="1" applyFill="1" applyBorder="1" applyAlignment="1">
      <alignment horizontal="left" vertical="center" indent="1"/>
    </xf>
    <xf numFmtId="0" fontId="3" fillId="10" borderId="9" xfId="0" applyNumberFormat="1" applyFont="1" applyFill="1" applyBorder="1" applyAlignment="1">
      <alignment horizontal="left" vertical="center" indent="1"/>
    </xf>
    <xf numFmtId="0" fontId="3" fillId="15" borderId="10" xfId="0" applyNumberFormat="1" applyFont="1" applyFill="1" applyBorder="1" applyAlignment="1">
      <alignment horizontal="left" vertical="center" indent="1"/>
    </xf>
    <xf numFmtId="0" fontId="3" fillId="16" borderId="10" xfId="0" applyNumberFormat="1" applyFont="1" applyFill="1" applyBorder="1" applyAlignment="1">
      <alignment horizontal="left" vertical="center" indent="1"/>
    </xf>
    <xf numFmtId="0" fontId="3" fillId="18" borderId="11" xfId="0" applyNumberFormat="1" applyFont="1" applyFill="1" applyBorder="1" applyAlignment="1">
      <alignment horizontal="left" vertical="center" indent="1"/>
    </xf>
    <xf numFmtId="0" fontId="3" fillId="20" borderId="11" xfId="0" applyNumberFormat="1" applyFont="1" applyFill="1" applyBorder="1" applyAlignment="1">
      <alignment horizontal="left" vertical="center" indent="1"/>
    </xf>
    <xf numFmtId="0" fontId="3" fillId="23" borderId="12" xfId="0" applyNumberFormat="1" applyFont="1" applyFill="1" applyBorder="1" applyAlignment="1">
      <alignment horizontal="left" vertical="center" indent="1"/>
    </xf>
    <xf numFmtId="0" fontId="3" fillId="22" borderId="12" xfId="0" applyNumberFormat="1" applyFont="1" applyFill="1" applyBorder="1" applyAlignment="1">
      <alignment horizontal="left" vertical="center" indent="1"/>
    </xf>
    <xf numFmtId="0" fontId="3" fillId="27" borderId="13" xfId="0" applyNumberFormat="1" applyFont="1" applyFill="1" applyBorder="1" applyAlignment="1">
      <alignment horizontal="left" vertical="center" indent="1"/>
    </xf>
    <xf numFmtId="0" fontId="1" fillId="30" borderId="0" xfId="0" applyNumberFormat="1" applyFont="1" applyFill="1" applyBorder="1" applyAlignment="1">
      <alignment horizontal="left" vertical="center"/>
    </xf>
    <xf numFmtId="0" fontId="1" fillId="17" borderId="27" xfId="0" applyNumberFormat="1" applyFont="1" applyFill="1" applyBorder="1" applyAlignment="1">
      <alignment horizontal="center" vertical="center"/>
    </xf>
    <xf numFmtId="0" fontId="2" fillId="17" borderId="27" xfId="0" applyNumberFormat="1" applyFont="1" applyFill="1" applyBorder="1" applyAlignment="1">
      <alignment horizontal="center" vertical="center"/>
    </xf>
    <xf numFmtId="0" fontId="3" fillId="6" borderId="7" xfId="0" applyNumberFormat="1" applyFont="1" applyFill="1" applyBorder="1" applyAlignment="1">
      <alignment horizontal="left" vertical="center" indent="1"/>
    </xf>
    <xf numFmtId="0" fontId="3" fillId="7" borderId="8" xfId="0" applyNumberFormat="1" applyFont="1" applyFill="1" applyBorder="1" applyAlignment="1">
      <alignment horizontal="left" vertical="center" indent="1"/>
    </xf>
    <xf numFmtId="0" fontId="3" fillId="7" borderId="17" xfId="0" applyNumberFormat="1" applyFont="1" applyFill="1" applyBorder="1" applyAlignment="1">
      <alignment horizontal="left" vertical="center" indent="1"/>
    </xf>
    <xf numFmtId="0" fontId="3" fillId="7" borderId="18" xfId="0" applyNumberFormat="1" applyFont="1" applyFill="1" applyBorder="1" applyAlignment="1">
      <alignment horizontal="left" vertical="center" indent="1"/>
    </xf>
    <xf numFmtId="0" fontId="3" fillId="7" borderId="16" xfId="0" applyNumberFormat="1" applyFont="1" applyFill="1" applyBorder="1" applyAlignment="1">
      <alignment horizontal="left" vertical="center" indent="1"/>
    </xf>
    <xf numFmtId="0" fontId="1" fillId="6" borderId="4" xfId="0" applyNumberFormat="1" applyFont="1" applyFill="1" applyBorder="1" applyAlignment="1">
      <alignment horizontal="left" vertical="center" indent="1"/>
    </xf>
    <xf numFmtId="0" fontId="3" fillId="8" borderId="15" xfId="0" applyNumberFormat="1" applyFont="1" applyFill="1" applyBorder="1" applyAlignment="1">
      <alignment horizontal="left" vertical="center" indent="1"/>
    </xf>
    <xf numFmtId="0" fontId="3" fillId="6" borderId="4" xfId="0" applyNumberFormat="1" applyFont="1" applyFill="1" applyBorder="1" applyAlignment="1">
      <alignment horizontal="left" vertical="center" indent="1"/>
    </xf>
    <xf numFmtId="0" fontId="3" fillId="6" borderId="19" xfId="0" applyNumberFormat="1" applyFont="1" applyFill="1" applyBorder="1" applyAlignment="1">
      <alignment horizontal="left" vertical="center" indent="1"/>
    </xf>
    <xf numFmtId="0" fontId="3" fillId="8" borderId="3" xfId="0" applyNumberFormat="1" applyFont="1" applyFill="1" applyBorder="1" applyAlignment="1">
      <alignment horizontal="left" vertical="center" indent="1"/>
    </xf>
    <xf numFmtId="0" fontId="3" fillId="8" borderId="8" xfId="0" applyNumberFormat="1" applyFont="1" applyFill="1" applyBorder="1" applyAlignment="1">
      <alignment horizontal="left" vertical="center" indent="1"/>
    </xf>
    <xf numFmtId="0" fontId="3" fillId="8" borderId="20" xfId="0" applyNumberFormat="1" applyFont="1" applyFill="1" applyBorder="1" applyAlignment="1">
      <alignment horizontal="left" vertical="center" indent="1"/>
    </xf>
    <xf numFmtId="0" fontId="3" fillId="7" borderId="15" xfId="0" applyNumberFormat="1" applyFont="1" applyFill="1" applyBorder="1" applyAlignment="1">
      <alignment horizontal="left" vertical="center" indent="1"/>
    </xf>
    <xf numFmtId="0" fontId="4" fillId="6" borderId="4" xfId="0" applyNumberFormat="1" applyFont="1" applyFill="1" applyBorder="1" applyAlignment="1">
      <alignment horizontal="left" vertical="center" indent="1"/>
    </xf>
    <xf numFmtId="0" fontId="3" fillId="10" borderId="4" xfId="0" applyNumberFormat="1" applyFont="1" applyFill="1" applyBorder="1" applyAlignment="1">
      <alignment horizontal="left" vertical="center" indent="1"/>
    </xf>
    <xf numFmtId="0" fontId="3" fillId="10" borderId="24" xfId="0" applyNumberFormat="1" applyFont="1" applyFill="1" applyBorder="1" applyAlignment="1">
      <alignment horizontal="left" vertical="center" indent="1"/>
    </xf>
    <xf numFmtId="0" fontId="3" fillId="11" borderId="25" xfId="0" applyNumberFormat="1" applyFont="1" applyFill="1" applyBorder="1" applyAlignment="1">
      <alignment horizontal="left" vertical="center" indent="1"/>
    </xf>
    <xf numFmtId="0" fontId="3" fillId="11" borderId="3" xfId="0" applyNumberFormat="1" applyFont="1" applyFill="1" applyBorder="1" applyAlignment="1">
      <alignment horizontal="left" vertical="center" indent="1"/>
    </xf>
    <xf numFmtId="0" fontId="4" fillId="10" borderId="4" xfId="0" applyNumberFormat="1" applyFont="1" applyFill="1" applyBorder="1" applyAlignment="1">
      <alignment horizontal="left" vertical="center" indent="1"/>
    </xf>
    <xf numFmtId="0" fontId="3" fillId="12" borderId="3" xfId="0" applyNumberFormat="1" applyFont="1" applyFill="1" applyBorder="1" applyAlignment="1">
      <alignment horizontal="left" vertical="center" indent="1"/>
    </xf>
    <xf numFmtId="0" fontId="3" fillId="10" borderId="26" xfId="0" applyNumberFormat="1" applyFont="1" applyFill="1" applyBorder="1" applyAlignment="1">
      <alignment horizontal="left" vertical="center" indent="1"/>
    </xf>
    <xf numFmtId="0" fontId="3" fillId="10" borderId="25" xfId="0" applyNumberFormat="1" applyFont="1" applyFill="1" applyBorder="1" applyAlignment="1">
      <alignment horizontal="left" vertical="center" indent="1"/>
    </xf>
    <xf numFmtId="0" fontId="3" fillId="10" borderId="3" xfId="0" applyNumberFormat="1" applyFont="1" applyFill="1" applyBorder="1" applyAlignment="1">
      <alignment horizontal="left" vertical="center" indent="1"/>
    </xf>
    <xf numFmtId="0" fontId="3" fillId="14" borderId="21" xfId="0" applyNumberFormat="1" applyFont="1" applyFill="1" applyBorder="1" applyAlignment="1">
      <alignment horizontal="left" vertical="center" indent="1"/>
    </xf>
    <xf numFmtId="0" fontId="3" fillId="15" borderId="22" xfId="0" applyNumberFormat="1" applyFont="1" applyFill="1" applyBorder="1" applyAlignment="1">
      <alignment horizontal="left" vertical="center" indent="1"/>
    </xf>
    <xf numFmtId="0" fontId="3" fillId="15" borderId="3" xfId="0" applyNumberFormat="1" applyFont="1" applyFill="1" applyBorder="1" applyAlignment="1">
      <alignment horizontal="left" vertical="center" indent="1"/>
    </xf>
    <xf numFmtId="0" fontId="3" fillId="14" borderId="4" xfId="0" applyNumberFormat="1" applyFont="1" applyFill="1" applyBorder="1" applyAlignment="1">
      <alignment horizontal="left" vertical="center" indent="1"/>
    </xf>
    <xf numFmtId="0" fontId="3" fillId="15" borderId="23" xfId="0" applyNumberFormat="1" applyFont="1" applyFill="1" applyBorder="1" applyAlignment="1">
      <alignment horizontal="left" vertical="center" indent="1"/>
    </xf>
    <xf numFmtId="0" fontId="4" fillId="14" borderId="21" xfId="0" applyNumberFormat="1" applyFont="1" applyFill="1" applyBorder="1" applyAlignment="1">
      <alignment horizontal="left" vertical="center" indent="1"/>
    </xf>
    <xf numFmtId="0" fontId="3" fillId="16" borderId="3" xfId="0" applyNumberFormat="1" applyFont="1" applyFill="1" applyBorder="1" applyAlignment="1">
      <alignment horizontal="left" vertical="center" indent="1"/>
    </xf>
    <xf numFmtId="0" fontId="3" fillId="16" borderId="23" xfId="0" applyNumberFormat="1" applyFont="1" applyFill="1" applyBorder="1" applyAlignment="1">
      <alignment horizontal="left" vertical="center" indent="1"/>
    </xf>
    <xf numFmtId="0" fontId="4" fillId="14" borderId="4" xfId="0" applyNumberFormat="1" applyFont="1" applyFill="1" applyBorder="1" applyAlignment="1">
      <alignment horizontal="left" vertical="center" indent="1"/>
    </xf>
    <xf numFmtId="0" fontId="3" fillId="18" borderId="28" xfId="0" applyNumberFormat="1" applyFont="1" applyFill="1" applyBorder="1" applyAlignment="1">
      <alignment horizontal="left" vertical="center" indent="1"/>
    </xf>
    <xf numFmtId="0" fontId="3" fillId="18" borderId="3" xfId="0" applyNumberFormat="1" applyFont="1" applyFill="1" applyBorder="1" applyAlignment="1">
      <alignment horizontal="left" vertical="center" indent="1"/>
    </xf>
    <xf numFmtId="0" fontId="3" fillId="19" borderId="29" xfId="0" applyNumberFormat="1" applyFont="1" applyFill="1" applyBorder="1" applyAlignment="1">
      <alignment horizontal="left" vertical="center" indent="1"/>
    </xf>
    <xf numFmtId="0" fontId="3" fillId="19" borderId="4" xfId="0" applyNumberFormat="1" applyFont="1" applyFill="1" applyBorder="1" applyAlignment="1">
      <alignment horizontal="left" vertical="center" indent="1"/>
    </xf>
    <xf numFmtId="0" fontId="3" fillId="18" borderId="0" xfId="0" applyNumberFormat="1" applyFont="1" applyFill="1" applyBorder="1" applyAlignment="1">
      <alignment horizontal="left" vertical="center" indent="1"/>
    </xf>
    <xf numFmtId="0" fontId="3" fillId="20" borderId="28" xfId="0" applyNumberFormat="1" applyFont="1" applyFill="1" applyBorder="1" applyAlignment="1">
      <alignment horizontal="left" vertical="center" indent="1"/>
    </xf>
    <xf numFmtId="0" fontId="3" fillId="22" borderId="30" xfId="0" applyNumberFormat="1" applyFont="1" applyFill="1" applyBorder="1" applyAlignment="1">
      <alignment horizontal="left" vertical="center" indent="1"/>
    </xf>
    <xf numFmtId="0" fontId="3" fillId="23" borderId="31" xfId="0" applyNumberFormat="1" applyFont="1" applyFill="1" applyBorder="1" applyAlignment="1">
      <alignment horizontal="left" vertical="center" indent="1"/>
    </xf>
    <xf numFmtId="0" fontId="3" fillId="23" borderId="3" xfId="0" applyNumberFormat="1" applyFont="1" applyFill="1" applyBorder="1" applyAlignment="1">
      <alignment horizontal="left" vertical="center" indent="1"/>
    </xf>
    <xf numFmtId="0" fontId="3" fillId="22" borderId="4" xfId="0" applyNumberFormat="1" applyFont="1" applyFill="1" applyBorder="1" applyAlignment="1">
      <alignment horizontal="left" vertical="center" indent="1"/>
    </xf>
    <xf numFmtId="0" fontId="3" fillId="24" borderId="31" xfId="0" applyNumberFormat="1" applyFont="1" applyFill="1" applyBorder="1" applyAlignment="1">
      <alignment horizontal="left" vertical="center" indent="1"/>
    </xf>
    <xf numFmtId="0" fontId="3" fillId="24" borderId="3" xfId="0" applyNumberFormat="1" applyFont="1" applyFill="1" applyBorder="1" applyAlignment="1">
      <alignment horizontal="left" vertical="center" indent="1"/>
    </xf>
    <xf numFmtId="0" fontId="3" fillId="26" borderId="32" xfId="0" applyNumberFormat="1" applyFont="1" applyFill="1" applyBorder="1" applyAlignment="1">
      <alignment horizontal="left" vertical="center" indent="1"/>
    </xf>
    <xf numFmtId="0" fontId="3" fillId="27" borderId="3" xfId="0" applyNumberFormat="1" applyFont="1" applyFill="1" applyBorder="1" applyAlignment="1">
      <alignment horizontal="left" vertical="center" indent="1"/>
    </xf>
    <xf numFmtId="0" fontId="3" fillId="26" borderId="4" xfId="0" applyNumberFormat="1" applyFont="1" applyFill="1" applyBorder="1" applyAlignment="1">
      <alignment horizontal="left" vertical="center" indent="1"/>
    </xf>
    <xf numFmtId="0" fontId="3" fillId="28" borderId="3" xfId="0" applyNumberFormat="1" applyFont="1" applyFill="1" applyBorder="1" applyAlignment="1">
      <alignment horizontal="left" vertical="center" indent="1"/>
    </xf>
    <xf numFmtId="0" fontId="3" fillId="26" borderId="5" xfId="0" applyNumberFormat="1" applyFont="1" applyFill="1" applyBorder="1" applyAlignment="1">
      <alignment horizontal="left" vertical="center" indent="1"/>
    </xf>
    <xf numFmtId="0" fontId="3" fillId="26" borderId="0" xfId="0" applyNumberFormat="1" applyFont="1" applyFill="1" applyBorder="1" applyAlignment="1">
      <alignment horizontal="left" vertical="center" indent="1"/>
    </xf>
    <xf numFmtId="0" fontId="5" fillId="15" borderId="23" xfId="0" applyNumberFormat="1" applyFont="1" applyFill="1" applyBorder="1" applyAlignment="1">
      <alignment horizontal="left" vertical="center" indent="1"/>
    </xf>
    <xf numFmtId="0" fontId="1" fillId="29" borderId="33" xfId="0" applyNumberFormat="1" applyFont="1" applyFill="1" applyBorder="1" applyAlignment="1">
      <alignment horizontal="center" vertical="center"/>
    </xf>
    <xf numFmtId="0" fontId="3" fillId="16" borderId="0" xfId="0" applyNumberFormat="1" applyFont="1" applyFill="1" applyBorder="1" applyAlignment="1">
      <alignment horizontal="left" vertical="center" indent="1"/>
    </xf>
    <xf numFmtId="0" fontId="3" fillId="11" borderId="34" xfId="0" applyNumberFormat="1" applyFont="1" applyFill="1" applyBorder="1" applyAlignment="1">
      <alignment horizontal="left" vertical="center" indent="1"/>
    </xf>
    <xf numFmtId="0" fontId="3" fillId="27" borderId="0" xfId="0" applyNumberFormat="1" applyFont="1" applyFill="1" applyBorder="1" applyAlignment="1">
      <alignment horizontal="left" vertical="center" indent="1"/>
    </xf>
    <xf numFmtId="0" fontId="3" fillId="15" borderId="0" xfId="0" applyNumberFormat="1" applyFont="1" applyFill="1" applyBorder="1" applyAlignment="1">
      <alignment horizontal="center" vertical="center"/>
    </xf>
    <xf numFmtId="0" fontId="3" fillId="18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Border="1" applyAlignment="1">
      <alignment horizontal="center" vertical="center"/>
    </xf>
    <xf numFmtId="0" fontId="3" fillId="26" borderId="0" xfId="0" applyNumberFormat="1" applyFont="1" applyFill="1" applyBorder="1" applyAlignment="1">
      <alignment horizontal="center" vertical="center"/>
    </xf>
    <xf numFmtId="16" fontId="3" fillId="2" borderId="0" xfId="0" applyNumberFormat="1" applyFont="1" applyFill="1" applyBorder="1" applyAlignment="1">
      <alignment horizontal="center" vertical="center"/>
    </xf>
    <xf numFmtId="0" fontId="6" fillId="31" borderId="0" xfId="0" applyFont="1" applyFill="1"/>
    <xf numFmtId="0" fontId="8" fillId="31" borderId="0" xfId="0" applyFont="1" applyFill="1" applyAlignment="1">
      <alignment horizontal="left" indent="1"/>
    </xf>
    <xf numFmtId="0" fontId="8" fillId="31" borderId="0" xfId="0" applyFont="1" applyFill="1"/>
    <xf numFmtId="0" fontId="7" fillId="31" borderId="0" xfId="0" applyFont="1" applyFill="1" applyAlignment="1">
      <alignment horizontal="right" indent="1"/>
    </xf>
    <xf numFmtId="0" fontId="9" fillId="31" borderId="0" xfId="0" applyFont="1" applyFill="1" applyAlignment="1">
      <alignment horizontal="left" indent="1"/>
    </xf>
    <xf numFmtId="0" fontId="9" fillId="31" borderId="0" xfId="0" applyFont="1" applyFill="1"/>
    <xf numFmtId="0" fontId="6" fillId="32" borderId="0" xfId="0" applyFont="1" applyFill="1" applyAlignment="1">
      <alignment horizontal="center"/>
    </xf>
    <xf numFmtId="0" fontId="6" fillId="33" borderId="0" xfId="0" applyFont="1" applyFill="1" applyAlignment="1">
      <alignment horizontal="center"/>
    </xf>
    <xf numFmtId="0" fontId="6" fillId="34" borderId="0" xfId="0" applyFont="1" applyFill="1" applyAlignment="1">
      <alignment horizontal="center"/>
    </xf>
    <xf numFmtId="0" fontId="6" fillId="35" borderId="0" xfId="0" applyFont="1" applyFill="1" applyAlignment="1">
      <alignment horizontal="right" vertical="center" indent="1"/>
    </xf>
    <xf numFmtId="0" fontId="6" fillId="35" borderId="0" xfId="0" applyFont="1" applyFill="1" applyAlignment="1">
      <alignment horizontal="left" indent="1"/>
    </xf>
    <xf numFmtId="0" fontId="9" fillId="36" borderId="0" xfId="0" applyFont="1" applyFill="1" applyAlignment="1">
      <alignment horizontal="center"/>
    </xf>
    <xf numFmtId="0" fontId="9" fillId="36" borderId="0" xfId="0" applyFont="1" applyFill="1"/>
    <xf numFmtId="0" fontId="9" fillId="37" borderId="0" xfId="0" applyFont="1" applyFill="1" applyAlignment="1">
      <alignment horizontal="center"/>
    </xf>
    <xf numFmtId="0" fontId="9" fillId="37" borderId="0" xfId="0" applyFont="1" applyFill="1" applyAlignment="1">
      <alignment horizontal="left" indent="1"/>
    </xf>
    <xf numFmtId="0" fontId="7" fillId="38" borderId="0" xfId="0" applyFont="1" applyFill="1" applyAlignment="1">
      <alignment horizontal="right" vertical="center" indent="1"/>
    </xf>
    <xf numFmtId="0" fontId="10" fillId="38" borderId="0" xfId="0" applyFont="1" applyFill="1" applyAlignment="1">
      <alignment horizontal="center"/>
    </xf>
    <xf numFmtId="0" fontId="9" fillId="39" borderId="0" xfId="0" applyFont="1" applyFill="1" applyAlignment="1">
      <alignment horizontal="left" indent="1"/>
    </xf>
    <xf numFmtId="0" fontId="9" fillId="39" borderId="0" xfId="0" applyFont="1" applyFill="1" applyAlignment="1">
      <alignment horizontal="center"/>
    </xf>
    <xf numFmtId="0" fontId="7" fillId="40" borderId="0" xfId="0" applyFont="1" applyFill="1" applyAlignment="1">
      <alignment horizontal="right" vertical="center" indent="1"/>
    </xf>
    <xf numFmtId="0" fontId="10" fillId="40" borderId="0" xfId="0" applyFont="1" applyFill="1" applyAlignment="1">
      <alignment horizontal="center"/>
    </xf>
    <xf numFmtId="0" fontId="9" fillId="41" borderId="0" xfId="0" applyFont="1" applyFill="1" applyAlignment="1">
      <alignment horizontal="center"/>
    </xf>
    <xf numFmtId="0" fontId="9" fillId="41" borderId="0" xfId="0" applyFont="1" applyFill="1" applyAlignment="1">
      <alignment horizontal="left" indent="1"/>
    </xf>
    <xf numFmtId="0" fontId="7" fillId="42" borderId="0" xfId="0" applyFont="1" applyFill="1" applyAlignment="1">
      <alignment horizontal="right" vertical="center" indent="1"/>
    </xf>
    <xf numFmtId="0" fontId="10" fillId="42" borderId="0" xfId="0" applyFont="1" applyFill="1" applyAlignment="1">
      <alignment horizontal="center"/>
    </xf>
    <xf numFmtId="0" fontId="9" fillId="43" borderId="0" xfId="0" applyFont="1" applyFill="1" applyAlignment="1">
      <alignment horizontal="left" indent="1"/>
    </xf>
    <xf numFmtId="0" fontId="9" fillId="43" borderId="0" xfId="0" applyFont="1" applyFill="1" applyAlignment="1">
      <alignment horizontal="center"/>
    </xf>
    <xf numFmtId="0" fontId="7" fillId="44" borderId="0" xfId="0" applyFont="1" applyFill="1" applyAlignment="1">
      <alignment horizontal="right" vertical="center" indent="1"/>
    </xf>
    <xf numFmtId="0" fontId="10" fillId="44" borderId="0" xfId="0" applyFont="1" applyFill="1" applyAlignment="1">
      <alignment horizontal="center"/>
    </xf>
    <xf numFmtId="0" fontId="9" fillId="45" borderId="0" xfId="0" applyFont="1" applyFill="1" applyAlignment="1">
      <alignment horizontal="left" indent="1"/>
    </xf>
    <xf numFmtId="0" fontId="9" fillId="45" borderId="0" xfId="0" applyFont="1" applyFill="1" applyAlignment="1">
      <alignment horizontal="center"/>
    </xf>
    <xf numFmtId="0" fontId="9" fillId="31" borderId="0" xfId="0" applyFont="1" applyFill="1" applyBorder="1" applyAlignment="1">
      <alignment horizontal="center"/>
    </xf>
    <xf numFmtId="0" fontId="9" fillId="37" borderId="0" xfId="0" applyFont="1" applyFill="1" applyBorder="1" applyAlignment="1">
      <alignment horizontal="center"/>
    </xf>
    <xf numFmtId="0" fontId="9" fillId="39" borderId="0" xfId="0" applyFont="1" applyFill="1" applyBorder="1" applyAlignment="1">
      <alignment horizontal="center"/>
    </xf>
    <xf numFmtId="0" fontId="9" fillId="41" borderId="0" xfId="0" applyFont="1" applyFill="1" applyBorder="1" applyAlignment="1">
      <alignment horizontal="center"/>
    </xf>
    <xf numFmtId="0" fontId="9" fillId="43" borderId="0" xfId="0" applyFont="1" applyFill="1" applyBorder="1" applyAlignment="1">
      <alignment horizontal="center"/>
    </xf>
    <xf numFmtId="0" fontId="9" fillId="45" borderId="0" xfId="0" applyFont="1" applyFill="1" applyBorder="1" applyAlignment="1">
      <alignment horizontal="center"/>
    </xf>
    <xf numFmtId="0" fontId="9" fillId="36" borderId="0" xfId="0" applyFont="1" applyFill="1" applyBorder="1" applyAlignment="1">
      <alignment horizontal="center"/>
    </xf>
    <xf numFmtId="0" fontId="6" fillId="35" borderId="35" xfId="0" applyFont="1" applyFill="1" applyBorder="1" applyAlignment="1">
      <alignment horizontal="center"/>
    </xf>
    <xf numFmtId="0" fontId="9" fillId="36" borderId="35" xfId="0" applyFont="1" applyFill="1" applyBorder="1" applyAlignment="1">
      <alignment horizontal="center"/>
    </xf>
    <xf numFmtId="0" fontId="9" fillId="31" borderId="35" xfId="0" applyFont="1" applyFill="1" applyBorder="1" applyAlignment="1">
      <alignment horizontal="center"/>
    </xf>
    <xf numFmtId="0" fontId="9" fillId="36" borderId="35" xfId="0" applyFont="1" applyFill="1" applyBorder="1"/>
    <xf numFmtId="0" fontId="11" fillId="31" borderId="0" xfId="0" applyFont="1" applyFill="1" applyAlignment="1">
      <alignment horizontal="right" vertical="center" indent="1"/>
    </xf>
    <xf numFmtId="0" fontId="11" fillId="31" borderId="0" xfId="0" applyFont="1" applyFill="1" applyAlignment="1">
      <alignment horizontal="right" indent="1"/>
    </xf>
    <xf numFmtId="0" fontId="10" fillId="31" borderId="35" xfId="0" applyFont="1" applyFill="1" applyBorder="1" applyAlignment="1">
      <alignment horizontal="center"/>
    </xf>
    <xf numFmtId="0" fontId="10" fillId="37" borderId="35" xfId="0" applyFont="1" applyFill="1" applyBorder="1" applyAlignment="1">
      <alignment horizontal="center"/>
    </xf>
    <xf numFmtId="0" fontId="10" fillId="39" borderId="35" xfId="0" applyFont="1" applyFill="1" applyBorder="1" applyAlignment="1">
      <alignment horizontal="center"/>
    </xf>
    <xf numFmtId="0" fontId="10" fillId="41" borderId="35" xfId="0" applyFont="1" applyFill="1" applyBorder="1" applyAlignment="1">
      <alignment horizontal="center"/>
    </xf>
    <xf numFmtId="0" fontId="10" fillId="43" borderId="35" xfId="0" applyFont="1" applyFill="1" applyBorder="1" applyAlignment="1">
      <alignment horizontal="center"/>
    </xf>
    <xf numFmtId="0" fontId="10" fillId="45" borderId="35" xfId="0" applyFont="1" applyFill="1" applyBorder="1" applyAlignment="1">
      <alignment horizontal="center"/>
    </xf>
    <xf numFmtId="0" fontId="6" fillId="46" borderId="0" xfId="0" applyFont="1" applyFill="1" applyBorder="1" applyAlignment="1">
      <alignment horizontal="center"/>
    </xf>
    <xf numFmtId="0" fontId="6" fillId="46" borderId="35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12" fillId="31" borderId="0" xfId="0" applyFont="1" applyFill="1"/>
    <xf numFmtId="0" fontId="10" fillId="47" borderId="0" xfId="0" applyFont="1" applyFill="1" applyAlignment="1">
      <alignment horizontal="center"/>
    </xf>
    <xf numFmtId="0" fontId="10" fillId="47" borderId="0" xfId="0" applyFont="1" applyFill="1"/>
    <xf numFmtId="0" fontId="10" fillId="36" borderId="35" xfId="0" applyFont="1" applyFill="1" applyBorder="1" applyAlignment="1">
      <alignment horizontal="center"/>
    </xf>
    <xf numFmtId="0" fontId="13" fillId="48" borderId="0" xfId="0" applyFont="1" applyFill="1" applyAlignment="1">
      <alignment horizontal="right" vertical="center" indent="1"/>
    </xf>
    <xf numFmtId="0" fontId="10" fillId="48" borderId="0" xfId="0" applyFont="1" applyFill="1" applyAlignment="1">
      <alignment horizontal="center"/>
    </xf>
    <xf numFmtId="0" fontId="9" fillId="49" borderId="0" xfId="0" applyFont="1" applyFill="1" applyAlignment="1">
      <alignment horizontal="center"/>
    </xf>
    <xf numFmtId="0" fontId="9" fillId="49" borderId="0" xfId="0" applyFont="1" applyFill="1" applyAlignment="1">
      <alignment horizontal="left" indent="1"/>
    </xf>
    <xf numFmtId="0" fontId="10" fillId="49" borderId="35" xfId="0" applyFont="1" applyFill="1" applyBorder="1" applyAlignment="1">
      <alignment horizontal="center"/>
    </xf>
    <xf numFmtId="0" fontId="9" fillId="49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left" vertical="center"/>
    </xf>
    <xf numFmtId="16" fontId="3" fillId="29" borderId="26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left" vertical="center" indent="1"/>
    </xf>
    <xf numFmtId="0" fontId="3" fillId="11" borderId="9" xfId="0" applyNumberFormat="1" applyFont="1" applyFill="1" applyBorder="1" applyAlignment="1">
      <alignment horizontal="left" vertical="center" indent="1"/>
    </xf>
    <xf numFmtId="0" fontId="3" fillId="23" borderId="36" xfId="0" applyNumberFormat="1" applyFont="1" applyFill="1" applyBorder="1" applyAlignment="1">
      <alignment horizontal="left" vertical="center" indent="1"/>
    </xf>
    <xf numFmtId="0" fontId="3" fillId="7" borderId="37" xfId="0" applyNumberFormat="1" applyFont="1" applyFill="1" applyBorder="1" applyAlignment="1">
      <alignment horizontal="left" vertical="center" indent="1"/>
    </xf>
    <xf numFmtId="0" fontId="3" fillId="8" borderId="37" xfId="0" applyNumberFormat="1" applyFont="1" applyFill="1" applyBorder="1" applyAlignment="1">
      <alignment horizontal="left" vertical="center" indent="1"/>
    </xf>
    <xf numFmtId="0" fontId="3" fillId="11" borderId="38" xfId="0" applyNumberFormat="1" applyFont="1" applyFill="1" applyBorder="1" applyAlignment="1">
      <alignment horizontal="left" vertical="center" indent="1"/>
    </xf>
    <xf numFmtId="16" fontId="1" fillId="29" borderId="33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left" vertical="center" indent="1"/>
    </xf>
    <xf numFmtId="0" fontId="3" fillId="28" borderId="0" xfId="0" applyNumberFormat="1" applyFont="1" applyFill="1" applyBorder="1" applyAlignment="1">
      <alignment horizontal="left" vertical="center" indent="1"/>
    </xf>
    <xf numFmtId="0" fontId="10" fillId="50" borderId="0" xfId="0" applyFont="1" applyFill="1" applyAlignment="1">
      <alignment horizontal="center"/>
    </xf>
    <xf numFmtId="0" fontId="7" fillId="50" borderId="0" xfId="0" applyFont="1" applyFill="1" applyAlignment="1">
      <alignment horizontal="right" vertical="center" indent="1"/>
    </xf>
    <xf numFmtId="0" fontId="3" fillId="23" borderId="0" xfId="0" applyNumberFormat="1" applyFont="1" applyFill="1" applyBorder="1" applyAlignment="1">
      <alignment horizontal="left" vertical="center" indent="1"/>
    </xf>
    <xf numFmtId="0" fontId="3" fillId="19" borderId="39" xfId="0" applyNumberFormat="1" applyFont="1" applyFill="1" applyBorder="1" applyAlignment="1">
      <alignment horizontal="left" vertical="center" indent="1"/>
    </xf>
    <xf numFmtId="0" fontId="3" fillId="7" borderId="3" xfId="0" applyNumberFormat="1" applyFont="1" applyFill="1" applyBorder="1" applyAlignment="1">
      <alignment horizontal="left" vertical="center" indent="1"/>
    </xf>
    <xf numFmtId="0" fontId="1" fillId="6" borderId="19" xfId="0" applyNumberFormat="1" applyFont="1" applyFill="1" applyBorder="1" applyAlignment="1">
      <alignment horizontal="left" vertical="center" indent="1"/>
    </xf>
    <xf numFmtId="0" fontId="3" fillId="26" borderId="40" xfId="0" applyNumberFormat="1" applyFont="1" applyFill="1" applyBorder="1" applyAlignment="1">
      <alignment horizontal="left" vertical="center" indent="1"/>
    </xf>
    <xf numFmtId="0" fontId="3" fillId="27" borderId="41" xfId="0" applyNumberFormat="1" applyFont="1" applyFill="1" applyBorder="1" applyAlignment="1">
      <alignment horizontal="left" vertical="center" indent="1"/>
    </xf>
    <xf numFmtId="0" fontId="3" fillId="28" borderId="41" xfId="0" applyNumberFormat="1" applyFont="1" applyFill="1" applyBorder="1" applyAlignment="1">
      <alignment horizontal="left" vertical="center" indent="1"/>
    </xf>
    <xf numFmtId="0" fontId="3" fillId="15" borderId="0" xfId="0" applyNumberFormat="1" applyFont="1" applyFill="1" applyBorder="1" applyAlignment="1">
      <alignment horizontal="left" vertical="center" indent="1"/>
    </xf>
    <xf numFmtId="0" fontId="13" fillId="51" borderId="0" xfId="0" applyFont="1" applyFill="1" applyAlignment="1">
      <alignment horizontal="right" vertical="center" indent="1"/>
    </xf>
    <xf numFmtId="0" fontId="10" fillId="51" borderId="0" xfId="0" applyFont="1" applyFill="1" applyAlignment="1">
      <alignment horizontal="center"/>
    </xf>
    <xf numFmtId="0" fontId="9" fillId="52" borderId="0" xfId="0" applyFont="1" applyFill="1" applyAlignment="1">
      <alignment horizontal="center"/>
    </xf>
    <xf numFmtId="0" fontId="9" fillId="52" borderId="35" xfId="0" applyFont="1" applyFill="1" applyBorder="1" applyAlignment="1">
      <alignment horizontal="center"/>
    </xf>
    <xf numFmtId="0" fontId="9" fillId="52" borderId="0" xfId="0" applyFont="1" applyFill="1" applyAlignment="1">
      <alignment horizontal="left" indent="1"/>
    </xf>
    <xf numFmtId="0" fontId="3" fillId="23" borderId="42" xfId="0" applyNumberFormat="1" applyFont="1" applyFill="1" applyBorder="1" applyAlignment="1">
      <alignment horizontal="left" vertical="center" indent="1"/>
    </xf>
    <xf numFmtId="0" fontId="1" fillId="7" borderId="3" xfId="0" applyNumberFormat="1" applyFont="1" applyFill="1" applyBorder="1" applyAlignment="1">
      <alignment horizontal="left" vertical="center" indent="1"/>
    </xf>
    <xf numFmtId="0" fontId="1" fillId="6" borderId="24" xfId="0" applyNumberFormat="1" applyFont="1" applyFill="1" applyBorder="1" applyAlignment="1">
      <alignment horizontal="left" vertical="center" indent="1"/>
    </xf>
    <xf numFmtId="0" fontId="3" fillId="24" borderId="0" xfId="0" applyNumberFormat="1" applyFont="1" applyFill="1" applyBorder="1" applyAlignment="1">
      <alignment horizontal="left" vertical="center" indent="1"/>
    </xf>
    <xf numFmtId="0" fontId="3" fillId="11" borderId="4" xfId="0" applyNumberFormat="1" applyFont="1" applyFill="1" applyBorder="1" applyAlignment="1">
      <alignment horizontal="left" vertical="center" indent="1"/>
    </xf>
    <xf numFmtId="0" fontId="3" fillId="1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7453F"/>
      <color rgb="FFB4524A"/>
      <color rgb="FF9D7BC3"/>
      <color rgb="FFA76FF9"/>
      <color rgb="FFFF7065"/>
      <color rgb="FF885EB6"/>
      <color rgb="FFA54965"/>
      <color rgb="FF267E7C"/>
      <color rgb="FF37B4B4"/>
      <color rgb="FF5EF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r>
              <a:rPr lang="fr-FR">
                <a:solidFill>
                  <a:schemeClr val="bg1"/>
                </a:solidFill>
                <a:latin typeface="Kessel105W00-Bold" pitchFamily="2" charset="0"/>
                <a:cs typeface="Aharoni" panose="02010803020104030203" pitchFamily="2" charset="-79"/>
              </a:rPr>
              <a:t>progression</a:t>
            </a:r>
          </a:p>
        </c:rich>
      </c:tx>
      <c:layout>
        <c:manualLayout>
          <c:xMode val="edge"/>
          <c:yMode val="edge"/>
          <c:x val="1.5067804024496922E-3"/>
          <c:y val="0.90489381348107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changelog!$B$35</c:f>
              <c:strCache>
                <c:ptCount val="1"/>
                <c:pt idx="0">
                  <c:v>ADDED</c:v>
                </c:pt>
              </c:strCache>
            </c:strRef>
          </c:tx>
          <c:spPr>
            <a:gradFill>
              <a:gsLst>
                <a:gs pos="22000">
                  <a:srgbClr val="FB718B">
                    <a:alpha val="80000"/>
                  </a:srgbClr>
                </a:gs>
                <a:gs pos="100000">
                  <a:srgbClr val="FB718B">
                    <a:lumMod val="100000"/>
                    <a:alpha val="0"/>
                  </a:srgbClr>
                </a:gs>
              </a:gsLst>
              <a:lin ang="5400000" scaled="1"/>
            </a:gradFill>
            <a:ln w="88900">
              <a:solidFill>
                <a:srgbClr val="FB718B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changelog!$C$35:$AA$35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4BA-97B7-0339E8808388}"/>
            </c:ext>
          </c:extLst>
        </c:ser>
        <c:ser>
          <c:idx val="1"/>
          <c:order val="1"/>
          <c:tx>
            <c:strRef>
              <c:f>changelog!$B$36</c:f>
              <c:strCache>
                <c:ptCount val="1"/>
                <c:pt idx="0">
                  <c:v>DELETED</c:v>
                </c:pt>
              </c:strCache>
            </c:strRef>
          </c:tx>
          <c:spPr>
            <a:gradFill>
              <a:gsLst>
                <a:gs pos="22000">
                  <a:srgbClr val="FF7065">
                    <a:alpha val="80000"/>
                  </a:srgbClr>
                </a:gs>
                <a:gs pos="100000">
                  <a:srgbClr val="FF7065">
                    <a:alpha val="0"/>
                  </a:srgbClr>
                </a:gs>
              </a:gsLst>
              <a:lin ang="5400000" scaled="1"/>
            </a:gradFill>
            <a:ln w="88900">
              <a:solidFill>
                <a:srgbClr val="FF7065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changelog!$C$36:$AA$36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4BA-97B7-0339E8808388}"/>
            </c:ext>
          </c:extLst>
        </c:ser>
        <c:ser>
          <c:idx val="2"/>
          <c:order val="2"/>
          <c:tx>
            <c:strRef>
              <c:f>changelog!$B$37</c:f>
              <c:strCache>
                <c:ptCount val="1"/>
                <c:pt idx="0">
                  <c:v>CHANGED</c:v>
                </c:pt>
              </c:strCache>
            </c:strRef>
          </c:tx>
          <c:spPr>
            <a:gradFill>
              <a:gsLst>
                <a:gs pos="22000">
                  <a:srgbClr val="5EF4D7">
                    <a:alpha val="80000"/>
                  </a:srgbClr>
                </a:gs>
                <a:gs pos="100000">
                  <a:srgbClr val="5EF4D7">
                    <a:alpha val="0"/>
                  </a:srgbClr>
                </a:gs>
              </a:gsLst>
              <a:lin ang="5400000" scaled="1"/>
            </a:gradFill>
            <a:ln w="88900">
              <a:solidFill>
                <a:srgbClr val="5EF4D7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changelog!$C$37:$AA$37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4BA-97B7-0339E8808388}"/>
            </c:ext>
          </c:extLst>
        </c:ser>
        <c:ser>
          <c:idx val="3"/>
          <c:order val="3"/>
          <c:tx>
            <c:strRef>
              <c:f>changelog!$B$38</c:f>
              <c:strCache>
                <c:ptCount val="1"/>
                <c:pt idx="0">
                  <c:v>IMPLEMENTED</c:v>
                </c:pt>
              </c:strCache>
            </c:strRef>
          </c:tx>
          <c:spPr>
            <a:gradFill>
              <a:gsLst>
                <a:gs pos="22000">
                  <a:srgbClr val="BDF62E">
                    <a:alpha val="80000"/>
                  </a:srgbClr>
                </a:gs>
                <a:gs pos="100000">
                  <a:srgbClr val="BDF62E">
                    <a:alpha val="0"/>
                  </a:srgbClr>
                </a:gs>
              </a:gsLst>
              <a:lin ang="5400000" scaled="1"/>
            </a:gradFill>
            <a:ln w="88900">
              <a:solidFill>
                <a:srgbClr val="BDF62E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changelog!$C$38:$AA$38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D7-44BA-97B7-0339E8808388}"/>
            </c:ext>
          </c:extLst>
        </c:ser>
        <c:ser>
          <c:idx val="4"/>
          <c:order val="4"/>
          <c:tx>
            <c:strRef>
              <c:f>changelog!$B$39</c:f>
              <c:strCache>
                <c:ptCount val="1"/>
                <c:pt idx="0">
                  <c:v>DRAWN</c:v>
                </c:pt>
              </c:strCache>
            </c:strRef>
          </c:tx>
          <c:spPr>
            <a:gradFill>
              <a:gsLst>
                <a:gs pos="22000">
                  <a:srgbClr val="A76FF9">
                    <a:alpha val="80000"/>
                  </a:srgbClr>
                </a:gs>
                <a:gs pos="100000">
                  <a:srgbClr val="A76FF9">
                    <a:alpha val="0"/>
                  </a:srgbClr>
                </a:gs>
              </a:gsLst>
              <a:lin ang="5400000" scaled="1"/>
            </a:gradFill>
            <a:ln w="88900">
              <a:solidFill>
                <a:srgbClr val="A76FF9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changelog!$C$39:$AA$39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D7-44BA-97B7-0339E8808388}"/>
            </c:ext>
          </c:extLst>
        </c:ser>
        <c:ser>
          <c:idx val="5"/>
          <c:order val="5"/>
          <c:tx>
            <c:strRef>
              <c:f>changelog!$B$40</c:f>
              <c:strCache>
                <c:ptCount val="1"/>
                <c:pt idx="0">
                  <c:v>CORRECTED</c:v>
                </c:pt>
              </c:strCache>
            </c:strRef>
          </c:tx>
          <c:spPr>
            <a:gradFill>
              <a:gsLst>
                <a:gs pos="22000">
                  <a:srgbClr val="BD193C">
                    <a:alpha val="80000"/>
                  </a:srgbClr>
                </a:gs>
                <a:gs pos="100000">
                  <a:srgbClr val="BD193C">
                    <a:alpha val="0"/>
                  </a:srgbClr>
                </a:gs>
              </a:gsLst>
              <a:lin ang="5400000" scaled="1"/>
            </a:gradFill>
            <a:ln w="88900" cap="rnd" cmpd="sng">
              <a:solidFill>
                <a:srgbClr val="BD193C"/>
              </a:solidFill>
            </a:ln>
            <a:effectLst/>
          </c:spPr>
          <c:cat>
            <c:numRef>
              <c:f>changelog!$C$34:$AA$34</c:f>
              <c:numCache>
                <c:formatCode>d\-mmm</c:formatCode>
                <c:ptCount val="25"/>
                <c:pt idx="0">
                  <c:v>43835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43847</c:v>
                </c:pt>
                <c:pt idx="5">
                  <c:v>43848</c:v>
                </c:pt>
                <c:pt idx="6">
                  <c:v>43858</c:v>
                </c:pt>
                <c:pt idx="7">
                  <c:v>43860</c:v>
                </c:pt>
                <c:pt idx="8">
                  <c:v>43862</c:v>
                </c:pt>
                <c:pt idx="9">
                  <c:v>43864</c:v>
                </c:pt>
                <c:pt idx="10">
                  <c:v>43865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43873</c:v>
                </c:pt>
                <c:pt idx="16">
                  <c:v>43874</c:v>
                </c:pt>
                <c:pt idx="17">
                  <c:v>43875</c:v>
                </c:pt>
                <c:pt idx="18">
                  <c:v>43876</c:v>
                </c:pt>
                <c:pt idx="19">
                  <c:v>43877</c:v>
                </c:pt>
                <c:pt idx="20">
                  <c:v>43886</c:v>
                </c:pt>
                <c:pt idx="21">
                  <c:v>43888</c:v>
                </c:pt>
                <c:pt idx="22">
                  <c:v>43889</c:v>
                </c:pt>
                <c:pt idx="23">
                  <c:v>43890</c:v>
                </c:pt>
                <c:pt idx="24">
                  <c:v>43891</c:v>
                </c:pt>
              </c:numCache>
            </c:numRef>
          </c:cat>
          <c:val>
            <c:numRef>
              <c:f>changelog!$C$40:$AA$40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D7-44BA-97B7-0339E8808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55856"/>
        <c:axId val="1745910144"/>
      </c:areaChart>
      <c:dateAx>
        <c:axId val="15659558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910144"/>
        <c:crosses val="autoZero"/>
        <c:auto val="1"/>
        <c:lblOffset val="100"/>
        <c:baseTimeUnit val="days"/>
      </c:dateAx>
      <c:valAx>
        <c:axId val="17459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5955856"/>
        <c:crosses val="autoZero"/>
        <c:crossBetween val="midCat"/>
        <c:majorUnit val="1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0108731028948"/>
          <c:y val="0.94026655144719995"/>
          <c:w val="0.68022393019839189"/>
          <c:h val="5.2795073914790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Kessel105W00-Bold" pitchFamily="2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712692</xdr:colOff>
      <xdr:row>41</xdr:row>
      <xdr:rowOff>147817</xdr:rowOff>
    </xdr:from>
    <xdr:to>
      <xdr:col>26</xdr:col>
      <xdr:colOff>669982</xdr:colOff>
      <xdr:row>65</xdr:row>
      <xdr:rowOff>23091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C3A2D2-5BCB-4100-817D-FB768A98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"/>
  <sheetViews>
    <sheetView tabSelected="1" topLeftCell="X37" zoomScale="77" zoomScaleNormal="70" workbookViewId="0">
      <selection activeCell="AD56" sqref="AD56"/>
    </sheetView>
  </sheetViews>
  <sheetFormatPr baseColWidth="10" defaultColWidth="11.5546875" defaultRowHeight="13.2"/>
  <cols>
    <col min="1" max="1" width="4.5546875" style="1" customWidth="1"/>
    <col min="2" max="2" width="19.21875" style="4" customWidth="1"/>
    <col min="3" max="3" width="18.21875" style="18" customWidth="1"/>
    <col min="4" max="4" width="24.6640625" style="18" customWidth="1"/>
    <col min="5" max="5" width="28" style="18" customWidth="1"/>
    <col min="6" max="6" width="25.6640625" style="18" customWidth="1"/>
    <col min="7" max="7" width="29.44140625" style="18" customWidth="1"/>
    <col min="8" max="8" width="24.5546875" style="18" customWidth="1"/>
    <col min="9" max="9" width="27.5546875" style="18" customWidth="1"/>
    <col min="10" max="10" width="31.44140625" style="18" customWidth="1"/>
    <col min="11" max="11" width="25.77734375" style="18" customWidth="1"/>
    <col min="12" max="12" width="18" style="18" customWidth="1"/>
    <col min="13" max="13" width="24.21875" style="18" bestFit="1" customWidth="1"/>
    <col min="14" max="14" width="24.21875" style="5" bestFit="1" customWidth="1"/>
    <col min="15" max="15" width="23.44140625" style="5" bestFit="1" customWidth="1"/>
    <col min="16" max="16" width="23.88671875" style="5" bestFit="1" customWidth="1"/>
    <col min="17" max="17" width="23.6640625" style="5" bestFit="1" customWidth="1"/>
    <col min="18" max="18" width="28" style="5" bestFit="1" customWidth="1"/>
    <col min="19" max="19" width="25.5546875" style="5" bestFit="1" customWidth="1"/>
    <col min="20" max="20" width="28.88671875" style="5" bestFit="1" customWidth="1"/>
    <col min="21" max="21" width="20.21875" style="5" customWidth="1"/>
    <col min="22" max="22" width="25.88671875" style="5" bestFit="1" customWidth="1"/>
    <col min="23" max="23" width="17.44140625" style="5" bestFit="1" customWidth="1"/>
    <col min="24" max="24" width="17.5546875" style="5" bestFit="1" customWidth="1"/>
    <col min="25" max="25" width="10.21875" style="5" bestFit="1" customWidth="1"/>
    <col min="26" max="26" width="22.88671875" style="5" bestFit="1" customWidth="1"/>
    <col min="27" max="27" width="20.88671875" style="5" bestFit="1" customWidth="1"/>
    <col min="28" max="29" width="11.5546875" style="5"/>
    <col min="30" max="30" width="28" style="5" bestFit="1" customWidth="1"/>
    <col min="31" max="16384" width="11.5546875" style="5"/>
  </cols>
  <sheetData>
    <row r="1" spans="1:32" ht="20.399999999999999" customHeight="1">
      <c r="B1" s="1"/>
      <c r="C1" s="1"/>
      <c r="D1" s="4"/>
      <c r="E1" s="1"/>
      <c r="F1" s="1"/>
      <c r="G1" s="1"/>
      <c r="H1" s="1"/>
      <c r="I1" s="1"/>
      <c r="J1" s="1"/>
      <c r="K1" s="1"/>
      <c r="L1" s="1"/>
      <c r="M1" s="1"/>
      <c r="N1" s="157"/>
      <c r="O1" s="157"/>
      <c r="P1" s="157"/>
      <c r="Q1" s="157"/>
    </row>
    <row r="2" spans="1:32" s="1" customFormat="1" ht="13.8" thickBot="1">
      <c r="B2" s="2" t="s">
        <v>2</v>
      </c>
      <c r="C2" s="3">
        <v>43835</v>
      </c>
      <c r="D2" s="3">
        <v>43843</v>
      </c>
      <c r="E2" s="3">
        <v>43844</v>
      </c>
      <c r="F2" s="3">
        <v>43845</v>
      </c>
      <c r="G2" s="3">
        <v>43847</v>
      </c>
      <c r="H2" s="3">
        <v>43848</v>
      </c>
      <c r="I2" s="3">
        <v>43858</v>
      </c>
      <c r="J2" s="3">
        <v>43860</v>
      </c>
      <c r="K2" s="3">
        <v>43862</v>
      </c>
      <c r="L2" s="3">
        <v>43864</v>
      </c>
      <c r="M2" s="6">
        <v>43865</v>
      </c>
      <c r="N2" s="6">
        <v>43867</v>
      </c>
      <c r="O2" s="6">
        <v>43868</v>
      </c>
      <c r="P2" s="158">
        <v>43869</v>
      </c>
      <c r="Q2" s="158">
        <v>43870</v>
      </c>
      <c r="R2" s="165">
        <v>43873</v>
      </c>
      <c r="S2" s="165">
        <v>43874</v>
      </c>
      <c r="T2" s="165">
        <v>43875</v>
      </c>
      <c r="U2" s="165">
        <v>43876</v>
      </c>
      <c r="V2" s="165">
        <v>43877</v>
      </c>
      <c r="W2" s="165">
        <v>43886</v>
      </c>
      <c r="X2" s="165">
        <v>43888</v>
      </c>
      <c r="Y2" s="165">
        <v>43889</v>
      </c>
      <c r="Z2" s="165">
        <v>43890</v>
      </c>
      <c r="AA2" s="165">
        <v>43891</v>
      </c>
      <c r="AB2" s="84"/>
      <c r="AC2" s="84"/>
      <c r="AD2" s="84"/>
      <c r="AE2" s="84"/>
      <c r="AF2" s="84"/>
    </row>
    <row r="3" spans="1:32" s="166" customFormat="1" ht="13.2" customHeight="1" thickTop="1">
      <c r="A3" s="1"/>
      <c r="B3" s="7"/>
      <c r="C3" s="33"/>
      <c r="D3" s="34" t="s">
        <v>4</v>
      </c>
      <c r="E3" s="35" t="s">
        <v>0</v>
      </c>
      <c r="F3" s="36" t="s">
        <v>5</v>
      </c>
      <c r="G3" s="35" t="s">
        <v>6</v>
      </c>
      <c r="H3" s="35" t="s">
        <v>7</v>
      </c>
      <c r="I3" s="35" t="s">
        <v>8</v>
      </c>
      <c r="J3" s="35" t="s">
        <v>0</v>
      </c>
      <c r="K3" s="35" t="s">
        <v>9</v>
      </c>
      <c r="L3" s="37" t="s">
        <v>10</v>
      </c>
      <c r="M3" s="38"/>
      <c r="N3" s="41"/>
      <c r="O3" s="159" t="s">
        <v>80</v>
      </c>
      <c r="P3" s="162" t="s">
        <v>89</v>
      </c>
      <c r="Q3" s="45" t="s">
        <v>134</v>
      </c>
      <c r="R3" s="38"/>
      <c r="S3" s="173"/>
      <c r="T3" s="172" t="s">
        <v>147</v>
      </c>
      <c r="U3" s="38"/>
      <c r="V3" s="38"/>
      <c r="W3" s="185"/>
      <c r="X3" s="184" t="s">
        <v>169</v>
      </c>
      <c r="Y3" s="38"/>
      <c r="Z3" s="38"/>
      <c r="AA3" s="38" t="s">
        <v>184</v>
      </c>
      <c r="AB3" s="38"/>
      <c r="AC3" s="38"/>
      <c r="AD3" s="38"/>
      <c r="AE3" s="38"/>
      <c r="AF3" s="38"/>
    </row>
    <row r="4" spans="1:32" s="166" customFormat="1" ht="14.4" customHeight="1">
      <c r="A4" s="1"/>
      <c r="B4" s="7"/>
      <c r="C4" s="33"/>
      <c r="D4" s="39" t="s">
        <v>11</v>
      </c>
      <c r="E4" s="40"/>
      <c r="F4" s="41"/>
      <c r="G4" s="42" t="s">
        <v>1</v>
      </c>
      <c r="H4" s="33"/>
      <c r="I4" s="43" t="s">
        <v>12</v>
      </c>
      <c r="J4" s="44" t="s">
        <v>13</v>
      </c>
      <c r="K4" s="44" t="s">
        <v>14</v>
      </c>
      <c r="L4" s="42" t="s">
        <v>73</v>
      </c>
      <c r="M4" s="40"/>
      <c r="N4" s="41"/>
      <c r="O4" s="159" t="s">
        <v>81</v>
      </c>
      <c r="P4" s="163" t="s">
        <v>96</v>
      </c>
      <c r="Q4" s="42" t="s">
        <v>138</v>
      </c>
      <c r="R4" s="40"/>
      <c r="S4" s="41"/>
      <c r="T4" s="172" t="s">
        <v>148</v>
      </c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</row>
    <row r="5" spans="1:32" s="166" customFormat="1">
      <c r="A5" s="1"/>
      <c r="B5" s="7" t="s">
        <v>15</v>
      </c>
      <c r="C5" s="33"/>
      <c r="D5" s="45" t="s">
        <v>16</v>
      </c>
      <c r="E5" s="40"/>
      <c r="F5" s="33"/>
      <c r="G5" s="45" t="s">
        <v>17</v>
      </c>
      <c r="H5" s="40"/>
      <c r="I5" s="33"/>
      <c r="J5" s="45" t="s">
        <v>18</v>
      </c>
      <c r="K5" s="40"/>
      <c r="L5" s="40"/>
      <c r="M5" s="40"/>
      <c r="N5" s="40"/>
      <c r="O5" s="40"/>
      <c r="P5" s="40"/>
      <c r="Q5" s="40"/>
      <c r="R5" s="40"/>
      <c r="S5" s="41"/>
      <c r="T5" s="42" t="s">
        <v>134</v>
      </c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</row>
    <row r="6" spans="1:32" s="166" customFormat="1">
      <c r="A6" s="1"/>
      <c r="B6" s="7"/>
      <c r="C6" s="40"/>
      <c r="D6" s="40"/>
      <c r="E6" s="40"/>
      <c r="F6" s="40"/>
      <c r="G6" s="40"/>
      <c r="H6" s="40"/>
      <c r="I6" s="33"/>
      <c r="J6" s="39" t="s">
        <v>19</v>
      </c>
      <c r="K6" s="40"/>
      <c r="L6" s="40"/>
      <c r="M6" s="40"/>
      <c r="N6" s="40"/>
      <c r="O6" s="40"/>
      <c r="P6" s="40"/>
      <c r="Q6" s="40"/>
      <c r="R6" s="40"/>
      <c r="S6" s="41"/>
      <c r="T6" s="172" t="s">
        <v>151</v>
      </c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</row>
    <row r="7" spans="1:32" s="166" customFormat="1">
      <c r="A7" s="1"/>
      <c r="B7" s="7"/>
      <c r="C7" s="40"/>
      <c r="D7" s="46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1"/>
      <c r="T7" s="42" t="s">
        <v>156</v>
      </c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</row>
    <row r="8" spans="1:32" s="166" customFormat="1">
      <c r="A8" s="1"/>
      <c r="B8" s="8"/>
      <c r="C8" s="47"/>
      <c r="D8" s="47"/>
      <c r="E8" s="47"/>
      <c r="F8" s="47"/>
      <c r="G8" s="47"/>
      <c r="H8" s="47"/>
      <c r="I8" s="48"/>
      <c r="J8" s="49" t="s">
        <v>20</v>
      </c>
      <c r="K8" s="50" t="s">
        <v>21</v>
      </c>
      <c r="L8" s="47"/>
      <c r="M8" s="48"/>
      <c r="N8" s="49" t="s">
        <v>77</v>
      </c>
      <c r="O8" s="86" t="s">
        <v>82</v>
      </c>
      <c r="P8" s="164" t="s">
        <v>90</v>
      </c>
      <c r="Q8" s="47"/>
      <c r="R8" s="47"/>
      <c r="S8" s="47"/>
      <c r="T8" s="48"/>
      <c r="U8" s="50" t="s">
        <v>93</v>
      </c>
      <c r="V8" s="47"/>
      <c r="W8" s="47"/>
      <c r="X8" s="47"/>
      <c r="Y8" s="47"/>
      <c r="Z8" s="187" t="s">
        <v>175</v>
      </c>
      <c r="AA8" s="47"/>
      <c r="AB8" s="47"/>
      <c r="AC8" s="47"/>
      <c r="AD8" s="47"/>
      <c r="AE8" s="47"/>
      <c r="AF8" s="47"/>
    </row>
    <row r="9" spans="1:32" s="166" customFormat="1">
      <c r="A9" s="1"/>
      <c r="B9" s="8"/>
      <c r="C9" s="47"/>
      <c r="D9" s="51"/>
      <c r="E9" s="47"/>
      <c r="F9" s="47"/>
      <c r="G9" s="47"/>
      <c r="H9" s="47"/>
      <c r="I9" s="47"/>
      <c r="J9" s="48"/>
      <c r="K9" s="52" t="s">
        <v>22</v>
      </c>
      <c r="L9" s="47"/>
      <c r="M9" s="53"/>
      <c r="N9" s="54"/>
      <c r="O9" s="86" t="s">
        <v>83</v>
      </c>
      <c r="P9" s="52" t="s">
        <v>97</v>
      </c>
      <c r="Q9" s="47"/>
      <c r="R9" s="47"/>
      <c r="S9" s="47"/>
      <c r="T9" s="48"/>
      <c r="U9" s="50" t="s">
        <v>164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</row>
    <row r="10" spans="1:32" s="166" customFormat="1">
      <c r="A10" s="1"/>
      <c r="B10" s="8" t="s">
        <v>23</v>
      </c>
      <c r="C10" s="47"/>
      <c r="D10" s="51"/>
      <c r="E10" s="47"/>
      <c r="F10" s="47"/>
      <c r="G10" s="47"/>
      <c r="H10" s="47"/>
      <c r="I10" s="47"/>
      <c r="J10" s="48"/>
      <c r="K10" s="50" t="s">
        <v>24</v>
      </c>
      <c r="L10" s="47"/>
      <c r="M10" s="53"/>
      <c r="N10" s="55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</row>
    <row r="11" spans="1:32" s="166" customFormat="1">
      <c r="A11" s="1"/>
      <c r="B11" s="8"/>
      <c r="C11" s="47"/>
      <c r="D11" s="51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</row>
    <row r="12" spans="1:32" s="166" customFormat="1">
      <c r="A12" s="1"/>
      <c r="B12" s="8"/>
      <c r="C12" s="47"/>
      <c r="D12" s="51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</row>
    <row r="13" spans="1:32" s="166" customFormat="1">
      <c r="A13" s="1"/>
      <c r="B13" s="9"/>
      <c r="C13" s="56"/>
      <c r="D13" s="57" t="s">
        <v>25</v>
      </c>
      <c r="E13" s="58" t="s">
        <v>26</v>
      </c>
      <c r="F13" s="56"/>
      <c r="G13" s="58" t="s">
        <v>27</v>
      </c>
      <c r="H13" s="59"/>
      <c r="I13" s="56"/>
      <c r="J13" s="60" t="s">
        <v>28</v>
      </c>
      <c r="K13" s="58" t="s">
        <v>29</v>
      </c>
      <c r="L13" s="59"/>
      <c r="M13" s="56"/>
      <c r="N13" s="57" t="s">
        <v>76</v>
      </c>
      <c r="O13" s="60" t="s">
        <v>78</v>
      </c>
      <c r="P13" s="60" t="s">
        <v>87</v>
      </c>
      <c r="Q13" s="58" t="s">
        <v>136</v>
      </c>
      <c r="R13" s="59"/>
      <c r="S13" s="56"/>
      <c r="T13" s="60" t="s">
        <v>154</v>
      </c>
      <c r="U13" s="60" t="s">
        <v>163</v>
      </c>
      <c r="V13" s="60" t="s">
        <v>159</v>
      </c>
      <c r="W13" s="177" t="s">
        <v>158</v>
      </c>
      <c r="X13" s="59"/>
      <c r="Y13" s="59"/>
      <c r="Z13" s="60" t="s">
        <v>179</v>
      </c>
      <c r="AA13" s="59"/>
      <c r="AB13" s="59"/>
      <c r="AC13" s="59"/>
      <c r="AD13" s="59"/>
      <c r="AE13" s="59"/>
      <c r="AF13" s="59"/>
    </row>
    <row r="14" spans="1:32" s="166" customFormat="1">
      <c r="A14" s="1"/>
      <c r="B14" s="9"/>
      <c r="C14" s="59"/>
      <c r="D14" s="61"/>
      <c r="E14" s="58" t="s">
        <v>30</v>
      </c>
      <c r="F14" s="56"/>
      <c r="G14" s="62" t="s">
        <v>31</v>
      </c>
      <c r="H14" s="59"/>
      <c r="I14" s="56"/>
      <c r="J14" s="63" t="s">
        <v>32</v>
      </c>
      <c r="K14" s="62" t="s">
        <v>33</v>
      </c>
      <c r="L14" s="59"/>
      <c r="M14" s="59"/>
      <c r="N14" s="56"/>
      <c r="O14" s="83" t="s">
        <v>79</v>
      </c>
      <c r="P14" s="60" t="s">
        <v>88</v>
      </c>
      <c r="Q14" s="58" t="s">
        <v>132</v>
      </c>
      <c r="R14" s="59"/>
      <c r="S14" s="59"/>
      <c r="T14" s="59"/>
      <c r="U14" s="56"/>
      <c r="V14" s="85" t="s">
        <v>67</v>
      </c>
      <c r="W14" s="59"/>
      <c r="X14" s="59"/>
      <c r="Y14" s="59"/>
      <c r="Z14" s="60" t="s">
        <v>178</v>
      </c>
      <c r="AA14" s="59"/>
      <c r="AB14" s="59"/>
      <c r="AC14" s="59"/>
      <c r="AD14" s="59"/>
      <c r="AE14" s="59"/>
      <c r="AF14" s="59"/>
    </row>
    <row r="15" spans="1:32" s="166" customFormat="1">
      <c r="A15" s="1"/>
      <c r="B15" s="9" t="s">
        <v>34</v>
      </c>
      <c r="C15" s="59"/>
      <c r="D15" s="64"/>
      <c r="E15" s="59"/>
      <c r="F15" s="56"/>
      <c r="G15" s="58" t="s">
        <v>35</v>
      </c>
      <c r="H15" s="59"/>
      <c r="I15" s="56"/>
      <c r="J15" s="62" t="s">
        <v>36</v>
      </c>
      <c r="K15" s="59"/>
      <c r="L15" s="59"/>
      <c r="M15" s="59"/>
      <c r="N15" s="59"/>
      <c r="O15" s="56"/>
      <c r="P15" s="85" t="s">
        <v>91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</row>
    <row r="16" spans="1:32" s="166" customFormat="1">
      <c r="A16" s="1"/>
      <c r="B16" s="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6"/>
      <c r="P16" s="62" t="s">
        <v>92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1:32" s="166" customFormat="1">
      <c r="A17" s="1"/>
      <c r="B17" s="1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 spans="1:32" s="166" customFormat="1">
      <c r="A18" s="1"/>
      <c r="B18" s="31"/>
      <c r="C18" s="65" t="s">
        <v>37</v>
      </c>
      <c r="D18" s="65" t="s">
        <v>38</v>
      </c>
      <c r="E18" s="65" t="s">
        <v>39</v>
      </c>
      <c r="F18" s="65" t="s">
        <v>40</v>
      </c>
      <c r="G18" s="65" t="s">
        <v>41</v>
      </c>
      <c r="H18" s="65" t="s">
        <v>84</v>
      </c>
      <c r="I18" s="66" t="s">
        <v>42</v>
      </c>
      <c r="J18" s="67"/>
      <c r="K18" s="66" t="s">
        <v>43</v>
      </c>
      <c r="L18" s="68"/>
      <c r="M18" s="67"/>
      <c r="N18" s="69" t="s">
        <v>72</v>
      </c>
      <c r="O18" s="67"/>
      <c r="P18" s="69" t="s">
        <v>157</v>
      </c>
      <c r="Q18" s="171"/>
      <c r="R18" s="69" t="s">
        <v>51</v>
      </c>
      <c r="S18" s="171"/>
      <c r="T18" s="69" t="s">
        <v>149</v>
      </c>
      <c r="U18" s="25" t="s">
        <v>161</v>
      </c>
      <c r="V18" s="68"/>
      <c r="W18" s="68"/>
      <c r="X18" s="68"/>
      <c r="Y18" s="68"/>
      <c r="Z18" s="68"/>
      <c r="AA18" s="25" t="s">
        <v>44</v>
      </c>
      <c r="AB18" s="68"/>
      <c r="AC18" s="68"/>
      <c r="AD18" s="68"/>
      <c r="AE18" s="68"/>
      <c r="AF18" s="68"/>
    </row>
    <row r="19" spans="1:32" s="166" customFormat="1">
      <c r="A19" s="1"/>
      <c r="B19" s="32"/>
      <c r="C19" s="65" t="s">
        <v>45</v>
      </c>
      <c r="D19" s="70" t="s">
        <v>46</v>
      </c>
      <c r="E19" s="70" t="s">
        <v>47</v>
      </c>
      <c r="F19" s="66" t="s">
        <v>48</v>
      </c>
      <c r="G19" s="67"/>
      <c r="H19" s="66" t="s">
        <v>85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171"/>
      <c r="U19" s="69" t="s">
        <v>160</v>
      </c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</row>
    <row r="20" spans="1:32" s="166" customFormat="1">
      <c r="A20" s="1"/>
      <c r="B20" s="11" t="s">
        <v>50</v>
      </c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</row>
    <row r="21" spans="1:32" s="166" customFormat="1">
      <c r="A21" s="1"/>
      <c r="B21" s="12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</row>
    <row r="22" spans="1:32" s="166" customFormat="1">
      <c r="A22" s="1"/>
      <c r="B22" s="11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</row>
    <row r="23" spans="1:32" s="166" customFormat="1">
      <c r="A23" s="1"/>
      <c r="B23" s="13"/>
      <c r="C23" s="71"/>
      <c r="D23" s="72" t="s">
        <v>52</v>
      </c>
      <c r="E23" s="72" t="s">
        <v>53</v>
      </c>
      <c r="F23" s="72" t="s">
        <v>54</v>
      </c>
      <c r="G23" s="73" t="s">
        <v>1</v>
      </c>
      <c r="H23" s="71"/>
      <c r="I23" s="72" t="s">
        <v>55</v>
      </c>
      <c r="J23" s="72" t="s">
        <v>56</v>
      </c>
      <c r="K23" s="72" t="s">
        <v>57</v>
      </c>
      <c r="L23" s="72" t="s">
        <v>58</v>
      </c>
      <c r="M23" s="73" t="s">
        <v>63</v>
      </c>
      <c r="N23" s="74"/>
      <c r="O23" s="71"/>
      <c r="P23" s="72" t="s">
        <v>86</v>
      </c>
      <c r="Q23" s="161" t="s">
        <v>135</v>
      </c>
      <c r="R23" s="71"/>
      <c r="S23" s="170" t="s">
        <v>141</v>
      </c>
      <c r="T23" s="27" t="s">
        <v>150</v>
      </c>
      <c r="U23" s="27" t="s">
        <v>155</v>
      </c>
      <c r="V23" s="27" t="s">
        <v>162</v>
      </c>
      <c r="W23" s="71"/>
      <c r="X23" s="183" t="s">
        <v>170</v>
      </c>
      <c r="Y23" s="183" t="s">
        <v>173</v>
      </c>
      <c r="Z23" s="170" t="s">
        <v>176</v>
      </c>
      <c r="AA23" s="74"/>
      <c r="AB23" s="74"/>
      <c r="AC23" s="74"/>
      <c r="AD23" s="74"/>
      <c r="AE23" s="74"/>
      <c r="AF23" s="74"/>
    </row>
    <row r="24" spans="1:32" s="166" customFormat="1">
      <c r="A24" s="1"/>
      <c r="B24" s="14"/>
      <c r="C24" s="71"/>
      <c r="D24" s="75" t="s">
        <v>59</v>
      </c>
      <c r="E24" s="75" t="s">
        <v>60</v>
      </c>
      <c r="F24" s="73" t="s">
        <v>61</v>
      </c>
      <c r="G24" s="74"/>
      <c r="H24" s="71"/>
      <c r="I24" s="76" t="s">
        <v>62</v>
      </c>
      <c r="J24" s="74"/>
      <c r="K24" s="74"/>
      <c r="L24" s="74"/>
      <c r="M24" s="74"/>
      <c r="N24" s="74"/>
      <c r="O24" s="71"/>
      <c r="P24" s="75" t="s">
        <v>65</v>
      </c>
      <c r="Q24" s="76" t="s">
        <v>137</v>
      </c>
      <c r="R24" s="71"/>
      <c r="S24" s="75" t="s">
        <v>145</v>
      </c>
      <c r="T24" s="74"/>
      <c r="U24" s="74"/>
      <c r="V24" s="74"/>
      <c r="W24" s="74"/>
      <c r="X24" s="74"/>
      <c r="Y24" s="71"/>
      <c r="Z24" s="170" t="s">
        <v>177</v>
      </c>
      <c r="AA24" s="74"/>
      <c r="AB24" s="74"/>
      <c r="AC24" s="74"/>
      <c r="AD24" s="74"/>
      <c r="AE24" s="74"/>
      <c r="AF24" s="74"/>
    </row>
    <row r="25" spans="1:32" s="166" customFormat="1">
      <c r="A25" s="1"/>
      <c r="B25" s="13" t="s">
        <v>64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186" t="s">
        <v>172</v>
      </c>
      <c r="AA25" s="74"/>
      <c r="AB25" s="74"/>
      <c r="AC25" s="74"/>
      <c r="AD25" s="74"/>
      <c r="AE25" s="74"/>
      <c r="AF25" s="74"/>
    </row>
    <row r="26" spans="1:32" s="166" customFormat="1">
      <c r="A26" s="1"/>
      <c r="B26" s="15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</row>
    <row r="27" spans="1:32" s="166" customFormat="1">
      <c r="A27" s="1"/>
      <c r="B27" s="1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</row>
    <row r="28" spans="1:32" s="166" customFormat="1">
      <c r="A28" s="1"/>
      <c r="B28" s="16"/>
      <c r="C28" s="77"/>
      <c r="D28" s="78" t="s">
        <v>66</v>
      </c>
      <c r="E28" s="79"/>
      <c r="F28" s="79"/>
      <c r="G28" s="79"/>
      <c r="H28" s="79"/>
      <c r="I28" s="79"/>
      <c r="J28" s="79"/>
      <c r="K28" s="79"/>
      <c r="L28" s="77"/>
      <c r="M28" s="78" t="s">
        <v>75</v>
      </c>
      <c r="N28" s="79"/>
      <c r="O28" s="77"/>
      <c r="P28" s="87" t="s">
        <v>71</v>
      </c>
      <c r="Q28" s="174"/>
      <c r="R28" s="175" t="s">
        <v>142</v>
      </c>
      <c r="S28" s="87" t="s">
        <v>133</v>
      </c>
      <c r="T28" s="29" t="s">
        <v>69</v>
      </c>
      <c r="U28" s="79"/>
      <c r="V28" s="29" t="s">
        <v>67</v>
      </c>
      <c r="W28" s="79"/>
      <c r="X28" s="79"/>
      <c r="Y28" s="79"/>
      <c r="Z28" s="79"/>
      <c r="AA28" s="79"/>
      <c r="AB28" s="79"/>
      <c r="AC28" s="79"/>
      <c r="AD28" s="79"/>
      <c r="AE28" s="79"/>
      <c r="AF28" s="79"/>
    </row>
    <row r="29" spans="1:32" s="166" customFormat="1">
      <c r="A29" s="1"/>
      <c r="B29" s="17"/>
      <c r="C29" s="77"/>
      <c r="D29" s="80" t="s">
        <v>68</v>
      </c>
      <c r="E29" s="79"/>
      <c r="F29" s="79"/>
      <c r="G29" s="79"/>
      <c r="H29" s="79"/>
      <c r="I29" s="79"/>
      <c r="J29" s="79"/>
      <c r="K29" s="79"/>
      <c r="L29" s="77"/>
      <c r="M29" s="78" t="s">
        <v>74</v>
      </c>
      <c r="N29" s="79"/>
      <c r="O29" s="79"/>
      <c r="P29" s="79"/>
      <c r="Q29" s="174"/>
      <c r="R29" s="176" t="s">
        <v>144</v>
      </c>
      <c r="S29" s="80" t="s">
        <v>153</v>
      </c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</row>
    <row r="30" spans="1:32" s="166" customFormat="1">
      <c r="A30" s="1"/>
      <c r="B30" s="16" t="s">
        <v>70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174"/>
      <c r="R30" s="175" t="s">
        <v>143</v>
      </c>
      <c r="S30" s="167" t="s">
        <v>152</v>
      </c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</row>
    <row r="31" spans="1:32" s="166" customFormat="1">
      <c r="A31" s="1"/>
      <c r="B31" s="17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</row>
    <row r="32" spans="1:32" s="166" customFormat="1">
      <c r="A32" s="1"/>
      <c r="B32" s="17"/>
      <c r="C32" s="79"/>
      <c r="D32" s="79"/>
      <c r="E32" s="79"/>
      <c r="F32" s="79"/>
      <c r="G32" s="79"/>
      <c r="H32" s="79"/>
      <c r="I32" s="79"/>
      <c r="J32" s="79"/>
      <c r="K32" s="81"/>
      <c r="L32" s="82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82"/>
      <c r="Y32" s="82"/>
      <c r="Z32" s="82"/>
      <c r="AA32" s="82"/>
      <c r="AB32" s="82"/>
      <c r="AC32" s="82"/>
      <c r="AD32" s="82"/>
      <c r="AE32" s="82"/>
      <c r="AF32" s="82"/>
    </row>
    <row r="33" spans="2:30">
      <c r="O33" s="30"/>
    </row>
    <row r="34" spans="2:30">
      <c r="C34" s="93">
        <f>C2</f>
        <v>43835</v>
      </c>
      <c r="D34" s="93">
        <f t="shared" ref="D34:O34" si="0">D2</f>
        <v>43843</v>
      </c>
      <c r="E34" s="93">
        <f t="shared" si="0"/>
        <v>43844</v>
      </c>
      <c r="F34" s="93">
        <f t="shared" si="0"/>
        <v>43845</v>
      </c>
      <c r="G34" s="93">
        <f t="shared" si="0"/>
        <v>43847</v>
      </c>
      <c r="H34" s="93">
        <f t="shared" si="0"/>
        <v>43848</v>
      </c>
      <c r="I34" s="93">
        <f t="shared" si="0"/>
        <v>43858</v>
      </c>
      <c r="J34" s="93">
        <f t="shared" si="0"/>
        <v>43860</v>
      </c>
      <c r="K34" s="93">
        <f t="shared" si="0"/>
        <v>43862</v>
      </c>
      <c r="L34" s="93">
        <f t="shared" si="0"/>
        <v>43864</v>
      </c>
      <c r="M34" s="93">
        <f t="shared" si="0"/>
        <v>43865</v>
      </c>
      <c r="N34" s="93">
        <f t="shared" si="0"/>
        <v>43867</v>
      </c>
      <c r="O34" s="93">
        <f t="shared" si="0"/>
        <v>43868</v>
      </c>
      <c r="P34" s="93">
        <f t="shared" ref="P34:Q34" si="1">P2</f>
        <v>43869</v>
      </c>
      <c r="Q34" s="93">
        <f t="shared" si="1"/>
        <v>43870</v>
      </c>
      <c r="R34" s="93">
        <f t="shared" ref="R34:S34" si="2">R2</f>
        <v>43873</v>
      </c>
      <c r="S34" s="93">
        <f t="shared" si="2"/>
        <v>43874</v>
      </c>
      <c r="T34" s="93">
        <f t="shared" ref="T34:U34" si="3">T2</f>
        <v>43875</v>
      </c>
      <c r="U34" s="93">
        <f t="shared" si="3"/>
        <v>43876</v>
      </c>
      <c r="V34" s="93">
        <f t="shared" ref="V34:W34" si="4">V2</f>
        <v>43877</v>
      </c>
      <c r="W34" s="93">
        <f t="shared" si="4"/>
        <v>43886</v>
      </c>
      <c r="X34" s="93">
        <f t="shared" ref="X34:Y34" si="5">X2</f>
        <v>43888</v>
      </c>
      <c r="Y34" s="93">
        <f t="shared" si="5"/>
        <v>43889</v>
      </c>
      <c r="Z34" s="93">
        <f t="shared" ref="Z34:AA34" si="6">Z2</f>
        <v>43890</v>
      </c>
      <c r="AA34" s="93">
        <f t="shared" si="6"/>
        <v>43891</v>
      </c>
      <c r="AD34" s="21" t="s">
        <v>3</v>
      </c>
    </row>
    <row r="35" spans="2:30">
      <c r="B35" s="7" t="s">
        <v>15</v>
      </c>
      <c r="C35" s="90">
        <f t="shared" ref="C35:Q35" si="7">COUNTA(C3:C7)</f>
        <v>0</v>
      </c>
      <c r="D35" s="90">
        <f t="shared" si="7"/>
        <v>3</v>
      </c>
      <c r="E35" s="90">
        <f t="shared" si="7"/>
        <v>1</v>
      </c>
      <c r="F35" s="90">
        <f t="shared" si="7"/>
        <v>1</v>
      </c>
      <c r="G35" s="90">
        <f t="shared" si="7"/>
        <v>3</v>
      </c>
      <c r="H35" s="90">
        <f t="shared" si="7"/>
        <v>1</v>
      </c>
      <c r="I35" s="90">
        <f t="shared" si="7"/>
        <v>2</v>
      </c>
      <c r="J35" s="90">
        <f t="shared" si="7"/>
        <v>4</v>
      </c>
      <c r="K35" s="90">
        <f t="shared" si="7"/>
        <v>2</v>
      </c>
      <c r="L35" s="90">
        <f t="shared" si="7"/>
        <v>2</v>
      </c>
      <c r="M35" s="90">
        <f t="shared" si="7"/>
        <v>0</v>
      </c>
      <c r="N35" s="90">
        <f t="shared" si="7"/>
        <v>0</v>
      </c>
      <c r="O35" s="90">
        <v>1</v>
      </c>
      <c r="P35" s="90">
        <f t="shared" si="7"/>
        <v>2</v>
      </c>
      <c r="Q35" s="90">
        <f t="shared" si="7"/>
        <v>2</v>
      </c>
      <c r="R35" s="90">
        <f t="shared" ref="R35:S35" si="8">COUNTA(R3:R7)</f>
        <v>0</v>
      </c>
      <c r="S35" s="90">
        <f t="shared" si="8"/>
        <v>0</v>
      </c>
      <c r="T35" s="90">
        <v>4</v>
      </c>
      <c r="U35" s="90">
        <f t="shared" ref="U35:V35" si="9">COUNTA(U3:U7)</f>
        <v>0</v>
      </c>
      <c r="V35" s="90">
        <f t="shared" si="9"/>
        <v>0</v>
      </c>
      <c r="W35" s="90">
        <f t="shared" ref="W35:X35" si="10">COUNTA(W3:W7)</f>
        <v>0</v>
      </c>
      <c r="X35" s="90">
        <f t="shared" si="10"/>
        <v>1</v>
      </c>
      <c r="Y35" s="90">
        <f t="shared" ref="Y35:Z35" si="11">COUNTA(Y3:Y7)</f>
        <v>0</v>
      </c>
      <c r="Z35" s="90">
        <f t="shared" si="11"/>
        <v>0</v>
      </c>
      <c r="AA35" s="90">
        <f t="shared" ref="AA35" si="12">COUNTA(AA3:AA7)</f>
        <v>1</v>
      </c>
      <c r="AD35" s="34" t="s">
        <v>139</v>
      </c>
    </row>
    <row r="36" spans="2:30">
      <c r="B36" s="8" t="s">
        <v>23</v>
      </c>
      <c r="C36" s="188">
        <f t="shared" ref="C36:Q36" si="13">COUNTA(C8:C12)</f>
        <v>0</v>
      </c>
      <c r="D36" s="188">
        <f t="shared" si="13"/>
        <v>0</v>
      </c>
      <c r="E36" s="188">
        <f t="shared" si="13"/>
        <v>0</v>
      </c>
      <c r="F36" s="188">
        <f t="shared" si="13"/>
        <v>0</v>
      </c>
      <c r="G36" s="188">
        <f t="shared" si="13"/>
        <v>0</v>
      </c>
      <c r="H36" s="188">
        <f t="shared" si="13"/>
        <v>0</v>
      </c>
      <c r="I36" s="188">
        <f t="shared" si="13"/>
        <v>0</v>
      </c>
      <c r="J36" s="188">
        <f t="shared" si="13"/>
        <v>1</v>
      </c>
      <c r="K36" s="188">
        <f t="shared" si="13"/>
        <v>3</v>
      </c>
      <c r="L36" s="188">
        <f t="shared" si="13"/>
        <v>0</v>
      </c>
      <c r="M36" s="188">
        <f t="shared" si="13"/>
        <v>0</v>
      </c>
      <c r="N36" s="188">
        <f t="shared" si="13"/>
        <v>1</v>
      </c>
      <c r="O36" s="188">
        <v>1</v>
      </c>
      <c r="P36" s="188">
        <f t="shared" si="13"/>
        <v>2</v>
      </c>
      <c r="Q36" s="188">
        <f t="shared" si="13"/>
        <v>0</v>
      </c>
      <c r="R36" s="188">
        <f t="shared" ref="R36:S36" si="14">COUNTA(R8:R12)</f>
        <v>0</v>
      </c>
      <c r="S36" s="188">
        <f t="shared" si="14"/>
        <v>0</v>
      </c>
      <c r="T36" s="188">
        <f>COUNTA(T8:T12)</f>
        <v>0</v>
      </c>
      <c r="U36" s="188">
        <f t="shared" ref="U36:V36" si="15">COUNTA(U8:U12)</f>
        <v>2</v>
      </c>
      <c r="V36" s="188">
        <f t="shared" si="15"/>
        <v>0</v>
      </c>
      <c r="W36" s="188">
        <f t="shared" ref="W36:X36" si="16">COUNTA(W8:W12)</f>
        <v>0</v>
      </c>
      <c r="X36" s="188">
        <f t="shared" si="16"/>
        <v>0</v>
      </c>
      <c r="Y36" s="188">
        <f t="shared" ref="Y36:Z36" si="17">COUNTA(Y8:Y12)</f>
        <v>0</v>
      </c>
      <c r="Z36" s="188">
        <f t="shared" si="17"/>
        <v>1</v>
      </c>
      <c r="AA36" s="188">
        <f t="shared" ref="AA36" si="18">COUNTA(AA8:AA12)</f>
        <v>0</v>
      </c>
      <c r="AD36" s="43" t="s">
        <v>180</v>
      </c>
    </row>
    <row r="37" spans="2:30">
      <c r="B37" s="9" t="s">
        <v>34</v>
      </c>
      <c r="C37" s="88">
        <f>COUNTA(C13:C17)</f>
        <v>0</v>
      </c>
      <c r="D37" s="88">
        <f>COUNTA(D13:D17)</f>
        <v>1</v>
      </c>
      <c r="E37" s="88">
        <v>1</v>
      </c>
      <c r="F37" s="88">
        <f>COUNTA(F13:F17)</f>
        <v>0</v>
      </c>
      <c r="G37" s="88">
        <f>COUNTA(G13:G17)</f>
        <v>3</v>
      </c>
      <c r="H37" s="88">
        <f>COUNTA(H13:H17)</f>
        <v>0</v>
      </c>
      <c r="I37" s="88">
        <f>COUNTA(I13:I17)</f>
        <v>0</v>
      </c>
      <c r="J37" s="88">
        <v>2</v>
      </c>
      <c r="K37" s="88">
        <f>COUNTA(K13:K17)</f>
        <v>2</v>
      </c>
      <c r="L37" s="88">
        <f>COUNTA(L13:L17)</f>
        <v>0</v>
      </c>
      <c r="M37" s="88">
        <f>COUNTA(M13:M17)</f>
        <v>0</v>
      </c>
      <c r="N37" s="88">
        <f>COUNTA(N13:N17)</f>
        <v>1</v>
      </c>
      <c r="O37" s="88">
        <v>1</v>
      </c>
      <c r="P37" s="88">
        <v>2</v>
      </c>
      <c r="Q37" s="88">
        <v>1</v>
      </c>
      <c r="R37" s="88">
        <f t="shared" ref="R37:W37" si="19">COUNTA(R13:R17)</f>
        <v>0</v>
      </c>
      <c r="S37" s="88">
        <f t="shared" si="19"/>
        <v>0</v>
      </c>
      <c r="T37" s="88">
        <f t="shared" si="19"/>
        <v>1</v>
      </c>
      <c r="U37" s="88">
        <f t="shared" si="19"/>
        <v>1</v>
      </c>
      <c r="V37" s="88">
        <f t="shared" si="19"/>
        <v>2</v>
      </c>
      <c r="W37" s="88">
        <f t="shared" si="19"/>
        <v>1</v>
      </c>
      <c r="X37" s="88">
        <f t="shared" ref="X37:Y37" si="20">COUNTA(X13:X17)</f>
        <v>0</v>
      </c>
      <c r="Y37" s="88">
        <f t="shared" si="20"/>
        <v>0</v>
      </c>
      <c r="Z37" s="88">
        <f t="shared" ref="Z37:AA37" si="21">COUNTA(Z13:Z17)</f>
        <v>2</v>
      </c>
      <c r="AA37" s="88">
        <f t="shared" si="21"/>
        <v>0</v>
      </c>
      <c r="AD37" s="34" t="s">
        <v>171</v>
      </c>
    </row>
    <row r="38" spans="2:30">
      <c r="B38" s="11" t="s">
        <v>50</v>
      </c>
      <c r="C38" s="89">
        <v>1</v>
      </c>
      <c r="D38" s="89">
        <f>COUNTA(D18:D22)</f>
        <v>2</v>
      </c>
      <c r="E38" s="89">
        <f>COUNTA(E18:E22)</f>
        <v>2</v>
      </c>
      <c r="F38" s="89">
        <v>1</v>
      </c>
      <c r="G38" s="89">
        <f>COUNTA(G18:G22)</f>
        <v>1</v>
      </c>
      <c r="H38" s="89">
        <v>1</v>
      </c>
      <c r="I38" s="89">
        <f t="shared" ref="I38:O38" si="22">COUNTA(I18:I22)</f>
        <v>1</v>
      </c>
      <c r="J38" s="89">
        <f t="shared" si="22"/>
        <v>0</v>
      </c>
      <c r="K38" s="89">
        <f t="shared" si="22"/>
        <v>1</v>
      </c>
      <c r="L38" s="89">
        <f t="shared" si="22"/>
        <v>0</v>
      </c>
      <c r="M38" s="89">
        <f t="shared" si="22"/>
        <v>0</v>
      </c>
      <c r="N38" s="89">
        <f t="shared" si="22"/>
        <v>1</v>
      </c>
      <c r="O38" s="89">
        <f t="shared" si="22"/>
        <v>0</v>
      </c>
      <c r="P38" s="89">
        <f t="shared" ref="P38:Q38" si="23">COUNTA(P18:P22)</f>
        <v>1</v>
      </c>
      <c r="Q38" s="89">
        <f t="shared" si="23"/>
        <v>0</v>
      </c>
      <c r="R38" s="89">
        <f t="shared" ref="R38:S38" si="24">COUNTA(R18:R22)</f>
        <v>1</v>
      </c>
      <c r="S38" s="89">
        <f t="shared" si="24"/>
        <v>0</v>
      </c>
      <c r="T38" s="89">
        <f t="shared" ref="T38:U38" si="25">COUNTA(T18:T22)</f>
        <v>1</v>
      </c>
      <c r="U38" s="89">
        <f t="shared" si="25"/>
        <v>2</v>
      </c>
      <c r="V38" s="89">
        <f t="shared" ref="V38:W38" si="26">COUNTA(V18:V22)</f>
        <v>0</v>
      </c>
      <c r="W38" s="89">
        <f t="shared" si="26"/>
        <v>0</v>
      </c>
      <c r="X38" s="89">
        <f t="shared" ref="X38:Y38" si="27">COUNTA(X18:X22)</f>
        <v>0</v>
      </c>
      <c r="Y38" s="89">
        <f t="shared" si="27"/>
        <v>0</v>
      </c>
      <c r="Z38" s="89">
        <f t="shared" ref="Z38:AA38" si="28">COUNTA(Z18:Z22)</f>
        <v>0</v>
      </c>
      <c r="AA38" s="89">
        <f t="shared" si="28"/>
        <v>1</v>
      </c>
      <c r="AD38" s="43" t="s">
        <v>165</v>
      </c>
    </row>
    <row r="39" spans="2:30">
      <c r="B39" s="13" t="s">
        <v>64</v>
      </c>
      <c r="C39" s="91">
        <f t="shared" ref="C39:O39" si="29">COUNTA(C23:C27)</f>
        <v>0</v>
      </c>
      <c r="D39" s="91">
        <f t="shared" si="29"/>
        <v>2</v>
      </c>
      <c r="E39" s="91">
        <f t="shared" si="29"/>
        <v>2</v>
      </c>
      <c r="F39" s="91">
        <f t="shared" si="29"/>
        <v>2</v>
      </c>
      <c r="G39" s="91">
        <f t="shared" si="29"/>
        <v>1</v>
      </c>
      <c r="H39" s="91">
        <f t="shared" si="29"/>
        <v>0</v>
      </c>
      <c r="I39" s="91">
        <f t="shared" si="29"/>
        <v>2</v>
      </c>
      <c r="J39" s="91">
        <f t="shared" si="29"/>
        <v>1</v>
      </c>
      <c r="K39" s="91">
        <f t="shared" si="29"/>
        <v>1</v>
      </c>
      <c r="L39" s="91">
        <f t="shared" si="29"/>
        <v>1</v>
      </c>
      <c r="M39" s="91">
        <f t="shared" si="29"/>
        <v>1</v>
      </c>
      <c r="N39" s="91">
        <f t="shared" si="29"/>
        <v>0</v>
      </c>
      <c r="O39" s="91">
        <f t="shared" si="29"/>
        <v>0</v>
      </c>
      <c r="P39" s="91">
        <f t="shared" ref="P39:Q39" si="30">COUNTA(P23:P27)</f>
        <v>2</v>
      </c>
      <c r="Q39" s="91">
        <f t="shared" si="30"/>
        <v>2</v>
      </c>
      <c r="R39" s="91">
        <f t="shared" ref="R39:S39" si="31">COUNTA(R23:R27)</f>
        <v>0</v>
      </c>
      <c r="S39" s="91">
        <f t="shared" si="31"/>
        <v>2</v>
      </c>
      <c r="T39" s="91">
        <f t="shared" ref="T39:U39" si="32">COUNTA(T23:T27)</f>
        <v>1</v>
      </c>
      <c r="U39" s="91">
        <f t="shared" si="32"/>
        <v>1</v>
      </c>
      <c r="V39" s="91">
        <f t="shared" ref="V39:W39" si="33">COUNTA(V23:V27)</f>
        <v>1</v>
      </c>
      <c r="W39" s="91">
        <f t="shared" si="33"/>
        <v>0</v>
      </c>
      <c r="X39" s="91">
        <f t="shared" ref="X39:Y39" si="34">COUNTA(X23:X27)</f>
        <v>1</v>
      </c>
      <c r="Y39" s="91">
        <f t="shared" si="34"/>
        <v>1</v>
      </c>
      <c r="Z39" s="91">
        <f t="shared" ref="Z39:AA39" si="35">COUNTA(Z23:Z27)</f>
        <v>3</v>
      </c>
      <c r="AA39" s="91">
        <f t="shared" si="35"/>
        <v>0</v>
      </c>
      <c r="AD39" s="43" t="s">
        <v>166</v>
      </c>
    </row>
    <row r="40" spans="2:30">
      <c r="B40" s="16" t="s">
        <v>70</v>
      </c>
      <c r="C40" s="92">
        <f t="shared" ref="C40:O40" si="36">COUNTA(C28:C32)</f>
        <v>0</v>
      </c>
      <c r="D40" s="92">
        <f t="shared" si="36"/>
        <v>2</v>
      </c>
      <c r="E40" s="92">
        <f t="shared" si="36"/>
        <v>0</v>
      </c>
      <c r="F40" s="92">
        <f t="shared" si="36"/>
        <v>0</v>
      </c>
      <c r="G40" s="92">
        <f t="shared" si="36"/>
        <v>0</v>
      </c>
      <c r="H40" s="92">
        <f t="shared" si="36"/>
        <v>0</v>
      </c>
      <c r="I40" s="92">
        <f t="shared" si="36"/>
        <v>0</v>
      </c>
      <c r="J40" s="92">
        <f t="shared" si="36"/>
        <v>0</v>
      </c>
      <c r="K40" s="92">
        <f t="shared" si="36"/>
        <v>0</v>
      </c>
      <c r="L40" s="92">
        <f t="shared" si="36"/>
        <v>0</v>
      </c>
      <c r="M40" s="92">
        <f t="shared" si="36"/>
        <v>2</v>
      </c>
      <c r="N40" s="92">
        <f t="shared" si="36"/>
        <v>0</v>
      </c>
      <c r="O40" s="92">
        <f t="shared" si="36"/>
        <v>0</v>
      </c>
      <c r="P40" s="92">
        <f t="shared" ref="P40:Q40" si="37">COUNTA(P28:P32)</f>
        <v>1</v>
      </c>
      <c r="Q40" s="92">
        <f t="shared" si="37"/>
        <v>0</v>
      </c>
      <c r="R40" s="92">
        <f t="shared" ref="R40" si="38">COUNTA(R28:R32)</f>
        <v>3</v>
      </c>
      <c r="S40" s="92">
        <v>2</v>
      </c>
      <c r="T40" s="92">
        <f t="shared" ref="T40:U40" si="39">COUNTA(T28:T32)</f>
        <v>1</v>
      </c>
      <c r="U40" s="92">
        <f t="shared" si="39"/>
        <v>0</v>
      </c>
      <c r="V40" s="92">
        <f t="shared" ref="V40:W40" si="40">COUNTA(V28:V32)</f>
        <v>1</v>
      </c>
      <c r="W40" s="92">
        <f t="shared" si="40"/>
        <v>0</v>
      </c>
      <c r="X40" s="92">
        <f t="shared" ref="X40:Y40" si="41">COUNTA(X28:X32)</f>
        <v>0</v>
      </c>
      <c r="Y40" s="92">
        <f t="shared" si="41"/>
        <v>0</v>
      </c>
      <c r="Z40" s="92">
        <f t="shared" ref="Z40:AA40" si="42">COUNTA(Z28:Z32)</f>
        <v>0</v>
      </c>
      <c r="AA40" s="92">
        <f t="shared" si="42"/>
        <v>0</v>
      </c>
      <c r="AD40" s="160"/>
    </row>
    <row r="41" spans="2:30">
      <c r="O41" s="19"/>
      <c r="AD41" s="22"/>
    </row>
    <row r="42" spans="2:30">
      <c r="O42" s="20"/>
      <c r="AD42" s="22"/>
    </row>
    <row r="43" spans="2:30">
      <c r="O43" s="20"/>
      <c r="AD43" s="22"/>
    </row>
    <row r="44" spans="2:30">
      <c r="O44" s="20"/>
      <c r="AD44" s="22"/>
    </row>
    <row r="45" spans="2:30">
      <c r="O45" s="20"/>
      <c r="AD45" s="23" t="s">
        <v>94</v>
      </c>
    </row>
    <row r="46" spans="2:30">
      <c r="O46" s="19"/>
      <c r="AD46" s="24" t="s">
        <v>95</v>
      </c>
    </row>
    <row r="47" spans="2:30">
      <c r="O47" s="20"/>
      <c r="AD47" s="23" t="s">
        <v>174</v>
      </c>
    </row>
    <row r="48" spans="2:30">
      <c r="O48" s="20"/>
      <c r="AD48" s="24"/>
    </row>
    <row r="49" spans="15:30">
      <c r="O49" s="20"/>
      <c r="AD49" s="23"/>
    </row>
    <row r="50" spans="15:30">
      <c r="O50" s="20"/>
      <c r="AD50" s="25" t="s">
        <v>44</v>
      </c>
    </row>
    <row r="51" spans="15:30">
      <c r="O51" s="19"/>
      <c r="AD51" s="26" t="s">
        <v>49</v>
      </c>
    </row>
    <row r="52" spans="15:30">
      <c r="O52" s="20"/>
      <c r="AD52" s="25" t="s">
        <v>140</v>
      </c>
    </row>
    <row r="53" spans="15:30">
      <c r="O53" s="20"/>
      <c r="AD53" s="26" t="s">
        <v>181</v>
      </c>
    </row>
    <row r="54" spans="15:30">
      <c r="O54" s="20"/>
      <c r="AD54" s="25"/>
    </row>
    <row r="55" spans="15:30">
      <c r="O55" s="20"/>
      <c r="AD55" s="27" t="s">
        <v>185</v>
      </c>
    </row>
    <row r="56" spans="15:30">
      <c r="O56" s="19"/>
      <c r="AD56" s="27" t="s">
        <v>186</v>
      </c>
    </row>
    <row r="57" spans="15:30">
      <c r="O57" s="20"/>
      <c r="AD57" s="28"/>
    </row>
    <row r="58" spans="15:30">
      <c r="O58" s="20"/>
      <c r="AD58" s="28"/>
    </row>
    <row r="59" spans="15:30">
      <c r="O59" s="20"/>
      <c r="AD59" s="28"/>
    </row>
    <row r="60" spans="15:30">
      <c r="O60" s="20"/>
      <c r="AD60" s="29" t="s">
        <v>182</v>
      </c>
    </row>
    <row r="61" spans="15:30">
      <c r="O61" s="19"/>
      <c r="AD61" s="29" t="s">
        <v>183</v>
      </c>
    </row>
    <row r="62" spans="15:30">
      <c r="O62" s="20"/>
      <c r="AD62" s="79" t="s">
        <v>187</v>
      </c>
    </row>
    <row r="63" spans="15:30">
      <c r="O63" s="20"/>
      <c r="AD63" s="79"/>
    </row>
    <row r="64" spans="15:30">
      <c r="O64" s="20"/>
      <c r="AD64" s="79"/>
    </row>
    <row r="65" spans="15:15">
      <c r="O65" s="20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1E27-7F99-4DFC-B779-DE1654CFDA34}">
  <dimension ref="A1:K81"/>
  <sheetViews>
    <sheetView zoomScale="75" workbookViewId="0">
      <selection activeCell="F13" sqref="F13"/>
    </sheetView>
  </sheetViews>
  <sheetFormatPr baseColWidth="10" defaultRowHeight="16.2"/>
  <cols>
    <col min="1" max="1" width="15.6640625" style="97" customWidth="1"/>
    <col min="2" max="2" width="8.33203125" style="96" customWidth="1"/>
    <col min="3" max="3" width="4.77734375" style="96" customWidth="1"/>
    <col min="4" max="4" width="4.6640625" style="96" customWidth="1"/>
    <col min="5" max="5" width="5.109375" style="96" customWidth="1"/>
    <col min="6" max="6" width="9.6640625" style="96" customWidth="1"/>
    <col min="7" max="7" width="12" style="96" customWidth="1"/>
    <col min="8" max="8" width="12.5546875" style="96" customWidth="1"/>
    <col min="9" max="9" width="46.33203125" style="95" customWidth="1"/>
    <col min="10" max="10" width="11.5546875" style="96"/>
    <col min="11" max="11" width="37.21875" style="99" customWidth="1"/>
    <col min="12" max="16384" width="11.5546875" style="96"/>
  </cols>
  <sheetData>
    <row r="1" spans="1:11" s="94" customFormat="1" ht="13.2">
      <c r="A1" s="103" t="s">
        <v>103</v>
      </c>
      <c r="B1" s="146" t="s">
        <v>98</v>
      </c>
      <c r="C1" s="100" t="s">
        <v>114</v>
      </c>
      <c r="D1" s="101" t="s">
        <v>112</v>
      </c>
      <c r="E1" s="102" t="s">
        <v>113</v>
      </c>
      <c r="F1" s="132" t="s">
        <v>99</v>
      </c>
      <c r="G1" s="144" t="s">
        <v>101</v>
      </c>
      <c r="H1" s="145" t="s">
        <v>100</v>
      </c>
      <c r="I1" s="104" t="s">
        <v>102</v>
      </c>
    </row>
    <row r="2" spans="1:11">
      <c r="A2" s="136" t="s">
        <v>111</v>
      </c>
      <c r="B2" s="105"/>
      <c r="C2" s="148"/>
      <c r="D2" s="148"/>
      <c r="E2" s="148"/>
      <c r="F2" s="138">
        <v>2</v>
      </c>
      <c r="G2" s="125">
        <v>15</v>
      </c>
      <c r="H2" s="133"/>
      <c r="I2" s="98" t="s">
        <v>115</v>
      </c>
      <c r="K2" s="99" t="s">
        <v>129</v>
      </c>
    </row>
    <row r="3" spans="1:11">
      <c r="A3" s="169" t="s">
        <v>104</v>
      </c>
      <c r="B3" s="107">
        <v>4</v>
      </c>
      <c r="C3" s="168">
        <v>210</v>
      </c>
      <c r="D3" s="168">
        <v>255</v>
      </c>
      <c r="E3" s="168">
        <v>40</v>
      </c>
      <c r="F3" s="139">
        <v>2</v>
      </c>
      <c r="G3" s="126">
        <v>15</v>
      </c>
      <c r="H3" s="133"/>
      <c r="I3" s="108" t="s">
        <v>116</v>
      </c>
    </row>
    <row r="4" spans="1:11">
      <c r="A4" s="109" t="s">
        <v>60</v>
      </c>
      <c r="B4" s="112">
        <v>2</v>
      </c>
      <c r="C4" s="110">
        <v>90</v>
      </c>
      <c r="D4" s="110">
        <v>190</v>
      </c>
      <c r="E4" s="110">
        <v>235</v>
      </c>
      <c r="F4" s="140">
        <v>2</v>
      </c>
      <c r="G4" s="127">
        <v>20</v>
      </c>
      <c r="H4" s="133"/>
      <c r="I4" s="111" t="s">
        <v>117</v>
      </c>
    </row>
    <row r="5" spans="1:11">
      <c r="A5" s="136" t="s">
        <v>105</v>
      </c>
      <c r="B5" s="105"/>
      <c r="C5" s="148"/>
      <c r="D5" s="148"/>
      <c r="E5" s="148"/>
      <c r="F5" s="138">
        <v>1</v>
      </c>
      <c r="G5" s="125">
        <v>15</v>
      </c>
      <c r="H5" s="133"/>
      <c r="I5" s="98" t="s">
        <v>121</v>
      </c>
      <c r="K5" s="99" t="s">
        <v>130</v>
      </c>
    </row>
    <row r="6" spans="1:11">
      <c r="A6" s="113" t="s">
        <v>53</v>
      </c>
      <c r="B6" s="115">
        <v>1</v>
      </c>
      <c r="C6" s="114">
        <v>110</v>
      </c>
      <c r="D6" s="114">
        <v>80</v>
      </c>
      <c r="E6" s="114">
        <v>235</v>
      </c>
      <c r="F6" s="141">
        <v>2</v>
      </c>
      <c r="G6" s="128">
        <v>20</v>
      </c>
      <c r="H6" s="133"/>
      <c r="I6" s="116" t="s">
        <v>118</v>
      </c>
    </row>
    <row r="7" spans="1:11">
      <c r="A7" s="136" t="s">
        <v>106</v>
      </c>
      <c r="B7" s="105"/>
      <c r="C7" s="148"/>
      <c r="D7" s="148"/>
      <c r="E7" s="148"/>
      <c r="F7" s="138">
        <v>4</v>
      </c>
      <c r="G7" s="125">
        <v>15</v>
      </c>
      <c r="H7" s="133"/>
      <c r="I7" s="98" t="s">
        <v>120</v>
      </c>
    </row>
    <row r="8" spans="1:11">
      <c r="A8" s="136" t="s">
        <v>107</v>
      </c>
      <c r="B8" s="105"/>
      <c r="C8" s="148"/>
      <c r="D8" s="148"/>
      <c r="E8" s="148"/>
      <c r="F8" s="138">
        <v>1</v>
      </c>
      <c r="G8" s="125">
        <v>15</v>
      </c>
      <c r="H8" s="133"/>
      <c r="I8" s="98" t="s">
        <v>119</v>
      </c>
      <c r="K8" s="99" t="s">
        <v>146</v>
      </c>
    </row>
    <row r="9" spans="1:11">
      <c r="A9" s="117" t="s">
        <v>108</v>
      </c>
      <c r="B9" s="120">
        <v>10</v>
      </c>
      <c r="C9" s="118">
        <v>100</v>
      </c>
      <c r="D9" s="118">
        <v>110</v>
      </c>
      <c r="E9" s="118">
        <v>170</v>
      </c>
      <c r="F9" s="142">
        <v>1</v>
      </c>
      <c r="G9" s="129">
        <v>15</v>
      </c>
      <c r="H9" s="133"/>
      <c r="I9" s="119" t="s">
        <v>122</v>
      </c>
    </row>
    <row r="10" spans="1:11">
      <c r="A10" s="151" t="s">
        <v>131</v>
      </c>
      <c r="B10" s="153">
        <v>3</v>
      </c>
      <c r="C10" s="152">
        <v>220</v>
      </c>
      <c r="D10" s="152">
        <v>60</v>
      </c>
      <c r="E10" s="152">
        <v>10</v>
      </c>
      <c r="F10" s="155">
        <v>1</v>
      </c>
      <c r="G10" s="156">
        <v>15</v>
      </c>
      <c r="H10" s="133"/>
      <c r="I10" s="154" t="s">
        <v>123</v>
      </c>
    </row>
    <row r="11" spans="1:11">
      <c r="A11" s="121" t="s">
        <v>109</v>
      </c>
      <c r="B11" s="124">
        <v>6</v>
      </c>
      <c r="C11" s="122">
        <v>215</v>
      </c>
      <c r="D11" s="122">
        <v>50</v>
      </c>
      <c r="E11" s="122">
        <v>100</v>
      </c>
      <c r="F11" s="143">
        <v>1</v>
      </c>
      <c r="G11" s="130">
        <v>15</v>
      </c>
      <c r="H11" s="133"/>
      <c r="I11" s="123" t="s">
        <v>124</v>
      </c>
    </row>
    <row r="12" spans="1:11">
      <c r="A12" s="136" t="s">
        <v>110</v>
      </c>
      <c r="B12" s="105"/>
      <c r="C12" s="148"/>
      <c r="D12" s="148"/>
      <c r="E12" s="148"/>
      <c r="F12" s="150" t="s">
        <v>168</v>
      </c>
      <c r="G12" s="131"/>
      <c r="H12" s="134">
        <v>1</v>
      </c>
      <c r="I12" s="98" t="s">
        <v>125</v>
      </c>
    </row>
    <row r="13" spans="1:11">
      <c r="A13" s="178" t="s">
        <v>167</v>
      </c>
      <c r="B13" s="180">
        <v>11</v>
      </c>
      <c r="C13" s="179">
        <v>55</v>
      </c>
      <c r="D13" s="179">
        <v>180</v>
      </c>
      <c r="E13" s="179">
        <v>180</v>
      </c>
      <c r="F13" s="150" t="s">
        <v>168</v>
      </c>
      <c r="G13" s="131"/>
      <c r="H13" s="181">
        <v>5</v>
      </c>
      <c r="I13" s="182" t="s">
        <v>126</v>
      </c>
    </row>
    <row r="14" spans="1:11">
      <c r="A14" s="137" t="s">
        <v>127</v>
      </c>
      <c r="B14" s="106"/>
      <c r="C14" s="149"/>
      <c r="D14" s="149"/>
      <c r="E14" s="149"/>
      <c r="F14" s="150" t="s">
        <v>168</v>
      </c>
      <c r="G14" s="125">
        <v>15</v>
      </c>
      <c r="H14" s="135"/>
      <c r="I14" s="98" t="s">
        <v>128</v>
      </c>
    </row>
    <row r="15" spans="1:11">
      <c r="C15" s="147"/>
      <c r="D15" s="147"/>
      <c r="E15" s="147"/>
    </row>
    <row r="16" spans="1:11">
      <c r="C16" s="147"/>
      <c r="D16" s="147"/>
      <c r="E16" s="147"/>
    </row>
    <row r="17" spans="3:5">
      <c r="C17" s="147"/>
      <c r="D17" s="147"/>
      <c r="E17" s="147"/>
    </row>
    <row r="18" spans="3:5">
      <c r="C18" s="147"/>
      <c r="D18" s="147"/>
      <c r="E18" s="147"/>
    </row>
    <row r="19" spans="3:5">
      <c r="C19" s="147"/>
      <c r="D19" s="147"/>
      <c r="E19" s="147"/>
    </row>
    <row r="20" spans="3:5">
      <c r="C20" s="147"/>
      <c r="D20" s="147"/>
      <c r="E20" s="147"/>
    </row>
    <row r="21" spans="3:5">
      <c r="C21" s="147"/>
      <c r="D21" s="147"/>
      <c r="E21" s="147"/>
    </row>
    <row r="22" spans="3:5">
      <c r="C22" s="147"/>
      <c r="D22" s="147"/>
      <c r="E22" s="147"/>
    </row>
    <row r="23" spans="3:5">
      <c r="C23" s="147"/>
      <c r="D23" s="147"/>
      <c r="E23" s="147"/>
    </row>
    <row r="24" spans="3:5">
      <c r="C24" s="147"/>
      <c r="D24" s="147"/>
      <c r="E24" s="147"/>
    </row>
    <row r="25" spans="3:5">
      <c r="C25" s="147"/>
      <c r="D25" s="147"/>
      <c r="E25" s="147"/>
    </row>
    <row r="26" spans="3:5">
      <c r="C26" s="147"/>
      <c r="D26" s="147"/>
      <c r="E26" s="147"/>
    </row>
    <row r="27" spans="3:5">
      <c r="C27" s="147"/>
      <c r="D27" s="147"/>
      <c r="E27" s="147"/>
    </row>
    <row r="28" spans="3:5">
      <c r="C28" s="147"/>
      <c r="D28" s="147"/>
      <c r="E28" s="147"/>
    </row>
    <row r="29" spans="3:5">
      <c r="C29" s="147"/>
      <c r="D29" s="147"/>
      <c r="E29" s="147"/>
    </row>
    <row r="30" spans="3:5">
      <c r="C30" s="147"/>
      <c r="D30" s="147"/>
      <c r="E30" s="147"/>
    </row>
    <row r="31" spans="3:5">
      <c r="C31" s="147"/>
      <c r="D31" s="147"/>
      <c r="E31" s="147"/>
    </row>
    <row r="32" spans="3:5">
      <c r="C32" s="147"/>
      <c r="D32" s="147"/>
      <c r="E32" s="147"/>
    </row>
    <row r="33" spans="3:5">
      <c r="C33" s="147"/>
      <c r="D33" s="147"/>
      <c r="E33" s="147"/>
    </row>
    <row r="34" spans="3:5">
      <c r="C34" s="147"/>
      <c r="D34" s="147"/>
      <c r="E34" s="147"/>
    </row>
    <row r="35" spans="3:5">
      <c r="C35" s="147"/>
      <c r="D35" s="147"/>
      <c r="E35" s="147"/>
    </row>
    <row r="36" spans="3:5">
      <c r="C36" s="147"/>
      <c r="D36" s="147"/>
      <c r="E36" s="147"/>
    </row>
    <row r="37" spans="3:5">
      <c r="C37" s="147"/>
      <c r="D37" s="147"/>
      <c r="E37" s="147"/>
    </row>
    <row r="38" spans="3:5">
      <c r="C38" s="147"/>
      <c r="D38" s="147"/>
      <c r="E38" s="147"/>
    </row>
    <row r="39" spans="3:5">
      <c r="C39" s="147"/>
      <c r="D39" s="147"/>
      <c r="E39" s="147"/>
    </row>
    <row r="40" spans="3:5">
      <c r="C40" s="147"/>
      <c r="D40" s="147"/>
      <c r="E40" s="147"/>
    </row>
    <row r="41" spans="3:5">
      <c r="C41" s="147"/>
      <c r="D41" s="147"/>
      <c r="E41" s="147"/>
    </row>
    <row r="42" spans="3:5">
      <c r="C42" s="147"/>
      <c r="D42" s="147"/>
      <c r="E42" s="147"/>
    </row>
    <row r="43" spans="3:5">
      <c r="C43" s="147"/>
      <c r="D43" s="147"/>
      <c r="E43" s="147"/>
    </row>
    <row r="44" spans="3:5">
      <c r="C44" s="147"/>
      <c r="D44" s="147"/>
      <c r="E44" s="147"/>
    </row>
    <row r="45" spans="3:5">
      <c r="C45" s="147"/>
      <c r="D45" s="147"/>
      <c r="E45" s="147"/>
    </row>
    <row r="46" spans="3:5">
      <c r="C46" s="147"/>
      <c r="D46" s="147"/>
      <c r="E46" s="147"/>
    </row>
    <row r="47" spans="3:5">
      <c r="C47" s="147"/>
      <c r="D47" s="147"/>
      <c r="E47" s="147"/>
    </row>
    <row r="48" spans="3:5">
      <c r="C48" s="147"/>
      <c r="D48" s="147"/>
      <c r="E48" s="147"/>
    </row>
    <row r="49" spans="3:5">
      <c r="C49" s="147"/>
      <c r="D49" s="147"/>
      <c r="E49" s="147"/>
    </row>
    <row r="50" spans="3:5">
      <c r="C50" s="147"/>
      <c r="D50" s="147"/>
      <c r="E50" s="147"/>
    </row>
    <row r="51" spans="3:5">
      <c r="C51" s="147"/>
      <c r="D51" s="147"/>
      <c r="E51" s="147"/>
    </row>
    <row r="52" spans="3:5">
      <c r="C52" s="147"/>
      <c r="D52" s="147"/>
      <c r="E52" s="147"/>
    </row>
    <row r="53" spans="3:5">
      <c r="C53" s="147"/>
      <c r="D53" s="147"/>
      <c r="E53" s="147"/>
    </row>
    <row r="54" spans="3:5">
      <c r="C54" s="147"/>
      <c r="D54" s="147"/>
      <c r="E54" s="147"/>
    </row>
    <row r="55" spans="3:5">
      <c r="C55" s="147"/>
      <c r="D55" s="147"/>
      <c r="E55" s="147"/>
    </row>
    <row r="56" spans="3:5">
      <c r="C56" s="147"/>
      <c r="D56" s="147"/>
      <c r="E56" s="147"/>
    </row>
    <row r="57" spans="3:5">
      <c r="C57" s="147"/>
      <c r="D57" s="147"/>
      <c r="E57" s="147"/>
    </row>
    <row r="58" spans="3:5">
      <c r="C58" s="147"/>
      <c r="D58" s="147"/>
      <c r="E58" s="147"/>
    </row>
    <row r="59" spans="3:5">
      <c r="C59" s="147"/>
      <c r="D59" s="147"/>
      <c r="E59" s="147"/>
    </row>
    <row r="60" spans="3:5">
      <c r="C60" s="147"/>
      <c r="D60" s="147"/>
      <c r="E60" s="147"/>
    </row>
    <row r="61" spans="3:5">
      <c r="C61" s="147"/>
      <c r="D61" s="147"/>
      <c r="E61" s="147"/>
    </row>
    <row r="62" spans="3:5">
      <c r="C62" s="147"/>
      <c r="D62" s="147"/>
      <c r="E62" s="147"/>
    </row>
    <row r="63" spans="3:5">
      <c r="C63" s="147"/>
      <c r="D63" s="147"/>
      <c r="E63" s="147"/>
    </row>
    <row r="64" spans="3:5">
      <c r="C64" s="147"/>
      <c r="D64" s="147"/>
      <c r="E64" s="147"/>
    </row>
    <row r="65" spans="3:5">
      <c r="C65" s="147"/>
      <c r="D65" s="147"/>
      <c r="E65" s="147"/>
    </row>
    <row r="66" spans="3:5">
      <c r="C66" s="147"/>
      <c r="D66" s="147"/>
      <c r="E66" s="147"/>
    </row>
    <row r="67" spans="3:5">
      <c r="C67" s="147"/>
      <c r="D67" s="147"/>
      <c r="E67" s="147"/>
    </row>
    <row r="68" spans="3:5">
      <c r="C68" s="147"/>
      <c r="D68" s="147"/>
      <c r="E68" s="147"/>
    </row>
    <row r="69" spans="3:5">
      <c r="C69" s="147"/>
      <c r="D69" s="147"/>
      <c r="E69" s="147"/>
    </row>
    <row r="70" spans="3:5">
      <c r="C70" s="147"/>
      <c r="D70" s="147"/>
      <c r="E70" s="147"/>
    </row>
    <row r="71" spans="3:5">
      <c r="C71" s="147"/>
      <c r="D71" s="147"/>
      <c r="E71" s="147"/>
    </row>
    <row r="72" spans="3:5">
      <c r="C72" s="147"/>
      <c r="D72" s="147"/>
      <c r="E72" s="147"/>
    </row>
    <row r="73" spans="3:5">
      <c r="C73" s="147"/>
      <c r="D73" s="147"/>
      <c r="E73" s="147"/>
    </row>
    <row r="74" spans="3:5">
      <c r="C74" s="147"/>
      <c r="D74" s="147"/>
      <c r="E74" s="147"/>
    </row>
    <row r="75" spans="3:5">
      <c r="C75" s="147"/>
      <c r="D75" s="147"/>
      <c r="E75" s="147"/>
    </row>
    <row r="76" spans="3:5">
      <c r="C76" s="147"/>
      <c r="D76" s="147"/>
      <c r="E76" s="147"/>
    </row>
    <row r="77" spans="3:5">
      <c r="C77" s="147"/>
      <c r="D77" s="147"/>
      <c r="E77" s="147"/>
    </row>
    <row r="78" spans="3:5">
      <c r="C78" s="147"/>
      <c r="D78" s="147"/>
      <c r="E78" s="147"/>
    </row>
    <row r="79" spans="3:5">
      <c r="C79" s="147"/>
      <c r="D79" s="147"/>
      <c r="E79" s="147"/>
    </row>
    <row r="80" spans="3:5">
      <c r="C80" s="147"/>
      <c r="D80" s="147"/>
      <c r="E80" s="147"/>
    </row>
    <row r="81" spans="3:5">
      <c r="C81" s="147"/>
      <c r="D81" s="147"/>
      <c r="E81" s="1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changelog</vt:lpstr>
      <vt:lpstr>sidekicks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2020-02-02T03:06:36Z</dcterms:created>
  <dcterms:modified xsi:type="dcterms:W3CDTF">2020-03-10T20:42:03Z</dcterms:modified>
</cp:coreProperties>
</file>