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car Garcia\Desktop\Technical Test\Matriz de Pruebas Automatizacion\"/>
    </mc:Choice>
  </mc:AlternateContent>
  <xr:revisionPtr revIDLastSave="0" documentId="13_ncr:1_{25A71105-5AB9-400C-924F-11EF883522D6}" xr6:coauthVersionLast="47" xr6:coauthVersionMax="47" xr10:uidLastSave="{00000000-0000-0000-0000-000000000000}"/>
  <bookViews>
    <workbookView xWindow="-120" yWindow="-120" windowWidth="20730" windowHeight="11160" activeTab="1" xr2:uid="{98B973E2-D9DE-493B-AE78-F9D8B6DB1423}"/>
  </bookViews>
  <sheets>
    <sheet name="BALANCE GENERAL AUT..." sheetId="3" r:id="rId1"/>
    <sheet name="Automatización- Regresión" sheetId="2" r:id="rId2"/>
  </sheets>
  <definedNames>
    <definedName name="_xlnm._FilterDatabase" localSheetId="1" hidden="1">'Automatización- Regresión'!$A$7:$F$12</definedName>
    <definedName name="ESTADOC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7" i="3" l="1"/>
  <c r="C37" i="3" l="1"/>
  <c r="G37" i="3"/>
  <c r="F37" i="3"/>
  <c r="E37" i="3"/>
  <c r="C13" i="3"/>
  <c r="E41" i="3" l="1"/>
</calcChain>
</file>

<file path=xl/sharedStrings.xml><?xml version="1.0" encoding="utf-8"?>
<sst xmlns="http://schemas.openxmlformats.org/spreadsheetml/2006/main" count="71" uniqueCount="47">
  <si>
    <t>APLICACIÓN</t>
  </si>
  <si>
    <t>HISTORIA DE USUARIO</t>
  </si>
  <si>
    <t>ESCENARIO</t>
  </si>
  <si>
    <t>ESTADO</t>
  </si>
  <si>
    <t>OBSERVACIONES</t>
  </si>
  <si>
    <t>NOMBRE DEL ANALISTA</t>
  </si>
  <si>
    <t>1.0.0</t>
  </si>
  <si>
    <t xml:space="preserve">Proyecto </t>
  </si>
  <si>
    <t>Fecha Inicial</t>
  </si>
  <si>
    <t>Fecha Final estimada</t>
  </si>
  <si>
    <t>Número de días de pruebas</t>
  </si>
  <si>
    <t>Historias de Usuario</t>
  </si>
  <si>
    <t>No Casos de Prueba</t>
  </si>
  <si>
    <t>Total general</t>
  </si>
  <si>
    <t>RESUMEN DE EJECUCIÓN</t>
  </si>
  <si>
    <t>%</t>
  </si>
  <si>
    <t>TOTAL</t>
  </si>
  <si>
    <t>FUNCIONALIDADES A AUTOMATIZAR</t>
  </si>
  <si>
    <t>BALANCE GENERAL DE AUTOMATIZACIÓN</t>
  </si>
  <si>
    <t>ID</t>
  </si>
  <si>
    <t>Versión</t>
  </si>
  <si>
    <t>PENDIENTES</t>
  </si>
  <si>
    <t>PORCENTAJE</t>
  </si>
  <si>
    <t>TOTAL CASOS DE PRUEBA</t>
  </si>
  <si>
    <t>AUTOMATIZADOS</t>
  </si>
  <si>
    <t>DETENIDO POR DATA</t>
  </si>
  <si>
    <t>DETENIDO POR AMBIENTE</t>
  </si>
  <si>
    <t>DESCARTADO</t>
  </si>
  <si>
    <t>Automatizado</t>
  </si>
  <si>
    <t>NOMBRE PROYECTO</t>
  </si>
  <si>
    <t>WEB</t>
  </si>
  <si>
    <t>OSCAR GARCIA OLARTE</t>
  </si>
  <si>
    <t>BOOKING</t>
  </si>
  <si>
    <t>Booking.com</t>
  </si>
  <si>
    <t>HU 01 - Modulo de Alojamiento</t>
  </si>
  <si>
    <t>HU 02 - Modulo Reserva de Vuelos</t>
  </si>
  <si>
    <t>Realizar consulta exitosa de vuelos con fechas superiores a la actual</t>
  </si>
  <si>
    <t>HU 03 - Modulo de Alquiler de Coches</t>
  </si>
  <si>
    <t>HU04 - Modulo de Atracciones turisticas</t>
  </si>
  <si>
    <t>Realizar consulta de alquiler de coche con punto de encuentro "Aeropuerto de Bogotá, Colombia"</t>
  </si>
  <si>
    <t xml:space="preserve">Realizar cosulta de atracciones turisticas para la ciudad de "Bogotá" </t>
  </si>
  <si>
    <t>Realizar consulta exitosa de alojamientos para 3 dias con destino a la ciudad de "Medellin"</t>
  </si>
  <si>
    <t>HU05 - Taxis Aeropuerto</t>
  </si>
  <si>
    <t>Reporte generado con serenity. 
RUTA: \target\site\serenity</t>
  </si>
  <si>
    <t>PLAN DE TRABAJO AUTOMATIZACION</t>
  </si>
  <si>
    <t>Realizar consulta de taxis con punto de partida "centro comercial andino" y destino "Aeropuerto internacional el dorado"</t>
  </si>
  <si>
    <t>ENTORNO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</si>
</sst>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3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 Narrow"/>
      <family val="2"/>
    </font>
    <font>
      <sz val="11"/>
      <name val="Calibri"/>
      <family val="2"/>
      <scheme val="minor"/>
    </font>
    <font>
      <b/>
      <sz val="18"/>
      <color theme="0"/>
      <name val="Calibri Light"/>
      <family val="2"/>
      <scheme val="major"/>
    </font>
    <font>
      <sz val="13"/>
      <color theme="0"/>
      <name val="Calibri"/>
      <family val="2"/>
      <scheme val="minor"/>
    </font>
    <font>
      <sz val="10"/>
      <name val="Arial"/>
      <family val="2"/>
    </font>
    <font>
      <b/>
      <sz val="16"/>
      <color theme="1"/>
      <name val="Verdan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8" tint="-0.249977111117893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name val="Verdana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indexed="64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9" fillId="0" borderId="0"/>
    <xf numFmtId="9" fontId="11" fillId="0" borderId="0" applyFont="0" applyFill="0" applyBorder="0" applyAlignment="0" applyProtection="0"/>
    <xf numFmtId="164" fontId="9" fillId="0" borderId="0" applyFont="0" applyFill="0" applyBorder="0" applyAlignment="0" applyProtection="0"/>
  </cellStyleXfs>
  <cellXfs count="89">
    <xf numFmtId="0" fontId="0" fillId="0" borderId="0" xfId="0"/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left"/>
    </xf>
    <xf numFmtId="0" fontId="5" fillId="0" borderId="5" xfId="0" applyFont="1" applyBorder="1" applyAlignment="1">
      <alignment wrapText="1"/>
    </xf>
    <xf numFmtId="0" fontId="5" fillId="0" borderId="5" xfId="0" applyFont="1" applyBorder="1" applyAlignment="1">
      <alignment horizontal="left" wrapText="1"/>
    </xf>
    <xf numFmtId="0" fontId="4" fillId="2" borderId="6" xfId="3" applyFont="1" applyFill="1" applyBorder="1" applyAlignment="1">
      <alignment horizontal="center" vertical="center" wrapText="1"/>
    </xf>
    <xf numFmtId="0" fontId="4" fillId="2" borderId="5" xfId="3" applyFont="1" applyFill="1" applyBorder="1" applyAlignment="1">
      <alignment horizontal="center" vertical="center" wrapText="1"/>
    </xf>
    <xf numFmtId="0" fontId="0" fillId="0" borderId="12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0" xfId="0" applyProtection="1">
      <protection locked="0"/>
    </xf>
    <xf numFmtId="0" fontId="0" fillId="0" borderId="14" xfId="0" applyBorder="1" applyProtection="1">
      <protection locked="0"/>
    </xf>
    <xf numFmtId="0" fontId="15" fillId="2" borderId="16" xfId="0" applyFont="1" applyFill="1" applyBorder="1" applyProtection="1">
      <protection locked="0"/>
    </xf>
    <xf numFmtId="0" fontId="0" fillId="0" borderId="15" xfId="0" applyBorder="1" applyProtection="1">
      <protection locked="0"/>
    </xf>
    <xf numFmtId="0" fontId="15" fillId="4" borderId="27" xfId="0" applyFont="1" applyFill="1" applyBorder="1" applyAlignment="1" applyProtection="1">
      <alignment horizontal="center"/>
      <protection locked="0"/>
    </xf>
    <xf numFmtId="0" fontId="15" fillId="4" borderId="22" xfId="0" applyFont="1" applyFill="1" applyBorder="1" applyAlignment="1" applyProtection="1">
      <alignment horizontal="center"/>
      <protection locked="0"/>
    </xf>
    <xf numFmtId="0" fontId="0" fillId="0" borderId="27" xfId="0" applyBorder="1" applyAlignment="1" applyProtection="1">
      <alignment horizontal="left"/>
      <protection locked="0"/>
    </xf>
    <xf numFmtId="0" fontId="0" fillId="0" borderId="22" xfId="0" applyBorder="1" applyAlignment="1" applyProtection="1">
      <alignment horizontal="center" vertical="center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0" fillId="3" borderId="0" xfId="0" applyFill="1" applyProtection="1">
      <protection locked="0"/>
    </xf>
    <xf numFmtId="0" fontId="0" fillId="0" borderId="15" xfId="0" applyBorder="1"/>
    <xf numFmtId="0" fontId="4" fillId="2" borderId="11" xfId="3" applyFont="1" applyFill="1" applyBorder="1" applyAlignment="1">
      <alignment horizontal="center" vertical="center" wrapText="1"/>
    </xf>
    <xf numFmtId="0" fontId="12" fillId="2" borderId="8" xfId="0" applyFont="1" applyFill="1" applyBorder="1"/>
    <xf numFmtId="0" fontId="12" fillId="2" borderId="5" xfId="0" applyFont="1" applyFill="1" applyBorder="1"/>
    <xf numFmtId="0" fontId="20" fillId="6" borderId="8" xfId="0" applyFont="1" applyFill="1" applyBorder="1" applyAlignment="1" applyProtection="1">
      <alignment horizontal="left"/>
      <protection locked="0"/>
    </xf>
    <xf numFmtId="0" fontId="0" fillId="5" borderId="5" xfId="0" applyFill="1" applyBorder="1"/>
    <xf numFmtId="9" fontId="0" fillId="5" borderId="5" xfId="0" applyNumberFormat="1" applyFill="1" applyBorder="1"/>
    <xf numFmtId="0" fontId="0" fillId="3" borderId="0" xfId="0" applyFill="1"/>
    <xf numFmtId="0" fontId="12" fillId="3" borderId="0" xfId="0" applyFont="1" applyFill="1"/>
    <xf numFmtId="9" fontId="0" fillId="3" borderId="0" xfId="0" applyNumberFormat="1" applyFill="1"/>
    <xf numFmtId="0" fontId="4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28" xfId="0" applyBorder="1"/>
    <xf numFmtId="0" fontId="4" fillId="3" borderId="29" xfId="0" applyFont="1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0" borderId="29" xfId="0" applyBorder="1"/>
    <xf numFmtId="0" fontId="0" fillId="0" borderId="30" xfId="0" applyBorder="1"/>
    <xf numFmtId="0" fontId="0" fillId="0" borderId="13" xfId="0" applyBorder="1"/>
    <xf numFmtId="0" fontId="0" fillId="3" borderId="0" xfId="0" applyFill="1" applyAlignment="1" applyProtection="1">
      <alignment horizontal="center" vertical="center"/>
      <protection locked="0"/>
    </xf>
    <xf numFmtId="0" fontId="0" fillId="0" borderId="23" xfId="0" applyBorder="1" applyAlignment="1" applyProtection="1">
      <alignment horizontal="left"/>
      <protection locked="0"/>
    </xf>
    <xf numFmtId="0" fontId="6" fillId="3" borderId="5" xfId="0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vertical="center" wrapText="1"/>
    </xf>
    <xf numFmtId="0" fontId="0" fillId="3" borderId="34" xfId="0" applyFill="1" applyBorder="1" applyAlignment="1" applyProtection="1">
      <alignment horizontal="center" vertical="center" wrapText="1"/>
      <protection locked="0"/>
    </xf>
    <xf numFmtId="0" fontId="0" fillId="3" borderId="5" xfId="0" applyFill="1" applyBorder="1" applyAlignment="1">
      <alignment vertical="center" wrapText="1"/>
    </xf>
    <xf numFmtId="0" fontId="0" fillId="3" borderId="5" xfId="0" applyFill="1" applyBorder="1" applyAlignment="1" applyProtection="1">
      <alignment horizontal="center" vertical="center" wrapText="1"/>
      <protection locked="0"/>
    </xf>
    <xf numFmtId="0" fontId="6" fillId="3" borderId="6" xfId="0" applyFont="1" applyFill="1" applyBorder="1" applyAlignment="1">
      <alignment horizontal="left" vertical="center" wrapText="1"/>
    </xf>
    <xf numFmtId="0" fontId="0" fillId="7" borderId="5" xfId="0" applyFill="1" applyBorder="1" applyAlignment="1">
      <alignment horizontal="center" vertical="center"/>
    </xf>
    <xf numFmtId="0" fontId="22" fillId="0" borderId="5" xfId="0" applyFont="1" applyBorder="1" applyAlignment="1">
      <alignment wrapText="1"/>
    </xf>
    <xf numFmtId="0" fontId="0" fillId="8" borderId="27" xfId="0" applyFill="1" applyBorder="1" applyAlignment="1" applyProtection="1">
      <alignment horizontal="left"/>
      <protection locked="0"/>
    </xf>
    <xf numFmtId="0" fontId="15" fillId="2" borderId="26" xfId="0" applyFont="1" applyFill="1" applyBorder="1" applyAlignment="1" applyProtection="1">
      <alignment horizontal="center"/>
      <protection locked="0"/>
    </xf>
    <xf numFmtId="0" fontId="15" fillId="2" borderId="19" xfId="0" applyFont="1" applyFill="1" applyBorder="1" applyAlignment="1" applyProtection="1">
      <alignment horizontal="center"/>
      <protection locked="0"/>
    </xf>
    <xf numFmtId="0" fontId="0" fillId="0" borderId="27" xfId="0" applyBorder="1" applyAlignment="1" applyProtection="1">
      <alignment horizontal="center"/>
      <protection locked="0"/>
    </xf>
    <xf numFmtId="0" fontId="0" fillId="0" borderId="22" xfId="0" applyBorder="1" applyAlignment="1" applyProtection="1">
      <alignment horizontal="center"/>
      <protection locked="0"/>
    </xf>
    <xf numFmtId="0" fontId="17" fillId="2" borderId="35" xfId="0" applyFont="1" applyFill="1" applyBorder="1" applyAlignment="1" applyProtection="1">
      <alignment horizontal="center" vertical="center" wrapText="1"/>
      <protection locked="0"/>
    </xf>
    <xf numFmtId="0" fontId="17" fillId="2" borderId="7" xfId="0" applyFont="1" applyFill="1" applyBorder="1" applyAlignment="1" applyProtection="1">
      <alignment horizontal="center" vertical="center" wrapText="1"/>
      <protection locked="0"/>
    </xf>
    <xf numFmtId="0" fontId="13" fillId="2" borderId="12" xfId="0" applyFont="1" applyFill="1" applyBorder="1" applyAlignment="1" applyProtection="1">
      <alignment horizontal="center" vertical="center"/>
      <protection locked="0"/>
    </xf>
    <xf numFmtId="0" fontId="14" fillId="2" borderId="13" xfId="0" applyFont="1" applyFill="1" applyBorder="1" applyAlignment="1" applyProtection="1">
      <alignment horizontal="center" vertical="center"/>
      <protection locked="0"/>
    </xf>
    <xf numFmtId="0" fontId="14" fillId="2" borderId="14" xfId="0" applyFont="1" applyFill="1" applyBorder="1" applyAlignment="1" applyProtection="1">
      <alignment horizontal="center" vertical="center"/>
      <protection locked="0"/>
    </xf>
    <xf numFmtId="0" fontId="14" fillId="2" borderId="0" xfId="0" applyFont="1" applyFill="1" applyAlignment="1" applyProtection="1">
      <alignment horizontal="center" vertical="center"/>
      <protection locked="0"/>
    </xf>
    <xf numFmtId="0" fontId="16" fillId="0" borderId="17" xfId="0" applyFont="1" applyBorder="1" applyAlignment="1" applyProtection="1">
      <alignment horizontal="center" vertical="center"/>
      <protection locked="0"/>
    </xf>
    <xf numFmtId="0" fontId="16" fillId="0" borderId="18" xfId="0" applyFont="1" applyBorder="1" applyAlignment="1" applyProtection="1">
      <alignment horizontal="center" vertical="center"/>
      <protection locked="0"/>
    </xf>
    <xf numFmtId="0" fontId="16" fillId="0" borderId="19" xfId="0" applyFont="1" applyBorder="1" applyAlignment="1" applyProtection="1">
      <alignment horizontal="center" vertical="center"/>
      <protection locked="0"/>
    </xf>
    <xf numFmtId="14" fontId="0" fillId="0" borderId="20" xfId="0" applyNumberFormat="1" applyBorder="1" applyAlignment="1" applyProtection="1">
      <alignment horizontal="center"/>
      <protection locked="0"/>
    </xf>
    <xf numFmtId="14" fontId="0" fillId="0" borderId="21" xfId="0" applyNumberFormat="1" applyBorder="1" applyAlignment="1" applyProtection="1">
      <alignment horizontal="center"/>
      <protection locked="0"/>
    </xf>
    <xf numFmtId="14" fontId="0" fillId="0" borderId="22" xfId="0" applyNumberFormat="1" applyBorder="1" applyAlignment="1" applyProtection="1">
      <alignment horizontal="center"/>
      <protection locked="0"/>
    </xf>
    <xf numFmtId="14" fontId="0" fillId="0" borderId="23" xfId="0" applyNumberFormat="1" applyBorder="1" applyAlignment="1" applyProtection="1">
      <alignment horizontal="center"/>
      <protection locked="0"/>
    </xf>
    <xf numFmtId="14" fontId="0" fillId="0" borderId="24" xfId="0" applyNumberFormat="1" applyBorder="1" applyAlignment="1" applyProtection="1">
      <alignment horizontal="center"/>
      <protection locked="0"/>
    </xf>
    <xf numFmtId="14" fontId="0" fillId="0" borderId="25" xfId="0" applyNumberFormat="1" applyBorder="1" applyAlignment="1" applyProtection="1">
      <alignment horizontal="center"/>
      <protection locked="0"/>
    </xf>
    <xf numFmtId="1" fontId="0" fillId="0" borderId="23" xfId="0" applyNumberFormat="1" applyBorder="1" applyAlignment="1" applyProtection="1">
      <alignment horizontal="center"/>
      <protection locked="0"/>
    </xf>
    <xf numFmtId="1" fontId="0" fillId="0" borderId="24" xfId="0" applyNumberFormat="1" applyBorder="1" applyAlignment="1" applyProtection="1">
      <alignment horizontal="center"/>
      <protection locked="0"/>
    </xf>
    <xf numFmtId="1" fontId="0" fillId="0" borderId="25" xfId="0" applyNumberFormat="1" applyBorder="1" applyAlignment="1" applyProtection="1">
      <alignment horizontal="center"/>
      <protection locked="0"/>
    </xf>
    <xf numFmtId="0" fontId="16" fillId="0" borderId="31" xfId="0" applyFont="1" applyBorder="1" applyAlignment="1" applyProtection="1">
      <alignment horizontal="center" vertical="center"/>
      <protection locked="0"/>
    </xf>
    <xf numFmtId="0" fontId="16" fillId="0" borderId="32" xfId="0" applyFont="1" applyBorder="1" applyAlignment="1" applyProtection="1">
      <alignment horizontal="center" vertical="center"/>
      <protection locked="0"/>
    </xf>
    <xf numFmtId="0" fontId="16" fillId="0" borderId="33" xfId="0" applyFont="1" applyBorder="1" applyAlignment="1" applyProtection="1">
      <alignment horizontal="center" vertical="center"/>
      <protection locked="0"/>
    </xf>
    <xf numFmtId="0" fontId="4" fillId="2" borderId="5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9" fontId="0" fillId="3" borderId="5" xfId="0" applyNumberFormat="1" applyFill="1" applyBorder="1" applyAlignment="1">
      <alignment horizontal="center"/>
    </xf>
    <xf numFmtId="0" fontId="7" fillId="2" borderId="0" xfId="1" applyFont="1" applyFill="1" applyBorder="1" applyAlignment="1">
      <alignment horizontal="center" vertical="center"/>
    </xf>
    <xf numFmtId="0" fontId="7" fillId="2" borderId="7" xfId="1" applyFont="1" applyFill="1" applyBorder="1" applyAlignment="1">
      <alignment horizontal="center" vertical="center"/>
    </xf>
    <xf numFmtId="0" fontId="10" fillId="3" borderId="3" xfId="4" applyFont="1" applyFill="1" applyBorder="1" applyAlignment="1">
      <alignment horizontal="center" vertical="center"/>
    </xf>
    <xf numFmtId="0" fontId="10" fillId="3" borderId="4" xfId="4" applyFont="1" applyFill="1" applyBorder="1" applyAlignment="1">
      <alignment horizontal="center" vertical="center"/>
    </xf>
    <xf numFmtId="0" fontId="10" fillId="3" borderId="8" xfId="4" applyFont="1" applyFill="1" applyBorder="1" applyAlignment="1">
      <alignment horizontal="center" vertical="center"/>
    </xf>
    <xf numFmtId="0" fontId="10" fillId="3" borderId="9" xfId="4" applyFont="1" applyFill="1" applyBorder="1" applyAlignment="1">
      <alignment horizontal="center" vertical="center"/>
    </xf>
    <xf numFmtId="0" fontId="10" fillId="3" borderId="7" xfId="4" applyFont="1" applyFill="1" applyBorder="1" applyAlignment="1">
      <alignment horizontal="center" vertical="center"/>
    </xf>
    <xf numFmtId="0" fontId="10" fillId="3" borderId="10" xfId="4" applyFont="1" applyFill="1" applyBorder="1" applyAlignment="1">
      <alignment horizontal="center" vertical="center"/>
    </xf>
    <xf numFmtId="0" fontId="8" fillId="2" borderId="3" xfId="2" applyFont="1" applyFill="1" applyBorder="1" applyAlignment="1">
      <alignment horizontal="center" vertical="center" wrapText="1"/>
    </xf>
    <xf numFmtId="0" fontId="8" fillId="2" borderId="4" xfId="2" applyFont="1" applyFill="1" applyBorder="1" applyAlignment="1">
      <alignment horizontal="center" vertical="center" wrapText="1"/>
    </xf>
    <xf numFmtId="0" fontId="8" fillId="2" borderId="8" xfId="2" applyFont="1" applyFill="1" applyBorder="1" applyAlignment="1">
      <alignment horizontal="center" vertical="center" wrapText="1"/>
    </xf>
  </cellXfs>
  <cellStyles count="7">
    <cellStyle name="Millares 2" xfId="6" xr:uid="{42457E4D-6170-4D43-8B19-F858349B4FE0}"/>
    <cellStyle name="Normal" xfId="0" builtinId="0"/>
    <cellStyle name="Normal 2" xfId="4" xr:uid="{2551FB44-00BE-4238-80BB-D3F8B5C1B0CF}"/>
    <cellStyle name="Porcentaje 2" xfId="5" xr:uid="{DDF31EDA-659B-4247-8FA0-4CE831381671}"/>
    <cellStyle name="Título" xfId="1" builtinId="15"/>
    <cellStyle name="Título 2" xfId="2" builtinId="17"/>
    <cellStyle name="Título 3" xfId="3" builtin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8466</xdr:colOff>
      <xdr:row>1</xdr:row>
      <xdr:rowOff>2117</xdr:rowOff>
    </xdr:from>
    <xdr:to>
      <xdr:col>1</xdr:col>
      <xdr:colOff>1005417</xdr:colOff>
      <xdr:row>5</xdr:row>
      <xdr:rowOff>10202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55A7897-8340-44BE-9B9B-5301EDBF68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0466" y="203200"/>
          <a:ext cx="996951" cy="7912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838200</xdr:colOff>
      <xdr:row>3</xdr:row>
      <xdr:rowOff>8659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2DA0691-200C-3309-237D-14926BA86D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43100" cy="15421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58EDF-830B-4F17-980A-F499231DDA01}">
  <dimension ref="A1:M45"/>
  <sheetViews>
    <sheetView showGridLines="0" zoomScale="90" zoomScaleNormal="90" workbookViewId="0">
      <selection activeCell="G44" sqref="G44"/>
    </sheetView>
  </sheetViews>
  <sheetFormatPr baseColWidth="10" defaultRowHeight="15" x14ac:dyDescent="0.25"/>
  <cols>
    <col min="2" max="2" width="37.140625" bestFit="1" customWidth="1"/>
    <col min="3" max="3" width="20.5703125" customWidth="1"/>
    <col min="4" max="4" width="19.42578125" customWidth="1"/>
    <col min="5" max="5" width="22.5703125" customWidth="1"/>
    <col min="6" max="6" width="27" customWidth="1"/>
    <col min="7" max="7" width="32" customWidth="1"/>
    <col min="8" max="8" width="15.42578125" customWidth="1"/>
    <col min="9" max="9" width="17.28515625" customWidth="1"/>
    <col min="10" max="10" width="15.42578125" customWidth="1"/>
  </cols>
  <sheetData>
    <row r="1" spans="2:13" ht="15.75" thickBot="1" x14ac:dyDescent="0.3">
      <c r="B1" s="7"/>
      <c r="C1" s="8"/>
      <c r="D1" s="8"/>
      <c r="E1" s="8"/>
      <c r="F1" s="8"/>
      <c r="G1" s="8"/>
      <c r="H1" s="8"/>
      <c r="I1" s="8"/>
      <c r="J1" s="9"/>
      <c r="K1" s="12"/>
      <c r="L1" s="36"/>
      <c r="M1" s="36"/>
    </row>
    <row r="2" spans="2:13" ht="15.75" customHeight="1" x14ac:dyDescent="0.25">
      <c r="B2" s="55" t="s">
        <v>18</v>
      </c>
      <c r="C2" s="56"/>
      <c r="D2" s="56"/>
      <c r="E2" s="56"/>
      <c r="F2" s="56"/>
      <c r="G2" s="56"/>
      <c r="H2" s="56"/>
      <c r="I2" s="56"/>
      <c r="J2" s="9"/>
      <c r="K2" s="12"/>
    </row>
    <row r="3" spans="2:13" x14ac:dyDescent="0.25">
      <c r="B3" s="57"/>
      <c r="C3" s="58"/>
      <c r="D3" s="58"/>
      <c r="E3" s="58"/>
      <c r="F3" s="58"/>
      <c r="G3" s="58"/>
      <c r="H3" s="58"/>
      <c r="I3" s="58"/>
      <c r="J3" s="9"/>
      <c r="K3" s="12"/>
    </row>
    <row r="4" spans="2:13" x14ac:dyDescent="0.25">
      <c r="B4" s="57"/>
      <c r="C4" s="58"/>
      <c r="D4" s="58"/>
      <c r="E4" s="58"/>
      <c r="F4" s="58"/>
      <c r="G4" s="58"/>
      <c r="H4" s="58"/>
      <c r="I4" s="58"/>
      <c r="J4" s="9"/>
      <c r="K4" s="12"/>
    </row>
    <row r="5" spans="2:13" ht="15.75" customHeight="1" x14ac:dyDescent="0.25">
      <c r="B5" s="57"/>
      <c r="C5" s="58"/>
      <c r="D5" s="58"/>
      <c r="E5" s="58"/>
      <c r="F5" s="58"/>
      <c r="G5" s="58"/>
      <c r="H5" s="58"/>
      <c r="I5" s="58"/>
      <c r="J5" s="9"/>
      <c r="K5" s="12"/>
    </row>
    <row r="6" spans="2:13" x14ac:dyDescent="0.25">
      <c r="B6" s="10"/>
      <c r="C6" s="9"/>
      <c r="D6" s="9"/>
      <c r="E6" s="9"/>
      <c r="F6" s="9"/>
      <c r="G6" s="9"/>
      <c r="H6" s="9"/>
      <c r="I6" s="37"/>
      <c r="J6" s="9"/>
      <c r="K6" s="12"/>
    </row>
    <row r="7" spans="2:13" x14ac:dyDescent="0.25">
      <c r="B7" s="10"/>
      <c r="C7" s="9"/>
      <c r="D7" s="9"/>
      <c r="E7" s="9"/>
      <c r="F7" s="9"/>
      <c r="G7" s="9"/>
      <c r="H7" s="9"/>
      <c r="I7" s="37"/>
      <c r="J7" s="9"/>
      <c r="K7" s="12"/>
    </row>
    <row r="8" spans="2:13" ht="15.75" thickBot="1" x14ac:dyDescent="0.3">
      <c r="B8" s="10"/>
      <c r="C8" s="9"/>
      <c r="D8" s="9"/>
      <c r="E8" s="9"/>
      <c r="F8" s="9"/>
      <c r="G8" s="9"/>
      <c r="H8" s="9"/>
      <c r="I8" s="18"/>
      <c r="J8" s="9"/>
      <c r="K8" s="12"/>
    </row>
    <row r="9" spans="2:13" ht="15.75" x14ac:dyDescent="0.25">
      <c r="B9" s="11" t="s">
        <v>7</v>
      </c>
      <c r="C9" s="59" t="s">
        <v>32</v>
      </c>
      <c r="D9" s="60"/>
      <c r="E9" s="60"/>
      <c r="F9" s="61"/>
      <c r="G9" s="9"/>
      <c r="H9" s="9"/>
      <c r="I9" s="9"/>
      <c r="J9" s="9"/>
      <c r="K9" s="12"/>
    </row>
    <row r="10" spans="2:13" ht="15.75" x14ac:dyDescent="0.25">
      <c r="B10" s="11" t="s">
        <v>20</v>
      </c>
      <c r="C10" s="71" t="s">
        <v>6</v>
      </c>
      <c r="D10" s="72"/>
      <c r="E10" s="72"/>
      <c r="F10" s="73"/>
      <c r="G10" s="9"/>
      <c r="H10" s="9"/>
      <c r="I10" s="9"/>
      <c r="J10" s="9"/>
      <c r="K10" s="12"/>
    </row>
    <row r="11" spans="2:13" ht="15.75" hidden="1" x14ac:dyDescent="0.25">
      <c r="B11" s="11" t="s">
        <v>8</v>
      </c>
      <c r="C11" s="62">
        <v>44028</v>
      </c>
      <c r="D11" s="63"/>
      <c r="E11" s="63"/>
      <c r="F11" s="64"/>
      <c r="G11" s="9"/>
      <c r="H11" s="9"/>
      <c r="I11" s="9"/>
      <c r="J11" s="9"/>
      <c r="K11" s="12"/>
    </row>
    <row r="12" spans="2:13" ht="16.5" hidden="1" thickBot="1" x14ac:dyDescent="0.3">
      <c r="B12" s="11" t="s">
        <v>9</v>
      </c>
      <c r="C12" s="65">
        <v>44033</v>
      </c>
      <c r="D12" s="66"/>
      <c r="E12" s="66"/>
      <c r="F12" s="67"/>
      <c r="G12" s="9"/>
      <c r="H12" s="9"/>
      <c r="I12" s="9"/>
      <c r="J12" s="9"/>
      <c r="K12" s="12"/>
    </row>
    <row r="13" spans="2:13" ht="16.5" hidden="1" thickBot="1" x14ac:dyDescent="0.3">
      <c r="B13" s="11" t="s">
        <v>10</v>
      </c>
      <c r="C13" s="68">
        <f>NETWORKDAYS(C11,C12,B701:B720)</f>
        <v>4</v>
      </c>
      <c r="D13" s="69"/>
      <c r="E13" s="69"/>
      <c r="F13" s="70"/>
      <c r="G13" s="9"/>
      <c r="H13" s="9"/>
      <c r="I13" s="9"/>
      <c r="J13" s="9"/>
      <c r="K13" s="12"/>
    </row>
    <row r="14" spans="2:13" ht="15.75" thickBot="1" x14ac:dyDescent="0.3">
      <c r="B14" s="10"/>
      <c r="C14" s="9"/>
      <c r="D14" s="9"/>
      <c r="E14" s="9"/>
      <c r="F14" s="9"/>
      <c r="G14" s="9"/>
      <c r="H14" s="9"/>
      <c r="I14" s="9"/>
      <c r="J14" s="9"/>
      <c r="K14" s="12"/>
    </row>
    <row r="15" spans="2:13" ht="15.75" x14ac:dyDescent="0.25">
      <c r="B15" s="49" t="s">
        <v>17</v>
      </c>
      <c r="C15" s="50"/>
      <c r="D15" s="9"/>
      <c r="E15" s="9"/>
      <c r="F15" s="9"/>
      <c r="G15" s="9"/>
      <c r="H15" s="9"/>
      <c r="I15" s="9"/>
      <c r="J15" s="9"/>
      <c r="K15" s="12"/>
    </row>
    <row r="16" spans="2:13" x14ac:dyDescent="0.25">
      <c r="B16" s="51"/>
      <c r="C16" s="52"/>
      <c r="D16" s="9"/>
      <c r="E16" s="9"/>
      <c r="F16" s="9"/>
      <c r="G16" s="9"/>
      <c r="H16" s="9"/>
      <c r="I16" s="9"/>
      <c r="J16" s="9"/>
      <c r="K16" s="12"/>
    </row>
    <row r="17" spans="1:11" ht="15.75" x14ac:dyDescent="0.25">
      <c r="B17" s="13" t="s">
        <v>11</v>
      </c>
      <c r="C17" s="14" t="s">
        <v>12</v>
      </c>
      <c r="D17" s="9"/>
      <c r="E17" s="9"/>
      <c r="F17" s="9"/>
      <c r="G17" s="9"/>
      <c r="H17" s="9"/>
      <c r="I17" s="9"/>
      <c r="J17" s="9"/>
      <c r="K17" s="12"/>
    </row>
    <row r="18" spans="1:11" x14ac:dyDescent="0.25">
      <c r="B18" s="15" t="s">
        <v>34</v>
      </c>
      <c r="C18" s="16">
        <v>1</v>
      </c>
      <c r="D18" s="9"/>
      <c r="E18" s="9"/>
      <c r="F18" s="9"/>
      <c r="G18" s="9"/>
      <c r="H18" s="9"/>
      <c r="I18" s="9"/>
      <c r="J18" s="9"/>
      <c r="K18" s="12"/>
    </row>
    <row r="19" spans="1:11" x14ac:dyDescent="0.25">
      <c r="B19" s="15" t="s">
        <v>35</v>
      </c>
      <c r="C19" s="16">
        <v>1</v>
      </c>
      <c r="D19" s="9"/>
      <c r="E19" s="9"/>
      <c r="F19" s="9"/>
      <c r="G19" s="9"/>
      <c r="H19" s="9"/>
      <c r="I19" s="9"/>
      <c r="J19" s="9"/>
      <c r="K19" s="12"/>
    </row>
    <row r="20" spans="1:11" x14ac:dyDescent="0.25">
      <c r="B20" s="15" t="s">
        <v>37</v>
      </c>
      <c r="C20" s="16">
        <v>1</v>
      </c>
      <c r="D20" s="9"/>
      <c r="E20" s="9"/>
      <c r="F20" s="9"/>
      <c r="G20" s="9"/>
      <c r="H20" s="9"/>
      <c r="I20" s="9"/>
      <c r="J20" s="9"/>
      <c r="K20" s="12"/>
    </row>
    <row r="21" spans="1:11" x14ac:dyDescent="0.25">
      <c r="B21" s="15" t="s">
        <v>38</v>
      </c>
      <c r="C21" s="16">
        <v>1</v>
      </c>
      <c r="D21" s="9"/>
      <c r="E21" s="9"/>
      <c r="F21" s="9"/>
      <c r="G21" s="9"/>
      <c r="H21" s="9"/>
      <c r="I21" s="9"/>
      <c r="J21" s="9"/>
      <c r="K21" s="12"/>
    </row>
    <row r="22" spans="1:11" x14ac:dyDescent="0.25">
      <c r="B22" s="15" t="s">
        <v>42</v>
      </c>
      <c r="C22" s="16">
        <v>1</v>
      </c>
      <c r="D22" s="9"/>
      <c r="E22" s="9"/>
      <c r="F22" s="9"/>
      <c r="G22" s="9"/>
      <c r="H22" s="9"/>
      <c r="I22" s="9"/>
      <c r="J22" s="9"/>
      <c r="K22" s="12"/>
    </row>
    <row r="23" spans="1:11" x14ac:dyDescent="0.25">
      <c r="B23" s="15"/>
      <c r="C23" s="16"/>
      <c r="D23" s="9"/>
      <c r="E23" s="9"/>
      <c r="F23" s="9"/>
      <c r="G23" s="9"/>
      <c r="H23" s="9"/>
      <c r="I23" s="9"/>
      <c r="J23" s="9"/>
      <c r="K23" s="12"/>
    </row>
    <row r="24" spans="1:11" x14ac:dyDescent="0.25">
      <c r="B24" s="15"/>
      <c r="C24" s="16"/>
      <c r="D24" s="9"/>
      <c r="E24" s="9"/>
      <c r="F24" s="9"/>
      <c r="G24" s="9"/>
      <c r="H24" s="9"/>
      <c r="I24" s="9"/>
      <c r="J24" s="9"/>
      <c r="K24" s="12"/>
    </row>
    <row r="25" spans="1:11" ht="15.75" thickBot="1" x14ac:dyDescent="0.3">
      <c r="A25" s="19"/>
      <c r="B25" s="38" t="s">
        <v>13</v>
      </c>
      <c r="C25" s="17">
        <v>5</v>
      </c>
      <c r="D25" s="9"/>
      <c r="E25" s="9"/>
      <c r="F25" s="9"/>
      <c r="G25" s="9"/>
      <c r="H25" s="9"/>
      <c r="I25" s="9"/>
      <c r="J25" s="9"/>
      <c r="K25" s="12"/>
    </row>
    <row r="26" spans="1:11" x14ac:dyDescent="0.25">
      <c r="A26" s="19"/>
      <c r="B26" s="9"/>
      <c r="C26" s="9"/>
      <c r="D26" s="9"/>
      <c r="E26" s="9"/>
      <c r="F26" s="9"/>
      <c r="G26" s="9"/>
      <c r="H26" s="9"/>
      <c r="I26" s="9"/>
      <c r="J26" s="9"/>
      <c r="K26" s="12"/>
    </row>
    <row r="27" spans="1:11" x14ac:dyDescent="0.25">
      <c r="A27" s="19"/>
      <c r="B27" s="9"/>
      <c r="C27" s="9"/>
      <c r="D27" s="9"/>
      <c r="E27" s="9"/>
      <c r="F27" s="9"/>
      <c r="G27" s="9"/>
      <c r="H27" s="9"/>
      <c r="I27" s="9"/>
      <c r="J27" s="9"/>
      <c r="K27" s="19"/>
    </row>
    <row r="28" spans="1:11" x14ac:dyDescent="0.25">
      <c r="A28" s="19"/>
      <c r="B28" s="9"/>
      <c r="C28" s="9"/>
      <c r="D28" s="9"/>
      <c r="E28" s="9"/>
      <c r="F28" s="18"/>
      <c r="G28" s="18"/>
      <c r="H28" s="18"/>
      <c r="I28" s="18"/>
      <c r="J28" s="18"/>
      <c r="K28" s="19"/>
    </row>
    <row r="29" spans="1:11" ht="15.75" x14ac:dyDescent="0.25">
      <c r="A29" s="19"/>
      <c r="B29" s="53" t="s">
        <v>14</v>
      </c>
      <c r="C29" s="54"/>
      <c r="D29" s="54"/>
      <c r="E29" s="54"/>
      <c r="F29" s="54"/>
      <c r="G29" s="54"/>
      <c r="H29" s="9"/>
      <c r="I29" s="9"/>
      <c r="J29" s="9"/>
      <c r="K29" s="19"/>
    </row>
    <row r="30" spans="1:11" x14ac:dyDescent="0.25">
      <c r="A30" s="19"/>
      <c r="B30" s="21" t="s">
        <v>1</v>
      </c>
      <c r="C30" s="22" t="s">
        <v>21</v>
      </c>
      <c r="D30" s="22" t="s">
        <v>24</v>
      </c>
      <c r="E30" s="22" t="s">
        <v>25</v>
      </c>
      <c r="F30" s="22" t="s">
        <v>26</v>
      </c>
      <c r="G30" s="22" t="s">
        <v>27</v>
      </c>
      <c r="K30" s="19"/>
    </row>
    <row r="31" spans="1:11" x14ac:dyDescent="0.25">
      <c r="A31" s="19"/>
      <c r="B31" s="48" t="s">
        <v>34</v>
      </c>
      <c r="C31" s="24"/>
      <c r="D31" s="24">
        <v>1</v>
      </c>
      <c r="E31" s="24"/>
      <c r="F31" s="24"/>
      <c r="G31" s="24"/>
      <c r="K31" s="19"/>
    </row>
    <row r="32" spans="1:11" x14ac:dyDescent="0.25">
      <c r="A32" s="19"/>
      <c r="B32" s="48" t="s">
        <v>35</v>
      </c>
      <c r="C32" s="24"/>
      <c r="D32" s="24">
        <v>1</v>
      </c>
      <c r="E32" s="24"/>
      <c r="F32" s="24"/>
      <c r="G32" s="24"/>
      <c r="K32" s="19"/>
    </row>
    <row r="33" spans="1:11" x14ac:dyDescent="0.25">
      <c r="A33" s="19"/>
      <c r="B33" s="48" t="s">
        <v>37</v>
      </c>
      <c r="C33" s="24"/>
      <c r="D33" s="24">
        <v>1</v>
      </c>
      <c r="E33" s="24"/>
      <c r="F33" s="24"/>
      <c r="G33" s="24"/>
      <c r="K33" s="19"/>
    </row>
    <row r="34" spans="1:11" x14ac:dyDescent="0.25">
      <c r="A34" s="19"/>
      <c r="B34" s="48" t="s">
        <v>38</v>
      </c>
      <c r="C34" s="24"/>
      <c r="D34" s="24">
        <v>1</v>
      </c>
      <c r="E34" s="24"/>
      <c r="F34" s="24"/>
      <c r="G34" s="24"/>
      <c r="K34" s="19"/>
    </row>
    <row r="35" spans="1:11" x14ac:dyDescent="0.25">
      <c r="A35" s="19"/>
      <c r="B35" s="48" t="s">
        <v>42</v>
      </c>
      <c r="C35" s="24"/>
      <c r="D35" s="24">
        <v>1</v>
      </c>
      <c r="E35" s="24"/>
      <c r="F35" s="24"/>
      <c r="G35" s="24"/>
      <c r="K35" s="19"/>
    </row>
    <row r="36" spans="1:11" x14ac:dyDescent="0.25">
      <c r="A36" s="19"/>
      <c r="B36" s="23" t="s">
        <v>16</v>
      </c>
      <c r="C36" s="24"/>
      <c r="D36" s="24">
        <v>5</v>
      </c>
      <c r="E36" s="24"/>
      <c r="F36" s="24"/>
      <c r="G36" s="24"/>
      <c r="K36" s="19"/>
    </row>
    <row r="37" spans="1:11" x14ac:dyDescent="0.25">
      <c r="A37" s="19"/>
      <c r="B37" s="23" t="s">
        <v>22</v>
      </c>
      <c r="C37" s="25">
        <f>C36/E40</f>
        <v>0</v>
      </c>
      <c r="D37" s="25">
        <f>D36/E40</f>
        <v>1</v>
      </c>
      <c r="E37" s="25">
        <f>E36/E40</f>
        <v>0</v>
      </c>
      <c r="F37" s="25">
        <f>F36/E40</f>
        <v>0</v>
      </c>
      <c r="G37" s="25">
        <f>G36/E40</f>
        <v>0</v>
      </c>
      <c r="H37" s="26"/>
      <c r="I37" s="26"/>
      <c r="J37" s="26"/>
      <c r="K37" s="19"/>
    </row>
    <row r="38" spans="1:11" x14ac:dyDescent="0.25">
      <c r="A38" s="19"/>
      <c r="E38" s="27"/>
      <c r="F38" s="26"/>
      <c r="G38" s="26"/>
      <c r="H38" s="27"/>
      <c r="I38" s="26"/>
      <c r="K38" s="19"/>
    </row>
    <row r="39" spans="1:11" x14ac:dyDescent="0.25">
      <c r="A39" s="19"/>
      <c r="E39" s="27"/>
      <c r="F39" s="28"/>
      <c r="G39" s="26"/>
      <c r="H39" s="26"/>
      <c r="I39" s="26"/>
      <c r="K39" s="19"/>
    </row>
    <row r="40" spans="1:11" x14ac:dyDescent="0.25">
      <c r="A40" s="19"/>
      <c r="C40" s="74" t="s">
        <v>23</v>
      </c>
      <c r="D40" s="74"/>
      <c r="E40" s="75">
        <v>5</v>
      </c>
      <c r="F40" s="75"/>
      <c r="K40" s="19"/>
    </row>
    <row r="41" spans="1:11" x14ac:dyDescent="0.25">
      <c r="A41" s="19"/>
      <c r="C41" s="76" t="s">
        <v>15</v>
      </c>
      <c r="D41" s="74"/>
      <c r="E41" s="77">
        <f>SUM(C37:F37)</f>
        <v>1</v>
      </c>
      <c r="F41" s="75"/>
      <c r="K41" s="19"/>
    </row>
    <row r="42" spans="1:11" x14ac:dyDescent="0.25">
      <c r="A42" s="19"/>
      <c r="K42" s="19"/>
    </row>
    <row r="43" spans="1:11" x14ac:dyDescent="0.25">
      <c r="A43" s="19"/>
      <c r="C43" s="29"/>
      <c r="D43" s="29"/>
      <c r="E43" s="30"/>
      <c r="F43" s="30"/>
      <c r="K43" s="19"/>
    </row>
    <row r="44" spans="1:11" x14ac:dyDescent="0.25">
      <c r="A44" s="19"/>
      <c r="K44" s="19"/>
    </row>
    <row r="45" spans="1:11" ht="15.75" thickBot="1" x14ac:dyDescent="0.3">
      <c r="B45" s="31"/>
      <c r="C45" s="32"/>
      <c r="D45" s="32"/>
      <c r="E45" s="33"/>
      <c r="F45" s="33"/>
      <c r="G45" s="34"/>
      <c r="H45" s="34"/>
      <c r="I45" s="34"/>
      <c r="J45" s="34"/>
      <c r="K45" s="35"/>
    </row>
  </sheetData>
  <mergeCells count="13">
    <mergeCell ref="C40:D40"/>
    <mergeCell ref="E40:F40"/>
    <mergeCell ref="C41:D41"/>
    <mergeCell ref="E41:F41"/>
    <mergeCell ref="B15:C15"/>
    <mergeCell ref="B16:C16"/>
    <mergeCell ref="B29:G29"/>
    <mergeCell ref="B2:I5"/>
    <mergeCell ref="C9:F9"/>
    <mergeCell ref="C11:F11"/>
    <mergeCell ref="C12:F12"/>
    <mergeCell ref="C13:F13"/>
    <mergeCell ref="C10:F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BA66E-044B-49FB-9B92-6049CBA193A8}">
  <dimension ref="A1:F13"/>
  <sheetViews>
    <sheetView tabSelected="1" zoomScale="70" zoomScaleNormal="70" workbookViewId="0">
      <selection activeCell="J10" sqref="J10"/>
    </sheetView>
  </sheetViews>
  <sheetFormatPr baseColWidth="10" defaultRowHeight="16.5" x14ac:dyDescent="0.3"/>
  <cols>
    <col min="1" max="2" width="16.5703125" style="2" customWidth="1"/>
    <col min="3" max="3" width="43.85546875" style="4" customWidth="1"/>
    <col min="4" max="4" width="46.5703125" style="3" customWidth="1"/>
    <col min="5" max="6" width="38.85546875" style="1" customWidth="1"/>
  </cols>
  <sheetData>
    <row r="1" spans="1:6" ht="15" customHeight="1" x14ac:dyDescent="0.25">
      <c r="A1" s="78" t="s">
        <v>44</v>
      </c>
      <c r="B1" s="78"/>
      <c r="C1" s="78"/>
      <c r="D1" s="78"/>
      <c r="E1" s="78"/>
      <c r="F1" s="78"/>
    </row>
    <row r="2" spans="1:6" ht="15" customHeight="1" x14ac:dyDescent="0.25">
      <c r="A2" s="78"/>
      <c r="B2" s="78"/>
      <c r="C2" s="78"/>
      <c r="D2" s="78"/>
      <c r="E2" s="78"/>
      <c r="F2" s="78"/>
    </row>
    <row r="3" spans="1:6" ht="90.75" customHeight="1" x14ac:dyDescent="0.25">
      <c r="A3" s="79"/>
      <c r="B3" s="79"/>
      <c r="C3" s="79"/>
      <c r="D3" s="79"/>
      <c r="E3" s="79"/>
      <c r="F3" s="79"/>
    </row>
    <row r="4" spans="1:6" ht="22.5" customHeight="1" x14ac:dyDescent="0.25">
      <c r="A4" s="86" t="s">
        <v>5</v>
      </c>
      <c r="B4" s="87"/>
      <c r="C4" s="88"/>
      <c r="D4" s="80" t="s">
        <v>31</v>
      </c>
      <c r="E4" s="81"/>
      <c r="F4" s="82"/>
    </row>
    <row r="5" spans="1:6" ht="22.5" customHeight="1" x14ac:dyDescent="0.25">
      <c r="A5" s="86" t="s">
        <v>29</v>
      </c>
      <c r="B5" s="87"/>
      <c r="C5" s="88"/>
      <c r="D5" s="80" t="s">
        <v>32</v>
      </c>
      <c r="E5" s="81"/>
      <c r="F5" s="82"/>
    </row>
    <row r="6" spans="1:6" ht="15.75" customHeight="1" x14ac:dyDescent="0.25">
      <c r="A6" s="86" t="s">
        <v>46</v>
      </c>
      <c r="B6" s="87"/>
      <c r="C6" s="88"/>
      <c r="D6" s="83" t="s">
        <v>30</v>
      </c>
      <c r="E6" s="84"/>
      <c r="F6" s="85"/>
    </row>
    <row r="7" spans="1:6" ht="39.75" customHeight="1" x14ac:dyDescent="0.25">
      <c r="A7" s="6" t="s">
        <v>0</v>
      </c>
      <c r="B7" s="20" t="s">
        <v>19</v>
      </c>
      <c r="C7" s="5" t="s">
        <v>1</v>
      </c>
      <c r="D7" s="5" t="s">
        <v>2</v>
      </c>
      <c r="E7" s="5" t="s">
        <v>3</v>
      </c>
      <c r="F7" s="5" t="s">
        <v>4</v>
      </c>
    </row>
    <row r="8" spans="1:6" s="26" customFormat="1" ht="53.25" customHeight="1" x14ac:dyDescent="0.25">
      <c r="A8" s="39" t="s">
        <v>33</v>
      </c>
      <c r="B8" s="42">
        <v>1</v>
      </c>
      <c r="C8" s="40" t="s">
        <v>34</v>
      </c>
      <c r="D8" s="45" t="s">
        <v>41</v>
      </c>
      <c r="E8" s="46" t="s">
        <v>28</v>
      </c>
      <c r="F8" s="41" t="s">
        <v>43</v>
      </c>
    </row>
    <row r="9" spans="1:6" s="26" customFormat="1" ht="33" customHeight="1" x14ac:dyDescent="0.25">
      <c r="A9" s="39" t="s">
        <v>33</v>
      </c>
      <c r="B9" s="40">
        <v>2</v>
      </c>
      <c r="C9" s="40" t="s">
        <v>35</v>
      </c>
      <c r="D9" s="43" t="s">
        <v>36</v>
      </c>
      <c r="E9" s="46" t="s">
        <v>28</v>
      </c>
      <c r="F9" s="41" t="s">
        <v>43</v>
      </c>
    </row>
    <row r="10" spans="1:6" s="26" customFormat="1" ht="33" customHeight="1" x14ac:dyDescent="0.25">
      <c r="A10" s="39" t="s">
        <v>33</v>
      </c>
      <c r="B10" s="42">
        <v>3</v>
      </c>
      <c r="C10" s="40" t="s">
        <v>37</v>
      </c>
      <c r="D10" s="43" t="s">
        <v>39</v>
      </c>
      <c r="E10" s="46" t="s">
        <v>28</v>
      </c>
      <c r="F10" s="41" t="s">
        <v>43</v>
      </c>
    </row>
    <row r="11" spans="1:6" s="26" customFormat="1" ht="44.25" customHeight="1" x14ac:dyDescent="0.25">
      <c r="A11" s="39" t="s">
        <v>33</v>
      </c>
      <c r="B11" s="40">
        <v>4</v>
      </c>
      <c r="C11" s="44" t="s">
        <v>38</v>
      </c>
      <c r="D11" s="43" t="s">
        <v>40</v>
      </c>
      <c r="E11" s="46" t="s">
        <v>28</v>
      </c>
      <c r="F11" s="41" t="s">
        <v>43</v>
      </c>
    </row>
    <row r="12" spans="1:6" s="26" customFormat="1" ht="45" x14ac:dyDescent="0.25">
      <c r="A12" s="39" t="s">
        <v>33</v>
      </c>
      <c r="B12" s="40">
        <v>5</v>
      </c>
      <c r="C12" s="44" t="s">
        <v>42</v>
      </c>
      <c r="D12" s="43" t="s">
        <v>45</v>
      </c>
      <c r="E12" s="46" t="s">
        <v>28</v>
      </c>
      <c r="F12" s="41" t="s">
        <v>43</v>
      </c>
    </row>
    <row r="13" spans="1:6" x14ac:dyDescent="0.3">
      <c r="D13" s="47"/>
    </row>
  </sheetData>
  <autoFilter ref="A7:F12" xr:uid="{3CCBA66E-044B-49FB-9B92-6049CBA193A8}"/>
  <mergeCells count="7">
    <mergeCell ref="A1:F3"/>
    <mergeCell ref="D4:F4"/>
    <mergeCell ref="D5:F5"/>
    <mergeCell ref="D6:F6"/>
    <mergeCell ref="A4:C4"/>
    <mergeCell ref="A5:C5"/>
    <mergeCell ref="A6:C6"/>
  </mergeCells>
  <phoneticPr fontId="18" type="noConversion"/>
  <dataValidations count="1">
    <dataValidation type="list" allowBlank="1" showInputMessage="1" showErrorMessage="1" sqref="E8:E12" xr:uid="{4529BC2A-7508-44C2-A65E-F41FF3C8C760}">
      <formula1>"Automatizado,Pendiente Automatizar,Detenido por Data,Detenido por Ambiente,Descartado"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BALANCE GENERAL AUT...</vt:lpstr>
      <vt:lpstr>Automatización- Regresión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Bastidas</dc:creator>
  <cp:lastModifiedBy>Oscar Garcia</cp:lastModifiedBy>
  <dcterms:created xsi:type="dcterms:W3CDTF">2022-06-02T15:59:28Z</dcterms:created>
  <dcterms:modified xsi:type="dcterms:W3CDTF">2022-09-26T01:22:45Z</dcterms:modified>
</cp:coreProperties>
</file>