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ology-devops-homeworks\08-kuber\11-components\"/>
    </mc:Choice>
  </mc:AlternateContent>
  <xr:revisionPtr revIDLastSave="0" documentId="13_ncr:1_{88B7EB0B-DA8C-4840-8C10-CCE14389A4C9}" xr6:coauthVersionLast="47" xr6:coauthVersionMax="47" xr10:uidLastSave="{00000000-0000-0000-0000-000000000000}"/>
  <bookViews>
    <workbookView xWindow="20964" yWindow="5184" windowWidth="18504" windowHeight="11160" activeTab="1" xr2:uid="{4DDADB15-38DD-47FD-A7D4-AEACF2A4E59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G5" i="2" s="1"/>
  <c r="D5" i="2"/>
  <c r="F5" i="2" s="1"/>
  <c r="E4" i="2"/>
  <c r="G4" i="2" s="1"/>
  <c r="D4" i="2"/>
  <c r="F4" i="2" s="1"/>
  <c r="E3" i="2"/>
  <c r="G3" i="2" s="1"/>
  <c r="D3" i="2"/>
  <c r="F3" i="2" s="1"/>
  <c r="F3" i="1"/>
  <c r="F4" i="1"/>
  <c r="F5" i="1"/>
  <c r="F2" i="1"/>
  <c r="E3" i="1"/>
  <c r="E4" i="1"/>
  <c r="E5" i="1"/>
  <c r="E2" i="1"/>
  <c r="F6" i="1" l="1"/>
  <c r="E6" i="1"/>
</calcChain>
</file>

<file path=xl/sharedStrings.xml><?xml version="1.0" encoding="utf-8"?>
<sst xmlns="http://schemas.openxmlformats.org/spreadsheetml/2006/main" count="27" uniqueCount="16">
  <si>
    <t>База данных</t>
  </si>
  <si>
    <t>Кеш</t>
  </si>
  <si>
    <t>Фронтенд</t>
  </si>
  <si>
    <t>Бэкенд</t>
  </si>
  <si>
    <t>Всего</t>
  </si>
  <si>
    <t>Реплики</t>
  </si>
  <si>
    <t>RAM</t>
  </si>
  <si>
    <t>CPU</t>
  </si>
  <si>
    <t>RAM всего, ГБ</t>
  </si>
  <si>
    <t>CPU всего</t>
  </si>
  <si>
    <t>control plane node</t>
  </si>
  <si>
    <t>worker node</t>
  </si>
  <si>
    <t>Сервис</t>
  </si>
  <si>
    <t>+HA (выход из строя одной ноды)</t>
  </si>
  <si>
    <t>+ служебные ресурсы</t>
  </si>
  <si>
    <t>+ HA + etcd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</si>
</sst>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1" fillId="2" borderId="1" xfId="1"/>
    <xf numFmtId="49" fontId="1" fillId="2" borderId="1" xfId="1" applyNumberFormat="1" applyAlignment="1">
      <alignment horizontal="center"/>
    </xf>
    <xf numFmtId="0" fontId="1" fillId="2" borderId="1" xfId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A50939-A0D3-49BE-A48E-14DF22198FFD}" name="Таблица2" displayName="Таблица2" ref="A1:F6" totalsRowShown="0">
  <autoFilter ref="A1:F6" xr:uid="{70A50939-A0D3-49BE-A48E-14DF22198FFD}"/>
  <tableColumns count="6">
    <tableColumn id="1" xr3:uid="{BC69D80D-F23F-47DD-8327-F62214D6BD47}" name="Сервис"/>
    <tableColumn id="2" xr3:uid="{7F3FF63D-452B-4C8F-8FED-86DCD3568C69}" name="Реплики"/>
    <tableColumn id="3" xr3:uid="{6945BF76-E4F5-4F6A-A55D-5D8D6FEA228D}" name="RAM"/>
    <tableColumn id="4" xr3:uid="{EC95F8B8-5851-4097-86AB-219B6D20742E}" name="CPU"/>
    <tableColumn id="5" xr3:uid="{86925374-81F3-4592-9D25-8C0D85971A06}" name="RAM всего, ГБ"/>
    <tableColumn id="6" xr3:uid="{44E0E956-BC54-4647-AC27-2C699286AA79}" name="CPU всего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D28A-14D5-4090-8B7A-E028E47A95E4}">
  <dimension ref="A1:F7"/>
  <sheetViews>
    <sheetView workbookViewId="0">
      <selection activeCell="E3" sqref="E3"/>
    </sheetView>
  </sheetViews>
  <sheetFormatPr defaultRowHeight="14.4" x14ac:dyDescent="0.3"/>
  <cols>
    <col min="1" max="1" width="9.44140625" bestFit="1" customWidth="1"/>
    <col min="2" max="2" width="10.6640625" bestFit="1" customWidth="1"/>
    <col min="3" max="3" width="7.33203125" bestFit="1" customWidth="1"/>
    <col min="4" max="4" width="6.77734375" bestFit="1" customWidth="1"/>
    <col min="5" max="5" width="15.5546875" bestFit="1" customWidth="1"/>
    <col min="6" max="6" width="11.88671875" bestFit="1" customWidth="1"/>
    <col min="7" max="7" width="15.5546875" customWidth="1"/>
  </cols>
  <sheetData>
    <row r="1" spans="1:6" x14ac:dyDescent="0.3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0</v>
      </c>
      <c r="B2">
        <v>3</v>
      </c>
      <c r="C2">
        <v>4</v>
      </c>
      <c r="D2">
        <v>1</v>
      </c>
      <c r="E2">
        <f>B2*C2</f>
        <v>12</v>
      </c>
      <c r="F2">
        <f>B2*D2</f>
        <v>3</v>
      </c>
    </row>
    <row r="3" spans="1:6" x14ac:dyDescent="0.3">
      <c r="A3" t="s">
        <v>1</v>
      </c>
      <c r="B3">
        <v>3</v>
      </c>
      <c r="C3">
        <v>4</v>
      </c>
      <c r="D3">
        <v>1</v>
      </c>
      <c r="E3">
        <f>B3*C3</f>
        <v>12</v>
      </c>
      <c r="F3">
        <f>B3*D3</f>
        <v>3</v>
      </c>
    </row>
    <row r="4" spans="1:6" x14ac:dyDescent="0.3">
      <c r="A4" t="s">
        <v>2</v>
      </c>
      <c r="B4">
        <v>5</v>
      </c>
      <c r="C4">
        <v>0.05</v>
      </c>
      <c r="D4">
        <v>0.2</v>
      </c>
      <c r="E4">
        <f>B4*C4</f>
        <v>0.25</v>
      </c>
      <c r="F4">
        <f>B4*D4</f>
        <v>1</v>
      </c>
    </row>
    <row r="5" spans="1:6" x14ac:dyDescent="0.3">
      <c r="A5" t="s">
        <v>3</v>
      </c>
      <c r="B5">
        <v>10</v>
      </c>
      <c r="C5">
        <v>0.6</v>
      </c>
      <c r="D5">
        <v>1</v>
      </c>
      <c r="E5">
        <f>B5*C5</f>
        <v>6</v>
      </c>
      <c r="F5">
        <f>B5*D5</f>
        <v>10</v>
      </c>
    </row>
    <row r="6" spans="1:6" x14ac:dyDescent="0.3">
      <c r="A6" s="1" t="s">
        <v>4</v>
      </c>
      <c r="E6" s="2">
        <f>SUM(E2:E5)</f>
        <v>30.25</v>
      </c>
      <c r="F6" s="2">
        <f>SUM(F2:F5)</f>
        <v>17</v>
      </c>
    </row>
    <row r="7" spans="1:6" x14ac:dyDescent="0.3">
      <c r="A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88CF-1E3A-4843-A10C-FD51375A1A82}">
  <dimension ref="A1:G9"/>
  <sheetViews>
    <sheetView tabSelected="1" workbookViewId="0">
      <selection activeCell="G7" sqref="G7"/>
    </sheetView>
  </sheetViews>
  <sheetFormatPr defaultRowHeight="14.4" x14ac:dyDescent="0.3"/>
  <cols>
    <col min="1" max="1" width="16.44140625" bestFit="1" customWidth="1"/>
    <col min="2" max="2" width="4.88671875" bestFit="1" customWidth="1"/>
    <col min="3" max="3" width="4.44140625" bestFit="1" customWidth="1"/>
    <col min="4" max="5" width="15.21875" customWidth="1"/>
    <col min="6" max="6" width="10.6640625" customWidth="1"/>
    <col min="7" max="7" width="10.5546875" customWidth="1"/>
  </cols>
  <sheetData>
    <row r="1" spans="1:7" x14ac:dyDescent="0.3">
      <c r="A1" s="3"/>
      <c r="B1" s="5"/>
      <c r="C1" s="5"/>
      <c r="D1" s="4" t="s">
        <v>13</v>
      </c>
      <c r="E1" s="4"/>
      <c r="F1" s="4" t="s">
        <v>14</v>
      </c>
      <c r="G1" s="4"/>
    </row>
    <row r="2" spans="1:7" s="3" customFormat="1" x14ac:dyDescent="0.3"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</row>
    <row r="3" spans="1:7" x14ac:dyDescent="0.3">
      <c r="A3" t="s">
        <v>11</v>
      </c>
      <c r="B3">
        <v>10.1</v>
      </c>
      <c r="C3">
        <v>6</v>
      </c>
      <c r="D3">
        <f t="shared" ref="D3:E5" si="0">B3+0.6*(B3)</f>
        <v>16.16</v>
      </c>
      <c r="E3">
        <f t="shared" si="0"/>
        <v>9.6</v>
      </c>
      <c r="F3">
        <f>ROUNDUP(0.1+0.25*4+0.2*4+0.1*2.1+D3, 0)</f>
        <v>19</v>
      </c>
      <c r="G3">
        <f>ROUNDUP(0.06*1+0.01*1+0.005*2+0.0025*2+E3, 0)</f>
        <v>10</v>
      </c>
    </row>
    <row r="4" spans="1:7" x14ac:dyDescent="0.3">
      <c r="A4" t="s">
        <v>11</v>
      </c>
      <c r="B4">
        <v>10.1</v>
      </c>
      <c r="C4">
        <v>6</v>
      </c>
      <c r="D4">
        <f t="shared" si="0"/>
        <v>16.16</v>
      </c>
      <c r="E4">
        <f t="shared" si="0"/>
        <v>9.6</v>
      </c>
      <c r="F4">
        <f>ROUNDUP(0.1+0.25*4+0.2*4+0.1*2.1+D4, 0)</f>
        <v>19</v>
      </c>
      <c r="G4">
        <f>ROUNDUP(0.06*1+0.01*1+0.005*2+0.0025*2+E4, 0)</f>
        <v>10</v>
      </c>
    </row>
    <row r="5" spans="1:7" x14ac:dyDescent="0.3">
      <c r="A5" t="s">
        <v>11</v>
      </c>
      <c r="B5">
        <v>10.1</v>
      </c>
      <c r="C5">
        <v>6</v>
      </c>
      <c r="D5">
        <f t="shared" si="0"/>
        <v>16.16</v>
      </c>
      <c r="E5">
        <f t="shared" si="0"/>
        <v>9.6</v>
      </c>
      <c r="F5">
        <f>ROUNDUP(0.1+0.25*4+0.2*4+0.1*2.1+D5, 0)</f>
        <v>19</v>
      </c>
      <c r="G5">
        <f>ROUNDUP(0.06*1+0.01*1+0.005*2+0.0025*2+E5, 0)</f>
        <v>10</v>
      </c>
    </row>
    <row r="6" spans="1:7" x14ac:dyDescent="0.3">
      <c r="A6" s="3"/>
      <c r="B6" s="3"/>
      <c r="C6" s="3"/>
      <c r="D6" s="4" t="s">
        <v>15</v>
      </c>
      <c r="E6" s="4"/>
      <c r="F6" s="4" t="s">
        <v>14</v>
      </c>
      <c r="G6" s="4"/>
    </row>
    <row r="7" spans="1:7" x14ac:dyDescent="0.3">
      <c r="A7" t="s">
        <v>10</v>
      </c>
      <c r="B7">
        <v>4</v>
      </c>
      <c r="C7">
        <v>2</v>
      </c>
      <c r="D7">
        <v>6</v>
      </c>
      <c r="E7">
        <v>3</v>
      </c>
      <c r="F7">
        <v>8</v>
      </c>
      <c r="G7">
        <v>4</v>
      </c>
    </row>
    <row r="8" spans="1:7" x14ac:dyDescent="0.3">
      <c r="A8" t="s">
        <v>10</v>
      </c>
      <c r="B8">
        <v>4</v>
      </c>
      <c r="C8">
        <v>2</v>
      </c>
      <c r="D8">
        <v>6</v>
      </c>
      <c r="E8">
        <v>3</v>
      </c>
      <c r="F8">
        <v>8</v>
      </c>
      <c r="G8">
        <v>4</v>
      </c>
    </row>
    <row r="9" spans="1:7" x14ac:dyDescent="0.3">
      <c r="A9" t="s">
        <v>10</v>
      </c>
      <c r="B9">
        <v>4</v>
      </c>
      <c r="C9">
        <v>2</v>
      </c>
      <c r="D9">
        <v>6</v>
      </c>
      <c r="E9">
        <v>3</v>
      </c>
      <c r="F9">
        <v>8</v>
      </c>
      <c r="G9">
        <v>4</v>
      </c>
    </row>
  </sheetData>
  <mergeCells count="5">
    <mergeCell ref="D1:E1"/>
    <mergeCell ref="F1:G1"/>
    <mergeCell ref="B1:C1"/>
    <mergeCell ref="D6:E6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Nedorezov</dc:creator>
  <cp:lastModifiedBy>Alexander Nedorezov</cp:lastModifiedBy>
  <dcterms:created xsi:type="dcterms:W3CDTF">2024-04-23T16:11:09Z</dcterms:created>
  <dcterms:modified xsi:type="dcterms:W3CDTF">2024-04-26T18:34:06Z</dcterms:modified>
</cp:coreProperties>
</file>