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karpasko/Documents/GitHub/University/5semestr/matematyka-finansowa/"/>
    </mc:Choice>
  </mc:AlternateContent>
  <xr:revisionPtr revIDLastSave="0" documentId="13_ncr:1_{52B1CFD9-73D3-CD4B-8533-C3948D7AA3CE}" xr6:coauthVersionLast="47" xr6:coauthVersionMax="47" xr10:uidLastSave="{00000000-0000-0000-0000-000000000000}"/>
  <bookViews>
    <workbookView xWindow="380" yWindow="0" windowWidth="28040" windowHeight="17100" xr2:uid="{1DC856F6-1ED5-4844-80C2-93FDD19A80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C8" i="1"/>
  <c r="C9" i="1"/>
  <c r="C10" i="1"/>
  <c r="C11" i="1"/>
  <c r="C12" i="1"/>
  <c r="C13" i="1"/>
  <c r="C14" i="1"/>
  <c r="C15" i="1"/>
  <c r="C16" i="1"/>
  <c r="C17" i="1"/>
  <c r="E8" i="1" l="1"/>
  <c r="F8" i="1" l="1"/>
  <c r="B9" i="1" s="1"/>
  <c r="E9" i="1" l="1"/>
  <c r="F9" i="1" l="1"/>
  <c r="B10" i="1" s="1"/>
  <c r="D10" i="1" s="1"/>
  <c r="E10" i="1" l="1"/>
  <c r="F10" i="1" l="1"/>
  <c r="B11" i="1" s="1"/>
  <c r="D11" i="1" s="1"/>
  <c r="E11" i="1" l="1"/>
  <c r="F11" i="1" l="1"/>
  <c r="B12" i="1" s="1"/>
  <c r="D12" i="1" s="1"/>
  <c r="E12" i="1" l="1"/>
  <c r="F12" i="1" s="1"/>
  <c r="B13" i="1" s="1"/>
  <c r="D13" i="1" s="1"/>
  <c r="E13" i="1" l="1"/>
  <c r="F13" i="1" s="1"/>
  <c r="B14" i="1" s="1"/>
  <c r="D14" i="1" s="1"/>
  <c r="E14" i="1" l="1"/>
  <c r="F14" i="1" s="1"/>
  <c r="B15" i="1" s="1"/>
  <c r="D15" i="1" s="1"/>
  <c r="E15" i="1" l="1"/>
  <c r="F15" i="1" l="1"/>
  <c r="B16" i="1" s="1"/>
  <c r="D16" i="1" s="1"/>
  <c r="E16" i="1" l="1"/>
  <c r="F16" i="1" l="1"/>
  <c r="B17" i="1" s="1"/>
  <c r="D17" i="1" s="1"/>
  <c r="E17" i="1" l="1"/>
  <c r="D18" i="1"/>
  <c r="E18" i="1" l="1"/>
  <c r="F18" i="1" s="1"/>
  <c r="F17" i="1"/>
</calcChain>
</file>

<file path=xl/sharedStrings.xml><?xml version="1.0" encoding="utf-8"?>
<sst xmlns="http://schemas.openxmlformats.org/spreadsheetml/2006/main" count="12" uniqueCount="12">
  <si>
    <t>Zadanie 5</t>
  </si>
  <si>
    <t>etap 1</t>
  </si>
  <si>
    <t>wyznaczamy wysokość raty</t>
  </si>
  <si>
    <t xml:space="preserve">R = </t>
  </si>
  <si>
    <t>j</t>
  </si>
  <si>
    <t>K_{j-1}</t>
  </si>
  <si>
    <t>R_j</t>
  </si>
  <si>
    <t>Z_j</t>
  </si>
  <si>
    <t>T_j</t>
  </si>
  <si>
    <t>K_j</t>
  </si>
  <si>
    <t xml:space="preserve">r = </t>
  </si>
  <si>
    <t>Wzory: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</si>
</sst>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0" borderId="0" xfId="0" applyNumberFormat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B1385-7EF9-F842-B0B6-05ED28C46EAC}">
  <dimension ref="A1:F18"/>
  <sheetViews>
    <sheetView tabSelected="1" workbookViewId="0">
      <selection activeCell="D9" sqref="D9"/>
    </sheetView>
  </sheetViews>
  <sheetFormatPr baseColWidth="10" defaultRowHeight="16" x14ac:dyDescent="0.2"/>
  <cols>
    <col min="1" max="1" width="10.83203125" style="1"/>
    <col min="2" max="2" width="11.6640625" style="1" bestFit="1" customWidth="1"/>
    <col min="3" max="5" width="11" style="1" bestFit="1" customWidth="1"/>
    <col min="6" max="6" width="11.6640625" style="1" bestFit="1" customWidth="1"/>
    <col min="7" max="16384" width="10.83203125" style="1"/>
  </cols>
  <sheetData>
    <row r="1" spans="1:6" x14ac:dyDescent="0.2">
      <c r="A1" s="1" t="s">
        <v>0</v>
      </c>
    </row>
    <row r="3" spans="1:6" x14ac:dyDescent="0.2">
      <c r="A3" s="1" t="s">
        <v>1</v>
      </c>
      <c r="B3" s="1" t="s">
        <v>2</v>
      </c>
      <c r="E3" s="1" t="s">
        <v>3</v>
      </c>
      <c r="F3" s="1">
        <v>31857.15</v>
      </c>
    </row>
    <row r="4" spans="1:6" x14ac:dyDescent="0.2">
      <c r="E4" s="1" t="s">
        <v>10</v>
      </c>
      <c r="F4" s="4">
        <v>0.12</v>
      </c>
    </row>
    <row r="5" spans="1:6" x14ac:dyDescent="0.2">
      <c r="F5" s="4"/>
    </row>
    <row r="6" spans="1:6" x14ac:dyDescent="0.2">
      <c r="A6" s="7" t="s">
        <v>11</v>
      </c>
      <c r="B6" s="7"/>
      <c r="C6" s="7"/>
      <c r="D6" s="7">
        <v>79</v>
      </c>
      <c r="E6" s="7">
        <v>80</v>
      </c>
      <c r="F6" s="7">
        <v>81</v>
      </c>
    </row>
    <row r="7" spans="1:6" x14ac:dyDescent="0.2">
      <c r="A7" s="3" t="s">
        <v>4</v>
      </c>
      <c r="B7" s="3" t="s">
        <v>5</v>
      </c>
      <c r="C7" s="3" t="s">
        <v>6</v>
      </c>
      <c r="D7" s="3" t="s">
        <v>7</v>
      </c>
      <c r="E7" s="3" t="s">
        <v>8</v>
      </c>
      <c r="F7" s="3" t="s">
        <v>9</v>
      </c>
    </row>
    <row r="8" spans="1:6" x14ac:dyDescent="0.2">
      <c r="A8" s="2">
        <v>1</v>
      </c>
      <c r="B8" s="5">
        <v>180000</v>
      </c>
      <c r="C8" s="5">
        <f>$F$3</f>
        <v>31857.15</v>
      </c>
      <c r="D8" s="5">
        <f>B8*$F$4</f>
        <v>21600</v>
      </c>
      <c r="E8" s="5">
        <f>C8-D8</f>
        <v>10257.150000000001</v>
      </c>
      <c r="F8" s="5">
        <f>B8-E8</f>
        <v>169742.85</v>
      </c>
    </row>
    <row r="9" spans="1:6" x14ac:dyDescent="0.2">
      <c r="A9" s="2">
        <v>2</v>
      </c>
      <c r="B9" s="5">
        <f>F8</f>
        <v>169742.85</v>
      </c>
      <c r="C9" s="5">
        <f t="shared" ref="C9:C17" si="0">$F$3</f>
        <v>31857.15</v>
      </c>
      <c r="D9" s="5">
        <f t="shared" ref="D9:D17" si="1">B9*$F$4</f>
        <v>20369.142</v>
      </c>
      <c r="E9" s="5">
        <f t="shared" ref="E9:E17" si="2">C9-D9</f>
        <v>11488.008000000002</v>
      </c>
      <c r="F9" s="5">
        <f t="shared" ref="F9:F17" si="3">B9-E9</f>
        <v>158254.842</v>
      </c>
    </row>
    <row r="10" spans="1:6" x14ac:dyDescent="0.2">
      <c r="A10" s="2">
        <v>3</v>
      </c>
      <c r="B10" s="5">
        <f t="shared" ref="B10:B17" si="4">F9</f>
        <v>158254.842</v>
      </c>
      <c r="C10" s="5">
        <f t="shared" si="0"/>
        <v>31857.15</v>
      </c>
      <c r="D10" s="5">
        <f t="shared" si="1"/>
        <v>18990.581040000001</v>
      </c>
      <c r="E10" s="5">
        <f t="shared" si="2"/>
        <v>12866.568960000001</v>
      </c>
      <c r="F10" s="5">
        <f t="shared" si="3"/>
        <v>145388.27304</v>
      </c>
    </row>
    <row r="11" spans="1:6" x14ac:dyDescent="0.2">
      <c r="A11" s="2">
        <v>4</v>
      </c>
      <c r="B11" s="5">
        <f t="shared" si="4"/>
        <v>145388.27304</v>
      </c>
      <c r="C11" s="5">
        <f t="shared" si="0"/>
        <v>31857.15</v>
      </c>
      <c r="D11" s="5">
        <f t="shared" si="1"/>
        <v>17446.5927648</v>
      </c>
      <c r="E11" s="5">
        <f t="shared" si="2"/>
        <v>14410.557235200002</v>
      </c>
      <c r="F11" s="5">
        <f t="shared" si="3"/>
        <v>130977.7158048</v>
      </c>
    </row>
    <row r="12" spans="1:6" x14ac:dyDescent="0.2">
      <c r="A12" s="2">
        <v>5</v>
      </c>
      <c r="B12" s="5">
        <f t="shared" si="4"/>
        <v>130977.7158048</v>
      </c>
      <c r="C12" s="5">
        <f t="shared" si="0"/>
        <v>31857.15</v>
      </c>
      <c r="D12" s="5">
        <f t="shared" si="1"/>
        <v>15717.325896576</v>
      </c>
      <c r="E12" s="5">
        <f t="shared" si="2"/>
        <v>16139.824103424002</v>
      </c>
      <c r="F12" s="5">
        <f t="shared" si="3"/>
        <v>114837.89170137599</v>
      </c>
    </row>
    <row r="13" spans="1:6" x14ac:dyDescent="0.2">
      <c r="A13" s="2">
        <v>6</v>
      </c>
      <c r="B13" s="5">
        <f t="shared" si="4"/>
        <v>114837.89170137599</v>
      </c>
      <c r="C13" s="5">
        <f t="shared" si="0"/>
        <v>31857.15</v>
      </c>
      <c r="D13" s="5">
        <f t="shared" si="1"/>
        <v>13780.547004165119</v>
      </c>
      <c r="E13" s="5">
        <f t="shared" si="2"/>
        <v>18076.602995834881</v>
      </c>
      <c r="F13" s="5">
        <f t="shared" si="3"/>
        <v>96761.288705541112</v>
      </c>
    </row>
    <row r="14" spans="1:6" x14ac:dyDescent="0.2">
      <c r="A14" s="2">
        <v>7</v>
      </c>
      <c r="B14" s="5">
        <f t="shared" si="4"/>
        <v>96761.288705541112</v>
      </c>
      <c r="C14" s="5">
        <f t="shared" si="0"/>
        <v>31857.15</v>
      </c>
      <c r="D14" s="5">
        <f t="shared" si="1"/>
        <v>11611.354644664932</v>
      </c>
      <c r="E14" s="5">
        <f t="shared" si="2"/>
        <v>20245.795355335067</v>
      </c>
      <c r="F14" s="5">
        <f t="shared" si="3"/>
        <v>76515.493350206045</v>
      </c>
    </row>
    <row r="15" spans="1:6" x14ac:dyDescent="0.2">
      <c r="A15" s="2">
        <v>8</v>
      </c>
      <c r="B15" s="5">
        <f t="shared" si="4"/>
        <v>76515.493350206045</v>
      </c>
      <c r="C15" s="5">
        <f t="shared" si="0"/>
        <v>31857.15</v>
      </c>
      <c r="D15" s="5">
        <f t="shared" si="1"/>
        <v>9181.8592020247252</v>
      </c>
      <c r="E15" s="5">
        <f t="shared" si="2"/>
        <v>22675.290797975278</v>
      </c>
      <c r="F15" s="5">
        <f t="shared" si="3"/>
        <v>53840.202552230767</v>
      </c>
    </row>
    <row r="16" spans="1:6" x14ac:dyDescent="0.2">
      <c r="A16" s="2">
        <v>9</v>
      </c>
      <c r="B16" s="5">
        <f t="shared" si="4"/>
        <v>53840.202552230767</v>
      </c>
      <c r="C16" s="5">
        <f t="shared" si="0"/>
        <v>31857.15</v>
      </c>
      <c r="D16" s="5">
        <f t="shared" si="1"/>
        <v>6460.824306267692</v>
      </c>
      <c r="E16" s="5">
        <f t="shared" si="2"/>
        <v>25396.325693732309</v>
      </c>
      <c r="F16" s="5">
        <f t="shared" si="3"/>
        <v>28443.876858498457</v>
      </c>
    </row>
    <row r="17" spans="1:6" x14ac:dyDescent="0.2">
      <c r="A17" s="2">
        <v>10</v>
      </c>
      <c r="B17" s="5">
        <f t="shared" si="4"/>
        <v>28443.876858498457</v>
      </c>
      <c r="C17" s="5">
        <f t="shared" si="0"/>
        <v>31857.15</v>
      </c>
      <c r="D17" s="5">
        <f t="shared" si="1"/>
        <v>3413.2652230198146</v>
      </c>
      <c r="E17" s="5">
        <f t="shared" si="2"/>
        <v>28443.884776980187</v>
      </c>
      <c r="F17" s="5">
        <f t="shared" si="3"/>
        <v>-7.9184817295754328E-3</v>
      </c>
    </row>
    <row r="18" spans="1:6" x14ac:dyDescent="0.2">
      <c r="D18" s="6">
        <f>SUM(D8:D17)</f>
        <v>138571.49208151828</v>
      </c>
      <c r="E18" s="6">
        <f>SUM(E8:E17)</f>
        <v>180000.00791848172</v>
      </c>
      <c r="F18" s="6">
        <f>SUM(D18:E18)</f>
        <v>318571.5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 Paśko</dc:creator>
  <cp:lastModifiedBy>Oskar Paśko</cp:lastModifiedBy>
  <dcterms:created xsi:type="dcterms:W3CDTF">2023-11-28T12:28:59Z</dcterms:created>
  <dcterms:modified xsi:type="dcterms:W3CDTF">2023-11-29T11:01:28Z</dcterms:modified>
</cp:coreProperties>
</file>