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sman.ertugral\Desktop\Jandarma Genel Komutanlığı 15 Adet Jemus 10.04.2026\"/>
    </mc:Choice>
  </mc:AlternateContent>
  <xr:revisionPtr revIDLastSave="0" documentId="13_ncr:1_{29CBB67C-ECE8-4200-BA54-534287707687}" xr6:coauthVersionLast="47" xr6:coauthVersionMax="47" xr10:uidLastSave="{00000000-0000-0000-0000-000000000000}"/>
  <bookViews>
    <workbookView xWindow="-120" yWindow="-120" windowWidth="29040" windowHeight="15720" xr2:uid="{BA95FC1E-CD1B-490F-9A0C-080875F12861}"/>
  </bookViews>
  <sheets>
    <sheet name="JEMUS ARACI" sheetId="6" r:id="rId1"/>
    <sheet name="TRAFIK JANDARMA DENETIM ARA (2)" sheetId="7" r:id="rId2"/>
  </sheets>
  <definedNames>
    <definedName name="_xlnm.Print_Area" localSheetId="0">'JEMUS ARACI'!$A$1:$L$47</definedName>
    <definedName name="_xlnm.Print_Area" localSheetId="1">'TRAFIK JANDARMA DENETIM ARA (2)'!$A$1:$L$60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6" l="1"/>
  <c r="L26" i="6"/>
  <c r="L19" i="6" l="1"/>
  <c r="L21" i="6"/>
  <c r="L22" i="6"/>
  <c r="L18" i="6"/>
  <c r="L41" i="7" l="1"/>
  <c r="L42" i="7" s="1"/>
  <c r="L28" i="6"/>
  <c r="L29" i="6" s="1"/>
</calcChain>
</file>

<file path=xl/sharedStrings.xml><?xml version="1.0" encoding="utf-8"?>
<sst xmlns="http://schemas.openxmlformats.org/spreadsheetml/2006/main" count="187" uniqueCount="117">
  <si>
    <t>Kategori</t>
  </si>
  <si>
    <t>Birim</t>
  </si>
  <si>
    <t>Birim Fiyat</t>
  </si>
  <si>
    <t>Parça / Ürün Adı</t>
  </si>
  <si>
    <t>Marka</t>
  </si>
  <si>
    <t>Ölçü / Ebat</t>
  </si>
  <si>
    <t>Toplam Fiyat</t>
  </si>
  <si>
    <t>Görsel</t>
  </si>
  <si>
    <t>PROJE</t>
  </si>
  <si>
    <t>ÜSTYAPI</t>
  </si>
  <si>
    <t>RENK</t>
  </si>
  <si>
    <t>Euro</t>
  </si>
  <si>
    <t>TL</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</si>
  <si>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</si>
  <si>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</si>
  <si>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</si>
  <si>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</si>
  <si>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</si>
  <si>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</si>
  <si>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</si>
  <si>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</si>
  <si>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</si>
  <si>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</si>
  <si>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</si>
  <si>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</si>
  <si>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</si>
  <si>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</si>
  <si>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</si>
  <si>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</si>
  <si>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</si>
  <si>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Teklif</t>
  </si>
  <si>
    <t>SVC</t>
  </si>
  <si>
    <t>ARAÇ</t>
  </si>
  <si>
    <t>Ara Bölme</t>
  </si>
  <si>
    <t>2.Sıra Arkasına
20x30 Profil Karkas
4 mm Kontra
Ön Yüz Kumaş 
Arka Yüz 3mm PVC</t>
  </si>
  <si>
    <t>Arka Bölüm
Kaplama</t>
  </si>
  <si>
    <t>25 mm ses ve ısı yalıtımlı
3 mm PVC</t>
  </si>
  <si>
    <t>Taban Kaplama</t>
  </si>
  <si>
    <t>3 mm PVC</t>
  </si>
  <si>
    <t>18 MM Su kontrası  SCHUMAN malzeme</t>
  </si>
  <si>
    <t>Tabanın altına
Poliüretan köpük olacak</t>
  </si>
  <si>
    <t>2mm Mineflö</t>
  </si>
  <si>
    <t>Aydınlatma</t>
  </si>
  <si>
    <t>Arka Bölüm aydınlatma led</t>
  </si>
  <si>
    <t>adet</t>
  </si>
  <si>
    <t>Şöfor mahalinden kumandalı
olacak</t>
  </si>
  <si>
    <t>Kamera</t>
  </si>
  <si>
    <t>Dikiz aynası kamerası</t>
  </si>
  <si>
    <t>1080P 30FPs SD karta kayıt yapan 65 GB SD kart</t>
  </si>
  <si>
    <t>Geri Görüş Kamerası</t>
  </si>
  <si>
    <t>Aracın orjinalinde 
var mı sorulacak</t>
  </si>
  <si>
    <t>Priz</t>
  </si>
  <si>
    <t>Elektrik</t>
  </si>
  <si>
    <t xml:space="preserve">Ön bölüme </t>
  </si>
  <si>
    <t>Inverter</t>
  </si>
  <si>
    <t>2000W Tam Sinus
10-15V Giriş Voltajı
50 Hz
2 adet inverter üstü priz</t>
  </si>
  <si>
    <t>Inverter Priz Kablosu</t>
  </si>
  <si>
    <t>Inverter Priz Kablosu
Uygun görülecek alana priz 
bağlantı kablolaması yapılacak</t>
  </si>
  <si>
    <t>Harici Elektrik Girişi</t>
  </si>
  <si>
    <t>220V -IP67 Standardı</t>
  </si>
  <si>
    <t>m</t>
  </si>
  <si>
    <t>Sol Taraf Dolap ,
Sistemi</t>
  </si>
  <si>
    <t>Çekmeceli dolap sistemi
60 cm derinlik</t>
  </si>
  <si>
    <t>Masa</t>
  </si>
  <si>
    <t>İçten çıkmalı</t>
  </si>
  <si>
    <t xml:space="preserve">Sağ taraf dolap sistemi 
50 cm derinlik
</t>
  </si>
  <si>
    <t>Merdiven</t>
  </si>
  <si>
    <t>Teleskopik Merdiven</t>
  </si>
  <si>
    <t>Yangın Söndürme 
Tüpü</t>
  </si>
  <si>
    <t xml:space="preserve">6 kg </t>
  </si>
  <si>
    <t>Şerit Sticker</t>
  </si>
  <si>
    <t xml:space="preserve">Araç İkaz Sistemi </t>
  </si>
  <si>
    <t>(Şartnameden detayları alabilirsiniz)</t>
  </si>
  <si>
    <t>Armas</t>
  </si>
  <si>
    <t>Siren Anons Sistemi</t>
  </si>
  <si>
    <t>Led Projektör</t>
  </si>
  <si>
    <t>Telsiz Anten
Hazırlığı</t>
  </si>
  <si>
    <r>
      <t xml:space="preserve">RG58AU </t>
    </r>
    <r>
      <rPr>
        <b/>
        <sz val="13"/>
        <color theme="1"/>
        <rFont val="Century Gothic"/>
        <family val="2"/>
        <charset val="162"/>
      </rPr>
      <t xml:space="preserve">
(Şartnameden detayları alabilirsiniz)</t>
    </r>
  </si>
  <si>
    <t>Yazı Sticker</t>
  </si>
  <si>
    <t>Görselleri şartnameden alabilirsiniz</t>
  </si>
  <si>
    <t>Şartnameden 
çizimi alabilirsiniz</t>
  </si>
  <si>
    <t>Ürün 
Departmanı Notu</t>
  </si>
  <si>
    <t>Sağ Tarafa Dolap 
Sistemi</t>
  </si>
  <si>
    <t>JANDARMA GENEL KOMUTANLUĞI  / OTOKOÇ</t>
  </si>
  <si>
    <t>FORD RANGER</t>
  </si>
  <si>
    <t>JEMUS ARACI</t>
  </si>
  <si>
    <t>KORUMA DEMİRİ</t>
  </si>
  <si>
    <t>Ön koruma demiri</t>
  </si>
  <si>
    <t>Arka Koruma demiri</t>
  </si>
  <si>
    <t xml:space="preserve">304 kalite paslanmaz çelik, Arka sağ ve sol kısmında  en az 60 cm çapında L şeklinde arka koruma barı takılacaktır. Krom kapaklı(kaynak) bağlantı aparatları aracı delmeden aracın şasesine monte edilecektir. </t>
  </si>
  <si>
    <t>Hafif barikatları açmak için, 304 kalite paslanmaz çelik   yüksekliği aracın ön panjurunu aşmayacak, genişliği ise aracın alt sis farlarını aşmayacak. 4 bölümlü ve boru çapı en az 76 mm olacaktır. Orta kısmında ise en az 50 mm çapında ara boru vinç sistemini engellemeyecek.   aracın şasesini delme ya da kaynak işlemi yapılmayacaktır.</t>
  </si>
  <si>
    <t>BAGAJ HAVUZU</t>
  </si>
  <si>
    <t>Bagaj havuzu</t>
  </si>
  <si>
    <t>taşıma yük bağlantı noktaladının (kenetlerin) içine gireceği şekilde.</t>
  </si>
  <si>
    <t>ARMAS</t>
  </si>
  <si>
    <t>ARAÇ İÇİ İKAZ SİSTEMİ</t>
  </si>
  <si>
    <t>Telsiz kızağı montajı, güç kablosu ve anten kablosu montajı, anten mesnedinin montajı ve telsiz konektörleri tesis edilecektir. RG58 A/U 50 Ohm anten kablosu, bir adet BNC (erkek) ve bir adet TNC (erkek) konektör, konektör tipi PL259,</t>
  </si>
  <si>
    <t>6’lı (3 Mavi 3 Kırmızı Led’li)</t>
  </si>
  <si>
    <t>12VDC araç aküsünden beslenen, 10.5 V-15VDC aralığında çalışan, aleminyum gövdeli, en az iki adet vantuzlu. braketleri siyah renkli fırın boyalı, sac kalınlığı en 1,25 mm,  ölçüleri genişlik (uzunluk) 17cm±1 cm, yükseklik 3,5±0,5cm, derinlik 4 cm ±0,5cm olacaktır. 5 çeşit flaş modlu vb.</t>
  </si>
  <si>
    <t>SİREN ANONS SİSTEMİ</t>
  </si>
  <si>
    <t>Araç içi montajlı tip, Kablolu ve akblosuz kullanıma uygun el tipi kumandalı  siren çaldırma, anons yapma, telsiz anonsu kontrolleri tek bir kumandadan kontrol edilecektir. 12 (on iki) VDC aküden beslenecek. 0,5 (on virgül beş)V-15 (on beş) V DC aralığında çalışacaktır.7 kademeli ses seviyesi.</t>
  </si>
  <si>
    <t>Telsiz cihazı ve anten ön hazırlığı</t>
  </si>
  <si>
    <t xml:space="preserve">TELSİZ CİHAZI VE ANTEN </t>
  </si>
  <si>
    <t>Siren Anons sistemi</t>
  </si>
  <si>
    <t>Önemli not: muhtemelen araç orjinalinde vardır, yinede sorulacak.</t>
  </si>
  <si>
    <t>HOPORLÖR</t>
  </si>
  <si>
    <t>en az 100 (yüz) W, 1.000 (bin) Hz referans frekansında 11±%5, ohm empedans ve max. 6 (altı) ohm DCR değerinde, Neodymium magnetli (en az N35) olacak, SAE J 1849 standardında en az EVS-3 sınıfında olacak</t>
  </si>
  <si>
    <t>'Satış Sonrası Hizmetleri Yeterlik Belgesi'' Bizde var belki tarihini yenilemek gerekebilir. Yönetmelik eki listede yer alan ve her ürün grubu için belirlenen kullanım ömrü  süresince, satış sonrası hizmetleri sağlamak üzere yine listede belirtilen yer, sayı ve özellikte kurulmuş olan servis istasyonlarının açık adres ve ticaret ünvanlarıyla iletişim bilgilerinin bildirilmesi zorunludur.</t>
  </si>
  <si>
    <t>Hoporlör</t>
  </si>
  <si>
    <t>10 Gün</t>
  </si>
  <si>
    <t>Adet</t>
  </si>
  <si>
    <t>Armas Montaj</t>
  </si>
  <si>
    <t>Set</t>
  </si>
  <si>
    <t>Araç başı Montaj 50$</t>
  </si>
  <si>
    <t>10 gün</t>
  </si>
  <si>
    <t>ÖN VE ARKA
 KORUMA DEMİRİ MONTAJI</t>
  </si>
  <si>
    <t>10 gÜN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</si>
</sst>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2]\ * #,##0.00_-;\-[$€-2]\ * #,##0.00_-;_-[$€-2]\ * &quot;-&quot;??_-;_-@_-"/>
    <numFmt numFmtId="165" formatCode="_-[$₺-41F]* #,##0.00_-;\-[$₺-41F]* #,##0.00_-;_-[$₺-41F]* &quot;-&quot;??_-;_-@_-"/>
  </numFmts>
  <fonts count="13"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theme="1"/>
      <name val="Century Gothic"/>
      <family val="2"/>
      <charset val="162"/>
    </font>
  </fonts>
  <fills count="7">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4" fontId="2" fillId="0" borderId="0" applyFont="0" applyFill="0" applyBorder="0" applyAlignment="0" applyProtection="0"/>
  </cellStyleXfs>
  <cellXfs count="118">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2" fontId="5" fillId="0" borderId="12" xfId="0" applyNumberFormat="1" applyFont="1" applyBorder="1" applyAlignment="1">
      <alignment horizont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vertical="center"/>
    </xf>
    <xf numFmtId="0" fontId="7" fillId="4" borderId="1" xfId="0" applyFont="1" applyFill="1" applyBorder="1" applyAlignment="1">
      <alignment vertical="center"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164" fontId="7" fillId="3" borderId="1" xfId="2" applyNumberFormat="1" applyFont="1" applyFill="1" applyBorder="1" applyAlignment="1">
      <alignment horizontal="center" vertical="center"/>
    </xf>
    <xf numFmtId="0" fontId="7" fillId="3" borderId="1" xfId="0" applyFont="1" applyFill="1" applyBorder="1" applyAlignment="1">
      <alignment horizontal="center" vertical="center"/>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44" fontId="7" fillId="3" borderId="1" xfId="2" applyFont="1" applyFill="1" applyBorder="1" applyAlignment="1">
      <alignment horizontal="center" vertical="center"/>
    </xf>
    <xf numFmtId="0" fontId="7" fillId="4" borderId="32" xfId="0" applyFont="1" applyFill="1" applyBorder="1" applyAlignment="1">
      <alignment horizontal="center" vertical="center"/>
    </xf>
    <xf numFmtId="0" fontId="7" fillId="4" borderId="32" xfId="0" applyFont="1" applyFill="1" applyBorder="1" applyAlignment="1">
      <alignment horizontal="center" vertical="center" wrapText="1"/>
    </xf>
    <xf numFmtId="0" fontId="7" fillId="5" borderId="32" xfId="0" applyFont="1" applyFill="1" applyBorder="1" applyAlignment="1">
      <alignment horizontal="center" vertical="center"/>
    </xf>
    <xf numFmtId="0" fontId="12" fillId="4" borderId="1" xfId="0" applyFont="1" applyFill="1" applyBorder="1" applyAlignment="1">
      <alignment vertical="center" wrapText="1"/>
    </xf>
    <xf numFmtId="0" fontId="7" fillId="5" borderId="33" xfId="0" applyFont="1" applyFill="1" applyBorder="1" applyAlignment="1">
      <alignment horizontal="center" vertical="center"/>
    </xf>
    <xf numFmtId="0" fontId="7" fillId="5" borderId="33" xfId="0" applyFont="1" applyFill="1" applyBorder="1" applyAlignment="1">
      <alignment vertical="center"/>
    </xf>
    <xf numFmtId="0" fontId="12" fillId="5" borderId="1" xfId="0" applyFont="1" applyFill="1" applyBorder="1" applyAlignment="1">
      <alignment horizontal="center" vertical="center" wrapText="1"/>
    </xf>
    <xf numFmtId="0" fontId="6" fillId="2" borderId="31" xfId="0" applyFont="1" applyFill="1" applyBorder="1" applyAlignment="1">
      <alignment wrapText="1"/>
    </xf>
    <xf numFmtId="0" fontId="7" fillId="3" borderId="32" xfId="0" applyFont="1" applyFill="1" applyBorder="1" applyAlignment="1">
      <alignment horizontal="center" vertical="center" wrapText="1"/>
    </xf>
    <xf numFmtId="44" fontId="7" fillId="3" borderId="32" xfId="2" applyFont="1" applyFill="1" applyBorder="1" applyAlignment="1">
      <alignment horizontal="center" vertical="center"/>
    </xf>
    <xf numFmtId="165" fontId="7" fillId="3" borderId="32" xfId="2" applyNumberFormat="1" applyFont="1" applyFill="1" applyBorder="1" applyAlignment="1">
      <alignment horizontal="center" vertical="center"/>
    </xf>
    <xf numFmtId="0" fontId="7" fillId="4" borderId="33" xfId="0" applyFont="1" applyFill="1" applyBorder="1" applyAlignment="1">
      <alignment vertical="center" wrapText="1"/>
    </xf>
    <xf numFmtId="0" fontId="7" fillId="4" borderId="33" xfId="0" applyFont="1" applyFill="1" applyBorder="1" applyAlignment="1">
      <alignment vertical="center"/>
    </xf>
    <xf numFmtId="0" fontId="7" fillId="4" borderId="33" xfId="0" applyFont="1" applyFill="1" applyBorder="1" applyAlignment="1">
      <alignment horizontal="center" vertical="center"/>
    </xf>
    <xf numFmtId="0" fontId="12" fillId="5" borderId="33" xfId="0" applyFont="1" applyFill="1" applyBorder="1" applyAlignment="1">
      <alignment horizontal="center" vertical="center" wrapText="1"/>
    </xf>
    <xf numFmtId="0" fontId="7" fillId="3" borderId="33" xfId="0" applyFont="1" applyFill="1" applyBorder="1" applyAlignment="1">
      <alignment horizontal="left" vertical="center" wrapText="1"/>
    </xf>
    <xf numFmtId="0" fontId="7" fillId="3" borderId="33" xfId="0" applyFont="1" applyFill="1" applyBorder="1" applyAlignment="1">
      <alignment horizontal="center" vertical="center"/>
    </xf>
    <xf numFmtId="165" fontId="7" fillId="3" borderId="33" xfId="2" applyNumberFormat="1" applyFont="1" applyFill="1" applyBorder="1" applyAlignment="1">
      <alignment horizontal="center" vertical="center"/>
    </xf>
    <xf numFmtId="0" fontId="7" fillId="5" borderId="1" xfId="0" applyFont="1" applyFill="1" applyBorder="1" applyAlignment="1">
      <alignment vertical="center"/>
    </xf>
    <xf numFmtId="0" fontId="3" fillId="0" borderId="1" xfId="0" applyFont="1" applyBorder="1"/>
    <xf numFmtId="0" fontId="7" fillId="6" borderId="1"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3" xfId="0" applyFont="1" applyFill="1" applyBorder="1" applyAlignment="1">
      <alignment horizontal="center" vertical="center" wrapText="1"/>
    </xf>
    <xf numFmtId="44" fontId="7" fillId="3" borderId="32" xfId="2" applyFont="1" applyFill="1" applyBorder="1" applyAlignment="1">
      <alignment horizontal="center" vertical="center"/>
    </xf>
    <xf numFmtId="44" fontId="7" fillId="3" borderId="34" xfId="2" applyFont="1" applyFill="1" applyBorder="1" applyAlignment="1">
      <alignment horizontal="center" vertical="center"/>
    </xf>
    <xf numFmtId="44" fontId="7" fillId="3" borderId="33" xfId="2" applyFont="1" applyFill="1" applyBorder="1" applyAlignment="1">
      <alignment horizontal="center" vertical="center"/>
    </xf>
    <xf numFmtId="0" fontId="7" fillId="5" borderId="32" xfId="0" applyFont="1" applyFill="1" applyBorder="1" applyAlignment="1">
      <alignment horizontal="center" vertical="center"/>
    </xf>
    <xf numFmtId="0" fontId="7" fillId="5" borderId="34" xfId="0" applyFont="1" applyFill="1" applyBorder="1" applyAlignment="1">
      <alignment horizontal="center" vertical="center"/>
    </xf>
    <xf numFmtId="0" fontId="7" fillId="5" borderId="33" xfId="0" applyFont="1" applyFill="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quotePrefix="1"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F2CCF98F-38B9-408C-9A6E-D93C151A6F38}"/>
            </a:ext>
          </a:extLst>
        </xdr:cNvPr>
        <xdr:cNvPicPr>
          <a:picLocks noChangeAspect="1"/>
        </xdr:cNvPicPr>
      </xdr:nvPicPr>
      <xdr:blipFill rotWithShape="1">
        <a:blip xmlns:r="http://schemas.openxmlformats.org/officeDocument/2006/relationships" r:embed="rId1"/>
        <a:srcRect t="7956"/>
        <a:stretch>
          <a:fillRect/>
        </a:stretch>
      </xdr:blipFill>
      <xdr:spPr>
        <a:xfrm>
          <a:off x="13256152" y="286872"/>
          <a:ext cx="4965470" cy="1399308"/>
        </a:xfrm>
        <a:prstGeom prst="rect">
          <a:avLst/>
        </a:prstGeom>
      </xdr:spPr>
    </xdr:pic>
    <xdr:clientData/>
  </xdr:twoCellAnchor>
  <xdr:twoCellAnchor editAs="oneCell">
    <xdr:from>
      <xdr:col>4</xdr:col>
      <xdr:colOff>96983</xdr:colOff>
      <xdr:row>38</xdr:row>
      <xdr:rowOff>374073</xdr:rowOff>
    </xdr:from>
    <xdr:to>
      <xdr:col>4</xdr:col>
      <xdr:colOff>3413203</xdr:colOff>
      <xdr:row>38</xdr:row>
      <xdr:rowOff>1761931</xdr:rowOff>
    </xdr:to>
    <xdr:pic>
      <xdr:nvPicPr>
        <xdr:cNvPr id="3" name="Resim 2">
          <a:extLst>
            <a:ext uri="{FF2B5EF4-FFF2-40B4-BE49-F238E27FC236}">
              <a16:creationId xmlns:a16="http://schemas.microsoft.com/office/drawing/2014/main" id="{0E66C3EC-238A-4820-B53C-FA84E62E701F}"/>
            </a:ext>
          </a:extLst>
        </xdr:cNvPr>
        <xdr:cNvPicPr>
          <a:picLocks noChangeAspect="1"/>
        </xdr:cNvPicPr>
      </xdr:nvPicPr>
      <xdr:blipFill>
        <a:blip xmlns:r="http://schemas.openxmlformats.org/officeDocument/2006/relationships" r:embed="rId2"/>
        <a:stretch>
          <a:fillRect/>
        </a:stretch>
      </xdr:blipFill>
      <xdr:spPr>
        <a:xfrm>
          <a:off x="8920943" y="26663073"/>
          <a:ext cx="3316220" cy="1387858"/>
        </a:xfrm>
        <a:prstGeom prst="rect">
          <a:avLst/>
        </a:prstGeom>
      </xdr:spPr>
    </xdr:pic>
    <xdr:clientData/>
  </xdr:twoCellAnchor>
  <xdr:twoCellAnchor editAs="oneCell">
    <xdr:from>
      <xdr:col>4</xdr:col>
      <xdr:colOff>250375</xdr:colOff>
      <xdr:row>28</xdr:row>
      <xdr:rowOff>177424</xdr:rowOff>
    </xdr:from>
    <xdr:to>
      <xdr:col>4</xdr:col>
      <xdr:colOff>3243946</xdr:colOff>
      <xdr:row>28</xdr:row>
      <xdr:rowOff>2328752</xdr:rowOff>
    </xdr:to>
    <xdr:pic>
      <xdr:nvPicPr>
        <xdr:cNvPr id="4" name="Resim 3">
          <a:extLst>
            <a:ext uri="{FF2B5EF4-FFF2-40B4-BE49-F238E27FC236}">
              <a16:creationId xmlns:a16="http://schemas.microsoft.com/office/drawing/2014/main" id="{13443FC6-7F94-4B41-A9DA-203B257A1E13}"/>
            </a:ext>
          </a:extLst>
        </xdr:cNvPr>
        <xdr:cNvPicPr>
          <a:picLocks noChangeAspect="1"/>
        </xdr:cNvPicPr>
      </xdr:nvPicPr>
      <xdr:blipFill>
        <a:blip xmlns:r="http://schemas.openxmlformats.org/officeDocument/2006/relationships" r:embed="rId3"/>
        <a:stretch>
          <a:fillRect/>
        </a:stretch>
      </xdr:blipFill>
      <xdr:spPr>
        <a:xfrm>
          <a:off x="9074335" y="15188824"/>
          <a:ext cx="2993571" cy="2151328"/>
        </a:xfrm>
        <a:prstGeom prst="rect">
          <a:avLst/>
        </a:prstGeom>
      </xdr:spPr>
    </xdr:pic>
    <xdr:clientData/>
  </xdr:twoCellAnchor>
  <xdr:twoCellAnchor editAs="oneCell">
    <xdr:from>
      <xdr:col>4</xdr:col>
      <xdr:colOff>360218</xdr:colOff>
      <xdr:row>29</xdr:row>
      <xdr:rowOff>292208</xdr:rowOff>
    </xdr:from>
    <xdr:to>
      <xdr:col>4</xdr:col>
      <xdr:colOff>3255819</xdr:colOff>
      <xdr:row>29</xdr:row>
      <xdr:rowOff>2236559</xdr:rowOff>
    </xdr:to>
    <xdr:pic>
      <xdr:nvPicPr>
        <xdr:cNvPr id="5" name="Resim 4">
          <a:extLst>
            <a:ext uri="{FF2B5EF4-FFF2-40B4-BE49-F238E27FC236}">
              <a16:creationId xmlns:a16="http://schemas.microsoft.com/office/drawing/2014/main" id="{729E560A-78F0-491D-994C-EC9CB1518965}"/>
            </a:ext>
          </a:extLst>
        </xdr:cNvPr>
        <xdr:cNvPicPr>
          <a:picLocks noChangeAspect="1"/>
        </xdr:cNvPicPr>
      </xdr:nvPicPr>
      <xdr:blipFill>
        <a:blip xmlns:r="http://schemas.openxmlformats.org/officeDocument/2006/relationships" r:embed="rId4"/>
        <a:stretch>
          <a:fillRect/>
        </a:stretch>
      </xdr:blipFill>
      <xdr:spPr>
        <a:xfrm>
          <a:off x="9184178" y="17978228"/>
          <a:ext cx="2895601" cy="1944351"/>
        </a:xfrm>
        <a:prstGeom prst="rect">
          <a:avLst/>
        </a:prstGeom>
      </xdr:spPr>
    </xdr:pic>
    <xdr:clientData/>
  </xdr:twoCellAnchor>
  <xdr:twoCellAnchor editAs="oneCell">
    <xdr:from>
      <xdr:col>3</xdr:col>
      <xdr:colOff>168233</xdr:colOff>
      <xdr:row>29</xdr:row>
      <xdr:rowOff>349081</xdr:rowOff>
    </xdr:from>
    <xdr:to>
      <xdr:col>4</xdr:col>
      <xdr:colOff>340425</xdr:colOff>
      <xdr:row>29</xdr:row>
      <xdr:rowOff>2241791</xdr:rowOff>
    </xdr:to>
    <xdr:pic>
      <xdr:nvPicPr>
        <xdr:cNvPr id="6" name="Resim 5">
          <a:extLst>
            <a:ext uri="{FF2B5EF4-FFF2-40B4-BE49-F238E27FC236}">
              <a16:creationId xmlns:a16="http://schemas.microsoft.com/office/drawing/2014/main" id="{DAD62848-01EC-430B-A94A-B15F099819A8}"/>
            </a:ext>
          </a:extLst>
        </xdr:cNvPr>
        <xdr:cNvPicPr>
          <a:picLocks noChangeAspect="1"/>
        </xdr:cNvPicPr>
      </xdr:nvPicPr>
      <xdr:blipFill>
        <a:blip xmlns:r="http://schemas.openxmlformats.org/officeDocument/2006/relationships" r:embed="rId5"/>
        <a:stretch>
          <a:fillRect/>
        </a:stretch>
      </xdr:blipFill>
      <xdr:spPr>
        <a:xfrm>
          <a:off x="6530933" y="18035101"/>
          <a:ext cx="2633452" cy="1892710"/>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47"/>
  <sheetViews>
    <sheetView tabSelected="1" topLeftCell="A22" zoomScale="55" zoomScaleNormal="55" workbookViewId="0">
      <selection activeCell="O24" sqref="O24"/>
    </sheetView>
  </sheetViews>
  <sheetFormatPr defaultColWidth="9.140625" defaultRowHeight="16.5" x14ac:dyDescent="0.3"/>
  <cols>
    <col min="1" max="1" width="25.42578125" style="1" customWidth="1"/>
    <col min="2" max="2" width="33.7109375" style="1" customWidth="1"/>
    <col min="3" max="3" width="52.28515625" style="1" customWidth="1"/>
    <col min="4" max="4" width="35.85546875" style="1" customWidth="1"/>
    <col min="5" max="5" width="51.85546875" style="1" customWidth="1"/>
    <col min="6" max="6" width="21.5703125" style="1" customWidth="1"/>
    <col min="7" max="7" width="17.28515625" style="1" customWidth="1"/>
    <col min="8" max="8" width="15.42578125" style="1" customWidth="1"/>
    <col min="9" max="9" width="71.85546875" style="1" customWidth="1"/>
    <col min="10" max="10" width="23.140625" style="1" customWidth="1"/>
    <col min="11" max="11" width="20.7109375" style="3" customWidth="1"/>
    <col min="12" max="12" width="21.85546875" style="1" customWidth="1"/>
    <col min="13" max="16384" width="9.140625" style="1"/>
  </cols>
  <sheetData>
    <row r="1" spans="1:14" ht="12" customHeight="1" thickBot="1" x14ac:dyDescent="0.35"/>
    <row r="2" spans="1:14" ht="42.6" customHeight="1" x14ac:dyDescent="0.3">
      <c r="A2" s="22"/>
      <c r="B2" s="31" t="s">
        <v>24</v>
      </c>
      <c r="C2" s="103"/>
      <c r="D2" s="104"/>
      <c r="E2" s="104"/>
      <c r="F2" s="104"/>
      <c r="G2" s="104"/>
      <c r="H2" s="104"/>
      <c r="I2" s="104"/>
      <c r="J2" s="104"/>
      <c r="K2" s="105"/>
    </row>
    <row r="3" spans="1:14" ht="41.45" customHeight="1" x14ac:dyDescent="0.3">
      <c r="A3" s="23"/>
      <c r="B3" s="32" t="s">
        <v>26</v>
      </c>
      <c r="C3" s="106"/>
      <c r="D3" s="107"/>
      <c r="E3" s="107"/>
      <c r="F3" s="107"/>
      <c r="G3" s="107"/>
      <c r="H3" s="107"/>
      <c r="I3" s="107"/>
      <c r="J3" s="107"/>
      <c r="K3" s="108"/>
    </row>
    <row r="4" spans="1:14" ht="41.45" customHeight="1" thickBot="1" x14ac:dyDescent="0.35">
      <c r="A4" s="24"/>
      <c r="B4" s="33" t="s">
        <v>25</v>
      </c>
      <c r="C4" s="109"/>
      <c r="D4" s="110"/>
      <c r="E4" s="110"/>
      <c r="F4" s="110"/>
      <c r="G4" s="110"/>
      <c r="H4" s="110"/>
      <c r="I4" s="110"/>
      <c r="J4" s="110"/>
      <c r="K4" s="111"/>
    </row>
    <row r="5" spans="1:14" ht="33" customHeight="1" thickBot="1" x14ac:dyDescent="0.35">
      <c r="C5" s="5"/>
      <c r="K5" s="1"/>
    </row>
    <row r="6" spans="1:14" ht="18.75" x14ac:dyDescent="0.3">
      <c r="A6" s="113" t="s">
        <v>28</v>
      </c>
      <c r="B6" s="114"/>
      <c r="C6" s="115">
        <v>46121</v>
      </c>
      <c r="D6" s="116"/>
      <c r="E6" s="116"/>
      <c r="F6" s="116"/>
      <c r="G6" s="116"/>
      <c r="H6" s="117"/>
      <c r="K6" s="1"/>
    </row>
    <row r="7" spans="1:14" ht="18.75" x14ac:dyDescent="0.3">
      <c r="A7" s="98" t="s">
        <v>29</v>
      </c>
      <c r="B7" s="99"/>
      <c r="C7" s="112">
        <v>46127</v>
      </c>
      <c r="D7" s="101"/>
      <c r="E7" s="101"/>
      <c r="F7" s="101"/>
      <c r="G7" s="101"/>
      <c r="H7" s="102"/>
      <c r="K7" s="1"/>
    </row>
    <row r="8" spans="1:14" ht="20.45" customHeight="1" x14ac:dyDescent="0.3">
      <c r="A8" s="98" t="s">
        <v>27</v>
      </c>
      <c r="B8" s="99"/>
      <c r="C8" s="100" t="s">
        <v>30</v>
      </c>
      <c r="D8" s="101"/>
      <c r="E8" s="101"/>
      <c r="F8" s="101"/>
      <c r="G8" s="101"/>
      <c r="H8" s="102"/>
      <c r="K8" s="1"/>
    </row>
    <row r="9" spans="1:14" s="4" customFormat="1" ht="18.95" customHeight="1" thickBot="1" x14ac:dyDescent="0.35">
      <c r="A9" s="94" t="s">
        <v>8</v>
      </c>
      <c r="B9" s="95"/>
      <c r="C9" s="90" t="s">
        <v>31</v>
      </c>
      <c r="D9" s="90"/>
      <c r="E9" s="90"/>
      <c r="F9" s="90"/>
      <c r="G9" s="90"/>
      <c r="H9" s="91"/>
      <c r="I9" s="1"/>
      <c r="J9" s="1"/>
    </row>
    <row r="10" spans="1:14" s="4" customFormat="1" ht="20.45" customHeight="1" x14ac:dyDescent="0.3">
      <c r="A10" s="94" t="s">
        <v>15</v>
      </c>
      <c r="B10" s="95"/>
      <c r="C10" s="90" t="s">
        <v>16</v>
      </c>
      <c r="D10" s="90"/>
      <c r="E10" s="90"/>
      <c r="F10" s="90"/>
      <c r="G10" s="90"/>
      <c r="H10" s="91"/>
      <c r="I10" s="1"/>
      <c r="J10" s="34" t="s">
        <v>13</v>
      </c>
      <c r="K10" s="35" t="s">
        <v>11</v>
      </c>
    </row>
    <row r="11" spans="1:14" s="4" customFormat="1" ht="21" customHeight="1" thickBot="1" x14ac:dyDescent="0.35">
      <c r="A11" s="94" t="s">
        <v>9</v>
      </c>
      <c r="B11" s="95"/>
      <c r="C11" s="90" t="s">
        <v>85</v>
      </c>
      <c r="D11" s="90"/>
      <c r="E11" s="90"/>
      <c r="F11" s="90"/>
      <c r="G11" s="90"/>
      <c r="H11" s="91"/>
      <c r="I11" s="1"/>
      <c r="J11" s="6">
        <v>44.42</v>
      </c>
      <c r="K11" s="7">
        <v>51.531700000000001</v>
      </c>
      <c r="L11" s="1"/>
      <c r="M11" s="1"/>
    </row>
    <row r="12" spans="1:14" s="4" customFormat="1" ht="21" customHeight="1" x14ac:dyDescent="0.3">
      <c r="A12" s="98" t="s">
        <v>32</v>
      </c>
      <c r="B12" s="99"/>
      <c r="C12" s="100" t="s">
        <v>84</v>
      </c>
      <c r="D12" s="101"/>
      <c r="E12" s="101"/>
      <c r="F12" s="101"/>
      <c r="G12" s="101"/>
      <c r="H12" s="102"/>
      <c r="I12" s="1"/>
      <c r="J12" s="37"/>
      <c r="K12" s="37"/>
      <c r="L12" s="1"/>
      <c r="M12" s="1"/>
    </row>
    <row r="13" spans="1:14" s="4" customFormat="1" ht="21" customHeight="1" x14ac:dyDescent="0.3">
      <c r="A13" s="94" t="s">
        <v>17</v>
      </c>
      <c r="B13" s="95"/>
      <c r="C13" s="90" t="s">
        <v>83</v>
      </c>
      <c r="D13" s="90"/>
      <c r="E13" s="90"/>
      <c r="F13" s="90"/>
      <c r="G13" s="90"/>
      <c r="H13" s="91"/>
      <c r="I13" s="1"/>
      <c r="J13" s="1"/>
      <c r="K13" s="1"/>
      <c r="L13" s="1"/>
      <c r="M13" s="1"/>
      <c r="N13" s="1"/>
    </row>
    <row r="14" spans="1:14" s="4" customFormat="1" ht="21" customHeight="1" x14ac:dyDescent="0.3">
      <c r="A14" s="94" t="s">
        <v>10</v>
      </c>
      <c r="B14" s="95"/>
      <c r="C14" s="90"/>
      <c r="D14" s="90"/>
      <c r="E14" s="90"/>
      <c r="F14" s="90"/>
      <c r="G14" s="90"/>
      <c r="H14" s="91"/>
      <c r="I14" s="1"/>
      <c r="J14" s="1"/>
      <c r="K14" s="1"/>
      <c r="L14" s="1"/>
      <c r="M14" s="1"/>
      <c r="N14" s="1"/>
    </row>
    <row r="15" spans="1:14" s="4" customFormat="1" ht="18.95" customHeight="1" thickBot="1" x14ac:dyDescent="0.35">
      <c r="A15" s="92" t="s">
        <v>14</v>
      </c>
      <c r="B15" s="93"/>
      <c r="C15" s="96">
        <v>15</v>
      </c>
      <c r="D15" s="96"/>
      <c r="E15" s="96"/>
      <c r="F15" s="96"/>
      <c r="G15" s="96"/>
      <c r="H15" s="97"/>
      <c r="I15" s="1"/>
      <c r="J15" s="1"/>
      <c r="K15" s="1"/>
      <c r="L15" s="1"/>
      <c r="M15" s="1"/>
    </row>
    <row r="16" spans="1:14" ht="18.600000000000001" customHeight="1" thickBot="1" x14ac:dyDescent="0.35">
      <c r="K16" s="1"/>
    </row>
    <row r="17" spans="1:12" ht="58.15" customHeight="1" x14ac:dyDescent="0.3">
      <c r="A17" s="28" t="s">
        <v>0</v>
      </c>
      <c r="B17" s="29" t="s">
        <v>3</v>
      </c>
      <c r="C17" s="29" t="s">
        <v>22</v>
      </c>
      <c r="D17" s="29" t="s">
        <v>4</v>
      </c>
      <c r="E17" s="29" t="s">
        <v>7</v>
      </c>
      <c r="F17" s="48" t="s">
        <v>81</v>
      </c>
      <c r="G17" s="29" t="s">
        <v>5</v>
      </c>
      <c r="H17" s="29" t="s">
        <v>1</v>
      </c>
      <c r="I17" s="30" t="s">
        <v>21</v>
      </c>
      <c r="J17" s="29" t="s">
        <v>23</v>
      </c>
      <c r="K17" s="29" t="s">
        <v>2</v>
      </c>
      <c r="L17" s="29" t="s">
        <v>6</v>
      </c>
    </row>
    <row r="18" spans="1:12" ht="174" customHeight="1" x14ac:dyDescent="0.3">
      <c r="A18" s="16" t="s">
        <v>86</v>
      </c>
      <c r="B18" s="38" t="s">
        <v>87</v>
      </c>
      <c r="C18" s="38" t="s">
        <v>90</v>
      </c>
      <c r="D18" s="16"/>
      <c r="E18" s="17"/>
      <c r="F18" s="17"/>
      <c r="G18" s="17">
        <v>1</v>
      </c>
      <c r="H18" s="17" t="s">
        <v>110</v>
      </c>
      <c r="I18" s="19"/>
      <c r="J18" s="19" t="s">
        <v>109</v>
      </c>
      <c r="K18" s="40">
        <v>6000</v>
      </c>
      <c r="L18" s="40">
        <f>K18*G$18</f>
        <v>6000</v>
      </c>
    </row>
    <row r="19" spans="1:12" ht="99" x14ac:dyDescent="0.3">
      <c r="A19" s="16" t="s">
        <v>86</v>
      </c>
      <c r="B19" s="38" t="s">
        <v>88</v>
      </c>
      <c r="C19" s="38" t="s">
        <v>89</v>
      </c>
      <c r="D19" s="16"/>
      <c r="E19" s="17"/>
      <c r="F19" s="17"/>
      <c r="G19" s="17">
        <v>1</v>
      </c>
      <c r="H19" s="17" t="s">
        <v>110</v>
      </c>
      <c r="I19" s="19"/>
      <c r="J19" s="19" t="s">
        <v>109</v>
      </c>
      <c r="K19" s="40">
        <v>4600</v>
      </c>
      <c r="L19" s="40">
        <f t="shared" ref="L19:L22" si="0">K19*G$18</f>
        <v>4600</v>
      </c>
    </row>
    <row r="20" spans="1:12" ht="114.75" customHeight="1" x14ac:dyDescent="0.3">
      <c r="A20" s="38" t="s">
        <v>115</v>
      </c>
      <c r="B20" s="38"/>
      <c r="C20" s="38"/>
      <c r="D20" s="16"/>
      <c r="E20" s="17"/>
      <c r="F20" s="17"/>
      <c r="G20" s="17">
        <v>1</v>
      </c>
      <c r="H20" s="17" t="s">
        <v>112</v>
      </c>
      <c r="I20" s="19"/>
      <c r="J20" s="19" t="s">
        <v>116</v>
      </c>
      <c r="K20" s="40">
        <v>3000</v>
      </c>
      <c r="L20" s="40">
        <f t="shared" si="0"/>
        <v>3000</v>
      </c>
    </row>
    <row r="21" spans="1:12" ht="64.150000000000006" customHeight="1" x14ac:dyDescent="0.3">
      <c r="A21" s="38" t="s">
        <v>91</v>
      </c>
      <c r="B21" s="38" t="s">
        <v>92</v>
      </c>
      <c r="C21" s="38" t="s">
        <v>93</v>
      </c>
      <c r="D21" s="61" t="s">
        <v>104</v>
      </c>
      <c r="E21" s="17"/>
      <c r="F21" s="17"/>
      <c r="G21" s="17">
        <v>1</v>
      </c>
      <c r="H21" s="17" t="s">
        <v>110</v>
      </c>
      <c r="I21" s="19"/>
      <c r="J21" s="19" t="s">
        <v>109</v>
      </c>
      <c r="K21" s="40">
        <v>6250</v>
      </c>
      <c r="L21" s="40">
        <f t="shared" si="0"/>
        <v>6250</v>
      </c>
    </row>
    <row r="22" spans="1:12" ht="99" x14ac:dyDescent="0.3">
      <c r="A22" s="38" t="s">
        <v>102</v>
      </c>
      <c r="B22" s="38" t="s">
        <v>101</v>
      </c>
      <c r="C22" s="38" t="s">
        <v>96</v>
      </c>
      <c r="D22" s="16" t="s">
        <v>94</v>
      </c>
      <c r="E22" s="17"/>
      <c r="F22" s="17"/>
      <c r="G22" s="68">
        <v>1</v>
      </c>
      <c r="H22" s="68" t="s">
        <v>110</v>
      </c>
      <c r="I22" s="19"/>
      <c r="J22" s="62" t="s">
        <v>109</v>
      </c>
      <c r="K22" s="65">
        <v>30875</v>
      </c>
      <c r="L22" s="65">
        <f t="shared" si="0"/>
        <v>30875</v>
      </c>
    </row>
    <row r="23" spans="1:12" ht="126.75" customHeight="1" x14ac:dyDescent="0.3">
      <c r="A23" s="38" t="s">
        <v>95</v>
      </c>
      <c r="B23" s="38" t="s">
        <v>97</v>
      </c>
      <c r="C23" s="38" t="s">
        <v>98</v>
      </c>
      <c r="D23" s="16" t="s">
        <v>94</v>
      </c>
      <c r="E23" s="17"/>
      <c r="F23" s="17"/>
      <c r="G23" s="69"/>
      <c r="H23" s="69"/>
      <c r="I23" s="19"/>
      <c r="J23" s="63"/>
      <c r="K23" s="66"/>
      <c r="L23" s="66"/>
    </row>
    <row r="24" spans="1:12" ht="143.25" customHeight="1" x14ac:dyDescent="0.3">
      <c r="A24" s="16" t="s">
        <v>99</v>
      </c>
      <c r="B24" s="16" t="s">
        <v>103</v>
      </c>
      <c r="C24" s="38" t="s">
        <v>100</v>
      </c>
      <c r="D24" s="16" t="s">
        <v>94</v>
      </c>
      <c r="E24" s="17"/>
      <c r="F24" s="17"/>
      <c r="G24" s="69"/>
      <c r="H24" s="69"/>
      <c r="I24" s="19"/>
      <c r="J24" s="63"/>
      <c r="K24" s="66"/>
      <c r="L24" s="66"/>
    </row>
    <row r="25" spans="1:12" ht="112.5" customHeight="1" x14ac:dyDescent="0.3">
      <c r="A25" s="16" t="s">
        <v>105</v>
      </c>
      <c r="B25" s="16" t="s">
        <v>108</v>
      </c>
      <c r="C25" s="38" t="s">
        <v>106</v>
      </c>
      <c r="D25" s="16" t="s">
        <v>94</v>
      </c>
      <c r="E25" s="17"/>
      <c r="F25" s="17"/>
      <c r="G25" s="70"/>
      <c r="H25" s="70"/>
      <c r="I25" s="19"/>
      <c r="J25" s="64"/>
      <c r="K25" s="67"/>
      <c r="L25" s="67"/>
    </row>
    <row r="26" spans="1:12" ht="166.9" customHeight="1" x14ac:dyDescent="0.3">
      <c r="A26" s="15" t="s">
        <v>111</v>
      </c>
      <c r="B26" s="14"/>
      <c r="C26" s="44"/>
      <c r="D26" s="16"/>
      <c r="E26" s="17"/>
      <c r="F26" s="17"/>
      <c r="G26" s="17">
        <v>1</v>
      </c>
      <c r="H26" s="17" t="s">
        <v>112</v>
      </c>
      <c r="I26" s="18" t="s">
        <v>113</v>
      </c>
      <c r="J26" s="40" t="s">
        <v>114</v>
      </c>
      <c r="K26" s="40">
        <v>2235</v>
      </c>
      <c r="L26" s="40">
        <f>K26*G26</f>
        <v>2235</v>
      </c>
    </row>
    <row r="27" spans="1:12" ht="27.6" customHeight="1" thickBot="1" x14ac:dyDescent="0.35">
      <c r="A27" s="8"/>
      <c r="B27" s="9"/>
      <c r="C27" s="8"/>
      <c r="D27" s="10"/>
      <c r="E27" s="10"/>
      <c r="F27" s="10"/>
      <c r="G27" s="10"/>
      <c r="H27" s="11"/>
      <c r="I27" s="9"/>
      <c r="J27" s="12"/>
      <c r="K27" s="13"/>
      <c r="L27" s="13"/>
    </row>
    <row r="28" spans="1:12" ht="27.6" customHeight="1" thickBot="1" x14ac:dyDescent="0.35">
      <c r="A28" s="8"/>
      <c r="B28" s="9"/>
      <c r="C28" s="8"/>
      <c r="D28" s="10"/>
      <c r="E28" s="10"/>
      <c r="F28" s="10"/>
      <c r="G28" s="10"/>
      <c r="H28" s="11"/>
      <c r="I28" s="9"/>
      <c r="J28" s="12"/>
      <c r="K28" s="25" t="s">
        <v>12</v>
      </c>
      <c r="L28" s="26">
        <f>SUM(L18:L26)</f>
        <v>52960</v>
      </c>
    </row>
    <row r="29" spans="1:12" ht="27.6" customHeight="1" thickBot="1" x14ac:dyDescent="0.35">
      <c r="A29" s="8"/>
      <c r="B29" s="9"/>
      <c r="C29" s="8"/>
      <c r="D29" s="10"/>
      <c r="E29" s="10"/>
      <c r="F29" s="10"/>
      <c r="G29" s="10"/>
      <c r="H29" s="11"/>
      <c r="I29" s="9"/>
      <c r="J29" s="12"/>
      <c r="K29" s="25" t="s">
        <v>11</v>
      </c>
      <c r="L29" s="27">
        <f>L28/K11</f>
        <v>1027.7169198765032</v>
      </c>
    </row>
    <row r="30" spans="1:12" ht="20.45" customHeight="1" thickBot="1" x14ac:dyDescent="0.35">
      <c r="A30" s="2"/>
      <c r="B30" s="2"/>
      <c r="C30" s="2"/>
      <c r="D30" s="2"/>
      <c r="E30" s="2"/>
      <c r="F30" s="2"/>
      <c r="G30" s="2"/>
      <c r="H30" s="2"/>
      <c r="I30" s="2"/>
      <c r="J30" s="2"/>
      <c r="L30" s="2"/>
    </row>
    <row r="31" spans="1:12" ht="17.25" customHeight="1" x14ac:dyDescent="0.3">
      <c r="A31" s="80" t="s">
        <v>18</v>
      </c>
      <c r="B31" s="83" t="s">
        <v>107</v>
      </c>
      <c r="C31" s="84"/>
      <c r="D31" s="84"/>
      <c r="E31" s="84"/>
      <c r="F31" s="84"/>
      <c r="G31" s="84"/>
      <c r="H31" s="84"/>
      <c r="I31" s="84"/>
      <c r="J31" s="85"/>
    </row>
    <row r="32" spans="1:12" x14ac:dyDescent="0.3">
      <c r="A32" s="81"/>
      <c r="B32" s="86"/>
      <c r="C32" s="86"/>
      <c r="D32" s="86"/>
      <c r="E32" s="86"/>
      <c r="F32" s="86"/>
      <c r="G32" s="86"/>
      <c r="H32" s="86"/>
      <c r="I32" s="86"/>
      <c r="J32" s="87"/>
    </row>
    <row r="33" spans="1:10" x14ac:dyDescent="0.3">
      <c r="A33" s="81"/>
      <c r="B33" s="86"/>
      <c r="C33" s="86"/>
      <c r="D33" s="86"/>
      <c r="E33" s="86"/>
      <c r="F33" s="86"/>
      <c r="G33" s="86"/>
      <c r="H33" s="86"/>
      <c r="I33" s="86"/>
      <c r="J33" s="87"/>
    </row>
    <row r="34" spans="1:10" ht="51" customHeight="1" x14ac:dyDescent="0.3">
      <c r="A34" s="81"/>
      <c r="B34" s="86"/>
      <c r="C34" s="86"/>
      <c r="D34" s="86"/>
      <c r="E34" s="86"/>
      <c r="F34" s="86"/>
      <c r="G34" s="86"/>
      <c r="H34" s="86"/>
      <c r="I34" s="86"/>
      <c r="J34" s="87"/>
    </row>
    <row r="35" spans="1:10" x14ac:dyDescent="0.3">
      <c r="A35" s="81"/>
      <c r="B35" s="86"/>
      <c r="C35" s="86"/>
      <c r="D35" s="86"/>
      <c r="E35" s="86"/>
      <c r="F35" s="86"/>
      <c r="G35" s="86"/>
      <c r="H35" s="86"/>
      <c r="I35" s="86"/>
      <c r="J35" s="87"/>
    </row>
    <row r="36" spans="1:10" ht="17.25" thickBot="1" x14ac:dyDescent="0.35">
      <c r="A36" s="82"/>
      <c r="B36" s="88"/>
      <c r="C36" s="88"/>
      <c r="D36" s="88"/>
      <c r="E36" s="88"/>
      <c r="F36" s="88"/>
      <c r="G36" s="88"/>
      <c r="H36" s="88"/>
      <c r="I36" s="88"/>
      <c r="J36" s="89"/>
    </row>
    <row r="37" spans="1:10" ht="21" thickBot="1" x14ac:dyDescent="0.35">
      <c r="A37" s="36"/>
    </row>
    <row r="38" spans="1:10" ht="13.9" customHeight="1" x14ac:dyDescent="0.3">
      <c r="A38" s="71" t="s">
        <v>19</v>
      </c>
      <c r="B38" s="74" t="s">
        <v>20</v>
      </c>
      <c r="C38" s="74"/>
      <c r="D38" s="74"/>
      <c r="E38" s="74"/>
      <c r="F38" s="74"/>
      <c r="G38" s="74"/>
      <c r="H38" s="74"/>
      <c r="I38" s="74"/>
      <c r="J38" s="75"/>
    </row>
    <row r="39" spans="1:10" ht="13.9" customHeight="1" x14ac:dyDescent="0.3">
      <c r="A39" s="72"/>
      <c r="B39" s="76"/>
      <c r="C39" s="76"/>
      <c r="D39" s="76"/>
      <c r="E39" s="76"/>
      <c r="F39" s="76"/>
      <c r="G39" s="76"/>
      <c r="H39" s="76"/>
      <c r="I39" s="76"/>
      <c r="J39" s="77"/>
    </row>
    <row r="40" spans="1:10" ht="13.9" customHeight="1" x14ac:dyDescent="0.3">
      <c r="A40" s="72"/>
      <c r="B40" s="76"/>
      <c r="C40" s="76"/>
      <c r="D40" s="76"/>
      <c r="E40" s="76"/>
      <c r="F40" s="76"/>
      <c r="G40" s="76"/>
      <c r="H40" s="76"/>
      <c r="I40" s="76"/>
      <c r="J40" s="77"/>
    </row>
    <row r="41" spans="1:10" ht="13.9" customHeight="1" x14ac:dyDescent="0.3">
      <c r="A41" s="72"/>
      <c r="B41" s="76"/>
      <c r="C41" s="76"/>
      <c r="D41" s="76"/>
      <c r="E41" s="76"/>
      <c r="F41" s="76"/>
      <c r="G41" s="76"/>
      <c r="H41" s="76"/>
      <c r="I41" s="76"/>
      <c r="J41" s="77"/>
    </row>
    <row r="42" spans="1:10" ht="13.9" customHeight="1" x14ac:dyDescent="0.3">
      <c r="A42" s="72"/>
      <c r="B42" s="76"/>
      <c r="C42" s="76"/>
      <c r="D42" s="76"/>
      <c r="E42" s="76"/>
      <c r="F42" s="76"/>
      <c r="G42" s="76"/>
      <c r="H42" s="76"/>
      <c r="I42" s="76"/>
      <c r="J42" s="77"/>
    </row>
    <row r="43" spans="1:10" ht="13.9" customHeight="1" x14ac:dyDescent="0.3">
      <c r="A43" s="72"/>
      <c r="B43" s="76"/>
      <c r="C43" s="76"/>
      <c r="D43" s="76"/>
      <c r="E43" s="76"/>
      <c r="F43" s="76"/>
      <c r="G43" s="76"/>
      <c r="H43" s="76"/>
      <c r="I43" s="76"/>
      <c r="J43" s="77"/>
    </row>
    <row r="44" spans="1:10" ht="13.9" customHeight="1" x14ac:dyDescent="0.3">
      <c r="A44" s="72"/>
      <c r="B44" s="76"/>
      <c r="C44" s="76"/>
      <c r="D44" s="76"/>
      <c r="E44" s="76"/>
      <c r="F44" s="76"/>
      <c r="G44" s="76"/>
      <c r="H44" s="76"/>
      <c r="I44" s="76"/>
      <c r="J44" s="77"/>
    </row>
    <row r="45" spans="1:10" ht="14.45" customHeight="1" x14ac:dyDescent="0.3">
      <c r="A45" s="72"/>
      <c r="B45" s="76"/>
      <c r="C45" s="76"/>
      <c r="D45" s="76"/>
      <c r="E45" s="76"/>
      <c r="F45" s="76"/>
      <c r="G45" s="76"/>
      <c r="H45" s="76"/>
      <c r="I45" s="76"/>
      <c r="J45" s="77"/>
    </row>
    <row r="46" spans="1:10" ht="14.45" customHeight="1" x14ac:dyDescent="0.3">
      <c r="A46" s="72"/>
      <c r="B46" s="76"/>
      <c r="C46" s="76"/>
      <c r="D46" s="76"/>
      <c r="E46" s="76"/>
      <c r="F46" s="76"/>
      <c r="G46" s="76"/>
      <c r="H46" s="76"/>
      <c r="I46" s="76"/>
      <c r="J46" s="77"/>
    </row>
    <row r="47" spans="1:10" ht="14.45" customHeight="1" thickBot="1" x14ac:dyDescent="0.35">
      <c r="A47" s="73"/>
      <c r="B47" s="78"/>
      <c r="C47" s="78"/>
      <c r="D47" s="78"/>
      <c r="E47" s="78"/>
      <c r="F47" s="78"/>
      <c r="G47" s="78"/>
      <c r="H47" s="78"/>
      <c r="I47" s="78"/>
      <c r="J47" s="79"/>
    </row>
  </sheetData>
  <dataConsolidate/>
  <mergeCells count="30">
    <mergeCell ref="A12:B12"/>
    <mergeCell ref="C12:H12"/>
    <mergeCell ref="C2:K4"/>
    <mergeCell ref="C7:H7"/>
    <mergeCell ref="A7:B7"/>
    <mergeCell ref="A8:B8"/>
    <mergeCell ref="C8:H8"/>
    <mergeCell ref="A6:B6"/>
    <mergeCell ref="C6:H6"/>
    <mergeCell ref="A38:A47"/>
    <mergeCell ref="B38:J47"/>
    <mergeCell ref="A31:A36"/>
    <mergeCell ref="B31:J36"/>
    <mergeCell ref="C9:H9"/>
    <mergeCell ref="C11:H11"/>
    <mergeCell ref="A15:B15"/>
    <mergeCell ref="A10:B10"/>
    <mergeCell ref="C13:H13"/>
    <mergeCell ref="C14:H14"/>
    <mergeCell ref="C10:H10"/>
    <mergeCell ref="C15:H15"/>
    <mergeCell ref="A9:B9"/>
    <mergeCell ref="A11:B11"/>
    <mergeCell ref="A13:B13"/>
    <mergeCell ref="A14:B14"/>
    <mergeCell ref="J22:J25"/>
    <mergeCell ref="K22:K25"/>
    <mergeCell ref="L22:L25"/>
    <mergeCell ref="H22:H25"/>
    <mergeCell ref="G22:G25"/>
  </mergeCells>
  <dataValidations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K12" xr:uid="{864835A5-8AE2-4C18-80F2-FB886F7E3052}">
      <formula1>J10(TRUE,FALSE)</formula1>
    </dataValidation>
    <dataValidation type="list" allowBlank="1" showInputMessage="1" showErrorMessage="1" sqref="C8:H8" xr:uid="{F584F331-B676-44B5-82BD-1DD89611CB44}">
      <formula1>"Teklif,Yaklaşık Bedel"</formula1>
    </dataValidation>
  </dataValidations>
  <pageMargins left="0.7" right="0.7" top="0.75" bottom="0.75" header="0.3" footer="0.3"/>
  <pageSetup paperSize="9" scale="34"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572E-8CBA-46C1-B7F7-EDE016B7DF9C}">
  <sheetPr>
    <pageSetUpPr fitToPage="1"/>
  </sheetPr>
  <dimension ref="A1:N60"/>
  <sheetViews>
    <sheetView topLeftCell="A12" zoomScale="55" zoomScaleNormal="55" workbookViewId="0">
      <selection activeCell="C9" sqref="C9:H9"/>
    </sheetView>
  </sheetViews>
  <sheetFormatPr defaultColWidth="9.140625" defaultRowHeight="16.5" x14ac:dyDescent="0.3"/>
  <cols>
    <col min="1" max="1" width="25" style="1" customWidth="1"/>
    <col min="2" max="2" width="33.7109375" style="1" customWidth="1"/>
    <col min="3" max="3" width="34" style="1" customWidth="1"/>
    <col min="4" max="4" width="35.85546875" style="1" customWidth="1"/>
    <col min="5" max="5" width="51.85546875" style="1" customWidth="1"/>
    <col min="6" max="6" width="21.5703125" style="1" customWidth="1"/>
    <col min="7" max="7" width="17.28515625" style="1" customWidth="1"/>
    <col min="8" max="8" width="15.42578125" style="1" customWidth="1"/>
    <col min="9" max="9" width="71.85546875" style="1" customWidth="1"/>
    <col min="10" max="10" width="23.140625" style="1" customWidth="1"/>
    <col min="11" max="11" width="20.7109375" style="3" customWidth="1"/>
    <col min="12" max="12" width="18" style="1" customWidth="1"/>
    <col min="13" max="16384" width="9.140625" style="1"/>
  </cols>
  <sheetData>
    <row r="1" spans="1:14" ht="12" customHeight="1" thickBot="1" x14ac:dyDescent="0.35"/>
    <row r="2" spans="1:14" ht="42.6" customHeight="1" x14ac:dyDescent="0.3">
      <c r="A2" s="22"/>
      <c r="B2" s="31" t="s">
        <v>24</v>
      </c>
      <c r="C2" s="103"/>
      <c r="D2" s="104"/>
      <c r="E2" s="104"/>
      <c r="F2" s="104"/>
      <c r="G2" s="104"/>
      <c r="H2" s="104"/>
      <c r="I2" s="104"/>
      <c r="J2" s="104"/>
      <c r="K2" s="105"/>
    </row>
    <row r="3" spans="1:14" ht="41.45" customHeight="1" x14ac:dyDescent="0.3">
      <c r="A3" s="23"/>
      <c r="B3" s="32" t="s">
        <v>26</v>
      </c>
      <c r="C3" s="106"/>
      <c r="D3" s="107"/>
      <c r="E3" s="107"/>
      <c r="F3" s="107"/>
      <c r="G3" s="107"/>
      <c r="H3" s="107"/>
      <c r="I3" s="107"/>
      <c r="J3" s="107"/>
      <c r="K3" s="108"/>
    </row>
    <row r="4" spans="1:14" ht="41.45" customHeight="1" thickBot="1" x14ac:dyDescent="0.35">
      <c r="A4" s="24"/>
      <c r="B4" s="33" t="s">
        <v>25</v>
      </c>
      <c r="C4" s="109"/>
      <c r="D4" s="110"/>
      <c r="E4" s="110"/>
      <c r="F4" s="110"/>
      <c r="G4" s="110"/>
      <c r="H4" s="110"/>
      <c r="I4" s="110"/>
      <c r="J4" s="110"/>
      <c r="K4" s="111"/>
    </row>
    <row r="5" spans="1:14" ht="33" customHeight="1" thickBot="1" x14ac:dyDescent="0.35">
      <c r="C5" s="5"/>
      <c r="K5" s="1"/>
    </row>
    <row r="6" spans="1:14" ht="18.75" x14ac:dyDescent="0.3">
      <c r="A6" s="113" t="s">
        <v>28</v>
      </c>
      <c r="B6" s="114"/>
      <c r="C6" s="115">
        <v>46121</v>
      </c>
      <c r="D6" s="116"/>
      <c r="E6" s="116"/>
      <c r="F6" s="116"/>
      <c r="G6" s="116"/>
      <c r="H6" s="117"/>
      <c r="K6" s="1"/>
    </row>
    <row r="7" spans="1:14" ht="18.75" x14ac:dyDescent="0.3">
      <c r="A7" s="98" t="s">
        <v>29</v>
      </c>
      <c r="B7" s="99"/>
      <c r="C7" s="112">
        <v>46127</v>
      </c>
      <c r="D7" s="101"/>
      <c r="E7" s="101"/>
      <c r="F7" s="101"/>
      <c r="G7" s="101"/>
      <c r="H7" s="102"/>
      <c r="K7" s="1"/>
    </row>
    <row r="8" spans="1:14" ht="20.45" customHeight="1" x14ac:dyDescent="0.3">
      <c r="A8" s="98" t="s">
        <v>27</v>
      </c>
      <c r="B8" s="99"/>
      <c r="C8" s="100" t="s">
        <v>30</v>
      </c>
      <c r="D8" s="101"/>
      <c r="E8" s="101"/>
      <c r="F8" s="101"/>
      <c r="G8" s="101"/>
      <c r="H8" s="102"/>
      <c r="K8" s="1"/>
    </row>
    <row r="9" spans="1:14" s="4" customFormat="1" ht="18.95" customHeight="1" thickBot="1" x14ac:dyDescent="0.35">
      <c r="A9" s="94" t="s">
        <v>8</v>
      </c>
      <c r="B9" s="95"/>
      <c r="C9" s="90" t="s">
        <v>31</v>
      </c>
      <c r="D9" s="90"/>
      <c r="E9" s="90"/>
      <c r="F9" s="90"/>
      <c r="G9" s="90"/>
      <c r="H9" s="91"/>
      <c r="I9" s="1"/>
      <c r="J9" s="1"/>
    </row>
    <row r="10" spans="1:14" s="4" customFormat="1" ht="20.45" customHeight="1" x14ac:dyDescent="0.3">
      <c r="A10" s="94" t="s">
        <v>15</v>
      </c>
      <c r="B10" s="95"/>
      <c r="C10" s="90" t="s">
        <v>16</v>
      </c>
      <c r="D10" s="90"/>
      <c r="E10" s="90"/>
      <c r="F10" s="90"/>
      <c r="G10" s="90"/>
      <c r="H10" s="91"/>
      <c r="I10" s="1"/>
      <c r="J10" s="34" t="s">
        <v>13</v>
      </c>
      <c r="K10" s="35" t="s">
        <v>11</v>
      </c>
    </row>
    <row r="11" spans="1:14" s="4" customFormat="1" ht="21" customHeight="1" thickBot="1" x14ac:dyDescent="0.35">
      <c r="A11" s="94" t="s">
        <v>9</v>
      </c>
      <c r="B11" s="95"/>
      <c r="C11" s="90" t="s">
        <v>85</v>
      </c>
      <c r="D11" s="90"/>
      <c r="E11" s="90"/>
      <c r="F11" s="90"/>
      <c r="G11" s="90"/>
      <c r="H11" s="91"/>
      <c r="I11" s="1"/>
      <c r="J11" s="6">
        <v>44.42</v>
      </c>
      <c r="K11" s="7">
        <v>51.531700000000001</v>
      </c>
      <c r="L11" s="1"/>
      <c r="M11" s="1"/>
    </row>
    <row r="12" spans="1:14" s="4" customFormat="1" ht="21" customHeight="1" x14ac:dyDescent="0.3">
      <c r="A12" s="98" t="s">
        <v>32</v>
      </c>
      <c r="B12" s="99"/>
      <c r="C12" s="100" t="s">
        <v>84</v>
      </c>
      <c r="D12" s="101"/>
      <c r="E12" s="101"/>
      <c r="F12" s="101"/>
      <c r="G12" s="101"/>
      <c r="H12" s="102"/>
      <c r="I12" s="1"/>
      <c r="J12" s="37"/>
      <c r="K12" s="37"/>
      <c r="L12" s="1"/>
      <c r="M12" s="1"/>
    </row>
    <row r="13" spans="1:14" s="4" customFormat="1" ht="21" customHeight="1" x14ac:dyDescent="0.3">
      <c r="A13" s="94" t="s">
        <v>17</v>
      </c>
      <c r="B13" s="95"/>
      <c r="C13" s="90" t="s">
        <v>83</v>
      </c>
      <c r="D13" s="90"/>
      <c r="E13" s="90"/>
      <c r="F13" s="90"/>
      <c r="G13" s="90"/>
      <c r="H13" s="91"/>
      <c r="I13" s="1"/>
      <c r="J13" s="1"/>
      <c r="K13" s="1"/>
      <c r="L13" s="1"/>
      <c r="M13" s="1"/>
      <c r="N13" s="1"/>
    </row>
    <row r="14" spans="1:14" s="4" customFormat="1" ht="21" customHeight="1" x14ac:dyDescent="0.3">
      <c r="A14" s="94" t="s">
        <v>10</v>
      </c>
      <c r="B14" s="95"/>
      <c r="C14" s="90"/>
      <c r="D14" s="90"/>
      <c r="E14" s="90"/>
      <c r="F14" s="90"/>
      <c r="G14" s="90"/>
      <c r="H14" s="91"/>
      <c r="I14" s="1"/>
      <c r="J14" s="1"/>
      <c r="K14" s="1"/>
      <c r="L14" s="1"/>
      <c r="M14" s="1"/>
      <c r="N14" s="1"/>
    </row>
    <row r="15" spans="1:14" s="4" customFormat="1" ht="18.95" customHeight="1" thickBot="1" x14ac:dyDescent="0.35">
      <c r="A15" s="92" t="s">
        <v>14</v>
      </c>
      <c r="B15" s="93"/>
      <c r="C15" s="96">
        <v>15</v>
      </c>
      <c r="D15" s="96"/>
      <c r="E15" s="96"/>
      <c r="F15" s="96"/>
      <c r="G15" s="96"/>
      <c r="H15" s="97"/>
      <c r="I15" s="1"/>
      <c r="J15" s="1"/>
      <c r="K15" s="1"/>
      <c r="L15" s="1"/>
      <c r="M15" s="1"/>
    </row>
    <row r="16" spans="1:14" ht="18.600000000000001" customHeight="1" thickBot="1" x14ac:dyDescent="0.35">
      <c r="K16" s="1"/>
    </row>
    <row r="17" spans="1:12" ht="58.15" customHeight="1" x14ac:dyDescent="0.3">
      <c r="A17" s="28" t="s">
        <v>0</v>
      </c>
      <c r="B17" s="29" t="s">
        <v>3</v>
      </c>
      <c r="C17" s="29" t="s">
        <v>22</v>
      </c>
      <c r="D17" s="29" t="s">
        <v>4</v>
      </c>
      <c r="E17" s="29" t="s">
        <v>7</v>
      </c>
      <c r="F17" s="48" t="s">
        <v>81</v>
      </c>
      <c r="G17" s="29" t="s">
        <v>5</v>
      </c>
      <c r="H17" s="29" t="s">
        <v>1</v>
      </c>
      <c r="I17" s="30" t="s">
        <v>21</v>
      </c>
      <c r="J17" s="29" t="s">
        <v>23</v>
      </c>
      <c r="K17" s="29" t="s">
        <v>2</v>
      </c>
      <c r="L17" s="29" t="s">
        <v>6</v>
      </c>
    </row>
    <row r="18" spans="1:12" ht="91.9" customHeight="1" x14ac:dyDescent="0.3">
      <c r="A18" s="16" t="s">
        <v>33</v>
      </c>
      <c r="B18" s="16" t="s">
        <v>33</v>
      </c>
      <c r="C18" s="38" t="s">
        <v>34</v>
      </c>
      <c r="D18" s="16"/>
      <c r="E18" s="17"/>
      <c r="F18" s="17"/>
      <c r="G18" s="17"/>
      <c r="H18" s="17"/>
      <c r="I18" s="19"/>
      <c r="J18" s="19"/>
      <c r="K18" s="20"/>
      <c r="L18" s="39"/>
    </row>
    <row r="19" spans="1:12" ht="56.45" customHeight="1" x14ac:dyDescent="0.3">
      <c r="A19" s="38" t="s">
        <v>35</v>
      </c>
      <c r="B19" s="38" t="s">
        <v>38</v>
      </c>
      <c r="C19" s="38" t="s">
        <v>36</v>
      </c>
      <c r="D19" s="16"/>
      <c r="E19" s="17"/>
      <c r="F19" s="17"/>
      <c r="G19" s="17"/>
      <c r="H19" s="17"/>
      <c r="I19" s="19"/>
      <c r="J19" s="19"/>
      <c r="K19" s="20"/>
      <c r="L19" s="39"/>
    </row>
    <row r="20" spans="1:12" ht="64.150000000000006" customHeight="1" x14ac:dyDescent="0.3">
      <c r="A20" s="38" t="s">
        <v>37</v>
      </c>
      <c r="B20" s="38" t="s">
        <v>39</v>
      </c>
      <c r="C20" s="38" t="s">
        <v>40</v>
      </c>
      <c r="D20" s="16"/>
      <c r="E20" s="17"/>
      <c r="F20" s="17"/>
      <c r="G20" s="17"/>
      <c r="H20" s="17"/>
      <c r="I20" s="19"/>
      <c r="J20" s="19"/>
      <c r="K20" s="20"/>
      <c r="L20" s="39"/>
    </row>
    <row r="21" spans="1:12" ht="51.6" customHeight="1" x14ac:dyDescent="0.3">
      <c r="A21" s="38" t="s">
        <v>37</v>
      </c>
      <c r="B21" s="38" t="s">
        <v>41</v>
      </c>
      <c r="C21" s="38" t="s">
        <v>41</v>
      </c>
      <c r="D21" s="16"/>
      <c r="E21" s="17"/>
      <c r="F21" s="17"/>
      <c r="G21" s="17"/>
      <c r="H21" s="17"/>
      <c r="I21" s="19"/>
      <c r="J21" s="19"/>
      <c r="K21" s="20"/>
      <c r="L21" s="39"/>
    </row>
    <row r="22" spans="1:12" ht="63.6" customHeight="1" x14ac:dyDescent="0.3">
      <c r="A22" s="38" t="s">
        <v>42</v>
      </c>
      <c r="B22" s="38" t="s">
        <v>43</v>
      </c>
      <c r="C22" s="38" t="s">
        <v>45</v>
      </c>
      <c r="D22" s="16"/>
      <c r="E22" s="17"/>
      <c r="F22" s="17"/>
      <c r="G22" s="17">
        <v>2</v>
      </c>
      <c r="H22" s="17" t="s">
        <v>44</v>
      </c>
      <c r="I22" s="19"/>
      <c r="J22" s="19"/>
      <c r="K22" s="20"/>
      <c r="L22" s="39"/>
    </row>
    <row r="23" spans="1:12" ht="66.599999999999994" customHeight="1" x14ac:dyDescent="0.3">
      <c r="A23" s="16" t="s">
        <v>46</v>
      </c>
      <c r="B23" s="16" t="s">
        <v>47</v>
      </c>
      <c r="C23" s="38" t="s">
        <v>48</v>
      </c>
      <c r="D23" s="16"/>
      <c r="E23" s="17"/>
      <c r="F23" s="17"/>
      <c r="G23" s="17">
        <v>1</v>
      </c>
      <c r="H23" s="17" t="s">
        <v>44</v>
      </c>
      <c r="I23" s="19"/>
      <c r="J23" s="19"/>
      <c r="K23" s="20"/>
      <c r="L23" s="39"/>
    </row>
    <row r="24" spans="1:12" ht="62.45" customHeight="1" x14ac:dyDescent="0.3">
      <c r="A24" s="16" t="s">
        <v>49</v>
      </c>
      <c r="B24" s="16" t="s">
        <v>49</v>
      </c>
      <c r="C24" s="38" t="s">
        <v>50</v>
      </c>
      <c r="D24" s="16"/>
      <c r="E24" s="17"/>
      <c r="F24" s="17"/>
      <c r="G24" s="17"/>
      <c r="H24" s="17"/>
      <c r="I24" s="19"/>
      <c r="J24" s="21"/>
      <c r="K24" s="21"/>
      <c r="L24" s="39"/>
    </row>
    <row r="25" spans="1:12" ht="62.45" customHeight="1" x14ac:dyDescent="0.3">
      <c r="A25" s="16" t="s">
        <v>52</v>
      </c>
      <c r="B25" s="16" t="s">
        <v>51</v>
      </c>
      <c r="C25" s="38" t="s">
        <v>53</v>
      </c>
      <c r="D25" s="16"/>
      <c r="E25" s="17"/>
      <c r="F25" s="17"/>
      <c r="G25" s="17">
        <v>2</v>
      </c>
      <c r="H25" s="17" t="s">
        <v>44</v>
      </c>
      <c r="I25" s="19"/>
      <c r="J25" s="21"/>
      <c r="K25" s="21"/>
      <c r="L25" s="39"/>
    </row>
    <row r="26" spans="1:12" ht="62.45" customHeight="1" x14ac:dyDescent="0.3">
      <c r="A26" s="16" t="s">
        <v>52</v>
      </c>
      <c r="B26" s="16" t="s">
        <v>54</v>
      </c>
      <c r="C26" s="38" t="s">
        <v>55</v>
      </c>
      <c r="D26" s="16"/>
      <c r="E26" s="17"/>
      <c r="F26" s="17"/>
      <c r="G26" s="17">
        <v>1</v>
      </c>
      <c r="H26" s="17" t="s">
        <v>44</v>
      </c>
      <c r="I26" s="19"/>
      <c r="J26" s="21"/>
      <c r="K26" s="21"/>
      <c r="L26" s="39"/>
    </row>
    <row r="27" spans="1:12" ht="62.45" customHeight="1" x14ac:dyDescent="0.3">
      <c r="A27" s="16" t="s">
        <v>52</v>
      </c>
      <c r="B27" s="16" t="s">
        <v>56</v>
      </c>
      <c r="C27" s="38" t="s">
        <v>57</v>
      </c>
      <c r="D27" s="16"/>
      <c r="E27" s="17"/>
      <c r="F27" s="17"/>
      <c r="G27" s="17">
        <v>6</v>
      </c>
      <c r="H27" s="17" t="s">
        <v>60</v>
      </c>
      <c r="I27" s="19"/>
      <c r="J27" s="21"/>
      <c r="K27" s="21"/>
      <c r="L27" s="39"/>
    </row>
    <row r="28" spans="1:12" ht="94.15" customHeight="1" x14ac:dyDescent="0.3">
      <c r="A28" s="41" t="s">
        <v>58</v>
      </c>
      <c r="B28" s="42"/>
      <c r="C28" s="41" t="s">
        <v>59</v>
      </c>
      <c r="D28" s="41"/>
      <c r="E28" s="43"/>
      <c r="F28" s="43"/>
      <c r="G28" s="43">
        <v>1</v>
      </c>
      <c r="H28" s="43" t="s">
        <v>44</v>
      </c>
      <c r="I28" s="49"/>
      <c r="J28" s="49"/>
      <c r="K28" s="50"/>
      <c r="L28" s="51"/>
    </row>
    <row r="29" spans="1:12" s="60" customFormat="1" ht="210.6" customHeight="1" x14ac:dyDescent="0.3">
      <c r="A29" s="38" t="s">
        <v>82</v>
      </c>
      <c r="B29" s="16"/>
      <c r="C29" s="38" t="s">
        <v>65</v>
      </c>
      <c r="D29" s="16"/>
      <c r="E29" s="59"/>
      <c r="F29" s="47" t="s">
        <v>80</v>
      </c>
      <c r="G29" s="17"/>
      <c r="H29" s="17"/>
      <c r="I29" s="19"/>
      <c r="J29" s="21"/>
      <c r="K29" s="21"/>
      <c r="L29" s="39"/>
    </row>
    <row r="30" spans="1:12" ht="187.9" customHeight="1" x14ac:dyDescent="0.3">
      <c r="A30" s="52" t="s">
        <v>61</v>
      </c>
      <c r="B30" s="53"/>
      <c r="C30" s="52" t="s">
        <v>62</v>
      </c>
      <c r="D30" s="54"/>
      <c r="E30" s="46"/>
      <c r="F30" s="55" t="s">
        <v>80</v>
      </c>
      <c r="G30" s="45"/>
      <c r="H30" s="45"/>
      <c r="I30" s="56"/>
      <c r="J30" s="57"/>
      <c r="K30" s="57"/>
      <c r="L30" s="58"/>
    </row>
    <row r="31" spans="1:12" ht="51.6" customHeight="1" x14ac:dyDescent="0.3">
      <c r="A31" s="14" t="s">
        <v>63</v>
      </c>
      <c r="B31" s="14"/>
      <c r="C31" s="15" t="s">
        <v>64</v>
      </c>
      <c r="D31" s="16"/>
      <c r="E31" s="17"/>
      <c r="F31" s="17"/>
      <c r="G31" s="17"/>
      <c r="H31" s="17"/>
      <c r="I31" s="18"/>
      <c r="J31" s="21"/>
      <c r="K31" s="21"/>
      <c r="L31" s="39"/>
    </row>
    <row r="32" spans="1:12" ht="62.45" customHeight="1" x14ac:dyDescent="0.3">
      <c r="A32" s="14" t="s">
        <v>66</v>
      </c>
      <c r="B32" s="14" t="s">
        <v>67</v>
      </c>
      <c r="C32" s="15"/>
      <c r="D32" s="16"/>
      <c r="E32" s="17"/>
      <c r="F32" s="17"/>
      <c r="G32" s="17">
        <v>1</v>
      </c>
      <c r="H32" s="17" t="s">
        <v>44</v>
      </c>
      <c r="I32" s="18"/>
      <c r="J32" s="21"/>
      <c r="K32" s="21"/>
      <c r="L32" s="39"/>
    </row>
    <row r="33" spans="1:12" ht="51.6" customHeight="1" x14ac:dyDescent="0.3">
      <c r="A33" s="15" t="s">
        <v>68</v>
      </c>
      <c r="B33" s="15"/>
      <c r="C33" s="14" t="s">
        <v>69</v>
      </c>
      <c r="D33" s="16"/>
      <c r="E33" s="17"/>
      <c r="F33" s="17"/>
      <c r="G33" s="17">
        <v>1</v>
      </c>
      <c r="H33" s="17" t="s">
        <v>44</v>
      </c>
      <c r="I33" s="18"/>
      <c r="J33" s="19"/>
      <c r="K33" s="40"/>
      <c r="L33" s="39"/>
    </row>
    <row r="34" spans="1:12" ht="62.45" customHeight="1" x14ac:dyDescent="0.3">
      <c r="A34" s="14" t="s">
        <v>70</v>
      </c>
      <c r="B34" s="14"/>
      <c r="C34" s="15"/>
      <c r="D34" s="16"/>
      <c r="E34" s="17"/>
      <c r="F34" s="17"/>
      <c r="G34" s="17"/>
      <c r="H34" s="17"/>
      <c r="I34" s="18"/>
      <c r="J34" s="21"/>
      <c r="K34" s="21"/>
      <c r="L34" s="39"/>
    </row>
    <row r="35" spans="1:12" ht="60" customHeight="1" x14ac:dyDescent="0.3">
      <c r="A35" s="14" t="s">
        <v>71</v>
      </c>
      <c r="B35" s="14"/>
      <c r="C35" s="44" t="s">
        <v>72</v>
      </c>
      <c r="D35" s="16" t="s">
        <v>73</v>
      </c>
      <c r="E35" s="17"/>
      <c r="F35" s="17"/>
      <c r="G35" s="17">
        <v>1</v>
      </c>
      <c r="H35" s="17" t="s">
        <v>44</v>
      </c>
      <c r="I35" s="18"/>
      <c r="J35" s="21"/>
      <c r="K35" s="21"/>
      <c r="L35" s="39"/>
    </row>
    <row r="36" spans="1:12" ht="45" customHeight="1" x14ac:dyDescent="0.3">
      <c r="A36" s="14" t="s">
        <v>75</v>
      </c>
      <c r="B36" s="14"/>
      <c r="C36" s="15"/>
      <c r="D36" s="16"/>
      <c r="E36" s="17"/>
      <c r="F36" s="17"/>
      <c r="G36" s="17">
        <v>2</v>
      </c>
      <c r="H36" s="17" t="s">
        <v>44</v>
      </c>
      <c r="I36" s="18"/>
      <c r="J36" s="21"/>
      <c r="K36" s="21"/>
      <c r="L36" s="39"/>
    </row>
    <row r="37" spans="1:12" ht="94.15" customHeight="1" x14ac:dyDescent="0.3">
      <c r="A37" s="14" t="s">
        <v>74</v>
      </c>
      <c r="B37" s="14"/>
      <c r="C37" s="44" t="s">
        <v>72</v>
      </c>
      <c r="D37" s="16" t="s">
        <v>73</v>
      </c>
      <c r="E37" s="17"/>
      <c r="F37" s="17"/>
      <c r="G37" s="17">
        <v>1</v>
      </c>
      <c r="H37" s="17" t="s">
        <v>44</v>
      </c>
      <c r="I37" s="18"/>
      <c r="J37" s="19"/>
      <c r="K37" s="40"/>
      <c r="L37" s="39"/>
    </row>
    <row r="38" spans="1:12" ht="62.45" customHeight="1" x14ac:dyDescent="0.3">
      <c r="A38" s="15" t="s">
        <v>76</v>
      </c>
      <c r="B38" s="14"/>
      <c r="C38" s="15" t="s">
        <v>77</v>
      </c>
      <c r="D38" s="16" t="s">
        <v>73</v>
      </c>
      <c r="E38" s="17"/>
      <c r="F38" s="17"/>
      <c r="G38" s="17">
        <v>1</v>
      </c>
      <c r="H38" s="17" t="s">
        <v>44</v>
      </c>
      <c r="I38" s="18"/>
      <c r="J38" s="21"/>
      <c r="K38" s="21"/>
      <c r="L38" s="39"/>
    </row>
    <row r="39" spans="1:12" ht="166.9" customHeight="1" x14ac:dyDescent="0.3">
      <c r="A39" s="15" t="s">
        <v>78</v>
      </c>
      <c r="B39" s="14"/>
      <c r="C39" s="44" t="s">
        <v>79</v>
      </c>
      <c r="D39" s="16"/>
      <c r="E39" s="17"/>
      <c r="F39" s="17"/>
      <c r="G39" s="17"/>
      <c r="H39" s="17"/>
      <c r="I39" s="18"/>
      <c r="J39" s="21"/>
      <c r="K39" s="21"/>
      <c r="L39" s="39"/>
    </row>
    <row r="40" spans="1:12" ht="27.6" customHeight="1" thickBot="1" x14ac:dyDescent="0.35">
      <c r="A40" s="8"/>
      <c r="B40" s="9"/>
      <c r="C40" s="8"/>
      <c r="D40" s="10"/>
      <c r="E40" s="10"/>
      <c r="F40" s="10"/>
      <c r="G40" s="10"/>
      <c r="H40" s="11"/>
      <c r="I40" s="9"/>
      <c r="J40" s="12"/>
      <c r="K40" s="13"/>
      <c r="L40" s="13"/>
    </row>
    <row r="41" spans="1:12" ht="27.6" customHeight="1" thickBot="1" x14ac:dyDescent="0.35">
      <c r="A41" s="8"/>
      <c r="B41" s="9"/>
      <c r="C41" s="8"/>
      <c r="D41" s="10"/>
      <c r="E41" s="10"/>
      <c r="F41" s="10"/>
      <c r="G41" s="10"/>
      <c r="H41" s="11"/>
      <c r="I41" s="9"/>
      <c r="J41" s="12"/>
      <c r="K41" s="25" t="s">
        <v>12</v>
      </c>
      <c r="L41" s="26">
        <f>SUM(L18:L39)</f>
        <v>0</v>
      </c>
    </row>
    <row r="42" spans="1:12" ht="27.6" customHeight="1" thickBot="1" x14ac:dyDescent="0.35">
      <c r="A42" s="8"/>
      <c r="B42" s="9"/>
      <c r="C42" s="8"/>
      <c r="D42" s="10"/>
      <c r="E42" s="10"/>
      <c r="F42" s="10"/>
      <c r="G42" s="10"/>
      <c r="H42" s="11"/>
      <c r="I42" s="9"/>
      <c r="J42" s="12"/>
      <c r="K42" s="25" t="s">
        <v>11</v>
      </c>
      <c r="L42" s="27">
        <f>L41/K11</f>
        <v>0</v>
      </c>
    </row>
    <row r="43" spans="1:12" ht="20.45" customHeight="1" thickBot="1" x14ac:dyDescent="0.35">
      <c r="A43" s="2"/>
      <c r="B43" s="2"/>
      <c r="C43" s="2"/>
      <c r="D43" s="2"/>
      <c r="E43" s="2"/>
      <c r="F43" s="2"/>
      <c r="G43" s="2"/>
      <c r="H43" s="2"/>
      <c r="I43" s="2"/>
      <c r="J43" s="2"/>
      <c r="L43" s="2"/>
    </row>
    <row r="44" spans="1:12" ht="17.25" customHeight="1" x14ac:dyDescent="0.3">
      <c r="A44" s="80" t="s">
        <v>18</v>
      </c>
      <c r="B44" s="84"/>
      <c r="C44" s="84"/>
      <c r="D44" s="84"/>
      <c r="E44" s="84"/>
      <c r="F44" s="84"/>
      <c r="G44" s="84"/>
      <c r="H44" s="84"/>
      <c r="I44" s="84"/>
      <c r="J44" s="85"/>
    </row>
    <row r="45" spans="1:12" x14ac:dyDescent="0.3">
      <c r="A45" s="81"/>
      <c r="B45" s="86"/>
      <c r="C45" s="86"/>
      <c r="D45" s="86"/>
      <c r="E45" s="86"/>
      <c r="F45" s="86"/>
      <c r="G45" s="86"/>
      <c r="H45" s="86"/>
      <c r="I45" s="86"/>
      <c r="J45" s="87"/>
    </row>
    <row r="46" spans="1:12" x14ac:dyDescent="0.3">
      <c r="A46" s="81"/>
      <c r="B46" s="86"/>
      <c r="C46" s="86"/>
      <c r="D46" s="86"/>
      <c r="E46" s="86"/>
      <c r="F46" s="86"/>
      <c r="G46" s="86"/>
      <c r="H46" s="86"/>
      <c r="I46" s="86"/>
      <c r="J46" s="87"/>
    </row>
    <row r="47" spans="1:12" ht="51" customHeight="1" x14ac:dyDescent="0.3">
      <c r="A47" s="81"/>
      <c r="B47" s="86"/>
      <c r="C47" s="86"/>
      <c r="D47" s="86"/>
      <c r="E47" s="86"/>
      <c r="F47" s="86"/>
      <c r="G47" s="86"/>
      <c r="H47" s="86"/>
      <c r="I47" s="86"/>
      <c r="J47" s="87"/>
    </row>
    <row r="48" spans="1:12" x14ac:dyDescent="0.3">
      <c r="A48" s="81"/>
      <c r="B48" s="86"/>
      <c r="C48" s="86"/>
      <c r="D48" s="86"/>
      <c r="E48" s="86"/>
      <c r="F48" s="86"/>
      <c r="G48" s="86"/>
      <c r="H48" s="86"/>
      <c r="I48" s="86"/>
      <c r="J48" s="87"/>
    </row>
    <row r="49" spans="1:10" ht="17.25" thickBot="1" x14ac:dyDescent="0.35">
      <c r="A49" s="82"/>
      <c r="B49" s="88"/>
      <c r="C49" s="88"/>
      <c r="D49" s="88"/>
      <c r="E49" s="88"/>
      <c r="F49" s="88"/>
      <c r="G49" s="88"/>
      <c r="H49" s="88"/>
      <c r="I49" s="88"/>
      <c r="J49" s="89"/>
    </row>
    <row r="50" spans="1:10" ht="21" thickBot="1" x14ac:dyDescent="0.35">
      <c r="A50" s="36"/>
    </row>
    <row r="51" spans="1:10" ht="13.9" customHeight="1" x14ac:dyDescent="0.3">
      <c r="A51" s="71" t="s">
        <v>19</v>
      </c>
      <c r="B51" s="74" t="s">
        <v>20</v>
      </c>
      <c r="C51" s="74"/>
      <c r="D51" s="74"/>
      <c r="E51" s="74"/>
      <c r="F51" s="74"/>
      <c r="G51" s="74"/>
      <c r="H51" s="74"/>
      <c r="I51" s="74"/>
      <c r="J51" s="75"/>
    </row>
    <row r="52" spans="1:10" ht="13.9" customHeight="1" x14ac:dyDescent="0.3">
      <c r="A52" s="72"/>
      <c r="B52" s="76"/>
      <c r="C52" s="76"/>
      <c r="D52" s="76"/>
      <c r="E52" s="76"/>
      <c r="F52" s="76"/>
      <c r="G52" s="76"/>
      <c r="H52" s="76"/>
      <c r="I52" s="76"/>
      <c r="J52" s="77"/>
    </row>
    <row r="53" spans="1:10" ht="13.9" customHeight="1" x14ac:dyDescent="0.3">
      <c r="A53" s="72"/>
      <c r="B53" s="76"/>
      <c r="C53" s="76"/>
      <c r="D53" s="76"/>
      <c r="E53" s="76"/>
      <c r="F53" s="76"/>
      <c r="G53" s="76"/>
      <c r="H53" s="76"/>
      <c r="I53" s="76"/>
      <c r="J53" s="77"/>
    </row>
    <row r="54" spans="1:10" ht="13.9" customHeight="1" x14ac:dyDescent="0.3">
      <c r="A54" s="72"/>
      <c r="B54" s="76"/>
      <c r="C54" s="76"/>
      <c r="D54" s="76"/>
      <c r="E54" s="76"/>
      <c r="F54" s="76"/>
      <c r="G54" s="76"/>
      <c r="H54" s="76"/>
      <c r="I54" s="76"/>
      <c r="J54" s="77"/>
    </row>
    <row r="55" spans="1:10" ht="13.9" customHeight="1" x14ac:dyDescent="0.3">
      <c r="A55" s="72"/>
      <c r="B55" s="76"/>
      <c r="C55" s="76"/>
      <c r="D55" s="76"/>
      <c r="E55" s="76"/>
      <c r="F55" s="76"/>
      <c r="G55" s="76"/>
      <c r="H55" s="76"/>
      <c r="I55" s="76"/>
      <c r="J55" s="77"/>
    </row>
    <row r="56" spans="1:10" ht="13.9" customHeight="1" x14ac:dyDescent="0.3">
      <c r="A56" s="72"/>
      <c r="B56" s="76"/>
      <c r="C56" s="76"/>
      <c r="D56" s="76"/>
      <c r="E56" s="76"/>
      <c r="F56" s="76"/>
      <c r="G56" s="76"/>
      <c r="H56" s="76"/>
      <c r="I56" s="76"/>
      <c r="J56" s="77"/>
    </row>
    <row r="57" spans="1:10" ht="13.9" customHeight="1" x14ac:dyDescent="0.3">
      <c r="A57" s="72"/>
      <c r="B57" s="76"/>
      <c r="C57" s="76"/>
      <c r="D57" s="76"/>
      <c r="E57" s="76"/>
      <c r="F57" s="76"/>
      <c r="G57" s="76"/>
      <c r="H57" s="76"/>
      <c r="I57" s="76"/>
      <c r="J57" s="77"/>
    </row>
    <row r="58" spans="1:10" ht="14.45" customHeight="1" x14ac:dyDescent="0.3">
      <c r="A58" s="72"/>
      <c r="B58" s="76"/>
      <c r="C58" s="76"/>
      <c r="D58" s="76"/>
      <c r="E58" s="76"/>
      <c r="F58" s="76"/>
      <c r="G58" s="76"/>
      <c r="H58" s="76"/>
      <c r="I58" s="76"/>
      <c r="J58" s="77"/>
    </row>
    <row r="59" spans="1:10" ht="14.45" customHeight="1" x14ac:dyDescent="0.3">
      <c r="A59" s="72"/>
      <c r="B59" s="76"/>
      <c r="C59" s="76"/>
      <c r="D59" s="76"/>
      <c r="E59" s="76"/>
      <c r="F59" s="76"/>
      <c r="G59" s="76"/>
      <c r="H59" s="76"/>
      <c r="I59" s="76"/>
      <c r="J59" s="77"/>
    </row>
    <row r="60" spans="1:10" ht="14.45" customHeight="1" thickBot="1" x14ac:dyDescent="0.35">
      <c r="A60" s="73"/>
      <c r="B60" s="78"/>
      <c r="C60" s="78"/>
      <c r="D60" s="78"/>
      <c r="E60" s="78"/>
      <c r="F60" s="78"/>
      <c r="G60" s="78"/>
      <c r="H60" s="78"/>
      <c r="I60" s="78"/>
      <c r="J60" s="79"/>
    </row>
  </sheetData>
  <dataConsolidate/>
  <mergeCells count="25">
    <mergeCell ref="A8:B8"/>
    <mergeCell ref="C8:H8"/>
    <mergeCell ref="C2:K4"/>
    <mergeCell ref="A6:B6"/>
    <mergeCell ref="C6:H6"/>
    <mergeCell ref="A7:B7"/>
    <mergeCell ref="C7:H7"/>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44:A49"/>
    <mergeCell ref="B44:J49"/>
    <mergeCell ref="A51:A60"/>
    <mergeCell ref="B51:J60"/>
  </mergeCells>
  <dataValidations count="4">
    <dataValidation type="list" allowBlank="1" showInputMessage="1" showErrorMessage="1" sqref="C8:H8" xr:uid="{DD177DE0-A460-4733-B5FF-E9E8C2815857}">
      <formula1>"Teklif,Yaklaşık Bedel"</formula1>
    </dataValidation>
    <dataValidation type="custom" allowBlank="1" showInputMessage="1" showErrorMessage="1" sqref="J10:K12" xr:uid="{CC8385DC-62DA-4471-B5A0-5F0A3CD4D237}">
      <formula1>J10(TRUE,FALSE)</formula1>
    </dataValidation>
    <dataValidation type="list" allowBlank="1" showInputMessage="1" showErrorMessage="1" sqref="C10:H10" xr:uid="{C9FD60CF-FD66-4601-A018-16C2F8550AD3}">
      <formula1>"Yurtiçi,Yurtdışı"</formula1>
    </dataValidation>
    <dataValidation type="list" allowBlank="1" showInputMessage="1" showErrorMessage="1" sqref="C9:H9" xr:uid="{023FE04B-67BB-45B6-9757-E33F66CB5546}">
      <formula1>"Retech,SVC"</formula1>
    </dataValidation>
  </dataValidations>
  <pageMargins left="0.7" right="0.7" top="0.75" bottom="0.75" header="0.3" footer="0.3"/>
  <pageSetup paperSize="9" scale="34"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2</vt:i4>
      </vt:variant>
    </vt:vector>
  </HeadingPairs>
  <TitlesOfParts>
    <vt:vector size="4" baseType="lpstr">
      <vt:lpstr>JEMUS ARACI</vt:lpstr>
      <vt:lpstr>TRAFIK JANDARMA DENETIM ARA (2)</vt:lpstr>
      <vt:lpstr>'JEMUS ARACI'!Yazdırma_Alanı</vt:lpstr>
      <vt:lpstr>'TRAFIK JANDARMA DENETIM ARA (2)'!Yazdırma_Alanı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Osman Ertuğral</cp:lastModifiedBy>
  <cp:lastPrinted>2026-03-30T09:19:49Z</cp:lastPrinted>
  <dcterms:created xsi:type="dcterms:W3CDTF">2026-03-25T06:09:07Z</dcterms:created>
  <dcterms:modified xsi:type="dcterms:W3CDTF">2026-04-10T06:59:40Z</dcterms:modified>
</cp:coreProperties>
</file>