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High-Freq-Inflation-Forecast-2SML\"/>
    </mc:Choice>
  </mc:AlternateContent>
  <xr:revisionPtr revIDLastSave="0" documentId="13_ncr:1_{57961836-D026-4037-B1CF-18E242DA5905}" xr6:coauthVersionLast="47" xr6:coauthVersionMax="47" xr10:uidLastSave="{00000000-0000-0000-0000-000000000000}"/>
  <bookViews>
    <workbookView xWindow="-108" yWindow="-108" windowWidth="23256" windowHeight="12576" xr2:uid="{40839371-5B8E-4BBE-BA64-216AFB9E9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K34" i="1"/>
  <c r="J34" i="1"/>
  <c r="I34" i="1"/>
  <c r="L34" i="1"/>
  <c r="I27" i="1"/>
  <c r="I26" i="1"/>
  <c r="I25" i="1"/>
  <c r="I24" i="1"/>
  <c r="I23" i="1"/>
  <c r="I22" i="1"/>
  <c r="B27" i="1"/>
  <c r="B26" i="1"/>
  <c r="B25" i="1"/>
  <c r="B24" i="1"/>
  <c r="B23" i="1"/>
  <c r="B22" i="1"/>
  <c r="M27" i="1"/>
  <c r="M26" i="1"/>
  <c r="M25" i="1"/>
  <c r="M24" i="1"/>
  <c r="M23" i="1"/>
  <c r="M22" i="1"/>
  <c r="F27" i="1"/>
  <c r="F26" i="1"/>
  <c r="F25" i="1"/>
  <c r="F24" i="1"/>
  <c r="F23" i="1"/>
  <c r="F22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<sst xmlns="http://schemas.openxmlformats.org/spreadsheetml/2006/main" count="87" uniqueCount="17">
  <si>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</si>
  <si>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</si>
  <si>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</si>
  <si>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</si>
  <si>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</si>
  <si>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</si>
  <si>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</si>
  <si>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</si>
  <si>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</si>
  <si>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</si>
  <si>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</si>
  <si>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</si>
  <si>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</si>
  <si>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</si>
  <si>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</si>
  <si>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</si>
  <si>
    <t>Rel-MSE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</si>
</sst>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39"/>
  <sheetViews>
    <sheetView tabSelected="1" topLeftCell="A14" workbookViewId="0">
      <selection activeCell="I39" sqref="I39:M39"/>
    </sheetView>
  </sheetViews>
  <sheetFormatPr baseColWidth="10" defaultRowHeight="14.4" x14ac:dyDescent="0.3"/>
  <sheetData>
    <row r="1" spans="1:13" ht="15.6" x14ac:dyDescent="0.3">
      <c r="A1" s="1" t="s">
        <v>11</v>
      </c>
      <c r="H1" s="1" t="s">
        <v>12</v>
      </c>
    </row>
    <row r="2" spans="1:13" ht="15.6" x14ac:dyDescent="0.3">
      <c r="A2" s="1" t="s">
        <v>13</v>
      </c>
      <c r="H2" s="1" t="s">
        <v>13</v>
      </c>
    </row>
    <row r="3" spans="1:13" x14ac:dyDescent="0.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 x14ac:dyDescent="0.3">
      <c r="A4" s="2" t="s">
        <v>5</v>
      </c>
      <c r="B4" s="3">
        <v>0.433</v>
      </c>
      <c r="C4" s="3">
        <v>0.33</v>
      </c>
      <c r="D4" s="3">
        <v>0.21099999999999999</v>
      </c>
      <c r="E4" s="3">
        <v>0.158</v>
      </c>
      <c r="F4" s="3">
        <v>1.246</v>
      </c>
      <c r="H4" s="2" t="s">
        <v>5</v>
      </c>
      <c r="I4" s="3">
        <v>0.42</v>
      </c>
      <c r="J4" s="3">
        <v>0.3</v>
      </c>
      <c r="K4" s="3">
        <v>0.18</v>
      </c>
      <c r="L4" s="3">
        <v>0.14399999999999999</v>
      </c>
      <c r="M4" s="3">
        <v>0.44</v>
      </c>
    </row>
    <row r="5" spans="1:13" x14ac:dyDescent="0.3">
      <c r="A5" s="2" t="s">
        <v>6</v>
      </c>
      <c r="B5" s="3">
        <v>1.365</v>
      </c>
      <c r="C5" s="3">
        <v>2.2799999999999998</v>
      </c>
      <c r="D5" s="3">
        <v>2.2799999999999998</v>
      </c>
      <c r="E5" s="3">
        <v>2.2799999999999998</v>
      </c>
      <c r="F5" s="3">
        <v>0.79600000000000004</v>
      </c>
      <c r="H5" s="2" t="s">
        <v>6</v>
      </c>
      <c r="I5" s="3">
        <v>0.46600000000000003</v>
      </c>
      <c r="J5" s="3">
        <v>0.32</v>
      </c>
      <c r="K5" s="3">
        <v>0.35799999999999998</v>
      </c>
      <c r="L5" s="3">
        <v>0.3</v>
      </c>
      <c r="M5" s="3">
        <v>0.39200000000000002</v>
      </c>
    </row>
    <row r="6" spans="1:13" x14ac:dyDescent="0.3">
      <c r="A6" s="2" t="s">
        <v>8</v>
      </c>
      <c r="B6" s="3">
        <v>0.65500000000000003</v>
      </c>
      <c r="C6" s="3">
        <v>0.52800000000000002</v>
      </c>
      <c r="D6" s="3">
        <v>0.42499999999999999</v>
      </c>
      <c r="E6" s="3">
        <v>0.52200000000000002</v>
      </c>
      <c r="F6" s="3">
        <v>1.3979999999999999</v>
      </c>
      <c r="H6" s="2" t="s">
        <v>8</v>
      </c>
      <c r="I6" s="3">
        <v>0.56999999999999995</v>
      </c>
      <c r="J6" s="3">
        <v>0.47499999999999998</v>
      </c>
      <c r="K6" s="3">
        <v>0.38600000000000001</v>
      </c>
      <c r="L6" s="3">
        <v>0.48199999999999998</v>
      </c>
      <c r="M6" s="3">
        <v>0.28399999999999997</v>
      </c>
    </row>
    <row r="7" spans="1:13" x14ac:dyDescent="0.3">
      <c r="A7" s="2" t="s">
        <v>7</v>
      </c>
      <c r="B7" s="3">
        <v>0.55000000000000004</v>
      </c>
      <c r="C7" s="3">
        <v>0.46100000000000002</v>
      </c>
      <c r="D7" s="3">
        <v>0.34499999999999997</v>
      </c>
      <c r="E7" s="3">
        <v>0.36599999999999999</v>
      </c>
      <c r="F7" s="3">
        <v>0.55700000000000005</v>
      </c>
      <c r="H7" s="2" t="s">
        <v>7</v>
      </c>
      <c r="I7" s="3">
        <v>0.51800000000000002</v>
      </c>
      <c r="J7" s="3">
        <v>0.35799999999999998</v>
      </c>
      <c r="K7" s="3">
        <v>0.309</v>
      </c>
      <c r="L7" s="3">
        <v>0.309</v>
      </c>
      <c r="M7" s="3">
        <v>0.307</v>
      </c>
    </row>
    <row r="8" spans="1:13" x14ac:dyDescent="0.3">
      <c r="A8" s="2" t="s">
        <v>9</v>
      </c>
      <c r="B8" s="3">
        <v>0.72399999999999998</v>
      </c>
      <c r="C8" s="3">
        <v>0.47099999999999997</v>
      </c>
      <c r="D8" s="3">
        <v>0.48399999999999999</v>
      </c>
      <c r="E8" s="3">
        <v>0.40600000000000003</v>
      </c>
      <c r="F8" s="3">
        <v>0.44600000000000001</v>
      </c>
      <c r="H8" s="2" t="s">
        <v>9</v>
      </c>
      <c r="I8" s="3">
        <v>0.622</v>
      </c>
      <c r="J8" s="3">
        <v>0.40400000000000003</v>
      </c>
      <c r="K8" s="3">
        <v>0.46600000000000003</v>
      </c>
      <c r="L8" s="3">
        <v>0.40400000000000003</v>
      </c>
      <c r="M8" s="3">
        <v>0.28199999999999997</v>
      </c>
    </row>
    <row r="9" spans="1:13" x14ac:dyDescent="0.3">
      <c r="A9" s="2" t="s">
        <v>10</v>
      </c>
      <c r="B9" s="3">
        <v>0.47</v>
      </c>
      <c r="C9" s="3">
        <v>0.35599999999999998</v>
      </c>
      <c r="D9" s="3">
        <v>0.26900000000000002</v>
      </c>
      <c r="E9" s="3">
        <v>0.23899999999999999</v>
      </c>
      <c r="F9" s="3">
        <v>0.995</v>
      </c>
      <c r="H9" s="2" t="s">
        <v>10</v>
      </c>
      <c r="I9" s="3">
        <v>0.47</v>
      </c>
      <c r="J9" s="3">
        <v>0.33400000000000002</v>
      </c>
      <c r="K9" s="3">
        <v>0.26900000000000002</v>
      </c>
      <c r="L9" s="3">
        <v>0.216</v>
      </c>
      <c r="M9" s="3">
        <v>0.55100000000000005</v>
      </c>
    </row>
    <row r="11" spans="1:13" ht="15.6" x14ac:dyDescent="0.3">
      <c r="A11" s="1" t="s">
        <v>14</v>
      </c>
      <c r="H11" s="1" t="s">
        <v>14</v>
      </c>
    </row>
    <row r="12" spans="1:13" x14ac:dyDescent="0.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 x14ac:dyDescent="0.3">
      <c r="A13" s="2" t="s">
        <v>5</v>
      </c>
      <c r="B13" s="3">
        <v>0.93700000000000006</v>
      </c>
      <c r="C13" s="3">
        <v>0.96399999999999997</v>
      </c>
      <c r="D13" s="3">
        <v>0.97699999999999998</v>
      </c>
      <c r="E13" s="3">
        <v>0.98299999999999998</v>
      </c>
      <c r="F13" s="3">
        <v>0.436</v>
      </c>
      <c r="H13" s="2" t="s">
        <v>5</v>
      </c>
      <c r="I13" s="3">
        <v>0.93899999999999995</v>
      </c>
      <c r="J13" s="3">
        <v>0.96699999999999997</v>
      </c>
      <c r="K13" s="3">
        <v>0.98</v>
      </c>
      <c r="L13" s="3">
        <v>0.98399999999999999</v>
      </c>
      <c r="M13" s="3">
        <v>0.80100000000000005</v>
      </c>
    </row>
    <row r="14" spans="1:13" x14ac:dyDescent="0.3">
      <c r="A14" s="2" t="s">
        <v>6</v>
      </c>
      <c r="B14" s="3">
        <v>0.8</v>
      </c>
      <c r="C14" s="3">
        <v>0.752</v>
      </c>
      <c r="D14" s="3">
        <v>0.752</v>
      </c>
      <c r="E14" s="3">
        <v>0.752</v>
      </c>
      <c r="F14" s="3">
        <v>0.64</v>
      </c>
      <c r="H14" s="2" t="s">
        <v>6</v>
      </c>
      <c r="I14" s="3">
        <v>0.95099999999999996</v>
      </c>
      <c r="J14" s="3">
        <v>0.96499999999999997</v>
      </c>
      <c r="K14" s="3">
        <v>0.96099999999999997</v>
      </c>
      <c r="L14" s="3">
        <v>0.96699999999999997</v>
      </c>
      <c r="M14" s="3">
        <v>0.82299999999999995</v>
      </c>
    </row>
    <row r="15" spans="1:13" x14ac:dyDescent="0.3">
      <c r="A15" s="2" t="s">
        <v>8</v>
      </c>
      <c r="B15" s="3">
        <v>0.90400000000000003</v>
      </c>
      <c r="C15" s="3">
        <v>0.94199999999999995</v>
      </c>
      <c r="D15" s="3">
        <v>0.95399999999999996</v>
      </c>
      <c r="E15" s="3">
        <v>0.94299999999999995</v>
      </c>
      <c r="F15" s="3">
        <v>0.36699999999999999</v>
      </c>
      <c r="H15" s="2" t="s">
        <v>8</v>
      </c>
      <c r="I15" s="3">
        <v>0.91700000000000004</v>
      </c>
      <c r="J15" s="3">
        <v>0.94799999999999995</v>
      </c>
      <c r="K15" s="3">
        <v>0.95799999999999996</v>
      </c>
      <c r="L15" s="3">
        <v>0.94699999999999995</v>
      </c>
      <c r="M15" s="3">
        <v>0.872</v>
      </c>
    </row>
    <row r="16" spans="1:13" x14ac:dyDescent="0.3">
      <c r="A16" s="2" t="s">
        <v>7</v>
      </c>
      <c r="B16" s="3">
        <v>0.92</v>
      </c>
      <c r="C16" s="3">
        <v>0.95</v>
      </c>
      <c r="D16" s="3">
        <v>0.96199999999999997</v>
      </c>
      <c r="E16" s="3">
        <v>0.96</v>
      </c>
      <c r="F16" s="3">
        <v>0.748</v>
      </c>
      <c r="H16" s="2" t="s">
        <v>7</v>
      </c>
      <c r="I16" s="3">
        <v>0.92400000000000004</v>
      </c>
      <c r="J16" s="3">
        <v>0.96099999999999997</v>
      </c>
      <c r="K16" s="3">
        <v>0.96599999999999997</v>
      </c>
      <c r="L16" s="3">
        <v>0.96599999999999997</v>
      </c>
      <c r="M16" s="3">
        <v>0.86099999999999999</v>
      </c>
    </row>
    <row r="17" spans="1:13" x14ac:dyDescent="0.3">
      <c r="A17" s="2" t="s">
        <v>9</v>
      </c>
      <c r="B17" s="3">
        <v>0.89400000000000002</v>
      </c>
      <c r="C17" s="3">
        <v>0.94899999999999995</v>
      </c>
      <c r="D17" s="3">
        <v>0.94699999999999995</v>
      </c>
      <c r="E17" s="3">
        <v>0.95599999999999996</v>
      </c>
      <c r="F17" s="3">
        <v>0.79800000000000004</v>
      </c>
      <c r="H17" s="2" t="s">
        <v>9</v>
      </c>
      <c r="I17" s="3">
        <v>0.91</v>
      </c>
      <c r="J17" s="3">
        <v>0.95599999999999996</v>
      </c>
      <c r="K17" s="3">
        <v>0.94899999999999995</v>
      </c>
      <c r="L17" s="3">
        <v>0.95599999999999996</v>
      </c>
      <c r="M17" s="3">
        <v>0.872</v>
      </c>
    </row>
    <row r="18" spans="1:13" x14ac:dyDescent="0.3">
      <c r="A18" s="2" t="s">
        <v>10</v>
      </c>
      <c r="B18" s="3">
        <v>0.93100000000000005</v>
      </c>
      <c r="C18" s="3">
        <v>0.96099999999999997</v>
      </c>
      <c r="D18" s="3">
        <v>0.97099999999999997</v>
      </c>
      <c r="E18" s="3">
        <v>0.97399999999999998</v>
      </c>
      <c r="F18" s="3">
        <v>0.55000000000000004</v>
      </c>
      <c r="H18" s="2" t="s">
        <v>10</v>
      </c>
      <c r="I18" s="3">
        <v>0.93100000000000005</v>
      </c>
      <c r="J18" s="3">
        <v>0.96399999999999997</v>
      </c>
      <c r="K18" s="3">
        <v>0.97099999999999997</v>
      </c>
      <c r="L18" s="3">
        <v>0.97599999999999998</v>
      </c>
      <c r="M18" s="3">
        <v>0.75</v>
      </c>
    </row>
    <row r="20" spans="1:13" ht="15.6" x14ac:dyDescent="0.3">
      <c r="A20" s="1" t="s">
        <v>15</v>
      </c>
      <c r="H20" s="1" t="s">
        <v>15</v>
      </c>
    </row>
    <row r="21" spans="1:13" x14ac:dyDescent="0.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 x14ac:dyDescent="0.3">
      <c r="A22" s="2" t="s">
        <v>5</v>
      </c>
      <c r="B22" s="3">
        <f>SQRT(B4)</f>
        <v>0.65802735505448406</v>
      </c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>
        <f t="shared" ref="F22" si="1">SQRT(F4)</f>
        <v>1.1162437009900661</v>
      </c>
      <c r="H22" s="2" t="s">
        <v>5</v>
      </c>
      <c r="I22" s="3">
        <f>SQRT(I4)</f>
        <v>0.64807406984078597</v>
      </c>
      <c r="J22" s="3">
        <f>SQRT(J4)</f>
        <v>0.54772255750516607</v>
      </c>
      <c r="K22" s="3">
        <f t="shared" ref="K22:L22" si="2">SQRT(K4)</f>
        <v>0.42426406871192851</v>
      </c>
      <c r="L22" s="3">
        <f t="shared" si="2"/>
        <v>0.3794733192202055</v>
      </c>
      <c r="M22" s="3">
        <f t="shared" ref="M22" si="3">SQRT(M4)</f>
        <v>0.66332495807107994</v>
      </c>
    </row>
    <row r="23" spans="1:13" x14ac:dyDescent="0.3">
      <c r="A23" s="2" t="s">
        <v>6</v>
      </c>
      <c r="B23" s="3">
        <f t="shared" ref="B23" si="4">SQRT(B5)</f>
        <v>1.1683321445547923</v>
      </c>
      <c r="C23" s="3">
        <f t="shared" ref="C23:E23" si="5">SQRT(C5)</f>
        <v>1.5099668870541498</v>
      </c>
      <c r="D23" s="3">
        <f t="shared" si="5"/>
        <v>1.5099668870541498</v>
      </c>
      <c r="E23" s="3">
        <f t="shared" si="5"/>
        <v>1.5099668870541498</v>
      </c>
      <c r="F23" s="3">
        <f t="shared" ref="F23" si="6">SQRT(F5)</f>
        <v>0.89218832092781852</v>
      </c>
      <c r="H23" s="2" t="s">
        <v>6</v>
      </c>
      <c r="I23" s="3">
        <f t="shared" ref="I23" si="7">SQRT(I5)</f>
        <v>0.68264192663504053</v>
      </c>
      <c r="J23" s="3">
        <f t="shared" ref="J23:L23" si="8">SQRT(J5)</f>
        <v>0.56568542494923801</v>
      </c>
      <c r="K23" s="3">
        <f t="shared" si="8"/>
        <v>0.59833101206606365</v>
      </c>
      <c r="L23" s="3">
        <f t="shared" si="8"/>
        <v>0.54772255750516607</v>
      </c>
      <c r="M23" s="3">
        <f t="shared" ref="M23" si="9">SQRT(M5)</f>
        <v>0.62609903369994113</v>
      </c>
    </row>
    <row r="24" spans="1:13" x14ac:dyDescent="0.3">
      <c r="A24" s="2" t="s">
        <v>8</v>
      </c>
      <c r="B24" s="3">
        <f t="shared" ref="B24" si="10">SQRT(B6)</f>
        <v>0.80932070281193225</v>
      </c>
      <c r="C24" s="3">
        <f t="shared" ref="C24:E24" si="11">SQRT(C6)</f>
        <v>0.72663608498339805</v>
      </c>
      <c r="D24" s="3">
        <f t="shared" si="11"/>
        <v>0.65192024052026487</v>
      </c>
      <c r="E24" s="3">
        <f t="shared" si="11"/>
        <v>0.72249567472753773</v>
      </c>
      <c r="F24" s="3">
        <f t="shared" ref="F24" si="12">SQRT(F6)</f>
        <v>1.182370500308596</v>
      </c>
      <c r="H24" s="2" t="s">
        <v>8</v>
      </c>
      <c r="I24" s="3">
        <f t="shared" ref="I24" si="13">SQRT(I6)</f>
        <v>0.75498344352707492</v>
      </c>
      <c r="J24" s="3">
        <f t="shared" ref="J24:L24" si="14">SQRT(J6)</f>
        <v>0.68920243760451105</v>
      </c>
      <c r="K24" s="3">
        <f t="shared" si="14"/>
        <v>0.6212889826803627</v>
      </c>
      <c r="L24" s="3">
        <f t="shared" si="14"/>
        <v>0.69426219830839131</v>
      </c>
      <c r="M24" s="3">
        <f t="shared" ref="M24" si="15">SQRT(M6)</f>
        <v>0.53291650377896904</v>
      </c>
    </row>
    <row r="25" spans="1:13" x14ac:dyDescent="0.3">
      <c r="A25" s="2" t="s">
        <v>7</v>
      </c>
      <c r="B25" s="3">
        <f t="shared" ref="B25" si="16">SQRT(B7)</f>
        <v>0.74161984870956632</v>
      </c>
      <c r="C25" s="3">
        <f t="shared" ref="C25:E25" si="17">SQRT(C7)</f>
        <v>0.67896980787071826</v>
      </c>
      <c r="D25" s="3">
        <f t="shared" si="17"/>
        <v>0.58736700622353655</v>
      </c>
      <c r="E25" s="3">
        <f t="shared" si="17"/>
        <v>0.60497933849016694</v>
      </c>
      <c r="F25" s="3">
        <f t="shared" ref="F25" si="18">SQRT(F7)</f>
        <v>0.74632432628181167</v>
      </c>
      <c r="H25" s="2" t="s">
        <v>7</v>
      </c>
      <c r="I25" s="3">
        <f t="shared" ref="I25" si="19">SQRT(I7)</f>
        <v>0.71972216861786331</v>
      </c>
      <c r="J25" s="3">
        <f t="shared" ref="J25:L25" si="20">SQRT(J7)</f>
        <v>0.59833101206606365</v>
      </c>
      <c r="K25" s="3">
        <f t="shared" si="20"/>
        <v>0.55587768438749185</v>
      </c>
      <c r="L25" s="3">
        <f t="shared" si="20"/>
        <v>0.55587768438749185</v>
      </c>
      <c r="M25" s="3">
        <f t="shared" ref="M25" si="21">SQRT(M7)</f>
        <v>0.55407580708780269</v>
      </c>
    </row>
    <row r="26" spans="1:13" x14ac:dyDescent="0.3">
      <c r="A26" s="2" t="s">
        <v>9</v>
      </c>
      <c r="B26" s="3">
        <f t="shared" ref="B26" si="22">SQRT(B8)</f>
        <v>0.85088189544730586</v>
      </c>
      <c r="C26" s="3">
        <f t="shared" ref="C26:E26" si="23">SQRT(C8)</f>
        <v>0.68629439747093957</v>
      </c>
      <c r="D26" s="3">
        <f t="shared" si="23"/>
        <v>0.69570108523704344</v>
      </c>
      <c r="E26" s="3">
        <f t="shared" si="23"/>
        <v>0.63718129288295966</v>
      </c>
      <c r="F26" s="3">
        <f t="shared" ref="F26" si="24">SQRT(F8)</f>
        <v>0.66783231428255996</v>
      </c>
      <c r="H26" s="2" t="s">
        <v>9</v>
      </c>
      <c r="I26" s="3">
        <f t="shared" ref="I26" si="25">SQRT(I8)</f>
        <v>0.78866976612521411</v>
      </c>
      <c r="J26" s="3">
        <f t="shared" ref="J26:L26" si="26">SQRT(J8)</f>
        <v>0.63560994328282816</v>
      </c>
      <c r="K26" s="3">
        <f t="shared" si="26"/>
        <v>0.68264192663504053</v>
      </c>
      <c r="L26" s="3">
        <f t="shared" si="26"/>
        <v>0.63560994328282816</v>
      </c>
      <c r="M26" s="3">
        <f t="shared" ref="M26" si="27">SQRT(M8)</f>
        <v>0.53103672189407014</v>
      </c>
    </row>
    <row r="27" spans="1:13" x14ac:dyDescent="0.3">
      <c r="A27" s="2" t="s">
        <v>10</v>
      </c>
      <c r="B27" s="3">
        <f t="shared" ref="B27" si="28">SQRT(B9)</f>
        <v>0.68556546004010444</v>
      </c>
      <c r="C27" s="3">
        <f t="shared" ref="C27:E27" si="29">SQRT(C9)</f>
        <v>0.59665735560705191</v>
      </c>
      <c r="D27" s="3">
        <f t="shared" si="29"/>
        <v>0.51865209919559763</v>
      </c>
      <c r="E27" s="3">
        <f t="shared" si="29"/>
        <v>0.48887626246321264</v>
      </c>
      <c r="F27" s="3">
        <f t="shared" ref="F27" si="30">SQRT(F9)</f>
        <v>0.99749686716300012</v>
      </c>
      <c r="H27" s="2" t="s">
        <v>10</v>
      </c>
      <c r="I27" s="3">
        <f t="shared" ref="I27" si="31">SQRT(I9)</f>
        <v>0.68556546004010444</v>
      </c>
      <c r="J27" s="3">
        <f t="shared" ref="J27:L27" si="32">SQRT(J9)</f>
        <v>0.57792733107199556</v>
      </c>
      <c r="K27" s="3">
        <f t="shared" si="32"/>
        <v>0.51865209919559763</v>
      </c>
      <c r="L27" s="3">
        <f t="shared" si="32"/>
        <v>0.46475800154489</v>
      </c>
      <c r="M27" s="3">
        <f t="shared" ref="M27" si="33">SQRT(M9)</f>
        <v>0.74229374239582546</v>
      </c>
    </row>
    <row r="31" spans="1:13" ht="15.6" x14ac:dyDescent="0.3">
      <c r="H31" s="1" t="s">
        <v>12</v>
      </c>
    </row>
    <row r="32" spans="1:13" ht="15.6" x14ac:dyDescent="0.3">
      <c r="H32" s="1" t="s">
        <v>16</v>
      </c>
    </row>
    <row r="33" spans="8:13" x14ac:dyDescent="0.3">
      <c r="H33" s="2"/>
      <c r="I33" s="2" t="s">
        <v>1</v>
      </c>
      <c r="J33" s="2" t="s">
        <v>0</v>
      </c>
      <c r="K33" s="2" t="s">
        <v>2</v>
      </c>
      <c r="L33" s="2" t="s">
        <v>3</v>
      </c>
      <c r="M33" s="2" t="s">
        <v>4</v>
      </c>
    </row>
    <row r="34" spans="8:13" x14ac:dyDescent="0.3">
      <c r="H34" s="2" t="s">
        <v>5</v>
      </c>
      <c r="I34" s="4">
        <f t="shared" ref="I34:M34" si="34">I4/$L$4</f>
        <v>2.916666666666667</v>
      </c>
      <c r="J34" s="4">
        <f t="shared" si="34"/>
        <v>2.0833333333333335</v>
      </c>
      <c r="K34" s="4">
        <f t="shared" si="34"/>
        <v>1.25</v>
      </c>
      <c r="L34" s="4">
        <f>L4/$L$4</f>
        <v>1</v>
      </c>
      <c r="M34" s="4">
        <f t="shared" ref="M34:M39" si="35">M4/$L$4</f>
        <v>3.0555555555555558</v>
      </c>
    </row>
    <row r="35" spans="8:13" x14ac:dyDescent="0.3">
      <c r="H35" s="2" t="s">
        <v>6</v>
      </c>
      <c r="I35" s="4">
        <f t="shared" ref="I35:M35" si="36">I5/$L$4</f>
        <v>3.2361111111111116</v>
      </c>
      <c r="J35" s="4">
        <f t="shared" si="36"/>
        <v>2.2222222222222223</v>
      </c>
      <c r="K35" s="4">
        <f t="shared" si="36"/>
        <v>2.4861111111111112</v>
      </c>
      <c r="L35" s="4">
        <f t="shared" si="36"/>
        <v>2.0833333333333335</v>
      </c>
      <c r="M35" s="4">
        <f t="shared" si="35"/>
        <v>2.7222222222222223</v>
      </c>
    </row>
    <row r="36" spans="8:13" x14ac:dyDescent="0.3">
      <c r="H36" s="2" t="s">
        <v>8</v>
      </c>
      <c r="I36" s="4">
        <f t="shared" ref="I36:M36" si="37">I6/$L$4</f>
        <v>3.9583333333333335</v>
      </c>
      <c r="J36" s="4">
        <f t="shared" si="37"/>
        <v>3.2986111111111112</v>
      </c>
      <c r="K36" s="4">
        <f t="shared" si="37"/>
        <v>2.6805555555555558</v>
      </c>
      <c r="L36" s="4">
        <f t="shared" si="37"/>
        <v>3.3472222222222223</v>
      </c>
      <c r="M36" s="4">
        <f t="shared" si="35"/>
        <v>1.9722222222222221</v>
      </c>
    </row>
    <row r="37" spans="8:13" x14ac:dyDescent="0.3">
      <c r="H37" s="2" t="s">
        <v>7</v>
      </c>
      <c r="I37" s="4">
        <f t="shared" ref="I37:M37" si="38">I7/$L$4</f>
        <v>3.5972222222222228</v>
      </c>
      <c r="J37" s="4">
        <f t="shared" si="38"/>
        <v>2.4861111111111112</v>
      </c>
      <c r="K37" s="4">
        <f t="shared" si="38"/>
        <v>2.1458333333333335</v>
      </c>
      <c r="L37" s="4">
        <f t="shared" si="38"/>
        <v>2.1458333333333335</v>
      </c>
      <c r="M37" s="4">
        <f t="shared" si="35"/>
        <v>2.1319444444444446</v>
      </c>
    </row>
    <row r="38" spans="8:13" x14ac:dyDescent="0.3">
      <c r="H38" s="2" t="s">
        <v>9</v>
      </c>
      <c r="I38" s="4">
        <f t="shared" ref="I38:M38" si="39">I8/$L$4</f>
        <v>4.3194444444444446</v>
      </c>
      <c r="J38" s="4">
        <f t="shared" si="39"/>
        <v>2.8055555555555558</v>
      </c>
      <c r="K38" s="4">
        <f t="shared" si="39"/>
        <v>3.2361111111111116</v>
      </c>
      <c r="L38" s="4">
        <f t="shared" si="39"/>
        <v>2.8055555555555558</v>
      </c>
      <c r="M38" s="4">
        <f t="shared" si="35"/>
        <v>1.9583333333333333</v>
      </c>
    </row>
    <row r="39" spans="8:13" x14ac:dyDescent="0.3">
      <c r="H39" s="2" t="s">
        <v>10</v>
      </c>
      <c r="I39" s="4">
        <f t="shared" ref="I39:M39" si="40">I9/$L$4</f>
        <v>3.2638888888888888</v>
      </c>
      <c r="J39" s="4">
        <f t="shared" si="40"/>
        <v>2.3194444444444446</v>
      </c>
      <c r="K39" s="4">
        <f t="shared" si="40"/>
        <v>1.8680555555555558</v>
      </c>
      <c r="L39" s="4">
        <f t="shared" si="40"/>
        <v>1.5</v>
      </c>
      <c r="M39" s="4">
        <f t="shared" si="35"/>
        <v>3.8263888888888893</v>
      </c>
    </row>
  </sheetData>
  <conditionalFormatting sqref="B4: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2025-03-24T01:27:01Z</dcterms:modified>
</cp:coreProperties>
</file>