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smar\Meus Documentos\Word\OSMAR\ESTUDO\UFSC_DOUTORADO\COMPUTACAO\20172\PAA\ListaExercicio\Lista1\"/>
    </mc:Choice>
  </mc:AlternateContent>
  <bookViews>
    <workbookView xWindow="240" yWindow="120" windowWidth="19980" windowHeight="8070" xr2:uid="{00000000-000D-0000-FFFF-FFFF00000000}"/>
  </bookViews>
  <sheets>
    <sheet name="a)" sheetId="1" r:id="rId1"/>
  </sheets>
  <calcPr calcId="171027"/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5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7" i="1"/>
  <c r="D8" i="1"/>
  <c r="D9" i="1"/>
  <c r="D10" i="1"/>
  <c r="D11" i="1"/>
  <c r="D12" i="1"/>
  <c r="D13" i="1"/>
  <c r="D14" i="1"/>
  <c r="D6" i="1"/>
  <c r="B55" i="1" l="1"/>
  <c r="C55" i="1"/>
  <c r="B54" i="1"/>
  <c r="C54" i="1"/>
  <c r="B53" i="1"/>
  <c r="C53" i="1"/>
  <c r="B52" i="1"/>
  <c r="C52" i="1"/>
  <c r="B51" i="1"/>
  <c r="C51" i="1"/>
  <c r="B50" i="1"/>
  <c r="C50" i="1"/>
  <c r="B49" i="1"/>
  <c r="C49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6" i="1"/>
  <c r="C7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8" i="1"/>
  <c r="B9" i="1"/>
  <c r="B10" i="1"/>
  <c r="B11" i="1"/>
  <c r="B12" i="1"/>
  <c r="B13" i="1"/>
  <c r="B7" i="1"/>
  <c r="B6" i="1"/>
</calcChain>
</file>

<file path=xl/sharedStrings.xml><?xml version="1.0" encoding="utf-8"?>
<sst xmlns="http://schemas.openxmlformats.org/spreadsheetml/2006/main" count="7" uniqueCount="7">
  <si>
    <t xml:space="preserve">1. Para comparação de problemas com custos conhecidos em função de n, pede-se: </t>
  </si>
  <si>
    <r>
      <t>(a) Suponha que estamos comparando implementações dos algoritmos de ordenaçã insertion sort e merge sort em uma mesma maquina. Para entradas de tamanho n, o insertion sort executa com custo total de 8n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enquanto o merge sort executa com custo 64n lg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n. Para quais valores de n o insertion sort supera o merge sort?</t>
    </r>
  </si>
  <si>
    <t>n</t>
  </si>
  <si>
    <r>
      <t>Insertion Sort
8n</t>
    </r>
    <r>
      <rPr>
        <b/>
        <vertAlign val="superscript"/>
        <sz val="9"/>
        <color theme="1"/>
        <rFont val="Calibri"/>
        <family val="2"/>
        <scheme val="minor"/>
      </rPr>
      <t>2</t>
    </r>
  </si>
  <si>
    <r>
      <t>Merge Sort
64nlog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n</t>
    </r>
  </si>
  <si>
    <r>
      <t>Insertion Sort</t>
    </r>
    <r>
      <rPr>
        <b/>
        <vertAlign val="superscript"/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&lt; Merge Sort?</t>
    </r>
  </si>
  <si>
    <t>Para valores inferiores ou iguais a 43, o Insertion sort supera o merge sort.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</si>
</sst>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0" xfId="0" applyNumberFormat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1" xfId="1" applyNumberFormat="1" applyFont="1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center"/>
    </xf>
    <xf numFmtId="4" fontId="4" fillId="2" borderId="4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/>
    <xf numFmtId="165" fontId="7" fillId="0" borderId="1" xfId="1" applyNumberFormat="1" applyFont="1" applyBorder="1" applyAlignment="1">
      <alignment vertical="center"/>
    </xf>
    <xf numFmtId="2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4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InsertSort</a:t>
            </a:r>
            <a:r>
              <a:rPr lang="pt-BR" baseline="0"/>
              <a:t> x MergeSort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 8n^2</c:v>
          </c:tx>
          <c:marker>
            <c:symbol val="none"/>
          </c:marker>
          <c:val>
            <c:numRef>
              <c:f>'a)'!$B$6:$B$55</c:f>
              <c:numCache>
                <c:formatCode>#,##0_ ;\-#,##0\ </c:formatCode>
                <c:ptCount val="50"/>
                <c:pt idx="0">
                  <c:v>8</c:v>
                </c:pt>
                <c:pt idx="1">
                  <c:v>32</c:v>
                </c:pt>
                <c:pt idx="2">
                  <c:v>72</c:v>
                </c:pt>
                <c:pt idx="3">
                  <c:v>128</c:v>
                </c:pt>
                <c:pt idx="4">
                  <c:v>200</c:v>
                </c:pt>
                <c:pt idx="5">
                  <c:v>288</c:v>
                </c:pt>
                <c:pt idx="6">
                  <c:v>392</c:v>
                </c:pt>
                <c:pt idx="7">
                  <c:v>512</c:v>
                </c:pt>
                <c:pt idx="8">
                  <c:v>648</c:v>
                </c:pt>
                <c:pt idx="9">
                  <c:v>800</c:v>
                </c:pt>
                <c:pt idx="10">
                  <c:v>968</c:v>
                </c:pt>
                <c:pt idx="11">
                  <c:v>1152</c:v>
                </c:pt>
                <c:pt idx="12">
                  <c:v>1352</c:v>
                </c:pt>
                <c:pt idx="13">
                  <c:v>1568</c:v>
                </c:pt>
                <c:pt idx="14">
                  <c:v>1800</c:v>
                </c:pt>
                <c:pt idx="15">
                  <c:v>2048</c:v>
                </c:pt>
                <c:pt idx="16">
                  <c:v>2312</c:v>
                </c:pt>
                <c:pt idx="17">
                  <c:v>2592</c:v>
                </c:pt>
                <c:pt idx="18">
                  <c:v>2888</c:v>
                </c:pt>
                <c:pt idx="19">
                  <c:v>3200</c:v>
                </c:pt>
                <c:pt idx="20">
                  <c:v>3528</c:v>
                </c:pt>
                <c:pt idx="21">
                  <c:v>3872</c:v>
                </c:pt>
                <c:pt idx="22">
                  <c:v>4232</c:v>
                </c:pt>
                <c:pt idx="23">
                  <c:v>4608</c:v>
                </c:pt>
                <c:pt idx="24">
                  <c:v>5000</c:v>
                </c:pt>
                <c:pt idx="25">
                  <c:v>5408</c:v>
                </c:pt>
                <c:pt idx="26">
                  <c:v>5832</c:v>
                </c:pt>
                <c:pt idx="27">
                  <c:v>6272</c:v>
                </c:pt>
                <c:pt idx="28">
                  <c:v>6728</c:v>
                </c:pt>
                <c:pt idx="29">
                  <c:v>7200</c:v>
                </c:pt>
                <c:pt idx="30">
                  <c:v>7688</c:v>
                </c:pt>
                <c:pt idx="31">
                  <c:v>8192</c:v>
                </c:pt>
                <c:pt idx="32">
                  <c:v>8712</c:v>
                </c:pt>
                <c:pt idx="33">
                  <c:v>9248</c:v>
                </c:pt>
                <c:pt idx="34">
                  <c:v>9800</c:v>
                </c:pt>
                <c:pt idx="35">
                  <c:v>10368</c:v>
                </c:pt>
                <c:pt idx="36">
                  <c:v>10952</c:v>
                </c:pt>
                <c:pt idx="37">
                  <c:v>11552</c:v>
                </c:pt>
                <c:pt idx="38">
                  <c:v>12168</c:v>
                </c:pt>
                <c:pt idx="39">
                  <c:v>12800</c:v>
                </c:pt>
                <c:pt idx="40">
                  <c:v>13448</c:v>
                </c:pt>
                <c:pt idx="41">
                  <c:v>14112</c:v>
                </c:pt>
                <c:pt idx="42">
                  <c:v>14792</c:v>
                </c:pt>
                <c:pt idx="43">
                  <c:v>15488</c:v>
                </c:pt>
                <c:pt idx="44">
                  <c:v>16200</c:v>
                </c:pt>
                <c:pt idx="45">
                  <c:v>16928</c:v>
                </c:pt>
                <c:pt idx="46">
                  <c:v>17672</c:v>
                </c:pt>
                <c:pt idx="47">
                  <c:v>18432</c:v>
                </c:pt>
                <c:pt idx="48">
                  <c:v>19208</c:v>
                </c:pt>
                <c:pt idx="4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F-4CE5-9EA1-E503608ED161}"/>
            </c:ext>
          </c:extLst>
        </c:ser>
        <c:ser>
          <c:idx val="1"/>
          <c:order val="1"/>
          <c:tx>
            <c:v>MergeSort 64n lg n</c:v>
          </c:tx>
          <c:marker>
            <c:symbol val="none"/>
          </c:marker>
          <c:val>
            <c:numRef>
              <c:f>'a)'!$C$6:$C$55</c:f>
              <c:numCache>
                <c:formatCode>0.00</c:formatCode>
                <c:ptCount val="50"/>
                <c:pt idx="0">
                  <c:v>0</c:v>
                </c:pt>
                <c:pt idx="1">
                  <c:v>128</c:v>
                </c:pt>
                <c:pt idx="2">
                  <c:v>304.31280013846202</c:v>
                </c:pt>
                <c:pt idx="3">
                  <c:v>512</c:v>
                </c:pt>
                <c:pt idx="4">
                  <c:v>743.01699036395587</c:v>
                </c:pt>
                <c:pt idx="5">
                  <c:v>992.62560027692393</c:v>
                </c:pt>
                <c:pt idx="6">
                  <c:v>1257.6950050818066</c:v>
                </c:pt>
                <c:pt idx="7">
                  <c:v>1536</c:v>
                </c:pt>
                <c:pt idx="8">
                  <c:v>1825.876800830772</c:v>
                </c:pt>
                <c:pt idx="9">
                  <c:v>2126.033980727912</c:v>
                </c:pt>
                <c:pt idx="10">
                  <c:v>2435.4398595206576</c:v>
                </c:pt>
                <c:pt idx="11">
                  <c:v>2753.2512005538483</c:v>
                </c:pt>
                <c:pt idx="12">
                  <c:v>3078.7658454933885</c:v>
                </c:pt>
                <c:pt idx="13">
                  <c:v>3411.3900101636127</c:v>
                </c:pt>
                <c:pt idx="14">
                  <c:v>3750.6149717841781</c:v>
                </c:pt>
                <c:pt idx="15">
                  <c:v>4096</c:v>
                </c:pt>
                <c:pt idx="16">
                  <c:v>4447.1595712803701</c:v>
                </c:pt>
                <c:pt idx="17">
                  <c:v>4803.7536016615431</c:v>
                </c:pt>
                <c:pt idx="18">
                  <c:v>5165.4798563473996</c:v>
                </c:pt>
                <c:pt idx="19">
                  <c:v>5532.0679614558239</c:v>
                </c:pt>
                <c:pt idx="20">
                  <c:v>5903.2746162146541</c:v>
                </c:pt>
                <c:pt idx="21">
                  <c:v>6278.8797190413143</c:v>
                </c:pt>
                <c:pt idx="22">
                  <c:v>6658.683199315923</c:v>
                </c:pt>
                <c:pt idx="23">
                  <c:v>7042.5024011076966</c:v>
                </c:pt>
                <c:pt idx="24">
                  <c:v>7430.1699036395594</c:v>
                </c:pt>
                <c:pt idx="25">
                  <c:v>7821.5316909867779</c:v>
                </c:pt>
                <c:pt idx="26">
                  <c:v>8216.4456037384753</c:v>
                </c:pt>
                <c:pt idx="27">
                  <c:v>8614.7800203272254</c:v>
                </c:pt>
                <c:pt idx="28">
                  <c:v>9016.4127269567743</c:v>
                </c:pt>
                <c:pt idx="29">
                  <c:v>9421.2299435683562</c:v>
                </c:pt>
                <c:pt idx="30">
                  <c:v>9829.1254798075624</c:v>
                </c:pt>
                <c:pt idx="31">
                  <c:v>10240</c:v>
                </c:pt>
                <c:pt idx="32">
                  <c:v>10653.760380085054</c:v>
                </c:pt>
                <c:pt idx="33">
                  <c:v>11070.31914256074</c:v>
                </c:pt>
                <c:pt idx="34">
                  <c:v>11489.593957956724</c:v>
                </c:pt>
                <c:pt idx="35">
                  <c:v>11911.507203323086</c:v>
                </c:pt>
                <c:pt idx="36">
                  <c:v>12335.985569809354</c:v>
                </c:pt>
                <c:pt idx="37">
                  <c:v>12762.959712694799</c:v>
                </c:pt>
                <c:pt idx="38">
                  <c:v>13192.363938280172</c:v>
                </c:pt>
                <c:pt idx="39">
                  <c:v>13624.135922911648</c:v>
                </c:pt>
                <c:pt idx="40">
                  <c:v>14058.216460117852</c:v>
                </c:pt>
                <c:pt idx="41">
                  <c:v>14494.549232429308</c:v>
                </c:pt>
                <c:pt idx="42">
                  <c:v>14933.080604940173</c:v>
                </c:pt>
                <c:pt idx="43">
                  <c:v>15373.759438082629</c:v>
                </c:pt>
                <c:pt idx="44">
                  <c:v>15816.536917429463</c:v>
                </c:pt>
                <c:pt idx="45">
                  <c:v>16261.366398631846</c:v>
                </c:pt>
                <c:pt idx="46">
                  <c:v>16708.203265846332</c:v>
                </c:pt>
                <c:pt idx="47">
                  <c:v>17157.004802215393</c:v>
                </c:pt>
                <c:pt idx="48">
                  <c:v>17607.730071145292</c:v>
                </c:pt>
                <c:pt idx="49">
                  <c:v>18060.339807279117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F-4CE5-9EA1-E503608ED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7616"/>
        <c:axId val="36079872"/>
      </c:lineChart>
      <c:catAx>
        <c:axId val="70127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6079872"/>
        <c:crosses val="autoZero"/>
        <c:auto val="1"/>
        <c:lblAlgn val="ctr"/>
        <c:lblOffset val="100"/>
        <c:noMultiLvlLbl val="0"/>
      </c:catAx>
      <c:valAx>
        <c:axId val="3607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</a:p>
            </c:rich>
          </c:tx>
          <c:overlay val="0"/>
        </c:title>
        <c:numFmt formatCode="#,##0_ ;\-#,##0\ " sourceLinked="1"/>
        <c:majorTickMark val="none"/>
        <c:minorTickMark val="none"/>
        <c:tickLblPos val="nextTo"/>
        <c:crossAx val="70127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43436951611328"/>
          <c:y val="0.30951264133490397"/>
          <c:w val="0.11635572581614309"/>
          <c:h val="0.3148807624628059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348342</xdr:colOff>
      <xdr:row>7</xdr:row>
      <xdr:rowOff>148318</xdr:rowOff>
    </xdr:from>
    <xdr:to>
      <xdr:col>19</xdr:col>
      <xdr:colOff>554181</xdr:colOff>
      <xdr:row>32</xdr:row>
      <xdr:rowOff>17318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zoomScaleNormal="100" workbookViewId="0">
      <selection activeCell="C13" sqref="C13"/>
    </sheetView>
  </sheetViews>
  <sheetFormatPr defaultRowHeight="15" x14ac:dyDescent="0.25"/>
  <cols>
    <col min="1" max="1" width="10" bestFit="1" customWidth="1"/>
    <col min="2" max="2" width="14" style="3" bestFit="1" customWidth="1"/>
    <col min="3" max="3" width="20.28515625" customWidth="1"/>
    <col min="4" max="4" width="21.7109375" style="6" customWidth="1"/>
  </cols>
  <sheetData>
    <row r="1" spans="1:19" ht="15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9" ht="15" customHeight="1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8"/>
      <c r="Q2" s="18"/>
      <c r="R2" s="18"/>
    </row>
    <row r="3" spans="1:19" x14ac:dyDescent="0.25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18"/>
      <c r="Q3" s="18"/>
      <c r="R3" s="18"/>
    </row>
    <row r="4" spans="1:19" ht="15.75" thickBot="1" x14ac:dyDescent="0.3">
      <c r="A4" s="7"/>
      <c r="B4" s="8"/>
      <c r="C4" s="8"/>
      <c r="D4" s="16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9" ht="30.75" customHeight="1" x14ac:dyDescent="0.25">
      <c r="A5" s="9" t="s">
        <v>2</v>
      </c>
      <c r="B5" s="10" t="s">
        <v>3</v>
      </c>
      <c r="C5" s="10" t="s">
        <v>4</v>
      </c>
      <c r="D5" s="17" t="s">
        <v>5</v>
      </c>
    </row>
    <row r="6" spans="1:19" ht="15.75" customHeight="1" x14ac:dyDescent="0.25">
      <c r="A6" s="1">
        <v>1</v>
      </c>
      <c r="B6" s="4">
        <f>8*A6*A6</f>
        <v>8</v>
      </c>
      <c r="C6" s="2">
        <f>64*A6* LOG(A6,2)</f>
        <v>0</v>
      </c>
      <c r="D6" s="11" t="str">
        <f>IF(B6&lt;C6,"VERDADEIRO","FALSO")</f>
        <v>FALSO</v>
      </c>
      <c r="F6" s="21" t="s">
        <v>6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spans="1:19" x14ac:dyDescent="0.25">
      <c r="A7" s="1">
        <v>2</v>
      </c>
      <c r="B7" s="4">
        <f>8*A7*A7</f>
        <v>32</v>
      </c>
      <c r="C7" s="2">
        <f>64*A7* LOG(A7,2)</f>
        <v>128</v>
      </c>
      <c r="D7" s="11" t="str">
        <f t="shared" ref="D7:D55" si="0">IF(B7&lt;C7,"VERDADEIRO","FALSO")</f>
        <v>VERDADEIRO</v>
      </c>
    </row>
    <row r="8" spans="1:19" x14ac:dyDescent="0.25">
      <c r="A8" s="1">
        <v>3</v>
      </c>
      <c r="B8" s="4">
        <f t="shared" ref="B8:B55" si="1">8*A8*A8</f>
        <v>72</v>
      </c>
      <c r="C8" s="2">
        <f t="shared" ref="C8:C55" si="2">64*A8* LOG(A8,2)</f>
        <v>304.31280013846202</v>
      </c>
      <c r="D8" s="11" t="str">
        <f t="shared" si="0"/>
        <v>VERDADEIRO</v>
      </c>
    </row>
    <row r="9" spans="1:19" x14ac:dyDescent="0.25">
      <c r="A9" s="1">
        <v>4</v>
      </c>
      <c r="B9" s="4">
        <f t="shared" si="1"/>
        <v>128</v>
      </c>
      <c r="C9" s="2">
        <f t="shared" si="2"/>
        <v>512</v>
      </c>
      <c r="D9" s="11" t="str">
        <f t="shared" si="0"/>
        <v>VERDADEIRO</v>
      </c>
    </row>
    <row r="10" spans="1:19" x14ac:dyDescent="0.25">
      <c r="A10" s="1">
        <v>5</v>
      </c>
      <c r="B10" s="5">
        <f t="shared" si="1"/>
        <v>200</v>
      </c>
      <c r="C10" s="2">
        <f t="shared" si="2"/>
        <v>743.01699036395587</v>
      </c>
      <c r="D10" s="11" t="str">
        <f t="shared" si="0"/>
        <v>VERDADEIRO</v>
      </c>
    </row>
    <row r="11" spans="1:19" x14ac:dyDescent="0.25">
      <c r="A11" s="1">
        <v>6</v>
      </c>
      <c r="B11" s="4">
        <f t="shared" si="1"/>
        <v>288</v>
      </c>
      <c r="C11" s="2">
        <f t="shared" si="2"/>
        <v>992.62560027692393</v>
      </c>
      <c r="D11" s="11" t="str">
        <f t="shared" si="0"/>
        <v>VERDADEIRO</v>
      </c>
    </row>
    <row r="12" spans="1:19" x14ac:dyDescent="0.25">
      <c r="A12" s="1">
        <v>7</v>
      </c>
      <c r="B12" s="4">
        <f t="shared" si="1"/>
        <v>392</v>
      </c>
      <c r="C12" s="2">
        <f t="shared" si="2"/>
        <v>1257.6950050818066</v>
      </c>
      <c r="D12" s="11" t="str">
        <f t="shared" si="0"/>
        <v>VERDADEIRO</v>
      </c>
    </row>
    <row r="13" spans="1:19" x14ac:dyDescent="0.25">
      <c r="A13" s="1">
        <v>8</v>
      </c>
      <c r="B13" s="4">
        <f t="shared" si="1"/>
        <v>512</v>
      </c>
      <c r="C13" s="2">
        <f t="shared" si="2"/>
        <v>1536</v>
      </c>
      <c r="D13" s="11" t="str">
        <f t="shared" si="0"/>
        <v>VERDADEIRO</v>
      </c>
    </row>
    <row r="14" spans="1:19" x14ac:dyDescent="0.25">
      <c r="A14" s="1">
        <v>9</v>
      </c>
      <c r="B14" s="4">
        <f t="shared" si="1"/>
        <v>648</v>
      </c>
      <c r="C14" s="2">
        <f t="shared" si="2"/>
        <v>1825.876800830772</v>
      </c>
      <c r="D14" s="11" t="str">
        <f t="shared" si="0"/>
        <v>VERDADEIRO</v>
      </c>
    </row>
    <row r="15" spans="1:19" x14ac:dyDescent="0.25">
      <c r="A15" s="1">
        <v>10</v>
      </c>
      <c r="B15" s="4">
        <f t="shared" si="1"/>
        <v>800</v>
      </c>
      <c r="C15" s="2">
        <f t="shared" si="2"/>
        <v>2126.033980727912</v>
      </c>
      <c r="D15" s="11" t="str">
        <f t="shared" si="0"/>
        <v>VERDADEIRO</v>
      </c>
    </row>
    <row r="16" spans="1:19" x14ac:dyDescent="0.25">
      <c r="A16" s="1">
        <v>11</v>
      </c>
      <c r="B16" s="4">
        <f t="shared" si="1"/>
        <v>968</v>
      </c>
      <c r="C16" s="2">
        <f t="shared" si="2"/>
        <v>2435.4398595206576</v>
      </c>
      <c r="D16" s="11" t="str">
        <f t="shared" si="0"/>
        <v>VERDADEIRO</v>
      </c>
    </row>
    <row r="17" spans="1:4" x14ac:dyDescent="0.25">
      <c r="A17" s="1">
        <v>12</v>
      </c>
      <c r="B17" s="4">
        <f t="shared" si="1"/>
        <v>1152</v>
      </c>
      <c r="C17" s="2">
        <f t="shared" si="2"/>
        <v>2753.2512005538483</v>
      </c>
      <c r="D17" s="11" t="str">
        <f t="shared" si="0"/>
        <v>VERDADEIRO</v>
      </c>
    </row>
    <row r="18" spans="1:4" x14ac:dyDescent="0.25">
      <c r="A18" s="1">
        <v>13</v>
      </c>
      <c r="B18" s="4">
        <f t="shared" si="1"/>
        <v>1352</v>
      </c>
      <c r="C18" s="2">
        <f t="shared" si="2"/>
        <v>3078.7658454933885</v>
      </c>
      <c r="D18" s="11" t="str">
        <f t="shared" si="0"/>
        <v>VERDADEIRO</v>
      </c>
    </row>
    <row r="19" spans="1:4" x14ac:dyDescent="0.25">
      <c r="A19" s="1">
        <v>14</v>
      </c>
      <c r="B19" s="4">
        <f t="shared" si="1"/>
        <v>1568</v>
      </c>
      <c r="C19" s="2">
        <f t="shared" si="2"/>
        <v>3411.3900101636127</v>
      </c>
      <c r="D19" s="11" t="str">
        <f t="shared" si="0"/>
        <v>VERDADEIRO</v>
      </c>
    </row>
    <row r="20" spans="1:4" x14ac:dyDescent="0.25">
      <c r="A20" s="1">
        <v>15</v>
      </c>
      <c r="B20" s="4">
        <f t="shared" si="1"/>
        <v>1800</v>
      </c>
      <c r="C20" s="2">
        <f t="shared" si="2"/>
        <v>3750.6149717841781</v>
      </c>
      <c r="D20" s="11" t="str">
        <f t="shared" si="0"/>
        <v>VERDADEIRO</v>
      </c>
    </row>
    <row r="21" spans="1:4" x14ac:dyDescent="0.25">
      <c r="A21" s="1">
        <v>16</v>
      </c>
      <c r="B21" s="4">
        <f t="shared" si="1"/>
        <v>2048</v>
      </c>
      <c r="C21" s="2">
        <f t="shared" si="2"/>
        <v>4096</v>
      </c>
      <c r="D21" s="11" t="str">
        <f t="shared" si="0"/>
        <v>VERDADEIRO</v>
      </c>
    </row>
    <row r="22" spans="1:4" x14ac:dyDescent="0.25">
      <c r="A22" s="1">
        <v>17</v>
      </c>
      <c r="B22" s="4">
        <f t="shared" si="1"/>
        <v>2312</v>
      </c>
      <c r="C22" s="2">
        <f t="shared" si="2"/>
        <v>4447.1595712803701</v>
      </c>
      <c r="D22" s="11" t="str">
        <f t="shared" si="0"/>
        <v>VERDADEIRO</v>
      </c>
    </row>
    <row r="23" spans="1:4" x14ac:dyDescent="0.25">
      <c r="A23" s="1">
        <v>18</v>
      </c>
      <c r="B23" s="4">
        <f t="shared" si="1"/>
        <v>2592</v>
      </c>
      <c r="C23" s="2">
        <f t="shared" si="2"/>
        <v>4803.7536016615431</v>
      </c>
      <c r="D23" s="11" t="str">
        <f t="shared" si="0"/>
        <v>VERDADEIRO</v>
      </c>
    </row>
    <row r="24" spans="1:4" x14ac:dyDescent="0.25">
      <c r="A24" s="1">
        <v>19</v>
      </c>
      <c r="B24" s="4">
        <f t="shared" si="1"/>
        <v>2888</v>
      </c>
      <c r="C24" s="2">
        <f t="shared" si="2"/>
        <v>5165.4798563473996</v>
      </c>
      <c r="D24" s="11" t="str">
        <f t="shared" si="0"/>
        <v>VERDADEIRO</v>
      </c>
    </row>
    <row r="25" spans="1:4" x14ac:dyDescent="0.25">
      <c r="A25" s="1">
        <v>20</v>
      </c>
      <c r="B25" s="4">
        <f t="shared" si="1"/>
        <v>3200</v>
      </c>
      <c r="C25" s="2">
        <f t="shared" si="2"/>
        <v>5532.0679614558239</v>
      </c>
      <c r="D25" s="11" t="str">
        <f t="shared" si="0"/>
        <v>VERDADEIRO</v>
      </c>
    </row>
    <row r="26" spans="1:4" x14ac:dyDescent="0.25">
      <c r="A26" s="1">
        <v>21</v>
      </c>
      <c r="B26" s="4">
        <f t="shared" si="1"/>
        <v>3528</v>
      </c>
      <c r="C26" s="2">
        <f t="shared" si="2"/>
        <v>5903.2746162146541</v>
      </c>
      <c r="D26" s="11" t="str">
        <f t="shared" si="0"/>
        <v>VERDADEIRO</v>
      </c>
    </row>
    <row r="27" spans="1:4" x14ac:dyDescent="0.25">
      <c r="A27" s="1">
        <v>22</v>
      </c>
      <c r="B27" s="4">
        <f t="shared" si="1"/>
        <v>3872</v>
      </c>
      <c r="C27" s="2">
        <f t="shared" si="2"/>
        <v>6278.8797190413143</v>
      </c>
      <c r="D27" s="11" t="str">
        <f t="shared" si="0"/>
        <v>VERDADEIRO</v>
      </c>
    </row>
    <row r="28" spans="1:4" x14ac:dyDescent="0.25">
      <c r="A28" s="1">
        <v>23</v>
      </c>
      <c r="B28" s="4">
        <f t="shared" si="1"/>
        <v>4232</v>
      </c>
      <c r="C28" s="2">
        <f t="shared" si="2"/>
        <v>6658.683199315923</v>
      </c>
      <c r="D28" s="11" t="str">
        <f t="shared" si="0"/>
        <v>VERDADEIRO</v>
      </c>
    </row>
    <row r="29" spans="1:4" x14ac:dyDescent="0.25">
      <c r="A29" s="1">
        <v>24</v>
      </c>
      <c r="B29" s="4">
        <f t="shared" si="1"/>
        <v>4608</v>
      </c>
      <c r="C29" s="2">
        <f t="shared" si="2"/>
        <v>7042.5024011076966</v>
      </c>
      <c r="D29" s="11" t="str">
        <f t="shared" si="0"/>
        <v>VERDADEIRO</v>
      </c>
    </row>
    <row r="30" spans="1:4" x14ac:dyDescent="0.25">
      <c r="A30" s="1">
        <v>25</v>
      </c>
      <c r="B30" s="4">
        <f t="shared" si="1"/>
        <v>5000</v>
      </c>
      <c r="C30" s="2">
        <f t="shared" si="2"/>
        <v>7430.1699036395594</v>
      </c>
      <c r="D30" s="11" t="str">
        <f t="shared" si="0"/>
        <v>VERDADEIRO</v>
      </c>
    </row>
    <row r="31" spans="1:4" x14ac:dyDescent="0.25">
      <c r="A31" s="1">
        <v>26</v>
      </c>
      <c r="B31" s="4">
        <f t="shared" si="1"/>
        <v>5408</v>
      </c>
      <c r="C31" s="2">
        <f t="shared" si="2"/>
        <v>7821.5316909867779</v>
      </c>
      <c r="D31" s="11" t="str">
        <f t="shared" si="0"/>
        <v>VERDADEIRO</v>
      </c>
    </row>
    <row r="32" spans="1:4" x14ac:dyDescent="0.25">
      <c r="A32" s="1">
        <v>27</v>
      </c>
      <c r="B32" s="4">
        <f t="shared" si="1"/>
        <v>5832</v>
      </c>
      <c r="C32" s="2">
        <f t="shared" si="2"/>
        <v>8216.4456037384753</v>
      </c>
      <c r="D32" s="11" t="str">
        <f t="shared" si="0"/>
        <v>VERDADEIRO</v>
      </c>
    </row>
    <row r="33" spans="1:4" x14ac:dyDescent="0.25">
      <c r="A33" s="1">
        <v>28</v>
      </c>
      <c r="B33" s="4">
        <f t="shared" si="1"/>
        <v>6272</v>
      </c>
      <c r="C33" s="2">
        <f t="shared" si="2"/>
        <v>8614.7800203272254</v>
      </c>
      <c r="D33" s="11" t="str">
        <f t="shared" si="0"/>
        <v>VERDADEIRO</v>
      </c>
    </row>
    <row r="34" spans="1:4" x14ac:dyDescent="0.25">
      <c r="A34" s="1">
        <v>29</v>
      </c>
      <c r="B34" s="4">
        <f t="shared" si="1"/>
        <v>6728</v>
      </c>
      <c r="C34" s="2">
        <f t="shared" si="2"/>
        <v>9016.4127269567743</v>
      </c>
      <c r="D34" s="11" t="str">
        <f t="shared" si="0"/>
        <v>VERDADEIRO</v>
      </c>
    </row>
    <row r="35" spans="1:4" x14ac:dyDescent="0.25">
      <c r="A35" s="1">
        <v>30</v>
      </c>
      <c r="B35" s="4">
        <f t="shared" si="1"/>
        <v>7200</v>
      </c>
      <c r="C35" s="2">
        <f t="shared" si="2"/>
        <v>9421.2299435683562</v>
      </c>
      <c r="D35" s="11" t="str">
        <f t="shared" si="0"/>
        <v>VERDADEIRO</v>
      </c>
    </row>
    <row r="36" spans="1:4" x14ac:dyDescent="0.25">
      <c r="A36" s="1">
        <v>31</v>
      </c>
      <c r="B36" s="4">
        <f t="shared" si="1"/>
        <v>7688</v>
      </c>
      <c r="C36" s="2">
        <f t="shared" si="2"/>
        <v>9829.1254798075624</v>
      </c>
      <c r="D36" s="11" t="str">
        <f t="shared" si="0"/>
        <v>VERDADEIRO</v>
      </c>
    </row>
    <row r="37" spans="1:4" x14ac:dyDescent="0.25">
      <c r="A37" s="1">
        <v>32</v>
      </c>
      <c r="B37" s="4">
        <f t="shared" si="1"/>
        <v>8192</v>
      </c>
      <c r="C37" s="2">
        <f t="shared" si="2"/>
        <v>10240</v>
      </c>
      <c r="D37" s="11" t="str">
        <f t="shared" si="0"/>
        <v>VERDADEIRO</v>
      </c>
    </row>
    <row r="38" spans="1:4" x14ac:dyDescent="0.25">
      <c r="A38" s="1">
        <v>33</v>
      </c>
      <c r="B38" s="4">
        <f t="shared" si="1"/>
        <v>8712</v>
      </c>
      <c r="C38" s="2">
        <f t="shared" si="2"/>
        <v>10653.760380085054</v>
      </c>
      <c r="D38" s="11" t="str">
        <f t="shared" si="0"/>
        <v>VERDADEIRO</v>
      </c>
    </row>
    <row r="39" spans="1:4" x14ac:dyDescent="0.25">
      <c r="A39" s="1">
        <v>34</v>
      </c>
      <c r="B39" s="4">
        <f t="shared" si="1"/>
        <v>9248</v>
      </c>
      <c r="C39" s="2">
        <f t="shared" si="2"/>
        <v>11070.31914256074</v>
      </c>
      <c r="D39" s="11" t="str">
        <f t="shared" si="0"/>
        <v>VERDADEIRO</v>
      </c>
    </row>
    <row r="40" spans="1:4" x14ac:dyDescent="0.25">
      <c r="A40" s="1">
        <v>35</v>
      </c>
      <c r="B40" s="4">
        <f t="shared" si="1"/>
        <v>9800</v>
      </c>
      <c r="C40" s="2">
        <f t="shared" si="2"/>
        <v>11489.593957956724</v>
      </c>
      <c r="D40" s="11" t="str">
        <f t="shared" si="0"/>
        <v>VERDADEIRO</v>
      </c>
    </row>
    <row r="41" spans="1:4" x14ac:dyDescent="0.25">
      <c r="A41" s="1">
        <v>36</v>
      </c>
      <c r="B41" s="4">
        <f t="shared" si="1"/>
        <v>10368</v>
      </c>
      <c r="C41" s="2">
        <f t="shared" si="2"/>
        <v>11911.507203323086</v>
      </c>
      <c r="D41" s="11" t="str">
        <f t="shared" si="0"/>
        <v>VERDADEIRO</v>
      </c>
    </row>
    <row r="42" spans="1:4" x14ac:dyDescent="0.25">
      <c r="A42" s="1">
        <v>37</v>
      </c>
      <c r="B42" s="4">
        <f t="shared" si="1"/>
        <v>10952</v>
      </c>
      <c r="C42" s="2">
        <f t="shared" si="2"/>
        <v>12335.985569809354</v>
      </c>
      <c r="D42" s="11" t="str">
        <f t="shared" si="0"/>
        <v>VERDADEIRO</v>
      </c>
    </row>
    <row r="43" spans="1:4" x14ac:dyDescent="0.25">
      <c r="A43" s="1">
        <v>38</v>
      </c>
      <c r="B43" s="4">
        <f t="shared" si="1"/>
        <v>11552</v>
      </c>
      <c r="C43" s="2">
        <f t="shared" si="2"/>
        <v>12762.959712694799</v>
      </c>
      <c r="D43" s="11" t="str">
        <f t="shared" si="0"/>
        <v>VERDADEIRO</v>
      </c>
    </row>
    <row r="44" spans="1:4" x14ac:dyDescent="0.25">
      <c r="A44" s="1">
        <v>39</v>
      </c>
      <c r="B44" s="4">
        <f t="shared" si="1"/>
        <v>12168</v>
      </c>
      <c r="C44" s="2">
        <f t="shared" si="2"/>
        <v>13192.363938280172</v>
      </c>
      <c r="D44" s="11" t="str">
        <f t="shared" si="0"/>
        <v>VERDADEIRO</v>
      </c>
    </row>
    <row r="45" spans="1:4" x14ac:dyDescent="0.25">
      <c r="A45" s="1">
        <v>40</v>
      </c>
      <c r="B45" s="4">
        <f t="shared" si="1"/>
        <v>12800</v>
      </c>
      <c r="C45" s="2">
        <f t="shared" si="2"/>
        <v>13624.135922911648</v>
      </c>
      <c r="D45" s="11" t="str">
        <f t="shared" si="0"/>
        <v>VERDADEIRO</v>
      </c>
    </row>
    <row r="46" spans="1:4" x14ac:dyDescent="0.25">
      <c r="A46" s="1">
        <v>41</v>
      </c>
      <c r="B46" s="4">
        <f t="shared" si="1"/>
        <v>13448</v>
      </c>
      <c r="C46" s="2">
        <f t="shared" si="2"/>
        <v>14058.216460117852</v>
      </c>
      <c r="D46" s="11" t="str">
        <f t="shared" si="0"/>
        <v>VERDADEIRO</v>
      </c>
    </row>
    <row r="47" spans="1:4" x14ac:dyDescent="0.25">
      <c r="A47" s="1">
        <v>42</v>
      </c>
      <c r="B47" s="4">
        <f t="shared" si="1"/>
        <v>14112</v>
      </c>
      <c r="C47" s="2">
        <f t="shared" si="2"/>
        <v>14494.549232429308</v>
      </c>
      <c r="D47" s="11" t="str">
        <f t="shared" si="0"/>
        <v>VERDADEIRO</v>
      </c>
    </row>
    <row r="48" spans="1:4" x14ac:dyDescent="0.25">
      <c r="A48" s="12">
        <v>43</v>
      </c>
      <c r="B48" s="13">
        <f t="shared" si="1"/>
        <v>14792</v>
      </c>
      <c r="C48" s="14">
        <f t="shared" si="2"/>
        <v>14933.080604940173</v>
      </c>
      <c r="D48" s="15" t="str">
        <f t="shared" si="0"/>
        <v>VERDADEIRO</v>
      </c>
    </row>
    <row r="49" spans="1:4" x14ac:dyDescent="0.25">
      <c r="A49" s="1">
        <v>44</v>
      </c>
      <c r="B49" s="4">
        <f t="shared" si="1"/>
        <v>15488</v>
      </c>
      <c r="C49" s="2">
        <f t="shared" si="2"/>
        <v>15373.759438082629</v>
      </c>
      <c r="D49" s="11" t="str">
        <f t="shared" si="0"/>
        <v>FALSO</v>
      </c>
    </row>
    <row r="50" spans="1:4" x14ac:dyDescent="0.25">
      <c r="A50" s="1">
        <v>45</v>
      </c>
      <c r="B50" s="4">
        <f t="shared" si="1"/>
        <v>16200</v>
      </c>
      <c r="C50" s="2">
        <f t="shared" si="2"/>
        <v>15816.536917429463</v>
      </c>
      <c r="D50" s="11" t="str">
        <f t="shared" si="0"/>
        <v>FALSO</v>
      </c>
    </row>
    <row r="51" spans="1:4" x14ac:dyDescent="0.25">
      <c r="A51" s="1">
        <v>46</v>
      </c>
      <c r="B51" s="4">
        <f t="shared" si="1"/>
        <v>16928</v>
      </c>
      <c r="C51" s="2">
        <f t="shared" si="2"/>
        <v>16261.366398631846</v>
      </c>
      <c r="D51" s="11" t="str">
        <f t="shared" si="0"/>
        <v>FALSO</v>
      </c>
    </row>
    <row r="52" spans="1:4" x14ac:dyDescent="0.25">
      <c r="A52" s="1">
        <v>47</v>
      </c>
      <c r="B52" s="4">
        <f t="shared" si="1"/>
        <v>17672</v>
      </c>
      <c r="C52" s="2">
        <f t="shared" si="2"/>
        <v>16708.203265846332</v>
      </c>
      <c r="D52" s="11" t="str">
        <f t="shared" si="0"/>
        <v>FALSO</v>
      </c>
    </row>
    <row r="53" spans="1:4" x14ac:dyDescent="0.25">
      <c r="A53" s="1">
        <v>48</v>
      </c>
      <c r="B53" s="4">
        <f t="shared" si="1"/>
        <v>18432</v>
      </c>
      <c r="C53" s="2">
        <f t="shared" si="2"/>
        <v>17157.004802215393</v>
      </c>
      <c r="D53" s="11" t="str">
        <f t="shared" si="0"/>
        <v>FALSO</v>
      </c>
    </row>
    <row r="54" spans="1:4" x14ac:dyDescent="0.25">
      <c r="A54" s="1">
        <v>49</v>
      </c>
      <c r="B54" s="4">
        <f t="shared" si="1"/>
        <v>19208</v>
      </c>
      <c r="C54" s="2">
        <f t="shared" si="2"/>
        <v>17607.730071145292</v>
      </c>
      <c r="D54" s="11" t="str">
        <f t="shared" si="0"/>
        <v>FALSO</v>
      </c>
    </row>
    <row r="55" spans="1:4" x14ac:dyDescent="0.25">
      <c r="A55" s="1">
        <v>50</v>
      </c>
      <c r="B55" s="4">
        <f t="shared" si="1"/>
        <v>20000</v>
      </c>
      <c r="C55" s="2">
        <f t="shared" si="2"/>
        <v>18060.339807279117</v>
      </c>
      <c r="D55" s="11" t="str">
        <f t="shared" si="0"/>
        <v>FALSO</v>
      </c>
    </row>
  </sheetData>
  <mergeCells count="3">
    <mergeCell ref="A1:R1"/>
    <mergeCell ref="F6:S6"/>
    <mergeCell ref="A2:O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a)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de Oliveira Braz Junior</dc:creator>
  <cp:lastModifiedBy>Osmar de Oliveira Braz Junior</cp:lastModifiedBy>
  <dcterms:created xsi:type="dcterms:W3CDTF">2017-09-05T10:42:20Z</dcterms:created>
  <dcterms:modified xsi:type="dcterms:W3CDTF">2017-10-14T17:59:57Z</dcterms:modified>
</cp:coreProperties>
</file>