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2">
      <text>
        <t xml:space="preserve">Esta previsto que mesmo em uma situação de reatividade, será avaliado as infrações de ambos os lados e atenuado as que foram inevitaveis pelo iniciador dos crimes.</t>
      </text>
    </comment>
    <comment authorId="0" ref="M2">
      <text>
        <t xml:space="preserve">A intenção de cessar o conflito sugere uma neutralidade pacifica da parte afetada, o que pode justificar o perdão.
A busca por intervenção da equipe do servidor, demonstra uma intenção de resolver o problema de forma adequada, o que pode justificar perdão.</t>
      </text>
    </comment>
    <comment authorId="0" ref="M3">
      <text>
        <t xml:space="preserve">Discord;
Vendas;</t>
      </text>
    </comment>
    <comment authorId="0" ref="L8">
      <text>
        <t xml:space="preserve">Prazo de correção antes de qualificar reincidencia: TEMPO</t>
      </text>
    </comment>
    <comment authorId="0" ref="L9">
      <text>
        <t xml:space="preserve">Prazo de correção antes de qualificar reincidencia: TEMPO</t>
      </text>
    </comment>
    <comment authorId="0" ref="L12">
      <text>
        <t xml:space="preserve">Se uso de geral para debate: Sugerir troca de canal;  
Se assunto pesado: Sugerir trocar de assunto ou canal;
Uso inadequado do canal
Conversa problematica
Conversa inadequada</t>
      </text>
    </comment>
    <comment authorId="0" ref="L13">
      <text>
        <t xml:space="preserve">Mesmo com consentimento</t>
      </text>
    </comment>
    <comment authorId="0" ref="L14">
      <text>
        <t xml:space="preserve">Mais comum em debate ou em militancia</t>
      </text>
    </comment>
    <comment authorId="0" ref="L15">
      <text>
        <t xml:space="preserve">capslock excessivo</t>
      </text>
    </comment>
    <comment authorId="0" ref="L17">
      <text>
        <t xml:space="preserve">Geralmente, apenas será considerado o bullying que foi reportado pelos envolvidos</t>
      </text>
    </comment>
    <comment authorId="0" ref="M17">
      <text>
        <t xml:space="preserve">Pelo dano e avaliação poder ser subjetivo, tem de ser avaliado com cuidado</t>
      </text>
    </comment>
    <comment authorId="0" ref="L20">
      <text>
        <t xml:space="preserve">capslock excessivo</t>
      </text>
    </comment>
    <comment authorId="0" ref="L21">
      <text>
        <t xml:space="preserve">Pode caracterizar assedio</t>
      </text>
    </comment>
    <comment authorId="0" ref="L22">
      <text>
        <t xml:space="preserve">Mais comum em debate ou em militancia de discurssao</t>
      </text>
    </comment>
    <comment authorId="0" ref="L23">
      <text>
        <t xml:space="preserve">Direto ou indireto</t>
      </text>
    </comment>
    <comment authorId="0" ref="L26">
      <text>
        <t xml:space="preserve">Mais comum em debate ou em militancia</t>
      </text>
    </comment>
    <comment authorId="0" ref="M30">
      <text>
        <t xml:space="preserve">Midia sugestiva; Midia censurada;</t>
      </text>
    </comment>
    <comment authorId="0" ref="L38">
      <text>
        <t xml:space="preserve">Sem prova: Interrogatorio do suspeito
Geralmente será considerado apenas sob report do afetado.</t>
      </text>
    </comment>
    <comment authorId="0" ref="L39">
      <text>
        <t xml:space="preserve">caps lock excessivo</t>
      </text>
    </comment>
    <comment authorId="0" ref="L41">
      <text>
        <t xml:space="preserve">Discutir com a moderação sobre as probabilidades</t>
      </text>
    </comment>
    <comment authorId="0" ref="L44">
      <text>
        <t xml:space="preserve">Seria mais comumente feito pela STAFF</t>
      </text>
    </comment>
    <comment authorId="0" ref="L48">
      <text>
        <t xml:space="preserve">Comunicar STAFF antes de resolver</t>
      </text>
    </comment>
  </commentList>
</comments>
</file>

<file path=xl/sharedStrings.xml><?xml version="1.0" encoding="utf-8"?>
<sst xmlns="http://schemas.openxmlformats.org/spreadsheetml/2006/main" count="264" uniqueCount="112">
  <si>
    <t>ID Infração</t>
  </si>
  <si>
    <t>Categoria</t>
  </si>
  <si>
    <t>Regras</t>
  </si>
  <si>
    <t>Infração</t>
  </si>
  <si>
    <t>Sem Intencionalidade</t>
  </si>
  <si>
    <t>Prova detalhada</t>
  </si>
  <si>
    <t>Punição pontos</t>
  </si>
  <si>
    <t>Reincidencia</t>
  </si>
  <si>
    <t>Prazo punição</t>
  </si>
  <si>
    <t>Cumulativa</t>
  </si>
  <si>
    <t>Contexto privado</t>
  </si>
  <si>
    <t>Condição</t>
  </si>
  <si>
    <t>Exclusão</t>
  </si>
  <si>
    <t>Relacionada</t>
  </si>
  <si>
    <t>NA</t>
  </si>
  <si>
    <r>
      <rPr>
        <rFont val="Comfortaa"/>
        <b/>
        <color rgb="FFFF0000"/>
      </rPr>
      <t xml:space="preserve">Reagir </t>
    </r>
    <r>
      <rPr>
        <rFont val="Comfortaa"/>
        <color theme="1"/>
      </rPr>
      <t>a uma infração com outra infração</t>
    </r>
  </si>
  <si>
    <t>0</t>
  </si>
  <si>
    <t>NOTAS</t>
  </si>
  <si>
    <t>Advertencia</t>
  </si>
  <si>
    <t>Autopromoção</t>
  </si>
  <si>
    <t>3 pontos</t>
  </si>
  <si>
    <t>Banimento</t>
  </si>
  <si>
    <t>B24</t>
  </si>
  <si>
    <r>
      <rPr>
        <rFont val="Comfortaa"/>
        <color theme="1"/>
      </rPr>
      <t xml:space="preserve">Exposição de </t>
    </r>
    <r>
      <rPr>
        <rFont val="Comfortaa"/>
        <b/>
        <color rgb="FFFF0000"/>
      </rPr>
      <t>privacidade</t>
    </r>
  </si>
  <si>
    <t>2 pontos</t>
  </si>
  <si>
    <r>
      <rPr>
        <rFont val="Comfortaa"/>
        <color theme="1"/>
      </rPr>
      <t xml:space="preserve">Uso indevido de </t>
    </r>
    <r>
      <rPr>
        <rFont val="Comfortaa"/>
        <b/>
        <color rgb="FFFF0000"/>
      </rPr>
      <t>canais</t>
    </r>
  </si>
  <si>
    <t>1 ponto</t>
  </si>
  <si>
    <t>c12</t>
  </si>
  <si>
    <r>
      <rPr>
        <rFont val="Comfortaa"/>
        <color theme="1"/>
      </rPr>
      <t xml:space="preserve">Incentivo a discussões e </t>
    </r>
    <r>
      <rPr>
        <rFont val="Comfortaa"/>
        <b/>
        <color rgb="FFFF0000"/>
      </rPr>
      <t>brigas</t>
    </r>
  </si>
  <si>
    <r>
      <rPr>
        <rFont val="Comfortaa"/>
        <b/>
        <color rgb="FFFF0000"/>
      </rPr>
      <t>Mau comportamento</t>
    </r>
    <r>
      <rPr>
        <rFont val="Comfortaa"/>
        <color theme="1"/>
      </rPr>
      <t xml:space="preserve"> verbal (ironia agressiva, sarcasmo ofensivo, passivo-agressivo, ofensa indireta)</t>
    </r>
  </si>
  <si>
    <t>c18</t>
  </si>
  <si>
    <r>
      <rPr>
        <rFont val="Comfortaa"/>
        <b/>
        <color rgb="FFFF0000"/>
      </rPr>
      <t xml:space="preserve">Perfil </t>
    </r>
    <r>
      <rPr>
        <rFont val="Comfortaa"/>
        <color theme="1"/>
      </rPr>
      <t>extremista</t>
    </r>
  </si>
  <si>
    <r>
      <rPr>
        <rFont val="Comfortaa"/>
        <b/>
        <color rgb="FFFF0000"/>
      </rPr>
      <t xml:space="preserve">Perfil </t>
    </r>
    <r>
      <rPr>
        <rFont val="Comfortaa"/>
        <b val="0"/>
        <color rgb="FF434343"/>
      </rPr>
      <t>ofensivo</t>
    </r>
  </si>
  <si>
    <r>
      <rPr>
        <rFont val="Comfortaa"/>
        <b/>
        <color rgb="FFFF0000"/>
      </rPr>
      <t>Imposição de ideias</t>
    </r>
    <r>
      <rPr>
        <rFont val="Comfortaa"/>
        <color theme="1"/>
      </rPr>
      <t xml:space="preserve"> com desrespeito às opiniões alheias</t>
    </r>
  </si>
  <si>
    <t>c22</t>
  </si>
  <si>
    <r>
      <rPr>
        <rFont val="Comfortaa"/>
        <color theme="1"/>
      </rPr>
      <t xml:space="preserve">Perseguição ou </t>
    </r>
    <r>
      <rPr>
        <rFont val="Comfortaa"/>
        <b/>
        <color rgb="FFFF0000"/>
      </rPr>
      <t>insistência em temas polêmicos</t>
    </r>
  </si>
  <si>
    <t>c31</t>
  </si>
  <si>
    <r>
      <rPr>
        <rFont val="Comfortaa"/>
        <color theme="1"/>
      </rPr>
      <t xml:space="preserve">Temas </t>
    </r>
    <r>
      <rPr>
        <rFont val="Comfortaa"/>
        <b/>
        <color rgb="FFFF0000"/>
      </rPr>
      <t xml:space="preserve">inadequados </t>
    </r>
    <r>
      <rPr>
        <rFont val="Comfortaa"/>
        <color theme="1"/>
      </rPr>
      <t xml:space="preserve">/ conversa </t>
    </r>
    <r>
      <rPr>
        <rFont val="Comfortaa"/>
        <b/>
        <color rgb="FFFF0000"/>
      </rPr>
      <t>disfuncional</t>
    </r>
  </si>
  <si>
    <t>B9</t>
  </si>
  <si>
    <t>Uso de palavrões</t>
  </si>
  <si>
    <t>c11</t>
  </si>
  <si>
    <r>
      <rPr>
        <rFont val="Comfortaa"/>
        <b/>
        <color rgb="FFFF0000"/>
      </rPr>
      <t xml:space="preserve">Proselitismo </t>
    </r>
    <r>
      <rPr>
        <rFont val="Comfortaa"/>
        <color theme="1"/>
      </rPr>
      <t>ideológico</t>
    </r>
  </si>
  <si>
    <t>c26</t>
  </si>
  <si>
    <r>
      <rPr>
        <rFont val="Comfortaa"/>
        <b/>
        <color rgb="FFFF0000"/>
      </rPr>
      <t>Flood</t>
    </r>
    <r>
      <rPr>
        <rFont val="Comfortaa"/>
        <color theme="1"/>
      </rPr>
      <t>/Spam/ruido desconfortavel</t>
    </r>
  </si>
  <si>
    <t>c39</t>
  </si>
  <si>
    <r>
      <rPr>
        <rFont val="Comfortaa"/>
        <color theme="1"/>
      </rPr>
      <t xml:space="preserve">Uso do servidor para problemas </t>
    </r>
    <r>
      <rPr>
        <rFont val="Comfortaa"/>
        <b/>
        <color rgb="FFFF0000"/>
      </rPr>
      <t>psicologicos</t>
    </r>
    <r>
      <rPr>
        <rFont val="Comfortaa"/>
        <color theme="1"/>
      </rPr>
      <t>/emocionais</t>
    </r>
  </si>
  <si>
    <t>Leve</t>
  </si>
  <si>
    <t>Bullying</t>
  </si>
  <si>
    <r>
      <rPr>
        <rFont val="Comfortaa"/>
        <b/>
        <color rgb="FFFF0000"/>
      </rPr>
      <t>Mau comportamento</t>
    </r>
    <r>
      <rPr>
        <rFont val="Comfortaa"/>
        <color theme="1"/>
      </rPr>
      <t xml:space="preserve"> verbal (ofensa direta)</t>
    </r>
  </si>
  <si>
    <t>c7</t>
  </si>
  <si>
    <r>
      <rPr>
        <rFont val="Comfortaa"/>
        <color theme="1"/>
      </rPr>
      <t xml:space="preserve">Uso indevido de </t>
    </r>
    <r>
      <rPr>
        <rFont val="Comfortaa"/>
        <b/>
        <color rgb="FFFF0000"/>
      </rPr>
      <t>canais</t>
    </r>
  </si>
  <si>
    <t>c5</t>
  </si>
  <si>
    <r>
      <rPr>
        <rFont val="Comfortaa"/>
        <b/>
        <color rgb="FFFF0000"/>
      </rPr>
      <t>Flood</t>
    </r>
    <r>
      <rPr>
        <rFont val="Comfortaa"/>
        <color theme="1"/>
      </rPr>
      <t>/Spam leve/ruidos altos</t>
    </r>
  </si>
  <si>
    <t>C15</t>
  </si>
  <si>
    <r>
      <rPr>
        <rFont val="Comfortaa"/>
        <color theme="1"/>
      </rPr>
      <t xml:space="preserve">Conversas de cunho </t>
    </r>
    <r>
      <rPr>
        <rFont val="Comfortaa"/>
        <b/>
        <color rgb="FFFF0000"/>
      </rPr>
      <t>sexual</t>
    </r>
  </si>
  <si>
    <t>c28</t>
  </si>
  <si>
    <r>
      <rPr>
        <rFont val="Comfortaa"/>
        <b/>
        <color rgb="FFFF0000"/>
      </rPr>
      <t xml:space="preserve">Imposição </t>
    </r>
    <r>
      <rPr>
        <rFont val="Comfortaa"/>
        <color theme="1"/>
      </rPr>
      <t>de ideias com desrespeito às opiniões alheias</t>
    </r>
  </si>
  <si>
    <t>c10</t>
  </si>
  <si>
    <r>
      <rPr>
        <rFont val="Comfortaa"/>
        <color theme="1"/>
      </rPr>
      <t xml:space="preserve">Incentivo a discussões e </t>
    </r>
    <r>
      <rPr>
        <rFont val="Comfortaa"/>
        <b/>
        <color rgb="FFFF0000"/>
      </rPr>
      <t>brigas</t>
    </r>
  </si>
  <si>
    <t>Moderada</t>
  </si>
  <si>
    <r>
      <rPr>
        <rFont val="Comfortaa"/>
        <b/>
        <color rgb="FFFF0000"/>
      </rPr>
      <t>Discurso de ódio</t>
    </r>
    <r>
      <rPr>
        <rFont val="Comfortaa"/>
        <color theme="1"/>
      </rPr>
      <t xml:space="preserve"> </t>
    </r>
  </si>
  <si>
    <r>
      <rPr>
        <rFont val="Comfortaa"/>
        <color theme="1"/>
      </rPr>
      <t xml:space="preserve">Discurso </t>
    </r>
    <r>
      <rPr>
        <rFont val="Comfortaa"/>
        <b/>
        <color rgb="FFFF0000"/>
      </rPr>
      <t>extremista</t>
    </r>
  </si>
  <si>
    <r>
      <rPr>
        <rFont val="Comfortaa"/>
        <b/>
        <color rgb="FFFF0000"/>
      </rPr>
      <t xml:space="preserve">Proselitismo </t>
    </r>
    <r>
      <rPr>
        <rFont val="Comfortaa"/>
        <color theme="1"/>
      </rPr>
      <t>ideológico</t>
    </r>
  </si>
  <si>
    <t>c14</t>
  </si>
  <si>
    <r>
      <rPr>
        <rFont val="Comfortaa"/>
        <b/>
        <color rgb="FFFF0000"/>
      </rPr>
      <t xml:space="preserve">Calúnia </t>
    </r>
    <r>
      <rPr>
        <rFont val="Comfortaa"/>
        <color theme="1"/>
      </rPr>
      <t>ou difamação</t>
    </r>
    <r>
      <rPr>
        <rFont val="Comfortaa"/>
        <b/>
        <color theme="1"/>
      </rPr>
      <t xml:space="preserve"> </t>
    </r>
    <r>
      <rPr>
        <rFont val="Comfortaa"/>
        <color theme="1"/>
      </rPr>
      <t>contra membros</t>
    </r>
  </si>
  <si>
    <r>
      <rPr>
        <rFont val="Comfortaa"/>
        <color theme="1"/>
      </rPr>
      <t xml:space="preserve">Ataques ou </t>
    </r>
    <r>
      <rPr>
        <rFont val="Comfortaa"/>
        <b/>
        <color rgb="FFFF0000"/>
      </rPr>
      <t>difamação contra o servidor</t>
    </r>
    <r>
      <rPr>
        <rFont val="Comfortaa"/>
        <color theme="1"/>
      </rPr>
      <t>/moderação</t>
    </r>
  </si>
  <si>
    <t>3 pontos, Banimento</t>
  </si>
  <si>
    <r>
      <rPr>
        <rFont val="Comfortaa"/>
        <b/>
        <color rgb="FFFF0000"/>
      </rPr>
      <t xml:space="preserve">Links </t>
    </r>
    <r>
      <rPr>
        <rFont val="Comfortaa"/>
        <color theme="1"/>
      </rPr>
      <t>suspeitos</t>
    </r>
  </si>
  <si>
    <r>
      <rPr>
        <rFont val="Comfortaa"/>
        <b/>
        <color rgb="FFFF0000"/>
      </rPr>
      <t xml:space="preserve">NSFW </t>
    </r>
    <r>
      <rPr>
        <rFont val="Comfortaa"/>
        <color theme="1"/>
      </rPr>
      <t>leve</t>
    </r>
  </si>
  <si>
    <t>c23</t>
  </si>
  <si>
    <t>Indice</t>
  </si>
  <si>
    <t>Regra</t>
  </si>
  <si>
    <r>
      <rPr>
        <rFont val="Comfortaa"/>
        <b/>
        <color rgb="FFFF0000"/>
      </rPr>
      <t xml:space="preserve">Perseguição </t>
    </r>
    <r>
      <rPr>
        <rFont val="Comfortaa"/>
        <color theme="1"/>
      </rPr>
      <t>ou insistência em temas polêmicos</t>
    </r>
  </si>
  <si>
    <t>Siga as regras do Discord e as instruções da staff.</t>
  </si>
  <si>
    <t>Grave</t>
  </si>
  <si>
    <r>
      <rPr>
        <rFont val="Comfortaa"/>
        <b/>
        <color rgb="FFFF0000"/>
      </rPr>
      <t>Links</t>
    </r>
    <r>
      <rPr>
        <rFont val="Comfortaa"/>
        <b/>
        <color theme="1"/>
      </rPr>
      <t xml:space="preserve"> </t>
    </r>
    <r>
      <rPr>
        <rFont val="Comfortaa"/>
        <color theme="1"/>
      </rPr>
      <t>perigosos (phishing, malware)</t>
    </r>
  </si>
  <si>
    <t>Respeite a função de cada canal e mantenha a organização.</t>
  </si>
  <si>
    <r>
      <rPr>
        <rFont val="Comfortaa"/>
        <color theme="1"/>
      </rPr>
      <t xml:space="preserve"> </t>
    </r>
    <r>
      <rPr>
        <rFont val="Comfortaa"/>
        <b/>
        <color rgb="FFFF0000"/>
      </rPr>
      <t xml:space="preserve">NSFW </t>
    </r>
    <r>
      <rPr>
        <rFont val="Comfortaa"/>
        <color theme="1"/>
      </rPr>
      <t>explícito</t>
    </r>
  </si>
  <si>
    <t>c20</t>
  </si>
  <si>
    <t>Não incite conflitos, discursos de ódio ou polêmicas.</t>
  </si>
  <si>
    <t>B2</t>
  </si>
  <si>
    <t>Mantenha um ambiente agradável, sem deboche, provocações, ironia, desrespeito ou linguagem ofensiva.</t>
  </si>
  <si>
    <r>
      <rPr>
        <rFont val="Comfortaa"/>
        <color theme="1"/>
      </rPr>
      <t xml:space="preserve">Incitação ativa à </t>
    </r>
    <r>
      <rPr>
        <rFont val="Comfortaa"/>
        <b/>
        <color rgb="FFFF0000"/>
      </rPr>
      <t>autodestruição</t>
    </r>
  </si>
  <si>
    <t>Evite flood, spam, monopolizar calls ou marcar membros em excesso.</t>
  </si>
  <si>
    <r>
      <rPr>
        <rFont val="Comfortaa"/>
        <b/>
        <color rgb="FFFF0000"/>
      </rPr>
      <t xml:space="preserve">Apologia </t>
    </r>
    <r>
      <rPr>
        <rFont val="Comfortaa"/>
        <color theme="1"/>
      </rPr>
      <t>a crimes hediondos</t>
    </r>
  </si>
  <si>
    <t>3 pontos, 4 pontos</t>
  </si>
  <si>
    <t>Evite palavrões, mesmo com consentimento.</t>
  </si>
  <si>
    <r>
      <rPr>
        <rFont val="Comfortaa"/>
        <color theme="1"/>
      </rPr>
      <t xml:space="preserve">Exposição de </t>
    </r>
    <r>
      <rPr>
        <rFont val="Comfortaa"/>
        <b/>
        <color rgb="FFFF0000"/>
      </rPr>
      <t>privacidade</t>
    </r>
  </si>
  <si>
    <t>Resolva desavenças de forma respeitosa, sem criar novas infrações.</t>
  </si>
  <si>
    <t>Assédio/stalking</t>
  </si>
  <si>
    <t>Não acuse outros membros sem provas ou caluniar.</t>
  </si>
  <si>
    <r>
      <rPr>
        <rFont val="Comfortaa"/>
        <color theme="1"/>
      </rPr>
      <t>Spam/</t>
    </r>
    <r>
      <rPr>
        <rFont val="Comfortaa"/>
        <b/>
        <color rgb="FFFF0000"/>
      </rPr>
      <t xml:space="preserve">Flood </t>
    </r>
    <r>
      <rPr>
        <rFont val="Comfortaa"/>
        <color theme="1"/>
      </rPr>
      <t>massivo/ruido excessivo/</t>
    </r>
    <r>
      <rPr>
        <rFont val="Comfortaa"/>
        <b/>
        <color rgb="FFFF0000"/>
      </rPr>
      <t xml:space="preserve">marcar </t>
    </r>
    <r>
      <rPr>
        <rFont val="Comfortaa"/>
        <color theme="1"/>
      </rPr>
      <t>membros em massa</t>
    </r>
  </si>
  <si>
    <t>Não publique conteúdo NSFW, gore, ilegal, repugnante ou violento.</t>
  </si>
  <si>
    <r>
      <rPr>
        <rFont val="Comfortaa"/>
        <color theme="1"/>
      </rPr>
      <t xml:space="preserve">Promoção de </t>
    </r>
    <r>
      <rPr>
        <rFont val="Comfortaa"/>
        <b/>
        <color rgb="FFFF0000"/>
      </rPr>
      <t>doutrinas nocivas</t>
    </r>
  </si>
  <si>
    <t>É proibida qualquer conversa de cunho sexual no servidor.</t>
  </si>
  <si>
    <r>
      <rPr>
        <rFont val="Comfortaa"/>
        <b/>
        <color rgb="FFFF0000"/>
      </rPr>
      <t xml:space="preserve">Cooptação </t>
    </r>
    <r>
      <rPr>
        <rFont val="Comfortaa"/>
        <color theme="1"/>
      </rPr>
      <t>de membros para fora do servidor</t>
    </r>
  </si>
  <si>
    <t>Não divulgue servidores, produtos ou autopromoções.</t>
  </si>
  <si>
    <r>
      <rPr>
        <rFont val="Comfortaa"/>
        <b/>
        <color rgb="FFFF0000"/>
      </rPr>
      <t>Faixa etaria</t>
    </r>
    <r>
      <rPr>
        <rFont val="Comfortaa"/>
        <b/>
        <color theme="1"/>
      </rPr>
      <t xml:space="preserve"> </t>
    </r>
    <r>
      <rPr>
        <rFont val="Comfortaa"/>
        <color theme="1"/>
      </rPr>
      <t>inadequada</t>
    </r>
  </si>
  <si>
    <t>Não apoie extremismos ou ideologias como comunismo, nazismo ou fascismo.</t>
  </si>
  <si>
    <t>Denuncia falsa</t>
  </si>
  <si>
    <t>Não levante doutrinas que incentivem vícios, promiscuidade, mutilação e autodestruição.</t>
  </si>
  <si>
    <r>
      <rPr>
        <rFont val="Comfortaa"/>
        <b/>
        <color rgb="FFFF0000"/>
      </rPr>
      <t xml:space="preserve">Vazamento </t>
    </r>
    <r>
      <rPr>
        <rFont val="Comfortaa"/>
        <color theme="1"/>
      </rPr>
      <t>de informação confidencial do server</t>
    </r>
  </si>
  <si>
    <t>2 pontos, Banimento</t>
  </si>
  <si>
    <t>Proibido uso de perfis com figuras autoritárias e extremistas.</t>
  </si>
  <si>
    <r>
      <rPr>
        <rFont val="Comfortaa"/>
        <color theme="1"/>
      </rPr>
      <t xml:space="preserve">Relacionamentos envolvendo </t>
    </r>
    <r>
      <rPr>
        <rFont val="Comfortaa"/>
        <b/>
        <color rgb="FFFF0000"/>
      </rPr>
      <t>menores</t>
    </r>
  </si>
  <si>
    <t>Use linguagem respeitosa ao debater temas sensíveis.</t>
  </si>
  <si>
    <t>Ameaça</t>
  </si>
  <si>
    <t>Mantenha sempre a privacidade dos membros.</t>
  </si>
  <si>
    <r>
      <rPr>
        <rFont val="Comfortaa"/>
        <color theme="1"/>
      </rPr>
      <t xml:space="preserve">Anuncio de </t>
    </r>
    <r>
      <rPr>
        <rFont val="Comfortaa"/>
        <b/>
        <color rgb="FFFF0000"/>
      </rPr>
      <t xml:space="preserve">autodestruição </t>
    </r>
    <r>
      <rPr>
        <rFont val="Comfortaa"/>
        <color theme="1"/>
      </rPr>
      <t>ou manipular em função disto</t>
    </r>
  </si>
  <si>
    <t>Não pratique sofismo nem tente encontrar brechas nas regras.</t>
  </si>
  <si>
    <r>
      <rPr>
        <rFont val="Comfortaa"/>
        <color theme="1"/>
      </rPr>
      <t xml:space="preserve">Planejamento de ações </t>
    </r>
    <r>
      <rPr>
        <rFont val="Comfortaa"/>
        <b/>
        <color rgb="FFFF0000"/>
      </rPr>
      <t>contra o servidor</t>
    </r>
  </si>
  <si>
    <t>Staffs podem intervir para proteger o servidor de ameaças internas e externas.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</si>
</sst>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omfortaa"/>
    </font>
    <font>
      <b/>
      <color theme="1"/>
      <name val="Comfortaa"/>
    </font>
    <font>
      <color theme="1"/>
      <name val="Comfortaa"/>
    </font>
    <font>
      <sz val="11.0"/>
      <color theme="1"/>
      <name val="Comfortaa"/>
    </font>
    <font>
      <color rgb="FF9900FF"/>
      <name val="Comfortaa"/>
    </font>
    <font>
      <color rgb="FFFF0000"/>
      <name val="Comfortaa"/>
    </font>
    <font>
      <u/>
      <color rgb="FF434343"/>
      <name val="Comfortaa"/>
    </font>
    <font>
      <b/>
      <color rgb="FFFF0000"/>
      <name val="Comfortaa"/>
    </font>
    <font>
      <u/>
      <color rgb="FF434343"/>
      <name val="Comfortaa"/>
    </font>
    <font>
      <u/>
      <color rgb="FF0000FF"/>
      <name val="Comfortaa"/>
    </font>
    <font>
      <u/>
      <color rgb="FF434343"/>
      <name val="Comfortaa"/>
    </font>
    <font>
      <u/>
      <color rgb="FF0000FF"/>
      <name val="Comfortaa"/>
    </font>
    <font>
      <u/>
      <color rgb="FF434343"/>
      <name val="Comfortaa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readingOrder="0" shrinkToFit="0" vertical="bottom" wrapText="0"/>
    </xf>
    <xf borderId="5" fillId="0" fontId="4" numFmtId="49" xfId="0" applyAlignment="1" applyBorder="1" applyFont="1" applyNumberFormat="1">
      <alignment horizontal="center" readingOrder="0" shrinkToFit="0" vertical="center" wrapText="0"/>
    </xf>
    <xf borderId="5" fillId="0" fontId="4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8" fillId="0" fontId="5" numFmtId="0" xfId="0" applyAlignment="1" applyBorder="1" applyFont="1">
      <alignment shrinkToFit="0" vertical="bottom" wrapText="0"/>
    </xf>
    <xf borderId="8" fillId="0" fontId="8" numFmtId="49" xfId="0" applyAlignment="1" applyBorder="1" applyFont="1" applyNumberFormat="1">
      <alignment horizontal="center" readingOrder="0" shrinkToFit="0" vertical="center" wrapText="0"/>
    </xf>
    <xf borderId="8" fillId="0" fontId="9" numFmtId="0" xfId="0" applyAlignment="1" applyBorder="1" applyFont="1">
      <alignment horizontal="left"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8" fillId="0" fontId="6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10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readingOrder="0" shrinkToFit="0" vertical="bottom" wrapText="0"/>
    </xf>
    <xf borderId="8" fillId="0" fontId="4" numFmtId="49" xfId="0" applyAlignment="1" applyBorder="1" applyFont="1" applyNumberFormat="1">
      <alignment horizontal="center" shrinkToFit="0" vertical="center" wrapText="0"/>
    </xf>
    <xf borderId="8" fillId="0" fontId="4" numFmtId="0" xfId="0" applyAlignment="1" applyBorder="1" applyFont="1">
      <alignment horizontal="left"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11" numFmtId="0" xfId="0" applyAlignment="1" applyBorder="1" applyFont="1">
      <alignment horizontal="center" readingOrder="0" shrinkToFit="0" vertical="center" wrapText="0"/>
    </xf>
    <xf borderId="5" fillId="0" fontId="4" numFmtId="49" xfId="0" applyAlignment="1" applyBorder="1" applyFont="1" applyNumberFormat="1">
      <alignment horizontal="center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5" fillId="0" fontId="12" numFmtId="49" xfId="0" applyAlignment="1" applyBorder="1" applyFont="1" applyNumberFormat="1">
      <alignment horizontal="center" readingOrder="0" shrinkToFit="0" vertical="center" wrapText="0"/>
    </xf>
    <xf borderId="6" fillId="0" fontId="13" numFmtId="0" xfId="0" applyAlignment="1" applyBorder="1" applyFont="1">
      <alignment horizontal="center" readingOrder="0" shrinkToFit="0" vertical="center" wrapText="0"/>
    </xf>
    <xf borderId="6" fillId="0" fontId="14" numFmtId="0" xfId="0" applyAlignment="1" applyBorder="1" applyFont="1">
      <alignment horizontal="center" readingOrder="0" shrinkToFit="0" vertical="center" wrapText="0"/>
    </xf>
    <xf borderId="8" fillId="0" fontId="4" numFmtId="49" xfId="0" applyAlignment="1" applyBorder="1" applyFont="1" applyNumberFormat="1">
      <alignment horizontal="center" readingOrder="0" shrinkToFit="0" vertical="center" wrapText="0"/>
    </xf>
    <xf borderId="5" fillId="0" fontId="4" numFmtId="49" xfId="0" applyAlignment="1" applyBorder="1" applyFont="1" applyNumberFormat="1">
      <alignment horizontal="center" readingOrder="0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8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8" fillId="0" fontId="4" numFmtId="49" xfId="0" applyAlignment="1" applyBorder="1" applyFont="1" applyNumberFormat="1">
      <alignment horizontal="center" readingOrder="0" shrinkToFit="0" vertical="center" wrapText="0"/>
    </xf>
    <xf borderId="1" fillId="0" fontId="15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horizontal="left" readingOrder="0" shrinkToFit="0" vertical="center" wrapText="0"/>
    </xf>
    <xf borderId="5" fillId="0" fontId="9" numFmtId="0" xfId="0" applyAlignment="1" applyBorder="1" applyFont="1">
      <alignment horizontal="left" readingOrder="0"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shrinkToFit="0" vertical="bottom" wrapText="0"/>
    </xf>
    <xf borderId="11" fillId="0" fontId="4" numFmtId="49" xfId="0" applyAlignment="1" applyBorder="1" applyFont="1" applyNumberFormat="1">
      <alignment horizontal="center" shrinkToFit="0" vertical="center" wrapText="0"/>
    </xf>
    <xf borderId="11" fillId="0" fontId="4" numFmtId="0" xfId="0" applyAlignment="1" applyBorder="1" applyFont="1">
      <alignment horizontal="left" readingOrder="0" shrinkToFit="0" vertical="center" wrapText="0"/>
    </xf>
    <xf borderId="11" fillId="0" fontId="4" numFmtId="0" xfId="0" applyAlignment="1" applyBorder="1" applyFont="1">
      <alignment horizontal="center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8" displayName="Tabela_1" name="Tabela_1" id="1">
  <tableColumns count="14">
    <tableColumn name="ID Infração" id="1"/>
    <tableColumn name="Categoria" id="2"/>
    <tableColumn name="Regras" id="3"/>
    <tableColumn name="Infração" id="4"/>
    <tableColumn name="Sem Intencionalidade" id="5"/>
    <tableColumn name="Prova detalhada" id="6"/>
    <tableColumn name="Punição pontos" id="7"/>
    <tableColumn name="Reincidencia" id="8"/>
    <tableColumn name="Prazo punição" id="9"/>
    <tableColumn name="Cumulativa" id="10"/>
    <tableColumn name="Contexto privado" id="11"/>
    <tableColumn name="Condição" id="12"/>
    <tableColumn name="Exclusão" id="13"/>
    <tableColumn name="Relacionada" id="1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Q30:R48" displayName="Tabela_2" name="Tabela_2" id="2">
  <tableColumns count="2">
    <tableColumn name="Indice" id="1"/>
    <tableColumn name="Regra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4.0"/>
    <col customWidth="1" min="3" max="3" width="16.29"/>
    <col customWidth="1" min="4" max="4" width="56.86"/>
    <col customWidth="1" min="5" max="5" width="12.29"/>
    <col customWidth="1" min="6" max="6" width="8.57"/>
    <col customWidth="1" min="7" max="7" width="18.14"/>
    <col customWidth="1" min="8" max="8" width="16.86"/>
    <col customWidth="1" min="9" max="9" width="11.43"/>
    <col customWidth="1" min="10" max="10" width="9.86"/>
    <col customWidth="1" min="11" max="11" width="9.0"/>
    <col customWidth="1" min="12" max="13" width="12.57"/>
    <col customWidth="1" min="14" max="14" width="17.29"/>
    <col customWidth="1" min="15" max="16" width="8.71"/>
    <col customWidth="1" min="17" max="17" width="15.71"/>
    <col customWidth="1" min="18" max="18" width="83.43"/>
    <col customWidth="1" min="19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7" t="s">
        <v>13</v>
      </c>
    </row>
    <row r="2">
      <c r="A2" s="8">
        <f t="shared" ref="A2:A48" si="1">IF(NOT(ISBLANK(D2)), COUNTA($D$2:D2), "")</f>
        <v>1</v>
      </c>
      <c r="B2" s="9" t="s">
        <v>14</v>
      </c>
      <c r="C2" s="10" t="str">
        <f t="array" ref="C2">INDEX(Q47,0)&amp;", "&amp;INDEX(Q37,0)</f>
        <v>17, 7</v>
      </c>
      <c r="D2" s="11" t="s">
        <v>15</v>
      </c>
      <c r="E2" s="12" t="b">
        <v>1</v>
      </c>
      <c r="F2" s="13" t="b">
        <v>0</v>
      </c>
      <c r="G2" s="14" t="s">
        <v>16</v>
      </c>
      <c r="H2" s="15">
        <v>0.0</v>
      </c>
      <c r="I2" s="12" t="b">
        <v>1</v>
      </c>
      <c r="J2" s="13" t="b">
        <v>0</v>
      </c>
      <c r="K2" s="16" t="b">
        <v>1</v>
      </c>
      <c r="L2" s="17" t="s">
        <v>17</v>
      </c>
      <c r="M2" s="18" t="s">
        <v>17</v>
      </c>
      <c r="N2" s="19"/>
    </row>
    <row r="3">
      <c r="A3" s="20">
        <f t="shared" si="1"/>
        <v>2</v>
      </c>
      <c r="B3" s="21" t="s">
        <v>18</v>
      </c>
      <c r="C3" s="22">
        <f t="array" ref="C3">INDEX(Q41,0)</f>
        <v>11</v>
      </c>
      <c r="D3" s="23" t="s">
        <v>19</v>
      </c>
      <c r="E3" s="24" t="b">
        <v>1</v>
      </c>
      <c r="F3" s="25" t="b">
        <v>0</v>
      </c>
      <c r="G3" s="26" t="s">
        <v>20</v>
      </c>
      <c r="H3" s="27" t="s">
        <v>21</v>
      </c>
      <c r="I3" s="24" t="b">
        <v>1</v>
      </c>
      <c r="J3" s="24" t="b">
        <v>0</v>
      </c>
      <c r="K3" s="28" t="b">
        <v>1</v>
      </c>
      <c r="L3" s="29"/>
      <c r="M3" s="30" t="s">
        <v>17</v>
      </c>
      <c r="N3" s="31" t="s">
        <v>22</v>
      </c>
    </row>
    <row r="4">
      <c r="A4" s="8">
        <f t="shared" si="1"/>
        <v>3</v>
      </c>
      <c r="B4" s="32" t="s">
        <v>18</v>
      </c>
      <c r="C4" s="12" t="str">
        <f t="array" ref="C4">INDEX(Q31,0)&amp;", "&amp;INDEX(Q46,0)</f>
        <v>1, 16</v>
      </c>
      <c r="D4" s="11" t="s">
        <v>23</v>
      </c>
      <c r="E4" s="12" t="b">
        <v>1</v>
      </c>
      <c r="F4" s="12" t="b">
        <v>1</v>
      </c>
      <c r="G4" s="14" t="s">
        <v>24</v>
      </c>
      <c r="H4" s="15" t="s">
        <v>21</v>
      </c>
      <c r="I4" s="12" t="b">
        <v>1</v>
      </c>
      <c r="J4" s="12" t="b">
        <v>0</v>
      </c>
      <c r="K4" s="16" t="b">
        <v>1</v>
      </c>
      <c r="L4" s="33"/>
      <c r="M4" s="34"/>
      <c r="N4" s="19"/>
    </row>
    <row r="5">
      <c r="A5" s="20">
        <f t="shared" si="1"/>
        <v>4</v>
      </c>
      <c r="B5" s="35" t="s">
        <v>18</v>
      </c>
      <c r="C5" s="36">
        <f t="array" ref="C5">INDEX(Q32,0)</f>
        <v>2</v>
      </c>
      <c r="D5" s="37" t="s">
        <v>25</v>
      </c>
      <c r="E5" s="24" t="b">
        <v>1</v>
      </c>
      <c r="F5" s="24" t="b">
        <v>1</v>
      </c>
      <c r="G5" s="38" t="s">
        <v>26</v>
      </c>
      <c r="H5" s="27" t="s">
        <v>26</v>
      </c>
      <c r="I5" s="24" t="b">
        <v>1</v>
      </c>
      <c r="J5" s="24" t="b">
        <v>0</v>
      </c>
      <c r="K5" s="28" t="b">
        <v>0</v>
      </c>
      <c r="L5" s="29"/>
      <c r="M5" s="30"/>
      <c r="N5" s="39" t="s">
        <v>27</v>
      </c>
    </row>
    <row r="6">
      <c r="A6" s="8">
        <f t="shared" si="1"/>
        <v>5</v>
      </c>
      <c r="B6" s="9" t="s">
        <v>18</v>
      </c>
      <c r="C6" s="40" t="str">
        <f t="array" ref="C6">INDEX(Q33,0)&amp; ", "&amp; INDEX(Q34,0)&amp;", "&amp;INDEX(Q37,0)</f>
        <v>3, 4, 7</v>
      </c>
      <c r="D6" s="11" t="s">
        <v>28</v>
      </c>
      <c r="E6" s="12" t="b">
        <v>1</v>
      </c>
      <c r="F6" s="12" t="b">
        <v>1</v>
      </c>
      <c r="G6" s="41" t="s">
        <v>26</v>
      </c>
      <c r="H6" s="15" t="s">
        <v>26</v>
      </c>
      <c r="I6" s="12" t="b">
        <v>0</v>
      </c>
      <c r="J6" s="12" t="b">
        <v>0</v>
      </c>
      <c r="K6" s="16" t="b">
        <v>0</v>
      </c>
      <c r="L6" s="33"/>
      <c r="M6" s="34"/>
      <c r="N6" s="19"/>
    </row>
    <row r="7">
      <c r="A7" s="20">
        <f t="shared" si="1"/>
        <v>6</v>
      </c>
      <c r="B7" s="35" t="s">
        <v>18</v>
      </c>
      <c r="C7" s="36" t="str">
        <f t="array" ref="C7">INDEX(Q34,0)&amp; ", "&amp; INDEX(Q36,0)</f>
        <v>4, 6</v>
      </c>
      <c r="D7" s="37" t="s">
        <v>29</v>
      </c>
      <c r="E7" s="24" t="b">
        <v>1</v>
      </c>
      <c r="F7" s="24" t="b">
        <v>1</v>
      </c>
      <c r="G7" s="38" t="s">
        <v>26</v>
      </c>
      <c r="H7" s="27" t="s">
        <v>26</v>
      </c>
      <c r="I7" s="24" t="b">
        <v>1</v>
      </c>
      <c r="J7" s="24" t="b">
        <v>0</v>
      </c>
      <c r="K7" s="28" t="b">
        <v>0</v>
      </c>
      <c r="L7" s="29"/>
      <c r="M7" s="42"/>
      <c r="N7" s="39" t="s">
        <v>30</v>
      </c>
    </row>
    <row r="8">
      <c r="A8" s="8">
        <f t="shared" si="1"/>
        <v>7</v>
      </c>
      <c r="B8" s="32" t="s">
        <v>18</v>
      </c>
      <c r="C8" s="40">
        <f t="array" ref="C8">INDEX(Q44,0)</f>
        <v>14</v>
      </c>
      <c r="D8" s="11" t="s">
        <v>31</v>
      </c>
      <c r="E8" s="12" t="b">
        <v>1</v>
      </c>
      <c r="F8" s="12" t="b">
        <v>0</v>
      </c>
      <c r="G8" s="41" t="s">
        <v>20</v>
      </c>
      <c r="H8" s="15" t="s">
        <v>21</v>
      </c>
      <c r="I8" s="12" t="b">
        <v>0</v>
      </c>
      <c r="J8" s="12" t="b">
        <v>0</v>
      </c>
      <c r="K8" s="16" t="b">
        <v>0</v>
      </c>
      <c r="L8" s="17" t="s">
        <v>17</v>
      </c>
      <c r="M8" s="34"/>
      <c r="N8" s="19"/>
    </row>
    <row r="9">
      <c r="A9" s="20">
        <f t="shared" si="1"/>
        <v>8</v>
      </c>
      <c r="B9" s="35" t="s">
        <v>18</v>
      </c>
      <c r="C9" s="22">
        <f t="array" ref="C9">INDEX(Q44,0)</f>
        <v>14</v>
      </c>
      <c r="D9" s="23" t="s">
        <v>32</v>
      </c>
      <c r="E9" s="24" t="b">
        <v>1</v>
      </c>
      <c r="F9" s="24" t="b">
        <v>0</v>
      </c>
      <c r="G9" s="38" t="s">
        <v>20</v>
      </c>
      <c r="H9" s="27" t="s">
        <v>21</v>
      </c>
      <c r="I9" s="24" t="b">
        <v>0</v>
      </c>
      <c r="J9" s="24" t="b">
        <v>0</v>
      </c>
      <c r="K9" s="28" t="b">
        <v>0</v>
      </c>
      <c r="L9" s="43" t="s">
        <v>17</v>
      </c>
      <c r="M9" s="42"/>
      <c r="N9" s="31"/>
    </row>
    <row r="10">
      <c r="A10" s="8">
        <f t="shared" si="1"/>
        <v>9</v>
      </c>
      <c r="B10" s="9" t="s">
        <v>18</v>
      </c>
      <c r="C10" s="44" t="str">
        <f t="array" ref="C10">INDEX(Q34,0)&amp;", "&amp;INDEX(Q31,0)&amp;", "&amp;INDEX(Q45,0)</f>
        <v>4, 1, 15</v>
      </c>
      <c r="D10" s="11" t="s">
        <v>33</v>
      </c>
      <c r="E10" s="12" t="b">
        <v>1</v>
      </c>
      <c r="F10" s="12" t="b">
        <v>1</v>
      </c>
      <c r="G10" s="41" t="s">
        <v>26</v>
      </c>
      <c r="H10" s="15" t="s">
        <v>26</v>
      </c>
      <c r="I10" s="12" t="b">
        <v>0</v>
      </c>
      <c r="J10" s="13" t="b">
        <v>0</v>
      </c>
      <c r="K10" s="16" t="b">
        <v>0</v>
      </c>
      <c r="L10" s="17"/>
      <c r="M10" s="34"/>
      <c r="N10" s="45" t="s">
        <v>34</v>
      </c>
    </row>
    <row r="11">
      <c r="A11" s="20">
        <f t="shared" si="1"/>
        <v>10</v>
      </c>
      <c r="B11" s="35" t="s">
        <v>18</v>
      </c>
      <c r="C11" s="22" t="str">
        <f t="array" ref="C11">INDEX(Q34,0)&amp;", "&amp;INDEX(Q40,0)&amp;", "&amp;INDEX(Q31,0)&amp;", "&amp;INDEX(Q45,0)</f>
        <v>4, 10, 1, 15</v>
      </c>
      <c r="D11" s="37" t="s">
        <v>35</v>
      </c>
      <c r="E11" s="24" t="b">
        <v>1</v>
      </c>
      <c r="F11" s="24" t="b">
        <v>1</v>
      </c>
      <c r="G11" s="38" t="s">
        <v>24</v>
      </c>
      <c r="H11" s="27" t="s">
        <v>24</v>
      </c>
      <c r="I11" s="24" t="b">
        <v>0</v>
      </c>
      <c r="J11" s="25" t="b">
        <v>0</v>
      </c>
      <c r="K11" s="28" t="b">
        <v>0</v>
      </c>
      <c r="L11" s="43"/>
      <c r="M11" s="42"/>
      <c r="N11" s="39" t="s">
        <v>36</v>
      </c>
    </row>
    <row r="12">
      <c r="A12" s="8">
        <f t="shared" si="1"/>
        <v>11</v>
      </c>
      <c r="B12" s="9" t="s">
        <v>18</v>
      </c>
      <c r="C12" s="44" t="str">
        <f t="array" ref="C12">INDEX(Q32,0)&amp;", "&amp;INDEX(Q45,0)&amp;", "&amp;INDEX(Q47,0)</f>
        <v>2, 15, 17</v>
      </c>
      <c r="D12" s="11" t="s">
        <v>37</v>
      </c>
      <c r="E12" s="12" t="b">
        <v>1</v>
      </c>
      <c r="F12" s="12" t="b">
        <v>1</v>
      </c>
      <c r="G12" s="41" t="s">
        <v>26</v>
      </c>
      <c r="H12" s="15" t="s">
        <v>24</v>
      </c>
      <c r="I12" s="12" t="b">
        <v>1</v>
      </c>
      <c r="J12" s="13" t="b">
        <v>0</v>
      </c>
      <c r="K12" s="16" t="b">
        <v>0</v>
      </c>
      <c r="L12" s="17" t="s">
        <v>17</v>
      </c>
      <c r="M12" s="18"/>
      <c r="N12" s="46" t="s">
        <v>38</v>
      </c>
    </row>
    <row r="13">
      <c r="A13" s="20">
        <f t="shared" si="1"/>
        <v>12</v>
      </c>
      <c r="B13" s="35" t="s">
        <v>18</v>
      </c>
      <c r="C13" s="47" t="str">
        <f t="array" ref="C13">INDEX(Q34,0)&amp; ", "&amp; INDEX(Q36,0)</f>
        <v>4, 6</v>
      </c>
      <c r="D13" s="37" t="s">
        <v>39</v>
      </c>
      <c r="E13" s="24" t="b">
        <v>1</v>
      </c>
      <c r="F13" s="24" t="b">
        <v>1</v>
      </c>
      <c r="G13" s="38" t="s">
        <v>24</v>
      </c>
      <c r="H13" s="27" t="s">
        <v>24</v>
      </c>
      <c r="I13" s="24" t="b">
        <v>1</v>
      </c>
      <c r="J13" s="25" t="b">
        <v>0</v>
      </c>
      <c r="K13" s="28" t="b">
        <v>0</v>
      </c>
      <c r="L13" s="43" t="s">
        <v>17</v>
      </c>
      <c r="M13" s="42"/>
      <c r="N13" s="39" t="s">
        <v>40</v>
      </c>
    </row>
    <row r="14">
      <c r="A14" s="8">
        <f t="shared" si="1"/>
        <v>13</v>
      </c>
      <c r="B14" s="9" t="s">
        <v>18</v>
      </c>
      <c r="C14" s="48" t="str">
        <f t="array" ref="C14">INDEX(Q33,0)&amp;", "&amp;INDEX(Q42,0)</f>
        <v>3, 12</v>
      </c>
      <c r="D14" s="11" t="s">
        <v>41</v>
      </c>
      <c r="E14" s="12" t="b">
        <v>1</v>
      </c>
      <c r="F14" s="12" t="b">
        <v>1</v>
      </c>
      <c r="G14" s="41" t="s">
        <v>26</v>
      </c>
      <c r="H14" s="15" t="s">
        <v>26</v>
      </c>
      <c r="I14" s="12" t="b">
        <v>0</v>
      </c>
      <c r="J14" s="13" t="b">
        <v>0</v>
      </c>
      <c r="K14" s="16" t="b">
        <v>0</v>
      </c>
      <c r="L14" s="17" t="s">
        <v>17</v>
      </c>
      <c r="M14" s="34"/>
      <c r="N14" s="45" t="s">
        <v>42</v>
      </c>
    </row>
    <row r="15">
      <c r="A15" s="20">
        <f t="shared" si="1"/>
        <v>14</v>
      </c>
      <c r="B15" s="35" t="s">
        <v>18</v>
      </c>
      <c r="C15" s="47">
        <f t="array" ref="C15">INDEX(Q35,0)</f>
        <v>5</v>
      </c>
      <c r="D15" s="37" t="s">
        <v>43</v>
      </c>
      <c r="E15" s="24" t="b">
        <v>1</v>
      </c>
      <c r="F15" s="24" t="b">
        <v>0</v>
      </c>
      <c r="G15" s="38" t="s">
        <v>26</v>
      </c>
      <c r="H15" s="27" t="s">
        <v>26</v>
      </c>
      <c r="I15" s="24" t="b">
        <v>0</v>
      </c>
      <c r="J15" s="25" t="b">
        <v>0</v>
      </c>
      <c r="K15" s="28" t="b">
        <v>1</v>
      </c>
      <c r="L15" s="43" t="s">
        <v>17</v>
      </c>
      <c r="M15" s="30"/>
      <c r="N15" s="31" t="s">
        <v>44</v>
      </c>
    </row>
    <row r="16">
      <c r="A16" s="8">
        <f t="shared" si="1"/>
        <v>15</v>
      </c>
      <c r="B16" s="32" t="s">
        <v>18</v>
      </c>
      <c r="C16" s="48" t="str">
        <f t="array" ref="C16">INDEX(Q34,0)&amp;", "&amp;INDEX(Q43,0)</f>
        <v>4, 13</v>
      </c>
      <c r="D16" s="11" t="s">
        <v>45</v>
      </c>
      <c r="E16" s="12" t="b">
        <v>1</v>
      </c>
      <c r="F16" s="12" t="b">
        <v>1</v>
      </c>
      <c r="G16" s="41" t="s">
        <v>26</v>
      </c>
      <c r="H16" s="15" t="s">
        <v>26</v>
      </c>
      <c r="I16" s="12" t="b">
        <v>1</v>
      </c>
      <c r="J16" s="13" t="b">
        <v>0</v>
      </c>
      <c r="K16" s="16" t="b">
        <v>0</v>
      </c>
      <c r="L16" s="33"/>
      <c r="M16" s="34"/>
      <c r="N16" s="19"/>
    </row>
    <row r="17">
      <c r="A17" s="20">
        <f t="shared" si="1"/>
        <v>16</v>
      </c>
      <c r="B17" s="35" t="s">
        <v>46</v>
      </c>
      <c r="C17" s="47" t="str">
        <f t="array" ref="C17">INDEX(Q34,0)&amp;", "&amp;INDEX(Q31,0)</f>
        <v>4, 1</v>
      </c>
      <c r="D17" s="23" t="s">
        <v>47</v>
      </c>
      <c r="E17" s="24" t="b">
        <v>1</v>
      </c>
      <c r="F17" s="24" t="b">
        <v>1</v>
      </c>
      <c r="G17" s="26" t="s">
        <v>26</v>
      </c>
      <c r="H17" s="27" t="s">
        <v>26</v>
      </c>
      <c r="I17" s="24" t="b">
        <v>1</v>
      </c>
      <c r="J17" s="25" t="b">
        <v>0</v>
      </c>
      <c r="K17" s="28" t="b">
        <v>1</v>
      </c>
      <c r="L17" s="43" t="s">
        <v>17</v>
      </c>
      <c r="M17" s="30" t="s">
        <v>17</v>
      </c>
      <c r="N17" s="49"/>
    </row>
    <row r="18">
      <c r="A18" s="8">
        <f t="shared" si="1"/>
        <v>17</v>
      </c>
      <c r="B18" s="32" t="s">
        <v>46</v>
      </c>
      <c r="C18" s="44" t="str">
        <f t="array" ref="C18">INDEX(Q34,0)&amp; ", "&amp; INDEX(Q36,0)</f>
        <v>4, 6</v>
      </c>
      <c r="D18" s="11" t="s">
        <v>48</v>
      </c>
      <c r="E18" s="12" t="b">
        <v>0</v>
      </c>
      <c r="F18" s="12" t="b">
        <v>1</v>
      </c>
      <c r="G18" s="14" t="s">
        <v>26</v>
      </c>
      <c r="H18" s="15" t="s">
        <v>24</v>
      </c>
      <c r="I18" s="12" t="b">
        <v>1</v>
      </c>
      <c r="J18" s="12" t="b">
        <v>1</v>
      </c>
      <c r="K18" s="16" t="b">
        <v>0</v>
      </c>
      <c r="L18" s="17"/>
      <c r="M18" s="34"/>
      <c r="N18" s="45" t="s">
        <v>49</v>
      </c>
    </row>
    <row r="19">
      <c r="A19" s="20">
        <f t="shared" si="1"/>
        <v>18</v>
      </c>
      <c r="B19" s="50" t="s">
        <v>46</v>
      </c>
      <c r="C19" s="47">
        <f t="array" ref="C19">INDEX(Q32,0)</f>
        <v>2</v>
      </c>
      <c r="D19" s="37" t="s">
        <v>50</v>
      </c>
      <c r="E19" s="24" t="b">
        <v>0</v>
      </c>
      <c r="F19" s="25" t="b">
        <v>0</v>
      </c>
      <c r="G19" s="26" t="s">
        <v>26</v>
      </c>
      <c r="H19" s="27" t="s">
        <v>26</v>
      </c>
      <c r="I19" s="24" t="b">
        <v>1</v>
      </c>
      <c r="J19" s="25" t="b">
        <v>0</v>
      </c>
      <c r="K19" s="28" t="b">
        <v>0</v>
      </c>
      <c r="L19" s="29"/>
      <c r="M19" s="30"/>
      <c r="N19" s="39" t="s">
        <v>51</v>
      </c>
    </row>
    <row r="20">
      <c r="A20" s="8">
        <f t="shared" si="1"/>
        <v>19</v>
      </c>
      <c r="B20" s="51" t="s">
        <v>46</v>
      </c>
      <c r="C20" s="48">
        <f t="array" ref="C20">INDEX(Q35,0)</f>
        <v>5</v>
      </c>
      <c r="D20" s="11" t="s">
        <v>52</v>
      </c>
      <c r="E20" s="12" t="b">
        <v>0</v>
      </c>
      <c r="F20" s="12" t="b">
        <v>0</v>
      </c>
      <c r="G20" s="14" t="s">
        <v>26</v>
      </c>
      <c r="H20" s="15" t="s">
        <v>21</v>
      </c>
      <c r="I20" s="12" t="b">
        <v>1</v>
      </c>
      <c r="J20" s="13" t="b">
        <v>0</v>
      </c>
      <c r="K20" s="16" t="b">
        <v>1</v>
      </c>
      <c r="L20" s="17" t="s">
        <v>17</v>
      </c>
      <c r="M20" s="18"/>
      <c r="N20" s="45" t="s">
        <v>53</v>
      </c>
    </row>
    <row r="21">
      <c r="A21" s="20">
        <f t="shared" si="1"/>
        <v>20</v>
      </c>
      <c r="B21" s="50" t="s">
        <v>46</v>
      </c>
      <c r="C21" s="52" t="str">
        <f t="array" ref="C21">INDEX(Q40,0)&amp;", "&amp;INDEX(Q31,0)</f>
        <v>10, 1</v>
      </c>
      <c r="D21" s="37" t="s">
        <v>54</v>
      </c>
      <c r="E21" s="24" t="b">
        <v>1</v>
      </c>
      <c r="F21" s="25" t="b">
        <v>0</v>
      </c>
      <c r="G21" s="26" t="s">
        <v>26</v>
      </c>
      <c r="H21" s="27" t="s">
        <v>24</v>
      </c>
      <c r="I21" s="24" t="b">
        <v>1</v>
      </c>
      <c r="J21" s="24" t="b">
        <v>1</v>
      </c>
      <c r="K21" s="28" t="b">
        <v>1</v>
      </c>
      <c r="L21" s="43" t="s">
        <v>17</v>
      </c>
      <c r="M21" s="42"/>
      <c r="N21" s="39" t="s">
        <v>55</v>
      </c>
    </row>
    <row r="22" ht="15.75" customHeight="1">
      <c r="A22" s="8">
        <f t="shared" si="1"/>
        <v>21</v>
      </c>
      <c r="B22" s="51" t="s">
        <v>46</v>
      </c>
      <c r="C22" s="40" t="str">
        <f t="array" ref="C22">INDEX(Q34,0)&amp;", "&amp;INDEX(Q45,0)</f>
        <v>4, 15</v>
      </c>
      <c r="D22" s="11" t="s">
        <v>56</v>
      </c>
      <c r="E22" s="13" t="b">
        <v>0</v>
      </c>
      <c r="F22" s="13" t="b">
        <v>0</v>
      </c>
      <c r="G22" s="14" t="s">
        <v>26</v>
      </c>
      <c r="H22" s="15" t="s">
        <v>26</v>
      </c>
      <c r="I22" s="12" t="b">
        <v>1</v>
      </c>
      <c r="J22" s="13" t="b">
        <v>0</v>
      </c>
      <c r="K22" s="16" t="b">
        <v>0</v>
      </c>
      <c r="L22" s="17" t="s">
        <v>17</v>
      </c>
      <c r="M22" s="34"/>
      <c r="N22" s="45" t="s">
        <v>57</v>
      </c>
    </row>
    <row r="23" ht="15.75" customHeight="1">
      <c r="A23" s="20">
        <f t="shared" si="1"/>
        <v>22</v>
      </c>
      <c r="B23" s="50" t="s">
        <v>46</v>
      </c>
      <c r="C23" s="47" t="str">
        <f t="array" ref="C23">INDEX(Q33,0)&amp; ", "&amp; INDEX(Q34,0)&amp;", "&amp;INDEX(Q37,0)</f>
        <v>3, 4, 7</v>
      </c>
      <c r="D23" s="37" t="s">
        <v>58</v>
      </c>
      <c r="E23" s="24" t="b">
        <v>0</v>
      </c>
      <c r="F23" s="25" t="b">
        <v>0</v>
      </c>
      <c r="G23" s="26" t="s">
        <v>26</v>
      </c>
      <c r="H23" s="27" t="s">
        <v>24</v>
      </c>
      <c r="I23" s="24" t="b">
        <v>1</v>
      </c>
      <c r="J23" s="25" t="b">
        <v>0</v>
      </c>
      <c r="K23" s="28" t="b">
        <v>0</v>
      </c>
      <c r="L23" s="43" t="s">
        <v>17</v>
      </c>
      <c r="M23" s="42"/>
      <c r="N23" s="49"/>
    </row>
    <row r="24" ht="15.75" customHeight="1">
      <c r="A24" s="8">
        <f t="shared" si="1"/>
        <v>23</v>
      </c>
      <c r="B24" s="51" t="s">
        <v>59</v>
      </c>
      <c r="C24" s="44" t="str">
        <f t="array" ref="C24">INDEX(Q33,0)&amp;", "&amp;INDEX(Q31,0)</f>
        <v>3, 1</v>
      </c>
      <c r="D24" s="11" t="s">
        <v>60</v>
      </c>
      <c r="E24" s="13" t="b">
        <v>0</v>
      </c>
      <c r="F24" s="13" t="b">
        <v>0</v>
      </c>
      <c r="G24" s="14" t="s">
        <v>24</v>
      </c>
      <c r="H24" s="15" t="s">
        <v>24</v>
      </c>
      <c r="I24" s="12" t="b">
        <v>1</v>
      </c>
      <c r="J24" s="12" t="b">
        <v>1</v>
      </c>
      <c r="K24" s="16" t="b">
        <v>0</v>
      </c>
      <c r="L24" s="33"/>
      <c r="M24" s="34"/>
      <c r="N24" s="19"/>
    </row>
    <row r="25" ht="15.75" customHeight="1">
      <c r="A25" s="20">
        <f t="shared" si="1"/>
        <v>24</v>
      </c>
      <c r="B25" s="50" t="s">
        <v>59</v>
      </c>
      <c r="C25" s="36" t="str">
        <f t="array" ref="C25">INDEX(Q42,0)&amp;", "&amp;INDEX(Q31,0)</f>
        <v>12, 1</v>
      </c>
      <c r="D25" s="37" t="s">
        <v>61</v>
      </c>
      <c r="E25" s="24" t="b">
        <v>1</v>
      </c>
      <c r="F25" s="25" t="b">
        <v>0</v>
      </c>
      <c r="G25" s="26" t="s">
        <v>24</v>
      </c>
      <c r="H25" s="27" t="s">
        <v>21</v>
      </c>
      <c r="I25" s="24" t="b">
        <v>1</v>
      </c>
      <c r="J25" s="24" t="b">
        <v>1</v>
      </c>
      <c r="K25" s="28" t="b">
        <v>0</v>
      </c>
      <c r="L25" s="29"/>
      <c r="M25" s="42"/>
      <c r="N25" s="49"/>
    </row>
    <row r="26" ht="15.75" customHeight="1">
      <c r="A26" s="8">
        <f t="shared" si="1"/>
        <v>25</v>
      </c>
      <c r="B26" s="9" t="s">
        <v>59</v>
      </c>
      <c r="C26" s="40">
        <f t="array" ref="C26">INDEX(Q34,0)</f>
        <v>4</v>
      </c>
      <c r="D26" s="11" t="s">
        <v>62</v>
      </c>
      <c r="E26" s="12" t="b">
        <v>0</v>
      </c>
      <c r="F26" s="13" t="b">
        <v>0</v>
      </c>
      <c r="G26" s="41" t="s">
        <v>24</v>
      </c>
      <c r="H26" s="15" t="s">
        <v>24</v>
      </c>
      <c r="I26" s="13" t="b">
        <v>0</v>
      </c>
      <c r="J26" s="12" t="b">
        <v>0</v>
      </c>
      <c r="K26" s="16" t="b">
        <v>0</v>
      </c>
      <c r="L26" s="17" t="s">
        <v>17</v>
      </c>
      <c r="M26" s="34"/>
      <c r="N26" s="45" t="s">
        <v>63</v>
      </c>
    </row>
    <row r="27" ht="15.75" customHeight="1">
      <c r="A27" s="20">
        <f t="shared" si="1"/>
        <v>26</v>
      </c>
      <c r="B27" s="50" t="s">
        <v>59</v>
      </c>
      <c r="C27" s="36" t="str">
        <f t="array" ref="C27">INDEX(Q34,0)&amp;", "&amp;INDEX(Q38,0)&amp;", "&amp;INDEX(Q31,0)</f>
        <v>4, 8, 1</v>
      </c>
      <c r="D27" s="37" t="s">
        <v>64</v>
      </c>
      <c r="E27" s="24" t="b">
        <v>1</v>
      </c>
      <c r="F27" s="25" t="b">
        <v>0</v>
      </c>
      <c r="G27" s="26" t="s">
        <v>24</v>
      </c>
      <c r="H27" s="27" t="s">
        <v>24</v>
      </c>
      <c r="I27" s="25" t="b">
        <v>0</v>
      </c>
      <c r="J27" s="24" t="b">
        <v>1</v>
      </c>
      <c r="K27" s="28" t="b">
        <v>1</v>
      </c>
      <c r="L27" s="29"/>
      <c r="M27" s="42"/>
      <c r="N27" s="49"/>
    </row>
    <row r="28" ht="15.75" customHeight="1">
      <c r="A28" s="8">
        <f t="shared" si="1"/>
        <v>27</v>
      </c>
      <c r="B28" s="51" t="s">
        <v>59</v>
      </c>
      <c r="C28" s="40" t="str">
        <f t="array" ref="C28">INDEX(Q34,0)&amp;", "&amp;INDEX(Q38,0)</f>
        <v>4, 8</v>
      </c>
      <c r="D28" s="11" t="s">
        <v>65</v>
      </c>
      <c r="E28" s="12" t="b">
        <v>1</v>
      </c>
      <c r="F28" s="13" t="b">
        <v>0</v>
      </c>
      <c r="G28" s="41" t="s">
        <v>66</v>
      </c>
      <c r="H28" s="15" t="s">
        <v>21</v>
      </c>
      <c r="I28" s="13" t="b">
        <v>0</v>
      </c>
      <c r="J28" s="12" t="b">
        <v>1</v>
      </c>
      <c r="K28" s="16" t="b">
        <v>1</v>
      </c>
      <c r="L28" s="33"/>
      <c r="M28" s="34"/>
      <c r="N28" s="19"/>
    </row>
    <row r="29" ht="15.75" customHeight="1">
      <c r="A29" s="20">
        <f t="shared" si="1"/>
        <v>28</v>
      </c>
      <c r="B29" s="50" t="s">
        <v>59</v>
      </c>
      <c r="C29" s="36" t="str">
        <f t="array" ref="C29">INDEX(Q41,0)&amp;", "&amp;INDEX(Q31,0)</f>
        <v>11, 1</v>
      </c>
      <c r="D29" s="37" t="s">
        <v>67</v>
      </c>
      <c r="E29" s="24" t="b">
        <v>1</v>
      </c>
      <c r="F29" s="25" t="b">
        <v>0</v>
      </c>
      <c r="G29" s="38" t="s">
        <v>20</v>
      </c>
      <c r="H29" s="27" t="s">
        <v>21</v>
      </c>
      <c r="I29" s="25" t="b">
        <v>0</v>
      </c>
      <c r="J29" s="24" t="b">
        <v>1</v>
      </c>
      <c r="K29" s="28" t="b">
        <v>1</v>
      </c>
      <c r="L29" s="29"/>
      <c r="M29" s="42"/>
      <c r="N29" s="49"/>
    </row>
    <row r="30" ht="15.75" customHeight="1">
      <c r="A30" s="8">
        <f t="shared" si="1"/>
        <v>29</v>
      </c>
      <c r="B30" s="51" t="s">
        <v>59</v>
      </c>
      <c r="C30" s="40">
        <f t="array" ref="C30">INDEX(Q39,0)</f>
        <v>9</v>
      </c>
      <c r="D30" s="11" t="s">
        <v>68</v>
      </c>
      <c r="E30" s="12" t="b">
        <v>1</v>
      </c>
      <c r="F30" s="13" t="b">
        <v>0</v>
      </c>
      <c r="G30" s="41" t="s">
        <v>24</v>
      </c>
      <c r="H30" s="15" t="s">
        <v>20</v>
      </c>
      <c r="I30" s="12" t="b">
        <v>1</v>
      </c>
      <c r="J30" s="12" t="b">
        <v>1</v>
      </c>
      <c r="K30" s="16" t="b">
        <v>1</v>
      </c>
      <c r="L30" s="33"/>
      <c r="M30" s="18" t="s">
        <v>17</v>
      </c>
      <c r="N30" s="45" t="s">
        <v>69</v>
      </c>
      <c r="Q30" s="53" t="s">
        <v>70</v>
      </c>
      <c r="R30" s="7" t="s">
        <v>71</v>
      </c>
    </row>
    <row r="31" ht="15.75" customHeight="1">
      <c r="A31" s="20">
        <f t="shared" si="1"/>
        <v>30</v>
      </c>
      <c r="B31" s="50" t="s">
        <v>59</v>
      </c>
      <c r="C31" s="36" t="str">
        <f t="array" ref="C31">INDEX(Q34,0)&amp;", "&amp;INDEX(Q40,0)&amp;", "&amp;INDEX(Q31,0)&amp;", "&amp;INDEX(Q45,0)</f>
        <v>4, 10, 1, 15</v>
      </c>
      <c r="D31" s="37" t="s">
        <v>72</v>
      </c>
      <c r="E31" s="24" t="b">
        <v>1</v>
      </c>
      <c r="F31" s="24" t="b">
        <v>1</v>
      </c>
      <c r="G31" s="38" t="s">
        <v>24</v>
      </c>
      <c r="H31" s="27" t="s">
        <v>20</v>
      </c>
      <c r="I31" s="25" t="b">
        <v>0</v>
      </c>
      <c r="J31" s="24" t="b">
        <v>1</v>
      </c>
      <c r="K31" s="28" t="b">
        <v>0</v>
      </c>
      <c r="L31" s="29"/>
      <c r="M31" s="42"/>
      <c r="N31" s="39" t="s">
        <v>40</v>
      </c>
      <c r="Q31" s="54">
        <f t="shared" ref="Q31:Q48" si="2">IF(NOT(ISBLANK(R31)), COUNTA($R$31:R31), "")</f>
        <v>1</v>
      </c>
      <c r="R31" s="55" t="s">
        <v>73</v>
      </c>
    </row>
    <row r="32" ht="15.75" customHeight="1">
      <c r="A32" s="8">
        <f t="shared" si="1"/>
        <v>31</v>
      </c>
      <c r="B32" s="51" t="s">
        <v>74</v>
      </c>
      <c r="C32" s="40" t="str">
        <f t="array" ref="C32">INDEX(Q41,0)&amp;", "&amp;INDEX(Q31,0)</f>
        <v>11, 1</v>
      </c>
      <c r="D32" s="11" t="s">
        <v>75</v>
      </c>
      <c r="E32" s="12" t="b">
        <v>1</v>
      </c>
      <c r="F32" s="13" t="b">
        <v>0</v>
      </c>
      <c r="G32" s="41" t="s">
        <v>21</v>
      </c>
      <c r="H32" s="15" t="s">
        <v>14</v>
      </c>
      <c r="I32" s="13" t="b">
        <v>0</v>
      </c>
      <c r="J32" s="12" t="b">
        <v>1</v>
      </c>
      <c r="K32" s="16" t="b">
        <v>1</v>
      </c>
      <c r="L32" s="33"/>
      <c r="M32" s="34"/>
      <c r="N32" s="19"/>
      <c r="Q32" s="56">
        <f t="shared" si="2"/>
        <v>2</v>
      </c>
      <c r="R32" s="57" t="s">
        <v>76</v>
      </c>
    </row>
    <row r="33" ht="15.75" customHeight="1">
      <c r="A33" s="20">
        <f t="shared" si="1"/>
        <v>32</v>
      </c>
      <c r="B33" s="50" t="s">
        <v>74</v>
      </c>
      <c r="C33" s="52">
        <f t="array" ref="C33">INDEX(Q39,0)</f>
        <v>9</v>
      </c>
      <c r="D33" s="37" t="s">
        <v>77</v>
      </c>
      <c r="E33" s="24" t="b">
        <v>1</v>
      </c>
      <c r="F33" s="25" t="b">
        <v>0</v>
      </c>
      <c r="G33" s="38" t="s">
        <v>21</v>
      </c>
      <c r="H33" s="27" t="s">
        <v>14</v>
      </c>
      <c r="I33" s="24" t="b">
        <v>0</v>
      </c>
      <c r="J33" s="24" t="b">
        <v>1</v>
      </c>
      <c r="K33" s="28" t="b">
        <v>1</v>
      </c>
      <c r="L33" s="29"/>
      <c r="M33" s="42"/>
      <c r="N33" s="39" t="s">
        <v>78</v>
      </c>
      <c r="Q33" s="54">
        <f t="shared" si="2"/>
        <v>3</v>
      </c>
      <c r="R33" s="55" t="s">
        <v>79</v>
      </c>
    </row>
    <row r="34" ht="15.75" customHeight="1">
      <c r="A34" s="8">
        <f t="shared" si="1"/>
        <v>33</v>
      </c>
      <c r="B34" s="51" t="s">
        <v>74</v>
      </c>
      <c r="C34" s="40">
        <f t="array" ref="C34">INDEX(Q41,0)</f>
        <v>11</v>
      </c>
      <c r="D34" s="58" t="s">
        <v>19</v>
      </c>
      <c r="E34" s="13" t="b">
        <v>0</v>
      </c>
      <c r="F34" s="13" t="b">
        <v>0</v>
      </c>
      <c r="G34" s="41" t="s">
        <v>21</v>
      </c>
      <c r="H34" s="15" t="s">
        <v>14</v>
      </c>
      <c r="I34" s="13" t="b">
        <v>0</v>
      </c>
      <c r="J34" s="12" t="b">
        <v>1</v>
      </c>
      <c r="K34" s="16" t="b">
        <v>1</v>
      </c>
      <c r="L34" s="17"/>
      <c r="M34" s="34"/>
      <c r="N34" s="45" t="s">
        <v>80</v>
      </c>
      <c r="Q34" s="56">
        <f t="shared" si="2"/>
        <v>4</v>
      </c>
      <c r="R34" s="57" t="s">
        <v>81</v>
      </c>
    </row>
    <row r="35" ht="15.75" customHeight="1">
      <c r="A35" s="20">
        <f t="shared" si="1"/>
        <v>34</v>
      </c>
      <c r="B35" s="50" t="s">
        <v>74</v>
      </c>
      <c r="C35" s="36" t="str">
        <f t="array" ref="C35">INDEX(Q43,0)&amp;", "&amp;INDEX(Q34,0)&amp;", "&amp;INDEX(Q31,0)</f>
        <v>13, 4, 1</v>
      </c>
      <c r="D35" s="37" t="s">
        <v>82</v>
      </c>
      <c r="E35" s="25" t="b">
        <v>0</v>
      </c>
      <c r="F35" s="25" t="b">
        <v>0</v>
      </c>
      <c r="G35" s="38" t="s">
        <v>21</v>
      </c>
      <c r="H35" s="27" t="s">
        <v>14</v>
      </c>
      <c r="I35" s="25" t="b">
        <v>0</v>
      </c>
      <c r="J35" s="24" t="b">
        <v>1</v>
      </c>
      <c r="K35" s="28" t="b">
        <v>1</v>
      </c>
      <c r="L35" s="29"/>
      <c r="M35" s="42"/>
      <c r="N35" s="49"/>
      <c r="Q35" s="54">
        <f t="shared" si="2"/>
        <v>5</v>
      </c>
      <c r="R35" s="55" t="s">
        <v>83</v>
      </c>
    </row>
    <row r="36" ht="15.75" customHeight="1">
      <c r="A36" s="8">
        <f t="shared" si="1"/>
        <v>35</v>
      </c>
      <c r="B36" s="51" t="s">
        <v>74</v>
      </c>
      <c r="C36" s="40" t="str">
        <f t="array" ref="C36">INDEX(Q42,0)&amp;", "&amp;INDEX(Q41,0)&amp;", "&amp;INDEX(Q31,0)</f>
        <v>12, 11, 1</v>
      </c>
      <c r="D36" s="11" t="s">
        <v>84</v>
      </c>
      <c r="E36" s="12" t="b">
        <v>1</v>
      </c>
      <c r="F36" s="13" t="b">
        <v>0</v>
      </c>
      <c r="G36" s="41" t="s">
        <v>85</v>
      </c>
      <c r="H36" s="15" t="s">
        <v>21</v>
      </c>
      <c r="I36" s="13" t="b">
        <v>0</v>
      </c>
      <c r="J36" s="12" t="b">
        <v>1</v>
      </c>
      <c r="K36" s="16" t="b">
        <v>0</v>
      </c>
      <c r="L36" s="33"/>
      <c r="M36" s="34"/>
      <c r="N36" s="19"/>
      <c r="Q36" s="56">
        <f t="shared" si="2"/>
        <v>6</v>
      </c>
      <c r="R36" s="57" t="s">
        <v>86</v>
      </c>
    </row>
    <row r="37" ht="15.75" customHeight="1">
      <c r="A37" s="20">
        <f t="shared" si="1"/>
        <v>36</v>
      </c>
      <c r="B37" s="50" t="s">
        <v>74</v>
      </c>
      <c r="C37" s="36" t="str">
        <f t="array" ref="C37">INDEX(Q31,0)&amp;", "&amp;INDEX(Q46,0)</f>
        <v>1, 16</v>
      </c>
      <c r="D37" s="37" t="s">
        <v>87</v>
      </c>
      <c r="E37" s="25" t="b">
        <v>0</v>
      </c>
      <c r="F37" s="25" t="b">
        <v>0</v>
      </c>
      <c r="G37" s="38" t="s">
        <v>85</v>
      </c>
      <c r="H37" s="27" t="s">
        <v>21</v>
      </c>
      <c r="I37" s="25" t="b">
        <v>0</v>
      </c>
      <c r="J37" s="24" t="b">
        <v>1</v>
      </c>
      <c r="K37" s="28" t="b">
        <v>1</v>
      </c>
      <c r="L37" s="29"/>
      <c r="M37" s="42"/>
      <c r="N37" s="49"/>
      <c r="Q37" s="54">
        <f t="shared" si="2"/>
        <v>7</v>
      </c>
      <c r="R37" s="55" t="s">
        <v>88</v>
      </c>
    </row>
    <row r="38" ht="15.75" customHeight="1">
      <c r="A38" s="8">
        <f t="shared" si="1"/>
        <v>37</v>
      </c>
      <c r="B38" s="51" t="s">
        <v>74</v>
      </c>
      <c r="C38" s="40" t="str">
        <f t="array" ref="C38">INDEX(Q40,0)&amp;", "&amp;INDEX(Q34,0)&amp;", "&amp;INDEX(Q31,0)</f>
        <v>10, 4, 1</v>
      </c>
      <c r="D38" s="58" t="s">
        <v>89</v>
      </c>
      <c r="E38" s="13" t="b">
        <v>0</v>
      </c>
      <c r="F38" s="12" t="b">
        <v>1</v>
      </c>
      <c r="G38" s="41" t="s">
        <v>85</v>
      </c>
      <c r="H38" s="15" t="s">
        <v>21</v>
      </c>
      <c r="I38" s="13" t="b">
        <v>0</v>
      </c>
      <c r="J38" s="12" t="b">
        <v>1</v>
      </c>
      <c r="K38" s="16" t="b">
        <v>1</v>
      </c>
      <c r="L38" s="17" t="s">
        <v>17</v>
      </c>
      <c r="M38" s="34"/>
      <c r="N38" s="45" t="s">
        <v>27</v>
      </c>
      <c r="Q38" s="56">
        <f t="shared" si="2"/>
        <v>8</v>
      </c>
      <c r="R38" s="57" t="s">
        <v>90</v>
      </c>
    </row>
    <row r="39" ht="15.75" customHeight="1">
      <c r="A39" s="20">
        <f t="shared" si="1"/>
        <v>38</v>
      </c>
      <c r="B39" s="50" t="s">
        <v>74</v>
      </c>
      <c r="C39" s="36">
        <f t="array" ref="C39">INDEX(Q35,0)</f>
        <v>5</v>
      </c>
      <c r="D39" s="37" t="s">
        <v>91</v>
      </c>
      <c r="E39" s="25" t="b">
        <v>0</v>
      </c>
      <c r="F39" s="24" t="b">
        <v>0</v>
      </c>
      <c r="G39" s="38" t="s">
        <v>21</v>
      </c>
      <c r="H39" s="27" t="s">
        <v>14</v>
      </c>
      <c r="I39" s="25" t="b">
        <v>0</v>
      </c>
      <c r="J39" s="24" t="b">
        <v>1</v>
      </c>
      <c r="K39" s="28" t="b">
        <v>1</v>
      </c>
      <c r="L39" s="43" t="s">
        <v>17</v>
      </c>
      <c r="M39" s="42"/>
      <c r="N39" s="39" t="s">
        <v>78</v>
      </c>
      <c r="Q39" s="54">
        <f t="shared" si="2"/>
        <v>9</v>
      </c>
      <c r="R39" s="55" t="s">
        <v>92</v>
      </c>
    </row>
    <row r="40" ht="15.75" customHeight="1">
      <c r="A40" s="8">
        <f t="shared" si="1"/>
        <v>39</v>
      </c>
      <c r="B40" s="51" t="s">
        <v>74</v>
      </c>
      <c r="C40" s="40" t="str">
        <f t="array" ref="C40">INDEX(Q31,0)&amp;", "&amp;INDEX(Q43,0)</f>
        <v>1, 13</v>
      </c>
      <c r="D40" s="11" t="s">
        <v>93</v>
      </c>
      <c r="E40" s="12" t="b">
        <v>1</v>
      </c>
      <c r="F40" s="12" t="b">
        <v>0</v>
      </c>
      <c r="G40" s="41" t="s">
        <v>20</v>
      </c>
      <c r="H40" s="15" t="s">
        <v>21</v>
      </c>
      <c r="I40" s="13" t="b">
        <v>0</v>
      </c>
      <c r="J40" s="12" t="b">
        <v>1</v>
      </c>
      <c r="K40" s="16" t="b">
        <v>0</v>
      </c>
      <c r="L40" s="33"/>
      <c r="M40" s="34"/>
      <c r="N40" s="19"/>
      <c r="Q40" s="56">
        <f t="shared" si="2"/>
        <v>10</v>
      </c>
      <c r="R40" s="57" t="s">
        <v>94</v>
      </c>
    </row>
    <row r="41" ht="15.75" customHeight="1">
      <c r="A41" s="20">
        <f t="shared" si="1"/>
        <v>40</v>
      </c>
      <c r="B41" s="35" t="s">
        <v>74</v>
      </c>
      <c r="C41" s="36">
        <f t="array" ref="C41">INDEX(Q48,0)</f>
        <v>18</v>
      </c>
      <c r="D41" s="37" t="s">
        <v>95</v>
      </c>
      <c r="E41" s="25" t="b">
        <v>0</v>
      </c>
      <c r="F41" s="24" t="b">
        <v>1</v>
      </c>
      <c r="G41" s="38" t="s">
        <v>21</v>
      </c>
      <c r="H41" s="27" t="s">
        <v>14</v>
      </c>
      <c r="I41" s="25" t="b">
        <v>0</v>
      </c>
      <c r="J41" s="24" t="b">
        <v>1</v>
      </c>
      <c r="K41" s="28" t="b">
        <v>1</v>
      </c>
      <c r="L41" s="43" t="s">
        <v>17</v>
      </c>
      <c r="M41" s="42"/>
      <c r="N41" s="49"/>
      <c r="Q41" s="54">
        <f t="shared" si="2"/>
        <v>11</v>
      </c>
      <c r="R41" s="55" t="s">
        <v>96</v>
      </c>
    </row>
    <row r="42" ht="15.75" customHeight="1">
      <c r="A42" s="8">
        <f t="shared" si="1"/>
        <v>41</v>
      </c>
      <c r="B42" s="9" t="s">
        <v>74</v>
      </c>
      <c r="C42" s="40">
        <f t="array" ref="C42">INDEX(Q31,0)</f>
        <v>1</v>
      </c>
      <c r="D42" s="11" t="s">
        <v>97</v>
      </c>
      <c r="E42" s="13" t="b">
        <v>0</v>
      </c>
      <c r="F42" s="12" t="b">
        <v>1</v>
      </c>
      <c r="G42" s="41" t="s">
        <v>21</v>
      </c>
      <c r="H42" s="15" t="s">
        <v>14</v>
      </c>
      <c r="I42" s="13" t="b">
        <v>0</v>
      </c>
      <c r="J42" s="12" t="b">
        <v>1</v>
      </c>
      <c r="K42" s="16" t="b">
        <v>0</v>
      </c>
      <c r="L42" s="17"/>
      <c r="M42" s="34"/>
      <c r="N42" s="19"/>
      <c r="Q42" s="56">
        <f t="shared" si="2"/>
        <v>12</v>
      </c>
      <c r="R42" s="57" t="s">
        <v>98</v>
      </c>
    </row>
    <row r="43" ht="15.75" customHeight="1">
      <c r="A43" s="20">
        <f t="shared" si="1"/>
        <v>42</v>
      </c>
      <c r="B43" s="35" t="s">
        <v>74</v>
      </c>
      <c r="C43" s="52">
        <f t="array" ref="C43">INDEX(Q47,0)</f>
        <v>17</v>
      </c>
      <c r="D43" s="23" t="s">
        <v>99</v>
      </c>
      <c r="E43" s="24" t="b">
        <v>0</v>
      </c>
      <c r="F43" s="24" t="b">
        <v>1</v>
      </c>
      <c r="G43" s="38" t="s">
        <v>21</v>
      </c>
      <c r="H43" s="27" t="s">
        <v>14</v>
      </c>
      <c r="I43" s="25" t="b">
        <v>0</v>
      </c>
      <c r="J43" s="24" t="b">
        <v>1</v>
      </c>
      <c r="K43" s="28" t="b">
        <v>1</v>
      </c>
      <c r="L43" s="43"/>
      <c r="M43" s="42"/>
      <c r="N43" s="49"/>
      <c r="Q43" s="54">
        <f t="shared" si="2"/>
        <v>13</v>
      </c>
      <c r="R43" s="55" t="s">
        <v>100</v>
      </c>
    </row>
    <row r="44" ht="15.75" customHeight="1">
      <c r="A44" s="8">
        <f t="shared" si="1"/>
        <v>43</v>
      </c>
      <c r="B44" s="9" t="s">
        <v>74</v>
      </c>
      <c r="C44" s="10">
        <f t="shared" ref="C44:C45" si="3">INDEX(Q47,0)</f>
        <v>17</v>
      </c>
      <c r="D44" s="11" t="s">
        <v>101</v>
      </c>
      <c r="E44" s="12" t="b">
        <v>1</v>
      </c>
      <c r="F44" s="12" t="b">
        <v>0</v>
      </c>
      <c r="G44" s="41" t="s">
        <v>102</v>
      </c>
      <c r="H44" s="15" t="s">
        <v>14</v>
      </c>
      <c r="I44" s="13" t="b">
        <v>0</v>
      </c>
      <c r="J44" s="12" t="b">
        <v>1</v>
      </c>
      <c r="K44" s="16" t="b">
        <v>1</v>
      </c>
      <c r="L44" s="17" t="s">
        <v>17</v>
      </c>
      <c r="M44" s="34"/>
      <c r="N44" s="19"/>
      <c r="Q44" s="56">
        <f t="shared" si="2"/>
        <v>14</v>
      </c>
      <c r="R44" s="57" t="s">
        <v>103</v>
      </c>
    </row>
    <row r="45" ht="15.75" customHeight="1">
      <c r="A45" s="20">
        <f t="shared" si="1"/>
        <v>44</v>
      </c>
      <c r="B45" s="35" t="s">
        <v>74</v>
      </c>
      <c r="C45" s="52">
        <f t="shared" si="3"/>
        <v>18</v>
      </c>
      <c r="D45" s="37" t="s">
        <v>104</v>
      </c>
      <c r="E45" s="24" t="b">
        <v>0</v>
      </c>
      <c r="F45" s="24" t="b">
        <v>1</v>
      </c>
      <c r="G45" s="38" t="s">
        <v>21</v>
      </c>
      <c r="H45" s="27" t="s">
        <v>14</v>
      </c>
      <c r="I45" s="25" t="b">
        <v>0</v>
      </c>
      <c r="J45" s="24" t="b">
        <v>1</v>
      </c>
      <c r="K45" s="28" t="b">
        <v>0</v>
      </c>
      <c r="L45" s="43"/>
      <c r="M45" s="42"/>
      <c r="N45" s="49"/>
      <c r="Q45" s="54">
        <f t="shared" si="2"/>
        <v>15</v>
      </c>
      <c r="R45" s="55" t="s">
        <v>105</v>
      </c>
    </row>
    <row r="46" ht="15.75" customHeight="1">
      <c r="A46" s="8">
        <f t="shared" si="1"/>
        <v>45</v>
      </c>
      <c r="B46" s="9" t="s">
        <v>74</v>
      </c>
      <c r="C46" s="40" t="str">
        <f t="array" ref="C46">INDEX(Q33,0)&amp;", "&amp;INDEX(Q34,0)</f>
        <v>3, 4</v>
      </c>
      <c r="D46" s="58" t="s">
        <v>106</v>
      </c>
      <c r="E46" s="13" t="b">
        <v>0</v>
      </c>
      <c r="F46" s="12" t="b">
        <v>1</v>
      </c>
      <c r="G46" s="41" t="s">
        <v>21</v>
      </c>
      <c r="H46" s="15" t="s">
        <v>14</v>
      </c>
      <c r="I46" s="13" t="b">
        <v>0</v>
      </c>
      <c r="J46" s="12" t="b">
        <v>1</v>
      </c>
      <c r="K46" s="16" t="b">
        <v>1</v>
      </c>
      <c r="L46" s="17"/>
      <c r="M46" s="34"/>
      <c r="N46" s="19"/>
      <c r="Q46" s="56">
        <f t="shared" si="2"/>
        <v>16</v>
      </c>
      <c r="R46" s="57" t="s">
        <v>107</v>
      </c>
    </row>
    <row r="47" ht="15.75" customHeight="1">
      <c r="A47" s="20">
        <f t="shared" si="1"/>
        <v>46</v>
      </c>
      <c r="B47" s="35" t="s">
        <v>74</v>
      </c>
      <c r="C47" s="36" t="str">
        <f t="shared" ref="C47:C48" si="4">INDEX(Q32,0)&amp;", "&amp;INDEX(Q47,0)</f>
        <v>2, 17</v>
      </c>
      <c r="D47" s="37" t="s">
        <v>108</v>
      </c>
      <c r="E47" s="24" t="b">
        <v>1</v>
      </c>
      <c r="F47" s="24" t="b">
        <v>0</v>
      </c>
      <c r="G47" s="38" t="s">
        <v>21</v>
      </c>
      <c r="H47" s="27" t="s">
        <v>14</v>
      </c>
      <c r="I47" s="25" t="b">
        <v>0</v>
      </c>
      <c r="J47" s="24" t="b">
        <v>1</v>
      </c>
      <c r="K47" s="28" t="b">
        <v>0</v>
      </c>
      <c r="L47" s="43"/>
      <c r="M47" s="42"/>
      <c r="N47" s="49"/>
      <c r="Q47" s="54">
        <f t="shared" si="2"/>
        <v>17</v>
      </c>
      <c r="R47" s="55" t="s">
        <v>109</v>
      </c>
    </row>
    <row r="48" ht="15.75" customHeight="1">
      <c r="A48" s="59">
        <f t="shared" si="1"/>
        <v>47</v>
      </c>
      <c r="B48" s="60" t="s">
        <v>74</v>
      </c>
      <c r="C48" s="61" t="str">
        <f t="shared" si="4"/>
        <v>3, 18</v>
      </c>
      <c r="D48" s="62" t="s">
        <v>110</v>
      </c>
      <c r="E48" s="63" t="b">
        <v>0</v>
      </c>
      <c r="F48" s="64" t="b">
        <v>1</v>
      </c>
      <c r="G48" s="65" t="s">
        <v>21</v>
      </c>
      <c r="H48" s="66" t="s">
        <v>14</v>
      </c>
      <c r="I48" s="63" t="b">
        <v>0</v>
      </c>
      <c r="J48" s="64" t="b">
        <v>1</v>
      </c>
      <c r="K48" s="67" t="b">
        <v>1</v>
      </c>
      <c r="L48" s="68" t="s">
        <v>17</v>
      </c>
      <c r="M48" s="69"/>
      <c r="N48" s="70"/>
      <c r="Q48" s="71">
        <f t="shared" si="2"/>
        <v>18</v>
      </c>
      <c r="R48" s="72" t="s">
        <v>111</v>
      </c>
    </row>
    <row r="49" ht="15.75" customHeight="1">
      <c r="A49" s="73"/>
      <c r="H49" s="73"/>
      <c r="J49" s="73"/>
    </row>
    <row r="50" ht="15.75" customHeight="1">
      <c r="A50" s="73"/>
      <c r="H50" s="73"/>
      <c r="J50" s="73"/>
    </row>
    <row r="51" ht="15.75" customHeight="1">
      <c r="A51" s="73"/>
      <c r="H51" s="73"/>
      <c r="J51" s="73"/>
    </row>
    <row r="52" ht="15.75" customHeight="1">
      <c r="A52" s="73"/>
      <c r="H52" s="73"/>
      <c r="J52" s="73"/>
    </row>
    <row r="53" ht="15.75" customHeight="1">
      <c r="A53" s="73"/>
      <c r="H53" s="73"/>
      <c r="J53" s="73"/>
    </row>
    <row r="54" ht="15.75" customHeight="1">
      <c r="A54" s="73"/>
      <c r="H54" s="73"/>
      <c r="J54" s="73"/>
    </row>
    <row r="55" ht="15.75" customHeight="1">
      <c r="A55" s="73"/>
      <c r="H55" s="73"/>
      <c r="J55" s="73"/>
    </row>
    <row r="56" ht="15.75" customHeight="1">
      <c r="A56" s="73"/>
      <c r="H56" s="73"/>
      <c r="J56" s="73"/>
    </row>
    <row r="57" ht="15.75" customHeight="1">
      <c r="A57" s="73"/>
      <c r="H57" s="73"/>
      <c r="J57" s="73"/>
    </row>
    <row r="58" ht="15.75" customHeight="1">
      <c r="A58" s="73"/>
      <c r="H58" s="73"/>
      <c r="J58" s="73"/>
    </row>
    <row r="59" ht="15.75" customHeight="1">
      <c r="A59" s="73"/>
      <c r="H59" s="73"/>
      <c r="J59" s="73"/>
    </row>
    <row r="60" ht="15.75" customHeight="1">
      <c r="A60" s="73"/>
      <c r="H60" s="73"/>
      <c r="J60" s="73"/>
    </row>
    <row r="61" ht="15.75" customHeight="1">
      <c r="A61" s="73"/>
      <c r="H61" s="73"/>
      <c r="J61" s="73"/>
    </row>
    <row r="62" ht="15.75" customHeight="1">
      <c r="A62" s="73"/>
      <c r="H62" s="73"/>
      <c r="J62" s="73"/>
    </row>
    <row r="63" ht="15.75" customHeight="1">
      <c r="A63" s="73"/>
      <c r="H63" s="73"/>
      <c r="J63" s="73"/>
    </row>
    <row r="64" ht="15.75" customHeight="1">
      <c r="A64" s="73"/>
      <c r="H64" s="73"/>
      <c r="J64" s="73"/>
    </row>
    <row r="65" ht="15.75" customHeight="1">
      <c r="A65" s="73"/>
      <c r="H65" s="73"/>
      <c r="J65" s="73"/>
    </row>
    <row r="66" ht="15.75" customHeight="1">
      <c r="A66" s="73"/>
      <c r="H66" s="73"/>
      <c r="J66" s="73"/>
    </row>
    <row r="67" ht="15.75" customHeight="1">
      <c r="A67" s="73"/>
      <c r="H67" s="73"/>
      <c r="J67" s="73"/>
    </row>
    <row r="68" ht="15.75" customHeight="1">
      <c r="A68" s="73"/>
      <c r="H68" s="73"/>
      <c r="J68" s="73"/>
    </row>
    <row r="69" ht="15.75" customHeight="1">
      <c r="A69" s="73"/>
      <c r="H69" s="73"/>
      <c r="J69" s="73"/>
    </row>
    <row r="70" ht="15.75" customHeight="1">
      <c r="A70" s="73"/>
      <c r="H70" s="73"/>
      <c r="J70" s="73"/>
    </row>
    <row r="71" ht="15.75" customHeight="1">
      <c r="A71" s="73"/>
      <c r="H71" s="73"/>
      <c r="J71" s="73"/>
    </row>
    <row r="72" ht="15.75" customHeight="1">
      <c r="A72" s="73"/>
      <c r="H72" s="73"/>
      <c r="J72" s="73"/>
    </row>
    <row r="73" ht="15.75" customHeight="1">
      <c r="A73" s="73"/>
      <c r="H73" s="73"/>
      <c r="J73" s="73"/>
    </row>
    <row r="74" ht="15.75" customHeight="1">
      <c r="A74" s="73"/>
      <c r="H74" s="73"/>
      <c r="J74" s="73"/>
    </row>
    <row r="75" ht="15.75" customHeight="1">
      <c r="A75" s="73"/>
      <c r="H75" s="73"/>
      <c r="J75" s="73"/>
    </row>
    <row r="76" ht="15.75" customHeight="1">
      <c r="A76" s="73"/>
      <c r="H76" s="73"/>
      <c r="J76" s="73"/>
    </row>
    <row r="77" ht="15.75" customHeight="1">
      <c r="A77" s="73"/>
      <c r="H77" s="73"/>
      <c r="J77" s="73"/>
    </row>
    <row r="78" ht="15.75" customHeight="1">
      <c r="A78" s="73"/>
      <c r="H78" s="73"/>
      <c r="J78" s="73"/>
    </row>
    <row r="79" ht="15.75" customHeight="1">
      <c r="A79" s="73"/>
      <c r="H79" s="73"/>
      <c r="J79" s="73"/>
    </row>
    <row r="80" ht="15.75" customHeight="1">
      <c r="A80" s="73"/>
      <c r="H80" s="73"/>
      <c r="J80" s="73"/>
    </row>
    <row r="81" ht="15.75" customHeight="1">
      <c r="A81" s="73"/>
      <c r="H81" s="73"/>
      <c r="J81" s="73"/>
    </row>
    <row r="82" ht="15.75" customHeight="1">
      <c r="A82" s="73"/>
      <c r="H82" s="73"/>
      <c r="J82" s="73"/>
    </row>
    <row r="83" ht="15.75" customHeight="1">
      <c r="A83" s="73"/>
      <c r="H83" s="73"/>
      <c r="J83" s="73"/>
    </row>
    <row r="84" ht="15.75" customHeight="1">
      <c r="A84" s="73"/>
      <c r="H84" s="73"/>
      <c r="J84" s="73"/>
    </row>
    <row r="85" ht="15.75" customHeight="1">
      <c r="A85" s="73"/>
      <c r="H85" s="73"/>
      <c r="J85" s="73"/>
    </row>
    <row r="86" ht="15.75" customHeight="1">
      <c r="A86" s="73"/>
      <c r="H86" s="73"/>
      <c r="J86" s="73"/>
    </row>
    <row r="87" ht="15.75" customHeight="1">
      <c r="A87" s="73"/>
      <c r="H87" s="73"/>
      <c r="J87" s="73"/>
    </row>
    <row r="88" ht="15.75" customHeight="1">
      <c r="A88" s="73"/>
      <c r="H88" s="73"/>
      <c r="J88" s="73"/>
    </row>
    <row r="89" ht="15.75" customHeight="1">
      <c r="A89" s="73"/>
      <c r="H89" s="73"/>
      <c r="J89" s="73"/>
    </row>
    <row r="90" ht="15.75" customHeight="1">
      <c r="A90" s="73"/>
      <c r="H90" s="73"/>
      <c r="J90" s="73"/>
    </row>
    <row r="91" ht="15.75" customHeight="1">
      <c r="A91" s="73"/>
      <c r="H91" s="73"/>
      <c r="J91" s="73"/>
    </row>
    <row r="92" ht="15.75" customHeight="1">
      <c r="A92" s="73"/>
      <c r="H92" s="73"/>
      <c r="J92" s="73"/>
    </row>
    <row r="93" ht="15.75" customHeight="1">
      <c r="A93" s="73"/>
      <c r="H93" s="73"/>
      <c r="J93" s="73"/>
    </row>
    <row r="94" ht="15.75" customHeight="1">
      <c r="A94" s="73"/>
      <c r="H94" s="73"/>
      <c r="J94" s="73"/>
    </row>
    <row r="95" ht="15.75" customHeight="1">
      <c r="A95" s="73"/>
      <c r="H95" s="73"/>
      <c r="J95" s="73"/>
    </row>
    <row r="96" ht="15.75" customHeight="1">
      <c r="A96" s="73"/>
      <c r="H96" s="73"/>
      <c r="J96" s="73"/>
    </row>
    <row r="97" ht="15.75" customHeight="1">
      <c r="A97" s="73"/>
      <c r="H97" s="73"/>
      <c r="J97" s="73"/>
    </row>
    <row r="98" ht="15.75" customHeight="1">
      <c r="A98" s="73"/>
      <c r="H98" s="73"/>
      <c r="J98" s="73"/>
    </row>
    <row r="99" ht="15.75" customHeight="1">
      <c r="A99" s="73"/>
      <c r="H99" s="73"/>
      <c r="J99" s="73"/>
    </row>
    <row r="100" ht="15.75" customHeight="1">
      <c r="A100" s="73"/>
      <c r="H100" s="73"/>
      <c r="J100" s="73"/>
    </row>
    <row r="101" ht="15.75" customHeight="1">
      <c r="A101" s="73"/>
      <c r="H101" s="73"/>
      <c r="J101" s="73"/>
    </row>
    <row r="102" ht="15.75" customHeight="1">
      <c r="A102" s="73"/>
      <c r="H102" s="73"/>
      <c r="J102" s="73"/>
    </row>
    <row r="103" ht="15.75" customHeight="1">
      <c r="A103" s="73"/>
      <c r="H103" s="73"/>
      <c r="J103" s="73"/>
    </row>
    <row r="104" ht="15.75" customHeight="1">
      <c r="A104" s="73"/>
      <c r="H104" s="73"/>
      <c r="J104" s="73"/>
    </row>
    <row r="105" ht="15.75" customHeight="1">
      <c r="A105" s="73"/>
      <c r="H105" s="73"/>
      <c r="J105" s="73"/>
    </row>
    <row r="106" ht="15.75" customHeight="1">
      <c r="A106" s="73"/>
      <c r="H106" s="73"/>
      <c r="J106" s="73"/>
    </row>
    <row r="107" ht="15.75" customHeight="1">
      <c r="A107" s="73"/>
      <c r="H107" s="73"/>
      <c r="J107" s="73"/>
    </row>
    <row r="108" ht="15.75" customHeight="1">
      <c r="A108" s="73"/>
      <c r="H108" s="73"/>
      <c r="J108" s="73"/>
    </row>
    <row r="109" ht="15.75" customHeight="1">
      <c r="A109" s="73"/>
      <c r="H109" s="73"/>
      <c r="J109" s="73"/>
    </row>
    <row r="110" ht="15.75" customHeight="1">
      <c r="A110" s="73"/>
      <c r="H110" s="73"/>
      <c r="J110" s="73"/>
    </row>
    <row r="111" ht="15.75" customHeight="1">
      <c r="A111" s="73"/>
      <c r="H111" s="73"/>
      <c r="J111" s="73"/>
    </row>
    <row r="112" ht="15.75" customHeight="1">
      <c r="A112" s="73"/>
      <c r="H112" s="73"/>
      <c r="J112" s="73"/>
    </row>
    <row r="113" ht="15.75" customHeight="1">
      <c r="A113" s="73"/>
      <c r="H113" s="73"/>
      <c r="J113" s="73"/>
    </row>
    <row r="114" ht="15.75" customHeight="1">
      <c r="A114" s="73"/>
      <c r="H114" s="73"/>
      <c r="J114" s="73"/>
    </row>
    <row r="115" ht="15.75" customHeight="1">
      <c r="A115" s="73"/>
      <c r="H115" s="73"/>
      <c r="J115" s="73"/>
    </row>
    <row r="116" ht="15.75" customHeight="1">
      <c r="A116" s="73"/>
      <c r="H116" s="73"/>
      <c r="J116" s="73"/>
    </row>
    <row r="117" ht="15.75" customHeight="1">
      <c r="A117" s="73"/>
      <c r="H117" s="73"/>
      <c r="J117" s="73"/>
    </row>
    <row r="118" ht="15.75" customHeight="1">
      <c r="A118" s="73"/>
      <c r="H118" s="73"/>
      <c r="J118" s="73"/>
    </row>
    <row r="119" ht="15.75" customHeight="1">
      <c r="A119" s="73"/>
      <c r="H119" s="73"/>
      <c r="J119" s="73"/>
    </row>
    <row r="120" ht="15.75" customHeight="1">
      <c r="A120" s="73"/>
      <c r="H120" s="73"/>
      <c r="J120" s="73"/>
    </row>
    <row r="121" ht="15.75" customHeight="1">
      <c r="A121" s="73"/>
      <c r="H121" s="73"/>
      <c r="J121" s="73"/>
    </row>
    <row r="122" ht="15.75" customHeight="1">
      <c r="A122" s="73"/>
      <c r="H122" s="73"/>
      <c r="J122" s="73"/>
    </row>
    <row r="123" ht="15.75" customHeight="1">
      <c r="A123" s="73"/>
      <c r="H123" s="73"/>
      <c r="J123" s="73"/>
    </row>
    <row r="124" ht="15.75" customHeight="1">
      <c r="A124" s="73"/>
      <c r="H124" s="73"/>
      <c r="J124" s="73"/>
    </row>
    <row r="125" ht="15.75" customHeight="1">
      <c r="A125" s="73"/>
      <c r="H125" s="73"/>
      <c r="J125" s="73"/>
    </row>
    <row r="126" ht="15.75" customHeight="1">
      <c r="A126" s="73"/>
      <c r="H126" s="73"/>
      <c r="J126" s="73"/>
    </row>
    <row r="127" ht="15.75" customHeight="1">
      <c r="A127" s="73"/>
      <c r="H127" s="73"/>
      <c r="J127" s="73"/>
    </row>
    <row r="128" ht="15.75" customHeight="1">
      <c r="A128" s="73"/>
      <c r="H128" s="73"/>
      <c r="J128" s="73"/>
    </row>
    <row r="129" ht="15.75" customHeight="1">
      <c r="A129" s="73"/>
      <c r="H129" s="73"/>
      <c r="J129" s="73"/>
    </row>
    <row r="130" ht="15.75" customHeight="1">
      <c r="A130" s="73"/>
      <c r="H130" s="73"/>
      <c r="J130" s="73"/>
    </row>
    <row r="131" ht="15.75" customHeight="1">
      <c r="A131" s="73"/>
      <c r="H131" s="73"/>
      <c r="J131" s="73"/>
    </row>
    <row r="132" ht="15.75" customHeight="1">
      <c r="A132" s="73"/>
      <c r="H132" s="73"/>
      <c r="J132" s="73"/>
    </row>
    <row r="133" ht="15.75" customHeight="1">
      <c r="A133" s="73"/>
      <c r="H133" s="73"/>
      <c r="J133" s="73"/>
    </row>
    <row r="134" ht="15.75" customHeight="1">
      <c r="A134" s="73"/>
      <c r="H134" s="73"/>
      <c r="J134" s="73"/>
    </row>
    <row r="135" ht="15.75" customHeight="1">
      <c r="A135" s="73"/>
      <c r="H135" s="73"/>
      <c r="J135" s="73"/>
    </row>
    <row r="136" ht="15.75" customHeight="1">
      <c r="A136" s="73"/>
      <c r="H136" s="73"/>
      <c r="J136" s="73"/>
    </row>
    <row r="137" ht="15.75" customHeight="1">
      <c r="A137" s="73"/>
      <c r="H137" s="73"/>
      <c r="J137" s="73"/>
    </row>
    <row r="138" ht="15.75" customHeight="1">
      <c r="A138" s="73"/>
      <c r="H138" s="73"/>
      <c r="J138" s="73"/>
    </row>
    <row r="139" ht="15.75" customHeight="1">
      <c r="A139" s="73"/>
      <c r="H139" s="73"/>
      <c r="J139" s="73"/>
    </row>
    <row r="140" ht="15.75" customHeight="1">
      <c r="A140" s="73"/>
      <c r="H140" s="73"/>
      <c r="J140" s="73"/>
    </row>
    <row r="141" ht="15.75" customHeight="1">
      <c r="A141" s="73"/>
      <c r="H141" s="73"/>
      <c r="J141" s="73"/>
    </row>
    <row r="142" ht="15.75" customHeight="1">
      <c r="A142" s="73"/>
      <c r="H142" s="73"/>
      <c r="J142" s="73"/>
    </row>
    <row r="143" ht="15.75" customHeight="1">
      <c r="A143" s="73"/>
      <c r="H143" s="73"/>
      <c r="J143" s="73"/>
    </row>
    <row r="144" ht="15.75" customHeight="1">
      <c r="A144" s="73"/>
      <c r="H144" s="73"/>
      <c r="J144" s="73"/>
    </row>
    <row r="145" ht="15.75" customHeight="1">
      <c r="A145" s="73"/>
      <c r="H145" s="73"/>
      <c r="J145" s="73"/>
    </row>
    <row r="146" ht="15.75" customHeight="1">
      <c r="A146" s="73"/>
      <c r="H146" s="73"/>
      <c r="J146" s="73"/>
    </row>
    <row r="147" ht="15.75" customHeight="1">
      <c r="A147" s="73"/>
      <c r="H147" s="73"/>
      <c r="J147" s="73"/>
    </row>
    <row r="148" ht="15.75" customHeight="1">
      <c r="A148" s="73"/>
      <c r="H148" s="73"/>
      <c r="J148" s="73"/>
    </row>
    <row r="149" ht="15.75" customHeight="1">
      <c r="A149" s="73"/>
      <c r="H149" s="73"/>
      <c r="J149" s="73"/>
    </row>
    <row r="150" ht="15.75" customHeight="1">
      <c r="A150" s="73"/>
      <c r="H150" s="73"/>
      <c r="J150" s="73"/>
    </row>
    <row r="151" ht="15.75" customHeight="1">
      <c r="A151" s="73"/>
      <c r="H151" s="73"/>
      <c r="J151" s="73"/>
    </row>
    <row r="152" ht="15.75" customHeight="1">
      <c r="A152" s="73"/>
      <c r="H152" s="73"/>
      <c r="J152" s="73"/>
    </row>
    <row r="153" ht="15.75" customHeight="1">
      <c r="A153" s="73"/>
      <c r="H153" s="73"/>
      <c r="J153" s="73"/>
    </row>
    <row r="154" ht="15.75" customHeight="1">
      <c r="A154" s="73"/>
      <c r="H154" s="73"/>
      <c r="J154" s="73"/>
    </row>
    <row r="155" ht="15.75" customHeight="1">
      <c r="A155" s="73"/>
      <c r="H155" s="73"/>
      <c r="J155" s="73"/>
    </row>
    <row r="156" ht="15.75" customHeight="1">
      <c r="A156" s="73"/>
      <c r="H156" s="73"/>
      <c r="J156" s="73"/>
    </row>
    <row r="157" ht="15.75" customHeight="1">
      <c r="A157" s="73"/>
      <c r="H157" s="73"/>
      <c r="J157" s="73"/>
    </row>
    <row r="158" ht="15.75" customHeight="1">
      <c r="A158" s="73"/>
      <c r="H158" s="73"/>
      <c r="J158" s="73"/>
    </row>
    <row r="159" ht="15.75" customHeight="1">
      <c r="A159" s="73"/>
      <c r="H159" s="73"/>
      <c r="J159" s="73"/>
    </row>
    <row r="160" ht="15.75" customHeight="1">
      <c r="A160" s="73"/>
      <c r="H160" s="73"/>
      <c r="J160" s="73"/>
    </row>
    <row r="161" ht="15.75" customHeight="1">
      <c r="A161" s="73"/>
      <c r="H161" s="73"/>
      <c r="J161" s="73"/>
    </row>
    <row r="162" ht="15.75" customHeight="1">
      <c r="A162" s="73"/>
      <c r="H162" s="73"/>
      <c r="J162" s="73"/>
    </row>
    <row r="163" ht="15.75" customHeight="1">
      <c r="A163" s="73"/>
      <c r="H163" s="73"/>
      <c r="J163" s="73"/>
    </row>
    <row r="164" ht="15.75" customHeight="1">
      <c r="A164" s="73"/>
      <c r="H164" s="73"/>
      <c r="J164" s="73"/>
    </row>
    <row r="165" ht="15.75" customHeight="1">
      <c r="A165" s="73"/>
      <c r="H165" s="73"/>
      <c r="J165" s="73"/>
    </row>
    <row r="166" ht="15.75" customHeight="1">
      <c r="A166" s="73"/>
      <c r="H166" s="73"/>
      <c r="J166" s="73"/>
    </row>
    <row r="167" ht="15.75" customHeight="1">
      <c r="A167" s="73"/>
      <c r="H167" s="73"/>
      <c r="J167" s="73"/>
    </row>
    <row r="168" ht="15.75" customHeight="1">
      <c r="A168" s="73"/>
      <c r="H168" s="73"/>
      <c r="J168" s="73"/>
    </row>
    <row r="169" ht="15.75" customHeight="1">
      <c r="A169" s="73"/>
      <c r="H169" s="73"/>
      <c r="J169" s="73"/>
    </row>
    <row r="170" ht="15.75" customHeight="1">
      <c r="A170" s="73"/>
      <c r="H170" s="73"/>
      <c r="J170" s="73"/>
    </row>
    <row r="171" ht="15.75" customHeight="1">
      <c r="A171" s="73"/>
      <c r="H171" s="73"/>
      <c r="J171" s="73"/>
    </row>
    <row r="172" ht="15.75" customHeight="1">
      <c r="A172" s="73"/>
      <c r="H172" s="73"/>
      <c r="J172" s="73"/>
    </row>
    <row r="173" ht="15.75" customHeight="1">
      <c r="A173" s="73"/>
      <c r="H173" s="73"/>
      <c r="J173" s="73"/>
    </row>
    <row r="174" ht="15.75" customHeight="1">
      <c r="A174" s="73"/>
      <c r="H174" s="73"/>
      <c r="J174" s="73"/>
    </row>
    <row r="175" ht="15.75" customHeight="1">
      <c r="A175" s="73"/>
      <c r="H175" s="73"/>
      <c r="J175" s="73"/>
    </row>
    <row r="176" ht="15.75" customHeight="1">
      <c r="A176" s="73"/>
      <c r="H176" s="73"/>
      <c r="J176" s="73"/>
    </row>
    <row r="177" ht="15.75" customHeight="1">
      <c r="A177" s="73"/>
      <c r="H177" s="73"/>
      <c r="J177" s="73"/>
    </row>
    <row r="178" ht="15.75" customHeight="1">
      <c r="A178" s="73"/>
      <c r="H178" s="73"/>
      <c r="J178" s="73"/>
    </row>
    <row r="179" ht="15.75" customHeight="1">
      <c r="A179" s="73"/>
      <c r="H179" s="73"/>
      <c r="J179" s="73"/>
    </row>
    <row r="180" ht="15.75" customHeight="1">
      <c r="A180" s="73"/>
      <c r="H180" s="73"/>
      <c r="J180" s="73"/>
    </row>
    <row r="181" ht="15.75" customHeight="1">
      <c r="A181" s="73"/>
      <c r="H181" s="73"/>
      <c r="J181" s="73"/>
    </row>
    <row r="182" ht="15.75" customHeight="1">
      <c r="A182" s="73"/>
      <c r="H182" s="73"/>
      <c r="J182" s="73"/>
    </row>
    <row r="183" ht="15.75" customHeight="1">
      <c r="A183" s="73"/>
      <c r="H183" s="73"/>
      <c r="J183" s="73"/>
    </row>
    <row r="184" ht="15.75" customHeight="1">
      <c r="A184" s="73"/>
      <c r="H184" s="73"/>
      <c r="J184" s="73"/>
    </row>
    <row r="185" ht="15.75" customHeight="1">
      <c r="A185" s="73"/>
      <c r="H185" s="73"/>
      <c r="J185" s="73"/>
    </row>
    <row r="186" ht="15.75" customHeight="1">
      <c r="A186" s="73"/>
      <c r="H186" s="73"/>
      <c r="J186" s="73"/>
    </row>
    <row r="187" ht="15.75" customHeight="1">
      <c r="A187" s="73"/>
      <c r="H187" s="73"/>
      <c r="J187" s="73"/>
    </row>
    <row r="188" ht="15.75" customHeight="1">
      <c r="A188" s="73"/>
      <c r="H188" s="73"/>
      <c r="J188" s="73"/>
    </row>
    <row r="189" ht="15.75" customHeight="1">
      <c r="A189" s="73"/>
      <c r="H189" s="73"/>
      <c r="J189" s="73"/>
    </row>
    <row r="190" ht="15.75" customHeight="1">
      <c r="A190" s="73"/>
      <c r="H190" s="73"/>
      <c r="J190" s="73"/>
    </row>
    <row r="191" ht="15.75" customHeight="1">
      <c r="A191" s="73"/>
      <c r="H191" s="73"/>
      <c r="J191" s="73"/>
    </row>
    <row r="192" ht="15.75" customHeight="1">
      <c r="A192" s="73"/>
      <c r="H192" s="73"/>
      <c r="J192" s="73"/>
    </row>
    <row r="193" ht="15.75" customHeight="1">
      <c r="A193" s="73"/>
      <c r="H193" s="73"/>
      <c r="J193" s="73"/>
    </row>
    <row r="194" ht="15.75" customHeight="1">
      <c r="A194" s="73"/>
      <c r="H194" s="73"/>
      <c r="J194" s="73"/>
    </row>
    <row r="195" ht="15.75" customHeight="1">
      <c r="A195" s="73"/>
      <c r="H195" s="73"/>
      <c r="J195" s="73"/>
    </row>
    <row r="196" ht="15.75" customHeight="1">
      <c r="A196" s="73"/>
      <c r="H196" s="73"/>
      <c r="J196" s="73"/>
    </row>
    <row r="197" ht="15.75" customHeight="1">
      <c r="A197" s="73"/>
      <c r="H197" s="73"/>
      <c r="J197" s="73"/>
    </row>
    <row r="198" ht="15.75" customHeight="1">
      <c r="A198" s="73"/>
      <c r="H198" s="73"/>
      <c r="J198" s="73"/>
    </row>
    <row r="199" ht="15.75" customHeight="1">
      <c r="A199" s="73"/>
      <c r="H199" s="73"/>
      <c r="J199" s="73"/>
    </row>
    <row r="200" ht="15.75" customHeight="1">
      <c r="A200" s="73"/>
      <c r="H200" s="73"/>
      <c r="J200" s="73"/>
    </row>
    <row r="201" ht="15.75" customHeight="1">
      <c r="A201" s="73"/>
      <c r="H201" s="73"/>
      <c r="J201" s="73"/>
    </row>
    <row r="202" ht="15.75" customHeight="1">
      <c r="A202" s="73"/>
      <c r="H202" s="73"/>
      <c r="J202" s="73"/>
    </row>
    <row r="203" ht="15.75" customHeight="1">
      <c r="A203" s="73"/>
      <c r="H203" s="73"/>
      <c r="J203" s="73"/>
    </row>
    <row r="204" ht="15.75" customHeight="1">
      <c r="A204" s="73"/>
      <c r="H204" s="73"/>
      <c r="J204" s="73"/>
    </row>
    <row r="205" ht="15.75" customHeight="1">
      <c r="A205" s="73"/>
      <c r="H205" s="73"/>
      <c r="J205" s="73"/>
    </row>
    <row r="206" ht="15.75" customHeight="1">
      <c r="A206" s="73"/>
      <c r="H206" s="73"/>
      <c r="J206" s="73"/>
    </row>
    <row r="207" ht="15.75" customHeight="1">
      <c r="A207" s="73"/>
      <c r="H207" s="73"/>
      <c r="J207" s="73"/>
    </row>
    <row r="208" ht="15.75" customHeight="1">
      <c r="A208" s="73"/>
      <c r="H208" s="73"/>
      <c r="J208" s="73"/>
    </row>
    <row r="209" ht="15.75" customHeight="1">
      <c r="A209" s="73"/>
      <c r="H209" s="73"/>
      <c r="J209" s="73"/>
    </row>
    <row r="210" ht="15.75" customHeight="1">
      <c r="A210" s="73"/>
      <c r="H210" s="73"/>
      <c r="J210" s="73"/>
    </row>
    <row r="211" ht="15.75" customHeight="1">
      <c r="A211" s="73"/>
      <c r="H211" s="73"/>
      <c r="J211" s="73"/>
    </row>
    <row r="212" ht="15.75" customHeight="1">
      <c r="A212" s="73"/>
      <c r="H212" s="73"/>
      <c r="J212" s="73"/>
    </row>
    <row r="213" ht="15.75" customHeight="1">
      <c r="A213" s="73"/>
      <c r="H213" s="73"/>
      <c r="J213" s="73"/>
    </row>
    <row r="214" ht="15.75" customHeight="1">
      <c r="A214" s="73"/>
      <c r="H214" s="73"/>
      <c r="J214" s="73"/>
    </row>
    <row r="215" ht="15.75" customHeight="1">
      <c r="A215" s="73"/>
      <c r="H215" s="73"/>
      <c r="J215" s="73"/>
    </row>
    <row r="216" ht="15.75" customHeight="1">
      <c r="A216" s="73"/>
      <c r="H216" s="73"/>
      <c r="J216" s="73"/>
    </row>
    <row r="217" ht="15.75" customHeight="1">
      <c r="A217" s="73"/>
      <c r="H217" s="73"/>
      <c r="J217" s="73"/>
    </row>
    <row r="218" ht="15.75" customHeight="1">
      <c r="A218" s="73"/>
      <c r="H218" s="73"/>
      <c r="J218" s="73"/>
    </row>
    <row r="219" ht="15.75" customHeight="1">
      <c r="A219" s="73"/>
      <c r="H219" s="73"/>
      <c r="J219" s="73"/>
    </row>
    <row r="220" ht="15.75" customHeight="1">
      <c r="A220" s="73"/>
      <c r="H220" s="73"/>
      <c r="J220" s="73"/>
    </row>
    <row r="221" ht="15.75" customHeight="1">
      <c r="A221" s="73"/>
      <c r="H221" s="73"/>
      <c r="J221" s="73"/>
    </row>
    <row r="222" ht="15.75" customHeight="1">
      <c r="A222" s="73"/>
      <c r="H222" s="73"/>
      <c r="J222" s="73"/>
    </row>
    <row r="223" ht="15.75" customHeight="1">
      <c r="A223" s="73"/>
      <c r="H223" s="73"/>
      <c r="J223" s="73"/>
    </row>
    <row r="224" ht="15.75" customHeight="1">
      <c r="A224" s="73"/>
      <c r="H224" s="73"/>
      <c r="J224" s="73"/>
    </row>
    <row r="225" ht="15.75" customHeight="1">
      <c r="A225" s="73"/>
      <c r="H225" s="73"/>
      <c r="J225" s="73"/>
    </row>
    <row r="226" ht="15.75" customHeight="1">
      <c r="A226" s="73"/>
      <c r="H226" s="73"/>
      <c r="J226" s="73"/>
    </row>
    <row r="227" ht="15.75" customHeight="1">
      <c r="A227" s="73"/>
      <c r="H227" s="73"/>
      <c r="J227" s="73"/>
    </row>
    <row r="228" ht="15.75" customHeight="1">
      <c r="A228" s="73"/>
      <c r="H228" s="73"/>
      <c r="J228" s="73"/>
    </row>
    <row r="229" ht="15.75" customHeight="1">
      <c r="A229" s="73"/>
      <c r="H229" s="73"/>
      <c r="J229" s="73"/>
    </row>
    <row r="230" ht="15.75" customHeight="1">
      <c r="A230" s="73"/>
      <c r="H230" s="73"/>
      <c r="J230" s="73"/>
    </row>
    <row r="231" ht="15.75" customHeight="1">
      <c r="A231" s="73"/>
      <c r="H231" s="73"/>
      <c r="J231" s="73"/>
    </row>
    <row r="232" ht="15.75" customHeight="1">
      <c r="A232" s="73"/>
      <c r="H232" s="73"/>
      <c r="J232" s="73"/>
    </row>
    <row r="233" ht="15.75" customHeight="1">
      <c r="A233" s="73"/>
      <c r="H233" s="73"/>
      <c r="J233" s="73"/>
    </row>
    <row r="234" ht="15.75" customHeight="1">
      <c r="A234" s="73"/>
      <c r="H234" s="73"/>
      <c r="J234" s="73"/>
    </row>
    <row r="235" ht="15.75" customHeight="1">
      <c r="A235" s="73"/>
      <c r="H235" s="73"/>
      <c r="J235" s="73"/>
    </row>
    <row r="236" ht="15.75" customHeight="1">
      <c r="A236" s="73"/>
      <c r="H236" s="73"/>
      <c r="J236" s="73"/>
    </row>
    <row r="237" ht="15.75" customHeight="1">
      <c r="A237" s="73"/>
      <c r="H237" s="73"/>
      <c r="J237" s="73"/>
    </row>
    <row r="238" ht="15.75" customHeight="1">
      <c r="A238" s="73"/>
      <c r="H238" s="73"/>
      <c r="J238" s="73"/>
    </row>
    <row r="239" ht="15.75" customHeight="1">
      <c r="A239" s="73"/>
      <c r="H239" s="73"/>
      <c r="J239" s="73"/>
    </row>
    <row r="240" ht="15.75" customHeight="1">
      <c r="A240" s="73"/>
      <c r="H240" s="73"/>
      <c r="J240" s="73"/>
    </row>
    <row r="241" ht="15.75" customHeight="1">
      <c r="A241" s="73"/>
      <c r="H241" s="73"/>
      <c r="J241" s="73"/>
    </row>
    <row r="242" ht="15.75" customHeight="1">
      <c r="A242" s="73"/>
      <c r="H242" s="73"/>
      <c r="J242" s="73"/>
    </row>
    <row r="243" ht="15.75" customHeight="1">
      <c r="A243" s="73"/>
      <c r="H243" s="73"/>
      <c r="J243" s="73"/>
    </row>
    <row r="244" ht="15.75" customHeight="1">
      <c r="A244" s="73"/>
      <c r="H244" s="73"/>
      <c r="J244" s="73"/>
    </row>
    <row r="245" ht="15.75" customHeight="1">
      <c r="A245" s="73"/>
      <c r="H245" s="73"/>
      <c r="J245" s="73"/>
    </row>
    <row r="246" ht="15.75" customHeight="1">
      <c r="A246" s="73"/>
      <c r="H246" s="73"/>
      <c r="J246" s="73"/>
    </row>
    <row r="247" ht="15.75" customHeight="1">
      <c r="A247" s="73"/>
      <c r="H247" s="73"/>
      <c r="J247" s="73"/>
    </row>
    <row r="248" ht="15.75" customHeight="1">
      <c r="A248" s="73"/>
      <c r="H248" s="73"/>
      <c r="J248" s="73"/>
    </row>
    <row r="249" ht="15.75" customHeight="1">
      <c r="A249" s="73"/>
      <c r="H249" s="73"/>
      <c r="J249" s="73"/>
    </row>
    <row r="250" ht="15.75" customHeight="1">
      <c r="A250" s="73"/>
      <c r="H250" s="73"/>
      <c r="J250" s="73"/>
    </row>
    <row r="251" ht="15.75" customHeight="1">
      <c r="A251" s="73"/>
      <c r="H251" s="73"/>
      <c r="J251" s="73"/>
    </row>
    <row r="252" ht="15.75" customHeight="1">
      <c r="A252" s="73"/>
      <c r="H252" s="73"/>
      <c r="J252" s="73"/>
    </row>
    <row r="253" ht="15.75" customHeight="1">
      <c r="A253" s="73"/>
      <c r="H253" s="73"/>
      <c r="J253" s="73"/>
    </row>
    <row r="254" ht="15.75" customHeight="1">
      <c r="A254" s="73"/>
      <c r="H254" s="73"/>
      <c r="J254" s="73"/>
    </row>
    <row r="255" ht="15.75" customHeight="1">
      <c r="A255" s="73"/>
      <c r="H255" s="73"/>
      <c r="J255" s="73"/>
    </row>
    <row r="256" ht="15.75" customHeight="1">
      <c r="A256" s="73"/>
      <c r="H256" s="73"/>
      <c r="J256" s="73"/>
    </row>
    <row r="257" ht="15.75" customHeight="1">
      <c r="A257" s="73"/>
      <c r="H257" s="73"/>
      <c r="J257" s="73"/>
    </row>
    <row r="258" ht="15.75" customHeight="1">
      <c r="A258" s="73"/>
      <c r="H258" s="73"/>
      <c r="J258" s="73"/>
    </row>
    <row r="259" ht="15.75" customHeight="1">
      <c r="A259" s="73"/>
      <c r="H259" s="73"/>
      <c r="J259" s="73"/>
    </row>
    <row r="260" ht="15.75" customHeight="1">
      <c r="A260" s="73"/>
      <c r="H260" s="73"/>
      <c r="J260" s="73"/>
    </row>
    <row r="261" ht="15.75" customHeight="1">
      <c r="A261" s="73"/>
      <c r="H261" s="73"/>
      <c r="J261" s="73"/>
    </row>
    <row r="262" ht="15.75" customHeight="1">
      <c r="A262" s="73"/>
      <c r="H262" s="73"/>
      <c r="J262" s="73"/>
    </row>
    <row r="263" ht="15.75" customHeight="1">
      <c r="A263" s="73"/>
      <c r="H263" s="73"/>
      <c r="J263" s="73"/>
    </row>
    <row r="264" ht="15.75" customHeight="1">
      <c r="A264" s="73"/>
      <c r="H264" s="73"/>
      <c r="J264" s="73"/>
    </row>
    <row r="265" ht="15.75" customHeight="1">
      <c r="A265" s="73"/>
      <c r="H265" s="73"/>
      <c r="J265" s="73"/>
    </row>
    <row r="266" ht="15.75" customHeight="1">
      <c r="A266" s="73"/>
      <c r="H266" s="73"/>
      <c r="J266" s="73"/>
    </row>
    <row r="267" ht="15.75" customHeight="1">
      <c r="A267" s="73"/>
      <c r="H267" s="73"/>
      <c r="J267" s="73"/>
    </row>
    <row r="268" ht="15.75" customHeight="1">
      <c r="A268" s="73"/>
      <c r="H268" s="73"/>
      <c r="J268" s="73"/>
    </row>
    <row r="269" ht="15.75" customHeight="1">
      <c r="A269" s="73"/>
      <c r="H269" s="73"/>
      <c r="J269" s="73"/>
    </row>
    <row r="270" ht="15.75" customHeight="1">
      <c r="A270" s="73"/>
      <c r="H270" s="73"/>
      <c r="J270" s="73"/>
    </row>
    <row r="271" ht="15.75" customHeight="1">
      <c r="A271" s="73"/>
      <c r="H271" s="73"/>
      <c r="J271" s="73"/>
    </row>
    <row r="272" ht="15.75" customHeight="1">
      <c r="A272" s="73"/>
      <c r="H272" s="73"/>
      <c r="J272" s="73"/>
    </row>
    <row r="273" ht="15.75" customHeight="1">
      <c r="A273" s="73"/>
      <c r="H273" s="73"/>
      <c r="J273" s="73"/>
    </row>
    <row r="274" ht="15.75" customHeight="1">
      <c r="A274" s="73"/>
      <c r="H274" s="73"/>
      <c r="J274" s="73"/>
    </row>
    <row r="275" ht="15.75" customHeight="1">
      <c r="A275" s="73"/>
      <c r="H275" s="73"/>
      <c r="J275" s="73"/>
    </row>
    <row r="276" ht="15.75" customHeight="1">
      <c r="A276" s="73"/>
      <c r="H276" s="73"/>
      <c r="J276" s="73"/>
    </row>
    <row r="277" ht="15.75" customHeight="1">
      <c r="A277" s="73"/>
      <c r="H277" s="73"/>
      <c r="J277" s="73"/>
    </row>
    <row r="278" ht="15.75" customHeight="1">
      <c r="A278" s="73"/>
      <c r="H278" s="73"/>
      <c r="J278" s="73"/>
    </row>
    <row r="279" ht="15.75" customHeight="1">
      <c r="A279" s="73"/>
      <c r="H279" s="73"/>
      <c r="J279" s="73"/>
    </row>
    <row r="280" ht="15.75" customHeight="1">
      <c r="A280" s="73"/>
      <c r="H280" s="73"/>
      <c r="J280" s="73"/>
    </row>
    <row r="281" ht="15.75" customHeight="1">
      <c r="A281" s="73"/>
      <c r="H281" s="73"/>
      <c r="J281" s="73"/>
    </row>
    <row r="282" ht="15.75" customHeight="1">
      <c r="A282" s="73"/>
      <c r="H282" s="73"/>
      <c r="J282" s="73"/>
    </row>
    <row r="283" ht="15.75" customHeight="1">
      <c r="A283" s="73"/>
      <c r="H283" s="73"/>
      <c r="J283" s="73"/>
    </row>
    <row r="284" ht="15.75" customHeight="1">
      <c r="A284" s="73"/>
      <c r="H284" s="73"/>
      <c r="J284" s="73"/>
    </row>
    <row r="285" ht="15.75" customHeight="1">
      <c r="A285" s="73"/>
      <c r="H285" s="73"/>
      <c r="J285" s="73"/>
    </row>
    <row r="286" ht="15.75" customHeight="1">
      <c r="A286" s="73"/>
      <c r="H286" s="73"/>
      <c r="J286" s="73"/>
    </row>
    <row r="287" ht="15.75" customHeight="1">
      <c r="A287" s="73"/>
      <c r="H287" s="73"/>
      <c r="J287" s="73"/>
    </row>
    <row r="288" ht="15.75" customHeight="1">
      <c r="A288" s="73"/>
      <c r="H288" s="73"/>
      <c r="J288" s="73"/>
    </row>
    <row r="289" ht="15.75" customHeight="1">
      <c r="A289" s="73"/>
      <c r="H289" s="73"/>
      <c r="J289" s="73"/>
    </row>
    <row r="290" ht="15.75" customHeight="1">
      <c r="A290" s="73"/>
      <c r="H290" s="73"/>
      <c r="J290" s="73"/>
    </row>
    <row r="291" ht="15.75" customHeight="1">
      <c r="A291" s="73"/>
      <c r="H291" s="73"/>
      <c r="J291" s="73"/>
    </row>
    <row r="292" ht="15.75" customHeight="1">
      <c r="A292" s="73"/>
      <c r="H292" s="73"/>
      <c r="J292" s="73"/>
    </row>
    <row r="293" ht="15.75" customHeight="1">
      <c r="A293" s="73"/>
      <c r="H293" s="73"/>
      <c r="J293" s="73"/>
    </row>
    <row r="294" ht="15.75" customHeight="1">
      <c r="A294" s="73"/>
      <c r="H294" s="73"/>
      <c r="J294" s="73"/>
    </row>
    <row r="295" ht="15.75" customHeight="1">
      <c r="A295" s="73"/>
      <c r="H295" s="73"/>
      <c r="J295" s="73"/>
    </row>
    <row r="296" ht="15.75" customHeight="1">
      <c r="A296" s="73"/>
      <c r="H296" s="73"/>
      <c r="J296" s="73"/>
    </row>
    <row r="297" ht="15.75" customHeight="1">
      <c r="A297" s="73"/>
      <c r="H297" s="73"/>
      <c r="J297" s="73"/>
    </row>
    <row r="298" ht="15.75" customHeight="1">
      <c r="A298" s="73"/>
      <c r="H298" s="73"/>
      <c r="J298" s="73"/>
    </row>
    <row r="299" ht="15.75" customHeight="1">
      <c r="A299" s="73"/>
      <c r="H299" s="73"/>
      <c r="J299" s="73"/>
    </row>
    <row r="300" ht="15.75" customHeight="1">
      <c r="A300" s="73"/>
      <c r="H300" s="73"/>
      <c r="J300" s="73"/>
    </row>
    <row r="301" ht="15.75" customHeight="1">
      <c r="A301" s="73"/>
      <c r="H301" s="73"/>
      <c r="J301" s="73"/>
    </row>
    <row r="302" ht="15.75" customHeight="1">
      <c r="A302" s="73"/>
      <c r="H302" s="73"/>
      <c r="J302" s="73"/>
    </row>
    <row r="303" ht="15.75" customHeight="1">
      <c r="A303" s="73"/>
      <c r="H303" s="73"/>
      <c r="J303" s="73"/>
    </row>
    <row r="304" ht="15.75" customHeight="1">
      <c r="A304" s="73"/>
      <c r="H304" s="73"/>
      <c r="J304" s="73"/>
    </row>
    <row r="305" ht="15.75" customHeight="1">
      <c r="A305" s="73"/>
      <c r="H305" s="73"/>
      <c r="J305" s="73"/>
    </row>
    <row r="306" ht="15.75" customHeight="1">
      <c r="A306" s="73"/>
      <c r="H306" s="73"/>
      <c r="J306" s="73"/>
    </row>
    <row r="307" ht="15.75" customHeight="1">
      <c r="A307" s="73"/>
      <c r="H307" s="73"/>
      <c r="J307" s="73"/>
    </row>
    <row r="308" ht="15.75" customHeight="1">
      <c r="A308" s="73"/>
      <c r="H308" s="73"/>
      <c r="J308" s="73"/>
    </row>
    <row r="309" ht="15.75" customHeight="1">
      <c r="A309" s="73"/>
      <c r="H309" s="73"/>
      <c r="J309" s="73"/>
    </row>
    <row r="310" ht="15.75" customHeight="1">
      <c r="A310" s="73"/>
      <c r="H310" s="73"/>
      <c r="J310" s="73"/>
    </row>
    <row r="311" ht="15.75" customHeight="1">
      <c r="A311" s="73"/>
      <c r="H311" s="73"/>
      <c r="J311" s="73"/>
    </row>
    <row r="312" ht="15.75" customHeight="1">
      <c r="A312" s="73"/>
      <c r="H312" s="73"/>
      <c r="J312" s="73"/>
    </row>
    <row r="313" ht="15.75" customHeight="1">
      <c r="A313" s="73"/>
      <c r="H313" s="73"/>
      <c r="J313" s="73"/>
    </row>
    <row r="314" ht="15.75" customHeight="1">
      <c r="A314" s="73"/>
      <c r="H314" s="73"/>
      <c r="J314" s="73"/>
    </row>
    <row r="315" ht="15.75" customHeight="1">
      <c r="A315" s="73"/>
      <c r="H315" s="73"/>
      <c r="J315" s="73"/>
    </row>
    <row r="316" ht="15.75" customHeight="1">
      <c r="A316" s="73"/>
      <c r="H316" s="73"/>
      <c r="J316" s="73"/>
    </row>
    <row r="317" ht="15.75" customHeight="1">
      <c r="A317" s="73"/>
      <c r="H317" s="73"/>
      <c r="J317" s="73"/>
    </row>
    <row r="318" ht="15.75" customHeight="1">
      <c r="A318" s="73"/>
      <c r="H318" s="73"/>
      <c r="J318" s="73"/>
    </row>
    <row r="319" ht="15.75" customHeight="1">
      <c r="A319" s="73"/>
      <c r="H319" s="73"/>
      <c r="J319" s="73"/>
    </row>
    <row r="320" ht="15.75" customHeight="1">
      <c r="A320" s="73"/>
      <c r="H320" s="73"/>
      <c r="J320" s="73"/>
    </row>
    <row r="321" ht="15.75" customHeight="1">
      <c r="A321" s="73"/>
      <c r="H321" s="73"/>
      <c r="J321" s="73"/>
    </row>
    <row r="322" ht="15.75" customHeight="1">
      <c r="A322" s="73"/>
      <c r="H322" s="73"/>
      <c r="J322" s="73"/>
    </row>
    <row r="323" ht="15.75" customHeight="1">
      <c r="A323" s="73"/>
      <c r="H323" s="73"/>
      <c r="J323" s="73"/>
    </row>
    <row r="324" ht="15.75" customHeight="1">
      <c r="A324" s="73"/>
      <c r="H324" s="73"/>
      <c r="J324" s="73"/>
    </row>
    <row r="325" ht="15.75" customHeight="1">
      <c r="A325" s="73"/>
      <c r="H325" s="73"/>
      <c r="J325" s="73"/>
    </row>
    <row r="326" ht="15.75" customHeight="1">
      <c r="A326" s="73"/>
      <c r="H326" s="73"/>
      <c r="J326" s="73"/>
    </row>
    <row r="327" ht="15.75" customHeight="1">
      <c r="A327" s="73"/>
      <c r="H327" s="73"/>
      <c r="J327" s="73"/>
    </row>
    <row r="328" ht="15.75" customHeight="1">
      <c r="A328" s="73"/>
      <c r="H328" s="73"/>
      <c r="J328" s="73"/>
    </row>
    <row r="329" ht="15.75" customHeight="1">
      <c r="A329" s="73"/>
      <c r="H329" s="73"/>
      <c r="J329" s="73"/>
    </row>
    <row r="330" ht="15.75" customHeight="1">
      <c r="A330" s="73"/>
      <c r="H330" s="73"/>
      <c r="J330" s="73"/>
    </row>
    <row r="331" ht="15.75" customHeight="1">
      <c r="A331" s="73"/>
      <c r="H331" s="73"/>
      <c r="J331" s="73"/>
    </row>
    <row r="332" ht="15.75" customHeight="1">
      <c r="A332" s="73"/>
      <c r="H332" s="73"/>
      <c r="J332" s="73"/>
    </row>
    <row r="333" ht="15.75" customHeight="1">
      <c r="A333" s="73"/>
      <c r="H333" s="73"/>
      <c r="J333" s="73"/>
    </row>
    <row r="334" ht="15.75" customHeight="1">
      <c r="A334" s="73"/>
      <c r="H334" s="73"/>
      <c r="J334" s="73"/>
    </row>
    <row r="335" ht="15.75" customHeight="1">
      <c r="A335" s="73"/>
      <c r="H335" s="73"/>
      <c r="J335" s="73"/>
    </row>
    <row r="336" ht="15.75" customHeight="1">
      <c r="A336" s="73"/>
      <c r="H336" s="73"/>
      <c r="J336" s="73"/>
    </row>
    <row r="337" ht="15.75" customHeight="1">
      <c r="A337" s="73"/>
      <c r="H337" s="73"/>
      <c r="J337" s="73"/>
    </row>
    <row r="338" ht="15.75" customHeight="1">
      <c r="A338" s="73"/>
      <c r="H338" s="73"/>
      <c r="J338" s="73"/>
    </row>
    <row r="339" ht="15.75" customHeight="1">
      <c r="A339" s="73"/>
      <c r="H339" s="73"/>
      <c r="J339" s="73"/>
    </row>
    <row r="340" ht="15.75" customHeight="1">
      <c r="A340" s="73"/>
      <c r="H340" s="73"/>
      <c r="J340" s="73"/>
    </row>
    <row r="341" ht="15.75" customHeight="1">
      <c r="A341" s="73"/>
      <c r="H341" s="73"/>
      <c r="J341" s="73"/>
    </row>
    <row r="342" ht="15.75" customHeight="1">
      <c r="A342" s="73"/>
      <c r="H342" s="73"/>
      <c r="J342" s="73"/>
    </row>
    <row r="343" ht="15.75" customHeight="1">
      <c r="A343" s="73"/>
      <c r="H343" s="73"/>
      <c r="J343" s="73"/>
    </row>
    <row r="344" ht="15.75" customHeight="1">
      <c r="A344" s="73"/>
      <c r="H344" s="73"/>
      <c r="J344" s="73"/>
    </row>
    <row r="345" ht="15.75" customHeight="1">
      <c r="A345" s="73"/>
      <c r="H345" s="73"/>
      <c r="J345" s="73"/>
    </row>
    <row r="346" ht="15.75" customHeight="1">
      <c r="A346" s="73"/>
      <c r="H346" s="73"/>
      <c r="J346" s="73"/>
    </row>
    <row r="347" ht="15.75" customHeight="1">
      <c r="A347" s="73"/>
      <c r="H347" s="73"/>
      <c r="J347" s="73"/>
    </row>
    <row r="348" ht="15.75" customHeight="1">
      <c r="A348" s="73"/>
      <c r="H348" s="73"/>
      <c r="J348" s="73"/>
    </row>
    <row r="349" ht="15.75" customHeight="1">
      <c r="A349" s="73"/>
      <c r="H349" s="73"/>
      <c r="J349" s="73"/>
    </row>
    <row r="350" ht="15.75" customHeight="1">
      <c r="A350" s="73"/>
      <c r="H350" s="73"/>
      <c r="J350" s="73"/>
    </row>
    <row r="351" ht="15.75" customHeight="1">
      <c r="A351" s="73"/>
      <c r="H351" s="73"/>
      <c r="J351" s="73"/>
    </row>
    <row r="352" ht="15.75" customHeight="1">
      <c r="A352" s="73"/>
      <c r="H352" s="73"/>
      <c r="J352" s="73"/>
    </row>
    <row r="353" ht="15.75" customHeight="1">
      <c r="A353" s="73"/>
      <c r="H353" s="73"/>
      <c r="J353" s="73"/>
    </row>
    <row r="354" ht="15.75" customHeight="1">
      <c r="A354" s="73"/>
      <c r="H354" s="73"/>
      <c r="J354" s="73"/>
    </row>
    <row r="355" ht="15.75" customHeight="1">
      <c r="A355" s="73"/>
      <c r="H355" s="73"/>
      <c r="J355" s="73"/>
    </row>
    <row r="356" ht="15.75" customHeight="1">
      <c r="A356" s="73"/>
      <c r="H356" s="73"/>
      <c r="J356" s="73"/>
    </row>
    <row r="357" ht="15.75" customHeight="1">
      <c r="A357" s="73"/>
      <c r="H357" s="73"/>
      <c r="J357" s="73"/>
    </row>
    <row r="358" ht="15.75" customHeight="1">
      <c r="A358" s="73"/>
      <c r="H358" s="73"/>
      <c r="J358" s="73"/>
    </row>
    <row r="359" ht="15.75" customHeight="1">
      <c r="A359" s="73"/>
      <c r="H359" s="73"/>
      <c r="J359" s="73"/>
    </row>
    <row r="360" ht="15.75" customHeight="1">
      <c r="A360" s="73"/>
      <c r="H360" s="73"/>
      <c r="J360" s="73"/>
    </row>
    <row r="361" ht="15.75" customHeight="1">
      <c r="A361" s="73"/>
      <c r="H361" s="73"/>
      <c r="J361" s="73"/>
    </row>
    <row r="362" ht="15.75" customHeight="1">
      <c r="A362" s="73"/>
      <c r="H362" s="73"/>
      <c r="J362" s="73"/>
    </row>
    <row r="363" ht="15.75" customHeight="1">
      <c r="A363" s="73"/>
      <c r="H363" s="73"/>
      <c r="J363" s="73"/>
    </row>
    <row r="364" ht="15.75" customHeight="1">
      <c r="A364" s="73"/>
      <c r="H364" s="73"/>
      <c r="J364" s="73"/>
    </row>
    <row r="365" ht="15.75" customHeight="1">
      <c r="A365" s="73"/>
      <c r="H365" s="73"/>
      <c r="J365" s="73"/>
    </row>
    <row r="366" ht="15.75" customHeight="1">
      <c r="A366" s="73"/>
      <c r="H366" s="73"/>
      <c r="J366" s="73"/>
    </row>
    <row r="367" ht="15.75" customHeight="1">
      <c r="A367" s="73"/>
      <c r="H367" s="73"/>
      <c r="J367" s="73"/>
    </row>
    <row r="368" ht="15.75" customHeight="1">
      <c r="A368" s="73"/>
      <c r="H368" s="73"/>
      <c r="J368" s="73"/>
    </row>
    <row r="369" ht="15.75" customHeight="1">
      <c r="A369" s="73"/>
      <c r="H369" s="73"/>
      <c r="J369" s="73"/>
    </row>
    <row r="370" ht="15.75" customHeight="1">
      <c r="A370" s="73"/>
      <c r="H370" s="73"/>
      <c r="J370" s="73"/>
    </row>
    <row r="371" ht="15.75" customHeight="1">
      <c r="A371" s="73"/>
      <c r="H371" s="73"/>
      <c r="J371" s="73"/>
    </row>
    <row r="372" ht="15.75" customHeight="1">
      <c r="A372" s="73"/>
      <c r="H372" s="73"/>
      <c r="J372" s="73"/>
    </row>
    <row r="373" ht="15.75" customHeight="1">
      <c r="A373" s="73"/>
      <c r="H373" s="73"/>
      <c r="J373" s="73"/>
    </row>
    <row r="374" ht="15.75" customHeight="1">
      <c r="A374" s="73"/>
      <c r="H374" s="73"/>
      <c r="J374" s="73"/>
    </row>
    <row r="375" ht="15.75" customHeight="1">
      <c r="A375" s="73"/>
      <c r="H375" s="73"/>
      <c r="J375" s="73"/>
    </row>
    <row r="376" ht="15.75" customHeight="1">
      <c r="A376" s="73"/>
      <c r="H376" s="73"/>
      <c r="J376" s="73"/>
    </row>
    <row r="377" ht="15.75" customHeight="1">
      <c r="A377" s="73"/>
      <c r="H377" s="73"/>
      <c r="J377" s="73"/>
    </row>
    <row r="378" ht="15.75" customHeight="1">
      <c r="A378" s="73"/>
      <c r="H378" s="73"/>
      <c r="J378" s="73"/>
    </row>
    <row r="379" ht="15.75" customHeight="1">
      <c r="A379" s="73"/>
      <c r="H379" s="73"/>
      <c r="J379" s="73"/>
    </row>
    <row r="380" ht="15.75" customHeight="1">
      <c r="A380" s="73"/>
      <c r="H380" s="73"/>
      <c r="J380" s="73"/>
    </row>
    <row r="381" ht="15.75" customHeight="1">
      <c r="A381" s="73"/>
      <c r="H381" s="73"/>
      <c r="J381" s="73"/>
    </row>
    <row r="382" ht="15.75" customHeight="1">
      <c r="A382" s="73"/>
      <c r="H382" s="73"/>
      <c r="J382" s="73"/>
    </row>
    <row r="383" ht="15.75" customHeight="1">
      <c r="A383" s="73"/>
      <c r="H383" s="73"/>
      <c r="J383" s="73"/>
    </row>
    <row r="384" ht="15.75" customHeight="1">
      <c r="A384" s="73"/>
      <c r="H384" s="73"/>
      <c r="J384" s="73"/>
    </row>
    <row r="385" ht="15.75" customHeight="1">
      <c r="A385" s="73"/>
      <c r="H385" s="73"/>
      <c r="J385" s="73"/>
    </row>
    <row r="386" ht="15.75" customHeight="1">
      <c r="A386" s="73"/>
      <c r="H386" s="73"/>
      <c r="J386" s="73"/>
    </row>
    <row r="387" ht="15.75" customHeight="1">
      <c r="A387" s="73"/>
      <c r="H387" s="73"/>
      <c r="J387" s="73"/>
    </row>
    <row r="388" ht="15.75" customHeight="1">
      <c r="A388" s="73"/>
      <c r="H388" s="73"/>
      <c r="J388" s="73"/>
    </row>
    <row r="389" ht="15.75" customHeight="1">
      <c r="A389" s="73"/>
      <c r="H389" s="73"/>
      <c r="J389" s="73"/>
    </row>
    <row r="390" ht="15.75" customHeight="1">
      <c r="A390" s="73"/>
      <c r="H390" s="73"/>
      <c r="J390" s="73"/>
    </row>
    <row r="391" ht="15.75" customHeight="1">
      <c r="A391" s="73"/>
      <c r="H391" s="73"/>
      <c r="J391" s="73"/>
    </row>
    <row r="392" ht="15.75" customHeight="1">
      <c r="A392" s="73"/>
      <c r="H392" s="73"/>
      <c r="J392" s="73"/>
    </row>
    <row r="393" ht="15.75" customHeight="1">
      <c r="A393" s="73"/>
      <c r="H393" s="73"/>
      <c r="J393" s="73"/>
    </row>
    <row r="394" ht="15.75" customHeight="1">
      <c r="A394" s="73"/>
      <c r="H394" s="73"/>
      <c r="J394" s="73"/>
    </row>
    <row r="395" ht="15.75" customHeight="1">
      <c r="A395" s="73"/>
      <c r="H395" s="73"/>
      <c r="J395" s="73"/>
    </row>
    <row r="396" ht="15.75" customHeight="1">
      <c r="A396" s="73"/>
      <c r="H396" s="73"/>
      <c r="J396" s="73"/>
    </row>
    <row r="397" ht="15.75" customHeight="1">
      <c r="A397" s="73"/>
      <c r="H397" s="73"/>
      <c r="J397" s="73"/>
    </row>
    <row r="398" ht="15.75" customHeight="1">
      <c r="A398" s="73"/>
      <c r="H398" s="73"/>
      <c r="J398" s="73"/>
    </row>
    <row r="399" ht="15.75" customHeight="1">
      <c r="A399" s="73"/>
      <c r="H399" s="73"/>
      <c r="J399" s="73"/>
    </row>
    <row r="400" ht="15.75" customHeight="1">
      <c r="A400" s="73"/>
      <c r="H400" s="73"/>
      <c r="J400" s="73"/>
    </row>
    <row r="401" ht="15.75" customHeight="1">
      <c r="A401" s="73"/>
      <c r="H401" s="73"/>
      <c r="J401" s="73"/>
    </row>
    <row r="402" ht="15.75" customHeight="1">
      <c r="A402" s="73"/>
      <c r="H402" s="73"/>
      <c r="J402" s="73"/>
    </row>
    <row r="403" ht="15.75" customHeight="1">
      <c r="A403" s="73"/>
      <c r="H403" s="73"/>
      <c r="J403" s="73"/>
    </row>
    <row r="404" ht="15.75" customHeight="1">
      <c r="A404" s="73"/>
      <c r="H404" s="73"/>
      <c r="J404" s="73"/>
    </row>
    <row r="405" ht="15.75" customHeight="1">
      <c r="A405" s="73"/>
      <c r="H405" s="73"/>
      <c r="J405" s="73"/>
    </row>
    <row r="406" ht="15.75" customHeight="1">
      <c r="A406" s="73"/>
      <c r="H406" s="73"/>
      <c r="J406" s="73"/>
    </row>
    <row r="407" ht="15.75" customHeight="1">
      <c r="A407" s="73"/>
      <c r="H407" s="73"/>
      <c r="J407" s="73"/>
    </row>
    <row r="408" ht="15.75" customHeight="1">
      <c r="A408" s="73"/>
      <c r="H408" s="73"/>
      <c r="J408" s="73"/>
    </row>
    <row r="409" ht="15.75" customHeight="1">
      <c r="A409" s="73"/>
      <c r="H409" s="73"/>
      <c r="J409" s="73"/>
    </row>
    <row r="410" ht="15.75" customHeight="1">
      <c r="A410" s="73"/>
      <c r="H410" s="73"/>
      <c r="J410" s="73"/>
    </row>
    <row r="411" ht="15.75" customHeight="1">
      <c r="A411" s="73"/>
      <c r="H411" s="73"/>
      <c r="J411" s="73"/>
    </row>
    <row r="412" ht="15.75" customHeight="1">
      <c r="A412" s="73"/>
      <c r="H412" s="73"/>
      <c r="J412" s="73"/>
    </row>
    <row r="413" ht="15.75" customHeight="1">
      <c r="A413" s="73"/>
      <c r="H413" s="73"/>
      <c r="J413" s="73"/>
    </row>
    <row r="414" ht="15.75" customHeight="1">
      <c r="A414" s="73"/>
      <c r="H414" s="73"/>
      <c r="J414" s="73"/>
    </row>
    <row r="415" ht="15.75" customHeight="1">
      <c r="A415" s="73"/>
      <c r="H415" s="73"/>
      <c r="J415" s="73"/>
    </row>
    <row r="416" ht="15.75" customHeight="1">
      <c r="A416" s="73"/>
      <c r="H416" s="73"/>
      <c r="J416" s="73"/>
    </row>
    <row r="417" ht="15.75" customHeight="1">
      <c r="A417" s="73"/>
      <c r="H417" s="73"/>
      <c r="J417" s="73"/>
    </row>
    <row r="418" ht="15.75" customHeight="1">
      <c r="A418" s="73"/>
      <c r="H418" s="73"/>
      <c r="J418" s="73"/>
    </row>
    <row r="419" ht="15.75" customHeight="1">
      <c r="A419" s="73"/>
      <c r="H419" s="73"/>
      <c r="J419" s="73"/>
    </row>
    <row r="420" ht="15.75" customHeight="1">
      <c r="A420" s="73"/>
      <c r="H420" s="73"/>
      <c r="J420" s="73"/>
    </row>
    <row r="421" ht="15.75" customHeight="1">
      <c r="A421" s="73"/>
      <c r="H421" s="73"/>
      <c r="J421" s="73"/>
    </row>
    <row r="422" ht="15.75" customHeight="1">
      <c r="A422" s="73"/>
      <c r="H422" s="73"/>
      <c r="J422" s="73"/>
    </row>
    <row r="423" ht="15.75" customHeight="1">
      <c r="A423" s="73"/>
      <c r="H423" s="73"/>
      <c r="J423" s="73"/>
    </row>
    <row r="424" ht="15.75" customHeight="1">
      <c r="A424" s="73"/>
      <c r="H424" s="73"/>
      <c r="J424" s="73"/>
    </row>
    <row r="425" ht="15.75" customHeight="1">
      <c r="A425" s="73"/>
      <c r="H425" s="73"/>
      <c r="J425" s="73"/>
    </row>
    <row r="426" ht="15.75" customHeight="1">
      <c r="A426" s="73"/>
      <c r="H426" s="73"/>
      <c r="J426" s="73"/>
    </row>
    <row r="427" ht="15.75" customHeight="1">
      <c r="A427" s="73"/>
      <c r="H427" s="73"/>
      <c r="J427" s="73"/>
    </row>
    <row r="428" ht="15.75" customHeight="1">
      <c r="A428" s="73"/>
      <c r="H428" s="73"/>
      <c r="J428" s="73"/>
    </row>
    <row r="429" ht="15.75" customHeight="1">
      <c r="A429" s="73"/>
      <c r="H429" s="73"/>
      <c r="J429" s="73"/>
    </row>
    <row r="430" ht="15.75" customHeight="1">
      <c r="A430" s="73"/>
      <c r="H430" s="73"/>
      <c r="J430" s="73"/>
    </row>
    <row r="431" ht="15.75" customHeight="1">
      <c r="A431" s="73"/>
      <c r="H431" s="73"/>
      <c r="J431" s="73"/>
    </row>
    <row r="432" ht="15.75" customHeight="1">
      <c r="A432" s="73"/>
      <c r="H432" s="73"/>
      <c r="J432" s="73"/>
    </row>
    <row r="433" ht="15.75" customHeight="1">
      <c r="A433" s="73"/>
      <c r="H433" s="73"/>
      <c r="J433" s="73"/>
    </row>
    <row r="434" ht="15.75" customHeight="1">
      <c r="A434" s="73"/>
      <c r="H434" s="73"/>
      <c r="J434" s="73"/>
    </row>
    <row r="435" ht="15.75" customHeight="1">
      <c r="A435" s="73"/>
      <c r="H435" s="73"/>
      <c r="J435" s="73"/>
    </row>
    <row r="436" ht="15.75" customHeight="1">
      <c r="A436" s="73"/>
      <c r="H436" s="73"/>
      <c r="J436" s="73"/>
    </row>
    <row r="437" ht="15.75" customHeight="1">
      <c r="A437" s="73"/>
      <c r="H437" s="73"/>
      <c r="J437" s="73"/>
    </row>
    <row r="438" ht="15.75" customHeight="1">
      <c r="A438" s="73"/>
      <c r="H438" s="73"/>
      <c r="J438" s="73"/>
    </row>
    <row r="439" ht="15.75" customHeight="1">
      <c r="A439" s="73"/>
      <c r="H439" s="73"/>
      <c r="J439" s="73"/>
    </row>
    <row r="440" ht="15.75" customHeight="1">
      <c r="A440" s="73"/>
      <c r="H440" s="73"/>
      <c r="J440" s="73"/>
    </row>
    <row r="441" ht="15.75" customHeight="1">
      <c r="A441" s="73"/>
      <c r="H441" s="73"/>
      <c r="J441" s="73"/>
    </row>
    <row r="442" ht="15.75" customHeight="1">
      <c r="A442" s="73"/>
      <c r="H442" s="73"/>
      <c r="J442" s="73"/>
    </row>
    <row r="443" ht="15.75" customHeight="1">
      <c r="A443" s="73"/>
      <c r="H443" s="73"/>
      <c r="J443" s="73"/>
    </row>
    <row r="444" ht="15.75" customHeight="1">
      <c r="A444" s="73"/>
      <c r="H444" s="73"/>
      <c r="J444" s="73"/>
    </row>
    <row r="445" ht="15.75" customHeight="1">
      <c r="A445" s="73"/>
      <c r="H445" s="73"/>
      <c r="J445" s="73"/>
    </row>
    <row r="446" ht="15.75" customHeight="1">
      <c r="A446" s="73"/>
      <c r="H446" s="73"/>
      <c r="J446" s="73"/>
    </row>
    <row r="447" ht="15.75" customHeight="1">
      <c r="A447" s="73"/>
      <c r="H447" s="73"/>
      <c r="J447" s="73"/>
    </row>
    <row r="448" ht="15.75" customHeight="1">
      <c r="A448" s="73"/>
      <c r="H448" s="73"/>
      <c r="J448" s="73"/>
    </row>
    <row r="449" ht="15.75" customHeight="1">
      <c r="A449" s="73"/>
      <c r="H449" s="73"/>
      <c r="J449" s="73"/>
    </row>
    <row r="450" ht="15.75" customHeight="1">
      <c r="A450" s="73"/>
      <c r="H450" s="73"/>
      <c r="J450" s="73"/>
    </row>
    <row r="451" ht="15.75" customHeight="1">
      <c r="A451" s="73"/>
      <c r="H451" s="73"/>
      <c r="J451" s="73"/>
    </row>
    <row r="452" ht="15.75" customHeight="1">
      <c r="A452" s="73"/>
      <c r="H452" s="73"/>
      <c r="J452" s="73"/>
    </row>
    <row r="453" ht="15.75" customHeight="1">
      <c r="A453" s="73"/>
      <c r="H453" s="73"/>
      <c r="J453" s="73"/>
    </row>
    <row r="454" ht="15.75" customHeight="1">
      <c r="A454" s="73"/>
      <c r="H454" s="73"/>
      <c r="J454" s="73"/>
    </row>
    <row r="455" ht="15.75" customHeight="1">
      <c r="A455" s="73"/>
      <c r="H455" s="73"/>
      <c r="J455" s="73"/>
    </row>
    <row r="456" ht="15.75" customHeight="1">
      <c r="A456" s="73"/>
      <c r="H456" s="73"/>
      <c r="J456" s="73"/>
    </row>
    <row r="457" ht="15.75" customHeight="1">
      <c r="A457" s="73"/>
      <c r="H457" s="73"/>
      <c r="J457" s="73"/>
    </row>
    <row r="458" ht="15.75" customHeight="1">
      <c r="A458" s="73"/>
      <c r="H458" s="73"/>
      <c r="J458" s="73"/>
    </row>
    <row r="459" ht="15.75" customHeight="1">
      <c r="A459" s="73"/>
      <c r="H459" s="73"/>
      <c r="J459" s="73"/>
    </row>
    <row r="460" ht="15.75" customHeight="1">
      <c r="A460" s="73"/>
      <c r="H460" s="73"/>
      <c r="J460" s="73"/>
    </row>
    <row r="461" ht="15.75" customHeight="1">
      <c r="A461" s="73"/>
      <c r="H461" s="73"/>
      <c r="J461" s="73"/>
    </row>
    <row r="462" ht="15.75" customHeight="1">
      <c r="A462" s="73"/>
      <c r="H462" s="73"/>
      <c r="J462" s="73"/>
    </row>
    <row r="463" ht="15.75" customHeight="1">
      <c r="A463" s="73"/>
      <c r="H463" s="73"/>
      <c r="J463" s="73"/>
    </row>
    <row r="464" ht="15.75" customHeight="1">
      <c r="A464" s="73"/>
      <c r="H464" s="73"/>
      <c r="J464" s="73"/>
    </row>
    <row r="465" ht="15.75" customHeight="1">
      <c r="A465" s="73"/>
      <c r="H465" s="73"/>
      <c r="J465" s="73"/>
    </row>
    <row r="466" ht="15.75" customHeight="1">
      <c r="A466" s="73"/>
      <c r="H466" s="73"/>
      <c r="J466" s="73"/>
    </row>
    <row r="467" ht="15.75" customHeight="1">
      <c r="A467" s="73"/>
      <c r="H467" s="73"/>
      <c r="J467" s="73"/>
    </row>
    <row r="468" ht="15.75" customHeight="1">
      <c r="A468" s="73"/>
      <c r="H468" s="73"/>
      <c r="J468" s="73"/>
    </row>
    <row r="469" ht="15.75" customHeight="1">
      <c r="A469" s="73"/>
      <c r="H469" s="73"/>
      <c r="J469" s="73"/>
    </row>
    <row r="470" ht="15.75" customHeight="1">
      <c r="A470" s="73"/>
      <c r="H470" s="73"/>
      <c r="J470" s="73"/>
    </row>
    <row r="471" ht="15.75" customHeight="1">
      <c r="A471" s="73"/>
      <c r="H471" s="73"/>
      <c r="J471" s="73"/>
    </row>
    <row r="472" ht="15.75" customHeight="1">
      <c r="A472" s="73"/>
      <c r="H472" s="73"/>
      <c r="J472" s="73"/>
    </row>
    <row r="473" ht="15.75" customHeight="1">
      <c r="A473" s="73"/>
      <c r="H473" s="73"/>
      <c r="J473" s="73"/>
    </row>
    <row r="474" ht="15.75" customHeight="1">
      <c r="A474" s="73"/>
      <c r="H474" s="73"/>
      <c r="J474" s="73"/>
    </row>
    <row r="475" ht="15.75" customHeight="1">
      <c r="A475" s="73"/>
      <c r="H475" s="73"/>
      <c r="J475" s="73"/>
    </row>
    <row r="476" ht="15.75" customHeight="1">
      <c r="A476" s="73"/>
      <c r="H476" s="73"/>
      <c r="J476" s="73"/>
    </row>
    <row r="477" ht="15.75" customHeight="1">
      <c r="A477" s="73"/>
      <c r="H477" s="73"/>
      <c r="J477" s="73"/>
    </row>
    <row r="478" ht="15.75" customHeight="1">
      <c r="A478" s="73"/>
      <c r="H478" s="73"/>
      <c r="J478" s="73"/>
    </row>
    <row r="479" ht="15.75" customHeight="1">
      <c r="A479" s="73"/>
      <c r="H479" s="73"/>
      <c r="J479" s="73"/>
    </row>
    <row r="480" ht="15.75" customHeight="1">
      <c r="A480" s="73"/>
      <c r="H480" s="73"/>
      <c r="J480" s="73"/>
    </row>
    <row r="481" ht="15.75" customHeight="1">
      <c r="A481" s="73"/>
      <c r="H481" s="73"/>
      <c r="J481" s="73"/>
    </row>
    <row r="482" ht="15.75" customHeight="1">
      <c r="A482" s="73"/>
      <c r="H482" s="73"/>
      <c r="J482" s="73"/>
    </row>
    <row r="483" ht="15.75" customHeight="1">
      <c r="A483" s="73"/>
      <c r="H483" s="73"/>
      <c r="J483" s="73"/>
    </row>
    <row r="484" ht="15.75" customHeight="1">
      <c r="A484" s="73"/>
      <c r="H484" s="73"/>
      <c r="J484" s="73"/>
    </row>
    <row r="485" ht="15.75" customHeight="1">
      <c r="A485" s="73"/>
      <c r="H485" s="73"/>
      <c r="J485" s="73"/>
    </row>
    <row r="486" ht="15.75" customHeight="1">
      <c r="A486" s="73"/>
      <c r="H486" s="73"/>
      <c r="J486" s="73"/>
    </row>
    <row r="487" ht="15.75" customHeight="1">
      <c r="A487" s="73"/>
      <c r="H487" s="73"/>
      <c r="J487" s="73"/>
    </row>
    <row r="488" ht="15.75" customHeight="1">
      <c r="A488" s="73"/>
      <c r="H488" s="73"/>
      <c r="J488" s="73"/>
    </row>
    <row r="489" ht="15.75" customHeight="1">
      <c r="A489" s="73"/>
      <c r="H489" s="73"/>
      <c r="J489" s="73"/>
    </row>
    <row r="490" ht="15.75" customHeight="1">
      <c r="A490" s="73"/>
      <c r="H490" s="73"/>
      <c r="J490" s="73"/>
    </row>
    <row r="491" ht="15.75" customHeight="1">
      <c r="A491" s="73"/>
      <c r="H491" s="73"/>
      <c r="J491" s="73"/>
    </row>
    <row r="492" ht="15.75" customHeight="1">
      <c r="A492" s="73"/>
      <c r="H492" s="73"/>
      <c r="J492" s="73"/>
    </row>
    <row r="493" ht="15.75" customHeight="1">
      <c r="A493" s="73"/>
      <c r="H493" s="73"/>
      <c r="J493" s="73"/>
    </row>
    <row r="494" ht="15.75" customHeight="1">
      <c r="A494" s="73"/>
      <c r="H494" s="73"/>
      <c r="J494" s="73"/>
    </row>
    <row r="495" ht="15.75" customHeight="1">
      <c r="A495" s="73"/>
      <c r="H495" s="73"/>
      <c r="J495" s="73"/>
    </row>
    <row r="496" ht="15.75" customHeight="1">
      <c r="A496" s="73"/>
      <c r="H496" s="73"/>
      <c r="J496" s="73"/>
    </row>
    <row r="497" ht="15.75" customHeight="1">
      <c r="A497" s="73"/>
      <c r="H497" s="73"/>
      <c r="J497" s="73"/>
    </row>
    <row r="498" ht="15.75" customHeight="1">
      <c r="A498" s="73"/>
      <c r="H498" s="73"/>
      <c r="J498" s="73"/>
    </row>
    <row r="499" ht="15.75" customHeight="1">
      <c r="A499" s="73"/>
      <c r="H499" s="73"/>
      <c r="J499" s="73"/>
    </row>
    <row r="500" ht="15.75" customHeight="1">
      <c r="A500" s="73"/>
      <c r="H500" s="73"/>
      <c r="J500" s="73"/>
    </row>
    <row r="501" ht="15.75" customHeight="1">
      <c r="A501" s="73"/>
      <c r="H501" s="73"/>
      <c r="J501" s="73"/>
    </row>
    <row r="502" ht="15.75" customHeight="1">
      <c r="A502" s="73"/>
      <c r="H502" s="73"/>
      <c r="J502" s="73"/>
    </row>
    <row r="503" ht="15.75" customHeight="1">
      <c r="A503" s="73"/>
      <c r="H503" s="73"/>
      <c r="J503" s="73"/>
    </row>
    <row r="504" ht="15.75" customHeight="1">
      <c r="A504" s="73"/>
      <c r="H504" s="73"/>
      <c r="J504" s="73"/>
    </row>
    <row r="505" ht="15.75" customHeight="1">
      <c r="A505" s="73"/>
      <c r="H505" s="73"/>
      <c r="J505" s="73"/>
    </row>
    <row r="506" ht="15.75" customHeight="1">
      <c r="A506" s="73"/>
      <c r="H506" s="73"/>
      <c r="J506" s="73"/>
    </row>
    <row r="507" ht="15.75" customHeight="1">
      <c r="A507" s="73"/>
      <c r="H507" s="73"/>
      <c r="J507" s="73"/>
    </row>
    <row r="508" ht="15.75" customHeight="1">
      <c r="A508" s="73"/>
      <c r="H508" s="73"/>
      <c r="J508" s="73"/>
    </row>
    <row r="509" ht="15.75" customHeight="1">
      <c r="A509" s="73"/>
      <c r="H509" s="73"/>
      <c r="J509" s="73"/>
    </row>
    <row r="510" ht="15.75" customHeight="1">
      <c r="A510" s="73"/>
      <c r="H510" s="73"/>
      <c r="J510" s="73"/>
    </row>
    <row r="511" ht="15.75" customHeight="1">
      <c r="A511" s="73"/>
      <c r="H511" s="73"/>
      <c r="J511" s="73"/>
    </row>
    <row r="512" ht="15.75" customHeight="1">
      <c r="A512" s="73"/>
      <c r="H512" s="73"/>
      <c r="J512" s="73"/>
    </row>
    <row r="513" ht="15.75" customHeight="1">
      <c r="A513" s="73"/>
      <c r="H513" s="73"/>
      <c r="J513" s="73"/>
    </row>
    <row r="514" ht="15.75" customHeight="1">
      <c r="A514" s="73"/>
      <c r="H514" s="73"/>
      <c r="J514" s="73"/>
    </row>
    <row r="515" ht="15.75" customHeight="1">
      <c r="A515" s="73"/>
      <c r="H515" s="73"/>
      <c r="J515" s="73"/>
    </row>
    <row r="516" ht="15.75" customHeight="1">
      <c r="A516" s="73"/>
      <c r="H516" s="73"/>
      <c r="J516" s="73"/>
    </row>
    <row r="517" ht="15.75" customHeight="1">
      <c r="A517" s="73"/>
      <c r="H517" s="73"/>
      <c r="J517" s="73"/>
    </row>
    <row r="518" ht="15.75" customHeight="1">
      <c r="A518" s="73"/>
      <c r="H518" s="73"/>
      <c r="J518" s="73"/>
    </row>
    <row r="519" ht="15.75" customHeight="1">
      <c r="A519" s="73"/>
      <c r="H519" s="73"/>
      <c r="J519" s="73"/>
    </row>
    <row r="520" ht="15.75" customHeight="1">
      <c r="A520" s="73"/>
      <c r="H520" s="73"/>
      <c r="J520" s="73"/>
    </row>
    <row r="521" ht="15.75" customHeight="1">
      <c r="A521" s="73"/>
      <c r="H521" s="73"/>
      <c r="J521" s="73"/>
    </row>
    <row r="522" ht="15.75" customHeight="1">
      <c r="A522" s="73"/>
      <c r="H522" s="73"/>
      <c r="J522" s="73"/>
    </row>
    <row r="523" ht="15.75" customHeight="1">
      <c r="A523" s="73"/>
      <c r="H523" s="73"/>
      <c r="J523" s="73"/>
    </row>
    <row r="524" ht="15.75" customHeight="1">
      <c r="A524" s="73"/>
      <c r="H524" s="73"/>
      <c r="J524" s="73"/>
    </row>
    <row r="525" ht="15.75" customHeight="1">
      <c r="A525" s="73"/>
      <c r="H525" s="73"/>
      <c r="J525" s="73"/>
    </row>
    <row r="526" ht="15.75" customHeight="1">
      <c r="A526" s="73"/>
      <c r="H526" s="73"/>
      <c r="J526" s="73"/>
    </row>
    <row r="527" ht="15.75" customHeight="1">
      <c r="A527" s="73"/>
      <c r="H527" s="73"/>
      <c r="J527" s="73"/>
    </row>
    <row r="528" ht="15.75" customHeight="1">
      <c r="A528" s="73"/>
      <c r="H528" s="73"/>
      <c r="J528" s="73"/>
    </row>
    <row r="529" ht="15.75" customHeight="1">
      <c r="A529" s="73"/>
      <c r="H529" s="73"/>
      <c r="J529" s="73"/>
    </row>
    <row r="530" ht="15.75" customHeight="1">
      <c r="A530" s="73"/>
      <c r="H530" s="73"/>
      <c r="J530" s="73"/>
    </row>
    <row r="531" ht="15.75" customHeight="1">
      <c r="A531" s="73"/>
      <c r="H531" s="73"/>
      <c r="J531" s="73"/>
    </row>
    <row r="532" ht="15.75" customHeight="1">
      <c r="A532" s="73"/>
      <c r="H532" s="73"/>
      <c r="J532" s="73"/>
    </row>
    <row r="533" ht="15.75" customHeight="1">
      <c r="A533" s="73"/>
      <c r="H533" s="73"/>
      <c r="J533" s="73"/>
    </row>
    <row r="534" ht="15.75" customHeight="1">
      <c r="A534" s="73"/>
      <c r="H534" s="73"/>
      <c r="J534" s="73"/>
    </row>
    <row r="535" ht="15.75" customHeight="1">
      <c r="A535" s="73"/>
      <c r="H535" s="73"/>
      <c r="J535" s="73"/>
    </row>
    <row r="536" ht="15.75" customHeight="1">
      <c r="A536" s="73"/>
      <c r="H536" s="73"/>
      <c r="J536" s="73"/>
    </row>
    <row r="537" ht="15.75" customHeight="1">
      <c r="A537" s="73"/>
      <c r="H537" s="73"/>
      <c r="J537" s="73"/>
    </row>
    <row r="538" ht="15.75" customHeight="1">
      <c r="A538" s="73"/>
      <c r="H538" s="73"/>
      <c r="J538" s="73"/>
    </row>
    <row r="539" ht="15.75" customHeight="1">
      <c r="A539" s="73"/>
      <c r="H539" s="73"/>
      <c r="J539" s="73"/>
    </row>
    <row r="540" ht="15.75" customHeight="1">
      <c r="A540" s="73"/>
      <c r="H540" s="73"/>
      <c r="J540" s="73"/>
    </row>
    <row r="541" ht="15.75" customHeight="1">
      <c r="A541" s="73"/>
      <c r="H541" s="73"/>
      <c r="J541" s="73"/>
    </row>
    <row r="542" ht="15.75" customHeight="1">
      <c r="A542" s="73"/>
      <c r="H542" s="73"/>
      <c r="J542" s="73"/>
    </row>
    <row r="543" ht="15.75" customHeight="1">
      <c r="A543" s="73"/>
      <c r="H543" s="73"/>
      <c r="J543" s="73"/>
    </row>
    <row r="544" ht="15.75" customHeight="1">
      <c r="A544" s="73"/>
      <c r="H544" s="73"/>
      <c r="J544" s="73"/>
    </row>
    <row r="545" ht="15.75" customHeight="1">
      <c r="A545" s="73"/>
      <c r="H545" s="73"/>
      <c r="J545" s="73"/>
    </row>
    <row r="546" ht="15.75" customHeight="1">
      <c r="A546" s="73"/>
      <c r="H546" s="73"/>
      <c r="J546" s="73"/>
    </row>
    <row r="547" ht="15.75" customHeight="1">
      <c r="A547" s="73"/>
      <c r="H547" s="73"/>
      <c r="J547" s="73"/>
    </row>
    <row r="548" ht="15.75" customHeight="1">
      <c r="A548" s="73"/>
      <c r="H548" s="73"/>
      <c r="J548" s="73"/>
    </row>
    <row r="549" ht="15.75" customHeight="1">
      <c r="A549" s="73"/>
      <c r="H549" s="73"/>
      <c r="J549" s="73"/>
    </row>
    <row r="550" ht="15.75" customHeight="1">
      <c r="A550" s="73"/>
      <c r="H550" s="73"/>
      <c r="J550" s="73"/>
    </row>
    <row r="551" ht="15.75" customHeight="1">
      <c r="A551" s="73"/>
      <c r="H551" s="73"/>
      <c r="J551" s="73"/>
    </row>
    <row r="552" ht="15.75" customHeight="1">
      <c r="A552" s="73"/>
      <c r="H552" s="73"/>
      <c r="J552" s="73"/>
    </row>
    <row r="553" ht="15.75" customHeight="1">
      <c r="A553" s="73"/>
      <c r="H553" s="73"/>
      <c r="J553" s="73"/>
    </row>
    <row r="554" ht="15.75" customHeight="1">
      <c r="A554" s="73"/>
      <c r="H554" s="73"/>
      <c r="J554" s="73"/>
    </row>
    <row r="555" ht="15.75" customHeight="1">
      <c r="A555" s="73"/>
      <c r="H555" s="73"/>
      <c r="J555" s="73"/>
    </row>
    <row r="556" ht="15.75" customHeight="1">
      <c r="A556" s="73"/>
      <c r="H556" s="73"/>
      <c r="J556" s="73"/>
    </row>
    <row r="557" ht="15.75" customHeight="1">
      <c r="A557" s="73"/>
      <c r="H557" s="73"/>
      <c r="J557" s="73"/>
    </row>
    <row r="558" ht="15.75" customHeight="1">
      <c r="A558" s="73"/>
      <c r="H558" s="73"/>
      <c r="J558" s="73"/>
    </row>
    <row r="559" ht="15.75" customHeight="1">
      <c r="A559" s="73"/>
      <c r="H559" s="73"/>
      <c r="J559" s="73"/>
    </row>
    <row r="560" ht="15.75" customHeight="1">
      <c r="A560" s="73"/>
      <c r="H560" s="73"/>
      <c r="J560" s="73"/>
    </row>
    <row r="561" ht="15.75" customHeight="1">
      <c r="A561" s="73"/>
      <c r="H561" s="73"/>
      <c r="J561" s="73"/>
    </row>
    <row r="562" ht="15.75" customHeight="1">
      <c r="A562" s="73"/>
      <c r="H562" s="73"/>
      <c r="J562" s="73"/>
    </row>
    <row r="563" ht="15.75" customHeight="1">
      <c r="A563" s="73"/>
      <c r="H563" s="73"/>
      <c r="J563" s="73"/>
    </row>
    <row r="564" ht="15.75" customHeight="1">
      <c r="A564" s="73"/>
      <c r="H564" s="73"/>
      <c r="J564" s="73"/>
    </row>
    <row r="565" ht="15.75" customHeight="1">
      <c r="A565" s="73"/>
      <c r="H565" s="73"/>
      <c r="J565" s="73"/>
    </row>
    <row r="566" ht="15.75" customHeight="1">
      <c r="A566" s="73"/>
      <c r="H566" s="73"/>
      <c r="J566" s="73"/>
    </row>
    <row r="567" ht="15.75" customHeight="1">
      <c r="A567" s="73"/>
      <c r="H567" s="73"/>
      <c r="J567" s="73"/>
    </row>
    <row r="568" ht="15.75" customHeight="1">
      <c r="A568" s="73"/>
      <c r="H568" s="73"/>
      <c r="J568" s="73"/>
    </row>
    <row r="569" ht="15.75" customHeight="1">
      <c r="A569" s="73"/>
      <c r="H569" s="73"/>
      <c r="J569" s="73"/>
    </row>
    <row r="570" ht="15.75" customHeight="1">
      <c r="A570" s="73"/>
      <c r="H570" s="73"/>
      <c r="J570" s="73"/>
    </row>
    <row r="571" ht="15.75" customHeight="1">
      <c r="A571" s="73"/>
      <c r="H571" s="73"/>
      <c r="J571" s="73"/>
    </row>
    <row r="572" ht="15.75" customHeight="1">
      <c r="A572" s="73"/>
      <c r="H572" s="73"/>
      <c r="J572" s="73"/>
    </row>
    <row r="573" ht="15.75" customHeight="1">
      <c r="A573" s="73"/>
      <c r="H573" s="73"/>
      <c r="J573" s="73"/>
    </row>
    <row r="574" ht="15.75" customHeight="1">
      <c r="A574" s="73"/>
      <c r="H574" s="73"/>
      <c r="J574" s="73"/>
    </row>
    <row r="575" ht="15.75" customHeight="1">
      <c r="A575" s="73"/>
      <c r="H575" s="73"/>
      <c r="J575" s="73"/>
    </row>
    <row r="576" ht="15.75" customHeight="1">
      <c r="A576" s="73"/>
      <c r="H576" s="73"/>
      <c r="J576" s="73"/>
    </row>
    <row r="577" ht="15.75" customHeight="1">
      <c r="A577" s="73"/>
      <c r="H577" s="73"/>
      <c r="J577" s="73"/>
    </row>
    <row r="578" ht="15.75" customHeight="1">
      <c r="A578" s="73"/>
      <c r="H578" s="73"/>
      <c r="J578" s="73"/>
    </row>
    <row r="579" ht="15.75" customHeight="1">
      <c r="A579" s="73"/>
      <c r="H579" s="73"/>
      <c r="J579" s="73"/>
    </row>
    <row r="580" ht="15.75" customHeight="1">
      <c r="A580" s="73"/>
      <c r="H580" s="73"/>
      <c r="J580" s="73"/>
    </row>
    <row r="581" ht="15.75" customHeight="1">
      <c r="A581" s="73"/>
      <c r="H581" s="73"/>
      <c r="J581" s="73"/>
    </row>
    <row r="582" ht="15.75" customHeight="1">
      <c r="A582" s="73"/>
      <c r="H582" s="73"/>
      <c r="J582" s="73"/>
    </row>
    <row r="583" ht="15.75" customHeight="1">
      <c r="A583" s="73"/>
      <c r="H583" s="73"/>
      <c r="J583" s="73"/>
    </row>
    <row r="584" ht="15.75" customHeight="1">
      <c r="A584" s="73"/>
      <c r="H584" s="73"/>
      <c r="J584" s="73"/>
    </row>
    <row r="585" ht="15.75" customHeight="1">
      <c r="A585" s="73"/>
      <c r="H585" s="73"/>
      <c r="J585" s="73"/>
    </row>
    <row r="586" ht="15.75" customHeight="1">
      <c r="A586" s="73"/>
      <c r="H586" s="73"/>
      <c r="J586" s="73"/>
    </row>
    <row r="587" ht="15.75" customHeight="1">
      <c r="A587" s="73"/>
      <c r="H587" s="73"/>
      <c r="J587" s="73"/>
    </row>
    <row r="588" ht="15.75" customHeight="1">
      <c r="A588" s="73"/>
      <c r="H588" s="73"/>
      <c r="J588" s="73"/>
    </row>
    <row r="589" ht="15.75" customHeight="1">
      <c r="A589" s="73"/>
      <c r="H589" s="73"/>
      <c r="J589" s="73"/>
    </row>
    <row r="590" ht="15.75" customHeight="1">
      <c r="A590" s="73"/>
      <c r="H590" s="73"/>
      <c r="J590" s="73"/>
    </row>
    <row r="591" ht="15.75" customHeight="1">
      <c r="A591" s="73"/>
      <c r="H591" s="73"/>
      <c r="J591" s="73"/>
    </row>
    <row r="592" ht="15.75" customHeight="1">
      <c r="A592" s="73"/>
      <c r="H592" s="73"/>
      <c r="J592" s="73"/>
    </row>
    <row r="593" ht="15.75" customHeight="1">
      <c r="A593" s="73"/>
      <c r="H593" s="73"/>
      <c r="J593" s="73"/>
    </row>
    <row r="594" ht="15.75" customHeight="1">
      <c r="A594" s="73"/>
      <c r="H594" s="73"/>
      <c r="J594" s="73"/>
    </row>
    <row r="595" ht="15.75" customHeight="1">
      <c r="A595" s="73"/>
      <c r="H595" s="73"/>
      <c r="J595" s="73"/>
    </row>
    <row r="596" ht="15.75" customHeight="1">
      <c r="A596" s="73"/>
      <c r="H596" s="73"/>
      <c r="J596" s="73"/>
    </row>
    <row r="597" ht="15.75" customHeight="1">
      <c r="A597" s="73"/>
      <c r="H597" s="73"/>
      <c r="J597" s="73"/>
    </row>
    <row r="598" ht="15.75" customHeight="1">
      <c r="A598" s="73"/>
      <c r="H598" s="73"/>
      <c r="J598" s="73"/>
    </row>
    <row r="599" ht="15.75" customHeight="1">
      <c r="A599" s="73"/>
      <c r="H599" s="73"/>
      <c r="J599" s="73"/>
    </row>
    <row r="600" ht="15.75" customHeight="1">
      <c r="A600" s="73"/>
      <c r="H600" s="73"/>
      <c r="J600" s="73"/>
    </row>
    <row r="601" ht="15.75" customHeight="1">
      <c r="A601" s="73"/>
      <c r="H601" s="73"/>
      <c r="J601" s="73"/>
    </row>
    <row r="602" ht="15.75" customHeight="1">
      <c r="A602" s="73"/>
      <c r="H602" s="73"/>
      <c r="J602" s="73"/>
    </row>
    <row r="603" ht="15.75" customHeight="1">
      <c r="A603" s="73"/>
      <c r="H603" s="73"/>
      <c r="J603" s="73"/>
    </row>
    <row r="604" ht="15.75" customHeight="1">
      <c r="A604" s="73"/>
      <c r="H604" s="73"/>
      <c r="J604" s="73"/>
    </row>
    <row r="605" ht="15.75" customHeight="1">
      <c r="A605" s="73"/>
      <c r="H605" s="73"/>
      <c r="J605" s="73"/>
    </row>
    <row r="606" ht="15.75" customHeight="1">
      <c r="A606" s="73"/>
      <c r="H606" s="73"/>
      <c r="J606" s="73"/>
    </row>
    <row r="607" ht="15.75" customHeight="1">
      <c r="A607" s="73"/>
      <c r="H607" s="73"/>
      <c r="J607" s="73"/>
    </row>
    <row r="608" ht="15.75" customHeight="1">
      <c r="A608" s="73"/>
      <c r="H608" s="73"/>
      <c r="J608" s="73"/>
    </row>
    <row r="609" ht="15.75" customHeight="1">
      <c r="A609" s="73"/>
      <c r="H609" s="73"/>
      <c r="J609" s="73"/>
    </row>
    <row r="610" ht="15.75" customHeight="1">
      <c r="A610" s="73"/>
      <c r="H610" s="73"/>
      <c r="J610" s="73"/>
    </row>
    <row r="611" ht="15.75" customHeight="1">
      <c r="A611" s="73"/>
      <c r="H611" s="73"/>
      <c r="J611" s="73"/>
    </row>
    <row r="612" ht="15.75" customHeight="1">
      <c r="A612" s="73"/>
      <c r="H612" s="73"/>
      <c r="J612" s="73"/>
    </row>
    <row r="613" ht="15.75" customHeight="1">
      <c r="A613" s="73"/>
      <c r="H613" s="73"/>
      <c r="J613" s="73"/>
    </row>
    <row r="614" ht="15.75" customHeight="1">
      <c r="A614" s="73"/>
      <c r="H614" s="73"/>
      <c r="J614" s="73"/>
    </row>
    <row r="615" ht="15.75" customHeight="1">
      <c r="A615" s="73"/>
      <c r="H615" s="73"/>
      <c r="J615" s="73"/>
    </row>
    <row r="616" ht="15.75" customHeight="1">
      <c r="A616" s="73"/>
      <c r="H616" s="73"/>
      <c r="J616" s="73"/>
    </row>
    <row r="617" ht="15.75" customHeight="1">
      <c r="A617" s="73"/>
      <c r="H617" s="73"/>
      <c r="J617" s="73"/>
    </row>
    <row r="618" ht="15.75" customHeight="1">
      <c r="A618" s="73"/>
      <c r="H618" s="73"/>
      <c r="J618" s="73"/>
    </row>
    <row r="619" ht="15.75" customHeight="1">
      <c r="A619" s="73"/>
      <c r="H619" s="73"/>
      <c r="J619" s="73"/>
    </row>
    <row r="620" ht="15.75" customHeight="1">
      <c r="A620" s="73"/>
      <c r="H620" s="73"/>
      <c r="J620" s="73"/>
    </row>
    <row r="621" ht="15.75" customHeight="1">
      <c r="A621" s="73"/>
      <c r="H621" s="73"/>
      <c r="J621" s="73"/>
    </row>
    <row r="622" ht="15.75" customHeight="1">
      <c r="A622" s="73"/>
      <c r="H622" s="73"/>
      <c r="J622" s="73"/>
    </row>
    <row r="623" ht="15.75" customHeight="1">
      <c r="A623" s="73"/>
      <c r="H623" s="73"/>
      <c r="J623" s="73"/>
    </row>
    <row r="624" ht="15.75" customHeight="1">
      <c r="A624" s="73"/>
      <c r="H624" s="73"/>
      <c r="J624" s="73"/>
    </row>
    <row r="625" ht="15.75" customHeight="1">
      <c r="A625" s="73"/>
      <c r="H625" s="73"/>
      <c r="J625" s="73"/>
    </row>
    <row r="626" ht="15.75" customHeight="1">
      <c r="A626" s="73"/>
      <c r="H626" s="73"/>
      <c r="J626" s="73"/>
    </row>
    <row r="627" ht="15.75" customHeight="1">
      <c r="A627" s="73"/>
      <c r="H627" s="73"/>
      <c r="J627" s="73"/>
    </row>
    <row r="628" ht="15.75" customHeight="1">
      <c r="A628" s="73"/>
      <c r="H628" s="73"/>
      <c r="J628" s="73"/>
    </row>
    <row r="629" ht="15.75" customHeight="1">
      <c r="A629" s="73"/>
      <c r="H629" s="73"/>
      <c r="J629" s="73"/>
    </row>
    <row r="630" ht="15.75" customHeight="1">
      <c r="A630" s="73"/>
      <c r="H630" s="73"/>
      <c r="J630" s="73"/>
    </row>
    <row r="631" ht="15.75" customHeight="1">
      <c r="A631" s="73"/>
      <c r="H631" s="73"/>
      <c r="J631" s="73"/>
    </row>
    <row r="632" ht="15.75" customHeight="1">
      <c r="A632" s="73"/>
      <c r="H632" s="73"/>
      <c r="J632" s="73"/>
    </row>
    <row r="633" ht="15.75" customHeight="1">
      <c r="A633" s="73"/>
      <c r="H633" s="73"/>
      <c r="J633" s="73"/>
    </row>
    <row r="634" ht="15.75" customHeight="1">
      <c r="A634" s="73"/>
      <c r="H634" s="73"/>
      <c r="J634" s="73"/>
    </row>
    <row r="635" ht="15.75" customHeight="1">
      <c r="A635" s="73"/>
      <c r="H635" s="73"/>
      <c r="J635" s="73"/>
    </row>
    <row r="636" ht="15.75" customHeight="1">
      <c r="A636" s="73"/>
      <c r="H636" s="73"/>
      <c r="J636" s="73"/>
    </row>
    <row r="637" ht="15.75" customHeight="1">
      <c r="A637" s="73"/>
      <c r="H637" s="73"/>
      <c r="J637" s="73"/>
    </row>
    <row r="638" ht="15.75" customHeight="1">
      <c r="A638" s="73"/>
      <c r="H638" s="73"/>
      <c r="J638" s="73"/>
    </row>
    <row r="639" ht="15.75" customHeight="1">
      <c r="A639" s="73"/>
      <c r="H639" s="73"/>
      <c r="J639" s="73"/>
    </row>
    <row r="640" ht="15.75" customHeight="1">
      <c r="A640" s="73"/>
      <c r="H640" s="73"/>
      <c r="J640" s="73"/>
    </row>
    <row r="641" ht="15.75" customHeight="1">
      <c r="A641" s="73"/>
      <c r="H641" s="73"/>
      <c r="J641" s="73"/>
    </row>
    <row r="642" ht="15.75" customHeight="1">
      <c r="A642" s="73"/>
      <c r="H642" s="73"/>
      <c r="J642" s="73"/>
    </row>
    <row r="643" ht="15.75" customHeight="1">
      <c r="A643" s="73"/>
      <c r="H643" s="73"/>
      <c r="J643" s="73"/>
    </row>
    <row r="644" ht="15.75" customHeight="1">
      <c r="A644" s="73"/>
      <c r="H644" s="73"/>
      <c r="J644" s="73"/>
    </row>
    <row r="645" ht="15.75" customHeight="1">
      <c r="A645" s="73"/>
      <c r="H645" s="73"/>
      <c r="J645" s="73"/>
    </row>
    <row r="646" ht="15.75" customHeight="1">
      <c r="A646" s="73"/>
      <c r="H646" s="73"/>
      <c r="J646" s="73"/>
    </row>
    <row r="647" ht="15.75" customHeight="1">
      <c r="A647" s="73"/>
      <c r="H647" s="73"/>
      <c r="J647" s="73"/>
    </row>
    <row r="648" ht="15.75" customHeight="1">
      <c r="A648" s="73"/>
      <c r="H648" s="73"/>
      <c r="J648" s="73"/>
    </row>
    <row r="649" ht="15.75" customHeight="1">
      <c r="A649" s="73"/>
      <c r="H649" s="73"/>
      <c r="J649" s="73"/>
    </row>
    <row r="650" ht="15.75" customHeight="1">
      <c r="A650" s="73"/>
      <c r="H650" s="73"/>
      <c r="J650" s="73"/>
    </row>
    <row r="651" ht="15.75" customHeight="1">
      <c r="A651" s="73"/>
      <c r="H651" s="73"/>
      <c r="J651" s="73"/>
    </row>
    <row r="652" ht="15.75" customHeight="1">
      <c r="A652" s="73"/>
      <c r="H652" s="73"/>
      <c r="J652" s="73"/>
    </row>
    <row r="653" ht="15.75" customHeight="1">
      <c r="A653" s="73"/>
      <c r="H653" s="73"/>
      <c r="J653" s="73"/>
    </row>
    <row r="654" ht="15.75" customHeight="1">
      <c r="A654" s="73"/>
      <c r="H654" s="73"/>
      <c r="J654" s="73"/>
    </row>
    <row r="655" ht="15.75" customHeight="1">
      <c r="A655" s="73"/>
      <c r="H655" s="73"/>
      <c r="J655" s="73"/>
    </row>
    <row r="656" ht="15.75" customHeight="1">
      <c r="A656" s="73"/>
      <c r="H656" s="73"/>
      <c r="J656" s="73"/>
    </row>
    <row r="657" ht="15.75" customHeight="1">
      <c r="A657" s="73"/>
      <c r="H657" s="73"/>
      <c r="J657" s="73"/>
    </row>
    <row r="658" ht="15.75" customHeight="1">
      <c r="A658" s="73"/>
      <c r="H658" s="73"/>
      <c r="J658" s="73"/>
    </row>
    <row r="659" ht="15.75" customHeight="1">
      <c r="A659" s="73"/>
      <c r="H659" s="73"/>
      <c r="J659" s="73"/>
    </row>
    <row r="660" ht="15.75" customHeight="1">
      <c r="A660" s="73"/>
      <c r="H660" s="73"/>
      <c r="J660" s="73"/>
    </row>
    <row r="661" ht="15.75" customHeight="1">
      <c r="A661" s="73"/>
      <c r="H661" s="73"/>
      <c r="J661" s="73"/>
    </row>
    <row r="662" ht="15.75" customHeight="1">
      <c r="A662" s="73"/>
      <c r="H662" s="73"/>
      <c r="J662" s="73"/>
    </row>
    <row r="663" ht="15.75" customHeight="1">
      <c r="A663" s="73"/>
      <c r="H663" s="73"/>
      <c r="J663" s="73"/>
    </row>
    <row r="664" ht="15.75" customHeight="1">
      <c r="A664" s="73"/>
      <c r="H664" s="73"/>
      <c r="J664" s="73"/>
    </row>
    <row r="665" ht="15.75" customHeight="1">
      <c r="A665" s="73"/>
      <c r="H665" s="73"/>
      <c r="J665" s="73"/>
    </row>
    <row r="666" ht="15.75" customHeight="1">
      <c r="A666" s="73"/>
      <c r="H666" s="73"/>
      <c r="J666" s="73"/>
    </row>
    <row r="667" ht="15.75" customHeight="1">
      <c r="A667" s="73"/>
      <c r="H667" s="73"/>
      <c r="J667" s="73"/>
    </row>
    <row r="668" ht="15.75" customHeight="1">
      <c r="A668" s="73"/>
      <c r="H668" s="73"/>
      <c r="J668" s="73"/>
    </row>
    <row r="669" ht="15.75" customHeight="1">
      <c r="A669" s="73"/>
      <c r="H669" s="73"/>
      <c r="J669" s="73"/>
    </row>
    <row r="670" ht="15.75" customHeight="1">
      <c r="A670" s="73"/>
      <c r="H670" s="73"/>
      <c r="J670" s="73"/>
    </row>
    <row r="671" ht="15.75" customHeight="1">
      <c r="A671" s="73"/>
      <c r="H671" s="73"/>
      <c r="J671" s="73"/>
    </row>
    <row r="672" ht="15.75" customHeight="1">
      <c r="A672" s="73"/>
      <c r="H672" s="73"/>
      <c r="J672" s="73"/>
    </row>
    <row r="673" ht="15.75" customHeight="1">
      <c r="A673" s="73"/>
      <c r="H673" s="73"/>
      <c r="J673" s="73"/>
    </row>
    <row r="674" ht="15.75" customHeight="1">
      <c r="A674" s="73"/>
      <c r="H674" s="73"/>
      <c r="J674" s="73"/>
    </row>
    <row r="675" ht="15.75" customHeight="1">
      <c r="A675" s="73"/>
      <c r="H675" s="73"/>
      <c r="J675" s="73"/>
    </row>
    <row r="676" ht="15.75" customHeight="1">
      <c r="A676" s="73"/>
      <c r="H676" s="73"/>
      <c r="J676" s="73"/>
    </row>
    <row r="677" ht="15.75" customHeight="1">
      <c r="A677" s="73"/>
      <c r="H677" s="73"/>
      <c r="J677" s="73"/>
    </row>
    <row r="678" ht="15.75" customHeight="1">
      <c r="A678" s="73"/>
      <c r="H678" s="73"/>
      <c r="J678" s="73"/>
    </row>
    <row r="679" ht="15.75" customHeight="1">
      <c r="A679" s="73"/>
      <c r="H679" s="73"/>
      <c r="J679" s="73"/>
    </row>
    <row r="680" ht="15.75" customHeight="1">
      <c r="A680" s="73"/>
      <c r="H680" s="73"/>
      <c r="J680" s="73"/>
    </row>
    <row r="681" ht="15.75" customHeight="1">
      <c r="A681" s="73"/>
      <c r="H681" s="73"/>
      <c r="J681" s="73"/>
    </row>
    <row r="682" ht="15.75" customHeight="1">
      <c r="A682" s="73"/>
      <c r="H682" s="73"/>
      <c r="J682" s="73"/>
    </row>
    <row r="683" ht="15.75" customHeight="1">
      <c r="A683" s="73"/>
      <c r="H683" s="73"/>
      <c r="J683" s="73"/>
    </row>
    <row r="684" ht="15.75" customHeight="1">
      <c r="A684" s="73"/>
      <c r="H684" s="73"/>
      <c r="J684" s="73"/>
    </row>
    <row r="685" ht="15.75" customHeight="1">
      <c r="A685" s="73"/>
      <c r="H685" s="73"/>
      <c r="J685" s="73"/>
    </row>
    <row r="686" ht="15.75" customHeight="1">
      <c r="A686" s="73"/>
      <c r="H686" s="73"/>
      <c r="J686" s="73"/>
    </row>
    <row r="687" ht="15.75" customHeight="1">
      <c r="A687" s="73"/>
      <c r="H687" s="73"/>
      <c r="J687" s="73"/>
    </row>
    <row r="688" ht="15.75" customHeight="1">
      <c r="A688" s="73"/>
      <c r="H688" s="73"/>
      <c r="J688" s="73"/>
    </row>
    <row r="689" ht="15.75" customHeight="1">
      <c r="A689" s="73"/>
      <c r="H689" s="73"/>
      <c r="J689" s="73"/>
    </row>
    <row r="690" ht="15.75" customHeight="1">
      <c r="A690" s="73"/>
      <c r="H690" s="73"/>
      <c r="J690" s="73"/>
    </row>
    <row r="691" ht="15.75" customHeight="1">
      <c r="A691" s="73"/>
      <c r="H691" s="73"/>
      <c r="J691" s="73"/>
    </row>
    <row r="692" ht="15.75" customHeight="1">
      <c r="A692" s="73"/>
      <c r="H692" s="73"/>
      <c r="J692" s="73"/>
    </row>
    <row r="693" ht="15.75" customHeight="1">
      <c r="A693" s="73"/>
      <c r="H693" s="73"/>
      <c r="J693" s="73"/>
    </row>
    <row r="694" ht="15.75" customHeight="1">
      <c r="A694" s="73"/>
      <c r="H694" s="73"/>
      <c r="J694" s="73"/>
    </row>
    <row r="695" ht="15.75" customHeight="1">
      <c r="A695" s="73"/>
      <c r="H695" s="73"/>
      <c r="J695" s="73"/>
    </row>
    <row r="696" ht="15.75" customHeight="1">
      <c r="A696" s="73"/>
      <c r="H696" s="73"/>
      <c r="J696" s="73"/>
    </row>
    <row r="697" ht="15.75" customHeight="1">
      <c r="A697" s="73"/>
      <c r="H697" s="73"/>
      <c r="J697" s="73"/>
    </row>
    <row r="698" ht="15.75" customHeight="1">
      <c r="A698" s="73"/>
      <c r="H698" s="73"/>
      <c r="J698" s="73"/>
    </row>
    <row r="699" ht="15.75" customHeight="1">
      <c r="A699" s="73"/>
      <c r="H699" s="73"/>
      <c r="J699" s="73"/>
    </row>
    <row r="700" ht="15.75" customHeight="1">
      <c r="A700" s="73"/>
      <c r="H700" s="73"/>
      <c r="J700" s="73"/>
    </row>
    <row r="701" ht="15.75" customHeight="1">
      <c r="A701" s="73"/>
      <c r="H701" s="73"/>
      <c r="J701" s="73"/>
    </row>
    <row r="702" ht="15.75" customHeight="1">
      <c r="A702" s="73"/>
      <c r="H702" s="73"/>
      <c r="J702" s="73"/>
    </row>
    <row r="703" ht="15.75" customHeight="1">
      <c r="A703" s="73"/>
      <c r="H703" s="73"/>
      <c r="J703" s="73"/>
    </row>
    <row r="704" ht="15.75" customHeight="1">
      <c r="A704" s="73"/>
      <c r="H704" s="73"/>
      <c r="J704" s="73"/>
    </row>
    <row r="705" ht="15.75" customHeight="1">
      <c r="A705" s="73"/>
      <c r="H705" s="73"/>
      <c r="J705" s="73"/>
    </row>
    <row r="706" ht="15.75" customHeight="1">
      <c r="A706" s="73"/>
      <c r="H706" s="73"/>
      <c r="J706" s="73"/>
    </row>
    <row r="707" ht="15.75" customHeight="1">
      <c r="A707" s="73"/>
      <c r="H707" s="73"/>
      <c r="J707" s="73"/>
    </row>
    <row r="708" ht="15.75" customHeight="1">
      <c r="A708" s="73"/>
      <c r="H708" s="73"/>
      <c r="J708" s="73"/>
    </row>
    <row r="709" ht="15.75" customHeight="1">
      <c r="A709" s="73"/>
      <c r="H709" s="73"/>
      <c r="J709" s="73"/>
    </row>
    <row r="710" ht="15.75" customHeight="1">
      <c r="A710" s="73"/>
      <c r="H710" s="73"/>
      <c r="J710" s="73"/>
    </row>
    <row r="711" ht="15.75" customHeight="1">
      <c r="A711" s="73"/>
      <c r="H711" s="73"/>
      <c r="J711" s="73"/>
    </row>
    <row r="712" ht="15.75" customHeight="1">
      <c r="A712" s="73"/>
      <c r="H712" s="73"/>
      <c r="J712" s="73"/>
    </row>
    <row r="713" ht="15.75" customHeight="1">
      <c r="A713" s="73"/>
      <c r="H713" s="73"/>
      <c r="J713" s="73"/>
    </row>
    <row r="714" ht="15.75" customHeight="1">
      <c r="A714" s="73"/>
      <c r="H714" s="73"/>
      <c r="J714" s="73"/>
    </row>
    <row r="715" ht="15.75" customHeight="1">
      <c r="A715" s="73"/>
      <c r="H715" s="73"/>
      <c r="J715" s="73"/>
    </row>
    <row r="716" ht="15.75" customHeight="1">
      <c r="A716" s="73"/>
      <c r="H716" s="73"/>
      <c r="J716" s="73"/>
    </row>
    <row r="717" ht="15.75" customHeight="1">
      <c r="A717" s="73"/>
      <c r="H717" s="73"/>
      <c r="J717" s="73"/>
    </row>
    <row r="718" ht="15.75" customHeight="1">
      <c r="A718" s="73"/>
      <c r="H718" s="73"/>
      <c r="J718" s="73"/>
    </row>
    <row r="719" ht="15.75" customHeight="1">
      <c r="A719" s="73"/>
      <c r="H719" s="73"/>
      <c r="J719" s="73"/>
    </row>
    <row r="720" ht="15.75" customHeight="1">
      <c r="A720" s="73"/>
      <c r="H720" s="73"/>
      <c r="J720" s="73"/>
    </row>
    <row r="721" ht="15.75" customHeight="1">
      <c r="A721" s="73"/>
      <c r="H721" s="73"/>
      <c r="J721" s="73"/>
    </row>
    <row r="722" ht="15.75" customHeight="1">
      <c r="A722" s="73"/>
      <c r="H722" s="73"/>
      <c r="J722" s="73"/>
    </row>
    <row r="723" ht="15.75" customHeight="1">
      <c r="A723" s="73"/>
      <c r="H723" s="73"/>
      <c r="J723" s="73"/>
    </row>
    <row r="724" ht="15.75" customHeight="1">
      <c r="A724" s="73"/>
      <c r="H724" s="73"/>
      <c r="J724" s="73"/>
    </row>
    <row r="725" ht="15.75" customHeight="1">
      <c r="A725" s="73"/>
      <c r="H725" s="73"/>
      <c r="J725" s="73"/>
    </row>
    <row r="726" ht="15.75" customHeight="1">
      <c r="A726" s="73"/>
      <c r="H726" s="73"/>
      <c r="J726" s="73"/>
    </row>
    <row r="727" ht="15.75" customHeight="1">
      <c r="A727" s="73"/>
      <c r="H727" s="73"/>
      <c r="J727" s="73"/>
    </row>
    <row r="728" ht="15.75" customHeight="1">
      <c r="A728" s="73"/>
      <c r="H728" s="73"/>
      <c r="J728" s="73"/>
    </row>
    <row r="729" ht="15.75" customHeight="1">
      <c r="A729" s="73"/>
      <c r="H729" s="73"/>
      <c r="J729" s="73"/>
    </row>
    <row r="730" ht="15.75" customHeight="1">
      <c r="A730" s="73"/>
      <c r="H730" s="73"/>
      <c r="J730" s="73"/>
    </row>
    <row r="731" ht="15.75" customHeight="1">
      <c r="A731" s="73"/>
      <c r="H731" s="73"/>
      <c r="J731" s="73"/>
    </row>
    <row r="732" ht="15.75" customHeight="1">
      <c r="A732" s="73"/>
      <c r="H732" s="73"/>
      <c r="J732" s="73"/>
    </row>
    <row r="733" ht="15.75" customHeight="1">
      <c r="A733" s="73"/>
      <c r="H733" s="73"/>
      <c r="J733" s="73"/>
    </row>
    <row r="734" ht="15.75" customHeight="1">
      <c r="A734" s="73"/>
      <c r="H734" s="73"/>
      <c r="J734" s="73"/>
    </row>
    <row r="735" ht="15.75" customHeight="1">
      <c r="A735" s="73"/>
      <c r="H735" s="73"/>
      <c r="J735" s="73"/>
    </row>
    <row r="736" ht="15.75" customHeight="1">
      <c r="A736" s="73"/>
      <c r="H736" s="73"/>
      <c r="J736" s="73"/>
    </row>
    <row r="737" ht="15.75" customHeight="1">
      <c r="A737" s="73"/>
      <c r="H737" s="73"/>
      <c r="J737" s="73"/>
    </row>
    <row r="738" ht="15.75" customHeight="1">
      <c r="A738" s="73"/>
      <c r="H738" s="73"/>
      <c r="J738" s="73"/>
    </row>
    <row r="739" ht="15.75" customHeight="1">
      <c r="A739" s="73"/>
      <c r="H739" s="73"/>
      <c r="J739" s="73"/>
    </row>
    <row r="740" ht="15.75" customHeight="1">
      <c r="A740" s="73"/>
      <c r="H740" s="73"/>
      <c r="J740" s="73"/>
    </row>
    <row r="741" ht="15.75" customHeight="1">
      <c r="A741" s="73"/>
      <c r="H741" s="73"/>
      <c r="J741" s="73"/>
    </row>
    <row r="742" ht="15.75" customHeight="1">
      <c r="A742" s="73"/>
      <c r="H742" s="73"/>
      <c r="J742" s="73"/>
    </row>
    <row r="743" ht="15.75" customHeight="1">
      <c r="A743" s="73"/>
      <c r="H743" s="73"/>
      <c r="J743" s="73"/>
    </row>
    <row r="744" ht="15.75" customHeight="1">
      <c r="A744" s="73"/>
      <c r="H744" s="73"/>
      <c r="J744" s="73"/>
    </row>
    <row r="745" ht="15.75" customHeight="1">
      <c r="A745" s="73"/>
      <c r="H745" s="73"/>
      <c r="J745" s="73"/>
    </row>
    <row r="746" ht="15.75" customHeight="1">
      <c r="A746" s="73"/>
      <c r="H746" s="73"/>
      <c r="J746" s="73"/>
    </row>
    <row r="747" ht="15.75" customHeight="1">
      <c r="A747" s="73"/>
      <c r="H747" s="73"/>
      <c r="J747" s="73"/>
    </row>
    <row r="748" ht="15.75" customHeight="1">
      <c r="A748" s="73"/>
      <c r="H748" s="73"/>
      <c r="J748" s="73"/>
    </row>
    <row r="749" ht="15.75" customHeight="1">
      <c r="A749" s="73"/>
      <c r="H749" s="73"/>
      <c r="J749" s="73"/>
    </row>
    <row r="750" ht="15.75" customHeight="1">
      <c r="A750" s="73"/>
      <c r="H750" s="73"/>
      <c r="J750" s="73"/>
    </row>
    <row r="751" ht="15.75" customHeight="1">
      <c r="A751" s="73"/>
      <c r="H751" s="73"/>
      <c r="J751" s="73"/>
    </row>
    <row r="752" ht="15.75" customHeight="1">
      <c r="A752" s="73"/>
      <c r="H752" s="73"/>
      <c r="J752" s="73"/>
    </row>
    <row r="753" ht="15.75" customHeight="1">
      <c r="A753" s="73"/>
      <c r="H753" s="73"/>
      <c r="J753" s="73"/>
    </row>
    <row r="754" ht="15.75" customHeight="1">
      <c r="A754" s="73"/>
      <c r="H754" s="73"/>
      <c r="J754" s="73"/>
    </row>
    <row r="755" ht="15.75" customHeight="1">
      <c r="A755" s="73"/>
      <c r="H755" s="73"/>
      <c r="J755" s="73"/>
    </row>
    <row r="756" ht="15.75" customHeight="1">
      <c r="A756" s="73"/>
      <c r="H756" s="73"/>
      <c r="J756" s="73"/>
    </row>
    <row r="757" ht="15.75" customHeight="1">
      <c r="A757" s="73"/>
      <c r="H757" s="73"/>
      <c r="J757" s="73"/>
    </row>
    <row r="758" ht="15.75" customHeight="1">
      <c r="A758" s="73"/>
      <c r="H758" s="73"/>
      <c r="J758" s="73"/>
    </row>
    <row r="759" ht="15.75" customHeight="1">
      <c r="A759" s="73"/>
      <c r="H759" s="73"/>
      <c r="J759" s="73"/>
    </row>
    <row r="760" ht="15.75" customHeight="1">
      <c r="A760" s="73"/>
      <c r="H760" s="73"/>
      <c r="J760" s="73"/>
    </row>
    <row r="761" ht="15.75" customHeight="1">
      <c r="A761" s="73"/>
      <c r="H761" s="73"/>
      <c r="J761" s="73"/>
    </row>
    <row r="762" ht="15.75" customHeight="1">
      <c r="A762" s="73"/>
      <c r="H762" s="73"/>
      <c r="J762" s="73"/>
    </row>
    <row r="763" ht="15.75" customHeight="1">
      <c r="A763" s="73"/>
      <c r="H763" s="73"/>
      <c r="J763" s="73"/>
    </row>
    <row r="764" ht="15.75" customHeight="1">
      <c r="A764" s="73"/>
      <c r="H764" s="73"/>
      <c r="J764" s="73"/>
    </row>
    <row r="765" ht="15.75" customHeight="1">
      <c r="A765" s="73"/>
      <c r="H765" s="73"/>
      <c r="J765" s="73"/>
    </row>
    <row r="766" ht="15.75" customHeight="1">
      <c r="A766" s="73"/>
      <c r="H766" s="73"/>
      <c r="J766" s="73"/>
    </row>
    <row r="767" ht="15.75" customHeight="1">
      <c r="A767" s="73"/>
      <c r="H767" s="73"/>
      <c r="J767" s="73"/>
    </row>
    <row r="768" ht="15.75" customHeight="1">
      <c r="A768" s="73"/>
      <c r="H768" s="73"/>
      <c r="J768" s="73"/>
    </row>
    <row r="769" ht="15.75" customHeight="1">
      <c r="A769" s="73"/>
      <c r="H769" s="73"/>
      <c r="J769" s="73"/>
    </row>
    <row r="770" ht="15.75" customHeight="1">
      <c r="A770" s="73"/>
      <c r="H770" s="73"/>
      <c r="J770" s="73"/>
    </row>
    <row r="771" ht="15.75" customHeight="1">
      <c r="A771" s="73"/>
      <c r="H771" s="73"/>
      <c r="J771" s="73"/>
    </row>
    <row r="772" ht="15.75" customHeight="1">
      <c r="A772" s="73"/>
      <c r="H772" s="73"/>
      <c r="J772" s="73"/>
    </row>
    <row r="773" ht="15.75" customHeight="1">
      <c r="A773" s="73"/>
      <c r="H773" s="73"/>
      <c r="J773" s="73"/>
    </row>
    <row r="774" ht="15.75" customHeight="1">
      <c r="A774" s="73"/>
      <c r="H774" s="73"/>
      <c r="J774" s="73"/>
    </row>
    <row r="775" ht="15.75" customHeight="1">
      <c r="A775" s="73"/>
      <c r="H775" s="73"/>
      <c r="J775" s="73"/>
    </row>
    <row r="776" ht="15.75" customHeight="1">
      <c r="A776" s="73"/>
      <c r="H776" s="73"/>
      <c r="J776" s="73"/>
    </row>
    <row r="777" ht="15.75" customHeight="1">
      <c r="A777" s="73"/>
      <c r="H777" s="73"/>
      <c r="J777" s="73"/>
    </row>
    <row r="778" ht="15.75" customHeight="1">
      <c r="A778" s="73"/>
      <c r="H778" s="73"/>
      <c r="J778" s="73"/>
    </row>
    <row r="779" ht="15.75" customHeight="1">
      <c r="A779" s="73"/>
      <c r="H779" s="73"/>
      <c r="J779" s="73"/>
    </row>
    <row r="780" ht="15.75" customHeight="1">
      <c r="A780" s="73"/>
      <c r="H780" s="73"/>
      <c r="J780" s="73"/>
    </row>
    <row r="781" ht="15.75" customHeight="1">
      <c r="A781" s="73"/>
      <c r="H781" s="73"/>
      <c r="J781" s="73"/>
    </row>
    <row r="782" ht="15.75" customHeight="1">
      <c r="A782" s="73"/>
      <c r="H782" s="73"/>
      <c r="J782" s="73"/>
    </row>
    <row r="783" ht="15.75" customHeight="1">
      <c r="A783" s="73"/>
      <c r="H783" s="73"/>
      <c r="J783" s="73"/>
    </row>
    <row r="784" ht="15.75" customHeight="1">
      <c r="A784" s="73"/>
      <c r="H784" s="73"/>
      <c r="J784" s="73"/>
    </row>
    <row r="785" ht="15.75" customHeight="1">
      <c r="A785" s="73"/>
      <c r="H785" s="73"/>
      <c r="J785" s="73"/>
    </row>
    <row r="786" ht="15.75" customHeight="1">
      <c r="A786" s="73"/>
      <c r="H786" s="73"/>
      <c r="J786" s="73"/>
    </row>
    <row r="787" ht="15.75" customHeight="1">
      <c r="A787" s="73"/>
      <c r="H787" s="73"/>
      <c r="J787" s="73"/>
    </row>
    <row r="788" ht="15.75" customHeight="1">
      <c r="A788" s="73"/>
      <c r="H788" s="73"/>
      <c r="J788" s="73"/>
    </row>
    <row r="789" ht="15.75" customHeight="1">
      <c r="A789" s="73"/>
      <c r="H789" s="73"/>
      <c r="J789" s="73"/>
    </row>
    <row r="790" ht="15.75" customHeight="1">
      <c r="A790" s="73"/>
      <c r="H790" s="73"/>
      <c r="J790" s="73"/>
    </row>
    <row r="791" ht="15.75" customHeight="1">
      <c r="A791" s="73"/>
      <c r="H791" s="73"/>
      <c r="J791" s="73"/>
    </row>
    <row r="792" ht="15.75" customHeight="1">
      <c r="A792" s="73"/>
      <c r="H792" s="73"/>
      <c r="J792" s="73"/>
    </row>
    <row r="793" ht="15.75" customHeight="1">
      <c r="A793" s="73"/>
      <c r="H793" s="73"/>
      <c r="J793" s="73"/>
    </row>
    <row r="794" ht="15.75" customHeight="1">
      <c r="A794" s="73"/>
      <c r="H794" s="73"/>
      <c r="J794" s="73"/>
    </row>
    <row r="795" ht="15.75" customHeight="1">
      <c r="A795" s="73"/>
      <c r="H795" s="73"/>
      <c r="J795" s="73"/>
    </row>
    <row r="796" ht="15.75" customHeight="1">
      <c r="A796" s="73"/>
      <c r="H796" s="73"/>
      <c r="J796" s="73"/>
    </row>
    <row r="797" ht="15.75" customHeight="1">
      <c r="A797" s="73"/>
      <c r="H797" s="73"/>
      <c r="J797" s="73"/>
    </row>
    <row r="798" ht="15.75" customHeight="1">
      <c r="A798" s="73"/>
      <c r="H798" s="73"/>
      <c r="J798" s="73"/>
    </row>
    <row r="799" ht="15.75" customHeight="1">
      <c r="A799" s="73"/>
      <c r="H799" s="73"/>
      <c r="J799" s="73"/>
    </row>
    <row r="800" ht="15.75" customHeight="1">
      <c r="A800" s="73"/>
      <c r="H800" s="73"/>
      <c r="J800" s="73"/>
    </row>
    <row r="801" ht="15.75" customHeight="1">
      <c r="A801" s="73"/>
      <c r="H801" s="73"/>
      <c r="J801" s="73"/>
    </row>
    <row r="802" ht="15.75" customHeight="1">
      <c r="A802" s="73"/>
      <c r="H802" s="73"/>
      <c r="J802" s="73"/>
    </row>
    <row r="803" ht="15.75" customHeight="1">
      <c r="A803" s="73"/>
      <c r="H803" s="73"/>
      <c r="J803" s="73"/>
    </row>
    <row r="804" ht="15.75" customHeight="1">
      <c r="A804" s="73"/>
      <c r="H804" s="73"/>
      <c r="J804" s="73"/>
    </row>
    <row r="805" ht="15.75" customHeight="1">
      <c r="A805" s="73"/>
      <c r="H805" s="73"/>
      <c r="J805" s="73"/>
    </row>
    <row r="806" ht="15.75" customHeight="1">
      <c r="A806" s="73"/>
      <c r="H806" s="73"/>
      <c r="J806" s="73"/>
    </row>
    <row r="807" ht="15.75" customHeight="1">
      <c r="A807" s="73"/>
      <c r="H807" s="73"/>
      <c r="J807" s="73"/>
    </row>
    <row r="808" ht="15.75" customHeight="1">
      <c r="A808" s="73"/>
      <c r="H808" s="73"/>
      <c r="J808" s="73"/>
    </row>
    <row r="809" ht="15.75" customHeight="1">
      <c r="A809" s="73"/>
      <c r="H809" s="73"/>
      <c r="J809" s="73"/>
    </row>
    <row r="810" ht="15.75" customHeight="1">
      <c r="A810" s="73"/>
      <c r="H810" s="73"/>
      <c r="J810" s="73"/>
    </row>
    <row r="811" ht="15.75" customHeight="1">
      <c r="A811" s="73"/>
      <c r="H811" s="73"/>
      <c r="J811" s="73"/>
    </row>
    <row r="812" ht="15.75" customHeight="1">
      <c r="A812" s="73"/>
      <c r="H812" s="73"/>
      <c r="J812" s="73"/>
    </row>
    <row r="813" ht="15.75" customHeight="1">
      <c r="A813" s="73"/>
      <c r="H813" s="73"/>
      <c r="J813" s="73"/>
    </row>
    <row r="814" ht="15.75" customHeight="1">
      <c r="A814" s="73"/>
      <c r="H814" s="73"/>
      <c r="J814" s="73"/>
    </row>
    <row r="815" ht="15.75" customHeight="1">
      <c r="A815" s="73"/>
      <c r="H815" s="73"/>
      <c r="J815" s="73"/>
    </row>
    <row r="816" ht="15.75" customHeight="1">
      <c r="A816" s="73"/>
      <c r="H816" s="73"/>
      <c r="J816" s="73"/>
    </row>
    <row r="817" ht="15.75" customHeight="1">
      <c r="A817" s="73"/>
      <c r="H817" s="73"/>
      <c r="J817" s="73"/>
    </row>
    <row r="818" ht="15.75" customHeight="1">
      <c r="A818" s="73"/>
      <c r="H818" s="73"/>
      <c r="J818" s="73"/>
    </row>
    <row r="819" ht="15.75" customHeight="1">
      <c r="A819" s="73"/>
      <c r="H819" s="73"/>
      <c r="J819" s="73"/>
    </row>
    <row r="820" ht="15.75" customHeight="1">
      <c r="A820" s="73"/>
      <c r="H820" s="73"/>
      <c r="J820" s="73"/>
    </row>
    <row r="821" ht="15.75" customHeight="1">
      <c r="A821" s="73"/>
      <c r="H821" s="73"/>
      <c r="J821" s="73"/>
    </row>
    <row r="822" ht="15.75" customHeight="1">
      <c r="A822" s="73"/>
      <c r="H822" s="73"/>
      <c r="J822" s="73"/>
    </row>
    <row r="823" ht="15.75" customHeight="1">
      <c r="A823" s="73"/>
      <c r="H823" s="73"/>
      <c r="J823" s="73"/>
    </row>
    <row r="824" ht="15.75" customHeight="1">
      <c r="A824" s="73"/>
      <c r="H824" s="73"/>
      <c r="J824" s="73"/>
    </row>
    <row r="825" ht="15.75" customHeight="1">
      <c r="A825" s="73"/>
      <c r="H825" s="73"/>
      <c r="J825" s="73"/>
    </row>
    <row r="826" ht="15.75" customHeight="1">
      <c r="A826" s="73"/>
      <c r="H826" s="73"/>
      <c r="J826" s="73"/>
    </row>
    <row r="827" ht="15.75" customHeight="1">
      <c r="A827" s="73"/>
      <c r="H827" s="73"/>
      <c r="J827" s="73"/>
    </row>
    <row r="828" ht="15.75" customHeight="1">
      <c r="A828" s="73"/>
      <c r="H828" s="73"/>
      <c r="J828" s="73"/>
    </row>
    <row r="829" ht="15.75" customHeight="1">
      <c r="A829" s="73"/>
      <c r="H829" s="73"/>
      <c r="J829" s="73"/>
    </row>
    <row r="830" ht="15.75" customHeight="1">
      <c r="A830" s="73"/>
      <c r="H830" s="73"/>
      <c r="J830" s="73"/>
    </row>
    <row r="831" ht="15.75" customHeight="1">
      <c r="A831" s="73"/>
      <c r="H831" s="73"/>
      <c r="J831" s="73"/>
    </row>
    <row r="832" ht="15.75" customHeight="1">
      <c r="A832" s="73"/>
      <c r="H832" s="73"/>
      <c r="J832" s="73"/>
    </row>
    <row r="833" ht="15.75" customHeight="1">
      <c r="A833" s="73"/>
      <c r="H833" s="73"/>
      <c r="J833" s="73"/>
    </row>
    <row r="834" ht="15.75" customHeight="1">
      <c r="A834" s="73"/>
      <c r="H834" s="73"/>
      <c r="J834" s="73"/>
    </row>
    <row r="835" ht="15.75" customHeight="1">
      <c r="A835" s="73"/>
      <c r="H835" s="73"/>
      <c r="J835" s="73"/>
    </row>
    <row r="836" ht="15.75" customHeight="1">
      <c r="A836" s="73"/>
      <c r="H836" s="73"/>
      <c r="J836" s="73"/>
    </row>
    <row r="837" ht="15.75" customHeight="1">
      <c r="A837" s="73"/>
      <c r="H837" s="73"/>
      <c r="J837" s="73"/>
    </row>
    <row r="838" ht="15.75" customHeight="1">
      <c r="A838" s="73"/>
      <c r="H838" s="73"/>
      <c r="J838" s="73"/>
    </row>
    <row r="839" ht="15.75" customHeight="1">
      <c r="A839" s="73"/>
      <c r="H839" s="73"/>
      <c r="J839" s="73"/>
    </row>
    <row r="840" ht="15.75" customHeight="1">
      <c r="A840" s="73"/>
      <c r="H840" s="73"/>
      <c r="J840" s="73"/>
    </row>
    <row r="841" ht="15.75" customHeight="1">
      <c r="A841" s="73"/>
      <c r="H841" s="73"/>
      <c r="J841" s="73"/>
    </row>
    <row r="842" ht="15.75" customHeight="1">
      <c r="A842" s="73"/>
      <c r="H842" s="73"/>
      <c r="J842" s="73"/>
    </row>
    <row r="843" ht="15.75" customHeight="1">
      <c r="A843" s="73"/>
      <c r="H843" s="73"/>
      <c r="J843" s="73"/>
    </row>
    <row r="844" ht="15.75" customHeight="1">
      <c r="A844" s="73"/>
      <c r="H844" s="73"/>
      <c r="J844" s="73"/>
    </row>
    <row r="845" ht="15.75" customHeight="1">
      <c r="A845" s="73"/>
      <c r="H845" s="73"/>
      <c r="J845" s="73"/>
    </row>
    <row r="846" ht="15.75" customHeight="1">
      <c r="A846" s="73"/>
      <c r="H846" s="73"/>
      <c r="J846" s="73"/>
    </row>
    <row r="847" ht="15.75" customHeight="1">
      <c r="A847" s="73"/>
      <c r="H847" s="73"/>
      <c r="J847" s="73"/>
    </row>
    <row r="848" ht="15.75" customHeight="1">
      <c r="A848" s="73"/>
      <c r="H848" s="73"/>
      <c r="J848" s="73"/>
    </row>
    <row r="849" ht="15.75" customHeight="1">
      <c r="A849" s="73"/>
      <c r="H849" s="73"/>
      <c r="J849" s="73"/>
    </row>
    <row r="850" ht="15.75" customHeight="1">
      <c r="A850" s="73"/>
      <c r="H850" s="73"/>
      <c r="J850" s="73"/>
    </row>
    <row r="851" ht="15.75" customHeight="1">
      <c r="A851" s="73"/>
      <c r="H851" s="73"/>
      <c r="J851" s="73"/>
    </row>
    <row r="852" ht="15.75" customHeight="1">
      <c r="A852" s="73"/>
      <c r="H852" s="73"/>
      <c r="J852" s="73"/>
    </row>
    <row r="853" ht="15.75" customHeight="1">
      <c r="A853" s="73"/>
      <c r="H853" s="73"/>
      <c r="J853" s="73"/>
    </row>
    <row r="854" ht="15.75" customHeight="1">
      <c r="A854" s="73"/>
      <c r="H854" s="73"/>
      <c r="J854" s="73"/>
    </row>
    <row r="855" ht="15.75" customHeight="1">
      <c r="A855" s="73"/>
      <c r="H855" s="73"/>
      <c r="J855" s="73"/>
    </row>
    <row r="856" ht="15.75" customHeight="1">
      <c r="A856" s="73"/>
      <c r="H856" s="73"/>
      <c r="J856" s="73"/>
    </row>
    <row r="857" ht="15.75" customHeight="1">
      <c r="A857" s="73"/>
      <c r="H857" s="73"/>
      <c r="J857" s="73"/>
    </row>
    <row r="858" ht="15.75" customHeight="1">
      <c r="A858" s="73"/>
      <c r="H858" s="73"/>
      <c r="J858" s="73"/>
    </row>
    <row r="859" ht="15.75" customHeight="1">
      <c r="A859" s="73"/>
      <c r="H859" s="73"/>
      <c r="J859" s="73"/>
    </row>
    <row r="860" ht="15.75" customHeight="1">
      <c r="A860" s="73"/>
      <c r="H860" s="73"/>
      <c r="J860" s="73"/>
    </row>
    <row r="861" ht="15.75" customHeight="1">
      <c r="A861" s="73"/>
      <c r="H861" s="73"/>
      <c r="J861" s="73"/>
    </row>
    <row r="862" ht="15.75" customHeight="1">
      <c r="A862" s="73"/>
      <c r="H862" s="73"/>
      <c r="J862" s="73"/>
    </row>
    <row r="863" ht="15.75" customHeight="1">
      <c r="A863" s="73"/>
      <c r="H863" s="73"/>
      <c r="J863" s="73"/>
    </row>
    <row r="864" ht="15.75" customHeight="1">
      <c r="A864" s="73"/>
      <c r="H864" s="73"/>
      <c r="J864" s="73"/>
    </row>
    <row r="865" ht="15.75" customHeight="1">
      <c r="A865" s="73"/>
      <c r="H865" s="73"/>
      <c r="J865" s="73"/>
    </row>
    <row r="866" ht="15.75" customHeight="1">
      <c r="A866" s="73"/>
      <c r="H866" s="73"/>
      <c r="J866" s="73"/>
    </row>
    <row r="867" ht="15.75" customHeight="1">
      <c r="A867" s="73"/>
      <c r="H867" s="73"/>
      <c r="J867" s="73"/>
    </row>
    <row r="868" ht="15.75" customHeight="1">
      <c r="A868" s="73"/>
      <c r="H868" s="73"/>
      <c r="J868" s="73"/>
    </row>
    <row r="869" ht="15.75" customHeight="1">
      <c r="A869" s="73"/>
      <c r="H869" s="73"/>
      <c r="J869" s="73"/>
    </row>
    <row r="870" ht="15.75" customHeight="1">
      <c r="A870" s="73"/>
      <c r="H870" s="73"/>
      <c r="J870" s="73"/>
    </row>
    <row r="871" ht="15.75" customHeight="1">
      <c r="A871" s="73"/>
      <c r="H871" s="73"/>
      <c r="J871" s="73"/>
    </row>
    <row r="872" ht="15.75" customHeight="1">
      <c r="A872" s="73"/>
      <c r="H872" s="73"/>
      <c r="J872" s="73"/>
    </row>
    <row r="873" ht="15.75" customHeight="1">
      <c r="A873" s="73"/>
      <c r="H873" s="73"/>
      <c r="J873" s="73"/>
    </row>
    <row r="874" ht="15.75" customHeight="1">
      <c r="A874" s="73"/>
      <c r="H874" s="73"/>
      <c r="J874" s="73"/>
    </row>
    <row r="875" ht="15.75" customHeight="1">
      <c r="A875" s="73"/>
      <c r="H875" s="73"/>
      <c r="J875" s="73"/>
    </row>
    <row r="876" ht="15.75" customHeight="1">
      <c r="A876" s="73"/>
      <c r="H876" s="73"/>
      <c r="J876" s="73"/>
    </row>
    <row r="877" ht="15.75" customHeight="1">
      <c r="A877" s="73"/>
      <c r="H877" s="73"/>
      <c r="J877" s="73"/>
    </row>
    <row r="878" ht="15.75" customHeight="1">
      <c r="A878" s="73"/>
      <c r="H878" s="73"/>
      <c r="J878" s="73"/>
    </row>
    <row r="879" ht="15.75" customHeight="1">
      <c r="A879" s="73"/>
      <c r="H879" s="73"/>
      <c r="J879" s="73"/>
    </row>
    <row r="880" ht="15.75" customHeight="1">
      <c r="A880" s="73"/>
      <c r="H880" s="73"/>
      <c r="J880" s="73"/>
    </row>
    <row r="881" ht="15.75" customHeight="1">
      <c r="A881" s="73"/>
      <c r="H881" s="73"/>
      <c r="J881" s="73"/>
    </row>
    <row r="882" ht="15.75" customHeight="1">
      <c r="A882" s="73"/>
      <c r="H882" s="73"/>
      <c r="J882" s="73"/>
    </row>
    <row r="883" ht="15.75" customHeight="1">
      <c r="A883" s="73"/>
      <c r="H883" s="73"/>
      <c r="J883" s="73"/>
    </row>
    <row r="884" ht="15.75" customHeight="1">
      <c r="A884" s="73"/>
      <c r="H884" s="73"/>
      <c r="J884" s="73"/>
    </row>
    <row r="885" ht="15.75" customHeight="1">
      <c r="A885" s="73"/>
      <c r="H885" s="73"/>
      <c r="J885" s="73"/>
    </row>
    <row r="886" ht="15.75" customHeight="1">
      <c r="A886" s="73"/>
      <c r="H886" s="73"/>
      <c r="J886" s="73"/>
    </row>
    <row r="887" ht="15.75" customHeight="1">
      <c r="A887" s="73"/>
      <c r="H887" s="73"/>
      <c r="J887" s="73"/>
    </row>
    <row r="888" ht="15.75" customHeight="1">
      <c r="A888" s="73"/>
      <c r="H888" s="73"/>
      <c r="J888" s="73"/>
    </row>
    <row r="889" ht="15.75" customHeight="1">
      <c r="A889" s="73"/>
      <c r="H889" s="73"/>
      <c r="J889" s="73"/>
    </row>
    <row r="890" ht="15.75" customHeight="1">
      <c r="A890" s="73"/>
      <c r="H890" s="73"/>
      <c r="J890" s="73"/>
    </row>
    <row r="891" ht="15.75" customHeight="1">
      <c r="A891" s="73"/>
      <c r="H891" s="73"/>
      <c r="J891" s="73"/>
    </row>
    <row r="892" ht="15.75" customHeight="1">
      <c r="A892" s="73"/>
      <c r="H892" s="73"/>
      <c r="J892" s="73"/>
    </row>
    <row r="893" ht="15.75" customHeight="1">
      <c r="A893" s="73"/>
      <c r="H893" s="73"/>
      <c r="J893" s="73"/>
    </row>
    <row r="894" ht="15.75" customHeight="1">
      <c r="A894" s="73"/>
      <c r="H894" s="73"/>
      <c r="J894" s="73"/>
    </row>
    <row r="895" ht="15.75" customHeight="1">
      <c r="A895" s="73"/>
      <c r="H895" s="73"/>
      <c r="J895" s="73"/>
    </row>
    <row r="896" ht="15.75" customHeight="1">
      <c r="A896" s="73"/>
      <c r="H896" s="73"/>
      <c r="J896" s="73"/>
    </row>
    <row r="897" ht="15.75" customHeight="1">
      <c r="A897" s="73"/>
      <c r="H897" s="73"/>
      <c r="J897" s="73"/>
    </row>
    <row r="898" ht="15.75" customHeight="1">
      <c r="A898" s="73"/>
      <c r="H898" s="73"/>
      <c r="J898" s="73"/>
    </row>
    <row r="899" ht="15.75" customHeight="1">
      <c r="A899" s="73"/>
      <c r="H899" s="73"/>
      <c r="J899" s="73"/>
    </row>
    <row r="900" ht="15.75" customHeight="1">
      <c r="A900" s="73"/>
      <c r="H900" s="73"/>
      <c r="J900" s="73"/>
    </row>
    <row r="901" ht="15.75" customHeight="1">
      <c r="A901" s="73"/>
      <c r="H901" s="73"/>
      <c r="J901" s="73"/>
    </row>
    <row r="902" ht="15.75" customHeight="1">
      <c r="A902" s="73"/>
      <c r="H902" s="73"/>
      <c r="J902" s="73"/>
    </row>
    <row r="903" ht="15.75" customHeight="1">
      <c r="A903" s="73"/>
      <c r="H903" s="73"/>
      <c r="J903" s="73"/>
    </row>
    <row r="904" ht="15.75" customHeight="1">
      <c r="A904" s="73"/>
      <c r="H904" s="73"/>
      <c r="J904" s="73"/>
    </row>
    <row r="905" ht="15.75" customHeight="1">
      <c r="A905" s="73"/>
      <c r="H905" s="73"/>
      <c r="J905" s="73"/>
    </row>
    <row r="906" ht="15.75" customHeight="1">
      <c r="A906" s="73"/>
      <c r="H906" s="73"/>
      <c r="J906" s="73"/>
    </row>
    <row r="907" ht="15.75" customHeight="1">
      <c r="A907" s="73"/>
      <c r="H907" s="73"/>
      <c r="J907" s="73"/>
    </row>
    <row r="908" ht="15.75" customHeight="1">
      <c r="A908" s="73"/>
      <c r="H908" s="73"/>
      <c r="J908" s="73"/>
    </row>
    <row r="909" ht="15.75" customHeight="1">
      <c r="A909" s="73"/>
      <c r="H909" s="73"/>
      <c r="J909" s="73"/>
    </row>
    <row r="910" ht="15.75" customHeight="1">
      <c r="A910" s="73"/>
      <c r="H910" s="73"/>
      <c r="J910" s="73"/>
    </row>
    <row r="911" ht="15.75" customHeight="1">
      <c r="A911" s="73"/>
      <c r="H911" s="73"/>
      <c r="J911" s="73"/>
    </row>
    <row r="912" ht="15.75" customHeight="1">
      <c r="A912" s="73"/>
      <c r="H912" s="73"/>
      <c r="J912" s="73"/>
    </row>
    <row r="913" ht="15.75" customHeight="1">
      <c r="A913" s="73"/>
      <c r="H913" s="73"/>
      <c r="J913" s="73"/>
    </row>
    <row r="914" ht="15.75" customHeight="1">
      <c r="A914" s="73"/>
      <c r="H914" s="73"/>
      <c r="J914" s="73"/>
    </row>
    <row r="915" ht="15.75" customHeight="1">
      <c r="A915" s="73"/>
      <c r="H915" s="73"/>
      <c r="J915" s="73"/>
    </row>
    <row r="916" ht="15.75" customHeight="1">
      <c r="A916" s="73"/>
      <c r="H916" s="73"/>
      <c r="J916" s="73"/>
    </row>
    <row r="917" ht="15.75" customHeight="1">
      <c r="A917" s="73"/>
      <c r="H917" s="73"/>
      <c r="J917" s="73"/>
    </row>
    <row r="918" ht="15.75" customHeight="1">
      <c r="A918" s="73"/>
      <c r="H918" s="73"/>
      <c r="J918" s="73"/>
    </row>
    <row r="919" ht="15.75" customHeight="1">
      <c r="A919" s="73"/>
      <c r="H919" s="73"/>
      <c r="J919" s="73"/>
    </row>
    <row r="920" ht="15.75" customHeight="1">
      <c r="A920" s="73"/>
      <c r="H920" s="73"/>
      <c r="J920" s="73"/>
    </row>
    <row r="921" ht="15.75" customHeight="1">
      <c r="A921" s="73"/>
      <c r="H921" s="73"/>
      <c r="J921" s="73"/>
    </row>
    <row r="922" ht="15.75" customHeight="1">
      <c r="A922" s="73"/>
      <c r="H922" s="73"/>
      <c r="J922" s="73"/>
    </row>
    <row r="923" ht="15.75" customHeight="1">
      <c r="A923" s="73"/>
      <c r="H923" s="73"/>
      <c r="J923" s="73"/>
    </row>
    <row r="924" ht="15.75" customHeight="1">
      <c r="A924" s="73"/>
      <c r="H924" s="73"/>
      <c r="J924" s="73"/>
    </row>
    <row r="925" ht="15.75" customHeight="1">
      <c r="A925" s="73"/>
      <c r="H925" s="73"/>
      <c r="J925" s="73"/>
    </row>
    <row r="926" ht="15.75" customHeight="1">
      <c r="A926" s="73"/>
      <c r="H926" s="73"/>
      <c r="J926" s="73"/>
    </row>
    <row r="927" ht="15.75" customHeight="1">
      <c r="A927" s="73"/>
      <c r="H927" s="73"/>
      <c r="J927" s="73"/>
    </row>
    <row r="928" ht="15.75" customHeight="1">
      <c r="A928" s="73"/>
      <c r="H928" s="73"/>
      <c r="J928" s="73"/>
    </row>
    <row r="929" ht="15.75" customHeight="1">
      <c r="A929" s="73"/>
      <c r="H929" s="73"/>
      <c r="J929" s="73"/>
    </row>
    <row r="930" ht="15.75" customHeight="1">
      <c r="A930" s="73"/>
      <c r="H930" s="73"/>
      <c r="J930" s="73"/>
    </row>
    <row r="931" ht="15.75" customHeight="1">
      <c r="A931" s="73"/>
      <c r="H931" s="73"/>
      <c r="J931" s="73"/>
    </row>
    <row r="932" ht="15.75" customHeight="1">
      <c r="A932" s="73"/>
      <c r="H932" s="73"/>
      <c r="J932" s="73"/>
    </row>
    <row r="933" ht="15.75" customHeight="1">
      <c r="A933" s="73"/>
      <c r="H933" s="73"/>
      <c r="J933" s="73"/>
    </row>
    <row r="934" ht="15.75" customHeight="1">
      <c r="A934" s="73"/>
      <c r="H934" s="73"/>
      <c r="J934" s="73"/>
    </row>
    <row r="935" ht="15.75" customHeight="1">
      <c r="A935" s="73"/>
      <c r="H935" s="73"/>
      <c r="J935" s="73"/>
    </row>
    <row r="936" ht="15.75" customHeight="1">
      <c r="A936" s="73"/>
      <c r="H936" s="73"/>
      <c r="J936" s="73"/>
    </row>
    <row r="937" ht="15.75" customHeight="1">
      <c r="A937" s="73"/>
      <c r="H937" s="73"/>
      <c r="J937" s="73"/>
    </row>
    <row r="938" ht="15.75" customHeight="1">
      <c r="A938" s="73"/>
      <c r="H938" s="73"/>
      <c r="J938" s="73"/>
    </row>
    <row r="939" ht="15.75" customHeight="1">
      <c r="A939" s="73"/>
      <c r="H939" s="73"/>
      <c r="J939" s="73"/>
    </row>
    <row r="940" ht="15.75" customHeight="1">
      <c r="A940" s="73"/>
      <c r="H940" s="73"/>
      <c r="J940" s="73"/>
    </row>
    <row r="941" ht="15.75" customHeight="1">
      <c r="A941" s="73"/>
      <c r="H941" s="73"/>
      <c r="J941" s="73"/>
    </row>
    <row r="942" ht="15.75" customHeight="1">
      <c r="A942" s="73"/>
      <c r="H942" s="73"/>
      <c r="J942" s="73"/>
    </row>
    <row r="943" ht="15.75" customHeight="1">
      <c r="A943" s="73"/>
      <c r="H943" s="73"/>
      <c r="J943" s="73"/>
    </row>
    <row r="944" ht="15.75" customHeight="1">
      <c r="A944" s="73"/>
      <c r="H944" s="73"/>
      <c r="J944" s="73"/>
    </row>
    <row r="945" ht="15.75" customHeight="1">
      <c r="A945" s="73"/>
      <c r="H945" s="73"/>
      <c r="J945" s="73"/>
    </row>
    <row r="946" ht="15.75" customHeight="1">
      <c r="A946" s="73"/>
      <c r="H946" s="73"/>
      <c r="J946" s="73"/>
    </row>
    <row r="947" ht="15.75" customHeight="1">
      <c r="A947" s="73"/>
      <c r="H947" s="73"/>
      <c r="J947" s="73"/>
    </row>
    <row r="948" ht="15.75" customHeight="1">
      <c r="A948" s="73"/>
      <c r="H948" s="73"/>
      <c r="J948" s="73"/>
    </row>
    <row r="949" ht="15.75" customHeight="1">
      <c r="A949" s="73"/>
      <c r="H949" s="73"/>
      <c r="J949" s="73"/>
    </row>
    <row r="950" ht="15.75" customHeight="1">
      <c r="A950" s="73"/>
      <c r="H950" s="73"/>
      <c r="J950" s="73"/>
    </row>
    <row r="951" ht="15.75" customHeight="1">
      <c r="A951" s="73"/>
      <c r="H951" s="73"/>
      <c r="J951" s="73"/>
    </row>
    <row r="952" ht="15.75" customHeight="1">
      <c r="A952" s="73"/>
      <c r="H952" s="73"/>
      <c r="J952" s="73"/>
    </row>
    <row r="953" ht="15.75" customHeight="1">
      <c r="A953" s="73"/>
      <c r="H953" s="73"/>
      <c r="J953" s="73"/>
    </row>
    <row r="954" ht="15.75" customHeight="1">
      <c r="A954" s="73"/>
      <c r="H954" s="73"/>
      <c r="J954" s="73"/>
    </row>
    <row r="955" ht="15.75" customHeight="1">
      <c r="A955" s="73"/>
      <c r="H955" s="73"/>
      <c r="J955" s="73"/>
    </row>
    <row r="956" ht="15.75" customHeight="1">
      <c r="A956" s="73"/>
      <c r="H956" s="73"/>
      <c r="J956" s="73"/>
    </row>
    <row r="957" ht="15.75" customHeight="1">
      <c r="A957" s="73"/>
      <c r="H957" s="73"/>
      <c r="J957" s="73"/>
    </row>
    <row r="958" ht="15.75" customHeight="1">
      <c r="A958" s="73"/>
      <c r="H958" s="73"/>
      <c r="J958" s="73"/>
    </row>
    <row r="959" ht="15.75" customHeight="1">
      <c r="A959" s="73"/>
      <c r="H959" s="73"/>
      <c r="J959" s="73"/>
    </row>
    <row r="960" ht="15.75" customHeight="1">
      <c r="A960" s="73"/>
      <c r="H960" s="73"/>
      <c r="J960" s="73"/>
    </row>
    <row r="961" ht="15.75" customHeight="1">
      <c r="A961" s="73"/>
      <c r="H961" s="73"/>
      <c r="J961" s="73"/>
    </row>
    <row r="962" ht="15.75" customHeight="1">
      <c r="A962" s="73"/>
      <c r="H962" s="73"/>
      <c r="J962" s="73"/>
    </row>
    <row r="963" ht="15.75" customHeight="1">
      <c r="A963" s="73"/>
      <c r="H963" s="73"/>
      <c r="J963" s="73"/>
    </row>
    <row r="964" ht="15.75" customHeight="1">
      <c r="A964" s="73"/>
      <c r="H964" s="73"/>
      <c r="J964" s="73"/>
    </row>
    <row r="965" ht="15.75" customHeight="1">
      <c r="A965" s="73"/>
      <c r="H965" s="73"/>
      <c r="J965" s="73"/>
    </row>
    <row r="966" ht="15.75" customHeight="1">
      <c r="A966" s="73"/>
      <c r="H966" s="73"/>
      <c r="J966" s="73"/>
    </row>
    <row r="967" ht="15.75" customHeight="1">
      <c r="A967" s="73"/>
      <c r="H967" s="73"/>
      <c r="J967" s="73"/>
    </row>
    <row r="968" ht="15.75" customHeight="1">
      <c r="A968" s="73"/>
      <c r="H968" s="73"/>
      <c r="J968" s="73"/>
    </row>
    <row r="969" ht="15.75" customHeight="1">
      <c r="A969" s="73"/>
      <c r="H969" s="73"/>
      <c r="J969" s="73"/>
    </row>
    <row r="970" ht="15.75" customHeight="1">
      <c r="A970" s="73"/>
      <c r="H970" s="73"/>
      <c r="J970" s="73"/>
    </row>
    <row r="971" ht="15.75" customHeight="1">
      <c r="A971" s="73"/>
      <c r="H971" s="73"/>
      <c r="J971" s="73"/>
    </row>
    <row r="972" ht="15.75" customHeight="1">
      <c r="A972" s="73"/>
      <c r="H972" s="73"/>
      <c r="J972" s="73"/>
    </row>
    <row r="973" ht="15.75" customHeight="1">
      <c r="A973" s="73"/>
      <c r="H973" s="73"/>
      <c r="J973" s="73"/>
    </row>
    <row r="974" ht="15.75" customHeight="1">
      <c r="A974" s="73"/>
      <c r="H974" s="73"/>
      <c r="J974" s="73"/>
    </row>
    <row r="975" ht="15.75" customHeight="1">
      <c r="A975" s="73"/>
      <c r="H975" s="73"/>
      <c r="J975" s="73"/>
    </row>
    <row r="976" ht="15.75" customHeight="1">
      <c r="A976" s="73"/>
      <c r="H976" s="73"/>
      <c r="J976" s="73"/>
    </row>
    <row r="977" ht="15.75" customHeight="1">
      <c r="A977" s="73"/>
      <c r="H977" s="73"/>
      <c r="J977" s="73"/>
    </row>
    <row r="978" ht="15.75" customHeight="1">
      <c r="A978" s="73"/>
      <c r="H978" s="73"/>
      <c r="J978" s="73"/>
    </row>
    <row r="979" ht="15.75" customHeight="1">
      <c r="A979" s="73"/>
      <c r="H979" s="73"/>
      <c r="J979" s="73"/>
    </row>
    <row r="980" ht="15.75" customHeight="1">
      <c r="A980" s="73"/>
      <c r="H980" s="73"/>
      <c r="J980" s="73"/>
    </row>
    <row r="981" ht="15.75" customHeight="1">
      <c r="A981" s="73"/>
      <c r="H981" s="73"/>
      <c r="J981" s="73"/>
    </row>
    <row r="982" ht="15.75" customHeight="1">
      <c r="A982" s="73"/>
      <c r="H982" s="73"/>
      <c r="J982" s="73"/>
    </row>
    <row r="983" ht="15.75" customHeight="1">
      <c r="A983" s="73"/>
      <c r="H983" s="73"/>
      <c r="J983" s="73"/>
    </row>
    <row r="984" ht="15.75" customHeight="1">
      <c r="A984" s="73"/>
      <c r="H984" s="73"/>
      <c r="J984" s="73"/>
    </row>
    <row r="985" ht="15.75" customHeight="1">
      <c r="A985" s="73"/>
      <c r="H985" s="73"/>
      <c r="J985" s="73"/>
    </row>
    <row r="986" ht="15.75" customHeight="1">
      <c r="A986" s="73"/>
      <c r="H986" s="73"/>
      <c r="J986" s="73"/>
    </row>
    <row r="987" ht="15.75" customHeight="1">
      <c r="A987" s="73"/>
      <c r="H987" s="73"/>
      <c r="J987" s="73"/>
    </row>
    <row r="988" ht="15.75" customHeight="1">
      <c r="A988" s="73"/>
      <c r="H988" s="73"/>
      <c r="J988" s="73"/>
    </row>
    <row r="989" ht="15.75" customHeight="1">
      <c r="A989" s="73"/>
      <c r="H989" s="73"/>
      <c r="J989" s="73"/>
    </row>
    <row r="990" ht="15.75" customHeight="1">
      <c r="A990" s="73"/>
      <c r="H990" s="73"/>
      <c r="J990" s="73"/>
    </row>
    <row r="991" ht="15.75" customHeight="1">
      <c r="A991" s="73"/>
      <c r="H991" s="73"/>
      <c r="J991" s="73"/>
    </row>
    <row r="992" ht="15.75" customHeight="1">
      <c r="A992" s="73"/>
      <c r="H992" s="73"/>
      <c r="J992" s="73"/>
    </row>
    <row r="993" ht="15.75" customHeight="1">
      <c r="A993" s="73"/>
      <c r="H993" s="73"/>
      <c r="J993" s="73"/>
    </row>
    <row r="994" ht="15.75" customHeight="1">
      <c r="A994" s="73"/>
      <c r="H994" s="73"/>
      <c r="J994" s="73"/>
    </row>
    <row r="995" ht="15.75" customHeight="1">
      <c r="A995" s="73"/>
      <c r="H995" s="73"/>
      <c r="J995" s="73"/>
    </row>
    <row r="996" ht="15.75" customHeight="1">
      <c r="A996" s="73"/>
      <c r="H996" s="73"/>
      <c r="J996" s="73"/>
    </row>
    <row r="997" ht="15.75" customHeight="1">
      <c r="A997" s="73"/>
      <c r="H997" s="73"/>
      <c r="J997" s="73"/>
    </row>
    <row r="998" ht="15.75" customHeight="1">
      <c r="A998" s="73"/>
      <c r="H998" s="73"/>
      <c r="J998" s="73"/>
    </row>
    <row r="999" ht="15.75" customHeight="1">
      <c r="A999" s="73"/>
      <c r="H999" s="73"/>
      <c r="J999" s="73"/>
    </row>
    <row r="1000" ht="15.75" customHeight="1">
      <c r="A1000" s="73"/>
      <c r="H1000" s="73"/>
      <c r="J1000" s="73"/>
    </row>
    <row r="1001" ht="15.75" customHeight="1">
      <c r="A1001" s="73"/>
      <c r="H1001" s="73"/>
      <c r="J1001" s="73"/>
    </row>
    <row r="1002" ht="15.75" customHeight="1">
      <c r="A1002" s="73"/>
      <c r="H1002" s="73"/>
      <c r="J1002" s="73"/>
    </row>
    <row r="1003" ht="15.75" customHeight="1">
      <c r="A1003" s="73"/>
      <c r="H1003" s="73"/>
      <c r="J1003" s="73"/>
    </row>
    <row r="1004" ht="15.75" customHeight="1">
      <c r="A1004" s="73"/>
      <c r="H1004" s="73"/>
      <c r="J1004" s="73"/>
    </row>
    <row r="1005" ht="15.75" customHeight="1">
      <c r="A1005" s="73"/>
      <c r="H1005" s="73"/>
      <c r="J1005" s="73"/>
    </row>
    <row r="1006" ht="15.75" customHeight="1">
      <c r="A1006" s="73"/>
      <c r="H1006" s="73"/>
      <c r="J1006" s="73"/>
    </row>
    <row r="1007" ht="15.75" customHeight="1">
      <c r="A1007" s="73"/>
      <c r="H1007" s="73"/>
      <c r="J1007" s="73"/>
    </row>
    <row r="1008" ht="15.75" customHeight="1">
      <c r="A1008" s="73"/>
      <c r="H1008" s="73"/>
      <c r="J1008" s="73"/>
    </row>
    <row r="1009" ht="15.75" customHeight="1">
      <c r="A1009" s="73"/>
      <c r="H1009" s="73"/>
      <c r="J1009" s="73"/>
    </row>
    <row r="1010" ht="15.75" customHeight="1">
      <c r="A1010" s="73"/>
      <c r="H1010" s="73"/>
      <c r="J1010" s="73"/>
    </row>
    <row r="1011" ht="15.75" customHeight="1">
      <c r="A1011" s="73"/>
      <c r="H1011" s="73"/>
      <c r="J1011" s="73"/>
    </row>
    <row r="1012" ht="15.75" customHeight="1">
      <c r="A1012" s="73"/>
      <c r="H1012" s="73"/>
      <c r="J1012" s="73"/>
    </row>
    <row r="1013" ht="15.75" customHeight="1">
      <c r="A1013" s="73"/>
      <c r="H1013" s="73"/>
      <c r="J1013" s="73"/>
    </row>
    <row r="1014" ht="15.75" customHeight="1">
      <c r="A1014" s="73"/>
      <c r="H1014" s="73"/>
      <c r="J1014" s="73"/>
    </row>
    <row r="1015" ht="15.75" customHeight="1">
      <c r="A1015" s="73"/>
      <c r="H1015" s="73"/>
      <c r="J1015" s="73"/>
    </row>
    <row r="1016" ht="15.75" customHeight="1">
      <c r="A1016" s="73"/>
      <c r="H1016" s="73"/>
      <c r="J1016" s="73"/>
    </row>
    <row r="1017" ht="15.75" customHeight="1">
      <c r="A1017" s="73"/>
      <c r="H1017" s="73"/>
      <c r="J1017" s="73"/>
    </row>
    <row r="1018" ht="15.75" customHeight="1">
      <c r="A1018" s="73"/>
      <c r="H1018" s="73"/>
      <c r="J1018" s="73"/>
    </row>
  </sheetData>
  <dataValidations>
    <dataValidation type="list" allowBlank="1" sqref="B2:B48">
      <formula1>"NA,Advertencia,Leve,Moderada,Grave"</formula1>
    </dataValidation>
    <dataValidation allowBlank="1" showDropDown="1" sqref="C2:C48"/>
    <dataValidation type="list" allowBlank="1" sqref="G2:G48">
      <formula1>"0,1 ponto,2 pontos,3 pontos,4 pontos,Banimento"</formula1>
    </dataValidation>
    <dataValidation type="list" allowBlank="1" showErrorMessage="1" sqref="H2:H48">
      <formula1>"0,1 ponto,2 pontos,3 pontos,4 pontos,Banimento,NA"</formula1>
    </dataValidation>
  </dataValidations>
  <hyperlinks>
    <hyperlink display="B24" location="Sheet1!D34" ref="N3"/>
    <hyperlink display="c12" location="Sheet1!D19" ref="N5"/>
    <hyperlink display="c18" location="Sheet1!D18" ref="N7"/>
    <hyperlink display="c22" location="Sheet1!D22" ref="N10"/>
    <hyperlink display="c31" location="Sheet1!D31" ref="N11"/>
    <hyperlink display="B9" location="Sheet1!D19" ref="N12"/>
    <hyperlink display="c11" location="Sheet1!D18" ref="N13"/>
    <hyperlink display="c26" location="Sheet1!D26" ref="N14"/>
    <hyperlink display="c39" location="Sheet1!D39" ref="N15"/>
    <hyperlink display="c7" location="Sheet1!D7" ref="N18"/>
    <hyperlink display="c5" location="Sheet1!D5" ref="N19"/>
    <hyperlink display="C15" location="Sheet1!D15" ref="N20"/>
    <hyperlink display="c28" location="Sheet1!D38" ref="N21"/>
    <hyperlink display="c10" location="Sheet1!D10" ref="N22"/>
    <hyperlink display="c14" location="Sheet1!D14" ref="N26"/>
    <hyperlink display="c23" location="Sheet1!D33" ref="N30"/>
    <hyperlink display="c11" location="Sheet1!D11" ref="N31"/>
    <hyperlink display="c20" location="Sheet1!D30" ref="N33"/>
    <hyperlink display="B2" location="Sheet1!D3" ref="N34"/>
    <hyperlink display="c12" location="Sheet1!D21" ref="N38"/>
    <hyperlink display="c20" location="Sheet1!D20" ref="N39"/>
  </hyperlinks>
  <printOptions/>
  <pageMargins bottom="0.75" footer="0.0" header="0.0" left="0.7" right="0.7" top="0.75"/>
  <pageSetup orientation="landscape"/>
  <drawing r:id="rId2"/>
  <legacyDrawing r:id="rId3"/>
  <tableParts count="2">
    <tablePart r:id="rId6"/>
    <tablePart r:id="rId7"/>
  </tableParts>
</worksheet>
</file>