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v/Documents/MATLAB/"/>
    </mc:Choice>
  </mc:AlternateContent>
  <xr:revisionPtr revIDLastSave="0" documentId="13_ncr:1_{5CC2A580-97EF-A543-B76A-F8E62E539502}" xr6:coauthVersionLast="47" xr6:coauthVersionMax="47" xr10:uidLastSave="{00000000-0000-0000-0000-000000000000}"/>
  <bookViews>
    <workbookView xWindow="18800" yWindow="500" windowWidth="10000" windowHeight="17500" activeTab="2" xr2:uid="{4BA52452-4F56-CA40-9AF0-274E8559616B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/>
  <c r="F3" i="1"/>
  <c r="D3" i="1"/>
</calcChain>
</file>

<file path=xl/sharedStrings.xml><?xml version="1.0" encoding="utf-8"?>
<sst xmlns="http://schemas.openxmlformats.org/spreadsheetml/2006/main" count="40" uniqueCount="29">
  <si>
    <t>O2</t>
  </si>
  <si>
    <t>FeO</t>
  </si>
  <si>
    <t>Fe</t>
  </si>
  <si>
    <t>S</t>
  </si>
  <si>
    <t>Gfe</t>
  </si>
  <si>
    <t>Cp1</t>
  </si>
  <si>
    <t>Cp2</t>
  </si>
  <si>
    <t>Cp3</t>
  </si>
  <si>
    <t>Cp4</t>
  </si>
  <si>
    <t>Parameters</t>
  </si>
  <si>
    <t xml:space="preserve">S_298 </t>
  </si>
  <si>
    <t>A</t>
  </si>
  <si>
    <t>B</t>
  </si>
  <si>
    <t>C</t>
  </si>
  <si>
    <t>D</t>
  </si>
  <si>
    <t>E</t>
  </si>
  <si>
    <t>F</t>
  </si>
  <si>
    <t>G</t>
  </si>
  <si>
    <t>H</t>
  </si>
  <si>
    <t>Fe (s)</t>
  </si>
  <si>
    <t>O2 (g)</t>
  </si>
  <si>
    <t>FeO (s)</t>
  </si>
  <si>
    <t>298-1650</t>
  </si>
  <si>
    <t>298-700</t>
  </si>
  <si>
    <t>298-1809</t>
  </si>
  <si>
    <t>2000-6000</t>
  </si>
  <si>
    <t>Fe (L)</t>
  </si>
  <si>
    <t>1650-5000</t>
  </si>
  <si>
    <t>FeO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</si>
</sst>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2257-1744-5E4D-B854-4430FD95DCCF}">
  <dimension ref="A1:G4"/>
  <sheetViews>
    <sheetView workbookViewId="0">
      <selection activeCell="C27" sqref="C27"/>
    </sheetView>
  </sheetViews>
  <sheetFormatPr baseColWidth="10" defaultRowHeight="16" x14ac:dyDescent="0.2"/>
  <cols>
    <col min="5" max="5" width="17.83203125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>
        <v>205.15</v>
      </c>
      <c r="C2">
        <v>0</v>
      </c>
      <c r="D2">
        <v>48.317999999999998</v>
      </c>
      <c r="E2" s="1">
        <v>-6.9132000000000004E-4</v>
      </c>
      <c r="F2" s="1">
        <v>-420.66</v>
      </c>
      <c r="G2" s="1">
        <v>499230</v>
      </c>
    </row>
    <row r="3" spans="1:7" x14ac:dyDescent="0.2">
      <c r="A3" t="s">
        <v>2</v>
      </c>
      <c r="B3">
        <v>27.32</v>
      </c>
      <c r="C3">
        <v>0</v>
      </c>
      <c r="D3">
        <f>0.0462*1000</f>
        <v>46.199999999999996</v>
      </c>
      <c r="E3" s="2">
        <f>(0.5159/(100000))*1000</f>
        <v>5.1590000000000004E-3</v>
      </c>
      <c r="F3">
        <f>-0.5562*1000</f>
        <v>-556.20000000000005</v>
      </c>
      <c r="G3">
        <f>723.1*1000</f>
        <v>723100</v>
      </c>
    </row>
    <row r="4" spans="1:7" x14ac:dyDescent="0.2">
      <c r="A4" t="s">
        <v>1</v>
      </c>
      <c r="B4">
        <v>57.59</v>
      </c>
      <c r="C4">
        <v>-245.155</v>
      </c>
      <c r="D4">
        <v>-19.295999999999999</v>
      </c>
      <c r="E4" s="1">
        <v>3.0165000000000001E-2</v>
      </c>
      <c r="F4" s="1">
        <v>1500.9</v>
      </c>
      <c r="G4" s="1">
        <v>-2533300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A1FD-4C25-D04E-9F77-F147973769FE}">
  <dimension ref="A1:D33"/>
  <sheetViews>
    <sheetView workbookViewId="0">
      <selection activeCell="B18" sqref="B18"/>
    </sheetView>
  </sheetViews>
  <sheetFormatPr baseColWidth="10" defaultRowHeight="16" x14ac:dyDescent="0.2"/>
  <cols>
    <col min="1" max="1" width="13.1640625" bestFit="1" customWidth="1"/>
  </cols>
  <sheetData>
    <row r="1" spans="1:4" x14ac:dyDescent="0.2">
      <c r="A1" t="s">
        <v>9</v>
      </c>
      <c r="B1" t="s">
        <v>19</v>
      </c>
      <c r="C1" t="s">
        <v>20</v>
      </c>
      <c r="D1" t="s">
        <v>21</v>
      </c>
    </row>
    <row r="2" spans="1:4" ht="17" x14ac:dyDescent="0.2">
      <c r="A2" s="3" t="s">
        <v>11</v>
      </c>
      <c r="B2">
        <v>23.974489999999999</v>
      </c>
      <c r="C2">
        <v>31.322340000000001</v>
      </c>
      <c r="D2">
        <v>45.751199999999997</v>
      </c>
    </row>
    <row r="3" spans="1:4" ht="17" x14ac:dyDescent="0.2">
      <c r="A3" s="3" t="s">
        <v>12</v>
      </c>
      <c r="B3">
        <v>8.3677499999999991</v>
      </c>
      <c r="C3">
        <v>-20.235309999999998</v>
      </c>
      <c r="D3">
        <v>18.785530000000001</v>
      </c>
    </row>
    <row r="4" spans="1:4" ht="17" x14ac:dyDescent="0.2">
      <c r="A4" s="3" t="s">
        <v>13</v>
      </c>
      <c r="B4">
        <v>2.7700000000000001E-4</v>
      </c>
      <c r="C4">
        <v>57.866439999999997</v>
      </c>
      <c r="D4">
        <v>-5.9522009999999996</v>
      </c>
    </row>
    <row r="5" spans="1:4" ht="17" x14ac:dyDescent="0.2">
      <c r="A5" s="3" t="s">
        <v>14</v>
      </c>
      <c r="B5">
        <v>-8.6000000000000003E-5</v>
      </c>
      <c r="C5">
        <v>-36.506239999999998</v>
      </c>
      <c r="D5">
        <v>0.85277899999999995</v>
      </c>
    </row>
    <row r="6" spans="1:4" ht="17" x14ac:dyDescent="0.2">
      <c r="A6" s="3" t="s">
        <v>15</v>
      </c>
      <c r="B6">
        <v>-5.0000000000000004E-6</v>
      </c>
      <c r="C6">
        <v>-7.3740000000000003E-3</v>
      </c>
      <c r="D6">
        <v>-8.1265000000000004E-2</v>
      </c>
    </row>
    <row r="7" spans="1:4" ht="17" x14ac:dyDescent="0.2">
      <c r="A7" s="3" t="s">
        <v>16</v>
      </c>
      <c r="B7">
        <v>0.26802700000000002</v>
      </c>
      <c r="C7">
        <v>-8.9034709999999997</v>
      </c>
      <c r="D7">
        <v>-286.74290000000002</v>
      </c>
    </row>
    <row r="8" spans="1:4" ht="17" x14ac:dyDescent="0.2">
      <c r="A8" s="3" t="s">
        <v>17</v>
      </c>
      <c r="B8">
        <v>62.063360000000003</v>
      </c>
      <c r="C8">
        <v>246.7945</v>
      </c>
      <c r="D8">
        <v>110.312</v>
      </c>
    </row>
    <row r="9" spans="1:4" ht="17" x14ac:dyDescent="0.2">
      <c r="A9" s="3" t="s">
        <v>18</v>
      </c>
      <c r="B9">
        <v>7.7880149999999997</v>
      </c>
      <c r="C9">
        <v>0</v>
      </c>
      <c r="D9">
        <v>-266.27</v>
      </c>
    </row>
    <row r="10" spans="1:4" ht="17" x14ac:dyDescent="0.2">
      <c r="A10" s="3" t="s">
        <v>10</v>
      </c>
      <c r="B10">
        <v>27.321000000000002</v>
      </c>
      <c r="C10">
        <v>205.17</v>
      </c>
      <c r="D10">
        <v>60.75</v>
      </c>
    </row>
    <row r="11" spans="1:4" ht="17" x14ac:dyDescent="0.2">
      <c r="A11" s="3"/>
      <c r="D11" s="4"/>
    </row>
    <row r="12" spans="1:4" x14ac:dyDescent="0.2">
      <c r="B12" t="s">
        <v>24</v>
      </c>
      <c r="C12" t="s">
        <v>23</v>
      </c>
      <c r="D12" t="s">
        <v>22</v>
      </c>
    </row>
    <row r="13" spans="1:4" ht="17" x14ac:dyDescent="0.2">
      <c r="A13" s="3"/>
    </row>
    <row r="14" spans="1:4" ht="17" x14ac:dyDescent="0.2">
      <c r="A14" s="3"/>
    </row>
    <row r="15" spans="1:4" ht="17" x14ac:dyDescent="0.2">
      <c r="A15" s="3"/>
    </row>
    <row r="16" spans="1:4" ht="17" x14ac:dyDescent="0.2">
      <c r="A16" s="3"/>
    </row>
    <row r="17" spans="1:1" ht="17" x14ac:dyDescent="0.2">
      <c r="A17" s="3"/>
    </row>
    <row r="18" spans="1:1" ht="17" x14ac:dyDescent="0.2">
      <c r="A18" s="3"/>
    </row>
    <row r="19" spans="1:1" ht="17" x14ac:dyDescent="0.2">
      <c r="A19" s="3"/>
    </row>
    <row r="20" spans="1:1" ht="17" x14ac:dyDescent="0.2">
      <c r="A20" s="3"/>
    </row>
    <row r="21" spans="1:1" ht="17" x14ac:dyDescent="0.2">
      <c r="A21" s="3"/>
    </row>
    <row r="25" spans="1:1" ht="17" x14ac:dyDescent="0.2">
      <c r="A25" s="3"/>
    </row>
    <row r="26" spans="1:1" ht="17" x14ac:dyDescent="0.2">
      <c r="A26" s="3"/>
    </row>
    <row r="27" spans="1:1" ht="17" x14ac:dyDescent="0.2">
      <c r="A27" s="3"/>
    </row>
    <row r="28" spans="1:1" ht="17" x14ac:dyDescent="0.2">
      <c r="A28" s="3"/>
    </row>
    <row r="29" spans="1:1" ht="17" x14ac:dyDescent="0.2">
      <c r="A29" s="3"/>
    </row>
    <row r="30" spans="1:1" ht="17" x14ac:dyDescent="0.2">
      <c r="A30" s="3"/>
    </row>
    <row r="31" spans="1:1" ht="17" x14ac:dyDescent="0.2">
      <c r="A31" s="3"/>
    </row>
    <row r="32" spans="1:1" ht="17" x14ac:dyDescent="0.2">
      <c r="A32" s="3"/>
    </row>
    <row r="33" spans="1:1" ht="17" x14ac:dyDescent="0.2">
      <c r="A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7D9-5BFA-564E-A2F4-F24C88089505}">
  <dimension ref="A1:D12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9</v>
      </c>
      <c r="B1" t="s">
        <v>26</v>
      </c>
      <c r="C1" t="s">
        <v>20</v>
      </c>
      <c r="D1" t="s">
        <v>28</v>
      </c>
    </row>
    <row r="2" spans="1:4" ht="17" x14ac:dyDescent="0.2">
      <c r="A2" s="3" t="s">
        <v>11</v>
      </c>
      <c r="B2">
        <v>46.024000000000001</v>
      </c>
      <c r="C2">
        <v>20.911100000000001</v>
      </c>
      <c r="D2">
        <v>68.199200000000005</v>
      </c>
    </row>
    <row r="3" spans="1:4" ht="17" x14ac:dyDescent="0.2">
      <c r="A3" s="3" t="s">
        <v>12</v>
      </c>
      <c r="B3" s="1">
        <v>-1.8846670000000001E-8</v>
      </c>
      <c r="C3">
        <v>10.720700000000001</v>
      </c>
      <c r="D3" s="1">
        <v>-4.5012319999999998E-10</v>
      </c>
    </row>
    <row r="4" spans="1:4" ht="17" x14ac:dyDescent="0.2">
      <c r="A4" s="3" t="s">
        <v>13</v>
      </c>
      <c r="B4" s="1">
        <v>6.0947499999999999E-9</v>
      </c>
      <c r="C4">
        <v>-2.0205000000000002</v>
      </c>
      <c r="D4" s="1">
        <v>1.195227E-10</v>
      </c>
    </row>
    <row r="5" spans="1:4" ht="17" x14ac:dyDescent="0.2">
      <c r="A5" s="3" t="s">
        <v>14</v>
      </c>
      <c r="B5" s="1">
        <v>-6.6403009999999996E-10</v>
      </c>
      <c r="C5">
        <v>0.1464</v>
      </c>
      <c r="D5" s="1">
        <v>-1.064302E-11</v>
      </c>
    </row>
    <row r="6" spans="1:4" ht="17" x14ac:dyDescent="0.2">
      <c r="A6" s="3" t="s">
        <v>15</v>
      </c>
      <c r="B6" s="1">
        <v>-8.2461210000000004E-9</v>
      </c>
      <c r="C6">
        <v>9.2456999999999994</v>
      </c>
      <c r="D6" s="1">
        <v>-3.0926799999999999E-10</v>
      </c>
    </row>
    <row r="7" spans="1:4" ht="17" x14ac:dyDescent="0.2">
      <c r="A7" s="3" t="s">
        <v>16</v>
      </c>
      <c r="B7">
        <v>-10.805429999999999</v>
      </c>
      <c r="C7">
        <v>5.3376999999999999</v>
      </c>
      <c r="D7">
        <v>-281.43259999999998</v>
      </c>
    </row>
    <row r="8" spans="1:4" ht="17" x14ac:dyDescent="0.2">
      <c r="A8" s="3" t="s">
        <v>17</v>
      </c>
      <c r="B8">
        <v>72.540940000000006</v>
      </c>
      <c r="C8">
        <v>237.61850000000001</v>
      </c>
      <c r="D8">
        <v>137.83770000000001</v>
      </c>
    </row>
    <row r="9" spans="1:4" ht="17" x14ac:dyDescent="0.2">
      <c r="A9" s="3" t="s">
        <v>18</v>
      </c>
      <c r="B9">
        <v>12.395020000000001</v>
      </c>
      <c r="C9">
        <v>0</v>
      </c>
      <c r="D9">
        <v>-249.53210000000001</v>
      </c>
    </row>
    <row r="10" spans="1:4" ht="17" x14ac:dyDescent="0.2">
      <c r="A10" s="3" t="s">
        <v>10</v>
      </c>
      <c r="B10">
        <v>34.76</v>
      </c>
      <c r="C10">
        <v>205.15</v>
      </c>
      <c r="D10">
        <v>75.400000000000006</v>
      </c>
    </row>
    <row r="12" spans="1:4" x14ac:dyDescent="0.2">
      <c r="B12">
        <v>1809</v>
      </c>
      <c r="C12" t="s">
        <v>25</v>
      </c>
      <c r="D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2021-06-28T01:57:59Z</dcterms:created>
  <dcterms:modified xsi:type="dcterms:W3CDTF">2022-08-10T16:09:56Z</dcterms:modified>
</cp:coreProperties>
</file>