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lie"/>
  <workbookPr/>
  <bookViews>
    <workbookView activeTab="1" xWindow="240" yWindow="60" windowWidth="20496" windowHeight="7620" tabRatio="500"/>
  </bookViews>
  <sheets>
    <sheet name="corres" sheetId="1" r:id="rId4"/>
    <sheet name="matlabcode" sheetId="2" r:id="rId5"/>
  </sheets>
  <calcPr/>
  <extLst>
    <ext uri="smNativeData">
      <pm:revision xmlns:pm="smNativeData" day="1588427956" val="976" rev="124" revOS="4" revMin="124" revMax="0"/>
      <pm:docPrefs xmlns:pm="smNativeData" id="1588427956" fixedDigits="0" showNotice="1" showFrameBounds="1" autoChart="1" recalcOnPrint="1" recalcOnCopy="1" finalRounding="1" compatTextArt="1" tab="567" useDefinedPrintRange="1" printArea="currentSheet"/>
      <pm:compatibility xmlns:pm="smNativeData" id="1588427956" overlapCells="1"/>
      <pm:defCurrency xmlns:pm="smNativeData" id="1588427956"/>
    </ext>
  </extLst>
</workbook>
</file>

<file path=xl/sharedStrings.xml><?xml version="1.0" encoding="utf-8"?>
<sst xmlns="http://schemas.openxmlformats.org/spreadsheetml/2006/main" count="443" uniqueCount="258">
  <si>
    <t>wiod2013</t>
  </si>
  <si>
    <t>wiod2013_name</t>
  </si>
  <si>
    <t>wiod2013_indc</t>
  </si>
  <si>
    <t>code_2013</t>
  </si>
  <si>
    <t>wiod2016</t>
  </si>
  <si>
    <t>wiod2016_name</t>
  </si>
  <si>
    <t>code_2016</t>
  </si>
  <si>
    <t>AtB</t>
  </si>
  <si>
    <t>Agriculture, Hunting, Forestry and Fishing</t>
  </si>
  <si>
    <t>c1</t>
  </si>
  <si>
    <t>A01</t>
  </si>
  <si>
    <t>Crop and animal production, hunting and related service activities</t>
  </si>
  <si>
    <t>c2</t>
  </si>
  <si>
    <t>A02</t>
  </si>
  <si>
    <t>Forestry and logging</t>
  </si>
  <si>
    <t>c3</t>
  </si>
  <si>
    <t>A03</t>
  </si>
  <si>
    <t>Fishing and aquaculture</t>
  </si>
  <si>
    <t>C</t>
  </si>
  <si>
    <t>Mining and Quarrying</t>
  </si>
  <si>
    <t>B</t>
  </si>
  <si>
    <t>Mining and quarrying</t>
  </si>
  <si>
    <t>15t16</t>
  </si>
  <si>
    <t>Food, Beverages and Tobacco</t>
  </si>
  <si>
    <t>C10-C12</t>
  </si>
  <si>
    <t>Manufacture of food products, beverages and tobacco products</t>
  </si>
  <si>
    <t>17t18</t>
  </si>
  <si>
    <t>Textiles and Textile Products</t>
  </si>
  <si>
    <t>c4</t>
  </si>
  <si>
    <t>C13-C15</t>
  </si>
  <si>
    <t>Manufacture of textiles, wearing apparel and leather products</t>
  </si>
  <si>
    <t>Wood and Products of Wood and Cork</t>
  </si>
  <si>
    <t>c6</t>
  </si>
  <si>
    <t>C16</t>
  </si>
  <si>
    <t>Manufacture of wood and of products of wood and cork, except furniture; manufacture of articles of straw and plaiting materials</t>
  </si>
  <si>
    <t>21t22</t>
  </si>
  <si>
    <t>Pulp, Paper, Paper , Printing and Publishing</t>
  </si>
  <si>
    <t>c7</t>
  </si>
  <si>
    <t>C17</t>
  </si>
  <si>
    <t>Manufacture of paper and paper products</t>
  </si>
  <si>
    <t>C18</t>
  </si>
  <si>
    <t>Printing and reproduction of recorded media</t>
  </si>
  <si>
    <t>Coke, Refined Petroleum and Nuclear Fuel</t>
  </si>
  <si>
    <t>c8</t>
  </si>
  <si>
    <t>C19</t>
  </si>
  <si>
    <t xml:space="preserve">Manufacture of coke and refined petroleum products </t>
  </si>
  <si>
    <t>Chemicals and Chemical Products</t>
  </si>
  <si>
    <t>c9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</si>
  <si>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</si>
  <si>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</si>
  <si>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</si>
  <si>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</si>
  <si>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Rubber and Plastics</t>
  </si>
  <si>
    <t>c10</t>
  </si>
  <si>
    <t>C22</t>
  </si>
  <si>
    <t>Manufacture of rubber and plastic products</t>
  </si>
  <si>
    <t>Other Non-Metallic Mineral</t>
  </si>
  <si>
    <t>c11</t>
  </si>
  <si>
    <t>C23</t>
  </si>
  <si>
    <t>Manufacture of other non-metallic mineral products</t>
  </si>
  <si>
    <t>27t28</t>
  </si>
  <si>
    <t>Basic Metals and Fabricated Metal</t>
  </si>
  <si>
    <t>c12</t>
  </si>
  <si>
    <t>C24</t>
  </si>
  <si>
    <t>Manufacture of basic metals</t>
  </si>
  <si>
    <t>C25</t>
  </si>
  <si>
    <t>Manufacture of fabricated metal products, except machinery and equipment</t>
  </si>
  <si>
    <t>30t33</t>
  </si>
  <si>
    <t>Electrical and Optical Equipment</t>
  </si>
  <si>
    <t>c14</t>
  </si>
  <si>
    <t>C26</t>
  </si>
  <si>
    <t>Manufacture of computer, electronic and optical products</t>
  </si>
  <si>
    <t>C27</t>
  </si>
  <si>
    <t>Manufacture of electrical equipment</t>
  </si>
  <si>
    <t>Machinery, Nec</t>
  </si>
  <si>
    <t>c13</t>
  </si>
  <si>
    <t>C28</t>
  </si>
  <si>
    <t>Manufacture of machinery and equipment n.e.c.</t>
  </si>
  <si>
    <t>34t35</t>
  </si>
  <si>
    <t>Transport Equipment</t>
  </si>
  <si>
    <t>c15</t>
  </si>
  <si>
    <t>C29</t>
  </si>
  <si>
    <t>Manufacture of motor vehicles, trailers and semi-trailers</t>
  </si>
  <si>
    <t>C30</t>
  </si>
  <si>
    <t>Manufacture of other transport equipment</t>
  </si>
  <si>
    <t>36t37</t>
  </si>
  <si>
    <t>Manufacturing, Nec; Recycling</t>
  </si>
  <si>
    <t>c16</t>
  </si>
  <si>
    <t>C31_C32</t>
  </si>
  <si>
    <t>Manufacture of furniture; other manufacturing</t>
  </si>
  <si>
    <t>C33</t>
  </si>
  <si>
    <t>Repair and installation of machinery and equipment</t>
  </si>
  <si>
    <t>E</t>
  </si>
  <si>
    <t>Electricity, Gas and Water Supply</t>
  </si>
  <si>
    <t>c17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</si>
  <si>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</si>
  <si>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</si>
  <si>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</si>
  <si>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</si>
  <si>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</si>
  <si>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</si>
  <si>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</si>
  <si>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</si>
  <si>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c18</t>
  </si>
  <si>
    <t>Sale, Maintenance and Repair of Motor Vehicles and Motorcycles; Retail Sale of Fuel</t>
  </si>
  <si>
    <t>c19</t>
  </si>
  <si>
    <t>G45</t>
  </si>
  <si>
    <t>Wholesale and retail trade and repair of motor vehicles and motorcycles</t>
  </si>
  <si>
    <t>Wholesale Trade and Commission Trade, Except of Motor Vehicles and Motorcycles</t>
  </si>
  <si>
    <t>c20</t>
  </si>
  <si>
    <t>G46</t>
  </si>
  <si>
    <t>Wholesale trade, except of motor vehicles and motorcycles</t>
  </si>
  <si>
    <t>Retail Trade, Except of Motor Vehicles and Motorcycles; Repair of Household Goods</t>
  </si>
  <si>
    <t>c21</t>
  </si>
  <si>
    <t>G47</t>
  </si>
  <si>
    <t>Retail trade, except of motor vehicles and motorcycles</t>
  </si>
  <si>
    <t>Inland Transport</t>
  </si>
  <si>
    <t>c23</t>
  </si>
  <si>
    <t>H49</t>
  </si>
  <si>
    <t>Land transport and transport via pipelines</t>
  </si>
  <si>
    <t>Water Transport</t>
  </si>
  <si>
    <t>c24</t>
  </si>
  <si>
    <t>H50</t>
  </si>
  <si>
    <t>Water transport</t>
  </si>
  <si>
    <t>Air Transport</t>
  </si>
  <si>
    <t>c25</t>
  </si>
  <si>
    <t>H51</t>
  </si>
  <si>
    <t>Air transport</t>
  </si>
  <si>
    <t>Other Supporting and Auxiliary Transport Activities; Activities of Travel Agencies</t>
  </si>
  <si>
    <t>c26</t>
  </si>
  <si>
    <t>H52</t>
  </si>
  <si>
    <t>Warehousing and support activities for transportation</t>
  </si>
  <si>
    <t>Post and Telecommunications</t>
  </si>
  <si>
    <t>c27</t>
  </si>
  <si>
    <t>H53</t>
  </si>
  <si>
    <t>Postal and courier activities</t>
  </si>
  <si>
    <t>H</t>
  </si>
  <si>
    <t>Hotels and Restaurants</t>
  </si>
  <si>
    <t>c22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</si>
  <si>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</si>
  <si>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</si>
  <si>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</si>
  <si>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</si>
  <si>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</si>
  <si>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</si>
  <si>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</si>
  <si>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</si>
  <si>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71t74</t>
  </si>
  <si>
    <t>Renting of M&amp;Eq and Other Business Activities</t>
  </si>
  <si>
    <t>c30</t>
  </si>
  <si>
    <t>J62_J63</t>
  </si>
  <si>
    <t>Computer programming, consultancy and related activities; information service activities</t>
  </si>
  <si>
    <t>J</t>
  </si>
  <si>
    <t>Financial Intermediation</t>
  </si>
  <si>
    <t>c28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</si>
  <si>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</si>
  <si>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</si>
  <si>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</si>
  <si>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</si>
  <si>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</si>
  <si>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</si>
  <si>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Real Estate Activities</t>
  </si>
  <si>
    <t>c29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</si>
  <si>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</si>
  <si>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</si>
  <si>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</si>
  <si>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</si>
  <si>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</si>
  <si>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</si>
  <si>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</si>
  <si>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</si>
  <si>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</si>
  <si>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</si>
  <si>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</si>
  <si>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</si>
  <si>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</si>
  <si>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</si>
  <si>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L</t>
  </si>
  <si>
    <t>Public Admin and Defence; Compulsory Social Security</t>
  </si>
  <si>
    <t>c31</t>
  </si>
  <si>
    <t>O84</t>
  </si>
  <si>
    <t>Public administration and defence; compulsory social security</t>
  </si>
  <si>
    <t>M</t>
  </si>
  <si>
    <t>Education</t>
  </si>
  <si>
    <t>c32</t>
  </si>
  <si>
    <t>P85</t>
  </si>
  <si>
    <t>Health and Social Work</t>
  </si>
  <si>
    <t>c33</t>
  </si>
  <si>
    <t>Q</t>
  </si>
  <si>
    <t>Human health and social work activities</t>
  </si>
  <si>
    <t>O</t>
  </si>
  <si>
    <t>Other Community, Social and Personal Services</t>
  </si>
  <si>
    <t>c34</t>
  </si>
  <si>
    <t>R_S</t>
  </si>
  <si>
    <t>Other service activities</t>
  </si>
  <si>
    <t>P</t>
  </si>
  <si>
    <t>Private Households with Employed Persons</t>
  </si>
  <si>
    <t>c35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</si>
  <si>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</si>
  <si>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</si>
  <si>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</si>
  <si>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</si>
  <si>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Source: document SEA method 2016 (SEA16_Sources.pdf)</t>
  </si>
  <si>
    <t>II_fob</t>
  </si>
  <si>
    <t>Total intermediate consumption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</si>
  <si>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</si>
  <si>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</si>
  <si>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</si>
  <si>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</si>
  <si>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</si>
  <si>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</si>
  <si>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</si>
  <si>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</si>
  <si>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</si>
  <si>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</si>
  <si>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</si>
  <si>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</si>
  <si>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GO</t>
  </si>
  <si>
    <t>Output at basic prices</t>
  </si>
  <si>
    <t>matlabcode</t>
  </si>
  <si>
    <t>indname</t>
  </si>
  <si>
    <t>essential</t>
  </si>
  <si>
    <t>AUS</t>
  </si>
  <si>
    <t>agr</t>
  </si>
  <si>
    <t>mining</t>
  </si>
  <si>
    <t>food</t>
  </si>
  <si>
    <t>textile</t>
  </si>
  <si>
    <t>wood</t>
  </si>
  <si>
    <t>paper</t>
  </si>
  <si>
    <t>petrol</t>
  </si>
  <si>
    <t>chemical</t>
  </si>
  <si>
    <t>rubber</t>
  </si>
  <si>
    <t>mineral prod.</t>
  </si>
  <si>
    <t>metal</t>
  </si>
  <si>
    <t>machinery</t>
  </si>
  <si>
    <t>elec equip.</t>
  </si>
  <si>
    <t>transp equip.</t>
  </si>
  <si>
    <t>manuf,nec</t>
  </si>
  <si>
    <t>utilities</t>
  </si>
  <si>
    <t>constr.</t>
  </si>
  <si>
    <t>sale motor</t>
  </si>
  <si>
    <t>wholesale</t>
  </si>
  <si>
    <t>retail</t>
  </si>
  <si>
    <t>hotels &amp; rest.</t>
  </si>
  <si>
    <t>inland transp.</t>
  </si>
  <si>
    <t>water transp.</t>
  </si>
  <si>
    <t>air transp.</t>
  </si>
  <si>
    <t>aux. transp.</t>
  </si>
  <si>
    <t>post &amp; telecom.</t>
  </si>
  <si>
    <t>finance</t>
  </si>
  <si>
    <t>real estate</t>
  </si>
  <si>
    <t>m&amp;eq</t>
  </si>
  <si>
    <t>public admin</t>
  </si>
  <si>
    <t>education</t>
  </si>
  <si>
    <t>health</t>
  </si>
  <si>
    <t xml:space="preserve">social </t>
  </si>
  <si>
    <t xml:space="preserve">households </t>
  </si>
  <si>
    <t>placeholder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</si>
</sst>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_ ;[Red]\-0\ "/>
  </numFmts>
  <fonts count="3">
    <font>
      <name val="Calibri"/>
      <family val="2"/>
      <color rgb="FF000000"/>
      <sz val="11"/>
      <extLst>
        <ext uri="smNativeData">
          <pm:charSpec xmlns:pm="smNativeData" id="158842795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84279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58842795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4AF82"/>
        <bgColor rgb="FFFFFFFF"/>
        <extLst>
          <ext uri="smNativeData">
            <pm:shade xmlns:pm="smNativeData" id="1588427956" type="1" fgLvl="100" fgClr="00F4AF82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88427956" type="1" fgLvl="100" fgClr="00C7C7C7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4279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4279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4279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164" fontId="2" fillId="2" borderId="1" xfId="0" applyNumberFormat="1" applyFont="1" applyFill="1"/>
    <xf numFmtId="0" fontId="2" fillId="3" borderId="2" xfId="0" applyFont="1" applyFill="1" applyAlignment="1">
      <alignment horizontal="left"/>
    </xf>
    <xf numFmtId="0" fontId="2" fillId="3" borderId="2" xfId="0" applyFont="1" applyFill="1" applyAlignment="1">
      <alignment horizontal="right"/>
    </xf>
    <xf numFmtId="164" fontId="2" fillId="3" borderId="2" xfId="0" applyNumberFormat="1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8427956" count="1">
        <pm:charStyle name="Normal" fontId="0" Id="1"/>
      </pm:charStyles>
      <pm:colors xmlns:pm="smNativeData" id="1588427956" count="2">
        <pm:color name="Color 24" rgb="F4AF82"/>
        <pm:color name="Color 25" rgb="C7C7C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view="normal" workbookViewId="0">
      <selection activeCell="D1" sqref="D1:D4"/>
    </sheetView>
  </sheetViews>
  <sheetFormatPr baseColWidth="10" defaultColWidth="10.535714" defaultRowHeight="15.40"/>
  <cols>
    <col min="1" max="1" width="11.428571" customWidth="1" style="0"/>
    <col min="2" max="2" width="60.285714" customWidth="1" style="0"/>
    <col min="3" max="3" width="11.428571" customWidth="1" style="0"/>
    <col min="4" max="4" width="10.428571" customWidth="1" style="0"/>
    <col min="5" max="5" width="11.428571" customWidth="1" style="0"/>
    <col min="6" max="6" width="28.142857" customWidth="1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7</v>
      </c>
      <c r="B2" s="6" t="s">
        <v>8</v>
      </c>
      <c r="C2" s="8" t="s">
        <v>9</v>
      </c>
      <c r="D2">
        <f>VLOOKUP(A2,matlabcode!$B$2:$F$35,5,FALSE)</f>
        <v>1</v>
      </c>
      <c r="E2" s="7" t="s">
        <v>10</v>
      </c>
      <c r="F2" s="6" t="s">
        <v>11</v>
      </c>
      <c r="G2" t="n">
        <v>1</v>
      </c>
    </row>
    <row r="3" spans="1:7">
      <c r="A3" s="5" t="s">
        <v>7</v>
      </c>
      <c r="B3" s="6" t="s">
        <v>8</v>
      </c>
      <c r="C3" s="8" t="s">
        <v>12</v>
      </c>
      <c r="D3">
        <f>VLOOKUP(A3,matlabcode!$B$2:$F$35,5,FALSE)</f>
        <v>1</v>
      </c>
      <c r="E3" s="7" t="s">
        <v>13</v>
      </c>
      <c r="F3" s="6" t="s">
        <v>14</v>
      </c>
      <c r="G3" t="n">
        <v>2</v>
      </c>
    </row>
    <row r="4" spans="1:7">
      <c r="A4" s="5" t="s">
        <v>7</v>
      </c>
      <c r="B4" s="6" t="s">
        <v>8</v>
      </c>
      <c r="C4" s="8" t="s">
        <v>15</v>
      </c>
      <c r="D4">
        <f>VLOOKUP(A4,matlabcode!$B$2:$F$35,5,FALSE)</f>
        <v>1</v>
      </c>
      <c r="E4" s="7" t="s">
        <v>16</v>
      </c>
      <c r="F4" s="6" t="s">
        <v>17</v>
      </c>
      <c r="G4" t="n">
        <v>3</v>
      </c>
    </row>
    <row r="5" spans="1:7">
      <c r="A5" s="5" t="s">
        <v>18</v>
      </c>
      <c r="B5" s="6" t="s">
        <v>19</v>
      </c>
      <c r="C5" s="8" t="s">
        <v>12</v>
      </c>
      <c r="D5">
        <f>VLOOKUP(A5,matlabcode!$B$2:$F$35,5,FALSE)</f>
        <v>2</v>
      </c>
      <c r="E5" s="7" t="s">
        <v>20</v>
      </c>
      <c r="F5" s="6" t="s">
        <v>21</v>
      </c>
      <c r="G5" t="n">
        <v>4</v>
      </c>
    </row>
    <row r="6" spans="1:7">
      <c r="A6" s="5" t="s">
        <v>22</v>
      </c>
      <c r="B6" s="6" t="s">
        <v>23</v>
      </c>
      <c r="C6" s="8" t="s">
        <v>15</v>
      </c>
      <c r="D6">
        <f>VLOOKUP(A6,matlabcode!$B$2:$F$35,5,FALSE)</f>
        <v>3</v>
      </c>
      <c r="E6" s="7" t="s">
        <v>24</v>
      </c>
      <c r="F6" s="6" t="s">
        <v>25</v>
      </c>
      <c r="G6" t="n">
        <v>5</v>
      </c>
    </row>
    <row r="7" spans="1:7">
      <c r="A7" s="5" t="s">
        <v>26</v>
      </c>
      <c r="B7" s="6" t="s">
        <v>27</v>
      </c>
      <c r="C7" s="8" t="s">
        <v>28</v>
      </c>
      <c r="D7">
        <f>VLOOKUP(A7,matlabcode!$B$2:$F$35,5,FALSE)</f>
        <v>4</v>
      </c>
      <c r="E7" s="7" t="s">
        <v>29</v>
      </c>
      <c r="F7" s="6" t="s">
        <v>30</v>
      </c>
      <c r="G7" t="n">
        <v>6</v>
      </c>
    </row>
    <row r="8" spans="1:7">
      <c r="A8" s="5" t="n">
        <v>20</v>
      </c>
      <c r="B8" s="6" t="s">
        <v>31</v>
      </c>
      <c r="C8" s="8" t="s">
        <v>32</v>
      </c>
      <c r="D8">
        <f>VLOOKUP(A8,matlabcode!$B$2:$F$35,5,FALSE)</f>
        <v>5</v>
      </c>
      <c r="E8" s="7" t="s">
        <v>33</v>
      </c>
      <c r="F8" s="6" t="s">
        <v>34</v>
      </c>
      <c r="G8" t="n">
        <v>7</v>
      </c>
    </row>
    <row r="9" spans="1:7">
      <c r="A9" s="5" t="s">
        <v>35</v>
      </c>
      <c r="B9" s="6" t="s">
        <v>36</v>
      </c>
      <c r="C9" s="8" t="s">
        <v>37</v>
      </c>
      <c r="D9">
        <f>VLOOKUP(A9,matlabcode!$B$2:$F$35,5,FALSE)</f>
        <v>6</v>
      </c>
      <c r="E9" s="7" t="s">
        <v>38</v>
      </c>
      <c r="F9" s="6" t="s">
        <v>39</v>
      </c>
      <c r="G9" t="n">
        <v>8</v>
      </c>
    </row>
    <row r="10" spans="1:7">
      <c r="A10" s="5" t="s">
        <v>35</v>
      </c>
      <c r="B10" s="6" t="s">
        <v>36</v>
      </c>
      <c r="C10" s="8" t="s">
        <v>37</v>
      </c>
      <c r="D10">
        <f>VLOOKUP(A10,matlabcode!$B$2:$F$35,5,FALSE)</f>
        <v>6</v>
      </c>
      <c r="E10" s="7" t="s">
        <v>40</v>
      </c>
      <c r="F10" s="6" t="s">
        <v>41</v>
      </c>
      <c r="G10" t="n">
        <v>9</v>
      </c>
    </row>
    <row r="11" spans="1:8">
      <c r="A11" s="5" t="n">
        <v>23</v>
      </c>
      <c r="B11" s="6" t="s">
        <v>42</v>
      </c>
      <c r="C11" s="8" t="s">
        <v>43</v>
      </c>
      <c r="D11">
        <f>VLOOKUP(A11,matlabcode!$B$2:$F$35,5,FALSE)</f>
        <v>7</v>
      </c>
      <c r="E11" s="7" t="s">
        <v>44</v>
      </c>
      <c r="F11" s="6" t="s">
        <v>45</v>
      </c>
      <c r="G11" t="n">
        <v>10</v>
      </c>
      <c r="H11"/>
    </row>
    <row r="12" spans="1:8">
      <c r="A12" s="5" t="n">
        <v>24</v>
      </c>
      <c r="B12" s="6" t="s">
        <v>46</v>
      </c>
      <c r="C12" s="8" t="s">
        <v>47</v>
      </c>
      <c r="D12">
        <f>VLOOKUP(A12,matlabcode!$B$2:$F$35,5,FALSE)</f>
        <v>8</v>
      </c>
      <c r="E12" s="7" t="s">
        <v>48</v>
      </c>
      <c r="F12" s="6" t="s">
        <v>49</v>
      </c>
      <c r="G12" t="n">
        <v>11</v>
      </c>
      <c r="H12"/>
    </row>
    <row r="13" spans="1:8">
      <c r="A13" s="5" t="n">
        <v>24</v>
      </c>
      <c r="B13" s="6" t="s">
        <v>46</v>
      </c>
      <c r="C13" s="8" t="s">
        <v>47</v>
      </c>
      <c r="D13">
        <f>VLOOKUP(A13,matlabcode!$B$2:$F$35,5,FALSE)</f>
        <v>8</v>
      </c>
      <c r="E13" s="7" t="s">
        <v>50</v>
      </c>
      <c r="F13" s="6" t="s">
        <v>51</v>
      </c>
      <c r="G13" t="n">
        <v>12</v>
      </c>
      <c r="H13" s="6"/>
    </row>
    <row r="14" spans="1:8">
      <c r="A14" s="5" t="n">
        <v>25</v>
      </c>
      <c r="B14" s="6" t="s">
        <v>52</v>
      </c>
      <c r="C14" s="8" t="s">
        <v>53</v>
      </c>
      <c r="D14">
        <f>VLOOKUP(A14,matlabcode!$B$2:$F$35,5,FALSE)</f>
        <v>9</v>
      </c>
      <c r="E14" s="7" t="s">
        <v>54</v>
      </c>
      <c r="F14" s="6" t="s">
        <v>55</v>
      </c>
      <c r="G14" t="n">
        <v>13</v>
      </c>
      <c r="H14"/>
    </row>
    <row r="15" spans="1:8">
      <c r="A15" s="5" t="n">
        <v>26</v>
      </c>
      <c r="B15" s="6" t="s">
        <v>56</v>
      </c>
      <c r="C15" s="8" t="s">
        <v>57</v>
      </c>
      <c r="D15">
        <f>VLOOKUP(A15,matlabcode!$B$2:$F$35,5,FALSE)</f>
        <v>10</v>
      </c>
      <c r="E15" s="7" t="s">
        <v>58</v>
      </c>
      <c r="F15" s="6" t="s">
        <v>59</v>
      </c>
      <c r="G15" t="n">
        <v>14</v>
      </c>
      <c r="H15"/>
    </row>
    <row r="16" spans="1:8">
      <c r="A16" s="5" t="s">
        <v>60</v>
      </c>
      <c r="B16" s="6" t="s">
        <v>61</v>
      </c>
      <c r="C16" s="8" t="s">
        <v>62</v>
      </c>
      <c r="D16">
        <f>VLOOKUP(A16,matlabcode!$B$2:$F$35,5,FALSE)</f>
        <v>11</v>
      </c>
      <c r="E16" s="7" t="s">
        <v>63</v>
      </c>
      <c r="F16" s="6" t="s">
        <v>64</v>
      </c>
      <c r="G16" t="n">
        <v>15</v>
      </c>
      <c r="H16"/>
    </row>
    <row r="17" spans="1:7">
      <c r="A17" s="5" t="s">
        <v>60</v>
      </c>
      <c r="B17" s="6" t="s">
        <v>61</v>
      </c>
      <c r="C17" s="8" t="s">
        <v>62</v>
      </c>
      <c r="D17">
        <f>VLOOKUP(A17,matlabcode!$B$2:$F$35,5,FALSE)</f>
        <v>11</v>
      </c>
      <c r="E17" s="7" t="s">
        <v>65</v>
      </c>
      <c r="F17" s="6" t="s">
        <v>66</v>
      </c>
      <c r="G17" t="n">
        <v>16</v>
      </c>
    </row>
    <row r="18" spans="1:8">
      <c r="A18" s="5" t="s">
        <v>67</v>
      </c>
      <c r="B18" s="6" t="s">
        <v>68</v>
      </c>
      <c r="C18" s="8" t="s">
        <v>69</v>
      </c>
      <c r="D18">
        <f>VLOOKUP(A18,matlabcode!$B$2:$F$35,5,FALSE)</f>
        <v>13</v>
      </c>
      <c r="E18" s="7" t="s">
        <v>70</v>
      </c>
      <c r="F18" s="6" t="s">
        <v>71</v>
      </c>
      <c r="G18" t="n">
        <v>17</v>
      </c>
      <c r="H18" s="6"/>
    </row>
    <row r="19" spans="1:8">
      <c r="A19" s="5" t="s">
        <v>67</v>
      </c>
      <c r="B19" s="6" t="s">
        <v>68</v>
      </c>
      <c r="C19" s="8" t="s">
        <v>69</v>
      </c>
      <c r="D19">
        <f>VLOOKUP(A19,matlabcode!$B$2:$F$35,5,FALSE)</f>
        <v>13</v>
      </c>
      <c r="E19" s="7" t="s">
        <v>72</v>
      </c>
      <c r="F19" s="6" t="s">
        <v>73</v>
      </c>
      <c r="G19" t="n">
        <v>18</v>
      </c>
      <c r="H19" s="6"/>
    </row>
    <row r="20" spans="1:7">
      <c r="A20" s="5" t="n">
        <v>29</v>
      </c>
      <c r="B20" s="6" t="s">
        <v>74</v>
      </c>
      <c r="C20" s="8" t="s">
        <v>75</v>
      </c>
      <c r="D20">
        <f>VLOOKUP(A20,matlabcode!$B$2:$F$35,5,FALSE)</f>
        <v>12</v>
      </c>
      <c r="E20" s="7" t="s">
        <v>76</v>
      </c>
      <c r="F20" s="6" t="s">
        <v>77</v>
      </c>
      <c r="G20" t="n">
        <v>19</v>
      </c>
    </row>
    <row r="21" spans="1:7">
      <c r="A21" s="5" t="s">
        <v>78</v>
      </c>
      <c r="B21" s="6" t="s">
        <v>79</v>
      </c>
      <c r="C21" s="8" t="s">
        <v>80</v>
      </c>
      <c r="D21">
        <f>VLOOKUP(A21,matlabcode!$B$2:$F$35,5,FALSE)</f>
        <v>14</v>
      </c>
      <c r="E21" s="7" t="s">
        <v>81</v>
      </c>
      <c r="F21" s="6" t="s">
        <v>82</v>
      </c>
      <c r="G21" t="n">
        <v>20</v>
      </c>
    </row>
    <row r="22" spans="1:7">
      <c r="A22" s="5" t="s">
        <v>78</v>
      </c>
      <c r="B22" s="6" t="s">
        <v>79</v>
      </c>
      <c r="C22" s="8" t="s">
        <v>80</v>
      </c>
      <c r="D22">
        <f>VLOOKUP(A22,matlabcode!$B$2:$F$35,5,FALSE)</f>
        <v>14</v>
      </c>
      <c r="E22" s="7" t="s">
        <v>83</v>
      </c>
      <c r="F22" s="6" t="s">
        <v>84</v>
      </c>
      <c r="G22" t="n">
        <v>21</v>
      </c>
    </row>
    <row r="23" spans="1:7">
      <c r="A23" s="5" t="s">
        <v>85</v>
      </c>
      <c r="B23" s="6" t="s">
        <v>86</v>
      </c>
      <c r="C23" s="8" t="s">
        <v>87</v>
      </c>
      <c r="D23">
        <f>VLOOKUP(A23,matlabcode!$B$2:$F$35,5,FALSE)</f>
        <v>15</v>
      </c>
      <c r="E23" s="7" t="s">
        <v>88</v>
      </c>
      <c r="F23" s="6" t="s">
        <v>89</v>
      </c>
      <c r="G23" t="n">
        <v>22</v>
      </c>
    </row>
    <row r="24" spans="1:7">
      <c r="A24" s="5" t="s">
        <v>85</v>
      </c>
      <c r="B24" s="6" t="s">
        <v>86</v>
      </c>
      <c r="C24" s="8" t="s">
        <v>87</v>
      </c>
      <c r="D24">
        <f>VLOOKUP(A24,matlabcode!$B$2:$F$35,5,FALSE)</f>
        <v>15</v>
      </c>
      <c r="E24" s="7" t="s">
        <v>90</v>
      </c>
      <c r="F24" s="6" t="s">
        <v>91</v>
      </c>
      <c r="G24" t="n">
        <v>23</v>
      </c>
    </row>
    <row r="25" spans="1:7">
      <c r="A25" s="5" t="s">
        <v>92</v>
      </c>
      <c r="B25" s="6" t="s">
        <v>93</v>
      </c>
      <c r="C25" s="8" t="s">
        <v>94</v>
      </c>
      <c r="D25">
        <f>VLOOKUP(A25,matlabcode!$B$2:$F$35,5,FALSE)</f>
        <v>16</v>
      </c>
      <c r="E25" s="7" t="s">
        <v>95</v>
      </c>
      <c r="F25" s="6" t="s">
        <v>96</v>
      </c>
      <c r="G25" t="n">
        <v>24</v>
      </c>
    </row>
    <row r="26" spans="1:7">
      <c r="A26" s="5" t="s">
        <v>92</v>
      </c>
      <c r="B26" s="6" t="s">
        <v>93</v>
      </c>
      <c r="C26" s="8" t="s">
        <v>94</v>
      </c>
      <c r="D26">
        <f>VLOOKUP(A26,matlabcode!$B$2:$F$35,5,FALSE)</f>
        <v>16</v>
      </c>
      <c r="E26" s="7" t="s">
        <v>97</v>
      </c>
      <c r="F26" s="6" t="s">
        <v>98</v>
      </c>
      <c r="G26" t="n">
        <v>25</v>
      </c>
    </row>
    <row r="27" spans="1:7">
      <c r="A27" s="5" t="s">
        <v>92</v>
      </c>
      <c r="B27" s="6" t="s">
        <v>93</v>
      </c>
      <c r="C27" s="8" t="s">
        <v>94</v>
      </c>
      <c r="D27">
        <f>VLOOKUP(A27,matlabcode!$B$2:$F$35,5,FALSE)</f>
        <v>16</v>
      </c>
      <c r="E27" s="7" t="s">
        <v>99</v>
      </c>
      <c r="F27" s="6" t="s">
        <v>100</v>
      </c>
      <c r="G27" t="n">
        <v>26</v>
      </c>
    </row>
    <row r="28" spans="1:7">
      <c r="A28" s="5" t="s">
        <v>101</v>
      </c>
      <c r="B28" s="6" t="s">
        <v>102</v>
      </c>
      <c r="C28" s="8" t="s">
        <v>103</v>
      </c>
      <c r="D28">
        <f>VLOOKUP(A28,matlabcode!$B$2:$F$35,5,FALSE)</f>
        <v>17</v>
      </c>
      <c r="E28" s="7" t="s">
        <v>101</v>
      </c>
      <c r="F28" s="6" t="s">
        <v>102</v>
      </c>
      <c r="G28" t="n">
        <v>27</v>
      </c>
    </row>
    <row r="29" spans="1:7">
      <c r="A29" s="5" t="n">
        <v>50</v>
      </c>
      <c r="B29" s="6" t="s">
        <v>104</v>
      </c>
      <c r="C29" s="8" t="s">
        <v>105</v>
      </c>
      <c r="D29">
        <f>VLOOKUP(A29,matlabcode!$B$2:$F$35,5,FALSE)</f>
        <v>18</v>
      </c>
      <c r="E29" s="7" t="s">
        <v>106</v>
      </c>
      <c r="F29" s="6" t="s">
        <v>107</v>
      </c>
      <c r="G29" t="n">
        <v>28</v>
      </c>
    </row>
    <row r="30" spans="1:7">
      <c r="A30" s="5" t="n">
        <v>51</v>
      </c>
      <c r="B30" s="6" t="s">
        <v>108</v>
      </c>
      <c r="C30" s="8" t="s">
        <v>109</v>
      </c>
      <c r="D30">
        <f>VLOOKUP(A30,matlabcode!$B$2:$F$35,5,FALSE)</f>
        <v>19</v>
      </c>
      <c r="E30" s="7" t="s">
        <v>110</v>
      </c>
      <c r="F30" s="6" t="s">
        <v>111</v>
      </c>
      <c r="G30" t="n">
        <v>29</v>
      </c>
    </row>
    <row r="31" spans="1:7">
      <c r="A31" s="5" t="n">
        <v>52</v>
      </c>
      <c r="B31" s="6" t="s">
        <v>112</v>
      </c>
      <c r="C31" s="8" t="s">
        <v>113</v>
      </c>
      <c r="D31">
        <f>VLOOKUP(A31,matlabcode!$B$2:$F$35,5,FALSE)</f>
        <v>20</v>
      </c>
      <c r="E31" s="7" t="s">
        <v>114</v>
      </c>
      <c r="F31" s="6" t="s">
        <v>115</v>
      </c>
      <c r="G31" t="n">
        <v>30</v>
      </c>
    </row>
    <row r="32" spans="1:7">
      <c r="A32" s="5" t="n">
        <v>60</v>
      </c>
      <c r="B32" s="6" t="s">
        <v>116</v>
      </c>
      <c r="C32" s="8" t="s">
        <v>117</v>
      </c>
      <c r="D32">
        <f>VLOOKUP(A32,matlabcode!$B$2:$F$35,5,FALSE)</f>
        <v>22</v>
      </c>
      <c r="E32" s="7" t="s">
        <v>118</v>
      </c>
      <c r="F32" s="6" t="s">
        <v>119</v>
      </c>
      <c r="G32" t="n">
        <v>31</v>
      </c>
    </row>
    <row r="33" spans="1:7">
      <c r="A33" s="5" t="n">
        <v>61</v>
      </c>
      <c r="B33" s="6" t="s">
        <v>120</v>
      </c>
      <c r="C33" s="8" t="s">
        <v>121</v>
      </c>
      <c r="D33">
        <f>VLOOKUP(A33,matlabcode!$B$2:$F$35,5,FALSE)</f>
        <v>23</v>
      </c>
      <c r="E33" s="7" t="s">
        <v>122</v>
      </c>
      <c r="F33" s="6" t="s">
        <v>123</v>
      </c>
      <c r="G33" t="n">
        <v>32</v>
      </c>
    </row>
    <row r="34" spans="1:7">
      <c r="A34" s="5" t="n">
        <v>62</v>
      </c>
      <c r="B34" s="6" t="s">
        <v>124</v>
      </c>
      <c r="C34" s="8" t="s">
        <v>125</v>
      </c>
      <c r="D34">
        <f>VLOOKUP(A34,matlabcode!$B$2:$F$35,5,FALSE)</f>
        <v>24</v>
      </c>
      <c r="E34" s="7" t="s">
        <v>126</v>
      </c>
      <c r="F34" s="6" t="s">
        <v>127</v>
      </c>
      <c r="G34" t="n">
        <v>33</v>
      </c>
    </row>
    <row r="35" spans="1:7">
      <c r="A35" s="5" t="n">
        <v>63</v>
      </c>
      <c r="B35" s="6" t="s">
        <v>128</v>
      </c>
      <c r="C35" s="8" t="s">
        <v>129</v>
      </c>
      <c r="D35">
        <f>VLOOKUP(A35,matlabcode!$B$2:$F$35,5,FALSE)</f>
        <v>25</v>
      </c>
      <c r="E35" s="7" t="s">
        <v>130</v>
      </c>
      <c r="F35" s="6" t="s">
        <v>131</v>
      </c>
      <c r="G35" t="n">
        <v>34</v>
      </c>
    </row>
    <row r="36" spans="1:7">
      <c r="A36" s="5" t="n">
        <v>64</v>
      </c>
      <c r="B36" s="6" t="s">
        <v>132</v>
      </c>
      <c r="C36" s="8" t="s">
        <v>133</v>
      </c>
      <c r="D36">
        <f>VLOOKUP(A36,matlabcode!$B$2:$F$35,5,FALSE)</f>
        <v>26</v>
      </c>
      <c r="E36" s="7" t="s">
        <v>134</v>
      </c>
      <c r="F36" s="6" t="s">
        <v>135</v>
      </c>
      <c r="G36" t="n">
        <v>35</v>
      </c>
    </row>
    <row r="37" spans="1:7">
      <c r="A37" s="5" t="s">
        <v>136</v>
      </c>
      <c r="B37" s="6" t="s">
        <v>137</v>
      </c>
      <c r="C37" s="8" t="s">
        <v>138</v>
      </c>
      <c r="D37">
        <f>VLOOKUP(A37,matlabcode!$B$2:$F$35,5,FALSE)</f>
        <v>21</v>
      </c>
      <c r="E37" s="7" t="s">
        <v>139</v>
      </c>
      <c r="F37" s="6" t="s">
        <v>140</v>
      </c>
      <c r="G37" t="n">
        <v>36</v>
      </c>
    </row>
    <row r="38" spans="1:7">
      <c r="A38" s="5" t="s">
        <v>35</v>
      </c>
      <c r="B38" s="6" t="s">
        <v>36</v>
      </c>
      <c r="C38" s="8" t="s">
        <v>37</v>
      </c>
      <c r="D38">
        <f>VLOOKUP(A38,matlabcode!$B$2:$F$35,5,FALSE)</f>
        <v>6</v>
      </c>
      <c r="E38" s="7" t="s">
        <v>141</v>
      </c>
      <c r="F38" s="6" t="s">
        <v>142</v>
      </c>
      <c r="G38" t="n">
        <v>37</v>
      </c>
    </row>
    <row r="39" spans="1:7">
      <c r="A39" s="5" t="s">
        <v>35</v>
      </c>
      <c r="B39" s="6" t="s">
        <v>36</v>
      </c>
      <c r="C39" s="8" t="s">
        <v>37</v>
      </c>
      <c r="D39">
        <f>VLOOKUP(A39,matlabcode!$B$2:$F$35,5,FALSE)</f>
        <v>6</v>
      </c>
      <c r="E39" s="7" t="s">
        <v>143</v>
      </c>
      <c r="F39" s="6" t="s">
        <v>144</v>
      </c>
      <c r="G39" t="n">
        <v>38</v>
      </c>
    </row>
    <row r="40" spans="1:7">
      <c r="A40" s="5" t="n">
        <v>64</v>
      </c>
      <c r="B40" s="6" t="s">
        <v>132</v>
      </c>
      <c r="C40" s="8" t="s">
        <v>133</v>
      </c>
      <c r="D40">
        <f>VLOOKUP(A40,matlabcode!$B$2:$F$35,5,FALSE)</f>
        <v>26</v>
      </c>
      <c r="E40" s="7" t="s">
        <v>145</v>
      </c>
      <c r="F40" s="6" t="s">
        <v>146</v>
      </c>
      <c r="G40" t="n">
        <v>39</v>
      </c>
    </row>
    <row r="41" spans="1:7">
      <c r="A41" s="5" t="s">
        <v>147</v>
      </c>
      <c r="B41" s="6" t="s">
        <v>148</v>
      </c>
      <c r="C41" s="8" t="s">
        <v>149</v>
      </c>
      <c r="D41">
        <f>VLOOKUP(A41,matlabcode!$B$2:$F$35,5,FALSE)</f>
        <v>29</v>
      </c>
      <c r="E41" s="7" t="s">
        <v>150</v>
      </c>
      <c r="F41" s="6" t="s">
        <v>151</v>
      </c>
      <c r="G41" t="n">
        <v>40</v>
      </c>
    </row>
    <row r="42" spans="1:7">
      <c r="A42" s="5" t="s">
        <v>152</v>
      </c>
      <c r="B42" s="6" t="s">
        <v>153</v>
      </c>
      <c r="C42" s="8" t="s">
        <v>154</v>
      </c>
      <c r="D42">
        <f>VLOOKUP(A42,matlabcode!$B$2:$F$35,5,FALSE)</f>
        <v>27</v>
      </c>
      <c r="E42" s="7" t="s">
        <v>155</v>
      </c>
      <c r="F42" s="6" t="s">
        <v>156</v>
      </c>
      <c r="G42" t="n">
        <v>41</v>
      </c>
    </row>
    <row r="43" spans="1:7">
      <c r="A43" s="5" t="s">
        <v>152</v>
      </c>
      <c r="B43" s="6" t="s">
        <v>153</v>
      </c>
      <c r="C43" s="8" t="s">
        <v>154</v>
      </c>
      <c r="D43">
        <f>VLOOKUP(A43,matlabcode!$B$2:$F$35,5,FALSE)</f>
        <v>27</v>
      </c>
      <c r="E43" s="7" t="s">
        <v>157</v>
      </c>
      <c r="F43" s="6" t="s">
        <v>158</v>
      </c>
      <c r="G43" t="n">
        <v>42</v>
      </c>
    </row>
    <row r="44" spans="1:7">
      <c r="A44" s="5" t="s">
        <v>152</v>
      </c>
      <c r="B44" s="6" t="s">
        <v>153</v>
      </c>
      <c r="C44" s="8" t="s">
        <v>154</v>
      </c>
      <c r="D44">
        <f>VLOOKUP(A44,matlabcode!$B$2:$F$35,5,FALSE)</f>
        <v>27</v>
      </c>
      <c r="E44" s="7" t="s">
        <v>159</v>
      </c>
      <c r="F44" s="6" t="s">
        <v>160</v>
      </c>
      <c r="G44" t="n">
        <v>43</v>
      </c>
    </row>
    <row r="45" spans="1:7">
      <c r="A45" s="5" t="n">
        <v>70</v>
      </c>
      <c r="B45" s="6" t="s">
        <v>161</v>
      </c>
      <c r="C45" s="8" t="s">
        <v>162</v>
      </c>
      <c r="D45">
        <f>VLOOKUP(A45,matlabcode!$B$2:$F$35,5,FALSE)</f>
        <v>28</v>
      </c>
      <c r="E45" s="7" t="s">
        <v>163</v>
      </c>
      <c r="F45" s="6" t="s">
        <v>164</v>
      </c>
      <c r="G45" t="n">
        <v>44</v>
      </c>
    </row>
    <row r="46" spans="1:7">
      <c r="A46" s="5" t="s">
        <v>147</v>
      </c>
      <c r="B46" s="6" t="s">
        <v>148</v>
      </c>
      <c r="C46" s="8" t="s">
        <v>149</v>
      </c>
      <c r="D46">
        <f>VLOOKUP(A46,matlabcode!$B$2:$F$35,5,FALSE)</f>
        <v>29</v>
      </c>
      <c r="E46" s="7" t="s">
        <v>165</v>
      </c>
      <c r="F46" s="6" t="s">
        <v>166</v>
      </c>
      <c r="G46" t="n">
        <v>45</v>
      </c>
    </row>
    <row r="47" spans="1:7">
      <c r="A47" s="5" t="s">
        <v>147</v>
      </c>
      <c r="B47" s="6" t="s">
        <v>148</v>
      </c>
      <c r="C47" s="8" t="s">
        <v>149</v>
      </c>
      <c r="D47">
        <f>VLOOKUP(A47,matlabcode!$B$2:$F$35,5,FALSE)</f>
        <v>29</v>
      </c>
      <c r="E47" s="7" t="s">
        <v>167</v>
      </c>
      <c r="F47" s="6" t="s">
        <v>168</v>
      </c>
      <c r="G47" t="n">
        <v>46</v>
      </c>
    </row>
    <row r="48" spans="1:7">
      <c r="A48" s="5" t="s">
        <v>147</v>
      </c>
      <c r="B48" s="6" t="s">
        <v>148</v>
      </c>
      <c r="C48" s="8" t="s">
        <v>149</v>
      </c>
      <c r="D48">
        <f>VLOOKUP(A48,matlabcode!$B$2:$F$35,5,FALSE)</f>
        <v>29</v>
      </c>
      <c r="E48" s="7" t="s">
        <v>169</v>
      </c>
      <c r="F48" s="6" t="s">
        <v>170</v>
      </c>
      <c r="G48" t="n">
        <v>47</v>
      </c>
    </row>
    <row r="49" spans="1:7">
      <c r="A49" s="5" t="s">
        <v>147</v>
      </c>
      <c r="B49" s="6" t="s">
        <v>148</v>
      </c>
      <c r="C49" s="8" t="s">
        <v>149</v>
      </c>
      <c r="D49">
        <f>VLOOKUP(A49,matlabcode!$B$2:$F$35,5,FALSE)</f>
        <v>29</v>
      </c>
      <c r="E49" s="7" t="s">
        <v>171</v>
      </c>
      <c r="F49" s="6" t="s">
        <v>172</v>
      </c>
      <c r="G49" t="n">
        <v>48</v>
      </c>
    </row>
    <row r="50" spans="1:7">
      <c r="A50" s="5" t="s">
        <v>147</v>
      </c>
      <c r="B50" s="6" t="s">
        <v>148</v>
      </c>
      <c r="C50" s="8" t="s">
        <v>149</v>
      </c>
      <c r="D50">
        <f>VLOOKUP(A50,matlabcode!$B$2:$F$35,5,FALSE)</f>
        <v>29</v>
      </c>
      <c r="E50" s="7" t="s">
        <v>173</v>
      </c>
      <c r="F50" s="6" t="s">
        <v>174</v>
      </c>
      <c r="G50" t="n">
        <v>49</v>
      </c>
    </row>
    <row r="51" spans="1:7">
      <c r="A51" s="5" t="s">
        <v>147</v>
      </c>
      <c r="B51" s="6" t="s">
        <v>148</v>
      </c>
      <c r="C51" s="8" t="s">
        <v>149</v>
      </c>
      <c r="D51">
        <f>VLOOKUP(A51,matlabcode!$B$2:$F$35,5,FALSE)</f>
        <v>29</v>
      </c>
      <c r="E51" s="7" t="s">
        <v>175</v>
      </c>
      <c r="F51" s="6" t="s">
        <v>176</v>
      </c>
      <c r="G51" t="n">
        <v>50</v>
      </c>
    </row>
    <row r="52" spans="1:7">
      <c r="A52" s="5" t="s">
        <v>177</v>
      </c>
      <c r="B52" s="6" t="s">
        <v>178</v>
      </c>
      <c r="C52" s="8" t="s">
        <v>179</v>
      </c>
      <c r="D52">
        <f>VLOOKUP(A52,matlabcode!$B$2:$F$35,5,FALSE)</f>
        <v>30</v>
      </c>
      <c r="E52" s="7" t="s">
        <v>180</v>
      </c>
      <c r="F52" s="6" t="s">
        <v>181</v>
      </c>
      <c r="G52" t="n">
        <v>51</v>
      </c>
    </row>
    <row r="53" spans="1:7">
      <c r="A53" s="5" t="s">
        <v>182</v>
      </c>
      <c r="B53" s="6" t="s">
        <v>183</v>
      </c>
      <c r="C53" s="8" t="s">
        <v>184</v>
      </c>
      <c r="D53">
        <f>VLOOKUP(A53,matlabcode!$B$2:$F$35,5,FALSE)</f>
        <v>31</v>
      </c>
      <c r="E53" s="7" t="s">
        <v>185</v>
      </c>
      <c r="F53" s="6" t="s">
        <v>183</v>
      </c>
      <c r="G53" t="n">
        <v>52</v>
      </c>
    </row>
    <row r="54" spans="1:7">
      <c r="A54" s="5" t="s">
        <v>175</v>
      </c>
      <c r="B54" s="6" t="s">
        <v>186</v>
      </c>
      <c r="C54" s="8" t="s">
        <v>187</v>
      </c>
      <c r="D54">
        <f>VLOOKUP(A54,matlabcode!$B$2:$F$35,5,FALSE)</f>
        <v>32</v>
      </c>
      <c r="E54" s="7" t="s">
        <v>188</v>
      </c>
      <c r="F54" s="6" t="s">
        <v>189</v>
      </c>
      <c r="G54" t="n">
        <v>53</v>
      </c>
    </row>
    <row r="55" spans="1:7">
      <c r="A55" s="5" t="s">
        <v>190</v>
      </c>
      <c r="B55" s="6" t="s">
        <v>191</v>
      </c>
      <c r="C55" s="8" t="s">
        <v>192</v>
      </c>
      <c r="D55">
        <f>VLOOKUP(A55,matlabcode!$B$2:$F$35,5,FALSE)</f>
        <v>33</v>
      </c>
      <c r="E55" s="7" t="s">
        <v>193</v>
      </c>
      <c r="F55" s="6" t="s">
        <v>194</v>
      </c>
      <c r="G55" t="n">
        <v>54</v>
      </c>
    </row>
    <row r="56" spans="1:7">
      <c r="A56" s="5" t="s">
        <v>195</v>
      </c>
      <c r="B56" s="6" t="s">
        <v>196</v>
      </c>
      <c r="C56" s="8" t="s">
        <v>197</v>
      </c>
      <c r="D56">
        <f>VLOOKUP(A56,matlabcode!$B$2:$F$35,5,FALSE)</f>
        <v>34</v>
      </c>
      <c r="E56" s="7" t="s">
        <v>198</v>
      </c>
      <c r="F56" s="6" t="s">
        <v>199</v>
      </c>
      <c r="G56" t="n">
        <v>55</v>
      </c>
    </row>
    <row r="57" spans="1:6">
      <c r="A57" s="5"/>
      <c r="D57" t="str">
        <f>RIGHT(C57,2)</f>
        <v/>
      </c>
      <c r="E57" s="7" t="s">
        <v>200</v>
      </c>
      <c r="F57" s="6" t="s">
        <v>201</v>
      </c>
    </row>
    <row r="58" spans="5:6">
      <c r="E58" s="7"/>
      <c r="F58" s="6"/>
    </row>
    <row r="59" spans="5:6">
      <c r="E59" s="7"/>
      <c r="F59" s="6"/>
    </row>
    <row r="60" spans="1:6">
      <c r="A60" s="6" t="s">
        <v>202</v>
      </c>
      <c r="E60" s="7"/>
      <c r="F60" s="6"/>
    </row>
    <row r="61" spans="5:6">
      <c r="E61" s="7"/>
      <c r="F61" s="6"/>
    </row>
    <row r="62" spans="5:6">
      <c r="E62" s="7"/>
      <c r="F62" s="6"/>
    </row>
    <row r="63" spans="5:6">
      <c r="E63" s="7"/>
      <c r="F63" s="6"/>
    </row>
    <row r="64" spans="5:6">
      <c r="E64" s="7"/>
      <c r="F64" s="6"/>
    </row>
    <row r="65" spans="5:6">
      <c r="E65" s="7"/>
      <c r="F65" s="6"/>
    </row>
    <row r="66" spans="5:6">
      <c r="E66" s="7"/>
      <c r="F66" s="6"/>
    </row>
    <row r="67" spans="5:6">
      <c r="E67" s="7"/>
      <c r="F67" s="6"/>
    </row>
    <row r="68" spans="5:6">
      <c r="E68" s="7"/>
      <c r="F68" s="6"/>
    </row>
    <row r="69" spans="5:6">
      <c r="E69" s="7"/>
      <c r="F69" s="6"/>
    </row>
    <row r="70" spans="5:6">
      <c r="E70" s="7"/>
      <c r="F70" s="6"/>
    </row>
    <row r="71" spans="5:6">
      <c r="E71" s="7"/>
      <c r="F71" s="6"/>
    </row>
    <row r="72" spans="5:6">
      <c r="E72" s="7"/>
      <c r="F72" s="6"/>
    </row>
    <row r="73" spans="5:6">
      <c r="E73" s="7"/>
      <c r="F73" s="6"/>
    </row>
    <row r="74" spans="5:6">
      <c r="E74" s="7"/>
      <c r="F74" s="6"/>
    </row>
    <row r="75" spans="5:6">
      <c r="E75" s="7"/>
      <c r="F75" s="6"/>
    </row>
    <row r="76" spans="5:6">
      <c r="E76" s="7"/>
      <c r="F76" s="6"/>
    </row>
    <row r="77" spans="5:6">
      <c r="E77" s="7"/>
      <c r="F77" s="6"/>
    </row>
    <row r="78" spans="5:6">
      <c r="E78" s="7"/>
      <c r="F78" s="6"/>
    </row>
    <row r="79" spans="5:6">
      <c r="E79" s="7"/>
      <c r="F79" s="6"/>
    </row>
    <row r="80" spans="5:6">
      <c r="E80" s="7"/>
      <c r="F80" s="6"/>
    </row>
    <row r="81" spans="5:6">
      <c r="E81" s="7"/>
      <c r="F81" s="6"/>
    </row>
    <row r="82" spans="5:6">
      <c r="E82" s="7"/>
      <c r="F82" s="6"/>
    </row>
    <row r="83" spans="5:6">
      <c r="E83" s="7"/>
      <c r="F83" s="6"/>
    </row>
    <row r="84" spans="5:6">
      <c r="E84" s="7"/>
      <c r="F84" s="6"/>
    </row>
    <row r="85" spans="5:6">
      <c r="E85" s="7"/>
      <c r="F85" s="6"/>
    </row>
    <row r="86" spans="5:6">
      <c r="E86" s="7"/>
      <c r="F86" s="6"/>
    </row>
    <row r="87" spans="5:6">
      <c r="E87" s="7"/>
      <c r="F87" s="6"/>
    </row>
    <row r="88" spans="5:6">
      <c r="E88" s="7"/>
      <c r="F88" s="6"/>
    </row>
    <row r="89" spans="5:6">
      <c r="E89" s="7"/>
      <c r="F89" s="6"/>
    </row>
    <row r="90" spans="5:6">
      <c r="E90" s="7"/>
      <c r="F90" s="6"/>
    </row>
    <row r="91" spans="5:6">
      <c r="E91" s="7"/>
      <c r="F91" s="6"/>
    </row>
    <row r="92" spans="5:6">
      <c r="E92" s="7"/>
      <c r="F92" s="6"/>
    </row>
    <row r="93" spans="5:6">
      <c r="E93" s="7"/>
      <c r="F93" s="6"/>
    </row>
    <row r="94" spans="5:6">
      <c r="E94" s="7"/>
      <c r="F94" s="6"/>
    </row>
    <row r="95" spans="5:6">
      <c r="E95" s="7"/>
      <c r="F95" s="6"/>
    </row>
    <row r="96" spans="5:6">
      <c r="E96" s="7"/>
      <c r="F96" s="6"/>
    </row>
    <row r="97" spans="5:6">
      <c r="E97" s="7"/>
      <c r="F97" s="6"/>
    </row>
    <row r="98" spans="5:6">
      <c r="E98" s="7"/>
      <c r="F98" s="6"/>
    </row>
    <row r="99" spans="5:6">
      <c r="E99" s="7"/>
      <c r="F99" s="6"/>
    </row>
    <row r="100" spans="5:6">
      <c r="E100" s="7"/>
      <c r="F100" s="6"/>
    </row>
    <row r="101" spans="5:6">
      <c r="E101" s="7"/>
      <c r="F101" s="6"/>
    </row>
    <row r="102" spans="5:6">
      <c r="E102" s="7"/>
      <c r="F102" s="6"/>
    </row>
    <row r="103" spans="5:6">
      <c r="E103" s="7"/>
      <c r="F103" s="6"/>
    </row>
    <row r="104" spans="5:6">
      <c r="E104" s="7"/>
      <c r="F104" s="6"/>
    </row>
    <row r="105" spans="5:6">
      <c r="E105" s="7"/>
      <c r="F105" s="6"/>
    </row>
    <row r="106" spans="5:6">
      <c r="E106" s="7"/>
      <c r="F106" s="6"/>
    </row>
    <row r="107" spans="5:6">
      <c r="E107" s="7"/>
      <c r="F107" s="6"/>
    </row>
    <row r="108" spans="5:6">
      <c r="E108" s="7"/>
      <c r="F108" s="6"/>
    </row>
    <row r="109" spans="5:6">
      <c r="E109" s="7"/>
      <c r="F109" s="6"/>
    </row>
    <row r="110" spans="5:6">
      <c r="E110" s="7"/>
      <c r="F110" s="6"/>
    </row>
    <row r="111" spans="5:6">
      <c r="E111" s="7"/>
      <c r="F111" s="6"/>
    </row>
    <row r="112" spans="5:6">
      <c r="E112" s="7"/>
      <c r="F112" s="6"/>
    </row>
    <row r="113" spans="5:6">
      <c r="E113" s="7"/>
      <c r="F113" s="6"/>
    </row>
    <row r="114" spans="5:6">
      <c r="E114" s="6" t="s">
        <v>203</v>
      </c>
      <c r="F114" s="6" t="s">
        <v>204</v>
      </c>
    </row>
    <row r="115" spans="5:6">
      <c r="E115" s="6" t="s">
        <v>205</v>
      </c>
      <c r="F115" s="6" t="s">
        <v>206</v>
      </c>
    </row>
    <row r="116" spans="5:6">
      <c r="E116" s="6" t="s">
        <v>207</v>
      </c>
      <c r="F116" s="6" t="s">
        <v>208</v>
      </c>
    </row>
    <row r="117" spans="5:6">
      <c r="E117" s="6" t="s">
        <v>209</v>
      </c>
      <c r="F117" s="6" t="s">
        <v>210</v>
      </c>
    </row>
    <row r="118" spans="5:6">
      <c r="E118" s="6" t="s">
        <v>211</v>
      </c>
      <c r="F118" s="6" t="s">
        <v>212</v>
      </c>
    </row>
    <row r="119" spans="5:6">
      <c r="E119" s="6" t="s">
        <v>213</v>
      </c>
      <c r="F119" s="6" t="s">
        <v>214</v>
      </c>
    </row>
    <row r="120" spans="5:6">
      <c r="E120" s="6" t="s">
        <v>215</v>
      </c>
      <c r="F120" s="6" t="s">
        <v>216</v>
      </c>
    </row>
    <row r="121" spans="5:6">
      <c r="E121" s="9" t="s">
        <v>217</v>
      </c>
      <c r="F121" s="6" t="s">
        <v>218</v>
      </c>
    </row>
  </sheetData>
  <printOptions>
    <extLst>
      <ext uri="smNativeData">
        <pm:pageFlags xmlns:pm="smNativeData" id="15884279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427956" l="56" r="56" t="56" b="56" borderId="0" fillId="0" vertical="0"/>
        <pm:footer xmlns:pm="smNativeData" id="1588427956" l="56" r="56" t="56" b="56" borderId="0" fillId="0" vertical="2"/>
        <pm:paperBin xmlns:pm="smNativeData" id="1588427956" Id="0" type="0" value="0"/>
        <pm:paperBin xmlns:pm="smNativeData" id="1588427956" Id="1" type="0" value="0"/>
      </ext>
    </extLst>
  </headerFooter>
  <extLst>
    <ext uri="smNativeData">
      <pm:sheetPrefs xmlns:pm="smNativeData" day="15884279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I36"/>
  <sheetViews>
    <sheetView tabSelected="1" view="normal" topLeftCell="C1" workbookViewId="0">
      <selection activeCell="H8" sqref="H8"/>
    </sheetView>
  </sheetViews>
  <sheetFormatPr baseColWidth="10" defaultColWidth="10.535714" defaultRowHeight="15.40"/>
  <cols>
    <col min="1" max="1" width="89.000000" customWidth="1" style="0"/>
    <col min="2" max="6" width="11.428571" customWidth="1" style="0"/>
    <col min="7" max="7" width="12.035714" customWidth="1"/>
    <col min="8" max="8" width="15.500000" customWidth="1" style="0"/>
    <col min="9" max="16384" width="11.428571" customWidth="1" style="0"/>
  </cols>
  <sheetData>
    <row r="1" spans="6:8">
      <c r="F1" t="s">
        <v>219</v>
      </c>
      <c r="G1" t="s">
        <v>220</v>
      </c>
      <c r="H1" t="s">
        <v>221</v>
      </c>
    </row>
    <row r="2" spans="2:9">
      <c r="B2" s="3" t="s">
        <v>7</v>
      </c>
      <c r="C2" s="2" t="s">
        <v>8</v>
      </c>
      <c r="D2" s="1" t="s">
        <v>222</v>
      </c>
      <c r="E2" s="4" t="s">
        <v>9</v>
      </c>
      <c r="F2" t="n">
        <v>1</v>
      </c>
      <c r="G2" t="s">
        <v>223</v>
      </c>
      <c r="H2" s="7" t="n">
        <v>1</v>
      </c>
      <c r="I2" s="8"/>
    </row>
    <row r="3" spans="2:9">
      <c r="B3" s="3" t="s">
        <v>18</v>
      </c>
      <c r="C3" s="2" t="s">
        <v>19</v>
      </c>
      <c r="D3" s="1" t="s">
        <v>222</v>
      </c>
      <c r="E3" s="4" t="s">
        <v>12</v>
      </c>
      <c r="F3" t="n">
        <v>2</v>
      </c>
      <c r="G3" t="s">
        <v>224</v>
      </c>
      <c r="H3" s="7" t="n">
        <v>0</v>
      </c>
      <c r="I3" s="8"/>
    </row>
    <row r="4" spans="2:9">
      <c r="B4" s="3" t="s">
        <v>22</v>
      </c>
      <c r="C4" s="2" t="s">
        <v>23</v>
      </c>
      <c r="D4" s="1" t="s">
        <v>222</v>
      </c>
      <c r="E4" s="4" t="s">
        <v>15</v>
      </c>
      <c r="F4" t="n">
        <v>3</v>
      </c>
      <c r="G4" t="s">
        <v>225</v>
      </c>
      <c r="H4" s="7" t="n">
        <v>1</v>
      </c>
      <c r="I4" s="8"/>
    </row>
    <row r="5" spans="2:8">
      <c r="B5" s="3" t="s">
        <v>26</v>
      </c>
      <c r="C5" s="2" t="s">
        <v>27</v>
      </c>
      <c r="D5" s="1" t="s">
        <v>222</v>
      </c>
      <c r="E5" s="4" t="s">
        <v>28</v>
      </c>
      <c r="F5" t="n">
        <v>4</v>
      </c>
      <c r="G5" t="s">
        <v>226</v>
      </c>
      <c r="H5" t="n">
        <v>0</v>
      </c>
    </row>
    <row r="6" spans="2:9">
      <c r="B6" s="3" t="n">
        <v>20</v>
      </c>
      <c r="C6" s="2" t="s">
        <v>31</v>
      </c>
      <c r="D6" s="1" t="s">
        <v>222</v>
      </c>
      <c r="E6" s="4" t="s">
        <v>32</v>
      </c>
      <c r="F6" t="n">
        <v>5</v>
      </c>
      <c r="G6" t="s">
        <v>227</v>
      </c>
      <c r="H6" t="n">
        <v>0</v>
      </c>
      <c r="I6" s="8"/>
    </row>
    <row r="7" spans="2:9">
      <c r="B7" s="3" t="s">
        <v>35</v>
      </c>
      <c r="C7" s="2" t="s">
        <v>36</v>
      </c>
      <c r="D7" s="1" t="s">
        <v>222</v>
      </c>
      <c r="E7" s="4" t="s">
        <v>37</v>
      </c>
      <c r="F7" t="n">
        <v>6</v>
      </c>
      <c r="G7" t="s">
        <v>228</v>
      </c>
      <c r="H7" t="n">
        <v>0</v>
      </c>
      <c r="I7" s="8"/>
    </row>
    <row r="8" spans="2:9">
      <c r="B8" s="3" t="n">
        <v>23</v>
      </c>
      <c r="C8" s="2" t="s">
        <v>42</v>
      </c>
      <c r="D8" s="1" t="s">
        <v>222</v>
      </c>
      <c r="E8" s="4" t="s">
        <v>43</v>
      </c>
      <c r="F8" t="n">
        <v>7</v>
      </c>
      <c r="G8" t="s">
        <v>229</v>
      </c>
      <c r="H8" t="n">
        <v>0</v>
      </c>
      <c r="I8" s="8"/>
    </row>
    <row r="9" spans="2:9">
      <c r="B9" s="3" t="n">
        <v>24</v>
      </c>
      <c r="C9" s="2" t="s">
        <v>46</v>
      </c>
      <c r="D9" s="1" t="s">
        <v>222</v>
      </c>
      <c r="E9" s="4" t="s">
        <v>47</v>
      </c>
      <c r="F9" t="n">
        <v>8</v>
      </c>
      <c r="G9" t="s">
        <v>230</v>
      </c>
      <c r="H9" s="7" t="n">
        <v>1</v>
      </c>
      <c r="I9" s="8"/>
    </row>
    <row r="10" spans="2:9">
      <c r="B10" s="3" t="n">
        <v>25</v>
      </c>
      <c r="C10" s="2" t="s">
        <v>52</v>
      </c>
      <c r="D10" s="1" t="s">
        <v>222</v>
      </c>
      <c r="E10" s="4" t="s">
        <v>53</v>
      </c>
      <c r="F10" t="n">
        <v>9</v>
      </c>
      <c r="G10" t="s">
        <v>231</v>
      </c>
      <c r="H10" t="n">
        <v>0</v>
      </c>
      <c r="I10" s="8"/>
    </row>
    <row r="11" spans="2:9">
      <c r="B11" s="3" t="n">
        <v>26</v>
      </c>
      <c r="C11" s="2" t="s">
        <v>56</v>
      </c>
      <c r="D11" s="1" t="s">
        <v>222</v>
      </c>
      <c r="E11" s="4" t="s">
        <v>57</v>
      </c>
      <c r="F11" t="n">
        <v>10</v>
      </c>
      <c r="G11" t="s">
        <v>232</v>
      </c>
      <c r="H11" t="n">
        <v>0</v>
      </c>
      <c r="I11" s="8"/>
    </row>
    <row r="12" spans="2:9">
      <c r="B12" s="3" t="s">
        <v>60</v>
      </c>
      <c r="C12" s="2" t="s">
        <v>61</v>
      </c>
      <c r="D12" s="1" t="s">
        <v>222</v>
      </c>
      <c r="E12" s="4" t="s">
        <v>62</v>
      </c>
      <c r="F12" t="n">
        <v>11</v>
      </c>
      <c r="G12" t="s">
        <v>233</v>
      </c>
      <c r="H12" t="n">
        <v>0</v>
      </c>
      <c r="I12" s="8"/>
    </row>
    <row r="13" spans="2:9">
      <c r="B13" s="3" t="n">
        <v>29</v>
      </c>
      <c r="C13" s="2" t="s">
        <v>74</v>
      </c>
      <c r="D13" s="1" t="s">
        <v>222</v>
      </c>
      <c r="E13" s="4" t="s">
        <v>75</v>
      </c>
      <c r="F13" t="n">
        <v>12</v>
      </c>
      <c r="G13" t="s">
        <v>234</v>
      </c>
      <c r="H13" t="n">
        <v>0</v>
      </c>
      <c r="I13" s="8"/>
    </row>
    <row r="14" spans="2:9">
      <c r="B14" s="3" t="s">
        <v>67</v>
      </c>
      <c r="C14" s="2" t="s">
        <v>68</v>
      </c>
      <c r="D14" s="1" t="s">
        <v>222</v>
      </c>
      <c r="E14" s="4" t="s">
        <v>69</v>
      </c>
      <c r="F14" t="n">
        <v>13</v>
      </c>
      <c r="G14" t="s">
        <v>235</v>
      </c>
      <c r="H14" t="n">
        <v>0</v>
      </c>
      <c r="I14" s="8"/>
    </row>
    <row r="15" spans="2:9">
      <c r="B15" s="3" t="s">
        <v>78</v>
      </c>
      <c r="C15" s="2" t="s">
        <v>79</v>
      </c>
      <c r="D15" s="1" t="s">
        <v>222</v>
      </c>
      <c r="E15" s="4" t="s">
        <v>80</v>
      </c>
      <c r="F15" t="n">
        <v>14</v>
      </c>
      <c r="G15" t="s">
        <v>236</v>
      </c>
      <c r="H15" t="n">
        <v>0</v>
      </c>
      <c r="I15" s="8"/>
    </row>
    <row r="16" spans="2:9">
      <c r="B16" s="3" t="s">
        <v>85</v>
      </c>
      <c r="C16" s="2" t="s">
        <v>86</v>
      </c>
      <c r="D16" s="1" t="s">
        <v>222</v>
      </c>
      <c r="E16" s="4" t="s">
        <v>87</v>
      </c>
      <c r="F16" t="n">
        <v>15</v>
      </c>
      <c r="G16" t="s">
        <v>237</v>
      </c>
      <c r="H16" t="n">
        <v>0</v>
      </c>
      <c r="I16" s="8"/>
    </row>
    <row r="17" spans="2:9">
      <c r="B17" s="3" t="s">
        <v>92</v>
      </c>
      <c r="C17" s="2" t="s">
        <v>93</v>
      </c>
      <c r="D17" s="1" t="s">
        <v>222</v>
      </c>
      <c r="E17" s="4" t="s">
        <v>94</v>
      </c>
      <c r="F17" t="n">
        <v>16</v>
      </c>
      <c r="G17" t="s">
        <v>238</v>
      </c>
      <c r="H17" s="7" t="n">
        <v>1</v>
      </c>
      <c r="I17" s="8"/>
    </row>
    <row r="18" spans="2:9">
      <c r="B18" s="3" t="s">
        <v>101</v>
      </c>
      <c r="C18" s="2" t="s">
        <v>102</v>
      </c>
      <c r="D18" s="1" t="s">
        <v>222</v>
      </c>
      <c r="E18" s="4" t="s">
        <v>103</v>
      </c>
      <c r="F18" t="n">
        <v>17</v>
      </c>
      <c r="G18" t="s">
        <v>239</v>
      </c>
      <c r="H18" t="n">
        <v>0</v>
      </c>
      <c r="I18" s="8"/>
    </row>
    <row r="19" spans="2:9">
      <c r="B19" s="3" t="n">
        <v>50</v>
      </c>
      <c r="C19" s="2" t="s">
        <v>104</v>
      </c>
      <c r="D19" s="1" t="s">
        <v>222</v>
      </c>
      <c r="E19" s="4" t="s">
        <v>105</v>
      </c>
      <c r="F19" t="n">
        <v>18</v>
      </c>
      <c r="G19" t="s">
        <v>240</v>
      </c>
      <c r="H19" t="n">
        <v>0</v>
      </c>
      <c r="I19" s="8"/>
    </row>
    <row r="20" spans="2:9">
      <c r="B20" s="3" t="n">
        <v>51</v>
      </c>
      <c r="C20" s="2" t="s">
        <v>108</v>
      </c>
      <c r="D20" s="1" t="s">
        <v>222</v>
      </c>
      <c r="E20" s="4" t="s">
        <v>109</v>
      </c>
      <c r="F20" t="n">
        <v>19</v>
      </c>
      <c r="G20" t="s">
        <v>241</v>
      </c>
      <c r="H20" t="n">
        <v>0</v>
      </c>
      <c r="I20" s="8"/>
    </row>
    <row r="21" spans="2:9">
      <c r="B21" s="3" t="n">
        <v>52</v>
      </c>
      <c r="C21" s="2" t="s">
        <v>112</v>
      </c>
      <c r="D21" s="1" t="s">
        <v>222</v>
      </c>
      <c r="E21" s="4" t="s">
        <v>113</v>
      </c>
      <c r="F21" t="n">
        <v>20</v>
      </c>
      <c r="G21" t="s">
        <v>242</v>
      </c>
      <c r="H21" t="n">
        <v>0</v>
      </c>
      <c r="I21" s="8"/>
    </row>
    <row r="22" spans="2:9">
      <c r="B22" s="3" t="s">
        <v>136</v>
      </c>
      <c r="C22" s="2" t="s">
        <v>137</v>
      </c>
      <c r="D22" s="1" t="s">
        <v>222</v>
      </c>
      <c r="E22" s="4" t="s">
        <v>138</v>
      </c>
      <c r="F22" t="n">
        <v>21</v>
      </c>
      <c r="G22" t="s">
        <v>243</v>
      </c>
      <c r="H22" t="n">
        <v>0</v>
      </c>
      <c r="I22" s="8"/>
    </row>
    <row r="23" spans="2:9">
      <c r="B23" s="3" t="n">
        <v>60</v>
      </c>
      <c r="C23" s="2" t="s">
        <v>116</v>
      </c>
      <c r="D23" s="1" t="s">
        <v>222</v>
      </c>
      <c r="E23" s="4" t="s">
        <v>117</v>
      </c>
      <c r="F23" t="n">
        <v>22</v>
      </c>
      <c r="G23" t="s">
        <v>244</v>
      </c>
      <c r="H23" t="n">
        <v>0</v>
      </c>
      <c r="I23" s="8"/>
    </row>
    <row r="24" spans="2:9">
      <c r="B24" s="3" t="n">
        <v>61</v>
      </c>
      <c r="C24" s="2" t="s">
        <v>120</v>
      </c>
      <c r="D24" s="1" t="s">
        <v>222</v>
      </c>
      <c r="E24" s="4" t="s">
        <v>121</v>
      </c>
      <c r="F24" t="n">
        <v>23</v>
      </c>
      <c r="G24" t="s">
        <v>245</v>
      </c>
      <c r="H24" t="n">
        <v>0</v>
      </c>
      <c r="I24" s="8"/>
    </row>
    <row r="25" spans="2:9">
      <c r="B25" s="3" t="n">
        <v>62</v>
      </c>
      <c r="C25" s="2" t="s">
        <v>124</v>
      </c>
      <c r="D25" s="1" t="s">
        <v>222</v>
      </c>
      <c r="E25" s="4" t="s">
        <v>125</v>
      </c>
      <c r="F25" t="n">
        <v>24</v>
      </c>
      <c r="G25" t="s">
        <v>246</v>
      </c>
      <c r="H25" t="n">
        <v>0</v>
      </c>
      <c r="I25" s="8"/>
    </row>
    <row r="26" spans="2:9">
      <c r="B26" s="3" t="n">
        <v>63</v>
      </c>
      <c r="C26" s="2" t="s">
        <v>128</v>
      </c>
      <c r="D26" s="1" t="s">
        <v>222</v>
      </c>
      <c r="E26" s="4" t="s">
        <v>129</v>
      </c>
      <c r="F26" t="n">
        <v>25</v>
      </c>
      <c r="G26" t="s">
        <v>247</v>
      </c>
      <c r="H26" t="n">
        <v>0</v>
      </c>
      <c r="I26" s="8"/>
    </row>
    <row r="27" spans="2:9">
      <c r="B27" s="3" t="n">
        <v>64</v>
      </c>
      <c r="C27" s="2" t="s">
        <v>132</v>
      </c>
      <c r="D27" s="1" t="s">
        <v>222</v>
      </c>
      <c r="E27" s="4" t="s">
        <v>133</v>
      </c>
      <c r="F27" t="n">
        <v>26</v>
      </c>
      <c r="G27" t="s">
        <v>248</v>
      </c>
      <c r="H27" s="7" t="n">
        <v>1</v>
      </c>
      <c r="I27" s="8"/>
    </row>
    <row r="28" spans="2:9">
      <c r="B28" s="3" t="s">
        <v>152</v>
      </c>
      <c r="C28" s="2" t="s">
        <v>153</v>
      </c>
      <c r="D28" s="1" t="s">
        <v>222</v>
      </c>
      <c r="E28" s="4" t="s">
        <v>154</v>
      </c>
      <c r="F28" t="n">
        <v>27</v>
      </c>
      <c r="G28" t="s">
        <v>249</v>
      </c>
      <c r="H28" s="7" t="n">
        <v>1</v>
      </c>
      <c r="I28" s="8"/>
    </row>
    <row r="29" spans="2:9">
      <c r="B29" s="3" t="n">
        <v>70</v>
      </c>
      <c r="C29" s="2" t="s">
        <v>161</v>
      </c>
      <c r="D29" s="1" t="s">
        <v>222</v>
      </c>
      <c r="E29" s="4" t="s">
        <v>162</v>
      </c>
      <c r="F29" t="n">
        <v>28</v>
      </c>
      <c r="G29" t="s">
        <v>250</v>
      </c>
      <c r="H29" t="n">
        <v>0</v>
      </c>
      <c r="I29" s="8"/>
    </row>
    <row r="30" spans="2:9">
      <c r="B30" s="3" t="s">
        <v>147</v>
      </c>
      <c r="C30" s="2" t="s">
        <v>148</v>
      </c>
      <c r="D30" s="1" t="s">
        <v>222</v>
      </c>
      <c r="E30" s="4" t="s">
        <v>149</v>
      </c>
      <c r="F30" t="n">
        <v>29</v>
      </c>
      <c r="G30" t="s">
        <v>251</v>
      </c>
      <c r="H30" t="n">
        <v>0</v>
      </c>
      <c r="I30" s="8"/>
    </row>
    <row r="31" spans="2:9">
      <c r="B31" s="3" t="s">
        <v>177</v>
      </c>
      <c r="C31" s="2" t="s">
        <v>178</v>
      </c>
      <c r="D31" s="1" t="s">
        <v>222</v>
      </c>
      <c r="E31" s="4" t="s">
        <v>179</v>
      </c>
      <c r="F31" t="n">
        <v>30</v>
      </c>
      <c r="G31" t="s">
        <v>252</v>
      </c>
      <c r="H31" s="7" t="n">
        <v>1</v>
      </c>
      <c r="I31" s="8"/>
    </row>
    <row r="32" spans="2:9">
      <c r="B32" s="3" t="s">
        <v>182</v>
      </c>
      <c r="C32" s="2" t="s">
        <v>183</v>
      </c>
      <c r="D32" s="1" t="s">
        <v>222</v>
      </c>
      <c r="E32" s="4" t="s">
        <v>184</v>
      </c>
      <c r="F32" t="n">
        <v>31</v>
      </c>
      <c r="G32" t="s">
        <v>253</v>
      </c>
      <c r="H32" t="n">
        <v>0</v>
      </c>
      <c r="I32" s="8"/>
    </row>
    <row r="33" spans="2:9">
      <c r="B33" s="3" t="s">
        <v>175</v>
      </c>
      <c r="C33" s="2" t="s">
        <v>186</v>
      </c>
      <c r="D33" s="1" t="s">
        <v>222</v>
      </c>
      <c r="E33" s="4" t="s">
        <v>187</v>
      </c>
      <c r="F33" t="n">
        <v>32</v>
      </c>
      <c r="G33" t="s">
        <v>254</v>
      </c>
      <c r="H33" s="7" t="n">
        <v>1</v>
      </c>
      <c r="I33" s="8"/>
    </row>
    <row r="34" spans="2:9">
      <c r="B34" s="3" t="s">
        <v>190</v>
      </c>
      <c r="C34" s="2" t="s">
        <v>191</v>
      </c>
      <c r="D34" s="1" t="s">
        <v>222</v>
      </c>
      <c r="E34" s="4" t="s">
        <v>192</v>
      </c>
      <c r="F34" t="n">
        <v>33</v>
      </c>
      <c r="G34" t="s">
        <v>255</v>
      </c>
      <c r="H34" t="n">
        <v>0</v>
      </c>
      <c r="I34" s="8"/>
    </row>
    <row r="35" spans="2:9">
      <c r="B35" s="3" t="s">
        <v>195</v>
      </c>
      <c r="C35" s="2" t="s">
        <v>196</v>
      </c>
      <c r="D35" s="1" t="s">
        <v>222</v>
      </c>
      <c r="E35" s="4" t="s">
        <v>197</v>
      </c>
      <c r="F35" t="n">
        <v>34</v>
      </c>
      <c r="G35" t="s">
        <v>256</v>
      </c>
      <c r="H35" t="n">
        <v>0</v>
      </c>
      <c r="I35" s="8"/>
    </row>
    <row r="36" spans="6:8">
      <c r="F36" t="n">
        <v>35</v>
      </c>
      <c r="G36" t="s">
        <v>257</v>
      </c>
      <c r="H36" t="n">
        <v>0</v>
      </c>
    </row>
  </sheetData>
  <printOptions>
    <extLst>
      <ext uri="smNativeData">
        <pm:pageFlags xmlns:pm="smNativeData" id="15884279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427956" l="56" r="56" t="56" b="56" borderId="0" fillId="0" vertical="0"/>
        <pm:footer xmlns:pm="smNativeData" id="1588427956" l="56" r="56" t="56" b="56" borderId="0" fillId="0" vertical="2"/>
        <pm:paperBin xmlns:pm="smNativeData" id="1588427956" Id="0" type="0" value="0"/>
        <pm:paperBin xmlns:pm="smNativeData" id="1588427956" Id="1" type="0" value="0"/>
      </ext>
    </extLst>
  </headerFooter>
  <extLst>
    <ext uri="smNativeData">
      <pm:sheetPrefs xmlns:pm="smNativeData" day="15884279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Osotimehin, Sophie</dc:creator>
  <cp:keywords/>
  <dc:description/>
  <cp:lastModifiedBy>julie</cp:lastModifiedBy>
  <cp:revision>0</cp:revision>
  <dcterms:created xsi:type="dcterms:W3CDTF">2020-04-12T21:54:06Z</dcterms:created>
  <dcterms:modified xsi:type="dcterms:W3CDTF">2020-05-02T13:59:16Z</dcterms:modified>
</cp:coreProperties>
</file>