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https://mygain-my.sharepoint.com/personal/fortenzi_gainhealth_org/Documents/Nutrient profiling &amp; nLCA_Indonesia&amp;Bangladesh/NVS for single foods/National FCTs/"/>
    </mc:Choice>
  </mc:AlternateContent>
  <xr:revisionPtr revIDLastSave="3" documentId="11_E73711252339B793DA2A0C2FA75FE4BEC665ED29" xr6:coauthVersionLast="47" xr6:coauthVersionMax="47" xr10:uidLastSave="{18BBCA6D-F6B5-4136-9BA3-0DF674CC73BF}"/>
  <bookViews>
    <workbookView minimized="1" xWindow="710" yWindow="730" windowWidth="13660" windowHeight="7080" firstSheet="1" activeTab="3" xr2:uid="{00000000-000D-0000-FFFF-FFFF00000000}"/>
  </bookViews>
  <sheets>
    <sheet name="SMILING FCT" sheetId="5" r:id="rId1"/>
    <sheet name="Authors" sheetId="6" r:id="rId2"/>
    <sheet name="Components description" sheetId="2" r:id="rId3"/>
    <sheet name="FCT_INA_05082013_FINAL" sheetId="1" r:id="rId4"/>
    <sheet name="Recipes" sheetId="3" r:id="rId5"/>
    <sheet name="References" sheetId="4" r:id="rId6"/>
  </sheets>
  <definedNames>
    <definedName name="KrydstabtilX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3" i="1"/>
  <c r="M4" i="1"/>
  <c r="M5" i="1"/>
  <c r="L176" i="1" l="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<sst xmlns="http://schemas.openxmlformats.org/spreadsheetml/2006/main" count="2141" uniqueCount="937">
  <si>
    <t>List of contributors</t>
  </si>
  <si>
    <t>SouthEast Asian Ministers of Education Organization, Indonesia</t>
  </si>
  <si>
    <t>Umi Fahmida</t>
  </si>
  <si>
    <t>Otte Santika</t>
  </si>
  <si>
    <t>Siti Muslimatum</t>
  </si>
  <si>
    <t>Ministry of Health, Indonesia</t>
  </si>
  <si>
    <t>Sri Prihatini Mkes</t>
  </si>
  <si>
    <t>Nazarina Nazarudin</t>
  </si>
  <si>
    <t>Abas B.Jahari</t>
  </si>
  <si>
    <t>Wageningen University, the Netherlands</t>
  </si>
  <si>
    <t>Esmée Doets</t>
  </si>
  <si>
    <t>Paul Hulshof</t>
  </si>
  <si>
    <t>Lucy Elburg</t>
  </si>
  <si>
    <t>Alida Melse-Boonstra</t>
  </si>
  <si>
    <t>Inge Brouwer</t>
  </si>
  <si>
    <t>Corresponding authors:</t>
  </si>
  <si>
    <t>Address</t>
  </si>
  <si>
    <t>SEAMEO-RECFON, Universitas Indonesia, Salemba Raya no.6, Jakarta-10430, INDONESIA</t>
  </si>
  <si>
    <t>E-mail</t>
  </si>
  <si>
    <t>umifahmida@gmail.com</t>
  </si>
  <si>
    <t>Telephone</t>
  </si>
  <si>
    <t>+62-21-3913932 / 31902950</t>
  </si>
  <si>
    <t>osantika@gmail.com</t>
  </si>
  <si>
    <t xml:space="preserve">Components description and tagnames used in Indonesian submitted to SMILING Project </t>
  </si>
  <si>
    <t>Matrix unit: 100g edible portion</t>
  </si>
  <si>
    <t>INFOODS Tagname with unit</t>
  </si>
  <si>
    <t>Component name</t>
  </si>
  <si>
    <t>Unit</t>
  </si>
  <si>
    <t>Definition</t>
  </si>
  <si>
    <t>Comment/explanation</t>
  </si>
  <si>
    <t>EDIBLE</t>
  </si>
  <si>
    <t>Edible portion coefficient</t>
  </si>
  <si>
    <t>%</t>
  </si>
  <si>
    <t xml:space="preserve">ENERC(kcal) </t>
  </si>
  <si>
    <t>Energy (standardised)</t>
  </si>
  <si>
    <t>kcal</t>
  </si>
  <si>
    <t xml:space="preserve"> sum of (available carbohydrates x 4) + (protein x 4) + (fat x 9) + (dietary fibre x 2)</t>
  </si>
  <si>
    <t>alcohol is not included in this database</t>
  </si>
  <si>
    <t xml:space="preserve">ENERC(kJ) </t>
  </si>
  <si>
    <t>kJ</t>
  </si>
  <si>
    <t xml:space="preserve"> sum of (total carbohydrates x 17) + (protein x 17) + (fat x 37) </t>
  </si>
  <si>
    <t>WATER(g)</t>
  </si>
  <si>
    <t>Water</t>
  </si>
  <si>
    <t>g</t>
  </si>
  <si>
    <t>if the source is Nutrisurvey (Indonesian foods) information on water content is missing. In this FCT we estimate water content using the formula: Water content = 100 – gram carbohydrate – gram protein – gram fat – gram ash – gram fiber</t>
  </si>
  <si>
    <t>PROTCNT(g)</t>
  </si>
  <si>
    <t>protein, total; calculated from total nitrogen x specific conversion factors (if not available, use 6.25)</t>
  </si>
  <si>
    <t>FAT(g)</t>
  </si>
  <si>
    <t>fat, total</t>
  </si>
  <si>
    <t>CHOAVLDF(g)</t>
  </si>
  <si>
    <t xml:space="preserve">carbohydrate, available; calculated by difference </t>
  </si>
  <si>
    <t>100 - (moisture + protein + fat + ash + dietary fiber)</t>
  </si>
  <si>
    <t>FIBTG(g) AOAC</t>
  </si>
  <si>
    <t xml:space="preserve">fibre, total dietary, determined gravimetrically by the AOAC total dietary fibre method </t>
  </si>
  <si>
    <t>ASH(g)</t>
  </si>
  <si>
    <t>ash</t>
  </si>
  <si>
    <t>CA(mg)</t>
  </si>
  <si>
    <t>calcium</t>
  </si>
  <si>
    <t>mg</t>
  </si>
  <si>
    <t>FE(mg)</t>
  </si>
  <si>
    <t>iron</t>
  </si>
  <si>
    <t>ZN(mg)</t>
  </si>
  <si>
    <t>zinc</t>
  </si>
  <si>
    <t>RETOL(mcg)</t>
  </si>
  <si>
    <t>retinol</t>
  </si>
  <si>
    <t>mcg</t>
  </si>
  <si>
    <t>CARTB(mcg)</t>
  </si>
  <si>
    <t>beta-carotene</t>
  </si>
  <si>
    <t>OTH_CAR(mcg)</t>
  </si>
  <si>
    <t>VITA_RAE(mcg)</t>
  </si>
  <si>
    <t>vitamin A; retinol activity equivalent</t>
  </si>
  <si>
    <t>Total vitamin A activity = mcg retinol + 1/12 mcg beta-carotene + 1/24 mcg other provitamin A carotenoids.</t>
  </si>
  <si>
    <t>THIA(mg)</t>
  </si>
  <si>
    <t>thiamin</t>
  </si>
  <si>
    <t>RIBF(mg)</t>
  </si>
  <si>
    <t>riboflavin</t>
  </si>
  <si>
    <t>NIA(mg)</t>
  </si>
  <si>
    <t>niacin, preformed</t>
  </si>
  <si>
    <t>VITB6A(mg)</t>
  </si>
  <si>
    <t>vitamin B-6, total; determined by analysis</t>
  </si>
  <si>
    <t>FOL(mcg)</t>
  </si>
  <si>
    <t>Folate - total - conjugated,  free - and folic acid (if any) (by microbiological assay)</t>
  </si>
  <si>
    <t>VITB12(mcg)</t>
  </si>
  <si>
    <t>vitamin B-12</t>
  </si>
  <si>
    <t>VITC(mg)</t>
  </si>
  <si>
    <t xml:space="preserve">vitamin C </t>
  </si>
  <si>
    <t>L-ascorbic acid + L-dehydroascorbic acid</t>
  </si>
  <si>
    <t>VITD(mcg)</t>
  </si>
  <si>
    <t>vitamin D (D2+D3)</t>
  </si>
  <si>
    <t>Additional symbol</t>
  </si>
  <si>
    <t>"-"</t>
  </si>
  <si>
    <t>No data</t>
  </si>
  <si>
    <t>0p</t>
  </si>
  <si>
    <t>presumed zero (by nature of the food or by technical judgement/experience without analysis)</t>
  </si>
  <si>
    <t>"nd"</t>
  </si>
  <si>
    <t xml:space="preserve"> = not detected  = less than detection limit which is 0.004 mg/100g (analysed by HPLC).</t>
  </si>
  <si>
    <t>FOOD_GRP_Optifood</t>
  </si>
  <si>
    <t>FOOD_SUBGRP_Optifood</t>
  </si>
  <si>
    <t xml:space="preserve">Brand or description </t>
  </si>
  <si>
    <t>Recipe</t>
  </si>
  <si>
    <t>FOOD_NAME_ENGLISH</t>
  </si>
  <si>
    <t>FOOD_NAME_LOCAL</t>
  </si>
  <si>
    <t>FOOD CODE</t>
  </si>
  <si>
    <t>MAIN SOURCE OF ORIGIN</t>
  </si>
  <si>
    <t>SUM OF PROXIMATES</t>
  </si>
  <si>
    <t>WATER</t>
  </si>
  <si>
    <t>ENERC</t>
  </si>
  <si>
    <t>ENERCT</t>
  </si>
  <si>
    <t>PROTCNT</t>
  </si>
  <si>
    <t>FAT</t>
  </si>
  <si>
    <t>CHOAVLDF</t>
  </si>
  <si>
    <t>FIBTG</t>
  </si>
  <si>
    <t>ASH</t>
  </si>
  <si>
    <t>CA</t>
  </si>
  <si>
    <t>FE</t>
  </si>
  <si>
    <t>ZN</t>
  </si>
  <si>
    <t>RETOL</t>
  </si>
  <si>
    <t>CARTB</t>
  </si>
  <si>
    <t>OTH_CAR</t>
  </si>
  <si>
    <t>VA_RAE</t>
  </si>
  <si>
    <t>THIA</t>
  </si>
  <si>
    <t>RIBF</t>
  </si>
  <si>
    <t>NIA</t>
  </si>
  <si>
    <t>VIT_B6</t>
  </si>
  <si>
    <t>FOLATE</t>
  </si>
  <si>
    <t>VIT_B12</t>
  </si>
  <si>
    <t>VIT_C</t>
  </si>
  <si>
    <t>VIT_D</t>
  </si>
  <si>
    <t>RAE</t>
  </si>
  <si>
    <t>Added fats</t>
  </si>
  <si>
    <t>Margarine (fortified)</t>
  </si>
  <si>
    <t>margarine</t>
  </si>
  <si>
    <t>Margarin</t>
  </si>
  <si>
    <t>IDK005</t>
  </si>
  <si>
    <t>DABM-1964</t>
  </si>
  <si>
    <t>Other added fats</t>
  </si>
  <si>
    <t>coconut milk</t>
  </si>
  <si>
    <t>Santan</t>
  </si>
  <si>
    <t>IDC094</t>
  </si>
  <si>
    <t>fat, buffalo</t>
  </si>
  <si>
    <t>Lemak kerbau (lemak sapi)</t>
  </si>
  <si>
    <t>IDK004</t>
  </si>
  <si>
    <t>oil, fish</t>
  </si>
  <si>
    <t>Minyak Ikan</t>
  </si>
  <si>
    <t>IDK008</t>
  </si>
  <si>
    <t>oil, palm</t>
  </si>
  <si>
    <t>Minyak kelapa</t>
  </si>
  <si>
    <t>IDK011</t>
  </si>
  <si>
    <t>oil, peanut</t>
  </si>
  <si>
    <t>Minyak kacang tanah</t>
  </si>
  <si>
    <t>IDK009</t>
  </si>
  <si>
    <t>oil, sesame</t>
  </si>
  <si>
    <t>Minyak wijen</t>
  </si>
  <si>
    <t>IDK013</t>
  </si>
  <si>
    <t>FCTEA-1972</t>
  </si>
  <si>
    <t>Added sugars</t>
  </si>
  <si>
    <t>Honey,syrup,nectar</t>
  </si>
  <si>
    <t>honey</t>
  </si>
  <si>
    <t>Madu</t>
  </si>
  <si>
    <t>IDM010</t>
  </si>
  <si>
    <t>DABM- 1964</t>
  </si>
  <si>
    <t>Bakery &amp; breakfast cereals</t>
  </si>
  <si>
    <t>Sweetened bakery products, enriched</t>
  </si>
  <si>
    <t xml:space="preserve">biscuits with milk </t>
  </si>
  <si>
    <t>biscuits (with milk)</t>
  </si>
  <si>
    <t>Biscuit marie susu</t>
  </si>
  <si>
    <t/>
  </si>
  <si>
    <t>Nutrisurvey</t>
  </si>
  <si>
    <t>Biskuat*</t>
  </si>
  <si>
    <t>biscuits, fortified</t>
  </si>
  <si>
    <t>Biskuit bayi farley</t>
  </si>
  <si>
    <t>dkbm-1995</t>
  </si>
  <si>
    <t>biscuits, non fortified</t>
  </si>
  <si>
    <t>Non fortified biscuit</t>
  </si>
  <si>
    <t>IDA031</t>
  </si>
  <si>
    <t>bread, sweet</t>
  </si>
  <si>
    <t>Roti Manis</t>
  </si>
  <si>
    <t>cake, modern</t>
  </si>
  <si>
    <t>kue bolu</t>
  </si>
  <si>
    <t>cake, traditional</t>
  </si>
  <si>
    <t>Bolu peca</t>
  </si>
  <si>
    <t>IDA067</t>
  </si>
  <si>
    <t>KZGMI-2001</t>
  </si>
  <si>
    <t>donut</t>
  </si>
  <si>
    <t>donat</t>
  </si>
  <si>
    <t>Fortified biscuit</t>
  </si>
  <si>
    <t>snack, traditional cake (bika ambon)</t>
  </si>
  <si>
    <t>Bika ambon</t>
  </si>
  <si>
    <t>IDA064</t>
  </si>
  <si>
    <t>KZGPI- 1990</t>
  </si>
  <si>
    <t>snacks, traditional sticky rice delicacy</t>
  </si>
  <si>
    <t>kue tradisional dari tepung ketan</t>
  </si>
  <si>
    <t>Beverages (non-dairy or blended dairy)</t>
  </si>
  <si>
    <t>Brewed tea,herbal infusions (w/wo sugar or milk)</t>
  </si>
  <si>
    <t>tea leaf, dry</t>
  </si>
  <si>
    <t>Teh hijau daun kering</t>
  </si>
  <si>
    <t>IDM016</t>
  </si>
  <si>
    <t>tea, sweetened</t>
  </si>
  <si>
    <t>teh manis</t>
  </si>
  <si>
    <t>Composites (mixed food groups)</t>
  </si>
  <si>
    <t>Grain products w/fillings (sandwiches, burgers, samosas, enchiladas)</t>
  </si>
  <si>
    <t>snack, pastel (carrot and potato inside)</t>
  </si>
  <si>
    <t>Pastel</t>
  </si>
  <si>
    <t>IDA118</t>
  </si>
  <si>
    <t>KZGMS-1993</t>
  </si>
  <si>
    <t>spring roll</t>
  </si>
  <si>
    <t>lumpia</t>
  </si>
  <si>
    <t>Main meal recipes</t>
  </si>
  <si>
    <t>noodle, with chicken</t>
  </si>
  <si>
    <t>Mie ayam</t>
  </si>
  <si>
    <t>IDA107</t>
  </si>
  <si>
    <t>noodle, with meatball</t>
  </si>
  <si>
    <t>Mie bakso+kuah</t>
  </si>
  <si>
    <t>IDA108</t>
  </si>
  <si>
    <t>Other composites</t>
  </si>
  <si>
    <t>corn-and-wheat flour, fried</t>
  </si>
  <si>
    <t>Perkedel jagung</t>
  </si>
  <si>
    <t>potato-and-wheat flour, fried</t>
  </si>
  <si>
    <t xml:space="preserve">Pergedel kentang </t>
  </si>
  <si>
    <t>Soups</t>
  </si>
  <si>
    <t>beef and vegetable soup [R]</t>
  </si>
  <si>
    <t>Sop daging sapi</t>
  </si>
  <si>
    <t>IDF103</t>
  </si>
  <si>
    <t>beef soup, traditional [R]</t>
  </si>
  <si>
    <t>Soto daging sapi</t>
  </si>
  <si>
    <t>chicken soup, traditional [R]</t>
  </si>
  <si>
    <t>Soto ayam</t>
  </si>
  <si>
    <t>vegetable and beef soup</t>
  </si>
  <si>
    <t>Sayur sop daging</t>
  </si>
  <si>
    <t>Dairy products</t>
  </si>
  <si>
    <t>Fluid or powdered milk (fortified)</t>
  </si>
  <si>
    <t>chocolate milk powder</t>
  </si>
  <si>
    <t>susu dancow coklat</t>
  </si>
  <si>
    <t>follow-up formula milk</t>
  </si>
  <si>
    <t>Follow Up Formula</t>
  </si>
  <si>
    <t>infant formula, fortified</t>
  </si>
  <si>
    <t>enfamil</t>
  </si>
  <si>
    <t>milk, sweetened condensed</t>
  </si>
  <si>
    <t>Susu kental manis</t>
  </si>
  <si>
    <t>IDJ009</t>
  </si>
  <si>
    <t>Fluid or powdered milk (non-fortified)</t>
  </si>
  <si>
    <t>Fresh Milk</t>
  </si>
  <si>
    <t>milk powder</t>
  </si>
  <si>
    <t>Tepung susu</t>
  </si>
  <si>
    <t>IDJ013</t>
  </si>
  <si>
    <t>Infant formula (fortified)</t>
  </si>
  <si>
    <t>SGM*</t>
  </si>
  <si>
    <t>Fruits</t>
  </si>
  <si>
    <t>Other fruit</t>
  </si>
  <si>
    <t>apple</t>
  </si>
  <si>
    <t>Apel</t>
  </si>
  <si>
    <t>IDE003</t>
  </si>
  <si>
    <t>avocado</t>
  </si>
  <si>
    <t>Alpokat</t>
  </si>
  <si>
    <t>IDE001</t>
  </si>
  <si>
    <t>banana</t>
  </si>
  <si>
    <t>Pisang ambon</t>
  </si>
  <si>
    <t>IDE068</t>
  </si>
  <si>
    <t>cempedak (jack fruit)</t>
  </si>
  <si>
    <t>Cempedak</t>
  </si>
  <si>
    <t>IDE019</t>
  </si>
  <si>
    <t>Dutch eggplant</t>
  </si>
  <si>
    <t>terung belanda</t>
  </si>
  <si>
    <t>IDD169</t>
  </si>
  <si>
    <t>KZGPI-1990</t>
  </si>
  <si>
    <t>lychee</t>
  </si>
  <si>
    <t>kelengkeng</t>
  </si>
  <si>
    <t>melon</t>
  </si>
  <si>
    <t>Melon</t>
  </si>
  <si>
    <t>pineapple</t>
  </si>
  <si>
    <t>Nanas</t>
  </si>
  <si>
    <t>IDE063</t>
  </si>
  <si>
    <t>ramboosteen</t>
  </si>
  <si>
    <t>Rambutan</t>
  </si>
  <si>
    <t>IDE090</t>
  </si>
  <si>
    <t>snake fruit</t>
  </si>
  <si>
    <t>Salak</t>
  </si>
  <si>
    <t>IDE092</t>
  </si>
  <si>
    <t>star fruit</t>
  </si>
  <si>
    <t>Belimbing</t>
  </si>
  <si>
    <t>IDE006</t>
  </si>
  <si>
    <t>water melon</t>
  </si>
  <si>
    <t>Semangka</t>
  </si>
  <si>
    <t>IDE099</t>
  </si>
  <si>
    <t>watery roseapple</t>
  </si>
  <si>
    <t>Jambu air</t>
  </si>
  <si>
    <t>IDE028</t>
  </si>
  <si>
    <t>Vitamin A source fruit</t>
  </si>
  <si>
    <t>mango</t>
  </si>
  <si>
    <t>Mangga gedong/gadung</t>
  </si>
  <si>
    <t>IDE051</t>
  </si>
  <si>
    <t>papaya</t>
  </si>
  <si>
    <t>Pepaya</t>
  </si>
  <si>
    <t>IDE067</t>
  </si>
  <si>
    <t>persimmon (INA: 'kesemek')</t>
  </si>
  <si>
    <t>Kesemek</t>
  </si>
  <si>
    <t>IDE043</t>
  </si>
  <si>
    <t>Vitamin C-rich fruit</t>
  </si>
  <si>
    <t>guava</t>
  </si>
  <si>
    <t>Jambu biji</t>
  </si>
  <si>
    <t>IDE029</t>
  </si>
  <si>
    <t>orange</t>
  </si>
  <si>
    <t>Jeruk</t>
  </si>
  <si>
    <t>IDE036</t>
  </si>
  <si>
    <t>Grains &amp; grain products</t>
  </si>
  <si>
    <t>Enriched/fortified grains and products, whole or refined</t>
  </si>
  <si>
    <t>instant noodle</t>
  </si>
  <si>
    <t>Mie instant</t>
  </si>
  <si>
    <t>SUN*</t>
  </si>
  <si>
    <t>manufactured infant cereal</t>
  </si>
  <si>
    <t>Infant cereal/manufactured CF</t>
  </si>
  <si>
    <t>noodle, dry</t>
  </si>
  <si>
    <t>Mie instant-dry</t>
  </si>
  <si>
    <t>IDA044</t>
  </si>
  <si>
    <t>wheat flour</t>
  </si>
  <si>
    <t>Tepung terigu</t>
  </si>
  <si>
    <t>IDA053</t>
  </si>
  <si>
    <t>Refined grains and products, unenriched/unfortified</t>
  </si>
  <si>
    <t>glutinuous rice, uncooked</t>
  </si>
  <si>
    <t>Beras ketan putih tumbuk</t>
  </si>
  <si>
    <t>IDA008</t>
  </si>
  <si>
    <t>rice cake</t>
  </si>
  <si>
    <t>lontong</t>
  </si>
  <si>
    <t>rice flour</t>
  </si>
  <si>
    <t>Tepung beras</t>
  </si>
  <si>
    <t>IDA050</t>
  </si>
  <si>
    <t>rice flour porridge</t>
  </si>
  <si>
    <t>Bubur tepung beras</t>
  </si>
  <si>
    <t>rice porridge</t>
  </si>
  <si>
    <t>bubur nasi</t>
  </si>
  <si>
    <t>rice, fried</t>
  </si>
  <si>
    <t>Nasi goreng</t>
  </si>
  <si>
    <t>nutrisurvey</t>
  </si>
  <si>
    <t>rice, steamed</t>
  </si>
  <si>
    <t>Nasi tim</t>
  </si>
  <si>
    <t>rice, white, cooked</t>
  </si>
  <si>
    <t>Nasi putih</t>
  </si>
  <si>
    <t>IDA025</t>
  </si>
  <si>
    <t>rice, white, cooked in coconut milk</t>
  </si>
  <si>
    <t>Nasi uduk</t>
  </si>
  <si>
    <t>Whole grains and products, unenriched/unfortified</t>
  </si>
  <si>
    <t>corn rice (dry)</t>
  </si>
  <si>
    <t>nasi jagung</t>
  </si>
  <si>
    <t>IDA005</t>
  </si>
  <si>
    <t>corn rice (wet)</t>
  </si>
  <si>
    <t>Beras jagung kuning</t>
  </si>
  <si>
    <t>Human milk</t>
  </si>
  <si>
    <t>breastmilk</t>
  </si>
  <si>
    <t>breast milk</t>
  </si>
  <si>
    <t>Legumes,nuts &amp; seeds</t>
  </si>
  <si>
    <t>Cooked beans,lentils,peas</t>
  </si>
  <si>
    <t>cowpea</t>
  </si>
  <si>
    <t>Kacang tolo / tunggak</t>
  </si>
  <si>
    <t>IDC047</t>
  </si>
  <si>
    <t>KZGPI- l990</t>
  </si>
  <si>
    <t>celery</t>
  </si>
  <si>
    <t>Kacang merah kering</t>
  </si>
  <si>
    <t>IDC035</t>
  </si>
  <si>
    <t>kidney bean, fresh</t>
  </si>
  <si>
    <t>Kacang merah</t>
  </si>
  <si>
    <t>IDC037</t>
  </si>
  <si>
    <t>mungbean</t>
  </si>
  <si>
    <t>Kacang hijau</t>
  </si>
  <si>
    <t>IDC019</t>
  </si>
  <si>
    <t>mungbean, cooked</t>
  </si>
  <si>
    <t>kacang hijau rebus</t>
  </si>
  <si>
    <t>IDC020</t>
  </si>
  <si>
    <t>mungbean, cooked with coconut milk</t>
  </si>
  <si>
    <t>Bubur kacang hijau</t>
  </si>
  <si>
    <t>pea</t>
  </si>
  <si>
    <t>Kapri muda mentah</t>
  </si>
  <si>
    <t>IDD111</t>
  </si>
  <si>
    <t>pea (INA: 'benguk')</t>
  </si>
  <si>
    <t>Koro benguk, biji</t>
  </si>
  <si>
    <t>IDC061</t>
  </si>
  <si>
    <t>pea (INA: 'wedus')</t>
  </si>
  <si>
    <t>Koro wedus, biji</t>
  </si>
  <si>
    <t>IDC065</t>
  </si>
  <si>
    <t>pigeon pea</t>
  </si>
  <si>
    <t>Kacang gude, biji</t>
  </si>
  <si>
    <t>IDC016</t>
  </si>
  <si>
    <t>Nuts,seeds,and unsweetened products</t>
  </si>
  <si>
    <t>peanut</t>
  </si>
  <si>
    <t>Kacang tanah tanpa kulit</t>
  </si>
  <si>
    <t>IDC046</t>
  </si>
  <si>
    <t>peanut, coated with wheat fluor a</t>
  </si>
  <si>
    <t>Kacang atom</t>
  </si>
  <si>
    <t>IDC081</t>
  </si>
  <si>
    <t>Soybeans and products</t>
  </si>
  <si>
    <t>beancurd, dried</t>
  </si>
  <si>
    <t>Kembang tahu</t>
  </si>
  <si>
    <t>IDC087</t>
  </si>
  <si>
    <t>oncom (fermented soybean)</t>
  </si>
  <si>
    <t>Oncom</t>
  </si>
  <si>
    <t>IDC090</t>
  </si>
  <si>
    <t>soybean</t>
  </si>
  <si>
    <t>Kacang kedelai</t>
  </si>
  <si>
    <t>IDC025</t>
  </si>
  <si>
    <t>soybean flour</t>
  </si>
  <si>
    <t>Tepung kacang kedelai</t>
  </si>
  <si>
    <t>IDC122</t>
  </si>
  <si>
    <t>tempeh (fermented soybean)</t>
  </si>
  <si>
    <t>Tempe kedele murni</t>
  </si>
  <si>
    <t>IDC117</t>
  </si>
  <si>
    <t>tofu</t>
  </si>
  <si>
    <t>Tahu</t>
  </si>
  <si>
    <t>IDC098</t>
  </si>
  <si>
    <t>tofu, fried</t>
  </si>
  <si>
    <t>Tahu goreng</t>
  </si>
  <si>
    <t>IDC099</t>
  </si>
  <si>
    <t>Meat,fish &amp; eggs</t>
  </si>
  <si>
    <t>Blood,blood sausage</t>
  </si>
  <si>
    <t>blood, cow</t>
  </si>
  <si>
    <t>Dideh (darah sapi)</t>
  </si>
  <si>
    <t>IDF024</t>
  </si>
  <si>
    <t>Eggs</t>
  </si>
  <si>
    <t>egg, chicken</t>
  </si>
  <si>
    <t>Telur ayam</t>
  </si>
  <si>
    <t>IDH002</t>
  </si>
  <si>
    <t>egg, chicken, omelette</t>
  </si>
  <si>
    <t>Telur dadar</t>
  </si>
  <si>
    <t>IDH020</t>
  </si>
  <si>
    <t>USDA</t>
  </si>
  <si>
    <t>egg, duck</t>
  </si>
  <si>
    <t>Telur itik/bebek mentah</t>
  </si>
  <si>
    <t>IDH005</t>
  </si>
  <si>
    <t>egg, quail</t>
  </si>
  <si>
    <t>Telur puyuh</t>
  </si>
  <si>
    <t>IDH011</t>
  </si>
  <si>
    <t>Fish without bones</t>
  </si>
  <si>
    <t>eel</t>
  </si>
  <si>
    <t>Belut</t>
  </si>
  <si>
    <t>IDG013</t>
  </si>
  <si>
    <t>fish</t>
  </si>
  <si>
    <t>ikan tawar</t>
  </si>
  <si>
    <t>fish, freshwater, fried</t>
  </si>
  <si>
    <t>Ikan goreng</t>
  </si>
  <si>
    <t>fish, freshwater, cooked in turmeric spice</t>
  </si>
  <si>
    <t>ikan mas bumbu kuning</t>
  </si>
  <si>
    <t>fish, freashwater, steamed in banana leaf</t>
  </si>
  <si>
    <t>ikan mas pepes</t>
  </si>
  <si>
    <t>ikan awu-awu bakar</t>
  </si>
  <si>
    <t>fish, milk fish</t>
  </si>
  <si>
    <t>Bandeng, presto</t>
  </si>
  <si>
    <t>IDG100</t>
  </si>
  <si>
    <t>fish, sea</t>
  </si>
  <si>
    <t>ikan laut</t>
  </si>
  <si>
    <t>fish, sea, dried, salted</t>
  </si>
  <si>
    <t>ikan asin/asap</t>
  </si>
  <si>
    <t>IDG112</t>
  </si>
  <si>
    <t>fish, sea, fried</t>
  </si>
  <si>
    <t>ikan kembung goreng (resep)</t>
  </si>
  <si>
    <t>fish, tuna</t>
  </si>
  <si>
    <t>Tongkol</t>
  </si>
  <si>
    <t>IDG092</t>
  </si>
  <si>
    <t>Organ meat</t>
  </si>
  <si>
    <t>beef liver</t>
  </si>
  <si>
    <t>Hati sapi</t>
  </si>
  <si>
    <t>IDF030</t>
  </si>
  <si>
    <t>buffalo liver</t>
  </si>
  <si>
    <t>hati kerbau</t>
  </si>
  <si>
    <t>chicken gizzard</t>
  </si>
  <si>
    <t>rempelo ayam</t>
  </si>
  <si>
    <t>chicken liver</t>
  </si>
  <si>
    <t>Hati ayam</t>
  </si>
  <si>
    <t>IDF079</t>
  </si>
  <si>
    <t>chicken soup</t>
  </si>
  <si>
    <t>sayur sop ayam</t>
  </si>
  <si>
    <t>chicken, intestine</t>
  </si>
  <si>
    <t>Usus ayam, goreng</t>
  </si>
  <si>
    <t>IDF122</t>
  </si>
  <si>
    <t>dove liver</t>
  </si>
  <si>
    <t>hati burung</t>
  </si>
  <si>
    <t>duck liver</t>
  </si>
  <si>
    <t>hati itik</t>
  </si>
  <si>
    <t>Poultry, rabbit</t>
  </si>
  <si>
    <t>chicken, meat</t>
  </si>
  <si>
    <t>Daging ayam</t>
  </si>
  <si>
    <t>IDF002</t>
  </si>
  <si>
    <t>chicken, meat, fried</t>
  </si>
  <si>
    <t>Daging ayam goreng</t>
  </si>
  <si>
    <t>IDF062</t>
  </si>
  <si>
    <t>duck, meat</t>
  </si>
  <si>
    <t>Bebek (itik)</t>
  </si>
  <si>
    <t>IDF004</t>
  </si>
  <si>
    <t>Processed meat</t>
  </si>
  <si>
    <t>meatball</t>
  </si>
  <si>
    <t>Bakso pentol</t>
  </si>
  <si>
    <t>meatball with noodle</t>
  </si>
  <si>
    <t>BAKSO</t>
  </si>
  <si>
    <t>dumplings</t>
  </si>
  <si>
    <t>siomay</t>
  </si>
  <si>
    <t>snack, fish-and-wheat flour in vinegar sauce</t>
  </si>
  <si>
    <t>Pempek tenggiri</t>
  </si>
  <si>
    <t>IDG165</t>
  </si>
  <si>
    <t>Red meat</t>
  </si>
  <si>
    <t>beef, dried</t>
  </si>
  <si>
    <t>Dendeng sapi</t>
  </si>
  <si>
    <t>IDF043</t>
  </si>
  <si>
    <t>beef, fried</t>
  </si>
  <si>
    <t>Ampal</t>
  </si>
  <si>
    <t>beef, meat</t>
  </si>
  <si>
    <t>Daging sapi</t>
  </si>
  <si>
    <t>IDF021</t>
  </si>
  <si>
    <t>beef, meat, shreeded</t>
  </si>
  <si>
    <t>Abon</t>
  </si>
  <si>
    <t>IDF039</t>
  </si>
  <si>
    <t>buffalo, meat</t>
  </si>
  <si>
    <t>Daging kerbau</t>
  </si>
  <si>
    <t>IDF017</t>
  </si>
  <si>
    <t>lamb, meat</t>
  </si>
  <si>
    <t>daging domba</t>
  </si>
  <si>
    <t>mutton, meat</t>
  </si>
  <si>
    <t>Daging kambing</t>
  </si>
  <si>
    <t>IDF015</t>
  </si>
  <si>
    <t>Seafood</t>
  </si>
  <si>
    <t>clam</t>
  </si>
  <si>
    <t>Kerang</t>
  </si>
  <si>
    <t>IDG045</t>
  </si>
  <si>
    <t>seafoods</t>
  </si>
  <si>
    <t>Udang segar</t>
  </si>
  <si>
    <t>IDG096</t>
  </si>
  <si>
    <t>Small,whole fish,with bones</t>
  </si>
  <si>
    <t>anchovy</t>
  </si>
  <si>
    <t>ikan teri</t>
  </si>
  <si>
    <t>IDG090</t>
  </si>
  <si>
    <t>anchovy flour</t>
  </si>
  <si>
    <t>Tepung teri</t>
  </si>
  <si>
    <t>IDG133</t>
  </si>
  <si>
    <t>anchovy, dried, salted</t>
  </si>
  <si>
    <t>ikan teri asin</t>
  </si>
  <si>
    <t>AAG1</t>
  </si>
  <si>
    <t>ASEAN</t>
  </si>
  <si>
    <t>anchovy, fried</t>
  </si>
  <si>
    <t>ikan teri goreng dpm</t>
  </si>
  <si>
    <t>processed fish</t>
  </si>
  <si>
    <t>ikan pindang</t>
  </si>
  <si>
    <t>IDG128</t>
  </si>
  <si>
    <t>DABM-60/64</t>
  </si>
  <si>
    <t>Botan*, ABC*</t>
  </si>
  <si>
    <t>sardine, canned, in tomato sauce</t>
  </si>
  <si>
    <t>Sardines dalam kaleng</t>
  </si>
  <si>
    <t>Miscellaneous</t>
  </si>
  <si>
    <t>Condiments,herbs,spices</t>
  </si>
  <si>
    <t>chilli sauce</t>
  </si>
  <si>
    <t>Sambal</t>
  </si>
  <si>
    <t>chilli, red</t>
  </si>
  <si>
    <t>Cabai merah segar</t>
  </si>
  <si>
    <t>IDN017</t>
  </si>
  <si>
    <t>shrimp paste</t>
  </si>
  <si>
    <t>Petis udang kering</t>
  </si>
  <si>
    <t>IDN031</t>
  </si>
  <si>
    <t>Savory snacks</t>
  </si>
  <si>
    <t>Savory snacks, salted,spiced,fried</t>
  </si>
  <si>
    <t>chips, from cassava fluor</t>
  </si>
  <si>
    <t>kerupuk aci</t>
  </si>
  <si>
    <t>snacks, chiki</t>
  </si>
  <si>
    <t>Chiki</t>
  </si>
  <si>
    <t>vegetable, fried with wheat fluor</t>
  </si>
  <si>
    <t>Cireng/bakwan</t>
  </si>
  <si>
    <t>IDA059</t>
  </si>
  <si>
    <t>Starchy roots &amp; other starchy plant foods</t>
  </si>
  <si>
    <t>Other starchy plant foods</t>
  </si>
  <si>
    <t>arrowroot flour</t>
  </si>
  <si>
    <t>Tepung Arrowroot</t>
  </si>
  <si>
    <t>IDB049</t>
  </si>
  <si>
    <t>cassava flour</t>
  </si>
  <si>
    <t>Tepung singkong/ Tapioka</t>
  </si>
  <si>
    <t>IDB051</t>
  </si>
  <si>
    <t>cassava, white</t>
  </si>
  <si>
    <t>Ketela pohon/ singkong</t>
  </si>
  <si>
    <t>IDB022</t>
  </si>
  <si>
    <t>gaplek (from cassava)</t>
  </si>
  <si>
    <t>tepung gaplek</t>
  </si>
  <si>
    <t>potato</t>
  </si>
  <si>
    <t>Kentang</t>
  </si>
  <si>
    <t>IDB019</t>
  </si>
  <si>
    <t>potato flour</t>
  </si>
  <si>
    <t>Tepung kentang</t>
  </si>
  <si>
    <t>IDB050</t>
  </si>
  <si>
    <t>sago flour</t>
  </si>
  <si>
    <t>Tepung sagu</t>
  </si>
  <si>
    <t>Sweetened snacks &amp; desserts</t>
  </si>
  <si>
    <t>Other sweetened desserts (gelatin, non-dairy ice)</t>
  </si>
  <si>
    <t>agar-agar</t>
  </si>
  <si>
    <t>agar agar 2 tanpa santan</t>
  </si>
  <si>
    <t>Vegetables</t>
  </si>
  <si>
    <t>Condiment vegetables</t>
  </si>
  <si>
    <t>Seledri</t>
  </si>
  <si>
    <t>IDD158</t>
  </si>
  <si>
    <t>Other vegetables</t>
  </si>
  <si>
    <t>cabbage</t>
  </si>
  <si>
    <t>Kool merah/putih mentah</t>
  </si>
  <si>
    <t>IDD123</t>
  </si>
  <si>
    <t>corn, fresh, yellow</t>
  </si>
  <si>
    <t>Jagung kuning segar</t>
  </si>
  <si>
    <t>cucumber</t>
  </si>
  <si>
    <t>Ketimun mentah</t>
  </si>
  <si>
    <t>IDD118</t>
  </si>
  <si>
    <t>french bean</t>
  </si>
  <si>
    <t>Buncis mentah</t>
  </si>
  <si>
    <t>IDD015</t>
  </si>
  <si>
    <t>leeks</t>
  </si>
  <si>
    <t>Daun bawang  merah</t>
  </si>
  <si>
    <t>IDD020</t>
  </si>
  <si>
    <t>longbean</t>
  </si>
  <si>
    <t>kacang panjang mentah</t>
  </si>
  <si>
    <t>IDC040</t>
  </si>
  <si>
    <t>mungbean sprout</t>
  </si>
  <si>
    <t>Taoge</t>
  </si>
  <si>
    <t>IDD159</t>
  </si>
  <si>
    <t>mushrooms</t>
  </si>
  <si>
    <t>Jamur kuping segar</t>
  </si>
  <si>
    <t>IDD095</t>
  </si>
  <si>
    <t>papaya, raw, stir-fried</t>
  </si>
  <si>
    <t>Tumis Buah Pepaya Muda</t>
  </si>
  <si>
    <t>watercress</t>
  </si>
  <si>
    <t>Selada air</t>
  </si>
  <si>
    <t>IDD156</t>
  </si>
  <si>
    <t>Vitamin A source dark green leafy vegetables</t>
  </si>
  <si>
    <t>cassava leaf, stir-fried</t>
  </si>
  <si>
    <t>Daun singkong</t>
  </si>
  <si>
    <t>IDD076</t>
  </si>
  <si>
    <t>chinese cabbage, stir-fried</t>
  </si>
  <si>
    <t>Tumis sawi</t>
  </si>
  <si>
    <t>IDD151</t>
  </si>
  <si>
    <t>pumpkin young leaf</t>
  </si>
  <si>
    <t>Daun labu waluh</t>
  </si>
  <si>
    <t>IDD051</t>
  </si>
  <si>
    <t>spinach</t>
  </si>
  <si>
    <t>Bayam segar</t>
  </si>
  <si>
    <t>IDD008</t>
  </si>
  <si>
    <t>spinach, cooked</t>
  </si>
  <si>
    <t>Bayam rebus</t>
  </si>
  <si>
    <t>IDD011</t>
  </si>
  <si>
    <t>spinach, in clear soup</t>
  </si>
  <si>
    <t>Sayur bayam</t>
  </si>
  <si>
    <t>spinach, red</t>
  </si>
  <si>
    <t>Bayam merah</t>
  </si>
  <si>
    <t>IDD010</t>
  </si>
  <si>
    <t>spinach, stir-fried</t>
  </si>
  <si>
    <t>Tumis bayam</t>
  </si>
  <si>
    <t>vegetable, leafy, in water</t>
  </si>
  <si>
    <t>Sayur daun</t>
  </si>
  <si>
    <t>water spinach</t>
  </si>
  <si>
    <t>Kangkung</t>
  </si>
  <si>
    <t>IDD107</t>
  </si>
  <si>
    <t>water spinach, stir-fried</t>
  </si>
  <si>
    <t>Tumis Kangkung</t>
  </si>
  <si>
    <t>Vitamin A source other vegetables</t>
  </si>
  <si>
    <t>carrot</t>
  </si>
  <si>
    <t>Wortel mentah</t>
  </si>
  <si>
    <t>IDD180</t>
  </si>
  <si>
    <t>tomato</t>
  </si>
  <si>
    <t>Tomat masak</t>
  </si>
  <si>
    <t>IDD175</t>
  </si>
  <si>
    <t>List of recipes for food composition data: Indonesian FCT</t>
  </si>
  <si>
    <t>English name</t>
  </si>
  <si>
    <t>Food code</t>
  </si>
  <si>
    <t>Ingredients</t>
  </si>
  <si>
    <t>Amount (g)</t>
  </si>
  <si>
    <t>Note</t>
  </si>
  <si>
    <t>(Nutrisurvey)</t>
  </si>
  <si>
    <t>rice</t>
  </si>
  <si>
    <t>chicken meat</t>
  </si>
  <si>
    <t>garlic</t>
  </si>
  <si>
    <t>chilli</t>
  </si>
  <si>
    <t>soy sauce</t>
  </si>
  <si>
    <t>oil</t>
  </si>
  <si>
    <t>salam (bay leaf)</t>
  </si>
  <si>
    <t>galangal</t>
  </si>
  <si>
    <t>salt</t>
  </si>
  <si>
    <t>boiled in 1L water until soft</t>
  </si>
  <si>
    <t>brown sugar</t>
  </si>
  <si>
    <t>water</t>
  </si>
  <si>
    <t>pandan leaf</t>
  </si>
  <si>
    <t>tahu</t>
  </si>
  <si>
    <t>coriander</t>
  </si>
  <si>
    <t>chicken egg</t>
  </si>
  <si>
    <t>goldfish</t>
  </si>
  <si>
    <t>lemon</t>
  </si>
  <si>
    <t>lemongrass</t>
  </si>
  <si>
    <t>lemon leaf</t>
  </si>
  <si>
    <t>kemangi (basil)</t>
  </si>
  <si>
    <t xml:space="preserve">chicken </t>
  </si>
  <si>
    <t>shallot</t>
  </si>
  <si>
    <t>pepper</t>
  </si>
  <si>
    <t>string bean</t>
  </si>
  <si>
    <t>meat</t>
  </si>
  <si>
    <t>tapioka (cassava) flour</t>
  </si>
  <si>
    <t>white egg</t>
  </si>
  <si>
    <t>sodium</t>
  </si>
  <si>
    <t>ice cube</t>
  </si>
  <si>
    <t>Bakso</t>
  </si>
  <si>
    <t>fish (tenggiri)</t>
  </si>
  <si>
    <t>cool water</t>
  </si>
  <si>
    <t>mixed into dough, boiled then fried</t>
  </si>
  <si>
    <t>egg</t>
  </si>
  <si>
    <t>dried shrimp</t>
  </si>
  <si>
    <t>oil for frying</t>
  </si>
  <si>
    <t>agar-agar (jelly)</t>
  </si>
  <si>
    <t>jelly</t>
  </si>
  <si>
    <t>sugar</t>
  </si>
  <si>
    <t>TUMIS BUAH PEPAYA MUDA</t>
  </si>
  <si>
    <t>young papaya</t>
  </si>
  <si>
    <t>meat ball</t>
  </si>
  <si>
    <t>sweet soy sauce</t>
  </si>
  <si>
    <t>corn</t>
  </si>
  <si>
    <t>TUMIS KANGKUNG</t>
  </si>
  <si>
    <t>red chilli</t>
  </si>
  <si>
    <t>green cabbage</t>
  </si>
  <si>
    <t>chili</t>
  </si>
  <si>
    <t>fish (kembung)</t>
  </si>
  <si>
    <t>lemon water</t>
  </si>
  <si>
    <t>turmeric</t>
  </si>
  <si>
    <t>ginger</t>
  </si>
  <si>
    <t>yeast</t>
  </si>
  <si>
    <t>turmeric powder</t>
  </si>
  <si>
    <t>sticky rice</t>
  </si>
  <si>
    <t>sticky flour</t>
  </si>
  <si>
    <t>coconut</t>
  </si>
  <si>
    <t>skin</t>
  </si>
  <si>
    <t>filling:</t>
  </si>
  <si>
    <t>rice noodle</t>
  </si>
  <si>
    <t>onion</t>
  </si>
  <si>
    <t>kulit lumpia</t>
  </si>
  <si>
    <t>oil for deep frying</t>
  </si>
  <si>
    <t>bamboo sprout</t>
  </si>
  <si>
    <t>chicken fillet</t>
  </si>
  <si>
    <t>noodlle</t>
  </si>
  <si>
    <t>chicken broth</t>
  </si>
  <si>
    <t>noodle</t>
  </si>
  <si>
    <t>fried shallot</t>
  </si>
  <si>
    <t>beef broth</t>
  </si>
  <si>
    <t>beef meat</t>
  </si>
  <si>
    <t>sprout</t>
  </si>
  <si>
    <t>chicken</t>
  </si>
  <si>
    <t>stringbean</t>
  </si>
  <si>
    <t>sweet corn</t>
  </si>
  <si>
    <t>fried onion</t>
  </si>
  <si>
    <t>bolu peca</t>
  </si>
  <si>
    <t>vanili</t>
  </si>
  <si>
    <t>sticky rice flour</t>
  </si>
  <si>
    <t>baking soda</t>
  </si>
  <si>
    <t>List of references for food composition data: Indonesian FCT</t>
  </si>
  <si>
    <t>Indonesian sources:</t>
  </si>
  <si>
    <r>
      <t xml:space="preserve">Hong LG and Nio OK (1964). </t>
    </r>
    <r>
      <rPr>
        <i/>
        <sz val="10"/>
        <rFont val="Verdana"/>
        <family val="2"/>
      </rPr>
      <t xml:space="preserve">Daftar Analisis Bahan Makanan. </t>
    </r>
    <r>
      <rPr>
        <sz val="10"/>
        <rFont val="Verdana"/>
        <family val="2"/>
      </rPr>
      <t>Lembaga Makanan Rakyat, Jakarta.</t>
    </r>
  </si>
  <si>
    <r>
      <t xml:space="preserve">Mahmud, Karmini M, Slamet DS, Apriyantono RS and Hermana (1990). </t>
    </r>
    <r>
      <rPr>
        <i/>
        <sz val="10"/>
        <rFont val="Verdana"/>
        <family val="2"/>
      </rPr>
      <t xml:space="preserve">Komposisi Zat Gizi Pangan Indonesia. </t>
    </r>
    <r>
      <rPr>
        <sz val="10"/>
        <rFont val="Verdana"/>
        <family val="2"/>
      </rPr>
      <t>Departemen Kesehatan Republik Indonesia, Jakarta.</t>
    </r>
  </si>
  <si>
    <r>
      <t xml:space="preserve">Mahmud, Karmini M, Hermana and Rozanna R (1993). </t>
    </r>
    <r>
      <rPr>
        <i/>
        <sz val="10"/>
        <rFont val="Verdana"/>
        <family val="2"/>
      </rPr>
      <t xml:space="preserve">Komposisi Zat Gizi Makanan Siap Santap. </t>
    </r>
    <r>
      <rPr>
        <sz val="10"/>
        <rFont val="Verdana"/>
        <family val="2"/>
      </rPr>
      <t>Puslitbang Gizi, Badan Litbangkes, Departemen Kesehatan Republik Indonesia, Jakarta.</t>
    </r>
  </si>
  <si>
    <t>KZGPI-2001</t>
  </si>
  <si>
    <r>
      <t xml:space="preserve">Karmini M, Hermana, Komari, Enie B, Apriyantono A, Budiyanto S and Rimbawan (2001). </t>
    </r>
    <r>
      <rPr>
        <i/>
        <sz val="10"/>
        <rFont val="Verdana"/>
        <family val="2"/>
      </rPr>
      <t xml:space="preserve">Komposisi Zat Gizi Makanan Indonesia. </t>
    </r>
    <r>
      <rPr>
        <sz val="10"/>
        <rFont val="Verdana"/>
        <family val="2"/>
      </rPr>
      <t>Departemen Kesehatan Republik Indonesia, Pusat Penelitian dan Pengembangan Gizi dan Makanan, Jakarta.</t>
    </r>
  </si>
  <si>
    <t>dkbm 95</t>
  </si>
  <si>
    <t>Departemen Kesehatan (1995) Daftar komposisi bahan makanan / Departemen Kesehatan . Jakarta</t>
  </si>
  <si>
    <t>Non-Indonesian sources:</t>
  </si>
  <si>
    <r>
      <t>Puwastien, Burlingame B, Raroengwichit M and Sungpuag P (2000).  ASEAN Food Composition Tables, 1</t>
    </r>
    <r>
      <rPr>
        <b/>
        <vertAlign val="superscript"/>
        <sz val="10"/>
        <rFont val="Verdana"/>
        <family val="2"/>
      </rPr>
      <t>st</t>
    </r>
    <r>
      <rPr>
        <b/>
        <sz val="10"/>
        <rFont val="Verdana"/>
        <family val="2"/>
      </rPr>
      <t xml:space="preserve"> edition.  Institute of Nutrition, Mahidol University (INMU), Salaya.  </t>
    </r>
  </si>
  <si>
    <t>food code in original FCT</t>
  </si>
  <si>
    <t>food code in current FCT</t>
  </si>
  <si>
    <t>nutrient</t>
  </si>
  <si>
    <t>AAN67 - AA</t>
  </si>
  <si>
    <t>Zn, Retinol</t>
  </si>
  <si>
    <t>AAH12 - AA</t>
  </si>
  <si>
    <t>Carotene</t>
  </si>
  <si>
    <t>AAH9 - AA</t>
  </si>
  <si>
    <t>AAJ31 - AA</t>
  </si>
  <si>
    <t>B2</t>
  </si>
  <si>
    <t>AAJ22 - AA</t>
  </si>
  <si>
    <t>AAG264 - AA</t>
  </si>
  <si>
    <t>AAG145 - AA</t>
  </si>
  <si>
    <t>Carotene, Vit. C</t>
  </si>
  <si>
    <t>AAG24 - AA</t>
  </si>
  <si>
    <t>Carotene, B2</t>
  </si>
  <si>
    <t>AAG31 - AA</t>
  </si>
  <si>
    <t>AAG267 - AA</t>
  </si>
  <si>
    <t>B1</t>
  </si>
  <si>
    <t>AAG105 - AA</t>
  </si>
  <si>
    <t>AAG131 - AA</t>
  </si>
  <si>
    <t>AAF97 - AA</t>
  </si>
  <si>
    <t>Zn, Carotene</t>
  </si>
  <si>
    <t>AAF178 - AA</t>
  </si>
  <si>
    <t>AAF38 - AA</t>
  </si>
  <si>
    <t>AAE126 - AA</t>
  </si>
  <si>
    <t>Zn, Retinol, Carotene, B2</t>
  </si>
  <si>
    <t>AAE100 - AA</t>
  </si>
  <si>
    <t>AAE132 - AA</t>
  </si>
  <si>
    <t>AAE91 - AA</t>
  </si>
  <si>
    <t>Zn, Carotene, B2</t>
  </si>
  <si>
    <t>AA83 - AA</t>
  </si>
  <si>
    <t>AAE41 - AA</t>
  </si>
  <si>
    <t>AAE125 - AA</t>
  </si>
  <si>
    <t>Retinol, Carotene, B2</t>
  </si>
  <si>
    <t>AAD128 - AA</t>
  </si>
  <si>
    <t>AAD28 - AA</t>
  </si>
  <si>
    <t>Zn, Retinol, Carotene</t>
  </si>
  <si>
    <t>AAD35 - AA</t>
  </si>
  <si>
    <t>AAD133 - AA</t>
  </si>
  <si>
    <t>AAD70 -AA</t>
  </si>
  <si>
    <t>Zn, Retinol, B2</t>
  </si>
  <si>
    <t>AAD124 - AA</t>
  </si>
  <si>
    <t>AAD100 - AA</t>
  </si>
  <si>
    <t>AAD45 - AA</t>
  </si>
  <si>
    <t>AAD26 - AA</t>
  </si>
  <si>
    <t>AAD30 - AA</t>
  </si>
  <si>
    <t>AAD15 - AA</t>
  </si>
  <si>
    <t>AAC86 - AA</t>
  </si>
  <si>
    <t>Retinol, Carotene, B2, Vit. C</t>
  </si>
  <si>
    <t>AAC126 - AA</t>
  </si>
  <si>
    <t>Retinol, Carotene</t>
  </si>
  <si>
    <t>AAC110 - AA</t>
  </si>
  <si>
    <t>AAD142 - AA</t>
  </si>
  <si>
    <t>Vit. C</t>
  </si>
  <si>
    <t>AAC101 - AA</t>
  </si>
  <si>
    <t>Carotene, B1,  Vit. C</t>
  </si>
  <si>
    <t>AAC40 - AA</t>
  </si>
  <si>
    <t>AAC55 - AA</t>
  </si>
  <si>
    <t>AAC67 - AA</t>
  </si>
  <si>
    <t>AAB20</t>
  </si>
  <si>
    <t>B2, Vit. C</t>
  </si>
  <si>
    <t>AAB1 - AA</t>
  </si>
  <si>
    <t>AAB10 - AA</t>
  </si>
  <si>
    <t>AAB6 - AA</t>
  </si>
  <si>
    <t>AAA51 - AA</t>
  </si>
  <si>
    <t>AAA57 - AA</t>
  </si>
  <si>
    <t>AAA63 - AA</t>
  </si>
  <si>
    <t>AAA60 - AA</t>
  </si>
  <si>
    <t>U.S. Department of Agriculture, Agricultural Research Service. 2012. USDA National Nutrient Database for Standard Reference, Release 25. Nutrient Data Laboratory Home Page, http://www.ars.usda.gov/ba/bhnrc/ndl</t>
  </si>
  <si>
    <t>All food</t>
  </si>
  <si>
    <t>Vitamin B6, vitamin B12, folate</t>
  </si>
  <si>
    <t>USDA04609</t>
  </si>
  <si>
    <t>IDK002</t>
  </si>
  <si>
    <t>Ca, Fe</t>
  </si>
  <si>
    <t>USDA01212</t>
  </si>
  <si>
    <t>Fe</t>
  </si>
  <si>
    <t>USDA09165</t>
  </si>
  <si>
    <t>(Nutrisurvey)/lychee</t>
  </si>
  <si>
    <t>USDA20134</t>
  </si>
  <si>
    <t>IDA063</t>
  </si>
  <si>
    <t xml:space="preserve">Vitamin B3, </t>
  </si>
  <si>
    <t>USDA20420</t>
  </si>
  <si>
    <t>IDA172</t>
  </si>
  <si>
    <t>Folate</t>
  </si>
  <si>
    <t>USDA16085</t>
  </si>
  <si>
    <t>Vitamin C</t>
  </si>
  <si>
    <t>USDA16089</t>
  </si>
  <si>
    <t>USDA40402</t>
  </si>
  <si>
    <t>11004</t>
  </si>
  <si>
    <t>USDA16215</t>
  </si>
  <si>
    <t>Fe, Zn</t>
  </si>
  <si>
    <t>USDA16120</t>
  </si>
  <si>
    <t>IDC097</t>
  </si>
  <si>
    <t>B3, B6</t>
  </si>
  <si>
    <t>USDA15008</t>
  </si>
  <si>
    <t>IDG161</t>
  </si>
  <si>
    <t>Vitamin A</t>
  </si>
  <si>
    <t>USDA15039</t>
  </si>
  <si>
    <t>Ca</t>
  </si>
  <si>
    <t>USDA15149</t>
  </si>
  <si>
    <t>USDA07005</t>
  </si>
  <si>
    <t>IDF051</t>
  </si>
  <si>
    <t>Zn</t>
  </si>
  <si>
    <t>USDA07055</t>
  </si>
  <si>
    <t>USDA15139</t>
  </si>
  <si>
    <t>IDG044</t>
  </si>
  <si>
    <t>B2, A</t>
  </si>
  <si>
    <t>USDA90560</t>
  </si>
  <si>
    <t>Ca, Zn</t>
  </si>
  <si>
    <t>USDA10220</t>
  </si>
  <si>
    <t>IDF067</t>
  </si>
  <si>
    <t>B1, B2, B3, B6, B12</t>
  </si>
  <si>
    <t>USDA23650</t>
  </si>
  <si>
    <t>USDA11518</t>
  </si>
  <si>
    <t>IDB029</t>
  </si>
  <si>
    <t>USDA11973</t>
  </si>
  <si>
    <t>B3, folate</t>
  </si>
  <si>
    <t>USDA11199</t>
  </si>
  <si>
    <t>B3</t>
  </si>
  <si>
    <t>USDA11417</t>
  </si>
  <si>
    <t>Zn, B6, folate</t>
  </si>
  <si>
    <t>Athar N, Spriggs TW, Taptiklis E and taylor G (2001).  The Concise New Zealand Food Composition Tables, 5th edition.  New Zealand Institute for Crop and Food Research, Ministry of Health, Wellington.</t>
  </si>
  <si>
    <t>E27  NZ</t>
  </si>
  <si>
    <t>Zn,B6, Folate, B12</t>
  </si>
  <si>
    <t>XII7 - NZ</t>
  </si>
  <si>
    <t>J24 - NZ</t>
  </si>
  <si>
    <t>Total Carotene</t>
  </si>
  <si>
    <r>
      <t>Siong TE, Noor MI, Azudin MN and Idris K (2997).  Nutrient Composition of Malaysian Foods, 4</t>
    </r>
    <r>
      <rPr>
        <b/>
        <vertAlign val="superscript"/>
        <sz val="10"/>
        <rFont val="Verdana"/>
        <family val="2"/>
      </rPr>
      <t>th</t>
    </r>
    <r>
      <rPr>
        <b/>
        <sz val="10"/>
        <rFont val="Verdana"/>
        <family val="2"/>
      </rPr>
      <t xml:space="preserve"> edition.  Malaysian Food Composition database Programme (c/o Institute for Medical Research), Kuala Lumpur.</t>
    </r>
  </si>
  <si>
    <t>103020-MY</t>
  </si>
  <si>
    <t>Fe, Vit. C</t>
  </si>
  <si>
    <t>103019 - MY</t>
  </si>
  <si>
    <t>Retinol, Carotene, B1, B2</t>
  </si>
  <si>
    <t>104011 - MY</t>
  </si>
  <si>
    <t>carotene, B2</t>
  </si>
  <si>
    <t>110032 - MY</t>
  </si>
  <si>
    <t>103009 - MY</t>
  </si>
  <si>
    <t>103020 - MY</t>
  </si>
  <si>
    <t xml:space="preserve">B2 </t>
  </si>
  <si>
    <t>Te BY and Duong VD (2007).  Vietnamese Food Composition Table.  Nha Xuat Ban Y Hoo</t>
  </si>
  <si>
    <t>317 -VT</t>
  </si>
  <si>
    <t>Zn, B6, Folate, B12</t>
  </si>
  <si>
    <t>100-VT</t>
  </si>
  <si>
    <t>B6, Folate, B12</t>
  </si>
  <si>
    <t>353 - VT</t>
  </si>
  <si>
    <t>284 - VT</t>
  </si>
  <si>
    <t>Zn, B2, B6, Folate, B12</t>
  </si>
  <si>
    <t>380-VT</t>
  </si>
  <si>
    <t>259-VT</t>
  </si>
  <si>
    <t>250-VT</t>
  </si>
  <si>
    <t>B6, Folate, B12, Vit D</t>
  </si>
  <si>
    <t>214-VT</t>
  </si>
  <si>
    <t>336 - VT</t>
  </si>
  <si>
    <t>131 - VT</t>
  </si>
  <si>
    <t>43-VT</t>
  </si>
  <si>
    <t>Retinol, carotene, B6, Folate, B12, Vit. D</t>
  </si>
  <si>
    <t>236-VT</t>
  </si>
  <si>
    <t>318-VT</t>
  </si>
  <si>
    <t>2-VT</t>
  </si>
  <si>
    <t>17-VT</t>
  </si>
  <si>
    <t>18-VT</t>
  </si>
  <si>
    <t>37-VT</t>
  </si>
  <si>
    <t>70-VT</t>
  </si>
  <si>
    <t>109-VT</t>
  </si>
  <si>
    <t>97-VT</t>
  </si>
  <si>
    <t>96-VT</t>
  </si>
  <si>
    <t>219-VT</t>
  </si>
  <si>
    <t>1 - VT</t>
  </si>
  <si>
    <t>17 - VT</t>
  </si>
  <si>
    <t>18 - VT</t>
  </si>
  <si>
    <t>42 - VT</t>
  </si>
  <si>
    <t>Vit. A, Carotene, B6, Folate, B12</t>
  </si>
  <si>
    <t>70 VT</t>
  </si>
  <si>
    <t>426 - VT</t>
  </si>
  <si>
    <t>Zn, B6, Folate, B12, Vit.D</t>
  </si>
  <si>
    <t>269 - VT</t>
  </si>
  <si>
    <t>Portugal TR, Apilado RJ, Ardena JG, Avena EM, Matibag PM, Reyes GD, Castillo EM, Aguinaldo AR, Abdon IC and Lontoc AV (1997).  The Philippine Food Composition Tables 1997.  Food and Nutrition Research Institute, Metro Manila.</t>
  </si>
  <si>
    <t>A004 - PH</t>
  </si>
  <si>
    <t>Retinol</t>
  </si>
  <si>
    <t>E004 - PH</t>
  </si>
  <si>
    <t>E065 - PH</t>
  </si>
  <si>
    <t>F019 - 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</si>
</sst>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7" x14ac:knownFonts="1">
    <font>
      <sz val="11"/>
      <color theme="1"/>
      <name val="Calibri"/>
      <family val="2"/>
      <scheme val="minor"/>
    </font>
    <font>
      <sz val="11"/>
      <color theme="1"/>
      <name val="Calibri"/>
      <family val="2"/>
      <scheme val="minor"/>
    </font>
    <font>
      <sz val="10"/>
      <name val="Arial"/>
      <family val="2"/>
    </font>
    <font>
      <sz val="11"/>
      <color theme="1"/>
      <name val="Calibri"/>
      <family val="2"/>
      <charset val="1"/>
      <scheme val="minor"/>
    </font>
    <font>
      <sz val="11"/>
      <name val="Calibri"/>
      <family val="2"/>
      <scheme val="minor"/>
    </font>
    <font>
      <b/>
      <sz val="11"/>
      <name val="Verdana"/>
      <family val="2"/>
    </font>
    <font>
      <sz val="11"/>
      <color theme="1"/>
      <name val="Verdana"/>
      <family val="2"/>
    </font>
    <font>
      <sz val="10"/>
      <name val="Verdana"/>
      <family val="2"/>
    </font>
    <font>
      <b/>
      <u/>
      <sz val="10"/>
      <name val="Verdana"/>
      <family val="2"/>
    </font>
    <font>
      <b/>
      <sz val="10"/>
      <name val="Verdana"/>
      <family val="2"/>
    </font>
    <font>
      <b/>
      <sz val="12"/>
      <name val="Verdana"/>
      <family val="2"/>
    </font>
    <font>
      <sz val="10"/>
      <color theme="1"/>
      <name val="Verdana"/>
      <family val="2"/>
    </font>
    <font>
      <i/>
      <sz val="10"/>
      <name val="Verdana"/>
      <family val="2"/>
    </font>
    <font>
      <b/>
      <vertAlign val="superscript"/>
      <sz val="10"/>
      <name val="Verdana"/>
      <family val="2"/>
    </font>
    <font>
      <b/>
      <i/>
      <sz val="10"/>
      <name val="Verdana"/>
      <family val="2"/>
    </font>
    <font>
      <b/>
      <sz val="11"/>
      <color theme="1"/>
      <name val="Verdana"/>
      <family val="2"/>
    </font>
    <font>
      <b/>
      <sz val="10"/>
      <color theme="1"/>
      <name val="Verdana"/>
      <family val="2"/>
    </font>
    <font>
      <sz val="10"/>
      <color rgb="FFFF0000"/>
      <name val="Verdana"/>
      <family val="2"/>
    </font>
    <font>
      <sz val="10"/>
      <name val="MS Sans Serif"/>
      <family val="2"/>
    </font>
    <font>
      <u/>
      <sz val="10"/>
      <color indexed="12"/>
      <name val="Arial"/>
      <family val="2"/>
    </font>
    <font>
      <b/>
      <sz val="11"/>
      <color rgb="FF000000"/>
      <name val="Verdana"/>
      <family val="2"/>
    </font>
    <font>
      <u/>
      <sz val="10"/>
      <color indexed="12"/>
      <name val="Verdana"/>
      <family val="2"/>
    </font>
    <font>
      <b/>
      <i/>
      <sz val="9"/>
      <name val="Verdana"/>
      <family val="2"/>
    </font>
    <font>
      <sz val="9"/>
      <name val="Verdana"/>
      <family val="2"/>
    </font>
    <font>
      <sz val="9"/>
      <color rgb="FFFF0000"/>
      <name val="Verdana"/>
      <family val="2"/>
    </font>
    <font>
      <i/>
      <sz val="9"/>
      <name val="Verdana"/>
      <family val="2"/>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18" fillId="0" borderId="0"/>
    <xf numFmtId="49" fontId="7" fillId="0" borderId="0" applyFill="0" applyAlignment="0"/>
    <xf numFmtId="0" fontId="19" fillId="0" borderId="0" applyNumberFormat="0" applyFill="0" applyBorder="0" applyAlignment="0" applyProtection="0">
      <alignment vertical="top"/>
      <protection locked="0"/>
    </xf>
  </cellStyleXfs>
  <cellXfs count="124">
    <xf numFmtId="0" fontId="0" fillId="0" borderId="0" xfId="0"/>
    <xf numFmtId="0" fontId="5" fillId="2" borderId="0" xfId="0" applyFont="1" applyFill="1"/>
    <xf numFmtId="0" fontId="6" fillId="0" borderId="0" xfId="0" applyFont="1"/>
    <xf numFmtId="0" fontId="7" fillId="2" borderId="0" xfId="0" applyFont="1" applyFill="1"/>
    <xf numFmtId="0" fontId="8" fillId="2" borderId="0" xfId="0" applyFont="1" applyFill="1"/>
    <xf numFmtId="0" fontId="7" fillId="2" borderId="0" xfId="0" quotePrefix="1" applyFont="1" applyFill="1" applyAlignment="1">
      <alignment wrapText="1"/>
    </xf>
    <xf numFmtId="0" fontId="7" fillId="2" borderId="0" xfId="0" applyFont="1" applyFill="1" applyAlignment="1">
      <alignment wrapText="1"/>
    </xf>
    <xf numFmtId="0" fontId="7" fillId="2" borderId="0" xfId="0" quotePrefix="1" applyFont="1" applyFill="1"/>
    <xf numFmtId="4" fontId="7" fillId="2" borderId="0" xfId="0" applyNumberFormat="1" applyFont="1" applyFill="1"/>
    <xf numFmtId="0" fontId="9" fillId="2" borderId="0" xfId="0" applyFont="1" applyFill="1"/>
    <xf numFmtId="0" fontId="10" fillId="2" borderId="0" xfId="0" applyFont="1" applyFill="1"/>
    <xf numFmtId="0" fontId="11" fillId="0" borderId="0" xfId="0" applyFont="1"/>
    <xf numFmtId="0" fontId="7" fillId="0" borderId="0" xfId="0" applyFont="1" applyAlignment="1">
      <alignment vertical="top" wrapText="1"/>
    </xf>
    <xf numFmtId="0" fontId="7" fillId="0" borderId="0" xfId="0" applyFont="1" applyAlignment="1">
      <alignment vertical="top"/>
    </xf>
    <xf numFmtId="2" fontId="7" fillId="2" borderId="0" xfId="1" applyNumberFormat="1" applyFont="1" applyFill="1"/>
    <xf numFmtId="1" fontId="7" fillId="2" borderId="0" xfId="1" applyNumberFormat="1" applyFont="1" applyFill="1"/>
    <xf numFmtId="165" fontId="7" fillId="2" borderId="0" xfId="1" applyNumberFormat="1" applyFont="1" applyFill="1"/>
    <xf numFmtId="2" fontId="7" fillId="2" borderId="0" xfId="2" applyNumberFormat="1" applyFont="1" applyFill="1"/>
    <xf numFmtId="1" fontId="7" fillId="2" borderId="0" xfId="2" applyNumberFormat="1" applyFont="1" applyFill="1"/>
    <xf numFmtId="165" fontId="7" fillId="2" borderId="0" xfId="3" applyNumberFormat="1" applyFont="1" applyFill="1"/>
    <xf numFmtId="1" fontId="7" fillId="2" borderId="0" xfId="3" applyNumberFormat="1" applyFont="1" applyFill="1"/>
    <xf numFmtId="2" fontId="7" fillId="2" borderId="0" xfId="3" applyNumberFormat="1" applyFont="1" applyFill="1"/>
    <xf numFmtId="165" fontId="7" fillId="2" borderId="0" xfId="2" applyNumberFormat="1" applyFont="1" applyFill="1"/>
    <xf numFmtId="165" fontId="7" fillId="2" borderId="0" xfId="4" applyNumberFormat="1" applyFont="1" applyFill="1"/>
    <xf numFmtId="1" fontId="7" fillId="2" borderId="0" xfId="4" applyNumberFormat="1" applyFont="1" applyFill="1"/>
    <xf numFmtId="2" fontId="7" fillId="2" borderId="0" xfId="4" applyNumberFormat="1" applyFont="1" applyFill="1"/>
    <xf numFmtId="2" fontId="7" fillId="2" borderId="0" xfId="5" applyNumberFormat="1" applyFont="1" applyFill="1"/>
    <xf numFmtId="1" fontId="7" fillId="2" borderId="0" xfId="5" applyNumberFormat="1" applyFont="1" applyFill="1"/>
    <xf numFmtId="165" fontId="7" fillId="2" borderId="0" xfId="5" applyNumberFormat="1" applyFont="1" applyFill="1"/>
    <xf numFmtId="2" fontId="7" fillId="2" borderId="0" xfId="6" applyNumberFormat="1" applyFont="1" applyFill="1"/>
    <xf numFmtId="1" fontId="7" fillId="2" borderId="0" xfId="6" applyNumberFormat="1" applyFont="1" applyFill="1"/>
    <xf numFmtId="165" fontId="7" fillId="2" borderId="0" xfId="6" applyNumberFormat="1" applyFont="1" applyFill="1"/>
    <xf numFmtId="165" fontId="7" fillId="2" borderId="0" xfId="7" applyNumberFormat="1" applyFont="1" applyFill="1"/>
    <xf numFmtId="1" fontId="7" fillId="2" borderId="0" xfId="7" applyNumberFormat="1" applyFont="1" applyFill="1"/>
    <xf numFmtId="165" fontId="7" fillId="2" borderId="0" xfId="8" applyNumberFormat="1" applyFont="1" applyFill="1"/>
    <xf numFmtId="1" fontId="7" fillId="2" borderId="0" xfId="8" applyNumberFormat="1" applyFont="1" applyFill="1"/>
    <xf numFmtId="2" fontId="7" fillId="2" borderId="0" xfId="8" applyNumberFormat="1" applyFont="1" applyFill="1"/>
    <xf numFmtId="1" fontId="7" fillId="2" borderId="0" xfId="9" applyNumberFormat="1" applyFont="1" applyFill="1"/>
    <xf numFmtId="165" fontId="7" fillId="2" borderId="0" xfId="9" applyNumberFormat="1" applyFont="1" applyFill="1"/>
    <xf numFmtId="2" fontId="7" fillId="2" borderId="0" xfId="9" applyNumberFormat="1" applyFont="1" applyFill="1"/>
    <xf numFmtId="2" fontId="7" fillId="2" borderId="0" xfId="10" applyNumberFormat="1" applyFont="1" applyFill="1"/>
    <xf numFmtId="1" fontId="7" fillId="2" borderId="0" xfId="10" applyNumberFormat="1" applyFont="1" applyFill="1"/>
    <xf numFmtId="165" fontId="7" fillId="2" borderId="0" xfId="10" applyNumberFormat="1" applyFont="1" applyFill="1"/>
    <xf numFmtId="0" fontId="9" fillId="0" borderId="0" xfId="0" applyFont="1" applyAlignment="1">
      <alignment vertical="center"/>
    </xf>
    <xf numFmtId="0" fontId="7" fillId="0" borderId="0" xfId="0" applyFont="1"/>
    <xf numFmtId="2" fontId="7" fillId="2" borderId="0" xfId="7" applyNumberFormat="1" applyFont="1" applyFill="1"/>
    <xf numFmtId="0" fontId="7" fillId="2" borderId="0" xfId="2" applyFont="1" applyFill="1"/>
    <xf numFmtId="2" fontId="7" fillId="2" borderId="0" xfId="0" applyNumberFormat="1" applyFont="1" applyFill="1"/>
    <xf numFmtId="0" fontId="7" fillId="2" borderId="0" xfId="11" applyFont="1" applyFill="1"/>
    <xf numFmtId="0" fontId="7" fillId="2" borderId="0" xfId="10" applyFont="1" applyFill="1"/>
    <xf numFmtId="0" fontId="7" fillId="2" borderId="0" xfId="12" applyFont="1" applyFill="1"/>
    <xf numFmtId="0" fontId="5" fillId="2" borderId="0" xfId="0" applyFont="1" applyFill="1" applyAlignment="1">
      <alignment wrapText="1"/>
    </xf>
    <xf numFmtId="0" fontId="9" fillId="0" borderId="1" xfId="0" applyFont="1" applyBorder="1"/>
    <xf numFmtId="0" fontId="15" fillId="0" borderId="0" xfId="0" applyFont="1"/>
    <xf numFmtId="4" fontId="7" fillId="0" borderId="1" xfId="0" applyNumberFormat="1" applyFont="1" applyBorder="1"/>
    <xf numFmtId="0" fontId="12" fillId="0" borderId="1" xfId="0" applyFont="1" applyBorder="1"/>
    <xf numFmtId="0" fontId="7" fillId="0" borderId="1" xfId="0" applyFont="1" applyBorder="1"/>
    <xf numFmtId="0" fontId="7" fillId="0" borderId="1" xfId="0" applyFont="1" applyBorder="1" applyAlignment="1">
      <alignment horizontal="left" indent="1"/>
    </xf>
    <xf numFmtId="0" fontId="16" fillId="0" borderId="0" xfId="0" applyFont="1"/>
    <xf numFmtId="0" fontId="11" fillId="0" borderId="1" xfId="0" applyFont="1" applyBorder="1"/>
    <xf numFmtId="0" fontId="11" fillId="2" borderId="1" xfId="0" applyFont="1" applyFill="1" applyBorder="1"/>
    <xf numFmtId="0" fontId="11" fillId="0" borderId="1" xfId="0" applyFont="1" applyBorder="1" applyAlignment="1">
      <alignment horizontal="left" indent="1"/>
    </xf>
    <xf numFmtId="0" fontId="7" fillId="0" borderId="0" xfId="0" applyFont="1" applyAlignment="1">
      <alignment horizontal="left" vertical="top" wrapText="1"/>
    </xf>
    <xf numFmtId="0" fontId="8" fillId="0" borderId="0" xfId="0" applyFont="1" applyAlignment="1">
      <alignment horizontal="left" vertical="top"/>
    </xf>
    <xf numFmtId="0" fontId="9" fillId="0" borderId="0" xfId="0" applyFont="1"/>
    <xf numFmtId="0" fontId="10" fillId="0" borderId="0" xfId="0" applyFont="1" applyAlignment="1">
      <alignment horizontal="left" vertical="top"/>
    </xf>
    <xf numFmtId="0" fontId="9" fillId="0" borderId="0" xfId="0" applyFont="1" applyAlignment="1">
      <alignment wrapText="1"/>
    </xf>
    <xf numFmtId="0" fontId="5" fillId="0" borderId="0" xfId="0" applyFont="1" applyAlignment="1">
      <alignment horizontal="left" vertical="top" wrapText="1"/>
    </xf>
    <xf numFmtId="0" fontId="11" fillId="0" borderId="0" xfId="0" applyFont="1" applyAlignment="1">
      <alignment wrapText="1"/>
    </xf>
    <xf numFmtId="0" fontId="6" fillId="0" borderId="0" xfId="0" applyFont="1" applyAlignment="1">
      <alignment vertical="top" wrapText="1"/>
    </xf>
    <xf numFmtId="0" fontId="9" fillId="0" borderId="0" xfId="0" applyFont="1" applyAlignment="1">
      <alignment vertical="top" wrapText="1"/>
    </xf>
    <xf numFmtId="0" fontId="4" fillId="0" borderId="0" xfId="0" applyFont="1"/>
    <xf numFmtId="0" fontId="2" fillId="0" borderId="0" xfId="13"/>
    <xf numFmtId="0" fontId="7" fillId="0" borderId="0" xfId="13" applyFont="1"/>
    <xf numFmtId="0" fontId="20" fillId="0" borderId="0" xfId="13" applyFont="1"/>
    <xf numFmtId="0" fontId="21" fillId="0" borderId="0" xfId="16" applyFont="1" applyAlignment="1" applyProtection="1"/>
    <xf numFmtId="0" fontId="10" fillId="0" borderId="0" xfId="13" applyFont="1"/>
    <xf numFmtId="4" fontId="9" fillId="0" borderId="0" xfId="0" applyNumberFormat="1" applyFont="1" applyAlignment="1" applyProtection="1">
      <alignment horizontal="left" vertical="center"/>
      <protection locked="0"/>
    </xf>
    <xf numFmtId="3" fontId="9" fillId="0" borderId="0" xfId="0" applyNumberFormat="1" applyFont="1" applyAlignment="1" applyProtection="1">
      <alignment horizontal="left" vertical="center"/>
      <protection locked="0"/>
    </xf>
    <xf numFmtId="4" fontId="9" fillId="0" borderId="0" xfId="0" applyNumberFormat="1" applyFont="1" applyAlignment="1" applyProtection="1">
      <alignment horizontal="left" vertical="center" wrapText="1"/>
      <protection locked="0"/>
    </xf>
    <xf numFmtId="164" fontId="9" fillId="0" borderId="0" xfId="0" applyNumberFormat="1" applyFont="1" applyAlignment="1" applyProtection="1">
      <alignment horizontal="center" vertical="center" wrapText="1"/>
      <protection locked="0"/>
    </xf>
    <xf numFmtId="3" fontId="9" fillId="0" borderId="0" xfId="0" applyNumberFormat="1" applyFont="1" applyAlignment="1" applyProtection="1">
      <alignment horizontal="center" vertical="center" wrapText="1"/>
      <protection locked="0"/>
    </xf>
    <xf numFmtId="164" fontId="9" fillId="0" borderId="0" xfId="0" applyNumberFormat="1" applyFont="1" applyAlignment="1" applyProtection="1">
      <alignment horizontal="center" vertical="center"/>
      <protection locked="0"/>
    </xf>
    <xf numFmtId="3" fontId="9" fillId="0" borderId="0" xfId="0" applyNumberFormat="1" applyFont="1" applyAlignment="1" applyProtection="1">
      <alignment horizontal="center" vertical="center"/>
      <protection locked="0"/>
    </xf>
    <xf numFmtId="4" fontId="9" fillId="0" borderId="0" xfId="0" applyNumberFormat="1" applyFont="1" applyAlignment="1" applyProtection="1">
      <alignment horizontal="center" vertical="center"/>
      <protection locked="0"/>
    </xf>
    <xf numFmtId="4" fontId="22" fillId="0" borderId="0" xfId="0" applyNumberFormat="1" applyFont="1" applyAlignment="1" applyProtection="1">
      <alignment horizontal="center"/>
      <protection locked="0"/>
    </xf>
    <xf numFmtId="3" fontId="22" fillId="0" borderId="0" xfId="0" applyNumberFormat="1" applyFont="1" applyAlignment="1" applyProtection="1">
      <alignment horizontal="center"/>
      <protection locked="0"/>
    </xf>
    <xf numFmtId="164" fontId="22" fillId="0" borderId="0" xfId="0" applyNumberFormat="1" applyFont="1" applyAlignment="1" applyProtection="1">
      <alignment horizontal="center"/>
      <protection locked="0"/>
    </xf>
    <xf numFmtId="4" fontId="23" fillId="0" borderId="0" xfId="0" applyNumberFormat="1" applyFont="1" applyProtection="1">
      <protection locked="0"/>
    </xf>
    <xf numFmtId="3" fontId="23" fillId="0" borderId="0" xfId="0" applyNumberFormat="1" applyFont="1" applyAlignment="1" applyProtection="1">
      <alignment horizontal="center"/>
      <protection locked="0"/>
    </xf>
    <xf numFmtId="164" fontId="23" fillId="0" borderId="0" xfId="0" applyNumberFormat="1" applyFont="1" applyProtection="1">
      <protection locked="0"/>
    </xf>
    <xf numFmtId="3" fontId="23" fillId="0" borderId="0" xfId="0" applyNumberFormat="1" applyFont="1" applyProtection="1">
      <protection locked="0"/>
    </xf>
    <xf numFmtId="3" fontId="23" fillId="0" borderId="0" xfId="0" applyNumberFormat="1" applyFont="1" applyAlignment="1" applyProtection="1">
      <alignment horizontal="right"/>
      <protection locked="0"/>
    </xf>
    <xf numFmtId="3" fontId="24" fillId="0" borderId="0" xfId="0" applyNumberFormat="1" applyFont="1" applyProtection="1">
      <protection locked="0"/>
    </xf>
    <xf numFmtId="0" fontId="26" fillId="0" borderId="0" xfId="0" applyFont="1" applyAlignment="1">
      <alignment horizontal="center" vertical="center"/>
    </xf>
    <xf numFmtId="4" fontId="22" fillId="0" borderId="0" xfId="0" applyNumberFormat="1" applyFont="1" applyAlignment="1" applyProtection="1">
      <alignment horizontal="center" wrapText="1"/>
      <protection locked="0"/>
    </xf>
    <xf numFmtId="4" fontId="23" fillId="0" borderId="0" xfId="0" applyNumberFormat="1" applyFont="1" applyAlignment="1" applyProtection="1">
      <alignment wrapText="1"/>
      <protection locked="0"/>
    </xf>
    <xf numFmtId="0" fontId="0" fillId="0" borderId="0" xfId="0" applyAlignment="1">
      <alignment wrapText="1"/>
    </xf>
    <xf numFmtId="3" fontId="9" fillId="0" borderId="0" xfId="0" applyNumberFormat="1" applyFont="1" applyAlignment="1" applyProtection="1">
      <alignment horizontal="left" vertical="center" wrapText="1"/>
      <protection locked="0"/>
    </xf>
    <xf numFmtId="3" fontId="22" fillId="0" borderId="0" xfId="0" applyNumberFormat="1" applyFont="1" applyAlignment="1" applyProtection="1">
      <alignment horizontal="left" wrapText="1"/>
      <protection locked="0"/>
    </xf>
    <xf numFmtId="3" fontId="23" fillId="0" borderId="0" xfId="0" applyNumberFormat="1" applyFont="1" applyAlignment="1" applyProtection="1">
      <alignment horizontal="left" wrapText="1"/>
      <protection locked="0"/>
    </xf>
    <xf numFmtId="0" fontId="4" fillId="0" borderId="0" xfId="0" applyFont="1" applyAlignment="1">
      <alignment wrapText="1"/>
    </xf>
    <xf numFmtId="4" fontId="25" fillId="0" borderId="0" xfId="0" applyNumberFormat="1" applyFont="1" applyAlignment="1" applyProtection="1">
      <alignment wrapText="1"/>
      <protection locked="0"/>
    </xf>
    <xf numFmtId="0" fontId="7" fillId="0" borderId="0" xfId="0" applyFont="1" applyAlignment="1">
      <alignment vertical="center"/>
    </xf>
    <xf numFmtId="0" fontId="7"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horizontal="left" vertical="center"/>
    </xf>
    <xf numFmtId="0" fontId="17" fillId="0" borderId="0" xfId="0" applyFont="1" applyAlignment="1">
      <alignment vertical="center"/>
    </xf>
    <xf numFmtId="0" fontId="11" fillId="0" borderId="0" xfId="0" quotePrefix="1" applyFont="1" applyAlignment="1">
      <alignment horizontal="left" vertical="center"/>
    </xf>
    <xf numFmtId="0" fontId="11" fillId="0" borderId="0" xfId="0" applyFont="1" applyAlignment="1">
      <alignment horizontal="left" vertical="center"/>
    </xf>
    <xf numFmtId="0" fontId="11" fillId="0" borderId="0" xfId="0" applyFont="1" applyAlignment="1">
      <alignment vertical="center" wrapText="1"/>
    </xf>
    <xf numFmtId="164" fontId="23" fillId="0" borderId="0" xfId="0" applyNumberFormat="1" applyFont="1" applyAlignment="1" applyProtection="1">
      <alignment horizontal="right"/>
      <protection locked="0"/>
    </xf>
    <xf numFmtId="0" fontId="4" fillId="0" borderId="0" xfId="0" applyFont="1" applyAlignment="1">
      <alignment horizontal="right"/>
    </xf>
    <xf numFmtId="0" fontId="14" fillId="0" borderId="1" xfId="0" applyFont="1" applyBorder="1" applyAlignment="1">
      <alignment wrapText="1"/>
    </xf>
    <xf numFmtId="0" fontId="12" fillId="0" borderId="1" xfId="0" applyFont="1" applyBorder="1" applyAlignment="1">
      <alignment wrapText="1"/>
    </xf>
    <xf numFmtId="4" fontId="7" fillId="0" borderId="1" xfId="0" applyNumberFormat="1" applyFont="1" applyBorder="1" applyAlignment="1">
      <alignment wrapText="1"/>
    </xf>
    <xf numFmtId="4" fontId="12" fillId="0" borderId="1" xfId="0" applyNumberFormat="1" applyFont="1" applyBorder="1" applyAlignment="1">
      <alignment wrapText="1"/>
    </xf>
    <xf numFmtId="0" fontId="6" fillId="0" borderId="0" xfId="0" applyFont="1" applyAlignment="1">
      <alignment wrapText="1"/>
    </xf>
    <xf numFmtId="0" fontId="10" fillId="2" borderId="0" xfId="0" applyFont="1" applyFill="1" applyAlignment="1">
      <alignment wrapText="1"/>
    </xf>
    <xf numFmtId="0" fontId="9" fillId="0" borderId="1" xfId="0" applyFont="1" applyBorder="1" applyAlignment="1">
      <alignment wrapText="1"/>
    </xf>
    <xf numFmtId="0" fontId="11" fillId="0" borderId="1" xfId="0" applyFont="1" applyBorder="1" applyAlignment="1">
      <alignment wrapText="1"/>
    </xf>
    <xf numFmtId="0" fontId="7" fillId="0" borderId="1" xfId="0" applyFont="1" applyBorder="1" applyAlignment="1">
      <alignment wrapText="1"/>
    </xf>
    <xf numFmtId="49" fontId="7" fillId="0" borderId="0" xfId="13" applyNumberFormat="1" applyFont="1"/>
  </cellXfs>
  <cellStyles count="17">
    <cellStyle name="Hyperlink" xfId="16" builtinId="8"/>
    <cellStyle name="Normal" xfId="0" builtinId="0"/>
    <cellStyle name="Normal 10" xfId="2" xr:uid="{00000000-0005-0000-0000-000002000000}"/>
    <cellStyle name="Normal 11" xfId="1" xr:uid="{00000000-0005-0000-0000-000003000000}"/>
    <cellStyle name="Normal 12" xfId="13" xr:uid="{00000000-0005-0000-0000-000004000000}"/>
    <cellStyle name="Normal 2" xfId="12" xr:uid="{00000000-0005-0000-0000-000005000000}"/>
    <cellStyle name="Normal 2 2" xfId="10" xr:uid="{00000000-0005-0000-0000-000006000000}"/>
    <cellStyle name="Normal 22" xfId="11" xr:uid="{00000000-0005-0000-0000-000007000000}"/>
    <cellStyle name="Normal 3" xfId="9" xr:uid="{00000000-0005-0000-0000-000008000000}"/>
    <cellStyle name="Normal 4" xfId="8" xr:uid="{00000000-0005-0000-0000-000009000000}"/>
    <cellStyle name="Normal 5" xfId="7" xr:uid="{00000000-0005-0000-0000-00000A000000}"/>
    <cellStyle name="Normal 6" xfId="6" xr:uid="{00000000-0005-0000-0000-00000B000000}"/>
    <cellStyle name="Normal 7" xfId="5" xr:uid="{00000000-0005-0000-0000-00000C000000}"/>
    <cellStyle name="Normal 8" xfId="4" xr:uid="{00000000-0005-0000-0000-00000D000000}"/>
    <cellStyle name="Normal 9" xfId="3" xr:uid="{00000000-0005-0000-0000-00000E000000}"/>
    <cellStyle name="Standard_FDB602c" xfId="14" xr:uid="{00000000-0005-0000-0000-00000F000000}"/>
    <cellStyle name="Style 1" xfId="15"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133349</xdr:rowOff>
    </xdr:from>
    <xdr:to>
      <xdr:col>19</xdr:col>
      <xdr:colOff>314325</xdr:colOff>
      <xdr:row>43</xdr:row>
      <xdr:rowOff>57149</xdr:rowOff>
    </xdr:to>
    <xdr:sp macro="" textlink="">
      <xdr:nvSpPr>
        <xdr:cNvPr id="2" name="Tekstvak 1">
          <a:extLst>
            <a:ext uri="{FF2B5EF4-FFF2-40B4-BE49-F238E27FC236}">
              <a16:creationId xmlns:a16="http://schemas.microsoft.com/office/drawing/2014/main" id="{00000000-0008-0000-0000-000002000000}"/>
            </a:ext>
          </a:extLst>
        </xdr:cNvPr>
        <xdr:cNvSpPr txBox="1"/>
      </xdr:nvSpPr>
      <xdr:spPr>
        <a:xfrm>
          <a:off x="200025" y="133349"/>
          <a:ext cx="11696700" cy="688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endParaRPr lang="nl-NL" sz="1100">
            <a:latin typeface="Verdana" pitchFamily="34" charset="0"/>
            <a:ea typeface="Verdana" pitchFamily="34" charset="0"/>
            <a:cs typeface="Verdana" pitchFamily="34" charset="0"/>
          </a:endParaRPr>
        </a:p>
        <a:p>
          <a:pPr algn="ctr"/>
          <a:r>
            <a:rPr lang="nl-NL" sz="4000" b="1" baseline="0">
              <a:latin typeface="Verdana" pitchFamily="34" charset="0"/>
              <a:ea typeface="Verdana" pitchFamily="34" charset="0"/>
              <a:cs typeface="Verdana" pitchFamily="34" charset="0"/>
            </a:rPr>
            <a:t>SMILING </a:t>
          </a:r>
          <a:r>
            <a:rPr lang="nl-NL" sz="4000" b="1" baseline="0">
              <a:solidFill>
                <a:schemeClr val="dk1"/>
              </a:solidFill>
              <a:latin typeface="Verdana" pitchFamily="34" charset="0"/>
              <a:ea typeface="Verdana" pitchFamily="34" charset="0"/>
              <a:cs typeface="Verdana" pitchFamily="34" charset="0"/>
            </a:rPr>
            <a:t>D3.5-a</a:t>
          </a:r>
        </a:p>
        <a:p>
          <a:pPr algn="ctr"/>
          <a:r>
            <a:rPr lang="nl-NL" sz="4000" b="1" baseline="0">
              <a:latin typeface="Verdana" pitchFamily="34" charset="0"/>
              <a:ea typeface="Verdana" pitchFamily="34" charset="0"/>
              <a:cs typeface="Verdana" pitchFamily="34" charset="0"/>
            </a:rPr>
            <a:t> Food composition table for Indonesia</a:t>
          </a:r>
        </a:p>
        <a:p>
          <a:endParaRPr lang="nl-NL" sz="4000">
            <a:latin typeface="Verdana" pitchFamily="34" charset="0"/>
            <a:ea typeface="Verdana" pitchFamily="34" charset="0"/>
            <a:cs typeface="Verdana" pitchFamily="34" charset="0"/>
          </a:endParaRPr>
        </a:p>
        <a:p>
          <a:endParaRPr lang="nl-NL" sz="2000" b="1">
            <a:latin typeface="Verdana" pitchFamily="34" charset="0"/>
            <a:ea typeface="Verdana" pitchFamily="34" charset="0"/>
            <a:cs typeface="Verdana" pitchFamily="34" charset="0"/>
          </a:endParaRPr>
        </a:p>
        <a:p>
          <a:pPr algn="ctr"/>
          <a:r>
            <a:rPr lang="en-GB" sz="2000" b="1">
              <a:solidFill>
                <a:schemeClr val="dk1"/>
              </a:solidFill>
              <a:latin typeface="Verdana" pitchFamily="34" charset="0"/>
              <a:ea typeface="Verdana" pitchFamily="34" charset="0"/>
              <a:cs typeface="Verdana" pitchFamily="34" charset="0"/>
            </a:rPr>
            <a:t>SouthEast Asian Ministers of Education Organization, Indonesia</a:t>
          </a:r>
        </a:p>
        <a:p>
          <a:pPr algn="ctr"/>
          <a:r>
            <a:rPr lang="nl-NL" sz="2000" b="1">
              <a:latin typeface="Verdana" pitchFamily="34" charset="0"/>
              <a:ea typeface="Verdana" pitchFamily="34" charset="0"/>
              <a:cs typeface="Verdana" pitchFamily="34" charset="0"/>
            </a:rPr>
            <a:t>Ministry of Health, Indonesia</a:t>
          </a:r>
        </a:p>
        <a:p>
          <a:pPr algn="ctr"/>
          <a:r>
            <a:rPr lang="nl-NL" sz="2000" b="1">
              <a:latin typeface="Verdana" pitchFamily="34" charset="0"/>
              <a:ea typeface="Verdana" pitchFamily="34" charset="0"/>
              <a:cs typeface="Verdana" pitchFamily="34" charset="0"/>
            </a:rPr>
            <a:t>Wageningen University, Netherlands</a:t>
          </a:r>
        </a:p>
        <a:p>
          <a:pPr algn="ctr"/>
          <a:endParaRPr lang="nl-NL" sz="2000" b="1">
            <a:latin typeface="Verdana" pitchFamily="34" charset="0"/>
            <a:ea typeface="Verdana" pitchFamily="34" charset="0"/>
            <a:cs typeface="Verdana" pitchFamily="34" charset="0"/>
          </a:endParaRPr>
        </a:p>
        <a:p>
          <a:pPr algn="ctr"/>
          <a:r>
            <a:rPr lang="nl-NL" sz="1600">
              <a:solidFill>
                <a:schemeClr val="dk1"/>
              </a:solidFill>
              <a:effectLst/>
              <a:latin typeface="Verdana" pitchFamily="34" charset="0"/>
              <a:ea typeface="Verdana" pitchFamily="34" charset="0"/>
              <a:cs typeface="Verdana" pitchFamily="34" charset="0"/>
            </a:rPr>
            <a:t>7 August 2013</a:t>
          </a:r>
        </a:p>
        <a:p>
          <a:endParaRPr lang="nl-NL" sz="2000" b="1">
            <a:latin typeface="Verdana" pitchFamily="34" charset="0"/>
            <a:ea typeface="Verdana" pitchFamily="34" charset="0"/>
            <a:cs typeface="Verdana" pitchFamily="34" charset="0"/>
          </a:endParaRPr>
        </a:p>
        <a:p>
          <a:endParaRPr lang="en-GB" sz="1100">
            <a:solidFill>
              <a:schemeClr val="dk1"/>
            </a:solidFill>
            <a:effectLst/>
            <a:latin typeface="+mn-lt"/>
            <a:ea typeface="+mn-ea"/>
            <a:cs typeface="+mn-cs"/>
          </a:endParaRPr>
        </a:p>
        <a:p>
          <a:r>
            <a:rPr lang="en-GB" sz="1600">
              <a:solidFill>
                <a:schemeClr val="dk1"/>
              </a:solidFill>
              <a:effectLst/>
              <a:latin typeface="Verdana" pitchFamily="34" charset="0"/>
              <a:ea typeface="Verdana" pitchFamily="34" charset="0"/>
              <a:cs typeface="Verdana" pitchFamily="34" charset="0"/>
            </a:rPr>
            <a:t>SMILING is funded by the European Commission under the FP 7 Framework, Grant Agreement number 289616.</a:t>
          </a:r>
          <a:endParaRPr lang="nl-NL" sz="1600">
            <a:latin typeface="Verdana" pitchFamily="34" charset="0"/>
            <a:ea typeface="Verdana" pitchFamily="34" charset="0"/>
            <a:cs typeface="Verdana" pitchFamily="34" charset="0"/>
          </a:endParaRPr>
        </a:p>
      </xdr:txBody>
    </xdr:sp>
    <xdr:clientData/>
  </xdr:twoCellAnchor>
  <xdr:oneCellAnchor>
    <xdr:from>
      <xdr:col>6</xdr:col>
      <xdr:colOff>209550</xdr:colOff>
      <xdr:row>3</xdr:row>
      <xdr:rowOff>28575</xdr:rowOff>
    </xdr:from>
    <xdr:ext cx="2819400" cy="495300"/>
    <xdr:pic>
      <xdr:nvPicPr>
        <xdr:cNvPr id="5" name="Afbeelding 1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67150" y="514350"/>
          <a:ext cx="28194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533400</xdr:colOff>
      <xdr:row>2</xdr:row>
      <xdr:rowOff>0</xdr:rowOff>
    </xdr:from>
    <xdr:to>
      <xdr:col>5</xdr:col>
      <xdr:colOff>533400</xdr:colOff>
      <xdr:row>8</xdr:row>
      <xdr:rowOff>133858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0" y="323850"/>
          <a:ext cx="2438400" cy="11054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umifahmida@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U17" sqref="U17"/>
    </sheetView>
  </sheetViews>
  <sheetFormatPr defaultColWidth="9.1796875" defaultRowHeight="12.5" x14ac:dyDescent="0.25"/>
  <cols>
    <col min="1" max="16384" width="9.1796875" style="72"/>
  </cols>
  <sheetData/>
  <sheetProtection password="E1F8" sheet="1" formatCells="0" formatColumns="0" formatRows="0" insertColumns="0" insertRows="0" insertHyperlinks="0" deleteColumns="0" deleteRows="0" sort="0" autoFilter="0" pivotTables="0"/>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D44" sqref="D44"/>
    </sheetView>
  </sheetViews>
  <sheetFormatPr defaultColWidth="9.1796875" defaultRowHeight="12.5" x14ac:dyDescent="0.25"/>
  <cols>
    <col min="1" max="1" width="11.54296875" style="72" customWidth="1"/>
    <col min="2" max="2" width="16.81640625" style="72" bestFit="1" customWidth="1"/>
    <col min="3" max="16384" width="9.1796875" style="72"/>
  </cols>
  <sheetData>
    <row r="1" spans="1:4" ht="15" x14ac:dyDescent="0.3">
      <c r="A1" s="76" t="s">
        <v>0</v>
      </c>
    </row>
    <row r="3" spans="1:4" ht="14" x14ac:dyDescent="0.3">
      <c r="A3" s="74" t="s">
        <v>1</v>
      </c>
      <c r="B3" s="73"/>
      <c r="C3" s="73"/>
      <c r="D3" s="73"/>
    </row>
    <row r="4" spans="1:4" ht="14" x14ac:dyDescent="0.3">
      <c r="A4" s="74"/>
      <c r="B4" s="73" t="s">
        <v>2</v>
      </c>
      <c r="C4" s="73"/>
      <c r="D4" s="73"/>
    </row>
    <row r="5" spans="1:4" ht="13.5" x14ac:dyDescent="0.3">
      <c r="A5" s="73"/>
      <c r="B5" s="73" t="s">
        <v>3</v>
      </c>
      <c r="C5" s="75"/>
      <c r="D5" s="73"/>
    </row>
    <row r="6" spans="1:4" ht="13.5" x14ac:dyDescent="0.3">
      <c r="A6" s="73"/>
      <c r="B6" s="73" t="s">
        <v>4</v>
      </c>
      <c r="C6" s="75"/>
      <c r="D6" s="73"/>
    </row>
    <row r="7" spans="1:4" ht="13.5" x14ac:dyDescent="0.3">
      <c r="A7" s="73"/>
      <c r="B7" s="73"/>
      <c r="C7" s="73"/>
      <c r="D7" s="73"/>
    </row>
    <row r="8" spans="1:4" ht="14" x14ac:dyDescent="0.3">
      <c r="A8" s="74" t="s">
        <v>5</v>
      </c>
      <c r="B8" s="73"/>
      <c r="C8" s="73"/>
      <c r="D8" s="73"/>
    </row>
    <row r="9" spans="1:4" ht="13.5" x14ac:dyDescent="0.3">
      <c r="A9" s="73"/>
      <c r="B9" s="73" t="s">
        <v>6</v>
      </c>
      <c r="C9" s="75"/>
      <c r="D9" s="73"/>
    </row>
    <row r="10" spans="1:4" ht="13.5" x14ac:dyDescent="0.3">
      <c r="A10" s="73"/>
      <c r="B10" s="73" t="s">
        <v>7</v>
      </c>
      <c r="C10" s="75"/>
      <c r="D10" s="73"/>
    </row>
    <row r="11" spans="1:4" ht="13.5" x14ac:dyDescent="0.3">
      <c r="A11" s="73"/>
      <c r="B11" s="73" t="s">
        <v>8</v>
      </c>
      <c r="C11" s="73"/>
      <c r="D11" s="73"/>
    </row>
    <row r="12" spans="1:4" ht="13.5" x14ac:dyDescent="0.3">
      <c r="A12" s="73"/>
      <c r="B12" s="73"/>
      <c r="C12" s="73"/>
      <c r="D12" s="73"/>
    </row>
    <row r="13" spans="1:4" ht="14" x14ac:dyDescent="0.3">
      <c r="A13" s="74" t="s">
        <v>9</v>
      </c>
      <c r="B13" s="73"/>
      <c r="C13" s="73"/>
      <c r="D13" s="73"/>
    </row>
    <row r="14" spans="1:4" ht="13.5" x14ac:dyDescent="0.3">
      <c r="A14" s="73"/>
      <c r="B14" s="73" t="s">
        <v>10</v>
      </c>
      <c r="C14" s="73"/>
      <c r="D14" s="73"/>
    </row>
    <row r="15" spans="1:4" ht="13.5" x14ac:dyDescent="0.3">
      <c r="A15" s="73"/>
      <c r="B15" s="73" t="s">
        <v>11</v>
      </c>
      <c r="C15" s="73"/>
      <c r="D15" s="73"/>
    </row>
    <row r="16" spans="1:4" ht="13.5" x14ac:dyDescent="0.3">
      <c r="A16" s="73"/>
      <c r="B16" s="73" t="s">
        <v>12</v>
      </c>
      <c r="C16" s="73"/>
      <c r="D16" s="73"/>
    </row>
    <row r="17" spans="1:4" ht="13.5" x14ac:dyDescent="0.3">
      <c r="A17" s="73"/>
      <c r="B17" s="73" t="s">
        <v>13</v>
      </c>
      <c r="C17" s="73"/>
      <c r="D17" s="73"/>
    </row>
    <row r="18" spans="1:4" ht="13.5" x14ac:dyDescent="0.3">
      <c r="A18" s="73"/>
      <c r="B18" s="73" t="s">
        <v>14</v>
      </c>
      <c r="C18" s="73"/>
      <c r="D18" s="73"/>
    </row>
    <row r="19" spans="1:4" ht="13.5" x14ac:dyDescent="0.3">
      <c r="A19" s="73"/>
      <c r="B19" s="73"/>
      <c r="C19" s="73"/>
      <c r="D19" s="73"/>
    </row>
    <row r="20" spans="1:4" ht="13.5" x14ac:dyDescent="0.3">
      <c r="A20" s="73"/>
      <c r="B20" s="73"/>
      <c r="C20" s="73"/>
      <c r="D20" s="73"/>
    </row>
    <row r="21" spans="1:4" ht="13.5" x14ac:dyDescent="0.3">
      <c r="A21" s="73"/>
      <c r="B21" s="73"/>
      <c r="C21" s="73"/>
      <c r="D21" s="73"/>
    </row>
    <row r="22" spans="1:4" ht="14" x14ac:dyDescent="0.3">
      <c r="A22" s="74" t="s">
        <v>15</v>
      </c>
      <c r="B22" s="73"/>
      <c r="C22" s="73"/>
      <c r="D22" s="73"/>
    </row>
    <row r="23" spans="1:4" ht="13.5" x14ac:dyDescent="0.3">
      <c r="A23" s="73">
        <v>1</v>
      </c>
      <c r="B23" s="73" t="s">
        <v>2</v>
      </c>
      <c r="C23" s="73"/>
      <c r="D23" s="73"/>
    </row>
    <row r="24" spans="1:4" ht="13.5" x14ac:dyDescent="0.3">
      <c r="A24" s="73" t="s">
        <v>16</v>
      </c>
      <c r="B24" s="73" t="s">
        <v>17</v>
      </c>
      <c r="C24" s="73"/>
      <c r="D24" s="73"/>
    </row>
    <row r="25" spans="1:4" ht="13.5" x14ac:dyDescent="0.3">
      <c r="A25" s="73" t="s">
        <v>18</v>
      </c>
      <c r="B25" s="75" t="s">
        <v>19</v>
      </c>
      <c r="C25" s="73"/>
      <c r="D25" s="73"/>
    </row>
    <row r="26" spans="1:4" ht="13.5" x14ac:dyDescent="0.3">
      <c r="A26" s="73" t="s">
        <v>20</v>
      </c>
      <c r="B26" s="123" t="s">
        <v>21</v>
      </c>
    </row>
    <row r="27" spans="1:4" ht="13.5" x14ac:dyDescent="0.3">
      <c r="A27" s="73">
        <v>2</v>
      </c>
      <c r="B27" s="73" t="s">
        <v>3</v>
      </c>
    </row>
    <row r="28" spans="1:4" ht="13.5" x14ac:dyDescent="0.3">
      <c r="A28" s="73" t="s">
        <v>16</v>
      </c>
      <c r="B28" s="73" t="s">
        <v>17</v>
      </c>
    </row>
    <row r="29" spans="1:4" ht="13.5" x14ac:dyDescent="0.3">
      <c r="A29" s="73" t="s">
        <v>18</v>
      </c>
      <c r="B29" s="75" t="s">
        <v>22</v>
      </c>
    </row>
    <row r="30" spans="1:4" ht="13.5" x14ac:dyDescent="0.3">
      <c r="A30" s="73" t="s">
        <v>20</v>
      </c>
      <c r="B30" s="123" t="s">
        <v>21</v>
      </c>
    </row>
  </sheetData>
  <sheetProtection password="E1F8" sheet="1" formatCells="0" formatColumns="0" formatRows="0" insertColumns="0" insertRows="0" insertHyperlinks="0" deleteColumns="0" deleteRows="0" sort="0" autoFilter="0" pivotTables="0"/>
  <hyperlinks>
    <hyperlink ref="B25"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7"/>
  <sheetViews>
    <sheetView topLeftCell="A3" workbookViewId="0">
      <selection activeCell="A11" sqref="A11"/>
    </sheetView>
  </sheetViews>
  <sheetFormatPr defaultColWidth="9.1796875" defaultRowHeight="13.5" x14ac:dyDescent="0.25"/>
  <cols>
    <col min="1" max="1" width="17" style="2" customWidth="1"/>
    <col min="2" max="2" width="48.54296875" style="69" customWidth="1"/>
    <col min="3" max="3" width="9.1796875" style="2"/>
    <col min="4" max="4" width="69.54296875" style="2" customWidth="1"/>
    <col min="5" max="5" width="54" style="2" customWidth="1"/>
    <col min="6" max="16384" width="9.1796875" style="2"/>
  </cols>
  <sheetData>
    <row r="1" spans="1:5" ht="15" x14ac:dyDescent="0.25">
      <c r="A1" s="65" t="s">
        <v>23</v>
      </c>
      <c r="C1" s="62"/>
      <c r="D1" s="62"/>
      <c r="E1" s="62"/>
    </row>
    <row r="2" spans="1:5" x14ac:dyDescent="0.25">
      <c r="A2" s="62"/>
      <c r="B2" s="67"/>
      <c r="C2" s="62"/>
      <c r="D2" s="62"/>
      <c r="E2" s="62"/>
    </row>
    <row r="3" spans="1:5" x14ac:dyDescent="0.25">
      <c r="A3" s="63" t="s">
        <v>24</v>
      </c>
      <c r="B3" s="67"/>
      <c r="C3" s="62"/>
      <c r="D3" s="62"/>
      <c r="E3" s="62"/>
    </row>
    <row r="4" spans="1:5" x14ac:dyDescent="0.25">
      <c r="A4" s="62"/>
      <c r="B4" s="67"/>
      <c r="C4" s="62"/>
      <c r="D4" s="62"/>
      <c r="E4" s="62"/>
    </row>
    <row r="5" spans="1:5" ht="40.5" x14ac:dyDescent="0.3">
      <c r="A5" s="66" t="s">
        <v>25</v>
      </c>
      <c r="B5" s="70" t="s">
        <v>26</v>
      </c>
      <c r="C5" s="64" t="s">
        <v>27</v>
      </c>
      <c r="D5" s="64" t="s">
        <v>28</v>
      </c>
      <c r="E5" s="64" t="s">
        <v>29</v>
      </c>
    </row>
    <row r="6" spans="1:5" ht="14" x14ac:dyDescent="0.3">
      <c r="A6" s="64"/>
      <c r="B6" s="12"/>
      <c r="C6" s="44"/>
      <c r="D6" s="44"/>
      <c r="E6" s="44"/>
    </row>
    <row r="7" spans="1:5" s="106" customFormat="1" x14ac:dyDescent="0.35">
      <c r="A7" s="103" t="s">
        <v>30</v>
      </c>
      <c r="B7" s="105" t="s">
        <v>31</v>
      </c>
      <c r="C7" s="103" t="s">
        <v>32</v>
      </c>
      <c r="D7" s="103"/>
      <c r="E7" s="103"/>
    </row>
    <row r="8" spans="1:5" s="106" customFormat="1" ht="27" x14ac:dyDescent="0.35">
      <c r="A8" s="103" t="s">
        <v>33</v>
      </c>
      <c r="B8" s="105" t="s">
        <v>34</v>
      </c>
      <c r="C8" s="103" t="s">
        <v>35</v>
      </c>
      <c r="D8" s="105" t="s">
        <v>36</v>
      </c>
      <c r="E8" s="103" t="s">
        <v>37</v>
      </c>
    </row>
    <row r="9" spans="1:5" s="106" customFormat="1" x14ac:dyDescent="0.35">
      <c r="A9" s="103" t="s">
        <v>38</v>
      </c>
      <c r="B9" s="105" t="s">
        <v>34</v>
      </c>
      <c r="C9" s="103" t="s">
        <v>39</v>
      </c>
      <c r="D9" s="103" t="s">
        <v>40</v>
      </c>
      <c r="E9" s="103"/>
    </row>
    <row r="10" spans="1:5" s="106" customFormat="1" ht="67.5" x14ac:dyDescent="0.35">
      <c r="A10" s="103" t="s">
        <v>41</v>
      </c>
      <c r="B10" s="105" t="s">
        <v>42</v>
      </c>
      <c r="C10" s="103" t="s">
        <v>43</v>
      </c>
      <c r="E10" s="105" t="s">
        <v>44</v>
      </c>
    </row>
    <row r="11" spans="1:5" s="106" customFormat="1" ht="40.5" x14ac:dyDescent="0.35">
      <c r="A11" s="107" t="s">
        <v>45</v>
      </c>
      <c r="B11" s="104" t="s">
        <v>46</v>
      </c>
      <c r="C11" s="103" t="s">
        <v>43</v>
      </c>
      <c r="D11" s="103"/>
      <c r="E11" s="103"/>
    </row>
    <row r="12" spans="1:5" s="106" customFormat="1" x14ac:dyDescent="0.35">
      <c r="A12" s="103" t="s">
        <v>47</v>
      </c>
      <c r="B12" s="104" t="s">
        <v>48</v>
      </c>
      <c r="C12" s="103" t="s">
        <v>43</v>
      </c>
      <c r="D12" s="103"/>
      <c r="E12" s="103"/>
    </row>
    <row r="13" spans="1:5" s="106" customFormat="1" x14ac:dyDescent="0.35">
      <c r="A13" s="103" t="s">
        <v>49</v>
      </c>
      <c r="B13" s="104" t="s">
        <v>50</v>
      </c>
      <c r="C13" s="103" t="s">
        <v>43</v>
      </c>
      <c r="D13" s="103" t="s">
        <v>51</v>
      </c>
      <c r="E13" s="103"/>
    </row>
    <row r="14" spans="1:5" s="106" customFormat="1" ht="27" x14ac:dyDescent="0.35">
      <c r="A14" s="103" t="s">
        <v>52</v>
      </c>
      <c r="B14" s="104" t="s">
        <v>53</v>
      </c>
      <c r="C14" s="103" t="s">
        <v>43</v>
      </c>
      <c r="D14" s="103"/>
      <c r="E14" s="103"/>
    </row>
    <row r="15" spans="1:5" s="106" customFormat="1" x14ac:dyDescent="0.35">
      <c r="A15" s="103" t="s">
        <v>54</v>
      </c>
      <c r="B15" s="104" t="s">
        <v>55</v>
      </c>
      <c r="C15" s="103" t="s">
        <v>43</v>
      </c>
      <c r="D15" s="103"/>
      <c r="E15" s="103"/>
    </row>
    <row r="16" spans="1:5" s="106" customFormat="1" x14ac:dyDescent="0.35">
      <c r="A16" s="103" t="s">
        <v>56</v>
      </c>
      <c r="B16" s="104" t="s">
        <v>57</v>
      </c>
      <c r="C16" s="103" t="s">
        <v>58</v>
      </c>
      <c r="D16" s="103"/>
      <c r="E16" s="103"/>
    </row>
    <row r="17" spans="1:5" s="106" customFormat="1" x14ac:dyDescent="0.35">
      <c r="A17" s="103" t="s">
        <v>59</v>
      </c>
      <c r="B17" s="104" t="s">
        <v>60</v>
      </c>
      <c r="C17" s="103" t="s">
        <v>58</v>
      </c>
      <c r="D17" s="103"/>
      <c r="E17" s="103"/>
    </row>
    <row r="18" spans="1:5" s="106" customFormat="1" x14ac:dyDescent="0.35">
      <c r="A18" s="103" t="s">
        <v>61</v>
      </c>
      <c r="B18" s="104" t="s">
        <v>62</v>
      </c>
      <c r="C18" s="103" t="s">
        <v>58</v>
      </c>
      <c r="D18" s="103"/>
      <c r="E18" s="103"/>
    </row>
    <row r="19" spans="1:5" s="106" customFormat="1" x14ac:dyDescent="0.35">
      <c r="A19" s="103" t="s">
        <v>63</v>
      </c>
      <c r="B19" s="104" t="s">
        <v>64</v>
      </c>
      <c r="C19" s="103" t="s">
        <v>65</v>
      </c>
      <c r="D19" s="103"/>
      <c r="E19" s="103"/>
    </row>
    <row r="20" spans="1:5" s="106" customFormat="1" x14ac:dyDescent="0.35">
      <c r="A20" s="103" t="s">
        <v>66</v>
      </c>
      <c r="B20" s="104" t="s">
        <v>67</v>
      </c>
      <c r="C20" s="103" t="s">
        <v>65</v>
      </c>
      <c r="D20" s="103"/>
      <c r="E20" s="103"/>
    </row>
    <row r="21" spans="1:5" s="106" customFormat="1" x14ac:dyDescent="0.35">
      <c r="A21" s="103" t="s">
        <v>68</v>
      </c>
      <c r="B21" s="104"/>
      <c r="C21" s="103" t="s">
        <v>65</v>
      </c>
      <c r="D21" s="103"/>
      <c r="E21" s="103"/>
    </row>
    <row r="22" spans="1:5" s="106" customFormat="1" ht="27" x14ac:dyDescent="0.35">
      <c r="A22" s="103" t="s">
        <v>69</v>
      </c>
      <c r="B22" s="104" t="s">
        <v>70</v>
      </c>
      <c r="C22" s="103" t="s">
        <v>65</v>
      </c>
      <c r="D22" s="105" t="s">
        <v>71</v>
      </c>
      <c r="E22" s="103"/>
    </row>
    <row r="23" spans="1:5" s="106" customFormat="1" x14ac:dyDescent="0.35">
      <c r="A23" s="103" t="s">
        <v>72</v>
      </c>
      <c r="B23" s="104" t="s">
        <v>73</v>
      </c>
      <c r="C23" s="103" t="s">
        <v>58</v>
      </c>
      <c r="D23" s="108"/>
      <c r="E23" s="108"/>
    </row>
    <row r="24" spans="1:5" s="106" customFormat="1" x14ac:dyDescent="0.35">
      <c r="A24" s="103" t="s">
        <v>74</v>
      </c>
      <c r="B24" s="104" t="s">
        <v>75</v>
      </c>
      <c r="C24" s="103" t="s">
        <v>58</v>
      </c>
      <c r="D24" s="108"/>
      <c r="E24" s="108"/>
    </row>
    <row r="25" spans="1:5" s="106" customFormat="1" x14ac:dyDescent="0.35">
      <c r="A25" s="103" t="s">
        <v>76</v>
      </c>
      <c r="B25" s="104" t="s">
        <v>77</v>
      </c>
      <c r="C25" s="103" t="s">
        <v>58</v>
      </c>
      <c r="D25" s="103"/>
      <c r="E25" s="103"/>
    </row>
    <row r="26" spans="1:5" s="106" customFormat="1" x14ac:dyDescent="0.35">
      <c r="A26" s="103" t="s">
        <v>78</v>
      </c>
      <c r="B26" s="104" t="s">
        <v>79</v>
      </c>
      <c r="C26" s="103" t="s">
        <v>58</v>
      </c>
      <c r="D26" s="103"/>
      <c r="E26" s="103"/>
    </row>
    <row r="27" spans="1:5" s="106" customFormat="1" ht="27" x14ac:dyDescent="0.35">
      <c r="A27" s="103" t="s">
        <v>80</v>
      </c>
      <c r="B27" s="104" t="s">
        <v>81</v>
      </c>
      <c r="C27" s="103" t="s">
        <v>65</v>
      </c>
      <c r="D27" s="103"/>
      <c r="E27" s="103"/>
    </row>
    <row r="28" spans="1:5" s="106" customFormat="1" x14ac:dyDescent="0.35">
      <c r="A28" s="103" t="s">
        <v>82</v>
      </c>
      <c r="B28" s="104" t="s">
        <v>83</v>
      </c>
      <c r="C28" s="103" t="s">
        <v>65</v>
      </c>
      <c r="D28" s="103"/>
      <c r="E28" s="103"/>
    </row>
    <row r="29" spans="1:5" s="106" customFormat="1" x14ac:dyDescent="0.35">
      <c r="A29" s="103" t="s">
        <v>84</v>
      </c>
      <c r="B29" s="104" t="s">
        <v>85</v>
      </c>
      <c r="C29" s="103" t="s">
        <v>58</v>
      </c>
      <c r="D29" s="103" t="s">
        <v>86</v>
      </c>
      <c r="E29" s="103"/>
    </row>
    <row r="30" spans="1:5" s="106" customFormat="1" x14ac:dyDescent="0.35">
      <c r="A30" s="103" t="s">
        <v>87</v>
      </c>
      <c r="B30" s="105" t="s">
        <v>88</v>
      </c>
      <c r="C30" s="103" t="s">
        <v>65</v>
      </c>
      <c r="D30" s="103"/>
      <c r="E30" s="103"/>
    </row>
    <row r="31" spans="1:5" x14ac:dyDescent="0.25">
      <c r="B31" s="12"/>
    </row>
    <row r="32" spans="1:5" ht="14" x14ac:dyDescent="0.3">
      <c r="A32" s="64" t="s">
        <v>89</v>
      </c>
      <c r="B32" s="12"/>
    </row>
    <row r="33" spans="1:2" s="106" customFormat="1" x14ac:dyDescent="0.35">
      <c r="A33" s="109" t="s">
        <v>90</v>
      </c>
      <c r="B33" s="105" t="s">
        <v>91</v>
      </c>
    </row>
    <row r="34" spans="1:2" s="106" customFormat="1" ht="26.25" customHeight="1" x14ac:dyDescent="0.35">
      <c r="A34" s="110" t="s">
        <v>92</v>
      </c>
      <c r="B34" s="104" t="s">
        <v>93</v>
      </c>
    </row>
    <row r="35" spans="1:2" s="106" customFormat="1" ht="27" x14ac:dyDescent="0.35">
      <c r="A35" s="110" t="s">
        <v>94</v>
      </c>
      <c r="B35" s="111" t="s">
        <v>95</v>
      </c>
    </row>
    <row r="37" spans="1:2" ht="14" x14ac:dyDescent="0.3">
      <c r="A37" s="44"/>
    </row>
  </sheetData>
  <sheetProtection password="E1F8" sheet="1"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78"/>
  <sheetViews>
    <sheetView tabSelected="1" workbookViewId="0">
      <pane ySplit="1" topLeftCell="A21" activePane="bottomLeft" state="frozen"/>
      <selection pane="bottomLeft" sqref="A1:XFD1"/>
    </sheetView>
  </sheetViews>
  <sheetFormatPr defaultColWidth="8.81640625" defaultRowHeight="14.5" x14ac:dyDescent="0.35"/>
  <cols>
    <col min="1" max="1" width="25.453125" style="97" customWidth="1"/>
    <col min="2" max="2" width="51" customWidth="1"/>
    <col min="3" max="3" width="14.26953125" style="101" customWidth="1"/>
    <col min="4" max="4" width="8.1796875" style="71" bestFit="1" customWidth="1"/>
    <col min="5" max="5" width="37.7265625" style="97" bestFit="1" customWidth="1"/>
    <col min="6" max="6" width="26.1796875" style="97" customWidth="1"/>
    <col min="7" max="7" width="14.1796875" customWidth="1"/>
    <col min="8" max="8" width="16.54296875" customWidth="1"/>
    <col min="9" max="9" width="9.81640625" style="71" customWidth="1"/>
    <col min="10" max="10" width="15.453125" customWidth="1"/>
    <col min="11" max="11" width="8.81640625" customWidth="1"/>
    <col min="12" max="13" width="8.81640625" style="71" customWidth="1"/>
    <col min="14" max="15" width="8.81640625" customWidth="1"/>
    <col min="16" max="16" width="11.1796875" customWidth="1"/>
    <col min="17" max="18" width="8.81640625" customWidth="1"/>
    <col min="22" max="22" width="9.1796875" style="71"/>
    <col min="23" max="23" width="8" style="71" bestFit="1" customWidth="1"/>
    <col min="24" max="24" width="11" style="71" bestFit="1" customWidth="1"/>
    <col min="33" max="33" width="9.1796875" style="71"/>
  </cols>
  <sheetData>
    <row r="1" spans="1:33" s="94" customFormat="1" ht="27" x14ac:dyDescent="0.35">
      <c r="A1" s="79" t="s">
        <v>96</v>
      </c>
      <c r="B1" s="77" t="s">
        <v>97</v>
      </c>
      <c r="C1" s="98" t="s">
        <v>98</v>
      </c>
      <c r="D1" s="78" t="s">
        <v>99</v>
      </c>
      <c r="E1" s="79" t="s">
        <v>100</v>
      </c>
      <c r="F1" s="79" t="s">
        <v>101</v>
      </c>
      <c r="G1" s="77" t="s">
        <v>102</v>
      </c>
      <c r="H1" s="79" t="s">
        <v>103</v>
      </c>
      <c r="I1" s="80" t="s">
        <v>30</v>
      </c>
      <c r="J1" s="81" t="s">
        <v>104</v>
      </c>
      <c r="K1" s="82" t="s">
        <v>105</v>
      </c>
      <c r="L1" s="80" t="s">
        <v>106</v>
      </c>
      <c r="M1" s="83" t="s">
        <v>107</v>
      </c>
      <c r="N1" s="82" t="s">
        <v>108</v>
      </c>
      <c r="O1" s="82" t="s">
        <v>109</v>
      </c>
      <c r="P1" s="82" t="s">
        <v>110</v>
      </c>
      <c r="Q1" s="82" t="s">
        <v>111</v>
      </c>
      <c r="R1" s="82" t="s">
        <v>112</v>
      </c>
      <c r="S1" s="83" t="s">
        <v>113</v>
      </c>
      <c r="T1" s="82" t="s">
        <v>114</v>
      </c>
      <c r="U1" s="82" t="s">
        <v>115</v>
      </c>
      <c r="V1" s="83" t="s">
        <v>116</v>
      </c>
      <c r="W1" s="83" t="s">
        <v>117</v>
      </c>
      <c r="X1" s="83" t="s">
        <v>118</v>
      </c>
      <c r="Y1" s="83" t="s">
        <v>119</v>
      </c>
      <c r="Z1" s="84" t="s">
        <v>120</v>
      </c>
      <c r="AA1" s="84" t="s">
        <v>121</v>
      </c>
      <c r="AB1" s="84" t="s">
        <v>122</v>
      </c>
      <c r="AC1" s="84" t="s">
        <v>123</v>
      </c>
      <c r="AD1" s="84" t="s">
        <v>124</v>
      </c>
      <c r="AE1" s="84" t="s">
        <v>125</v>
      </c>
      <c r="AF1" s="82" t="s">
        <v>126</v>
      </c>
      <c r="AG1" s="82" t="s">
        <v>127</v>
      </c>
    </row>
    <row r="2" spans="1:33" x14ac:dyDescent="0.35">
      <c r="A2" s="95"/>
      <c r="B2" s="85"/>
      <c r="C2" s="99"/>
      <c r="D2" s="86"/>
      <c r="E2" s="95"/>
      <c r="F2" s="95"/>
      <c r="G2" s="85"/>
      <c r="H2" s="85"/>
      <c r="I2" s="87"/>
      <c r="J2" s="86" t="s">
        <v>43</v>
      </c>
      <c r="K2" s="87" t="s">
        <v>43</v>
      </c>
      <c r="L2" s="86" t="s">
        <v>35</v>
      </c>
      <c r="M2" s="86" t="s">
        <v>39</v>
      </c>
      <c r="N2" s="87" t="s">
        <v>43</v>
      </c>
      <c r="O2" s="87" t="s">
        <v>43</v>
      </c>
      <c r="P2" s="87" t="s">
        <v>43</v>
      </c>
      <c r="Q2" s="87" t="s">
        <v>43</v>
      </c>
      <c r="R2" s="87" t="s">
        <v>43</v>
      </c>
      <c r="S2" s="86" t="s">
        <v>58</v>
      </c>
      <c r="T2" s="87" t="s">
        <v>58</v>
      </c>
      <c r="U2" s="87" t="s">
        <v>58</v>
      </c>
      <c r="V2" s="86" t="s">
        <v>65</v>
      </c>
      <c r="W2" s="86" t="s">
        <v>65</v>
      </c>
      <c r="X2" s="86" t="s">
        <v>65</v>
      </c>
      <c r="Y2" s="86" t="s">
        <v>128</v>
      </c>
      <c r="Z2" s="85" t="s">
        <v>58</v>
      </c>
      <c r="AA2" s="85" t="s">
        <v>58</v>
      </c>
      <c r="AB2" s="85" t="s">
        <v>58</v>
      </c>
      <c r="AC2" s="85" t="s">
        <v>58</v>
      </c>
      <c r="AD2" s="85" t="s">
        <v>58</v>
      </c>
      <c r="AE2" s="85" t="s">
        <v>58</v>
      </c>
      <c r="AF2" s="85" t="s">
        <v>58</v>
      </c>
      <c r="AG2" s="85" t="s">
        <v>58</v>
      </c>
    </row>
    <row r="3" spans="1:33" x14ac:dyDescent="0.35">
      <c r="A3" s="96" t="s">
        <v>129</v>
      </c>
      <c r="B3" s="88" t="s">
        <v>130</v>
      </c>
      <c r="C3" s="100"/>
      <c r="D3" s="89"/>
      <c r="E3" s="96" t="s">
        <v>131</v>
      </c>
      <c r="F3" s="96" t="s">
        <v>132</v>
      </c>
      <c r="G3" s="88" t="s">
        <v>133</v>
      </c>
      <c r="H3" s="88" t="s">
        <v>134</v>
      </c>
      <c r="I3" s="90">
        <v>100</v>
      </c>
      <c r="J3" s="91">
        <v>100</v>
      </c>
      <c r="K3" s="90">
        <v>15.5</v>
      </c>
      <c r="L3" s="92">
        <f t="shared" ref="L3:L66" si="0">(4*P3)+(4*N3)+(9*O3)+(2*Q3)</f>
        <v>733</v>
      </c>
      <c r="M3" s="92">
        <f t="shared" ref="M3:M66" si="1">(17*N3)+(17*P3)+(37*O3)+(8*Q3)</f>
        <v>3014</v>
      </c>
      <c r="N3" s="90">
        <v>0.6</v>
      </c>
      <c r="O3" s="90">
        <v>81</v>
      </c>
      <c r="P3" s="90">
        <v>0.4</v>
      </c>
      <c r="Q3" s="90">
        <v>0</v>
      </c>
      <c r="R3" s="90">
        <v>2.5</v>
      </c>
      <c r="S3" s="91">
        <v>20</v>
      </c>
      <c r="T3" s="90">
        <v>0</v>
      </c>
      <c r="U3" s="90">
        <v>0.02</v>
      </c>
      <c r="V3" s="91">
        <v>606</v>
      </c>
      <c r="W3" s="91">
        <v>610</v>
      </c>
      <c r="X3" s="91">
        <v>0</v>
      </c>
      <c r="Y3" s="91">
        <v>656.83333333333337</v>
      </c>
      <c r="Z3" s="88">
        <v>0</v>
      </c>
      <c r="AA3" s="88">
        <v>0</v>
      </c>
      <c r="AB3" s="88">
        <v>0</v>
      </c>
      <c r="AC3" s="88">
        <v>5.0000000000000001E-3</v>
      </c>
      <c r="AD3" s="91">
        <v>1</v>
      </c>
      <c r="AE3" s="88">
        <v>0.06</v>
      </c>
      <c r="AF3" s="90">
        <v>0</v>
      </c>
      <c r="AG3" s="90">
        <v>2</v>
      </c>
    </row>
    <row r="4" spans="1:33" x14ac:dyDescent="0.35">
      <c r="A4" s="96" t="s">
        <v>129</v>
      </c>
      <c r="B4" s="88" t="s">
        <v>135</v>
      </c>
      <c r="C4" s="100"/>
      <c r="D4" s="89"/>
      <c r="E4" s="96" t="s">
        <v>136</v>
      </c>
      <c r="F4" s="96" t="s">
        <v>137</v>
      </c>
      <c r="G4" s="88" t="s">
        <v>138</v>
      </c>
      <c r="H4" s="88" t="s">
        <v>134</v>
      </c>
      <c r="I4" s="90">
        <v>100</v>
      </c>
      <c r="J4" s="91">
        <v>100</v>
      </c>
      <c r="K4" s="90">
        <v>54.9</v>
      </c>
      <c r="L4" s="92">
        <f t="shared" si="0"/>
        <v>347.9</v>
      </c>
      <c r="M4" s="92">
        <f t="shared" si="1"/>
        <v>1435.6999999999998</v>
      </c>
      <c r="N4" s="90">
        <v>4.2</v>
      </c>
      <c r="O4" s="90">
        <v>34.299999999999997</v>
      </c>
      <c r="P4" s="90">
        <v>5.6</v>
      </c>
      <c r="Q4" s="90">
        <v>0</v>
      </c>
      <c r="R4" s="90">
        <v>1</v>
      </c>
      <c r="S4" s="91">
        <v>14</v>
      </c>
      <c r="T4" s="90">
        <v>1.9</v>
      </c>
      <c r="U4" s="90">
        <v>1.1000000000000001</v>
      </c>
      <c r="V4" s="91">
        <v>0</v>
      </c>
      <c r="W4" s="91">
        <v>0</v>
      </c>
      <c r="X4" s="91">
        <v>0</v>
      </c>
      <c r="Y4" s="91">
        <v>0</v>
      </c>
      <c r="Z4" s="88">
        <v>0.02</v>
      </c>
      <c r="AA4" s="88">
        <v>0</v>
      </c>
      <c r="AB4" s="88">
        <v>0.4</v>
      </c>
      <c r="AC4" s="88">
        <v>0.05</v>
      </c>
      <c r="AD4" s="91">
        <v>26</v>
      </c>
      <c r="AE4" s="88">
        <v>0</v>
      </c>
      <c r="AF4" s="90">
        <v>2</v>
      </c>
      <c r="AG4" s="112" t="s">
        <v>90</v>
      </c>
    </row>
    <row r="5" spans="1:33" x14ac:dyDescent="0.35">
      <c r="A5" s="96" t="s">
        <v>129</v>
      </c>
      <c r="B5" s="88" t="s">
        <v>135</v>
      </c>
      <c r="C5" s="100"/>
      <c r="D5" s="89"/>
      <c r="E5" s="96" t="s">
        <v>139</v>
      </c>
      <c r="F5" s="96" t="s">
        <v>140</v>
      </c>
      <c r="G5" s="88" t="s">
        <v>141</v>
      </c>
      <c r="H5" s="88" t="s">
        <v>134</v>
      </c>
      <c r="I5" s="90">
        <v>100</v>
      </c>
      <c r="J5" s="91">
        <v>100</v>
      </c>
      <c r="K5" s="90">
        <v>5</v>
      </c>
      <c r="L5" s="92">
        <f t="shared" si="0"/>
        <v>816</v>
      </c>
      <c r="M5" s="92">
        <f>(17*N5)+(17*P5)+(37*O5)+(8*Q5)</f>
        <v>3355.5</v>
      </c>
      <c r="N5" s="90">
        <v>1.5</v>
      </c>
      <c r="O5" s="90">
        <v>90</v>
      </c>
      <c r="P5" s="90">
        <v>0</v>
      </c>
      <c r="Q5" s="90">
        <v>0</v>
      </c>
      <c r="R5" s="90">
        <v>3.5</v>
      </c>
      <c r="S5" s="91">
        <v>0</v>
      </c>
      <c r="T5" s="90">
        <v>0</v>
      </c>
      <c r="U5" s="90">
        <v>0</v>
      </c>
      <c r="V5" s="91">
        <v>0</v>
      </c>
      <c r="W5" s="91">
        <v>0</v>
      </c>
      <c r="X5" s="91">
        <v>0</v>
      </c>
      <c r="Y5" s="91">
        <v>0</v>
      </c>
      <c r="Z5" s="88">
        <v>0</v>
      </c>
      <c r="AA5" s="88">
        <v>0</v>
      </c>
      <c r="AB5" s="88">
        <v>0.7</v>
      </c>
      <c r="AC5" s="88">
        <v>0</v>
      </c>
      <c r="AD5" s="91">
        <v>0</v>
      </c>
      <c r="AE5" s="88">
        <v>0</v>
      </c>
      <c r="AF5" s="90">
        <v>0</v>
      </c>
      <c r="AG5" s="112" t="s">
        <v>90</v>
      </c>
    </row>
    <row r="6" spans="1:33" x14ac:dyDescent="0.35">
      <c r="A6" s="96" t="s">
        <v>129</v>
      </c>
      <c r="B6" s="88" t="s">
        <v>135</v>
      </c>
      <c r="C6" s="100"/>
      <c r="D6" s="89"/>
      <c r="E6" s="96" t="s">
        <v>142</v>
      </c>
      <c r="F6" s="96" t="s">
        <v>143</v>
      </c>
      <c r="G6" s="88" t="s">
        <v>144</v>
      </c>
      <c r="H6" s="88" t="s">
        <v>134</v>
      </c>
      <c r="I6" s="90">
        <v>100</v>
      </c>
      <c r="J6" s="91">
        <v>100</v>
      </c>
      <c r="K6" s="90">
        <v>0</v>
      </c>
      <c r="L6" s="92">
        <f t="shared" si="0"/>
        <v>900</v>
      </c>
      <c r="M6" s="92">
        <f t="shared" si="1"/>
        <v>3700</v>
      </c>
      <c r="N6" s="90">
        <v>0</v>
      </c>
      <c r="O6" s="90">
        <v>100</v>
      </c>
      <c r="P6" s="90">
        <v>0</v>
      </c>
      <c r="Q6" s="90">
        <v>0</v>
      </c>
      <c r="R6" s="90">
        <v>0</v>
      </c>
      <c r="S6" s="91">
        <v>0</v>
      </c>
      <c r="T6" s="90">
        <v>0</v>
      </c>
      <c r="U6" s="90">
        <v>0</v>
      </c>
      <c r="V6" s="91">
        <v>24242</v>
      </c>
      <c r="W6" s="91">
        <v>0</v>
      </c>
      <c r="X6" s="91">
        <v>0</v>
      </c>
      <c r="Y6" s="91">
        <v>24242</v>
      </c>
      <c r="Z6" s="88">
        <v>0</v>
      </c>
      <c r="AA6" s="88">
        <v>0.16</v>
      </c>
      <c r="AB6" s="88">
        <v>4.0999999999999996</v>
      </c>
      <c r="AC6" s="88">
        <v>0</v>
      </c>
      <c r="AD6" s="91">
        <v>0</v>
      </c>
      <c r="AE6" s="88">
        <v>0</v>
      </c>
      <c r="AF6" s="90">
        <v>0</v>
      </c>
      <c r="AG6" s="112" t="s">
        <v>90</v>
      </c>
    </row>
    <row r="7" spans="1:33" x14ac:dyDescent="0.35">
      <c r="A7" s="96" t="s">
        <v>129</v>
      </c>
      <c r="B7" s="88" t="s">
        <v>135</v>
      </c>
      <c r="C7" s="100"/>
      <c r="D7" s="89"/>
      <c r="E7" s="96" t="s">
        <v>145</v>
      </c>
      <c r="F7" s="96" t="s">
        <v>146</v>
      </c>
      <c r="G7" s="88" t="s">
        <v>147</v>
      </c>
      <c r="H7" s="88" t="s">
        <v>134</v>
      </c>
      <c r="I7" s="90">
        <v>100</v>
      </c>
      <c r="J7" s="91">
        <v>100</v>
      </c>
      <c r="K7" s="90">
        <v>0</v>
      </c>
      <c r="L7" s="92">
        <f t="shared" si="0"/>
        <v>886</v>
      </c>
      <c r="M7" s="92">
        <f t="shared" si="1"/>
        <v>3643</v>
      </c>
      <c r="N7" s="90">
        <v>1</v>
      </c>
      <c r="O7" s="90">
        <v>98</v>
      </c>
      <c r="P7" s="90">
        <v>0</v>
      </c>
      <c r="Q7" s="90">
        <v>0</v>
      </c>
      <c r="R7" s="90">
        <v>1</v>
      </c>
      <c r="S7" s="91">
        <v>0</v>
      </c>
      <c r="T7" s="90">
        <v>0</v>
      </c>
      <c r="U7" s="90">
        <v>0.2</v>
      </c>
      <c r="V7" s="91">
        <v>0</v>
      </c>
      <c r="W7" s="91">
        <v>0</v>
      </c>
      <c r="X7" s="91">
        <v>0</v>
      </c>
      <c r="Y7" s="91">
        <v>0</v>
      </c>
      <c r="Z7" s="88">
        <v>0</v>
      </c>
      <c r="AA7" s="88">
        <v>0</v>
      </c>
      <c r="AB7" s="88">
        <v>0</v>
      </c>
      <c r="AC7" s="88">
        <v>0</v>
      </c>
      <c r="AD7" s="91">
        <v>0</v>
      </c>
      <c r="AE7" s="88">
        <v>0</v>
      </c>
      <c r="AF7" s="90">
        <v>0</v>
      </c>
      <c r="AG7" s="112" t="s">
        <v>90</v>
      </c>
    </row>
    <row r="8" spans="1:33" x14ac:dyDescent="0.35">
      <c r="A8" s="96" t="s">
        <v>129</v>
      </c>
      <c r="B8" s="88" t="s">
        <v>135</v>
      </c>
      <c r="C8" s="100"/>
      <c r="D8" s="89"/>
      <c r="E8" s="96" t="s">
        <v>148</v>
      </c>
      <c r="F8" s="96" t="s">
        <v>149</v>
      </c>
      <c r="G8" s="88" t="s">
        <v>150</v>
      </c>
      <c r="H8" s="88" t="s">
        <v>134</v>
      </c>
      <c r="I8" s="90">
        <v>100</v>
      </c>
      <c r="J8" s="91">
        <v>100</v>
      </c>
      <c r="K8" s="90">
        <v>0</v>
      </c>
      <c r="L8" s="92">
        <f t="shared" si="0"/>
        <v>900</v>
      </c>
      <c r="M8" s="92">
        <f t="shared" si="1"/>
        <v>3700</v>
      </c>
      <c r="N8" s="90">
        <v>0</v>
      </c>
      <c r="O8" s="90">
        <v>100</v>
      </c>
      <c r="P8" s="90">
        <v>0</v>
      </c>
      <c r="Q8" s="90">
        <v>0</v>
      </c>
      <c r="R8" s="90">
        <v>0</v>
      </c>
      <c r="S8" s="91">
        <v>0</v>
      </c>
      <c r="T8" s="90">
        <v>0</v>
      </c>
      <c r="U8" s="90">
        <v>0.1</v>
      </c>
      <c r="V8" s="91">
        <v>0</v>
      </c>
      <c r="W8" s="91">
        <v>0</v>
      </c>
      <c r="X8" s="91">
        <v>0</v>
      </c>
      <c r="Y8" s="91">
        <v>0</v>
      </c>
      <c r="Z8" s="88">
        <v>0</v>
      </c>
      <c r="AA8" s="88">
        <v>0</v>
      </c>
      <c r="AB8" s="88">
        <v>0</v>
      </c>
      <c r="AC8" s="88">
        <v>0</v>
      </c>
      <c r="AD8" s="91">
        <v>0</v>
      </c>
      <c r="AE8" s="88">
        <v>0</v>
      </c>
      <c r="AF8" s="90">
        <v>0</v>
      </c>
      <c r="AG8" s="112" t="s">
        <v>90</v>
      </c>
    </row>
    <row r="9" spans="1:33" x14ac:dyDescent="0.35">
      <c r="A9" s="96" t="s">
        <v>129</v>
      </c>
      <c r="B9" s="88" t="s">
        <v>135</v>
      </c>
      <c r="C9" s="100"/>
      <c r="D9" s="89"/>
      <c r="E9" s="96" t="s">
        <v>151</v>
      </c>
      <c r="F9" s="96" t="s">
        <v>152</v>
      </c>
      <c r="G9" s="88" t="s">
        <v>153</v>
      </c>
      <c r="H9" s="88" t="s">
        <v>154</v>
      </c>
      <c r="I9" s="90">
        <v>100</v>
      </c>
      <c r="J9" s="91">
        <v>100</v>
      </c>
      <c r="K9" s="90">
        <v>0.1</v>
      </c>
      <c r="L9" s="92">
        <f t="shared" si="0"/>
        <v>898.1</v>
      </c>
      <c r="M9" s="92">
        <f t="shared" si="1"/>
        <v>3692.3</v>
      </c>
      <c r="N9" s="90">
        <v>0.2</v>
      </c>
      <c r="O9" s="90">
        <v>99.7</v>
      </c>
      <c r="P9" s="90">
        <v>0</v>
      </c>
      <c r="Q9" s="90">
        <v>0</v>
      </c>
      <c r="R9" s="90">
        <v>0</v>
      </c>
      <c r="S9" s="91">
        <v>10</v>
      </c>
      <c r="T9" s="90">
        <v>0.1</v>
      </c>
      <c r="U9" s="90">
        <v>0.2</v>
      </c>
      <c r="V9" s="91">
        <v>0</v>
      </c>
      <c r="W9" s="91">
        <v>0</v>
      </c>
      <c r="X9" s="91">
        <v>0</v>
      </c>
      <c r="Y9" s="91">
        <v>0</v>
      </c>
      <c r="Z9" s="88">
        <v>0.01</v>
      </c>
      <c r="AA9" s="88">
        <v>7.0000000000000007E-2</v>
      </c>
      <c r="AB9" s="88">
        <v>0.1</v>
      </c>
      <c r="AC9" s="88">
        <v>0</v>
      </c>
      <c r="AD9" s="91">
        <v>0</v>
      </c>
      <c r="AE9" s="88">
        <v>0</v>
      </c>
      <c r="AF9" s="90">
        <v>0</v>
      </c>
      <c r="AG9" s="112" t="s">
        <v>90</v>
      </c>
    </row>
    <row r="10" spans="1:33" x14ac:dyDescent="0.35">
      <c r="A10" s="96" t="s">
        <v>155</v>
      </c>
      <c r="B10" s="88" t="s">
        <v>156</v>
      </c>
      <c r="C10" s="100"/>
      <c r="D10" s="89"/>
      <c r="E10" s="96" t="s">
        <v>157</v>
      </c>
      <c r="F10" s="96" t="s">
        <v>158</v>
      </c>
      <c r="G10" s="88" t="s">
        <v>159</v>
      </c>
      <c r="H10" s="88" t="s">
        <v>160</v>
      </c>
      <c r="I10" s="90">
        <v>100</v>
      </c>
      <c r="J10" s="91">
        <v>100</v>
      </c>
      <c r="K10" s="90">
        <v>20</v>
      </c>
      <c r="L10" s="92">
        <f t="shared" si="0"/>
        <v>319.2</v>
      </c>
      <c r="M10" s="92">
        <f t="shared" si="1"/>
        <v>1356.6</v>
      </c>
      <c r="N10" s="90">
        <v>0.3</v>
      </c>
      <c r="O10" s="90">
        <v>0</v>
      </c>
      <c r="P10" s="90">
        <v>79.5</v>
      </c>
      <c r="Q10" s="90">
        <v>0</v>
      </c>
      <c r="R10" s="90">
        <v>0.2</v>
      </c>
      <c r="S10" s="91">
        <v>5</v>
      </c>
      <c r="T10" s="90">
        <v>0.9</v>
      </c>
      <c r="U10" s="90">
        <v>0.8</v>
      </c>
      <c r="V10" s="91">
        <v>0</v>
      </c>
      <c r="W10" s="91">
        <v>0</v>
      </c>
      <c r="X10" s="91">
        <v>0</v>
      </c>
      <c r="Y10" s="91">
        <v>0</v>
      </c>
      <c r="Z10" s="88">
        <v>0</v>
      </c>
      <c r="AA10" s="88">
        <v>0.04</v>
      </c>
      <c r="AB10" s="88">
        <v>0.1</v>
      </c>
      <c r="AC10" s="88">
        <v>2.4E-2</v>
      </c>
      <c r="AD10" s="91">
        <v>2</v>
      </c>
      <c r="AE10" s="88">
        <v>0</v>
      </c>
      <c r="AF10" s="90">
        <v>4</v>
      </c>
      <c r="AG10" s="112" t="s">
        <v>90</v>
      </c>
    </row>
    <row r="11" spans="1:33" ht="24" x14ac:dyDescent="0.35">
      <c r="A11" s="96" t="s">
        <v>161</v>
      </c>
      <c r="B11" s="88" t="s">
        <v>162</v>
      </c>
      <c r="C11" s="100" t="s">
        <v>163</v>
      </c>
      <c r="D11" s="89"/>
      <c r="E11" s="96" t="s">
        <v>164</v>
      </c>
      <c r="F11" s="96" t="s">
        <v>165</v>
      </c>
      <c r="G11" s="88" t="s">
        <v>166</v>
      </c>
      <c r="H11" s="88" t="s">
        <v>167</v>
      </c>
      <c r="I11" s="90">
        <v>100</v>
      </c>
      <c r="J11" s="91">
        <v>101</v>
      </c>
      <c r="K11" s="90">
        <v>3</v>
      </c>
      <c r="L11" s="92">
        <f t="shared" si="0"/>
        <v>455</v>
      </c>
      <c r="M11" s="92">
        <f t="shared" si="1"/>
        <v>1917</v>
      </c>
      <c r="N11" s="90">
        <v>6</v>
      </c>
      <c r="O11" s="90">
        <v>13</v>
      </c>
      <c r="P11" s="90">
        <v>78</v>
      </c>
      <c r="Q11" s="90">
        <v>1</v>
      </c>
      <c r="R11" s="90">
        <v>0</v>
      </c>
      <c r="S11" s="91">
        <v>31</v>
      </c>
      <c r="T11" s="90">
        <v>1</v>
      </c>
      <c r="U11" s="90">
        <v>4</v>
      </c>
      <c r="V11" s="91">
        <v>50</v>
      </c>
      <c r="W11" s="91">
        <v>0</v>
      </c>
      <c r="X11" s="91">
        <v>50</v>
      </c>
      <c r="Y11" s="91">
        <v>52.083333333333336</v>
      </c>
      <c r="Z11" s="88">
        <v>0</v>
      </c>
      <c r="AA11" s="88">
        <v>0</v>
      </c>
      <c r="AB11" s="88">
        <v>1</v>
      </c>
      <c r="AC11" s="88">
        <v>0</v>
      </c>
      <c r="AD11" s="91">
        <v>14</v>
      </c>
      <c r="AE11" s="88">
        <v>0</v>
      </c>
      <c r="AF11" s="90">
        <v>1</v>
      </c>
      <c r="AG11" s="112" t="s">
        <v>90</v>
      </c>
    </row>
    <row r="12" spans="1:33" x14ac:dyDescent="0.35">
      <c r="A12" s="96" t="s">
        <v>161</v>
      </c>
      <c r="B12" s="88" t="s">
        <v>162</v>
      </c>
      <c r="C12" s="100" t="s">
        <v>168</v>
      </c>
      <c r="D12" s="89"/>
      <c r="E12" s="96" t="s">
        <v>169</v>
      </c>
      <c r="F12" s="96" t="s">
        <v>170</v>
      </c>
      <c r="G12" s="88" t="s">
        <v>166</v>
      </c>
      <c r="H12" s="88" t="s">
        <v>171</v>
      </c>
      <c r="I12" s="90">
        <v>100</v>
      </c>
      <c r="J12" s="91">
        <v>95</v>
      </c>
      <c r="K12" s="90">
        <v>1.5</v>
      </c>
      <c r="L12" s="92">
        <f t="shared" si="0"/>
        <v>401.40000000000003</v>
      </c>
      <c r="M12" s="92">
        <f t="shared" si="1"/>
        <v>1694.7</v>
      </c>
      <c r="N12" s="90">
        <v>13.4</v>
      </c>
      <c r="O12" s="90">
        <v>9</v>
      </c>
      <c r="P12" s="90">
        <v>66.7</v>
      </c>
      <c r="Q12" s="90">
        <v>0</v>
      </c>
      <c r="R12" s="90">
        <v>4.4000000000000004</v>
      </c>
      <c r="S12" s="91">
        <v>392</v>
      </c>
      <c r="T12" s="90">
        <v>11.3</v>
      </c>
      <c r="U12" s="90">
        <v>0</v>
      </c>
      <c r="V12" s="91">
        <v>0</v>
      </c>
      <c r="W12" s="91">
        <v>0</v>
      </c>
      <c r="X12" s="91">
        <v>0</v>
      </c>
      <c r="Y12" s="91">
        <v>0</v>
      </c>
      <c r="Z12" s="88">
        <v>0</v>
      </c>
      <c r="AA12" s="88">
        <v>0</v>
      </c>
      <c r="AB12" s="88">
        <v>0</v>
      </c>
      <c r="AC12" s="88">
        <v>0</v>
      </c>
      <c r="AD12" s="91">
        <v>0</v>
      </c>
      <c r="AE12" s="88">
        <v>0</v>
      </c>
      <c r="AF12" s="90">
        <v>0</v>
      </c>
      <c r="AG12" s="112" t="s">
        <v>90</v>
      </c>
    </row>
    <row r="13" spans="1:33" x14ac:dyDescent="0.35">
      <c r="A13" s="96" t="s">
        <v>161</v>
      </c>
      <c r="B13" s="88" t="s">
        <v>162</v>
      </c>
      <c r="C13" s="100"/>
      <c r="D13" s="89"/>
      <c r="E13" s="96" t="s">
        <v>172</v>
      </c>
      <c r="F13" s="96" t="s">
        <v>173</v>
      </c>
      <c r="G13" s="88" t="s">
        <v>174</v>
      </c>
      <c r="H13" s="88" t="s">
        <v>134</v>
      </c>
      <c r="I13" s="90">
        <v>100</v>
      </c>
      <c r="J13" s="91">
        <v>102.1</v>
      </c>
      <c r="K13" s="90">
        <v>2.2000000000000002</v>
      </c>
      <c r="L13" s="92">
        <f t="shared" si="0"/>
        <v>461.8</v>
      </c>
      <c r="M13" s="92">
        <f t="shared" si="1"/>
        <v>1943.5999999999997</v>
      </c>
      <c r="N13" s="90">
        <v>6.9</v>
      </c>
      <c r="O13" s="90">
        <v>14.4</v>
      </c>
      <c r="P13" s="90">
        <v>75.099999999999994</v>
      </c>
      <c r="Q13" s="90">
        <v>2.1</v>
      </c>
      <c r="R13" s="90">
        <v>1.4</v>
      </c>
      <c r="S13" s="91">
        <v>62</v>
      </c>
      <c r="T13" s="90">
        <v>2.7</v>
      </c>
      <c r="U13" s="90">
        <v>0.8</v>
      </c>
      <c r="V13" s="91">
        <v>0</v>
      </c>
      <c r="W13" s="91">
        <v>14</v>
      </c>
      <c r="X13" s="91">
        <v>0</v>
      </c>
      <c r="Y13" s="91">
        <v>1.1666666666666667</v>
      </c>
      <c r="Z13" s="88">
        <v>0.09</v>
      </c>
      <c r="AA13" s="88">
        <v>0.15</v>
      </c>
      <c r="AB13" s="88">
        <v>1.4</v>
      </c>
      <c r="AC13" s="88">
        <v>0</v>
      </c>
      <c r="AD13" s="91">
        <v>31</v>
      </c>
      <c r="AE13" s="88">
        <v>0</v>
      </c>
      <c r="AF13" s="90">
        <v>0</v>
      </c>
      <c r="AG13" s="112" t="s">
        <v>90</v>
      </c>
    </row>
    <row r="14" spans="1:33" x14ac:dyDescent="0.35">
      <c r="A14" s="96" t="s">
        <v>161</v>
      </c>
      <c r="B14" s="88" t="s">
        <v>162</v>
      </c>
      <c r="C14" s="100"/>
      <c r="D14" s="89"/>
      <c r="E14" s="96" t="s">
        <v>175</v>
      </c>
      <c r="F14" s="96" t="s">
        <v>176</v>
      </c>
      <c r="G14" s="88" t="s">
        <v>166</v>
      </c>
      <c r="H14" s="88" t="s">
        <v>167</v>
      </c>
      <c r="I14" s="90">
        <v>100</v>
      </c>
      <c r="J14" s="91">
        <v>102.5</v>
      </c>
      <c r="K14" s="90">
        <v>32.700000000000003</v>
      </c>
      <c r="L14" s="92">
        <f t="shared" si="0"/>
        <v>287.70000000000005</v>
      </c>
      <c r="M14" s="92">
        <f t="shared" si="1"/>
        <v>1218.1000000000001</v>
      </c>
      <c r="N14" s="90">
        <v>7.9</v>
      </c>
      <c r="O14" s="90">
        <v>2.7</v>
      </c>
      <c r="P14" s="90">
        <v>56.7</v>
      </c>
      <c r="Q14" s="90">
        <v>2.5</v>
      </c>
      <c r="R14" s="90">
        <v>0</v>
      </c>
      <c r="S14" s="91">
        <v>9</v>
      </c>
      <c r="T14" s="90">
        <v>0.5</v>
      </c>
      <c r="U14" s="90">
        <v>0.8</v>
      </c>
      <c r="V14" s="91">
        <v>0</v>
      </c>
      <c r="W14" s="91">
        <v>0</v>
      </c>
      <c r="X14" s="91">
        <v>0</v>
      </c>
      <c r="Y14" s="91">
        <v>0</v>
      </c>
      <c r="Z14" s="88">
        <v>0.1</v>
      </c>
      <c r="AA14" s="88">
        <v>0.1</v>
      </c>
      <c r="AB14" s="88">
        <v>0.8</v>
      </c>
      <c r="AC14" s="88">
        <v>0</v>
      </c>
      <c r="AD14" s="91">
        <v>28</v>
      </c>
      <c r="AE14" s="88">
        <v>0</v>
      </c>
      <c r="AF14" s="90">
        <v>0</v>
      </c>
      <c r="AG14" s="112" t="s">
        <v>90</v>
      </c>
    </row>
    <row r="15" spans="1:33" x14ac:dyDescent="0.35">
      <c r="A15" s="96" t="s">
        <v>161</v>
      </c>
      <c r="B15" s="88" t="s">
        <v>162</v>
      </c>
      <c r="C15" s="100"/>
      <c r="D15" s="89"/>
      <c r="E15" s="96" t="s">
        <v>177</v>
      </c>
      <c r="F15" s="96" t="s">
        <v>178</v>
      </c>
      <c r="G15" s="88" t="s">
        <v>166</v>
      </c>
      <c r="H15" s="88" t="s">
        <v>167</v>
      </c>
      <c r="I15" s="90">
        <v>100</v>
      </c>
      <c r="J15" s="91">
        <v>100.6</v>
      </c>
      <c r="K15" s="90">
        <v>50.7</v>
      </c>
      <c r="L15" s="92">
        <f t="shared" si="0"/>
        <v>208.39999999999998</v>
      </c>
      <c r="M15" s="92">
        <f t="shared" si="1"/>
        <v>882.89999999999986</v>
      </c>
      <c r="N15" s="90">
        <v>4.4000000000000004</v>
      </c>
      <c r="O15" s="90">
        <v>2</v>
      </c>
      <c r="P15" s="90">
        <v>42.9</v>
      </c>
      <c r="Q15" s="90">
        <v>0.6</v>
      </c>
      <c r="R15" s="90">
        <v>0</v>
      </c>
      <c r="S15" s="91">
        <v>12</v>
      </c>
      <c r="T15" s="90">
        <v>0.5</v>
      </c>
      <c r="U15" s="90">
        <v>0.3</v>
      </c>
      <c r="V15" s="91">
        <v>32</v>
      </c>
      <c r="W15" s="91">
        <v>0</v>
      </c>
      <c r="X15" s="91">
        <v>32</v>
      </c>
      <c r="Y15" s="91">
        <v>33.333333333333336</v>
      </c>
      <c r="Z15" s="88">
        <v>0</v>
      </c>
      <c r="AA15" s="88">
        <v>0.1</v>
      </c>
      <c r="AB15" s="88">
        <v>0.3</v>
      </c>
      <c r="AC15" s="88">
        <v>0</v>
      </c>
      <c r="AD15" s="91">
        <v>11</v>
      </c>
      <c r="AE15" s="88">
        <v>0.2</v>
      </c>
      <c r="AF15" s="90">
        <v>0</v>
      </c>
      <c r="AG15" s="112" t="s">
        <v>90</v>
      </c>
    </row>
    <row r="16" spans="1:33" x14ac:dyDescent="0.35">
      <c r="A16" s="96" t="s">
        <v>161</v>
      </c>
      <c r="B16" s="88" t="s">
        <v>162</v>
      </c>
      <c r="C16" s="100"/>
      <c r="D16" s="89">
        <v>1</v>
      </c>
      <c r="E16" s="96" t="s">
        <v>179</v>
      </c>
      <c r="F16" s="96" t="s">
        <v>180</v>
      </c>
      <c r="G16" s="88" t="s">
        <v>181</v>
      </c>
      <c r="H16" s="88" t="s">
        <v>182</v>
      </c>
      <c r="I16" s="90">
        <v>100</v>
      </c>
      <c r="J16" s="91">
        <v>100.6</v>
      </c>
      <c r="K16" s="90">
        <v>55.6</v>
      </c>
      <c r="L16" s="92">
        <f t="shared" si="0"/>
        <v>198.2</v>
      </c>
      <c r="M16" s="92">
        <f t="shared" si="1"/>
        <v>836.3</v>
      </c>
      <c r="N16" s="90">
        <v>3.3</v>
      </c>
      <c r="O16" s="90">
        <v>4.5999999999999996</v>
      </c>
      <c r="P16" s="90">
        <v>35.6</v>
      </c>
      <c r="Q16" s="90">
        <v>0.6</v>
      </c>
      <c r="R16" s="90">
        <v>0.9</v>
      </c>
      <c r="S16" s="91">
        <v>0</v>
      </c>
      <c r="T16" s="90">
        <v>0</v>
      </c>
      <c r="U16" s="90">
        <v>0</v>
      </c>
      <c r="V16" s="91">
        <v>0</v>
      </c>
      <c r="W16" s="91">
        <v>0</v>
      </c>
      <c r="X16" s="91">
        <v>0</v>
      </c>
      <c r="Y16" s="91">
        <v>0</v>
      </c>
      <c r="Z16" s="88">
        <v>0</v>
      </c>
      <c r="AA16" s="88">
        <v>0</v>
      </c>
      <c r="AB16" s="88">
        <v>0</v>
      </c>
      <c r="AC16" s="88">
        <v>0.03</v>
      </c>
      <c r="AD16" s="91">
        <v>11</v>
      </c>
      <c r="AE16" s="88">
        <v>0.19</v>
      </c>
      <c r="AF16" s="90">
        <v>0</v>
      </c>
      <c r="AG16" s="112" t="s">
        <v>90</v>
      </c>
    </row>
    <row r="17" spans="1:33" x14ac:dyDescent="0.35">
      <c r="A17" s="96" t="s">
        <v>161</v>
      </c>
      <c r="B17" s="88" t="s">
        <v>162</v>
      </c>
      <c r="C17" s="100"/>
      <c r="D17" s="89"/>
      <c r="E17" s="96" t="s">
        <v>183</v>
      </c>
      <c r="F17" s="96" t="s">
        <v>184</v>
      </c>
      <c r="G17" s="88" t="s">
        <v>166</v>
      </c>
      <c r="H17" s="88" t="s">
        <v>167</v>
      </c>
      <c r="I17" s="90">
        <v>100</v>
      </c>
      <c r="J17" s="91">
        <v>101.7</v>
      </c>
      <c r="K17" s="90">
        <v>20.5</v>
      </c>
      <c r="L17" s="92">
        <f t="shared" si="0"/>
        <v>406.9</v>
      </c>
      <c r="M17" s="92">
        <f t="shared" si="1"/>
        <v>1707.1</v>
      </c>
      <c r="N17" s="90">
        <v>7.4</v>
      </c>
      <c r="O17" s="90">
        <v>17.100000000000001</v>
      </c>
      <c r="P17" s="90">
        <v>55</v>
      </c>
      <c r="Q17" s="90">
        <v>1.7</v>
      </c>
      <c r="R17" s="90">
        <v>0</v>
      </c>
      <c r="S17" s="91">
        <v>14</v>
      </c>
      <c r="T17" s="90">
        <v>0.9</v>
      </c>
      <c r="U17" s="90">
        <v>0.5</v>
      </c>
      <c r="V17" s="91">
        <v>13</v>
      </c>
      <c r="W17" s="91">
        <v>0</v>
      </c>
      <c r="X17" s="91">
        <v>688</v>
      </c>
      <c r="Y17" s="91">
        <v>41.666666666666671</v>
      </c>
      <c r="Z17" s="88">
        <v>0.1</v>
      </c>
      <c r="AA17" s="88">
        <v>0.1</v>
      </c>
      <c r="AB17" s="88">
        <v>0.7</v>
      </c>
      <c r="AC17" s="88">
        <v>0</v>
      </c>
      <c r="AD17" s="91">
        <v>15</v>
      </c>
      <c r="AE17" s="88">
        <v>0.1</v>
      </c>
      <c r="AF17" s="90">
        <v>0</v>
      </c>
      <c r="AG17" s="112">
        <v>0.1</v>
      </c>
    </row>
    <row r="18" spans="1:33" x14ac:dyDescent="0.35">
      <c r="A18" s="96" t="s">
        <v>161</v>
      </c>
      <c r="B18" s="88" t="s">
        <v>162</v>
      </c>
      <c r="C18" s="100"/>
      <c r="D18" s="89"/>
      <c r="E18" s="96" t="s">
        <v>185</v>
      </c>
      <c r="F18" s="96" t="s">
        <v>185</v>
      </c>
      <c r="G18" s="88" t="s">
        <v>166</v>
      </c>
      <c r="H18" s="88" t="s">
        <v>167</v>
      </c>
      <c r="I18" s="90">
        <v>100</v>
      </c>
      <c r="J18" s="91">
        <v>102.7</v>
      </c>
      <c r="K18" s="90">
        <v>2.5999999999999943</v>
      </c>
      <c r="L18" s="92">
        <f t="shared" si="0"/>
        <v>447.5</v>
      </c>
      <c r="M18" s="92">
        <f t="shared" si="1"/>
        <v>1887.4</v>
      </c>
      <c r="N18" s="90">
        <v>13.2</v>
      </c>
      <c r="O18" s="90">
        <v>10.5</v>
      </c>
      <c r="P18" s="90">
        <v>73.7</v>
      </c>
      <c r="Q18" s="90">
        <v>2.7</v>
      </c>
      <c r="R18" s="90">
        <v>0</v>
      </c>
      <c r="S18" s="91">
        <v>526</v>
      </c>
      <c r="T18" s="90">
        <v>6.8</v>
      </c>
      <c r="U18" s="90">
        <v>11.1</v>
      </c>
      <c r="V18" s="91">
        <v>0</v>
      </c>
      <c r="W18" s="91">
        <v>0</v>
      </c>
      <c r="X18" s="112" t="s">
        <v>90</v>
      </c>
      <c r="Y18" s="91">
        <v>0</v>
      </c>
      <c r="Z18" s="88">
        <v>0.8</v>
      </c>
      <c r="AA18" s="88">
        <v>0.8</v>
      </c>
      <c r="AB18" s="88">
        <v>6.3</v>
      </c>
      <c r="AC18" s="88">
        <v>0.7</v>
      </c>
      <c r="AD18" s="91">
        <v>104</v>
      </c>
      <c r="AE18" s="88">
        <v>0.9</v>
      </c>
      <c r="AF18" s="90">
        <v>0</v>
      </c>
      <c r="AG18" s="112">
        <v>3.3</v>
      </c>
    </row>
    <row r="19" spans="1:33" x14ac:dyDescent="0.35">
      <c r="A19" s="96" t="s">
        <v>161</v>
      </c>
      <c r="B19" s="88" t="s">
        <v>162</v>
      </c>
      <c r="C19" s="100"/>
      <c r="D19" s="89">
        <v>1</v>
      </c>
      <c r="E19" s="96" t="s">
        <v>186</v>
      </c>
      <c r="F19" s="96" t="s">
        <v>187</v>
      </c>
      <c r="G19" s="88" t="s">
        <v>188</v>
      </c>
      <c r="H19" s="88" t="s">
        <v>189</v>
      </c>
      <c r="I19" s="90">
        <v>100</v>
      </c>
      <c r="J19" s="91">
        <v>100.39999999999999</v>
      </c>
      <c r="K19" s="90">
        <v>51.5</v>
      </c>
      <c r="L19" s="92">
        <f t="shared" si="0"/>
        <v>200.1</v>
      </c>
      <c r="M19" s="92">
        <f t="shared" si="1"/>
        <v>848.4</v>
      </c>
      <c r="N19" s="90">
        <v>2.1</v>
      </c>
      <c r="O19" s="90">
        <v>1.5</v>
      </c>
      <c r="P19" s="90">
        <v>44.4</v>
      </c>
      <c r="Q19" s="90">
        <v>0.3</v>
      </c>
      <c r="R19" s="90">
        <v>0.6</v>
      </c>
      <c r="S19" s="91">
        <v>45</v>
      </c>
      <c r="T19" s="90">
        <v>1.8</v>
      </c>
      <c r="U19" s="90">
        <v>1</v>
      </c>
      <c r="V19" s="91">
        <v>243</v>
      </c>
      <c r="W19" s="91">
        <v>0</v>
      </c>
      <c r="X19" s="92">
        <v>408</v>
      </c>
      <c r="Y19" s="91">
        <v>260</v>
      </c>
      <c r="Z19" s="88">
        <v>0.1</v>
      </c>
      <c r="AA19" s="88">
        <v>0.3</v>
      </c>
      <c r="AB19" s="88">
        <v>0.8</v>
      </c>
      <c r="AC19" s="88">
        <v>0.4</v>
      </c>
      <c r="AD19" s="91">
        <v>63</v>
      </c>
      <c r="AE19" s="88">
        <v>2.4</v>
      </c>
      <c r="AF19" s="90">
        <v>0</v>
      </c>
      <c r="AG19" s="112">
        <v>2</v>
      </c>
    </row>
    <row r="20" spans="1:33" ht="24" x14ac:dyDescent="0.35">
      <c r="A20" s="96" t="s">
        <v>161</v>
      </c>
      <c r="B20" s="88" t="s">
        <v>162</v>
      </c>
      <c r="C20" s="100"/>
      <c r="D20" s="89">
        <v>1</v>
      </c>
      <c r="E20" s="96" t="s">
        <v>190</v>
      </c>
      <c r="F20" s="96" t="s">
        <v>191</v>
      </c>
      <c r="G20" s="88" t="s">
        <v>166</v>
      </c>
      <c r="H20" s="88" t="s">
        <v>167</v>
      </c>
      <c r="I20" s="90">
        <v>100</v>
      </c>
      <c r="J20" s="91">
        <v>101.3</v>
      </c>
      <c r="K20" s="90">
        <v>27.700000000000003</v>
      </c>
      <c r="L20" s="92">
        <f t="shared" si="0"/>
        <v>305.3</v>
      </c>
      <c r="M20" s="92">
        <f t="shared" si="1"/>
        <v>1293.5</v>
      </c>
      <c r="N20" s="90">
        <v>6.3</v>
      </c>
      <c r="O20" s="90">
        <v>2.7</v>
      </c>
      <c r="P20" s="90">
        <v>63.3</v>
      </c>
      <c r="Q20" s="90">
        <v>1.3</v>
      </c>
      <c r="R20" s="90">
        <v>0</v>
      </c>
      <c r="S20" s="91">
        <v>61</v>
      </c>
      <c r="T20" s="90">
        <v>5.5</v>
      </c>
      <c r="U20" s="90">
        <v>0.4</v>
      </c>
      <c r="V20" s="91">
        <v>0</v>
      </c>
      <c r="W20" s="91">
        <v>0</v>
      </c>
      <c r="X20" s="112" t="s">
        <v>90</v>
      </c>
      <c r="Y20" s="91">
        <v>0</v>
      </c>
      <c r="Z20" s="88">
        <v>0</v>
      </c>
      <c r="AA20" s="88">
        <v>0</v>
      </c>
      <c r="AB20" s="88">
        <v>0.4</v>
      </c>
      <c r="AC20" s="88">
        <v>0</v>
      </c>
      <c r="AD20" s="91">
        <v>5</v>
      </c>
      <c r="AE20" s="88">
        <v>0</v>
      </c>
      <c r="AF20" s="90">
        <v>0</v>
      </c>
      <c r="AG20" s="112" t="s">
        <v>90</v>
      </c>
    </row>
    <row r="21" spans="1:33" ht="24" x14ac:dyDescent="0.35">
      <c r="A21" s="96" t="s">
        <v>192</v>
      </c>
      <c r="B21" s="88" t="s">
        <v>193</v>
      </c>
      <c r="C21" s="100"/>
      <c r="D21" s="89"/>
      <c r="E21" s="96" t="s">
        <v>194</v>
      </c>
      <c r="F21" s="96" t="s">
        <v>195</v>
      </c>
      <c r="G21" s="88" t="s">
        <v>196</v>
      </c>
      <c r="H21" s="88" t="s">
        <v>154</v>
      </c>
      <c r="I21" s="90"/>
      <c r="J21" s="91">
        <v>109.6</v>
      </c>
      <c r="K21" s="90">
        <v>7.7</v>
      </c>
      <c r="L21" s="92">
        <f t="shared" si="0"/>
        <v>390</v>
      </c>
      <c r="M21" s="92">
        <f t="shared" si="1"/>
        <v>1646.7</v>
      </c>
      <c r="N21" s="90">
        <v>28.3</v>
      </c>
      <c r="O21" s="90">
        <v>4.8</v>
      </c>
      <c r="P21" s="90">
        <v>53.6</v>
      </c>
      <c r="Q21" s="90">
        <v>9.6</v>
      </c>
      <c r="R21" s="90">
        <v>5.6</v>
      </c>
      <c r="S21" s="91">
        <v>245</v>
      </c>
      <c r="T21" s="90">
        <v>18.899999999999999</v>
      </c>
      <c r="U21" s="90">
        <v>0</v>
      </c>
      <c r="V21" s="91">
        <v>0</v>
      </c>
      <c r="W21" s="91">
        <v>8400</v>
      </c>
      <c r="X21" s="92">
        <v>0</v>
      </c>
      <c r="Y21" s="91">
        <v>700</v>
      </c>
      <c r="Z21" s="88">
        <v>0.38</v>
      </c>
      <c r="AA21" s="88">
        <v>1.24</v>
      </c>
      <c r="AB21" s="88">
        <v>4.5999999999999996</v>
      </c>
      <c r="AC21" s="88">
        <v>0</v>
      </c>
      <c r="AD21" s="91">
        <v>0</v>
      </c>
      <c r="AE21" s="88">
        <v>0</v>
      </c>
      <c r="AF21" s="90">
        <v>230</v>
      </c>
      <c r="AG21" s="112" t="s">
        <v>90</v>
      </c>
    </row>
    <row r="22" spans="1:33" ht="24" x14ac:dyDescent="0.35">
      <c r="A22" s="96" t="s">
        <v>192</v>
      </c>
      <c r="B22" s="88" t="s">
        <v>193</v>
      </c>
      <c r="C22" s="100"/>
      <c r="D22" s="89"/>
      <c r="E22" s="96" t="s">
        <v>197</v>
      </c>
      <c r="F22" s="96" t="s">
        <v>198</v>
      </c>
      <c r="G22" s="88" t="s">
        <v>166</v>
      </c>
      <c r="H22" s="88" t="s">
        <v>167</v>
      </c>
      <c r="I22" s="90"/>
      <c r="J22" s="91">
        <v>100</v>
      </c>
      <c r="K22" s="90">
        <v>96.8</v>
      </c>
      <c r="L22" s="92">
        <f t="shared" si="0"/>
        <v>12.8</v>
      </c>
      <c r="M22" s="92">
        <f t="shared" si="1"/>
        <v>54.400000000000006</v>
      </c>
      <c r="N22" s="90">
        <v>0</v>
      </c>
      <c r="O22" s="90">
        <v>0</v>
      </c>
      <c r="P22" s="90">
        <v>3.2</v>
      </c>
      <c r="Q22" s="90">
        <v>0</v>
      </c>
      <c r="R22" s="90">
        <v>0</v>
      </c>
      <c r="S22" s="91">
        <v>2</v>
      </c>
      <c r="T22" s="90">
        <v>0</v>
      </c>
      <c r="U22" s="90">
        <v>0</v>
      </c>
      <c r="V22" s="91">
        <v>0</v>
      </c>
      <c r="W22" s="91">
        <v>0</v>
      </c>
      <c r="X22" s="92">
        <v>0</v>
      </c>
      <c r="Y22" s="91">
        <v>0</v>
      </c>
      <c r="Z22" s="88">
        <v>0</v>
      </c>
      <c r="AA22" s="88">
        <v>0</v>
      </c>
      <c r="AB22" s="88">
        <v>0</v>
      </c>
      <c r="AC22" s="88">
        <v>0</v>
      </c>
      <c r="AD22" s="91">
        <v>0</v>
      </c>
      <c r="AE22" s="88">
        <v>0</v>
      </c>
      <c r="AF22" s="90">
        <v>0</v>
      </c>
      <c r="AG22" s="112" t="s">
        <v>90</v>
      </c>
    </row>
    <row r="23" spans="1:33" ht="24" x14ac:dyDescent="0.35">
      <c r="A23" s="96" t="s">
        <v>199</v>
      </c>
      <c r="B23" s="88" t="s">
        <v>200</v>
      </c>
      <c r="C23" s="100"/>
      <c r="D23" s="89">
        <v>1</v>
      </c>
      <c r="E23" s="96" t="s">
        <v>201</v>
      </c>
      <c r="F23" s="96" t="s">
        <v>202</v>
      </c>
      <c r="G23" s="88" t="s">
        <v>203</v>
      </c>
      <c r="H23" s="88" t="s">
        <v>204</v>
      </c>
      <c r="I23" s="90">
        <v>100</v>
      </c>
      <c r="J23" s="91">
        <v>100.5</v>
      </c>
      <c r="K23" s="90">
        <v>38.299999999999997</v>
      </c>
      <c r="L23" s="92">
        <f t="shared" si="0"/>
        <v>308.3</v>
      </c>
      <c r="M23" s="92">
        <f t="shared" si="1"/>
        <v>1293.4000000000001</v>
      </c>
      <c r="N23" s="90">
        <v>4.5</v>
      </c>
      <c r="O23" s="90">
        <v>13.3</v>
      </c>
      <c r="P23" s="90">
        <v>42.4</v>
      </c>
      <c r="Q23" s="90">
        <v>0.5</v>
      </c>
      <c r="R23" s="90">
        <v>1.5</v>
      </c>
      <c r="S23" s="91">
        <v>296</v>
      </c>
      <c r="T23" s="90">
        <v>2.5</v>
      </c>
      <c r="U23" s="90">
        <v>0.8</v>
      </c>
      <c r="V23" s="91">
        <v>0</v>
      </c>
      <c r="W23" s="91">
        <v>0</v>
      </c>
      <c r="X23" s="92">
        <v>5360</v>
      </c>
      <c r="Y23" s="91">
        <v>223.33333333333334</v>
      </c>
      <c r="Z23" s="88">
        <v>0.15</v>
      </c>
      <c r="AA23" s="88">
        <v>0.15</v>
      </c>
      <c r="AB23" s="88">
        <v>1.2</v>
      </c>
      <c r="AC23" s="88">
        <v>0.13</v>
      </c>
      <c r="AD23" s="91">
        <v>14</v>
      </c>
      <c r="AE23" s="88">
        <v>0.76</v>
      </c>
      <c r="AF23" s="90">
        <v>0</v>
      </c>
      <c r="AG23" s="112" t="s">
        <v>90</v>
      </c>
    </row>
    <row r="24" spans="1:33" ht="24" x14ac:dyDescent="0.35">
      <c r="A24" s="96" t="s">
        <v>199</v>
      </c>
      <c r="B24" s="88" t="s">
        <v>200</v>
      </c>
      <c r="C24" s="100"/>
      <c r="D24" s="89">
        <v>1</v>
      </c>
      <c r="E24" s="96" t="s">
        <v>205</v>
      </c>
      <c r="F24" s="96" t="s">
        <v>206</v>
      </c>
      <c r="G24" s="88" t="s">
        <v>166</v>
      </c>
      <c r="H24" s="88" t="s">
        <v>167</v>
      </c>
      <c r="I24" s="90">
        <v>100</v>
      </c>
      <c r="J24" s="91">
        <v>101</v>
      </c>
      <c r="K24" s="90">
        <v>60.599999999999994</v>
      </c>
      <c r="L24" s="92">
        <f t="shared" si="0"/>
        <v>126.1</v>
      </c>
      <c r="M24" s="92">
        <f t="shared" si="1"/>
        <v>530.79999999999995</v>
      </c>
      <c r="N24" s="90">
        <v>5</v>
      </c>
      <c r="O24" s="90">
        <v>3.7</v>
      </c>
      <c r="P24" s="90">
        <v>17.7</v>
      </c>
      <c r="Q24" s="90">
        <v>1</v>
      </c>
      <c r="R24" s="90">
        <v>13</v>
      </c>
      <c r="S24" s="91">
        <v>61</v>
      </c>
      <c r="T24" s="90">
        <v>25</v>
      </c>
      <c r="U24" s="90">
        <v>32</v>
      </c>
      <c r="V24" s="91">
        <v>0</v>
      </c>
      <c r="W24" s="91">
        <v>91</v>
      </c>
      <c r="X24" s="92">
        <v>0</v>
      </c>
      <c r="Y24" s="91">
        <v>7.583333333333333</v>
      </c>
      <c r="Z24" s="88">
        <v>0.1</v>
      </c>
      <c r="AA24" s="88">
        <v>0.4</v>
      </c>
      <c r="AB24" s="88">
        <v>0</v>
      </c>
      <c r="AC24" s="88">
        <v>13</v>
      </c>
      <c r="AD24" s="91">
        <v>0.2</v>
      </c>
      <c r="AE24" s="88">
        <v>0</v>
      </c>
      <c r="AF24" s="90">
        <v>0</v>
      </c>
      <c r="AG24" s="112" t="s">
        <v>90</v>
      </c>
    </row>
    <row r="25" spans="1:33" ht="24" x14ac:dyDescent="0.35">
      <c r="A25" s="96" t="s">
        <v>199</v>
      </c>
      <c r="B25" s="88" t="s">
        <v>207</v>
      </c>
      <c r="C25" s="100"/>
      <c r="D25" s="89">
        <v>1</v>
      </c>
      <c r="E25" s="96" t="s">
        <v>208</v>
      </c>
      <c r="F25" s="96" t="s">
        <v>209</v>
      </c>
      <c r="G25" s="88" t="s">
        <v>210</v>
      </c>
      <c r="H25" s="88" t="s">
        <v>204</v>
      </c>
      <c r="I25" s="90">
        <v>100</v>
      </c>
      <c r="J25" s="91">
        <v>101.7</v>
      </c>
      <c r="K25" s="90">
        <v>78.599999999999994</v>
      </c>
      <c r="L25" s="92">
        <f t="shared" si="0"/>
        <v>105.30000000000001</v>
      </c>
      <c r="M25" s="92">
        <f t="shared" si="1"/>
        <v>441.79999999999995</v>
      </c>
      <c r="N25" s="90">
        <v>6.2</v>
      </c>
      <c r="O25" s="90">
        <v>3.9</v>
      </c>
      <c r="P25" s="90">
        <v>10.5</v>
      </c>
      <c r="Q25" s="90">
        <v>1.7</v>
      </c>
      <c r="R25" s="90">
        <v>0.8</v>
      </c>
      <c r="S25" s="91">
        <v>262</v>
      </c>
      <c r="T25" s="90">
        <v>1.8</v>
      </c>
      <c r="U25" s="90">
        <v>0.5</v>
      </c>
      <c r="V25" s="91">
        <v>39.4</v>
      </c>
      <c r="W25" s="91">
        <v>0</v>
      </c>
      <c r="X25" s="92">
        <v>166</v>
      </c>
      <c r="Y25" s="91">
        <v>46.316666666666663</v>
      </c>
      <c r="Z25" s="88">
        <v>0.85</v>
      </c>
      <c r="AA25" s="88">
        <v>0.02</v>
      </c>
      <c r="AB25" s="88">
        <v>0</v>
      </c>
      <c r="AC25" s="88">
        <v>0.04</v>
      </c>
      <c r="AD25" s="91">
        <v>7</v>
      </c>
      <c r="AE25" s="88">
        <v>0</v>
      </c>
      <c r="AF25" s="90">
        <v>0</v>
      </c>
      <c r="AG25" s="112" t="s">
        <v>90</v>
      </c>
    </row>
    <row r="26" spans="1:33" ht="24" x14ac:dyDescent="0.35">
      <c r="A26" s="96" t="s">
        <v>199</v>
      </c>
      <c r="B26" s="88" t="s">
        <v>207</v>
      </c>
      <c r="C26" s="100"/>
      <c r="D26" s="89">
        <v>1</v>
      </c>
      <c r="E26" s="96" t="s">
        <v>211</v>
      </c>
      <c r="F26" s="96" t="s">
        <v>212</v>
      </c>
      <c r="G26" s="88" t="s">
        <v>213</v>
      </c>
      <c r="H26" s="88" t="s">
        <v>204</v>
      </c>
      <c r="I26" s="90">
        <v>100</v>
      </c>
      <c r="J26" s="91">
        <v>100.09999999999998</v>
      </c>
      <c r="K26" s="90">
        <v>74.5</v>
      </c>
      <c r="L26" s="92">
        <f t="shared" si="0"/>
        <v>114</v>
      </c>
      <c r="M26" s="92">
        <f t="shared" si="1"/>
        <v>480.7</v>
      </c>
      <c r="N26" s="90">
        <v>5.3</v>
      </c>
      <c r="O26" s="90">
        <v>3</v>
      </c>
      <c r="P26" s="90">
        <v>16.399999999999999</v>
      </c>
      <c r="Q26" s="90">
        <v>0.1</v>
      </c>
      <c r="R26" s="90">
        <v>0.8</v>
      </c>
      <c r="S26" s="91">
        <v>286</v>
      </c>
      <c r="T26" s="90">
        <v>1.9</v>
      </c>
      <c r="U26" s="90">
        <v>0.5</v>
      </c>
      <c r="V26" s="91">
        <v>17.3</v>
      </c>
      <c r="W26" s="91">
        <v>0</v>
      </c>
      <c r="X26" s="92">
        <v>180</v>
      </c>
      <c r="Y26" s="91">
        <v>24.8</v>
      </c>
      <c r="Z26" s="88">
        <v>0.16</v>
      </c>
      <c r="AA26" s="88">
        <v>0.02</v>
      </c>
      <c r="AB26" s="88">
        <v>0.4</v>
      </c>
      <c r="AC26" s="88">
        <v>0.04</v>
      </c>
      <c r="AD26" s="91">
        <v>7</v>
      </c>
      <c r="AE26" s="88">
        <v>0</v>
      </c>
      <c r="AF26" s="90">
        <v>0</v>
      </c>
      <c r="AG26" s="112" t="s">
        <v>90</v>
      </c>
    </row>
    <row r="27" spans="1:33" ht="24" x14ac:dyDescent="0.35">
      <c r="A27" s="96" t="s">
        <v>199</v>
      </c>
      <c r="B27" s="88" t="s">
        <v>214</v>
      </c>
      <c r="C27" s="100"/>
      <c r="D27" s="89">
        <v>1</v>
      </c>
      <c r="E27" s="96" t="s">
        <v>215</v>
      </c>
      <c r="F27" s="96" t="s">
        <v>216</v>
      </c>
      <c r="G27" s="88" t="s">
        <v>166</v>
      </c>
      <c r="H27" s="88" t="s">
        <v>167</v>
      </c>
      <c r="I27" s="90">
        <v>100</v>
      </c>
      <c r="J27" s="91">
        <v>101.5</v>
      </c>
      <c r="K27" s="90">
        <v>53.4</v>
      </c>
      <c r="L27" s="92">
        <f t="shared" si="0"/>
        <v>260.89999999999998</v>
      </c>
      <c r="M27" s="92">
        <f t="shared" si="1"/>
        <v>1090.2</v>
      </c>
      <c r="N27" s="90">
        <v>3.8</v>
      </c>
      <c r="O27" s="90">
        <v>14.3</v>
      </c>
      <c r="P27" s="90">
        <v>28.5</v>
      </c>
      <c r="Q27" s="90">
        <v>1.5</v>
      </c>
      <c r="R27" s="90">
        <v>0</v>
      </c>
      <c r="S27" s="91">
        <v>7</v>
      </c>
      <c r="T27" s="90">
        <v>0.5</v>
      </c>
      <c r="U27" s="90">
        <v>0.5</v>
      </c>
      <c r="V27" s="91">
        <v>11</v>
      </c>
      <c r="W27" s="91">
        <v>0</v>
      </c>
      <c r="X27" s="92">
        <v>665</v>
      </c>
      <c r="Y27" s="91">
        <v>38.708333333333329</v>
      </c>
      <c r="Z27" s="88">
        <v>0.1</v>
      </c>
      <c r="AA27" s="88">
        <v>0.1</v>
      </c>
      <c r="AB27" s="88">
        <v>1</v>
      </c>
      <c r="AC27" s="88">
        <v>0.1</v>
      </c>
      <c r="AD27" s="91">
        <v>25</v>
      </c>
      <c r="AE27" s="88">
        <v>0.1</v>
      </c>
      <c r="AF27" s="90">
        <v>2.7</v>
      </c>
      <c r="AG27" s="112">
        <v>0.1</v>
      </c>
    </row>
    <row r="28" spans="1:33" ht="24" x14ac:dyDescent="0.35">
      <c r="A28" s="96" t="s">
        <v>199</v>
      </c>
      <c r="B28" s="88" t="s">
        <v>214</v>
      </c>
      <c r="C28" s="100"/>
      <c r="D28" s="89">
        <v>1</v>
      </c>
      <c r="E28" s="96" t="s">
        <v>217</v>
      </c>
      <c r="F28" s="96" t="s">
        <v>218</v>
      </c>
      <c r="G28" s="88" t="s">
        <v>166</v>
      </c>
      <c r="H28" s="88" t="s">
        <v>167</v>
      </c>
      <c r="I28" s="90">
        <v>100</v>
      </c>
      <c r="J28" s="91">
        <v>101.3</v>
      </c>
      <c r="K28" s="90">
        <v>70.8</v>
      </c>
      <c r="L28" s="92">
        <f t="shared" si="0"/>
        <v>160.4</v>
      </c>
      <c r="M28" s="92">
        <f t="shared" si="1"/>
        <v>670.8</v>
      </c>
      <c r="N28" s="90">
        <v>2.8</v>
      </c>
      <c r="O28" s="90">
        <v>8.1999999999999993</v>
      </c>
      <c r="P28" s="90">
        <v>18.2</v>
      </c>
      <c r="Q28" s="90">
        <v>1.3</v>
      </c>
      <c r="R28" s="90">
        <v>0</v>
      </c>
      <c r="S28" s="91">
        <v>9</v>
      </c>
      <c r="T28" s="90">
        <v>0.4</v>
      </c>
      <c r="U28" s="90">
        <v>0.3</v>
      </c>
      <c r="V28" s="91">
        <v>17</v>
      </c>
      <c r="W28" s="91">
        <v>0</v>
      </c>
      <c r="X28" s="92">
        <v>377</v>
      </c>
      <c r="Y28" s="91">
        <v>32.708333333333336</v>
      </c>
      <c r="Z28" s="88">
        <v>0.1</v>
      </c>
      <c r="AA28" s="88">
        <v>0.1</v>
      </c>
      <c r="AB28" s="88">
        <v>1.2</v>
      </c>
      <c r="AC28" s="88">
        <v>0.3</v>
      </c>
      <c r="AD28" s="91">
        <v>12</v>
      </c>
      <c r="AE28" s="88">
        <v>0.1</v>
      </c>
      <c r="AF28" s="90">
        <v>10.9</v>
      </c>
      <c r="AG28" s="112">
        <v>0.1</v>
      </c>
    </row>
    <row r="29" spans="1:33" ht="24" x14ac:dyDescent="0.35">
      <c r="A29" s="96" t="s">
        <v>199</v>
      </c>
      <c r="B29" s="88" t="s">
        <v>219</v>
      </c>
      <c r="C29" s="100"/>
      <c r="D29" s="89">
        <v>1</v>
      </c>
      <c r="E29" s="96" t="s">
        <v>220</v>
      </c>
      <c r="F29" s="96" t="s">
        <v>221</v>
      </c>
      <c r="G29" s="88" t="s">
        <v>222</v>
      </c>
      <c r="H29" s="88" t="s">
        <v>204</v>
      </c>
      <c r="I29" s="90">
        <v>100</v>
      </c>
      <c r="J29" s="91">
        <v>100.8</v>
      </c>
      <c r="K29" s="90">
        <v>87.5</v>
      </c>
      <c r="L29" s="92">
        <f t="shared" si="0"/>
        <v>50.5</v>
      </c>
      <c r="M29" s="92">
        <f t="shared" si="1"/>
        <v>213.6</v>
      </c>
      <c r="N29" s="90">
        <v>5.8</v>
      </c>
      <c r="O29" s="90">
        <v>0.5</v>
      </c>
      <c r="P29" s="90">
        <v>5.3</v>
      </c>
      <c r="Q29" s="90">
        <v>0.8</v>
      </c>
      <c r="R29" s="90">
        <v>0.9</v>
      </c>
      <c r="S29" s="91">
        <v>158</v>
      </c>
      <c r="T29" s="90">
        <v>2.2000000000000002</v>
      </c>
      <c r="U29" s="90">
        <v>0.5</v>
      </c>
      <c r="V29" s="91">
        <v>101</v>
      </c>
      <c r="W29" s="91">
        <v>0</v>
      </c>
      <c r="X29" s="92">
        <v>3320</v>
      </c>
      <c r="Y29" s="91">
        <v>239.33333333333334</v>
      </c>
      <c r="Z29" s="88">
        <v>0.37</v>
      </c>
      <c r="AA29" s="88">
        <v>0.1</v>
      </c>
      <c r="AB29" s="88">
        <v>0.1</v>
      </c>
      <c r="AC29" s="88">
        <v>0.1</v>
      </c>
      <c r="AD29" s="91">
        <v>32</v>
      </c>
      <c r="AE29" s="88">
        <v>0</v>
      </c>
      <c r="AF29" s="90">
        <v>0</v>
      </c>
      <c r="AG29" s="112" t="s">
        <v>90</v>
      </c>
    </row>
    <row r="30" spans="1:33" ht="24" x14ac:dyDescent="0.35">
      <c r="A30" s="96" t="s">
        <v>199</v>
      </c>
      <c r="B30" s="88" t="s">
        <v>219</v>
      </c>
      <c r="C30" s="100"/>
      <c r="D30" s="89">
        <v>1</v>
      </c>
      <c r="E30" s="96" t="s">
        <v>223</v>
      </c>
      <c r="F30" s="96" t="s">
        <v>224</v>
      </c>
      <c r="G30" s="88" t="s">
        <v>222</v>
      </c>
      <c r="H30" s="88" t="s">
        <v>204</v>
      </c>
      <c r="I30" s="90">
        <v>100</v>
      </c>
      <c r="J30" s="91">
        <v>100</v>
      </c>
      <c r="K30" s="90">
        <v>87.5</v>
      </c>
      <c r="L30" s="92">
        <f t="shared" si="0"/>
        <v>48.9</v>
      </c>
      <c r="M30" s="92">
        <f t="shared" si="1"/>
        <v>207.2</v>
      </c>
      <c r="N30" s="90">
        <v>5.8</v>
      </c>
      <c r="O30" s="90">
        <v>0.5</v>
      </c>
      <c r="P30" s="90">
        <v>5.3</v>
      </c>
      <c r="Q30" s="90">
        <v>0</v>
      </c>
      <c r="R30" s="90">
        <v>0.9</v>
      </c>
      <c r="S30" s="91">
        <v>158</v>
      </c>
      <c r="T30" s="90">
        <v>2.2000000000000002</v>
      </c>
      <c r="U30" s="90">
        <v>0.6</v>
      </c>
      <c r="V30" s="91">
        <v>101</v>
      </c>
      <c r="W30" s="91">
        <v>0</v>
      </c>
      <c r="X30" s="92">
        <v>0</v>
      </c>
      <c r="Y30" s="91">
        <v>101</v>
      </c>
      <c r="Z30" s="88">
        <v>0.37</v>
      </c>
      <c r="AA30" s="88">
        <v>0</v>
      </c>
      <c r="AB30" s="88">
        <v>0.5</v>
      </c>
      <c r="AC30" s="88">
        <v>0.1</v>
      </c>
      <c r="AD30" s="91">
        <v>1</v>
      </c>
      <c r="AE30" s="88">
        <v>0.3</v>
      </c>
      <c r="AF30" s="90">
        <v>0</v>
      </c>
      <c r="AG30" s="112" t="s">
        <v>90</v>
      </c>
    </row>
    <row r="31" spans="1:33" ht="24" x14ac:dyDescent="0.35">
      <c r="A31" s="96" t="s">
        <v>199</v>
      </c>
      <c r="B31" s="88" t="s">
        <v>219</v>
      </c>
      <c r="C31" s="100"/>
      <c r="D31" s="89">
        <v>1</v>
      </c>
      <c r="E31" s="96" t="s">
        <v>225</v>
      </c>
      <c r="F31" s="96" t="s">
        <v>226</v>
      </c>
      <c r="G31" s="88" t="s">
        <v>166</v>
      </c>
      <c r="H31" s="88" t="s">
        <v>167</v>
      </c>
      <c r="I31" s="90">
        <v>100</v>
      </c>
      <c r="J31" s="91">
        <v>100.5</v>
      </c>
      <c r="K31" s="90">
        <v>79.3</v>
      </c>
      <c r="L31" s="92">
        <f t="shared" si="0"/>
        <v>106.80000000000001</v>
      </c>
      <c r="M31" s="92">
        <f t="shared" si="1"/>
        <v>447.9</v>
      </c>
      <c r="N31" s="90">
        <v>7.4</v>
      </c>
      <c r="O31" s="90">
        <v>4.5999999999999996</v>
      </c>
      <c r="P31" s="90">
        <v>8.6999999999999993</v>
      </c>
      <c r="Q31" s="90">
        <v>0.5</v>
      </c>
      <c r="R31" s="90">
        <v>0</v>
      </c>
      <c r="S31" s="91">
        <v>12</v>
      </c>
      <c r="T31" s="90">
        <v>0.5</v>
      </c>
      <c r="U31" s="90">
        <v>0.6</v>
      </c>
      <c r="V31" s="91">
        <v>34</v>
      </c>
      <c r="W31" s="91">
        <v>0</v>
      </c>
      <c r="X31" s="92">
        <v>34</v>
      </c>
      <c r="Y31" s="91">
        <v>35.416666666666664</v>
      </c>
      <c r="Z31" s="88">
        <v>0</v>
      </c>
      <c r="AA31" s="88">
        <v>0.1</v>
      </c>
      <c r="AB31" s="88">
        <v>1</v>
      </c>
      <c r="AC31" s="88">
        <v>0.1</v>
      </c>
      <c r="AD31" s="91">
        <v>9</v>
      </c>
      <c r="AE31" s="88">
        <v>0.2</v>
      </c>
      <c r="AF31" s="90">
        <v>0</v>
      </c>
      <c r="AG31" s="112" t="s">
        <v>90</v>
      </c>
    </row>
    <row r="32" spans="1:33" ht="24" x14ac:dyDescent="0.35">
      <c r="A32" s="96" t="s">
        <v>199</v>
      </c>
      <c r="B32" s="88" t="s">
        <v>219</v>
      </c>
      <c r="C32" s="100"/>
      <c r="D32" s="89">
        <v>1</v>
      </c>
      <c r="E32" s="96" t="s">
        <v>227</v>
      </c>
      <c r="F32" s="96" t="s">
        <v>228</v>
      </c>
      <c r="G32" s="88" t="s">
        <v>166</v>
      </c>
      <c r="H32" s="88" t="s">
        <v>167</v>
      </c>
      <c r="I32" s="90">
        <v>100</v>
      </c>
      <c r="J32" s="91">
        <v>103.3</v>
      </c>
      <c r="K32" s="90">
        <v>57.7</v>
      </c>
      <c r="L32" s="92">
        <f t="shared" si="0"/>
        <v>118.8</v>
      </c>
      <c r="M32" s="92">
        <f t="shared" si="1"/>
        <v>494.5</v>
      </c>
      <c r="N32" s="90">
        <v>1.8</v>
      </c>
      <c r="O32" s="90">
        <v>7</v>
      </c>
      <c r="P32" s="90">
        <v>10.5</v>
      </c>
      <c r="Q32" s="90">
        <v>3.3</v>
      </c>
      <c r="R32" s="90">
        <v>23</v>
      </c>
      <c r="S32" s="91">
        <v>55</v>
      </c>
      <c r="T32" s="90">
        <v>28</v>
      </c>
      <c r="U32" s="90">
        <v>0</v>
      </c>
      <c r="V32" s="91">
        <v>0</v>
      </c>
      <c r="W32" s="91">
        <v>473</v>
      </c>
      <c r="X32" s="92">
        <v>0</v>
      </c>
      <c r="Y32" s="91">
        <v>39.416666666666664</v>
      </c>
      <c r="Z32" s="88">
        <v>0.1</v>
      </c>
      <c r="AA32" s="88">
        <v>0.6</v>
      </c>
      <c r="AB32" s="88">
        <v>3</v>
      </c>
      <c r="AC32" s="88">
        <v>32</v>
      </c>
      <c r="AD32" s="91">
        <v>0</v>
      </c>
      <c r="AE32" s="88">
        <v>0</v>
      </c>
      <c r="AF32" s="90">
        <v>0.1</v>
      </c>
      <c r="AG32" s="112" t="s">
        <v>90</v>
      </c>
    </row>
    <row r="33" spans="1:33" x14ac:dyDescent="0.35">
      <c r="A33" s="96" t="s">
        <v>229</v>
      </c>
      <c r="B33" s="88" t="s">
        <v>230</v>
      </c>
      <c r="C33" s="100"/>
      <c r="D33" s="89"/>
      <c r="E33" s="96" t="s">
        <v>231</v>
      </c>
      <c r="F33" s="96" t="s">
        <v>232</v>
      </c>
      <c r="G33" s="88" t="s">
        <v>166</v>
      </c>
      <c r="H33" s="88" t="s">
        <v>167</v>
      </c>
      <c r="I33" s="90">
        <v>100</v>
      </c>
      <c r="J33" s="91">
        <v>100</v>
      </c>
      <c r="K33" s="90">
        <v>4.6999999999999886</v>
      </c>
      <c r="L33" s="92">
        <f t="shared" si="0"/>
        <v>438.20000000000005</v>
      </c>
      <c r="M33" s="92">
        <f t="shared" si="1"/>
        <v>1848.1000000000001</v>
      </c>
      <c r="N33" s="90">
        <v>13</v>
      </c>
      <c r="O33" s="90">
        <v>11.4</v>
      </c>
      <c r="P33" s="90">
        <v>70.900000000000006</v>
      </c>
      <c r="Q33" s="90">
        <v>0</v>
      </c>
      <c r="R33" s="90">
        <v>0</v>
      </c>
      <c r="S33" s="91">
        <v>462</v>
      </c>
      <c r="T33" s="90">
        <v>4.8</v>
      </c>
      <c r="U33" s="90">
        <v>2.1</v>
      </c>
      <c r="V33" s="91">
        <v>0</v>
      </c>
      <c r="W33" s="91">
        <v>0</v>
      </c>
      <c r="X33" s="92">
        <v>452</v>
      </c>
      <c r="Y33" s="91">
        <v>18.833333333333332</v>
      </c>
      <c r="Z33" s="88">
        <v>0.2</v>
      </c>
      <c r="AA33" s="88">
        <v>0.4</v>
      </c>
      <c r="AB33" s="88">
        <v>2.1</v>
      </c>
      <c r="AC33" s="88">
        <v>0.2</v>
      </c>
      <c r="AD33" s="91">
        <v>25</v>
      </c>
      <c r="AE33" s="88">
        <v>0.6</v>
      </c>
      <c r="AF33" s="90">
        <v>22</v>
      </c>
      <c r="AG33" s="112">
        <v>4</v>
      </c>
    </row>
    <row r="34" spans="1:33" x14ac:dyDescent="0.35">
      <c r="A34" s="96" t="s">
        <v>229</v>
      </c>
      <c r="B34" s="88" t="s">
        <v>230</v>
      </c>
      <c r="C34" s="100"/>
      <c r="D34" s="89"/>
      <c r="E34" s="96" t="s">
        <v>233</v>
      </c>
      <c r="F34" s="96" t="s">
        <v>234</v>
      </c>
      <c r="G34" s="88" t="s">
        <v>166</v>
      </c>
      <c r="H34" s="88" t="s">
        <v>171</v>
      </c>
      <c r="I34" s="90">
        <v>100</v>
      </c>
      <c r="J34" s="91">
        <v>100</v>
      </c>
      <c r="K34" s="90">
        <v>1.2</v>
      </c>
      <c r="L34" s="92">
        <f t="shared" si="0"/>
        <v>506.6</v>
      </c>
      <c r="M34" s="92">
        <f t="shared" si="1"/>
        <v>2122.8000000000002</v>
      </c>
      <c r="N34" s="90">
        <v>11.6</v>
      </c>
      <c r="O34" s="90">
        <v>24.2</v>
      </c>
      <c r="P34" s="90">
        <v>60.6</v>
      </c>
      <c r="Q34" s="90">
        <v>0</v>
      </c>
      <c r="R34" s="90">
        <v>2.4</v>
      </c>
      <c r="S34" s="91">
        <v>515</v>
      </c>
      <c r="T34" s="90">
        <v>6.5</v>
      </c>
      <c r="U34" s="90">
        <v>0</v>
      </c>
      <c r="V34" s="91">
        <v>0</v>
      </c>
      <c r="W34" s="91">
        <v>0</v>
      </c>
      <c r="X34" s="92">
        <v>0</v>
      </c>
      <c r="Y34" s="91">
        <v>0</v>
      </c>
      <c r="Z34" s="88">
        <v>0</v>
      </c>
      <c r="AA34" s="88">
        <v>0</v>
      </c>
      <c r="AB34" s="88">
        <v>0</v>
      </c>
      <c r="AC34" s="88">
        <v>0</v>
      </c>
      <c r="AD34" s="91">
        <v>0</v>
      </c>
      <c r="AE34" s="88">
        <v>0</v>
      </c>
      <c r="AF34" s="90">
        <v>0</v>
      </c>
      <c r="AG34" s="112" t="s">
        <v>90</v>
      </c>
    </row>
    <row r="35" spans="1:33" x14ac:dyDescent="0.35">
      <c r="A35" s="96" t="s">
        <v>229</v>
      </c>
      <c r="B35" s="88" t="s">
        <v>230</v>
      </c>
      <c r="C35" s="100"/>
      <c r="D35" s="89"/>
      <c r="E35" s="96" t="s">
        <v>235</v>
      </c>
      <c r="F35" s="96" t="s">
        <v>236</v>
      </c>
      <c r="G35" s="88" t="s">
        <v>166</v>
      </c>
      <c r="H35" s="88" t="s">
        <v>171</v>
      </c>
      <c r="I35" s="90">
        <v>100</v>
      </c>
      <c r="J35" s="91">
        <v>100</v>
      </c>
      <c r="K35" s="90">
        <v>2.6</v>
      </c>
      <c r="L35" s="92">
        <f t="shared" si="0"/>
        <v>487.09999999999997</v>
      </c>
      <c r="M35" s="92">
        <f t="shared" si="1"/>
        <v>2043.3</v>
      </c>
      <c r="N35" s="90">
        <v>11.1</v>
      </c>
      <c r="O35" s="90">
        <v>21.5</v>
      </c>
      <c r="P35" s="90">
        <v>62.3</v>
      </c>
      <c r="Q35" s="90">
        <v>0</v>
      </c>
      <c r="R35" s="90">
        <v>2.5</v>
      </c>
      <c r="S35" s="91">
        <v>370</v>
      </c>
      <c r="T35" s="90">
        <v>10.199999999999999</v>
      </c>
      <c r="U35" s="90">
        <v>0</v>
      </c>
      <c r="V35" s="91">
        <v>0</v>
      </c>
      <c r="W35" s="91">
        <v>0</v>
      </c>
      <c r="X35" s="92">
        <v>0</v>
      </c>
      <c r="Y35" s="91">
        <v>0</v>
      </c>
      <c r="Z35" s="88">
        <v>0</v>
      </c>
      <c r="AA35" s="88">
        <v>0</v>
      </c>
      <c r="AB35" s="88">
        <v>0</v>
      </c>
      <c r="AC35" s="88">
        <v>0</v>
      </c>
      <c r="AD35" s="91">
        <v>0</v>
      </c>
      <c r="AE35" s="88">
        <v>0</v>
      </c>
      <c r="AF35" s="90">
        <v>0</v>
      </c>
      <c r="AG35" s="112" t="s">
        <v>90</v>
      </c>
    </row>
    <row r="36" spans="1:33" x14ac:dyDescent="0.35">
      <c r="A36" s="96" t="s">
        <v>229</v>
      </c>
      <c r="B36" s="88" t="s">
        <v>230</v>
      </c>
      <c r="C36" s="100"/>
      <c r="D36" s="89"/>
      <c r="E36" s="96" t="s">
        <v>237</v>
      </c>
      <c r="F36" s="96" t="s">
        <v>238</v>
      </c>
      <c r="G36" s="88" t="s">
        <v>239</v>
      </c>
      <c r="H36" s="88" t="s">
        <v>134</v>
      </c>
      <c r="I36" s="90">
        <v>100</v>
      </c>
      <c r="J36" s="91">
        <v>100</v>
      </c>
      <c r="K36" s="90">
        <v>25</v>
      </c>
      <c r="L36" s="92">
        <f t="shared" si="0"/>
        <v>342.8</v>
      </c>
      <c r="M36" s="92">
        <f t="shared" si="1"/>
        <v>1444.4</v>
      </c>
      <c r="N36" s="90">
        <v>8.1999999999999993</v>
      </c>
      <c r="O36" s="90">
        <v>10</v>
      </c>
      <c r="P36" s="90">
        <v>55</v>
      </c>
      <c r="Q36" s="90">
        <v>0</v>
      </c>
      <c r="R36" s="90">
        <v>1.8</v>
      </c>
      <c r="S36" s="91">
        <v>275</v>
      </c>
      <c r="T36" s="90">
        <v>0.2</v>
      </c>
      <c r="U36" s="90">
        <v>0.1</v>
      </c>
      <c r="V36" s="91">
        <v>155</v>
      </c>
      <c r="W36" s="91">
        <v>46</v>
      </c>
      <c r="X36" s="92">
        <v>92</v>
      </c>
      <c r="Y36" s="91">
        <v>162.66666666666669</v>
      </c>
      <c r="Z36" s="88">
        <v>0.05</v>
      </c>
      <c r="AA36" s="88">
        <v>0.43</v>
      </c>
      <c r="AB36" s="88">
        <v>0.4</v>
      </c>
      <c r="AC36" s="88">
        <v>0.06</v>
      </c>
      <c r="AD36" s="91">
        <v>13</v>
      </c>
      <c r="AE36" s="88">
        <v>0.06</v>
      </c>
      <c r="AF36" s="90">
        <v>1</v>
      </c>
      <c r="AG36" s="112" t="s">
        <v>90</v>
      </c>
    </row>
    <row r="37" spans="1:33" x14ac:dyDescent="0.35">
      <c r="A37" s="96" t="s">
        <v>229</v>
      </c>
      <c r="B37" s="88" t="s">
        <v>240</v>
      </c>
      <c r="C37" s="100"/>
      <c r="D37" s="89"/>
      <c r="E37" s="96" t="s">
        <v>241</v>
      </c>
      <c r="F37" s="96" t="s">
        <v>241</v>
      </c>
      <c r="G37" s="88" t="s">
        <v>166</v>
      </c>
      <c r="H37" s="88" t="s">
        <v>167</v>
      </c>
      <c r="I37" s="90">
        <v>100</v>
      </c>
      <c r="J37" s="91">
        <v>100</v>
      </c>
      <c r="K37" s="90">
        <v>88.1</v>
      </c>
      <c r="L37" s="92">
        <f t="shared" si="0"/>
        <v>67.099999999999994</v>
      </c>
      <c r="M37" s="92">
        <f t="shared" si="1"/>
        <v>280.29999999999995</v>
      </c>
      <c r="N37" s="90">
        <v>3.2</v>
      </c>
      <c r="O37" s="90">
        <v>3.9</v>
      </c>
      <c r="P37" s="90">
        <v>4.8</v>
      </c>
      <c r="Q37" s="90">
        <v>0</v>
      </c>
      <c r="R37" s="90">
        <v>0</v>
      </c>
      <c r="S37" s="91">
        <v>115</v>
      </c>
      <c r="T37" s="90">
        <v>0.1</v>
      </c>
      <c r="U37" s="90">
        <v>0.4</v>
      </c>
      <c r="V37" s="91">
        <v>55</v>
      </c>
      <c r="W37" s="91">
        <v>0</v>
      </c>
      <c r="X37" s="112" t="s">
        <v>90</v>
      </c>
      <c r="Y37" s="91">
        <v>55</v>
      </c>
      <c r="Z37" s="88">
        <v>0</v>
      </c>
      <c r="AA37" s="88">
        <v>0.2</v>
      </c>
      <c r="AB37" s="88">
        <v>0.1</v>
      </c>
      <c r="AC37" s="88">
        <v>0.1</v>
      </c>
      <c r="AD37" s="91">
        <v>6</v>
      </c>
      <c r="AE37" s="88">
        <v>0.4</v>
      </c>
      <c r="AF37" s="90">
        <v>1</v>
      </c>
      <c r="AG37" s="112" t="s">
        <v>90</v>
      </c>
    </row>
    <row r="38" spans="1:33" x14ac:dyDescent="0.35">
      <c r="A38" s="96" t="s">
        <v>229</v>
      </c>
      <c r="B38" s="88" t="s">
        <v>240</v>
      </c>
      <c r="C38" s="100"/>
      <c r="D38" s="89"/>
      <c r="E38" s="96" t="s">
        <v>242</v>
      </c>
      <c r="F38" s="96" t="s">
        <v>243</v>
      </c>
      <c r="G38" s="88" t="s">
        <v>244</v>
      </c>
      <c r="H38" s="88" t="s">
        <v>134</v>
      </c>
      <c r="I38" s="90">
        <v>100</v>
      </c>
      <c r="J38" s="91">
        <v>100.00000000000001</v>
      </c>
      <c r="K38" s="90">
        <v>3.5</v>
      </c>
      <c r="L38" s="92">
        <f t="shared" si="0"/>
        <v>513.20000000000005</v>
      </c>
      <c r="M38" s="92">
        <f t="shared" si="1"/>
        <v>2143.6000000000004</v>
      </c>
      <c r="N38" s="90">
        <v>24.6</v>
      </c>
      <c r="O38" s="90">
        <v>30</v>
      </c>
      <c r="P38" s="90">
        <v>36.200000000000003</v>
      </c>
      <c r="Q38" s="90">
        <v>0</v>
      </c>
      <c r="R38" s="90">
        <v>5.7</v>
      </c>
      <c r="S38" s="91">
        <v>904</v>
      </c>
      <c r="T38" s="90">
        <v>0.6</v>
      </c>
      <c r="U38" s="90">
        <v>4.0999999999999996</v>
      </c>
      <c r="V38" s="91">
        <v>476</v>
      </c>
      <c r="W38" s="91">
        <v>119</v>
      </c>
      <c r="X38" s="92">
        <v>0</v>
      </c>
      <c r="Y38" s="91">
        <v>485.91666666666669</v>
      </c>
      <c r="Z38" s="88">
        <v>0.28999999999999998</v>
      </c>
      <c r="AA38" s="88">
        <v>1.4</v>
      </c>
      <c r="AB38" s="88">
        <v>1.6</v>
      </c>
      <c r="AC38" s="88">
        <v>0.30199999999999999</v>
      </c>
      <c r="AD38" s="91">
        <v>37</v>
      </c>
      <c r="AE38" s="88">
        <v>3.25</v>
      </c>
      <c r="AF38" s="90">
        <v>6</v>
      </c>
      <c r="AG38" s="112">
        <v>7</v>
      </c>
    </row>
    <row r="39" spans="1:33" x14ac:dyDescent="0.35">
      <c r="A39" s="96" t="s">
        <v>229</v>
      </c>
      <c r="B39" s="88" t="s">
        <v>245</v>
      </c>
      <c r="C39" s="100" t="s">
        <v>246</v>
      </c>
      <c r="D39" s="89"/>
      <c r="E39" s="96" t="s">
        <v>245</v>
      </c>
      <c r="F39" s="96" t="s">
        <v>245</v>
      </c>
      <c r="G39" s="88" t="s">
        <v>166</v>
      </c>
      <c r="H39" s="88" t="s">
        <v>167</v>
      </c>
      <c r="I39" s="90">
        <v>100</v>
      </c>
      <c r="J39" s="91">
        <v>100</v>
      </c>
      <c r="K39" s="90">
        <v>3.9000000000000057</v>
      </c>
      <c r="L39" s="92">
        <f t="shared" si="0"/>
        <v>506.9</v>
      </c>
      <c r="M39" s="92">
        <f t="shared" si="1"/>
        <v>2123.6999999999998</v>
      </c>
      <c r="N39" s="90">
        <v>10.8</v>
      </c>
      <c r="O39" s="90">
        <v>24.5</v>
      </c>
      <c r="P39" s="90">
        <v>60.8</v>
      </c>
      <c r="Q39" s="90">
        <v>0</v>
      </c>
      <c r="R39" s="90">
        <v>0</v>
      </c>
      <c r="S39" s="91">
        <v>385</v>
      </c>
      <c r="T39" s="90">
        <v>6</v>
      </c>
      <c r="U39" s="90">
        <v>1.8</v>
      </c>
      <c r="V39" s="91">
        <v>210</v>
      </c>
      <c r="W39" s="91">
        <v>0</v>
      </c>
      <c r="X39" s="112" t="s">
        <v>90</v>
      </c>
      <c r="Y39" s="91">
        <v>210</v>
      </c>
      <c r="Z39" s="88">
        <v>0.2</v>
      </c>
      <c r="AA39" s="88">
        <v>0.3</v>
      </c>
      <c r="AB39" s="88">
        <v>1.8</v>
      </c>
      <c r="AC39" s="88">
        <v>0.2</v>
      </c>
      <c r="AD39" s="91">
        <v>21</v>
      </c>
      <c r="AE39" s="88">
        <v>0.5</v>
      </c>
      <c r="AF39" s="90">
        <v>49</v>
      </c>
      <c r="AG39" s="112">
        <v>4</v>
      </c>
    </row>
    <row r="40" spans="1:33" x14ac:dyDescent="0.35">
      <c r="A40" s="96" t="s">
        <v>247</v>
      </c>
      <c r="B40" s="88" t="s">
        <v>248</v>
      </c>
      <c r="C40" s="100"/>
      <c r="D40" s="89"/>
      <c r="E40" s="96" t="s">
        <v>249</v>
      </c>
      <c r="F40" s="96" t="s">
        <v>250</v>
      </c>
      <c r="G40" s="88" t="s">
        <v>251</v>
      </c>
      <c r="H40" s="88" t="s">
        <v>134</v>
      </c>
      <c r="I40" s="90">
        <v>88</v>
      </c>
      <c r="J40" s="91">
        <v>102</v>
      </c>
      <c r="K40" s="90">
        <v>84.1</v>
      </c>
      <c r="L40" s="92">
        <f t="shared" si="0"/>
        <v>68.400000000000006</v>
      </c>
      <c r="M40" s="92">
        <f t="shared" si="1"/>
        <v>289.20000000000005</v>
      </c>
      <c r="N40" s="90">
        <v>0.3</v>
      </c>
      <c r="O40" s="90">
        <v>0.4</v>
      </c>
      <c r="P40" s="90">
        <v>14.9</v>
      </c>
      <c r="Q40" s="90">
        <v>2</v>
      </c>
      <c r="R40" s="90">
        <v>0.3</v>
      </c>
      <c r="S40" s="91">
        <v>6</v>
      </c>
      <c r="T40" s="90">
        <v>0.3</v>
      </c>
      <c r="U40" s="90">
        <v>0.02</v>
      </c>
      <c r="V40" s="91">
        <v>0</v>
      </c>
      <c r="W40" s="91">
        <v>25</v>
      </c>
      <c r="X40" s="92">
        <v>65</v>
      </c>
      <c r="Y40" s="91">
        <v>4.791666666666667</v>
      </c>
      <c r="Z40" s="88">
        <v>0.04</v>
      </c>
      <c r="AA40" s="88">
        <v>0.01</v>
      </c>
      <c r="AB40" s="88">
        <v>0.1</v>
      </c>
      <c r="AC40" s="88">
        <v>4.1000000000000002E-2</v>
      </c>
      <c r="AD40" s="91">
        <v>3</v>
      </c>
      <c r="AE40" s="88">
        <v>0</v>
      </c>
      <c r="AF40" s="90">
        <v>5</v>
      </c>
      <c r="AG40" s="112" t="s">
        <v>90</v>
      </c>
    </row>
    <row r="41" spans="1:33" x14ac:dyDescent="0.35">
      <c r="A41" s="96" t="s">
        <v>247</v>
      </c>
      <c r="B41" s="88" t="s">
        <v>248</v>
      </c>
      <c r="C41" s="100"/>
      <c r="D41" s="89"/>
      <c r="E41" s="96" t="s">
        <v>252</v>
      </c>
      <c r="F41" s="96" t="s">
        <v>253</v>
      </c>
      <c r="G41" s="88" t="s">
        <v>254</v>
      </c>
      <c r="H41" s="88" t="s">
        <v>134</v>
      </c>
      <c r="I41" s="90">
        <v>61</v>
      </c>
      <c r="J41" s="91">
        <v>101.7</v>
      </c>
      <c r="K41" s="90">
        <v>84.3</v>
      </c>
      <c r="L41" s="92">
        <f t="shared" si="0"/>
        <v>96.300000000000011</v>
      </c>
      <c r="M41" s="92">
        <f t="shared" si="1"/>
        <v>400.30000000000007</v>
      </c>
      <c r="N41" s="90">
        <v>0.9</v>
      </c>
      <c r="O41" s="90">
        <v>6.5</v>
      </c>
      <c r="P41" s="90">
        <v>7.7</v>
      </c>
      <c r="Q41" s="90">
        <v>1.7</v>
      </c>
      <c r="R41" s="90">
        <v>0.6</v>
      </c>
      <c r="S41" s="91">
        <v>10</v>
      </c>
      <c r="T41" s="90">
        <v>0.9</v>
      </c>
      <c r="U41" s="90">
        <v>0.4</v>
      </c>
      <c r="V41" s="91">
        <v>0</v>
      </c>
      <c r="W41" s="91">
        <v>45</v>
      </c>
      <c r="X41" s="92">
        <v>135</v>
      </c>
      <c r="Y41" s="91">
        <v>9.375</v>
      </c>
      <c r="Z41" s="88">
        <v>0.05</v>
      </c>
      <c r="AA41" s="88">
        <v>0.06</v>
      </c>
      <c r="AB41" s="88">
        <v>0.9</v>
      </c>
      <c r="AC41" s="88">
        <v>7.8E-2</v>
      </c>
      <c r="AD41" s="91">
        <v>35</v>
      </c>
      <c r="AE41" s="88">
        <v>0</v>
      </c>
      <c r="AF41" s="90">
        <v>13</v>
      </c>
      <c r="AG41" s="112" t="s">
        <v>90</v>
      </c>
    </row>
    <row r="42" spans="1:33" x14ac:dyDescent="0.35">
      <c r="A42" s="96" t="s">
        <v>247</v>
      </c>
      <c r="B42" s="88" t="s">
        <v>248</v>
      </c>
      <c r="C42" s="100"/>
      <c r="D42" s="89"/>
      <c r="E42" s="96" t="s">
        <v>255</v>
      </c>
      <c r="F42" s="96" t="s">
        <v>256</v>
      </c>
      <c r="G42" s="88" t="s">
        <v>257</v>
      </c>
      <c r="H42" s="88" t="s">
        <v>182</v>
      </c>
      <c r="I42" s="90"/>
      <c r="J42" s="91">
        <v>101.9</v>
      </c>
      <c r="K42" s="90">
        <v>72.900000000000006</v>
      </c>
      <c r="L42" s="92">
        <f t="shared" si="0"/>
        <v>112.2</v>
      </c>
      <c r="M42" s="92">
        <f t="shared" si="1"/>
        <v>474.90000000000003</v>
      </c>
      <c r="N42" s="90">
        <v>1</v>
      </c>
      <c r="O42" s="90">
        <v>0.8</v>
      </c>
      <c r="P42" s="90">
        <v>24.3</v>
      </c>
      <c r="Q42" s="90">
        <v>1.9</v>
      </c>
      <c r="R42" s="90">
        <v>1</v>
      </c>
      <c r="S42" s="91">
        <v>20</v>
      </c>
      <c r="T42" s="90">
        <v>0.2</v>
      </c>
      <c r="U42" s="90">
        <v>0.2</v>
      </c>
      <c r="V42" s="91">
        <v>3</v>
      </c>
      <c r="W42" s="91">
        <v>37</v>
      </c>
      <c r="X42" s="92">
        <v>8</v>
      </c>
      <c r="Y42" s="91">
        <v>6.0833333333333339</v>
      </c>
      <c r="Z42" s="88">
        <v>0.05</v>
      </c>
      <c r="AA42" s="88">
        <v>0.11</v>
      </c>
      <c r="AB42" s="88">
        <v>0.1</v>
      </c>
      <c r="AC42" s="88">
        <v>0.36699999999999999</v>
      </c>
      <c r="AD42" s="91">
        <v>20</v>
      </c>
      <c r="AE42" s="88">
        <v>0</v>
      </c>
      <c r="AF42" s="90">
        <v>9</v>
      </c>
      <c r="AG42" s="112" t="s">
        <v>90</v>
      </c>
    </row>
    <row r="43" spans="1:33" x14ac:dyDescent="0.35">
      <c r="A43" s="96" t="s">
        <v>247</v>
      </c>
      <c r="B43" s="88" t="s">
        <v>248</v>
      </c>
      <c r="C43" s="100"/>
      <c r="D43" s="89"/>
      <c r="E43" s="96" t="s">
        <v>258</v>
      </c>
      <c r="F43" s="96" t="s">
        <v>259</v>
      </c>
      <c r="G43" s="88" t="s">
        <v>260</v>
      </c>
      <c r="H43" s="88" t="s">
        <v>134</v>
      </c>
      <c r="I43" s="90">
        <v>30</v>
      </c>
      <c r="J43" s="91">
        <v>103.4</v>
      </c>
      <c r="K43" s="90">
        <v>67</v>
      </c>
      <c r="L43" s="92">
        <f t="shared" si="0"/>
        <v>136.80000000000001</v>
      </c>
      <c r="M43" s="92">
        <f t="shared" si="1"/>
        <v>579.20000000000005</v>
      </c>
      <c r="N43" s="90">
        <v>3</v>
      </c>
      <c r="O43" s="90">
        <v>0.4</v>
      </c>
      <c r="P43" s="90">
        <v>28.6</v>
      </c>
      <c r="Q43" s="90">
        <v>3.4</v>
      </c>
      <c r="R43" s="90">
        <v>1</v>
      </c>
      <c r="S43" s="91">
        <v>20</v>
      </c>
      <c r="T43" s="90">
        <v>1.5</v>
      </c>
      <c r="U43" s="90">
        <v>0.1</v>
      </c>
      <c r="V43" s="91">
        <v>0</v>
      </c>
      <c r="W43" s="91">
        <v>80</v>
      </c>
      <c r="X43" s="92">
        <v>120</v>
      </c>
      <c r="Y43" s="91">
        <v>11.6666666666667</v>
      </c>
      <c r="Z43" s="88">
        <v>0</v>
      </c>
      <c r="AA43" s="88">
        <v>0</v>
      </c>
      <c r="AB43" s="88">
        <v>0.5</v>
      </c>
      <c r="AC43" s="88">
        <v>0.108</v>
      </c>
      <c r="AD43" s="91">
        <v>14</v>
      </c>
      <c r="AE43" s="88">
        <v>0</v>
      </c>
      <c r="AF43" s="90">
        <v>15</v>
      </c>
      <c r="AG43" s="112" t="s">
        <v>90</v>
      </c>
    </row>
    <row r="44" spans="1:33" x14ac:dyDescent="0.35">
      <c r="A44" s="96" t="s">
        <v>247</v>
      </c>
      <c r="B44" s="88" t="s">
        <v>248</v>
      </c>
      <c r="C44" s="100"/>
      <c r="D44" s="89"/>
      <c r="E44" s="96" t="s">
        <v>261</v>
      </c>
      <c r="F44" s="96" t="s">
        <v>262</v>
      </c>
      <c r="G44" s="88" t="s">
        <v>263</v>
      </c>
      <c r="H44" s="88" t="s">
        <v>264</v>
      </c>
      <c r="I44" s="90">
        <v>100</v>
      </c>
      <c r="J44" s="91">
        <v>99.1</v>
      </c>
      <c r="K44" s="90">
        <v>87.3</v>
      </c>
      <c r="L44" s="92">
        <f t="shared" si="0"/>
        <v>55.499999999999993</v>
      </c>
      <c r="M44" s="92">
        <f t="shared" si="1"/>
        <v>233.79999999999995</v>
      </c>
      <c r="N44" s="90">
        <v>2.1</v>
      </c>
      <c r="O44" s="90">
        <v>1.1000000000000001</v>
      </c>
      <c r="P44" s="90">
        <v>8.6</v>
      </c>
      <c r="Q44" s="90">
        <v>1.4</v>
      </c>
      <c r="R44" s="90">
        <v>1</v>
      </c>
      <c r="S44" s="91">
        <v>16</v>
      </c>
      <c r="T44" s="90">
        <v>1.1000000000000001</v>
      </c>
      <c r="U44" s="90">
        <v>0.2</v>
      </c>
      <c r="V44" s="91">
        <v>0</v>
      </c>
      <c r="W44" s="91">
        <v>0</v>
      </c>
      <c r="X44" s="92">
        <v>8048</v>
      </c>
      <c r="Y44" s="91">
        <v>335.33333333333331</v>
      </c>
      <c r="Z44" s="88">
        <v>0.42</v>
      </c>
      <c r="AA44" s="88">
        <v>0.06</v>
      </c>
      <c r="AB44" s="88">
        <v>0</v>
      </c>
      <c r="AC44" s="88">
        <v>0.09</v>
      </c>
      <c r="AD44" s="91">
        <v>14</v>
      </c>
      <c r="AE44" s="88">
        <v>0</v>
      </c>
      <c r="AF44" s="90">
        <v>11.5</v>
      </c>
      <c r="AG44" s="112" t="s">
        <v>90</v>
      </c>
    </row>
    <row r="45" spans="1:33" x14ac:dyDescent="0.35">
      <c r="A45" s="96" t="s">
        <v>247</v>
      </c>
      <c r="B45" s="88" t="s">
        <v>248</v>
      </c>
      <c r="C45" s="100"/>
      <c r="D45" s="89"/>
      <c r="E45" s="96" t="s">
        <v>265</v>
      </c>
      <c r="F45" s="96" t="s">
        <v>266</v>
      </c>
      <c r="G45" s="88" t="s">
        <v>166</v>
      </c>
      <c r="H45" s="88" t="s">
        <v>167</v>
      </c>
      <c r="I45" s="90"/>
      <c r="J45" s="91">
        <v>102.2</v>
      </c>
      <c r="K45" s="90">
        <v>78.399999999999991</v>
      </c>
      <c r="L45" s="92">
        <f t="shared" si="0"/>
        <v>91.8</v>
      </c>
      <c r="M45" s="92">
        <f t="shared" si="1"/>
        <v>388.79999999999995</v>
      </c>
      <c r="N45" s="90">
        <v>1.2</v>
      </c>
      <c r="O45" s="90">
        <v>0.2</v>
      </c>
      <c r="P45" s="90">
        <v>20.2</v>
      </c>
      <c r="Q45" s="90">
        <v>2.2000000000000002</v>
      </c>
      <c r="R45" s="90">
        <v>0</v>
      </c>
      <c r="S45" s="91">
        <v>21</v>
      </c>
      <c r="T45" s="90">
        <v>0.5</v>
      </c>
      <c r="U45" s="90">
        <v>0.1</v>
      </c>
      <c r="V45" s="91">
        <v>0</v>
      </c>
      <c r="W45" s="91">
        <v>0</v>
      </c>
      <c r="X45" s="92">
        <v>4</v>
      </c>
      <c r="Y45" s="91">
        <v>0.16666666666666666</v>
      </c>
      <c r="Z45" s="88">
        <v>0</v>
      </c>
      <c r="AA45" s="88">
        <v>0</v>
      </c>
      <c r="AB45" s="88">
        <v>0.9</v>
      </c>
      <c r="AC45" s="88">
        <v>0.1</v>
      </c>
      <c r="AD45" s="91">
        <v>2</v>
      </c>
      <c r="AE45" s="88">
        <v>0</v>
      </c>
      <c r="AF45" s="90">
        <v>69</v>
      </c>
      <c r="AG45" s="112" t="s">
        <v>90</v>
      </c>
    </row>
    <row r="46" spans="1:33" x14ac:dyDescent="0.35">
      <c r="A46" s="96" t="s">
        <v>247</v>
      </c>
      <c r="B46" s="88" t="s">
        <v>248</v>
      </c>
      <c r="C46" s="100"/>
      <c r="D46" s="89"/>
      <c r="E46" s="96" t="s">
        <v>267</v>
      </c>
      <c r="F46" s="96" t="s">
        <v>268</v>
      </c>
      <c r="G46" s="88" t="s">
        <v>166</v>
      </c>
      <c r="H46" s="88" t="s">
        <v>167</v>
      </c>
      <c r="I46" s="90"/>
      <c r="J46" s="91">
        <v>100.5</v>
      </c>
      <c r="K46" s="90">
        <v>83.8</v>
      </c>
      <c r="L46" s="92">
        <f t="shared" si="0"/>
        <v>35.799999999999997</v>
      </c>
      <c r="M46" s="92">
        <f t="shared" si="1"/>
        <v>151.4</v>
      </c>
      <c r="N46" s="90">
        <v>0.6</v>
      </c>
      <c r="O46" s="90">
        <v>0.4</v>
      </c>
      <c r="P46" s="90">
        <v>7.2</v>
      </c>
      <c r="Q46" s="90">
        <v>0.5</v>
      </c>
      <c r="R46" s="90">
        <v>8</v>
      </c>
      <c r="S46" s="91">
        <v>0</v>
      </c>
      <c r="T46" s="90">
        <v>0</v>
      </c>
      <c r="U46" s="90">
        <v>0</v>
      </c>
      <c r="V46" s="91">
        <v>0</v>
      </c>
      <c r="W46" s="91">
        <v>0</v>
      </c>
      <c r="X46" s="92">
        <v>0.1</v>
      </c>
      <c r="Y46" s="91">
        <v>4.1666666666666666E-3</v>
      </c>
      <c r="Z46" s="88">
        <v>0</v>
      </c>
      <c r="AA46" s="88">
        <v>0</v>
      </c>
      <c r="AB46" s="88">
        <v>10</v>
      </c>
      <c r="AC46" s="88">
        <v>0</v>
      </c>
      <c r="AD46" s="91">
        <v>0</v>
      </c>
      <c r="AE46" s="88">
        <v>0</v>
      </c>
      <c r="AF46" s="90">
        <v>0.1</v>
      </c>
      <c r="AG46" s="112" t="s">
        <v>90</v>
      </c>
    </row>
    <row r="47" spans="1:33" x14ac:dyDescent="0.35">
      <c r="A47" s="96" t="s">
        <v>247</v>
      </c>
      <c r="B47" s="88" t="s">
        <v>248</v>
      </c>
      <c r="C47" s="100"/>
      <c r="D47" s="89"/>
      <c r="E47" s="96" t="s">
        <v>269</v>
      </c>
      <c r="F47" s="96" t="s">
        <v>270</v>
      </c>
      <c r="G47" s="88" t="s">
        <v>271</v>
      </c>
      <c r="H47" s="88" t="s">
        <v>189</v>
      </c>
      <c r="I47" s="90">
        <v>51</v>
      </c>
      <c r="J47" s="91">
        <v>100.6</v>
      </c>
      <c r="K47" s="90">
        <v>88.9</v>
      </c>
      <c r="L47" s="92">
        <f t="shared" si="0"/>
        <v>45.900000000000006</v>
      </c>
      <c r="M47" s="92">
        <f t="shared" si="1"/>
        <v>194.4</v>
      </c>
      <c r="N47" s="90">
        <v>0.6</v>
      </c>
      <c r="O47" s="90">
        <v>0.3</v>
      </c>
      <c r="P47" s="90">
        <v>9.9</v>
      </c>
      <c r="Q47" s="90">
        <v>0.6</v>
      </c>
      <c r="R47" s="90">
        <v>0.3</v>
      </c>
      <c r="S47" s="91">
        <v>22</v>
      </c>
      <c r="T47" s="90">
        <v>0.9</v>
      </c>
      <c r="U47" s="90">
        <v>0.1</v>
      </c>
      <c r="V47" s="91">
        <v>0</v>
      </c>
      <c r="W47" s="91">
        <v>20</v>
      </c>
      <c r="X47" s="92">
        <v>70</v>
      </c>
      <c r="Y47" s="91">
        <v>4.583333333333333</v>
      </c>
      <c r="Z47" s="88">
        <v>0.02</v>
      </c>
      <c r="AA47" s="88">
        <v>0.05</v>
      </c>
      <c r="AB47" s="88">
        <v>0.2</v>
      </c>
      <c r="AC47" s="88">
        <v>0.11</v>
      </c>
      <c r="AD47" s="91">
        <v>15</v>
      </c>
      <c r="AE47" s="88">
        <v>0</v>
      </c>
      <c r="AF47" s="90">
        <v>22</v>
      </c>
      <c r="AG47" s="112" t="s">
        <v>90</v>
      </c>
    </row>
    <row r="48" spans="1:33" x14ac:dyDescent="0.35">
      <c r="A48" s="96" t="s">
        <v>247</v>
      </c>
      <c r="B48" s="88" t="s">
        <v>248</v>
      </c>
      <c r="C48" s="100"/>
      <c r="D48" s="89"/>
      <c r="E48" s="96" t="s">
        <v>272</v>
      </c>
      <c r="F48" s="96" t="s">
        <v>273</v>
      </c>
      <c r="G48" s="88" t="s">
        <v>274</v>
      </c>
      <c r="H48" s="88" t="s">
        <v>134</v>
      </c>
      <c r="I48" s="90">
        <v>40</v>
      </c>
      <c r="J48" s="91">
        <v>101.1</v>
      </c>
      <c r="K48" s="90">
        <v>80.5</v>
      </c>
      <c r="L48" s="92">
        <f t="shared" si="0"/>
        <v>79.100000000000009</v>
      </c>
      <c r="M48" s="92">
        <f t="shared" si="1"/>
        <v>335.50000000000006</v>
      </c>
      <c r="N48" s="90">
        <v>0.9</v>
      </c>
      <c r="O48" s="90">
        <v>0.1</v>
      </c>
      <c r="P48" s="90">
        <v>18.100000000000001</v>
      </c>
      <c r="Q48" s="90">
        <v>1.1000000000000001</v>
      </c>
      <c r="R48" s="90">
        <v>0.4</v>
      </c>
      <c r="S48" s="91">
        <v>16</v>
      </c>
      <c r="T48" s="90">
        <v>0.5</v>
      </c>
      <c r="U48" s="90">
        <v>0.1</v>
      </c>
      <c r="V48" s="91">
        <v>0</v>
      </c>
      <c r="W48" s="91">
        <v>0</v>
      </c>
      <c r="X48" s="92">
        <v>0</v>
      </c>
      <c r="Y48" s="91">
        <v>0</v>
      </c>
      <c r="Z48" s="88">
        <v>0</v>
      </c>
      <c r="AA48" s="88">
        <v>0.06</v>
      </c>
      <c r="AB48" s="88">
        <v>0.4</v>
      </c>
      <c r="AC48" s="88">
        <v>0.1</v>
      </c>
      <c r="AD48" s="91">
        <v>7</v>
      </c>
      <c r="AE48" s="88">
        <v>0</v>
      </c>
      <c r="AF48" s="90">
        <v>58</v>
      </c>
      <c r="AG48" s="112" t="s">
        <v>90</v>
      </c>
    </row>
    <row r="49" spans="1:33" x14ac:dyDescent="0.35">
      <c r="A49" s="96" t="s">
        <v>247</v>
      </c>
      <c r="B49" s="88" t="s">
        <v>248</v>
      </c>
      <c r="C49" s="100"/>
      <c r="D49" s="89"/>
      <c r="E49" s="96" t="s">
        <v>275</v>
      </c>
      <c r="F49" s="96" t="s">
        <v>276</v>
      </c>
      <c r="G49" s="88" t="s">
        <v>277</v>
      </c>
      <c r="H49" s="88" t="s">
        <v>134</v>
      </c>
      <c r="I49" s="90">
        <v>50</v>
      </c>
      <c r="J49" s="91">
        <v>100.50000000000001</v>
      </c>
      <c r="K49" s="90">
        <v>78</v>
      </c>
      <c r="L49" s="92">
        <f t="shared" si="0"/>
        <v>86.899999999999991</v>
      </c>
      <c r="M49" s="92">
        <f t="shared" si="1"/>
        <v>368.99999999999994</v>
      </c>
      <c r="N49" s="90">
        <v>0.4</v>
      </c>
      <c r="O49" s="90">
        <v>0.1</v>
      </c>
      <c r="P49" s="90">
        <v>20.9</v>
      </c>
      <c r="Q49" s="90">
        <v>0.4</v>
      </c>
      <c r="R49" s="90">
        <v>0.7</v>
      </c>
      <c r="S49" s="91">
        <v>28</v>
      </c>
      <c r="T49" s="90">
        <v>4.2</v>
      </c>
      <c r="U49" s="90">
        <v>0</v>
      </c>
      <c r="V49" s="91">
        <v>0</v>
      </c>
      <c r="W49" s="91">
        <v>48</v>
      </c>
      <c r="X49" s="92">
        <v>0</v>
      </c>
      <c r="Y49" s="91">
        <v>4</v>
      </c>
      <c r="Z49" s="88">
        <v>0.04</v>
      </c>
      <c r="AA49" s="88">
        <v>0.2</v>
      </c>
      <c r="AB49" s="88">
        <v>2.4</v>
      </c>
      <c r="AC49" s="88">
        <v>1</v>
      </c>
      <c r="AD49" s="91">
        <v>3</v>
      </c>
      <c r="AE49" s="88">
        <v>0</v>
      </c>
      <c r="AF49" s="90">
        <v>2</v>
      </c>
      <c r="AG49" s="112" t="s">
        <v>90</v>
      </c>
    </row>
    <row r="50" spans="1:33" x14ac:dyDescent="0.35">
      <c r="A50" s="96" t="s">
        <v>247</v>
      </c>
      <c r="B50" s="88" t="s">
        <v>248</v>
      </c>
      <c r="C50" s="100"/>
      <c r="D50" s="89"/>
      <c r="E50" s="96" t="s">
        <v>278</v>
      </c>
      <c r="F50" s="96" t="s">
        <v>279</v>
      </c>
      <c r="G50" s="88" t="s">
        <v>280</v>
      </c>
      <c r="H50" s="88" t="s">
        <v>134</v>
      </c>
      <c r="I50" s="90">
        <v>86</v>
      </c>
      <c r="J50" s="91">
        <v>100.00000000000001</v>
      </c>
      <c r="K50" s="90">
        <v>90</v>
      </c>
      <c r="L50" s="92">
        <f t="shared" si="0"/>
        <v>40.400000000000006</v>
      </c>
      <c r="M50" s="92">
        <f t="shared" si="1"/>
        <v>171.20000000000005</v>
      </c>
      <c r="N50" s="90">
        <v>0.4</v>
      </c>
      <c r="O50" s="90">
        <v>0.4</v>
      </c>
      <c r="P50" s="90">
        <v>8.8000000000000007</v>
      </c>
      <c r="Q50" s="90">
        <v>0</v>
      </c>
      <c r="R50" s="90">
        <v>0.4</v>
      </c>
      <c r="S50" s="91">
        <v>4</v>
      </c>
      <c r="T50" s="90">
        <v>1.1000000000000001</v>
      </c>
      <c r="U50" s="90">
        <v>0.1</v>
      </c>
      <c r="V50" s="91">
        <v>20</v>
      </c>
      <c r="W50" s="91">
        <v>0</v>
      </c>
      <c r="X50" s="92">
        <v>170</v>
      </c>
      <c r="Y50" s="91">
        <v>27.083333333333332</v>
      </c>
      <c r="Z50" s="88">
        <v>0.03</v>
      </c>
      <c r="AA50" s="88">
        <v>0.09</v>
      </c>
      <c r="AB50" s="88">
        <v>2.5</v>
      </c>
      <c r="AC50" s="88">
        <v>0.1</v>
      </c>
      <c r="AD50" s="91">
        <v>2</v>
      </c>
      <c r="AE50" s="88">
        <v>0</v>
      </c>
      <c r="AF50" s="90">
        <v>35</v>
      </c>
      <c r="AG50" s="112" t="s">
        <v>90</v>
      </c>
    </row>
    <row r="51" spans="1:33" x14ac:dyDescent="0.35">
      <c r="A51" s="96" t="s">
        <v>247</v>
      </c>
      <c r="B51" s="88" t="s">
        <v>248</v>
      </c>
      <c r="C51" s="100"/>
      <c r="D51" s="89"/>
      <c r="E51" s="96" t="s">
        <v>281</v>
      </c>
      <c r="F51" s="96" t="s">
        <v>282</v>
      </c>
      <c r="G51" s="88" t="s">
        <v>283</v>
      </c>
      <c r="H51" s="88" t="s">
        <v>134</v>
      </c>
      <c r="I51" s="90">
        <v>46</v>
      </c>
      <c r="J51" s="91">
        <v>100.3</v>
      </c>
      <c r="K51" s="90">
        <v>92.1</v>
      </c>
      <c r="L51" s="92">
        <f t="shared" si="0"/>
        <v>32</v>
      </c>
      <c r="M51" s="92">
        <f t="shared" si="1"/>
        <v>135.60000000000002</v>
      </c>
      <c r="N51" s="90">
        <v>0.5</v>
      </c>
      <c r="O51" s="90">
        <v>0.2</v>
      </c>
      <c r="P51" s="90">
        <v>6.9</v>
      </c>
      <c r="Q51" s="90">
        <v>0.3</v>
      </c>
      <c r="R51" s="90">
        <v>0.3</v>
      </c>
      <c r="S51" s="91">
        <v>7</v>
      </c>
      <c r="T51" s="90">
        <v>0.2</v>
      </c>
      <c r="U51" s="90">
        <v>0.1</v>
      </c>
      <c r="V51" s="91">
        <v>0</v>
      </c>
      <c r="W51" s="91">
        <v>255</v>
      </c>
      <c r="X51" s="92">
        <v>37</v>
      </c>
      <c r="Y51" s="91">
        <v>21.25</v>
      </c>
      <c r="Z51" s="88">
        <v>0.05</v>
      </c>
      <c r="AA51" s="88">
        <v>0.04</v>
      </c>
      <c r="AB51" s="88">
        <v>0.2</v>
      </c>
      <c r="AC51" s="88">
        <v>4.4999999999999998E-2</v>
      </c>
      <c r="AD51" s="91">
        <v>3</v>
      </c>
      <c r="AE51" s="88">
        <v>0</v>
      </c>
      <c r="AF51" s="90">
        <v>6</v>
      </c>
      <c r="AG51" s="112" t="s">
        <v>90</v>
      </c>
    </row>
    <row r="52" spans="1:33" x14ac:dyDescent="0.35">
      <c r="A52" s="96" t="s">
        <v>247</v>
      </c>
      <c r="B52" s="88" t="s">
        <v>248</v>
      </c>
      <c r="C52" s="100"/>
      <c r="D52" s="89"/>
      <c r="E52" s="96" t="s">
        <v>284</v>
      </c>
      <c r="F52" s="96" t="s">
        <v>285</v>
      </c>
      <c r="G52" s="88" t="s">
        <v>286</v>
      </c>
      <c r="H52" s="88" t="s">
        <v>134</v>
      </c>
      <c r="I52" s="90">
        <v>90</v>
      </c>
      <c r="J52" s="91">
        <v>103.1</v>
      </c>
      <c r="K52" s="90">
        <v>87</v>
      </c>
      <c r="L52" s="92">
        <f t="shared" si="0"/>
        <v>56.8</v>
      </c>
      <c r="M52" s="92">
        <f t="shared" si="1"/>
        <v>239.8</v>
      </c>
      <c r="N52" s="90">
        <v>0.6</v>
      </c>
      <c r="O52" s="90">
        <v>0.2</v>
      </c>
      <c r="P52" s="90">
        <v>11.8</v>
      </c>
      <c r="Q52" s="90">
        <v>2.7</v>
      </c>
      <c r="R52" s="90">
        <v>0.8</v>
      </c>
      <c r="S52" s="91">
        <v>7.5</v>
      </c>
      <c r="T52" s="90">
        <v>1.1000000000000001</v>
      </c>
      <c r="U52" s="90">
        <v>0</v>
      </c>
      <c r="V52" s="91">
        <v>8</v>
      </c>
      <c r="W52" s="91">
        <v>48</v>
      </c>
      <c r="X52" s="92">
        <v>0</v>
      </c>
      <c r="Y52" s="91">
        <v>12</v>
      </c>
      <c r="Z52" s="88">
        <v>0.01</v>
      </c>
      <c r="AA52" s="88">
        <v>0.15</v>
      </c>
      <c r="AB52" s="88">
        <v>2.4</v>
      </c>
      <c r="AC52" s="88">
        <v>0.1</v>
      </c>
      <c r="AD52" s="91">
        <v>3</v>
      </c>
      <c r="AE52" s="88">
        <v>0</v>
      </c>
      <c r="AF52" s="90">
        <v>5</v>
      </c>
      <c r="AG52" s="112" t="s">
        <v>90</v>
      </c>
    </row>
    <row r="53" spans="1:33" x14ac:dyDescent="0.35">
      <c r="A53" s="96" t="s">
        <v>247</v>
      </c>
      <c r="B53" s="88" t="s">
        <v>287</v>
      </c>
      <c r="C53" s="100"/>
      <c r="D53" s="89"/>
      <c r="E53" s="96" t="s">
        <v>288</v>
      </c>
      <c r="F53" s="96" t="s">
        <v>289</v>
      </c>
      <c r="G53" s="88" t="s">
        <v>290</v>
      </c>
      <c r="H53" s="88" t="s">
        <v>134</v>
      </c>
      <c r="I53" s="90">
        <v>65</v>
      </c>
      <c r="J53" s="91">
        <v>102.70000000000002</v>
      </c>
      <c r="K53" s="90">
        <v>87.4</v>
      </c>
      <c r="L53" s="92">
        <f t="shared" si="0"/>
        <v>54.79999999999999</v>
      </c>
      <c r="M53" s="92">
        <f t="shared" si="1"/>
        <v>231.29999999999998</v>
      </c>
      <c r="N53" s="90">
        <v>0.7</v>
      </c>
      <c r="O53" s="90">
        <v>0.2</v>
      </c>
      <c r="P53" s="90">
        <v>11.2</v>
      </c>
      <c r="Q53" s="90">
        <v>2.7</v>
      </c>
      <c r="R53" s="90">
        <v>0.5</v>
      </c>
      <c r="S53" s="91">
        <v>13</v>
      </c>
      <c r="T53" s="90">
        <v>0.2</v>
      </c>
      <c r="U53" s="90">
        <v>0.1</v>
      </c>
      <c r="V53" s="91">
        <v>32</v>
      </c>
      <c r="W53" s="91">
        <v>192</v>
      </c>
      <c r="X53" s="92">
        <v>16208</v>
      </c>
      <c r="Y53" s="91">
        <v>723.33333333333337</v>
      </c>
      <c r="Z53" s="88">
        <v>0.08</v>
      </c>
      <c r="AA53" s="88">
        <v>0.02</v>
      </c>
      <c r="AB53" s="88">
        <v>0.5</v>
      </c>
      <c r="AC53" s="88">
        <v>0.13400000000000001</v>
      </c>
      <c r="AD53" s="91">
        <v>14</v>
      </c>
      <c r="AE53" s="88">
        <v>0</v>
      </c>
      <c r="AF53" s="90">
        <v>30</v>
      </c>
      <c r="AG53" s="112" t="s">
        <v>90</v>
      </c>
    </row>
    <row r="54" spans="1:33" x14ac:dyDescent="0.35">
      <c r="A54" s="96" t="s">
        <v>247</v>
      </c>
      <c r="B54" s="88" t="s">
        <v>287</v>
      </c>
      <c r="C54" s="100"/>
      <c r="D54" s="89"/>
      <c r="E54" s="96" t="s">
        <v>291</v>
      </c>
      <c r="F54" s="96" t="s">
        <v>292</v>
      </c>
      <c r="G54" s="88" t="s">
        <v>293</v>
      </c>
      <c r="H54" s="88" t="s">
        <v>134</v>
      </c>
      <c r="I54" s="90">
        <v>55</v>
      </c>
      <c r="J54" s="91">
        <v>100.6</v>
      </c>
      <c r="K54" s="90">
        <v>86.7</v>
      </c>
      <c r="L54" s="92">
        <f t="shared" si="0"/>
        <v>52.699999999999996</v>
      </c>
      <c r="M54" s="92">
        <f t="shared" si="1"/>
        <v>223.59999999999997</v>
      </c>
      <c r="N54" s="90">
        <v>0.5</v>
      </c>
      <c r="O54" s="90">
        <v>0.1</v>
      </c>
      <c r="P54" s="90">
        <v>12.2</v>
      </c>
      <c r="Q54" s="90">
        <v>0.5</v>
      </c>
      <c r="R54" s="90">
        <v>0.6</v>
      </c>
      <c r="S54" s="91">
        <v>23</v>
      </c>
      <c r="T54" s="90">
        <v>1.7</v>
      </c>
      <c r="U54" s="90">
        <v>0.1</v>
      </c>
      <c r="V54" s="91">
        <v>142</v>
      </c>
      <c r="W54" s="91">
        <v>851</v>
      </c>
      <c r="X54" s="92">
        <v>365</v>
      </c>
      <c r="Y54" s="91">
        <v>228</v>
      </c>
      <c r="Z54" s="88">
        <v>0.04</v>
      </c>
      <c r="AA54" s="88">
        <v>0.05</v>
      </c>
      <c r="AB54" s="88">
        <v>0.3</v>
      </c>
      <c r="AC54" s="88">
        <v>1.9E-2</v>
      </c>
      <c r="AD54" s="91">
        <v>38</v>
      </c>
      <c r="AE54" s="88">
        <v>0</v>
      </c>
      <c r="AF54" s="90">
        <v>78</v>
      </c>
      <c r="AG54" s="112" t="s">
        <v>90</v>
      </c>
    </row>
    <row r="55" spans="1:33" x14ac:dyDescent="0.35">
      <c r="A55" s="96" t="s">
        <v>247</v>
      </c>
      <c r="B55" s="88" t="s">
        <v>287</v>
      </c>
      <c r="C55" s="100"/>
      <c r="D55" s="89"/>
      <c r="E55" s="96" t="s">
        <v>294</v>
      </c>
      <c r="F55" s="96" t="s">
        <v>295</v>
      </c>
      <c r="G55" s="88" t="s">
        <v>296</v>
      </c>
      <c r="H55" s="88" t="s">
        <v>134</v>
      </c>
      <c r="I55" s="90">
        <v>97</v>
      </c>
      <c r="J55" s="91">
        <v>101.9</v>
      </c>
      <c r="K55" s="90">
        <v>78.2</v>
      </c>
      <c r="L55" s="92">
        <f t="shared" si="0"/>
        <v>90.6</v>
      </c>
      <c r="M55" s="92">
        <f t="shared" si="1"/>
        <v>383.6</v>
      </c>
      <c r="N55" s="90">
        <v>0.8</v>
      </c>
      <c r="O55" s="90">
        <v>0.4</v>
      </c>
      <c r="P55" s="90">
        <v>20</v>
      </c>
      <c r="Q55" s="90">
        <v>1.9</v>
      </c>
      <c r="R55" s="90">
        <v>0.6</v>
      </c>
      <c r="S55" s="91">
        <v>6</v>
      </c>
      <c r="T55" s="90">
        <v>0.3</v>
      </c>
      <c r="U55" s="90">
        <v>0</v>
      </c>
      <c r="V55" s="91">
        <v>400</v>
      </c>
      <c r="W55" s="91">
        <v>324</v>
      </c>
      <c r="X55" s="92">
        <v>2386</v>
      </c>
      <c r="Y55" s="91">
        <v>526.41666666666663</v>
      </c>
      <c r="Z55" s="88">
        <v>0.05</v>
      </c>
      <c r="AA55" s="88">
        <v>0.01</v>
      </c>
      <c r="AB55" s="88">
        <v>0.2</v>
      </c>
      <c r="AC55" s="88">
        <v>0.1</v>
      </c>
      <c r="AD55" s="91">
        <v>14</v>
      </c>
      <c r="AE55" s="88">
        <v>0</v>
      </c>
      <c r="AF55" s="90">
        <v>11</v>
      </c>
      <c r="AG55" s="112" t="s">
        <v>90</v>
      </c>
    </row>
    <row r="56" spans="1:33" x14ac:dyDescent="0.35">
      <c r="A56" s="96" t="s">
        <v>247</v>
      </c>
      <c r="B56" s="88" t="s">
        <v>297</v>
      </c>
      <c r="C56" s="100"/>
      <c r="D56" s="89"/>
      <c r="E56" s="96" t="s">
        <v>298</v>
      </c>
      <c r="F56" s="96" t="s">
        <v>299</v>
      </c>
      <c r="G56" s="88" t="s">
        <v>300</v>
      </c>
      <c r="H56" s="88" t="s">
        <v>134</v>
      </c>
      <c r="I56" s="90">
        <v>82</v>
      </c>
      <c r="J56" s="91">
        <v>104.4</v>
      </c>
      <c r="K56" s="90">
        <v>86</v>
      </c>
      <c r="L56" s="92">
        <f t="shared" si="0"/>
        <v>63.900000000000006</v>
      </c>
      <c r="M56" s="92">
        <f t="shared" si="1"/>
        <v>269</v>
      </c>
      <c r="N56" s="90">
        <v>0.9</v>
      </c>
      <c r="O56" s="90">
        <v>0.3</v>
      </c>
      <c r="P56" s="90">
        <v>12.2</v>
      </c>
      <c r="Q56" s="90">
        <v>4.4000000000000004</v>
      </c>
      <c r="R56" s="90">
        <v>0.6</v>
      </c>
      <c r="S56" s="91">
        <v>14</v>
      </c>
      <c r="T56" s="90">
        <v>1.1000000000000001</v>
      </c>
      <c r="U56" s="90">
        <v>0.5</v>
      </c>
      <c r="V56" s="91">
        <v>8</v>
      </c>
      <c r="W56" s="91">
        <v>50</v>
      </c>
      <c r="X56" s="92">
        <v>25</v>
      </c>
      <c r="Y56" s="91">
        <v>13</v>
      </c>
      <c r="Z56" s="88">
        <v>0.02</v>
      </c>
      <c r="AA56" s="88">
        <v>0.06</v>
      </c>
      <c r="AB56" s="88">
        <v>1.2</v>
      </c>
      <c r="AC56" s="88">
        <v>0.11</v>
      </c>
      <c r="AD56" s="91">
        <v>49</v>
      </c>
      <c r="AE56" s="88">
        <v>0</v>
      </c>
      <c r="AF56" s="90">
        <v>87</v>
      </c>
      <c r="AG56" s="112" t="s">
        <v>90</v>
      </c>
    </row>
    <row r="57" spans="1:33" x14ac:dyDescent="0.35">
      <c r="A57" s="96" t="s">
        <v>247</v>
      </c>
      <c r="B57" s="88" t="s">
        <v>297</v>
      </c>
      <c r="C57" s="100"/>
      <c r="D57" s="89"/>
      <c r="E57" s="96" t="s">
        <v>301</v>
      </c>
      <c r="F57" s="96" t="s">
        <v>302</v>
      </c>
      <c r="G57" s="88" t="s">
        <v>303</v>
      </c>
      <c r="H57" s="88" t="s">
        <v>134</v>
      </c>
      <c r="I57" s="90">
        <v>72</v>
      </c>
      <c r="J57" s="91">
        <v>101.40000000000002</v>
      </c>
      <c r="K57" s="90">
        <v>87.2</v>
      </c>
      <c r="L57" s="92">
        <f t="shared" si="0"/>
        <v>52.999999999999993</v>
      </c>
      <c r="M57" s="92">
        <f t="shared" si="1"/>
        <v>224.29999999999998</v>
      </c>
      <c r="N57" s="90">
        <v>0.9</v>
      </c>
      <c r="O57" s="90">
        <v>0.2</v>
      </c>
      <c r="P57" s="90">
        <v>11.2</v>
      </c>
      <c r="Q57" s="90">
        <v>1.4</v>
      </c>
      <c r="R57" s="90">
        <v>0.5</v>
      </c>
      <c r="S57" s="91">
        <v>33</v>
      </c>
      <c r="T57" s="90">
        <v>0.4</v>
      </c>
      <c r="U57" s="90">
        <v>0.22</v>
      </c>
      <c r="V57" s="91">
        <v>0</v>
      </c>
      <c r="W57" s="91">
        <v>45</v>
      </c>
      <c r="X57" s="92">
        <v>145</v>
      </c>
      <c r="Y57" s="91">
        <v>9.7916666666666679</v>
      </c>
      <c r="Z57" s="88">
        <v>0.08</v>
      </c>
      <c r="AA57" s="88">
        <v>0.03</v>
      </c>
      <c r="AB57" s="88">
        <v>0.2</v>
      </c>
      <c r="AC57" s="88">
        <v>0.06</v>
      </c>
      <c r="AD57" s="91">
        <v>30</v>
      </c>
      <c r="AE57" s="88">
        <v>0</v>
      </c>
      <c r="AF57" s="90">
        <v>49</v>
      </c>
      <c r="AG57" s="112" t="s">
        <v>90</v>
      </c>
    </row>
    <row r="58" spans="1:33" x14ac:dyDescent="0.35">
      <c r="A58" s="96" t="s">
        <v>304</v>
      </c>
      <c r="B58" s="88" t="s">
        <v>305</v>
      </c>
      <c r="C58" s="100"/>
      <c r="D58" s="89"/>
      <c r="E58" s="96" t="s">
        <v>306</v>
      </c>
      <c r="F58" s="96" t="s">
        <v>307</v>
      </c>
      <c r="G58" s="88"/>
      <c r="H58" s="88" t="s">
        <v>167</v>
      </c>
      <c r="I58" s="90">
        <v>100</v>
      </c>
      <c r="J58" s="91">
        <v>101.7</v>
      </c>
      <c r="K58" s="90">
        <v>12.790000000000006</v>
      </c>
      <c r="L58" s="92">
        <f t="shared" si="0"/>
        <v>361.78999999999996</v>
      </c>
      <c r="M58" s="92">
        <f t="shared" si="1"/>
        <v>1534.37</v>
      </c>
      <c r="N58" s="90">
        <v>10.3</v>
      </c>
      <c r="O58" s="90">
        <v>1.91</v>
      </c>
      <c r="P58" s="90">
        <v>75</v>
      </c>
      <c r="Q58" s="90">
        <v>1.7</v>
      </c>
      <c r="R58" s="90">
        <v>0</v>
      </c>
      <c r="S58" s="91">
        <v>15</v>
      </c>
      <c r="T58" s="90">
        <v>10.7</v>
      </c>
      <c r="U58" s="90">
        <v>0.7</v>
      </c>
      <c r="V58" s="91">
        <v>0</v>
      </c>
      <c r="W58" s="91">
        <v>0</v>
      </c>
      <c r="X58" s="92">
        <v>132</v>
      </c>
      <c r="Y58" s="91">
        <v>5.5</v>
      </c>
      <c r="Z58" s="88">
        <v>0.5</v>
      </c>
      <c r="AA58" s="88">
        <v>0</v>
      </c>
      <c r="AB58" s="88">
        <v>0</v>
      </c>
      <c r="AC58" s="88">
        <v>0.3</v>
      </c>
      <c r="AD58" s="91">
        <v>18</v>
      </c>
      <c r="AE58" s="88">
        <v>0.5</v>
      </c>
      <c r="AF58" s="90">
        <v>0</v>
      </c>
      <c r="AG58" s="112" t="s">
        <v>90</v>
      </c>
    </row>
    <row r="59" spans="1:33" ht="24" x14ac:dyDescent="0.35">
      <c r="A59" s="96" t="s">
        <v>304</v>
      </c>
      <c r="B59" s="88" t="s">
        <v>305</v>
      </c>
      <c r="C59" s="100" t="s">
        <v>308</v>
      </c>
      <c r="D59" s="89"/>
      <c r="E59" s="96" t="s">
        <v>309</v>
      </c>
      <c r="F59" s="96" t="s">
        <v>310</v>
      </c>
      <c r="G59" s="88" t="s">
        <v>166</v>
      </c>
      <c r="H59" s="88" t="s">
        <v>171</v>
      </c>
      <c r="I59" s="90">
        <v>100</v>
      </c>
      <c r="J59" s="91">
        <v>100.00000000000001</v>
      </c>
      <c r="K59" s="90">
        <v>3.6</v>
      </c>
      <c r="L59" s="92">
        <f t="shared" si="0"/>
        <v>396.80000000000007</v>
      </c>
      <c r="M59" s="92">
        <f t="shared" si="1"/>
        <v>1680.9</v>
      </c>
      <c r="N59" s="90">
        <v>8.9</v>
      </c>
      <c r="O59" s="90">
        <v>4.4000000000000004</v>
      </c>
      <c r="P59" s="90">
        <v>80.400000000000006</v>
      </c>
      <c r="Q59" s="90">
        <v>0</v>
      </c>
      <c r="R59" s="90">
        <v>2.7</v>
      </c>
      <c r="S59" s="91">
        <v>337</v>
      </c>
      <c r="T59" s="90">
        <v>10.4</v>
      </c>
      <c r="U59" s="90">
        <v>0</v>
      </c>
      <c r="V59" s="91">
        <v>0</v>
      </c>
      <c r="W59" s="91">
        <v>0</v>
      </c>
      <c r="X59" s="92">
        <v>0</v>
      </c>
      <c r="Y59" s="91">
        <v>0</v>
      </c>
      <c r="Z59" s="88">
        <v>0</v>
      </c>
      <c r="AA59" s="88">
        <v>0</v>
      </c>
      <c r="AB59" s="88">
        <v>0</v>
      </c>
      <c r="AC59" s="88">
        <v>0</v>
      </c>
      <c r="AD59" s="91">
        <v>0</v>
      </c>
      <c r="AE59" s="88">
        <v>0</v>
      </c>
      <c r="AF59" s="90">
        <v>0</v>
      </c>
      <c r="AG59" s="112" t="s">
        <v>90</v>
      </c>
    </row>
    <row r="60" spans="1:33" x14ac:dyDescent="0.35">
      <c r="A60" s="96" t="s">
        <v>304</v>
      </c>
      <c r="B60" s="88" t="s">
        <v>305</v>
      </c>
      <c r="C60" s="100"/>
      <c r="D60" s="89"/>
      <c r="E60" s="96" t="s">
        <v>311</v>
      </c>
      <c r="F60" s="96" t="s">
        <v>312</v>
      </c>
      <c r="G60" s="88" t="s">
        <v>313</v>
      </c>
      <c r="H60" s="88" t="s">
        <v>189</v>
      </c>
      <c r="I60" s="90">
        <v>100</v>
      </c>
      <c r="J60" s="91">
        <v>100.4</v>
      </c>
      <c r="K60" s="90">
        <v>23.9</v>
      </c>
      <c r="L60" s="92">
        <f t="shared" si="0"/>
        <v>308.10000000000002</v>
      </c>
      <c r="M60" s="92">
        <f t="shared" si="1"/>
        <v>1307.1000000000001</v>
      </c>
      <c r="N60" s="90">
        <v>10</v>
      </c>
      <c r="O60" s="90">
        <v>1.7</v>
      </c>
      <c r="P60" s="90">
        <v>63</v>
      </c>
      <c r="Q60" s="90">
        <v>0.4</v>
      </c>
      <c r="R60" s="90">
        <v>1.4</v>
      </c>
      <c r="S60" s="91">
        <v>31</v>
      </c>
      <c r="T60" s="90">
        <v>3.9</v>
      </c>
      <c r="U60" s="90">
        <v>1.92</v>
      </c>
      <c r="V60" s="91">
        <v>0</v>
      </c>
      <c r="W60" s="91">
        <v>0</v>
      </c>
      <c r="X60" s="92">
        <v>0</v>
      </c>
      <c r="Y60" s="91">
        <v>0</v>
      </c>
      <c r="Z60" s="88">
        <v>0</v>
      </c>
      <c r="AA60" s="88">
        <v>0.08</v>
      </c>
      <c r="AB60" s="88">
        <v>2.1</v>
      </c>
      <c r="AC60" s="88">
        <v>0.216</v>
      </c>
      <c r="AD60" s="91">
        <v>29</v>
      </c>
      <c r="AE60" s="88">
        <v>0.28999999999999998</v>
      </c>
      <c r="AF60" s="90">
        <v>0</v>
      </c>
      <c r="AG60" s="112">
        <v>11</v>
      </c>
    </row>
    <row r="61" spans="1:33" x14ac:dyDescent="0.35">
      <c r="A61" s="96" t="s">
        <v>304</v>
      </c>
      <c r="B61" s="88" t="s">
        <v>305</v>
      </c>
      <c r="C61" s="100"/>
      <c r="D61" s="89"/>
      <c r="E61" s="96" t="s">
        <v>314</v>
      </c>
      <c r="F61" s="96" t="s">
        <v>315</v>
      </c>
      <c r="G61" s="88" t="s">
        <v>316</v>
      </c>
      <c r="H61" s="88" t="s">
        <v>189</v>
      </c>
      <c r="I61" s="90">
        <v>100</v>
      </c>
      <c r="J61" s="91">
        <v>99.2</v>
      </c>
      <c r="K61" s="90">
        <v>11</v>
      </c>
      <c r="L61" s="92">
        <f t="shared" si="0"/>
        <v>353.8</v>
      </c>
      <c r="M61" s="92">
        <f t="shared" si="1"/>
        <v>1502.4</v>
      </c>
      <c r="N61" s="90">
        <v>9</v>
      </c>
      <c r="O61" s="90">
        <v>1</v>
      </c>
      <c r="P61" s="90">
        <v>77.2</v>
      </c>
      <c r="Q61" s="90">
        <v>0</v>
      </c>
      <c r="R61" s="90">
        <v>1</v>
      </c>
      <c r="S61" s="91">
        <v>22</v>
      </c>
      <c r="T61" s="90">
        <v>1.3</v>
      </c>
      <c r="U61" s="90">
        <v>2.5</v>
      </c>
      <c r="V61" s="91">
        <v>0</v>
      </c>
      <c r="W61" s="91">
        <v>0</v>
      </c>
      <c r="X61" s="92">
        <v>0</v>
      </c>
      <c r="Y61" s="91">
        <v>0</v>
      </c>
      <c r="Z61" s="88">
        <v>0.1</v>
      </c>
      <c r="AA61" s="88">
        <v>0</v>
      </c>
      <c r="AB61" s="88">
        <v>1</v>
      </c>
      <c r="AC61" s="88">
        <v>0.34100000000000003</v>
      </c>
      <c r="AD61" s="91">
        <v>0</v>
      </c>
      <c r="AE61" s="88">
        <v>0</v>
      </c>
      <c r="AF61" s="90">
        <v>0</v>
      </c>
      <c r="AG61" s="112" t="s">
        <v>90</v>
      </c>
    </row>
    <row r="62" spans="1:33" x14ac:dyDescent="0.35">
      <c r="A62" s="96" t="s">
        <v>304</v>
      </c>
      <c r="B62" s="88" t="s">
        <v>317</v>
      </c>
      <c r="C62" s="100"/>
      <c r="D62" s="89"/>
      <c r="E62" s="96" t="s">
        <v>318</v>
      </c>
      <c r="F62" s="96" t="s">
        <v>319</v>
      </c>
      <c r="G62" s="88" t="s">
        <v>320</v>
      </c>
      <c r="H62" s="88" t="s">
        <v>189</v>
      </c>
      <c r="I62" s="90">
        <v>100</v>
      </c>
      <c r="J62" s="91">
        <v>100.4</v>
      </c>
      <c r="K62" s="90">
        <v>12.9</v>
      </c>
      <c r="L62" s="92">
        <f t="shared" si="0"/>
        <v>351.20000000000005</v>
      </c>
      <c r="M62" s="92">
        <f t="shared" si="1"/>
        <v>1491.4</v>
      </c>
      <c r="N62" s="90">
        <v>7.4</v>
      </c>
      <c r="O62" s="90">
        <v>0.8</v>
      </c>
      <c r="P62" s="90">
        <v>78.400000000000006</v>
      </c>
      <c r="Q62" s="90">
        <v>0.4</v>
      </c>
      <c r="R62" s="90">
        <v>0.5</v>
      </c>
      <c r="S62" s="91">
        <v>13</v>
      </c>
      <c r="T62" s="90">
        <v>3.4</v>
      </c>
      <c r="U62" s="90">
        <v>2.2000000000000002</v>
      </c>
      <c r="V62" s="91">
        <v>0</v>
      </c>
      <c r="W62" s="91">
        <v>0</v>
      </c>
      <c r="X62" s="92">
        <v>0</v>
      </c>
      <c r="Y62" s="91">
        <v>0</v>
      </c>
      <c r="Z62" s="88">
        <v>0.28000000000000003</v>
      </c>
      <c r="AA62" s="88">
        <v>0</v>
      </c>
      <c r="AB62" s="88">
        <v>0</v>
      </c>
      <c r="AC62" s="88">
        <v>0.107</v>
      </c>
      <c r="AD62" s="91">
        <v>7</v>
      </c>
      <c r="AE62" s="88">
        <v>0</v>
      </c>
      <c r="AF62" s="90">
        <v>0</v>
      </c>
      <c r="AG62" s="112" t="s">
        <v>90</v>
      </c>
    </row>
    <row r="63" spans="1:33" x14ac:dyDescent="0.35">
      <c r="A63" s="96" t="s">
        <v>304</v>
      </c>
      <c r="B63" s="88" t="s">
        <v>317</v>
      </c>
      <c r="C63" s="100"/>
      <c r="D63" s="89"/>
      <c r="E63" s="96" t="s">
        <v>321</v>
      </c>
      <c r="F63" s="96" t="s">
        <v>322</v>
      </c>
      <c r="G63" s="88" t="s">
        <v>166</v>
      </c>
      <c r="H63" s="88" t="s">
        <v>167</v>
      </c>
      <c r="I63" s="90">
        <v>100</v>
      </c>
      <c r="J63" s="91">
        <v>101.3</v>
      </c>
      <c r="K63" s="90">
        <v>58.099999999999994</v>
      </c>
      <c r="L63" s="92">
        <f t="shared" si="0"/>
        <v>191.20000000000002</v>
      </c>
      <c r="M63" s="92">
        <f t="shared" si="1"/>
        <v>806.69999999999993</v>
      </c>
      <c r="N63" s="90">
        <v>2.2000000000000002</v>
      </c>
      <c r="O63" s="90">
        <v>4.2</v>
      </c>
      <c r="P63" s="90">
        <v>35.5</v>
      </c>
      <c r="Q63" s="90">
        <v>1.3</v>
      </c>
      <c r="R63" s="90">
        <v>0</v>
      </c>
      <c r="S63" s="91">
        <v>4</v>
      </c>
      <c r="T63" s="90">
        <v>0.5</v>
      </c>
      <c r="U63" s="90">
        <v>0.4</v>
      </c>
      <c r="V63" s="91">
        <v>0</v>
      </c>
      <c r="W63" s="91">
        <v>0</v>
      </c>
      <c r="X63" s="92">
        <v>0</v>
      </c>
      <c r="Y63" s="91">
        <v>0</v>
      </c>
      <c r="Z63" s="88">
        <v>0</v>
      </c>
      <c r="AA63" s="88">
        <v>0</v>
      </c>
      <c r="AB63" s="88">
        <v>0.4</v>
      </c>
      <c r="AC63" s="88">
        <v>0</v>
      </c>
      <c r="AD63" s="91">
        <v>5</v>
      </c>
      <c r="AE63" s="88">
        <v>0</v>
      </c>
      <c r="AF63" s="90">
        <v>0</v>
      </c>
      <c r="AG63" s="112" t="s">
        <v>90</v>
      </c>
    </row>
    <row r="64" spans="1:33" x14ac:dyDescent="0.35">
      <c r="A64" s="96" t="s">
        <v>304</v>
      </c>
      <c r="B64" s="88" t="s">
        <v>317</v>
      </c>
      <c r="C64" s="100"/>
      <c r="D64" s="89"/>
      <c r="E64" s="96" t="s">
        <v>323</v>
      </c>
      <c r="F64" s="96" t="s">
        <v>324</v>
      </c>
      <c r="G64" s="88" t="s">
        <v>325</v>
      </c>
      <c r="H64" s="88" t="s">
        <v>134</v>
      </c>
      <c r="I64" s="90">
        <v>100</v>
      </c>
      <c r="J64" s="91">
        <v>102.1</v>
      </c>
      <c r="K64" s="90">
        <v>12</v>
      </c>
      <c r="L64" s="92">
        <f t="shared" si="0"/>
        <v>356.7</v>
      </c>
      <c r="M64" s="92">
        <f t="shared" si="1"/>
        <v>1514.3</v>
      </c>
      <c r="N64" s="90">
        <v>7</v>
      </c>
      <c r="O64" s="90">
        <v>0.5</v>
      </c>
      <c r="P64" s="90">
        <v>80</v>
      </c>
      <c r="Q64" s="90">
        <v>2.1</v>
      </c>
      <c r="R64" s="90">
        <v>0.5</v>
      </c>
      <c r="S64" s="91">
        <v>5</v>
      </c>
      <c r="T64" s="90">
        <v>0.8</v>
      </c>
      <c r="U64" s="90">
        <v>0.8</v>
      </c>
      <c r="V64" s="91">
        <v>0</v>
      </c>
      <c r="W64" s="91">
        <v>0</v>
      </c>
      <c r="X64" s="92">
        <v>0</v>
      </c>
      <c r="Y64" s="91">
        <v>0</v>
      </c>
      <c r="Z64" s="88">
        <v>0.12</v>
      </c>
      <c r="AA64" s="88">
        <v>0.09</v>
      </c>
      <c r="AB64" s="88">
        <v>1.3</v>
      </c>
      <c r="AC64" s="88">
        <v>0.436</v>
      </c>
      <c r="AD64" s="91">
        <v>0</v>
      </c>
      <c r="AE64" s="88">
        <v>0</v>
      </c>
      <c r="AF64" s="90">
        <v>0</v>
      </c>
      <c r="AG64" s="112" t="s">
        <v>90</v>
      </c>
    </row>
    <row r="65" spans="1:33" x14ac:dyDescent="0.35">
      <c r="A65" s="96" t="s">
        <v>304</v>
      </c>
      <c r="B65" s="88" t="s">
        <v>317</v>
      </c>
      <c r="C65" s="100"/>
      <c r="D65" s="89"/>
      <c r="E65" s="96" t="s">
        <v>326</v>
      </c>
      <c r="F65" s="96" t="s">
        <v>327</v>
      </c>
      <c r="G65" s="88" t="s">
        <v>166</v>
      </c>
      <c r="H65" s="88" t="s">
        <v>167</v>
      </c>
      <c r="I65" s="90">
        <v>100</v>
      </c>
      <c r="J65" s="91">
        <v>100.1</v>
      </c>
      <c r="K65" s="90">
        <v>91.2</v>
      </c>
      <c r="L65" s="92">
        <f t="shared" si="0"/>
        <v>35.9</v>
      </c>
      <c r="M65" s="92">
        <f t="shared" si="1"/>
        <v>152.4</v>
      </c>
      <c r="N65" s="90">
        <v>0.7</v>
      </c>
      <c r="O65" s="90">
        <v>0.1</v>
      </c>
      <c r="P65" s="90">
        <v>8</v>
      </c>
      <c r="Q65" s="90">
        <v>0.1</v>
      </c>
      <c r="R65" s="90">
        <v>0</v>
      </c>
      <c r="S65" s="91">
        <v>1</v>
      </c>
      <c r="T65" s="90">
        <v>0.1</v>
      </c>
      <c r="U65" s="90">
        <v>0.1</v>
      </c>
      <c r="V65" s="91">
        <v>0</v>
      </c>
      <c r="W65" s="91">
        <v>0</v>
      </c>
      <c r="X65" s="112" t="s">
        <v>90</v>
      </c>
      <c r="Y65" s="91">
        <v>0</v>
      </c>
      <c r="Z65" s="88">
        <v>0</v>
      </c>
      <c r="AA65" s="88">
        <v>0</v>
      </c>
      <c r="AB65" s="88">
        <v>0.1</v>
      </c>
      <c r="AC65" s="88">
        <v>0</v>
      </c>
      <c r="AD65" s="91">
        <v>1</v>
      </c>
      <c r="AE65" s="88">
        <v>0</v>
      </c>
      <c r="AF65" s="90">
        <v>0</v>
      </c>
      <c r="AG65" s="112" t="s">
        <v>90</v>
      </c>
    </row>
    <row r="66" spans="1:33" x14ac:dyDescent="0.35">
      <c r="A66" s="96" t="s">
        <v>304</v>
      </c>
      <c r="B66" s="88" t="s">
        <v>317</v>
      </c>
      <c r="C66" s="100"/>
      <c r="D66" s="89"/>
      <c r="E66" s="96" t="s">
        <v>328</v>
      </c>
      <c r="F66" s="96" t="s">
        <v>329</v>
      </c>
      <c r="G66" s="88" t="s">
        <v>166</v>
      </c>
      <c r="H66" s="88" t="s">
        <v>167</v>
      </c>
      <c r="I66" s="90">
        <v>100</v>
      </c>
      <c r="J66" s="91">
        <v>100.2</v>
      </c>
      <c r="K66" s="90">
        <v>82.600000000000009</v>
      </c>
      <c r="L66" s="92">
        <f t="shared" si="0"/>
        <v>70.500000000000014</v>
      </c>
      <c r="M66" s="92">
        <f t="shared" si="1"/>
        <v>299.40000000000003</v>
      </c>
      <c r="N66" s="90">
        <v>1.3</v>
      </c>
      <c r="O66" s="90">
        <v>0.1</v>
      </c>
      <c r="P66" s="90">
        <v>16</v>
      </c>
      <c r="Q66" s="90">
        <v>0.2</v>
      </c>
      <c r="R66" s="90">
        <v>0</v>
      </c>
      <c r="S66" s="91">
        <v>2</v>
      </c>
      <c r="T66" s="90">
        <v>0.1</v>
      </c>
      <c r="U66" s="90">
        <v>0.2</v>
      </c>
      <c r="V66" s="91">
        <v>0</v>
      </c>
      <c r="W66" s="91">
        <v>0</v>
      </c>
      <c r="X66" s="92">
        <v>0</v>
      </c>
      <c r="Y66" s="91">
        <v>0</v>
      </c>
      <c r="Z66" s="88">
        <v>0</v>
      </c>
      <c r="AA66" s="88">
        <v>0</v>
      </c>
      <c r="AB66" s="88">
        <v>0.2</v>
      </c>
      <c r="AC66" s="88">
        <v>0</v>
      </c>
      <c r="AD66" s="91">
        <v>1</v>
      </c>
      <c r="AE66" s="88">
        <v>0</v>
      </c>
      <c r="AF66" s="90">
        <v>0</v>
      </c>
      <c r="AG66" s="112" t="s">
        <v>90</v>
      </c>
    </row>
    <row r="67" spans="1:33" x14ac:dyDescent="0.35">
      <c r="A67" s="96" t="s">
        <v>304</v>
      </c>
      <c r="B67" s="88" t="s">
        <v>317</v>
      </c>
      <c r="C67" s="100"/>
      <c r="D67" s="89">
        <v>1</v>
      </c>
      <c r="E67" s="96" t="s">
        <v>330</v>
      </c>
      <c r="F67" s="96" t="s">
        <v>331</v>
      </c>
      <c r="G67" s="88" t="s">
        <v>166</v>
      </c>
      <c r="H67" s="88" t="s">
        <v>332</v>
      </c>
      <c r="I67" s="90">
        <v>100</v>
      </c>
      <c r="J67" s="91">
        <v>99.999999999999986</v>
      </c>
      <c r="K67" s="90">
        <v>64.099999999999994</v>
      </c>
      <c r="L67" s="92">
        <f t="shared" ref="L67:L130" si="2">(4*P67)+(4*N67)+(9*O67)+(2*Q67)</f>
        <v>178.00000000000003</v>
      </c>
      <c r="M67" s="92">
        <f t="shared" ref="M67:M130" si="3">(17*N67)+(17*P67)+(37*O67)+(8*Q67)</f>
        <v>746.6</v>
      </c>
      <c r="N67" s="90">
        <v>2.6</v>
      </c>
      <c r="O67" s="90">
        <v>7.4</v>
      </c>
      <c r="P67" s="90">
        <v>24.6</v>
      </c>
      <c r="Q67" s="90">
        <v>1.3</v>
      </c>
      <c r="R67" s="90">
        <v>0</v>
      </c>
      <c r="S67" s="91">
        <v>7</v>
      </c>
      <c r="T67" s="90">
        <v>0.6</v>
      </c>
      <c r="U67" s="90">
        <v>0.4</v>
      </c>
      <c r="V67" s="91">
        <v>0</v>
      </c>
      <c r="W67" s="91">
        <v>0</v>
      </c>
      <c r="X67" s="92">
        <v>0</v>
      </c>
      <c r="Y67" s="91">
        <v>0</v>
      </c>
      <c r="Z67" s="88">
        <v>0.1</v>
      </c>
      <c r="AA67" s="88">
        <v>0.1</v>
      </c>
      <c r="AB67" s="88">
        <v>0</v>
      </c>
      <c r="AC67" s="88">
        <v>0.1</v>
      </c>
      <c r="AD67" s="91">
        <v>0</v>
      </c>
      <c r="AE67" s="88">
        <v>0</v>
      </c>
      <c r="AF67" s="90">
        <v>19</v>
      </c>
      <c r="AG67" s="112" t="s">
        <v>90</v>
      </c>
    </row>
    <row r="68" spans="1:33" x14ac:dyDescent="0.35">
      <c r="A68" s="96" t="s">
        <v>304</v>
      </c>
      <c r="B68" s="88" t="s">
        <v>317</v>
      </c>
      <c r="C68" s="100"/>
      <c r="D68" s="89"/>
      <c r="E68" s="96" t="s">
        <v>333</v>
      </c>
      <c r="F68" s="96" t="s">
        <v>334</v>
      </c>
      <c r="G68" s="88" t="s">
        <v>166</v>
      </c>
      <c r="H68" s="88" t="s">
        <v>167</v>
      </c>
      <c r="I68" s="90">
        <v>100</v>
      </c>
      <c r="J68" s="91">
        <v>100.3</v>
      </c>
      <c r="K68" s="90">
        <v>71.899999999999991</v>
      </c>
      <c r="L68" s="92">
        <f t="shared" si="2"/>
        <v>113.99999999999999</v>
      </c>
      <c r="M68" s="92">
        <f t="shared" si="3"/>
        <v>484.09999999999991</v>
      </c>
      <c r="N68" s="90">
        <v>2.2000000000000002</v>
      </c>
      <c r="O68" s="90">
        <v>0.2</v>
      </c>
      <c r="P68" s="90">
        <v>25.7</v>
      </c>
      <c r="Q68" s="90">
        <v>0.3</v>
      </c>
      <c r="R68" s="90">
        <v>0</v>
      </c>
      <c r="S68" s="91">
        <v>3</v>
      </c>
      <c r="T68" s="90">
        <v>0.2</v>
      </c>
      <c r="U68" s="90">
        <v>0.4</v>
      </c>
      <c r="V68" s="91">
        <v>0</v>
      </c>
      <c r="W68" s="91">
        <v>0</v>
      </c>
      <c r="X68" s="112" t="s">
        <v>90</v>
      </c>
      <c r="Y68" s="91">
        <v>0</v>
      </c>
      <c r="Z68" s="88">
        <v>0</v>
      </c>
      <c r="AA68" s="88">
        <v>0</v>
      </c>
      <c r="AB68" s="88">
        <v>0.4</v>
      </c>
      <c r="AC68" s="88">
        <v>0.1</v>
      </c>
      <c r="AD68" s="91">
        <v>2</v>
      </c>
      <c r="AE68" s="88">
        <v>0</v>
      </c>
      <c r="AF68" s="90">
        <v>0</v>
      </c>
      <c r="AG68" s="112" t="s">
        <v>90</v>
      </c>
    </row>
    <row r="69" spans="1:33" x14ac:dyDescent="0.35">
      <c r="A69" s="96" t="s">
        <v>304</v>
      </c>
      <c r="B69" s="88" t="s">
        <v>317</v>
      </c>
      <c r="C69" s="100"/>
      <c r="D69" s="89"/>
      <c r="E69" s="96" t="s">
        <v>335</v>
      </c>
      <c r="F69" s="96" t="s">
        <v>336</v>
      </c>
      <c r="G69" s="88" t="s">
        <v>337</v>
      </c>
      <c r="H69" s="88" t="s">
        <v>189</v>
      </c>
      <c r="I69" s="90">
        <v>100</v>
      </c>
      <c r="J69" s="91">
        <v>100</v>
      </c>
      <c r="K69" s="90">
        <v>56.7</v>
      </c>
      <c r="L69" s="92">
        <f t="shared" si="2"/>
        <v>173.89999999999998</v>
      </c>
      <c r="M69" s="92">
        <f t="shared" si="3"/>
        <v>738.69999999999993</v>
      </c>
      <c r="N69" s="90">
        <v>3</v>
      </c>
      <c r="O69" s="90">
        <v>0.3</v>
      </c>
      <c r="P69" s="90">
        <v>39.799999999999997</v>
      </c>
      <c r="Q69" s="90">
        <v>0</v>
      </c>
      <c r="R69" s="90">
        <v>0.2</v>
      </c>
      <c r="S69" s="91">
        <v>25</v>
      </c>
      <c r="T69" s="90">
        <v>0.4</v>
      </c>
      <c r="U69" s="90">
        <v>1.2</v>
      </c>
      <c r="V69" s="91">
        <v>0</v>
      </c>
      <c r="W69" s="91">
        <v>0</v>
      </c>
      <c r="X69" s="92">
        <v>0</v>
      </c>
      <c r="Y69" s="91">
        <v>0</v>
      </c>
      <c r="Z69" s="88">
        <v>0.05</v>
      </c>
      <c r="AA69" s="88">
        <v>0.02</v>
      </c>
      <c r="AB69" s="88">
        <v>0.7</v>
      </c>
      <c r="AC69" s="88">
        <v>0.02</v>
      </c>
      <c r="AD69" s="91">
        <v>3</v>
      </c>
      <c r="AE69" s="88">
        <v>0</v>
      </c>
      <c r="AF69" s="90">
        <v>0</v>
      </c>
      <c r="AG69" s="112" t="s">
        <v>90</v>
      </c>
    </row>
    <row r="70" spans="1:33" x14ac:dyDescent="0.35">
      <c r="A70" s="96" t="s">
        <v>304</v>
      </c>
      <c r="B70" s="88" t="s">
        <v>317</v>
      </c>
      <c r="C70" s="100"/>
      <c r="D70" s="89">
        <v>1</v>
      </c>
      <c r="E70" s="96" t="s">
        <v>338</v>
      </c>
      <c r="F70" s="96" t="s">
        <v>339</v>
      </c>
      <c r="G70" s="88" t="s">
        <v>166</v>
      </c>
      <c r="H70" s="88" t="s">
        <v>167</v>
      </c>
      <c r="I70" s="90">
        <v>100</v>
      </c>
      <c r="J70" s="91">
        <v>101.8</v>
      </c>
      <c r="K70" s="90">
        <v>48.900000000000006</v>
      </c>
      <c r="L70" s="92">
        <f t="shared" si="2"/>
        <v>234.49999999999997</v>
      </c>
      <c r="M70" s="92">
        <f t="shared" si="3"/>
        <v>989.1</v>
      </c>
      <c r="N70" s="90">
        <v>3.8</v>
      </c>
      <c r="O70" s="90">
        <v>5.3</v>
      </c>
      <c r="P70" s="90">
        <v>42</v>
      </c>
      <c r="Q70" s="90">
        <v>1.8</v>
      </c>
      <c r="R70" s="90">
        <v>0</v>
      </c>
      <c r="S70" s="91">
        <v>6</v>
      </c>
      <c r="T70" s="90">
        <v>0.6</v>
      </c>
      <c r="U70" s="90">
        <v>0.9</v>
      </c>
      <c r="V70" s="91">
        <v>0</v>
      </c>
      <c r="W70" s="91">
        <v>0</v>
      </c>
      <c r="X70" s="92">
        <v>0</v>
      </c>
      <c r="Y70" s="91">
        <v>0</v>
      </c>
      <c r="Z70" s="88">
        <v>0</v>
      </c>
      <c r="AA70" s="88">
        <v>0</v>
      </c>
      <c r="AB70" s="88">
        <v>0.6</v>
      </c>
      <c r="AC70" s="88">
        <v>0.1</v>
      </c>
      <c r="AD70" s="91">
        <v>7</v>
      </c>
      <c r="AE70" s="88">
        <v>0</v>
      </c>
      <c r="AF70" s="90">
        <v>0.5</v>
      </c>
      <c r="AG70" s="112" t="s">
        <v>90</v>
      </c>
    </row>
    <row r="71" spans="1:33" x14ac:dyDescent="0.35">
      <c r="A71" s="96" t="s">
        <v>304</v>
      </c>
      <c r="B71" s="88" t="s">
        <v>340</v>
      </c>
      <c r="C71" s="100"/>
      <c r="D71" s="89"/>
      <c r="E71" s="96" t="s">
        <v>341</v>
      </c>
      <c r="F71" s="96" t="s">
        <v>342</v>
      </c>
      <c r="G71" s="88" t="s">
        <v>343</v>
      </c>
      <c r="H71" s="88" t="s">
        <v>182</v>
      </c>
      <c r="I71" s="90">
        <v>100</v>
      </c>
      <c r="J71" s="91">
        <v>110.00000000000001</v>
      </c>
      <c r="K71" s="90">
        <v>10.8</v>
      </c>
      <c r="L71" s="92">
        <f t="shared" si="2"/>
        <v>373.7</v>
      </c>
      <c r="M71" s="92">
        <f t="shared" si="3"/>
        <v>1583.1000000000001</v>
      </c>
      <c r="N71" s="90">
        <v>5.5</v>
      </c>
      <c r="O71" s="90">
        <v>0.1</v>
      </c>
      <c r="P71" s="90">
        <v>82.7</v>
      </c>
      <c r="Q71" s="90">
        <v>10</v>
      </c>
      <c r="R71" s="90">
        <v>0.9</v>
      </c>
      <c r="S71" s="91">
        <v>20</v>
      </c>
      <c r="T71" s="90">
        <v>1.4</v>
      </c>
      <c r="U71" s="90">
        <v>4.0999999999999996</v>
      </c>
      <c r="V71" s="91">
        <v>0</v>
      </c>
      <c r="W71" s="91">
        <v>641</v>
      </c>
      <c r="X71" s="92">
        <v>0</v>
      </c>
      <c r="Y71" s="91">
        <v>53.416666666666664</v>
      </c>
      <c r="Z71" s="88">
        <v>0.12</v>
      </c>
      <c r="AA71" s="88">
        <v>0.08</v>
      </c>
      <c r="AB71" s="88">
        <v>1</v>
      </c>
      <c r="AC71" s="88">
        <v>0</v>
      </c>
      <c r="AD71" s="91">
        <v>0</v>
      </c>
      <c r="AE71" s="88">
        <v>0</v>
      </c>
      <c r="AF71" s="90">
        <v>3</v>
      </c>
      <c r="AG71" s="112" t="s">
        <v>90</v>
      </c>
    </row>
    <row r="72" spans="1:33" x14ac:dyDescent="0.35">
      <c r="A72" s="96" t="s">
        <v>304</v>
      </c>
      <c r="B72" s="88" t="s">
        <v>340</v>
      </c>
      <c r="C72" s="100"/>
      <c r="D72" s="89"/>
      <c r="E72" s="96" t="s">
        <v>344</v>
      </c>
      <c r="F72" s="96" t="s">
        <v>345</v>
      </c>
      <c r="G72" s="88" t="s">
        <v>166</v>
      </c>
      <c r="H72" s="88" t="s">
        <v>167</v>
      </c>
      <c r="I72" s="90">
        <v>100</v>
      </c>
      <c r="J72" s="91">
        <v>101.3</v>
      </c>
      <c r="K72" s="90">
        <v>66.400000000000006</v>
      </c>
      <c r="L72" s="92">
        <f t="shared" si="2"/>
        <v>128</v>
      </c>
      <c r="M72" s="92">
        <f t="shared" si="3"/>
        <v>542.6</v>
      </c>
      <c r="N72" s="90">
        <v>2.8</v>
      </c>
      <c r="O72" s="90">
        <v>0.6</v>
      </c>
      <c r="P72" s="90">
        <v>27.2</v>
      </c>
      <c r="Q72" s="90">
        <v>1.3</v>
      </c>
      <c r="R72" s="90">
        <v>3</v>
      </c>
      <c r="S72" s="91">
        <v>63</v>
      </c>
      <c r="T72" s="90">
        <v>7</v>
      </c>
      <c r="U72" s="90">
        <v>0</v>
      </c>
      <c r="V72" s="91">
        <v>0</v>
      </c>
      <c r="W72" s="91">
        <v>5</v>
      </c>
      <c r="X72" s="92">
        <v>0</v>
      </c>
      <c r="Y72" s="91">
        <v>0.41666666666666669</v>
      </c>
      <c r="Z72" s="88">
        <v>0</v>
      </c>
      <c r="AA72" s="88">
        <v>0.9</v>
      </c>
      <c r="AB72" s="88">
        <v>2</v>
      </c>
      <c r="AC72" s="88">
        <v>20</v>
      </c>
      <c r="AD72" s="91">
        <v>0</v>
      </c>
      <c r="AE72" s="88">
        <v>0</v>
      </c>
      <c r="AF72" s="90">
        <v>0.1</v>
      </c>
      <c r="AG72" s="112" t="s">
        <v>90</v>
      </c>
    </row>
    <row r="73" spans="1:33" x14ac:dyDescent="0.35">
      <c r="A73" s="96" t="s">
        <v>346</v>
      </c>
      <c r="B73" s="88" t="s">
        <v>346</v>
      </c>
      <c r="C73" s="100"/>
      <c r="D73" s="89"/>
      <c r="E73" s="96" t="s">
        <v>347</v>
      </c>
      <c r="F73" s="96" t="s">
        <v>348</v>
      </c>
      <c r="G73" s="88" t="s">
        <v>166</v>
      </c>
      <c r="H73" s="88" t="s">
        <v>167</v>
      </c>
      <c r="I73" s="90">
        <v>100</v>
      </c>
      <c r="J73" s="91">
        <v>100</v>
      </c>
      <c r="K73" s="90">
        <v>87.899999999999991</v>
      </c>
      <c r="L73" s="92">
        <f t="shared" si="2"/>
        <v>67.900000000000006</v>
      </c>
      <c r="M73" s="92">
        <f t="shared" si="3"/>
        <v>283.7</v>
      </c>
      <c r="N73" s="90">
        <v>1</v>
      </c>
      <c r="O73" s="90">
        <v>3.9</v>
      </c>
      <c r="P73" s="90">
        <v>7.2</v>
      </c>
      <c r="Q73" s="90">
        <v>0</v>
      </c>
      <c r="R73" s="90">
        <v>0</v>
      </c>
      <c r="S73" s="91">
        <v>28</v>
      </c>
      <c r="T73" s="90">
        <v>0</v>
      </c>
      <c r="U73" s="90">
        <v>0.1</v>
      </c>
      <c r="V73" s="91">
        <v>0</v>
      </c>
      <c r="W73" s="91">
        <v>0</v>
      </c>
      <c r="X73" s="92">
        <v>0</v>
      </c>
      <c r="Y73" s="91">
        <v>0</v>
      </c>
      <c r="Z73" s="88">
        <v>0</v>
      </c>
      <c r="AA73" s="88">
        <v>0</v>
      </c>
      <c r="AB73" s="88">
        <v>0</v>
      </c>
      <c r="AC73" s="88">
        <v>0</v>
      </c>
      <c r="AD73" s="91">
        <v>0</v>
      </c>
      <c r="AE73" s="88">
        <v>0.1</v>
      </c>
      <c r="AF73" s="90">
        <v>4</v>
      </c>
      <c r="AG73" s="112" t="s">
        <v>90</v>
      </c>
    </row>
    <row r="74" spans="1:33" x14ac:dyDescent="0.35">
      <c r="A74" s="96" t="s">
        <v>349</v>
      </c>
      <c r="B74" s="88" t="s">
        <v>350</v>
      </c>
      <c r="C74" s="100"/>
      <c r="D74" s="89"/>
      <c r="E74" s="96" t="s">
        <v>351</v>
      </c>
      <c r="F74" s="96" t="s">
        <v>352</v>
      </c>
      <c r="G74" s="88" t="s">
        <v>353</v>
      </c>
      <c r="H74" s="88" t="s">
        <v>354</v>
      </c>
      <c r="I74" s="90">
        <v>100</v>
      </c>
      <c r="J74" s="91">
        <v>101.6</v>
      </c>
      <c r="K74" s="90">
        <v>13.5</v>
      </c>
      <c r="L74" s="92">
        <f t="shared" si="2"/>
        <v>344.3</v>
      </c>
      <c r="M74" s="92">
        <f t="shared" si="3"/>
        <v>1460.1</v>
      </c>
      <c r="N74" s="90">
        <v>24.4</v>
      </c>
      <c r="O74" s="90">
        <v>1.9</v>
      </c>
      <c r="P74" s="90">
        <v>56.6</v>
      </c>
      <c r="Q74" s="90">
        <v>1.6</v>
      </c>
      <c r="R74" s="90">
        <v>3.6</v>
      </c>
      <c r="S74" s="91">
        <v>481</v>
      </c>
      <c r="T74" s="90">
        <v>13.9</v>
      </c>
      <c r="U74" s="90">
        <v>3.4</v>
      </c>
      <c r="V74" s="91">
        <v>0</v>
      </c>
      <c r="W74" s="91">
        <v>5</v>
      </c>
      <c r="X74" s="92">
        <v>2</v>
      </c>
      <c r="Y74" s="93">
        <v>1</v>
      </c>
      <c r="Z74" s="88">
        <v>0.06</v>
      </c>
      <c r="AA74" s="88">
        <v>0.2</v>
      </c>
      <c r="AB74" s="88">
        <v>4.3</v>
      </c>
      <c r="AC74" s="88">
        <v>0.3</v>
      </c>
      <c r="AD74" s="91">
        <v>549</v>
      </c>
      <c r="AE74" s="88">
        <v>0</v>
      </c>
      <c r="AF74" s="90">
        <v>0</v>
      </c>
      <c r="AG74" s="112" t="s">
        <v>90</v>
      </c>
    </row>
    <row r="75" spans="1:33" x14ac:dyDescent="0.35">
      <c r="A75" s="96" t="s">
        <v>349</v>
      </c>
      <c r="B75" s="88" t="s">
        <v>350</v>
      </c>
      <c r="C75" s="100"/>
      <c r="D75" s="89"/>
      <c r="E75" s="96" t="s">
        <v>355</v>
      </c>
      <c r="F75" s="96" t="s">
        <v>356</v>
      </c>
      <c r="G75" s="88" t="s">
        <v>357</v>
      </c>
      <c r="H75" s="88" t="s">
        <v>354</v>
      </c>
      <c r="I75" s="90">
        <v>100</v>
      </c>
      <c r="J75" s="91">
        <v>104</v>
      </c>
      <c r="K75" s="90">
        <v>17.7</v>
      </c>
      <c r="L75" s="92">
        <f t="shared" si="2"/>
        <v>331.1</v>
      </c>
      <c r="M75" s="92">
        <f t="shared" si="3"/>
        <v>1403.8000000000002</v>
      </c>
      <c r="N75" s="90">
        <v>22.1</v>
      </c>
      <c r="O75" s="90">
        <v>1.1000000000000001</v>
      </c>
      <c r="P75" s="90">
        <v>56.2</v>
      </c>
      <c r="Q75" s="90">
        <v>4</v>
      </c>
      <c r="R75" s="90">
        <v>2.9</v>
      </c>
      <c r="S75" s="91">
        <v>502</v>
      </c>
      <c r="T75" s="90">
        <v>10.3</v>
      </c>
      <c r="U75" s="90">
        <v>5.5764019999999999</v>
      </c>
      <c r="V75" s="91">
        <v>0</v>
      </c>
      <c r="W75" s="91">
        <v>0</v>
      </c>
      <c r="X75" s="92">
        <v>0</v>
      </c>
      <c r="Y75" s="91">
        <v>0</v>
      </c>
      <c r="Z75" s="88">
        <v>0.4</v>
      </c>
      <c r="AA75" s="88">
        <v>0.77</v>
      </c>
      <c r="AB75" s="88">
        <v>2.4</v>
      </c>
      <c r="AC75" s="88">
        <v>0.62</v>
      </c>
      <c r="AD75" s="91">
        <v>659.6</v>
      </c>
      <c r="AE75" s="88">
        <v>0</v>
      </c>
      <c r="AF75" s="90">
        <v>0</v>
      </c>
      <c r="AG75" s="112" t="s">
        <v>90</v>
      </c>
    </row>
    <row r="76" spans="1:33" x14ac:dyDescent="0.35">
      <c r="A76" s="96" t="s">
        <v>349</v>
      </c>
      <c r="B76" s="88" t="s">
        <v>350</v>
      </c>
      <c r="C76" s="100"/>
      <c r="D76" s="89"/>
      <c r="E76" s="96" t="s">
        <v>358</v>
      </c>
      <c r="F76" s="96" t="s">
        <v>359</v>
      </c>
      <c r="G76" s="88" t="s">
        <v>360</v>
      </c>
      <c r="H76" s="88" t="s">
        <v>354</v>
      </c>
      <c r="I76" s="90">
        <v>100</v>
      </c>
      <c r="J76" s="91">
        <v>102.2</v>
      </c>
      <c r="K76" s="90">
        <v>57.2</v>
      </c>
      <c r="L76" s="92">
        <f t="shared" si="2"/>
        <v>180</v>
      </c>
      <c r="M76" s="92">
        <f t="shared" si="3"/>
        <v>761.19999999999993</v>
      </c>
      <c r="N76" s="90">
        <v>11</v>
      </c>
      <c r="O76" s="90">
        <v>2.2000000000000002</v>
      </c>
      <c r="P76" s="90">
        <v>28</v>
      </c>
      <c r="Q76" s="90">
        <v>2.1</v>
      </c>
      <c r="R76" s="90">
        <v>1.7</v>
      </c>
      <c r="S76" s="91">
        <v>293</v>
      </c>
      <c r="T76" s="90">
        <v>3.7</v>
      </c>
      <c r="U76" s="90">
        <v>2.9</v>
      </c>
      <c r="V76" s="91">
        <v>0</v>
      </c>
      <c r="W76" s="91">
        <v>0</v>
      </c>
      <c r="X76" s="92">
        <v>10</v>
      </c>
      <c r="Y76" s="91">
        <v>0.41666666666666669</v>
      </c>
      <c r="Z76" s="88">
        <v>0.15</v>
      </c>
      <c r="AA76" s="88">
        <v>0.34</v>
      </c>
      <c r="AB76" s="88">
        <v>2.2999999999999998</v>
      </c>
      <c r="AC76" s="88">
        <v>0.32</v>
      </c>
      <c r="AD76" s="91">
        <v>343</v>
      </c>
      <c r="AE76" s="88">
        <v>0</v>
      </c>
      <c r="AF76" s="90">
        <v>0</v>
      </c>
      <c r="AG76" s="112" t="s">
        <v>90</v>
      </c>
    </row>
    <row r="77" spans="1:33" x14ac:dyDescent="0.35">
      <c r="A77" s="96" t="s">
        <v>349</v>
      </c>
      <c r="B77" s="88" t="s">
        <v>350</v>
      </c>
      <c r="C77" s="100"/>
      <c r="D77" s="89"/>
      <c r="E77" s="96" t="s">
        <v>361</v>
      </c>
      <c r="F77" s="96" t="s">
        <v>362</v>
      </c>
      <c r="G77" s="88" t="s">
        <v>363</v>
      </c>
      <c r="H77" s="88" t="s">
        <v>264</v>
      </c>
      <c r="I77" s="90">
        <v>100</v>
      </c>
      <c r="J77" s="91">
        <v>107.49999999999999</v>
      </c>
      <c r="K77" s="90">
        <v>15.5</v>
      </c>
      <c r="L77" s="92">
        <f t="shared" si="2"/>
        <v>347.29999999999995</v>
      </c>
      <c r="M77" s="92">
        <f t="shared" si="3"/>
        <v>1470.3999999999999</v>
      </c>
      <c r="N77" s="90">
        <v>22.9</v>
      </c>
      <c r="O77" s="90">
        <v>1.5</v>
      </c>
      <c r="P77" s="90">
        <v>56.8</v>
      </c>
      <c r="Q77" s="90">
        <v>7.5</v>
      </c>
      <c r="R77" s="90">
        <v>3.3</v>
      </c>
      <c r="S77" s="91">
        <v>223</v>
      </c>
      <c r="T77" s="90">
        <v>7.5</v>
      </c>
      <c r="U77" s="90">
        <v>2.7</v>
      </c>
      <c r="V77" s="91">
        <v>0</v>
      </c>
      <c r="W77" s="91">
        <v>165</v>
      </c>
      <c r="X77" s="92">
        <v>58</v>
      </c>
      <c r="Y77" s="91">
        <v>16.166666666666668</v>
      </c>
      <c r="Z77" s="88">
        <v>0.46</v>
      </c>
      <c r="AA77" s="88">
        <v>0.15</v>
      </c>
      <c r="AB77" s="88">
        <v>1.5</v>
      </c>
      <c r="AC77" s="88">
        <v>0.1</v>
      </c>
      <c r="AD77" s="91">
        <v>208</v>
      </c>
      <c r="AE77" s="88">
        <v>0</v>
      </c>
      <c r="AF77" s="90">
        <v>10</v>
      </c>
      <c r="AG77" s="112" t="s">
        <v>90</v>
      </c>
    </row>
    <row r="78" spans="1:33" x14ac:dyDescent="0.35">
      <c r="A78" s="96" t="s">
        <v>349</v>
      </c>
      <c r="B78" s="88" t="s">
        <v>350</v>
      </c>
      <c r="C78" s="100"/>
      <c r="D78" s="89"/>
      <c r="E78" s="96" t="s">
        <v>364</v>
      </c>
      <c r="F78" s="96" t="s">
        <v>365</v>
      </c>
      <c r="G78" s="88" t="s">
        <v>366</v>
      </c>
      <c r="H78" s="88" t="s">
        <v>264</v>
      </c>
      <c r="I78" s="90">
        <v>100</v>
      </c>
      <c r="J78" s="91">
        <v>101.5</v>
      </c>
      <c r="K78" s="90">
        <v>71.3</v>
      </c>
      <c r="L78" s="92">
        <f t="shared" si="2"/>
        <v>115.5</v>
      </c>
      <c r="M78" s="92">
        <f t="shared" si="3"/>
        <v>489.5</v>
      </c>
      <c r="N78" s="90">
        <v>8.6999999999999993</v>
      </c>
      <c r="O78" s="90">
        <v>0.5</v>
      </c>
      <c r="P78" s="90">
        <v>18.3</v>
      </c>
      <c r="Q78" s="90">
        <v>1.5</v>
      </c>
      <c r="R78" s="90">
        <v>1.2</v>
      </c>
      <c r="S78" s="91">
        <v>95</v>
      </c>
      <c r="T78" s="90">
        <v>1.5</v>
      </c>
      <c r="U78" s="90">
        <v>0.9</v>
      </c>
      <c r="V78" s="91">
        <v>0</v>
      </c>
      <c r="W78" s="91">
        <v>25</v>
      </c>
      <c r="X78" s="92">
        <v>95</v>
      </c>
      <c r="Y78" s="91">
        <v>6.041666666666667</v>
      </c>
      <c r="Z78" s="88">
        <v>0.12</v>
      </c>
      <c r="AA78" s="88">
        <v>0.06</v>
      </c>
      <c r="AB78" s="88">
        <v>0.6</v>
      </c>
      <c r="AC78" s="88">
        <v>0.44</v>
      </c>
      <c r="AD78" s="91">
        <v>921.9</v>
      </c>
      <c r="AE78" s="88">
        <v>0</v>
      </c>
      <c r="AF78" s="90">
        <v>3</v>
      </c>
      <c r="AG78" s="112" t="s">
        <v>90</v>
      </c>
    </row>
    <row r="79" spans="1:33" x14ac:dyDescent="0.35">
      <c r="A79" s="96" t="s">
        <v>349</v>
      </c>
      <c r="B79" s="88" t="s">
        <v>350</v>
      </c>
      <c r="C79" s="100"/>
      <c r="D79" s="89">
        <v>1</v>
      </c>
      <c r="E79" s="96" t="s">
        <v>367</v>
      </c>
      <c r="F79" s="96" t="s">
        <v>368</v>
      </c>
      <c r="G79" s="88" t="s">
        <v>166</v>
      </c>
      <c r="H79" s="88" t="s">
        <v>167</v>
      </c>
      <c r="I79" s="90">
        <v>100</v>
      </c>
      <c r="J79" s="91">
        <v>102.9</v>
      </c>
      <c r="K79" s="90">
        <v>68.7</v>
      </c>
      <c r="L79" s="92">
        <f t="shared" si="2"/>
        <v>148.5</v>
      </c>
      <c r="M79" s="92">
        <f t="shared" si="3"/>
        <v>625.29999999999995</v>
      </c>
      <c r="N79" s="90">
        <v>3.1</v>
      </c>
      <c r="O79" s="90">
        <v>3.5</v>
      </c>
      <c r="P79" s="90">
        <v>24.7</v>
      </c>
      <c r="Q79" s="90">
        <v>2.9</v>
      </c>
      <c r="R79" s="90">
        <v>0</v>
      </c>
      <c r="S79" s="91">
        <v>259</v>
      </c>
      <c r="T79" s="90">
        <v>1.3</v>
      </c>
      <c r="U79" s="90">
        <v>0.5</v>
      </c>
      <c r="V79" s="91">
        <v>0</v>
      </c>
      <c r="W79" s="91">
        <v>0</v>
      </c>
      <c r="X79" s="92">
        <v>1</v>
      </c>
      <c r="Y79" s="91">
        <v>4.1666666666666664E-2</v>
      </c>
      <c r="Z79" s="88">
        <v>0.1</v>
      </c>
      <c r="AA79" s="88">
        <v>0</v>
      </c>
      <c r="AB79" s="88">
        <v>0.2</v>
      </c>
      <c r="AC79" s="88">
        <v>0.04</v>
      </c>
      <c r="AD79" s="91">
        <v>77</v>
      </c>
      <c r="AE79" s="88">
        <v>0</v>
      </c>
      <c r="AF79" s="90">
        <v>0</v>
      </c>
      <c r="AG79" s="112" t="s">
        <v>90</v>
      </c>
    </row>
    <row r="80" spans="1:33" x14ac:dyDescent="0.35">
      <c r="A80" s="96" t="s">
        <v>349</v>
      </c>
      <c r="B80" s="88" t="s">
        <v>350</v>
      </c>
      <c r="C80" s="100"/>
      <c r="D80" s="89"/>
      <c r="E80" s="96" t="s">
        <v>369</v>
      </c>
      <c r="F80" s="96" t="s">
        <v>370</v>
      </c>
      <c r="G80" s="88" t="s">
        <v>371</v>
      </c>
      <c r="H80" s="88" t="s">
        <v>134</v>
      </c>
      <c r="I80" s="90">
        <v>80</v>
      </c>
      <c r="J80" s="91">
        <v>102.1</v>
      </c>
      <c r="K80" s="90">
        <v>86.8</v>
      </c>
      <c r="L80" s="92">
        <f t="shared" si="2"/>
        <v>55.2</v>
      </c>
      <c r="M80" s="92">
        <f t="shared" si="3"/>
        <v>233.3</v>
      </c>
      <c r="N80" s="90">
        <v>3.3</v>
      </c>
      <c r="O80" s="90">
        <v>0.2</v>
      </c>
      <c r="P80" s="90">
        <v>9</v>
      </c>
      <c r="Q80" s="90">
        <v>2.1</v>
      </c>
      <c r="R80" s="90">
        <v>0.7</v>
      </c>
      <c r="S80" s="91">
        <v>51</v>
      </c>
      <c r="T80" s="90">
        <v>1</v>
      </c>
      <c r="U80" s="90">
        <v>0.8</v>
      </c>
      <c r="V80" s="91">
        <v>0</v>
      </c>
      <c r="W80" s="91">
        <v>85</v>
      </c>
      <c r="X80" s="92">
        <v>355</v>
      </c>
      <c r="Y80" s="91">
        <v>21.875</v>
      </c>
      <c r="Z80" s="88">
        <v>0.2</v>
      </c>
      <c r="AA80" s="88">
        <v>0.12</v>
      </c>
      <c r="AB80" s="88">
        <v>1</v>
      </c>
      <c r="AC80" s="88">
        <v>0.16900000000000001</v>
      </c>
      <c r="AD80" s="91">
        <v>65</v>
      </c>
      <c r="AE80" s="88">
        <v>0</v>
      </c>
      <c r="AF80" s="90">
        <v>49</v>
      </c>
      <c r="AG80" s="112" t="s">
        <v>90</v>
      </c>
    </row>
    <row r="81" spans="1:33" x14ac:dyDescent="0.35">
      <c r="A81" s="96" t="s">
        <v>349</v>
      </c>
      <c r="B81" s="88" t="s">
        <v>350</v>
      </c>
      <c r="C81" s="100"/>
      <c r="D81" s="89"/>
      <c r="E81" s="96" t="s">
        <v>372</v>
      </c>
      <c r="F81" s="96" t="s">
        <v>373</v>
      </c>
      <c r="G81" s="88" t="s">
        <v>374</v>
      </c>
      <c r="H81" s="88" t="s">
        <v>134</v>
      </c>
      <c r="I81" s="90">
        <v>95</v>
      </c>
      <c r="J81" s="91">
        <v>100</v>
      </c>
      <c r="K81" s="90">
        <v>15</v>
      </c>
      <c r="L81" s="92">
        <f t="shared" si="2"/>
        <v>343</v>
      </c>
      <c r="M81" s="92">
        <f t="shared" si="3"/>
        <v>1454</v>
      </c>
      <c r="N81" s="90">
        <v>24</v>
      </c>
      <c r="O81" s="90">
        <v>3</v>
      </c>
      <c r="P81" s="90">
        <v>55</v>
      </c>
      <c r="Q81" s="90">
        <v>0</v>
      </c>
      <c r="R81" s="90">
        <v>3</v>
      </c>
      <c r="S81" s="91">
        <v>30</v>
      </c>
      <c r="T81" s="90">
        <v>2</v>
      </c>
      <c r="U81" s="90">
        <v>3.7</v>
      </c>
      <c r="V81" s="91">
        <v>5</v>
      </c>
      <c r="W81" s="91">
        <v>0</v>
      </c>
      <c r="X81" s="92">
        <v>70</v>
      </c>
      <c r="Y81" s="91">
        <v>7.9166666666666661</v>
      </c>
      <c r="Z81" s="88">
        <v>0.3</v>
      </c>
      <c r="AA81" s="88">
        <v>0.17</v>
      </c>
      <c r="AB81" s="88">
        <v>2.2000000000000002</v>
      </c>
      <c r="AC81" s="88">
        <v>0.42</v>
      </c>
      <c r="AD81" s="91">
        <v>466</v>
      </c>
      <c r="AE81" s="88">
        <v>0</v>
      </c>
      <c r="AF81" s="90">
        <v>0</v>
      </c>
      <c r="AG81" s="112" t="s">
        <v>90</v>
      </c>
    </row>
    <row r="82" spans="1:33" x14ac:dyDescent="0.35">
      <c r="A82" s="96" t="s">
        <v>349</v>
      </c>
      <c r="B82" s="88" t="s">
        <v>350</v>
      </c>
      <c r="C82" s="100"/>
      <c r="D82" s="89"/>
      <c r="E82" s="96" t="s">
        <v>375</v>
      </c>
      <c r="F82" s="96" t="s">
        <v>376</v>
      </c>
      <c r="G82" s="88" t="s">
        <v>377</v>
      </c>
      <c r="H82" s="88" t="s">
        <v>134</v>
      </c>
      <c r="I82" s="90">
        <v>100</v>
      </c>
      <c r="J82" s="91">
        <v>100</v>
      </c>
      <c r="K82" s="90">
        <v>11.8</v>
      </c>
      <c r="L82" s="92">
        <f t="shared" si="2"/>
        <v>346.3</v>
      </c>
      <c r="M82" s="92">
        <f t="shared" si="3"/>
        <v>1469.9</v>
      </c>
      <c r="N82" s="90">
        <v>22.2</v>
      </c>
      <c r="O82" s="90">
        <v>1.5</v>
      </c>
      <c r="P82" s="90">
        <v>61</v>
      </c>
      <c r="Q82" s="90">
        <v>0</v>
      </c>
      <c r="R82" s="90">
        <v>3.5</v>
      </c>
      <c r="S82" s="91">
        <v>88</v>
      </c>
      <c r="T82" s="90">
        <v>3.5</v>
      </c>
      <c r="U82" s="90">
        <v>3.4</v>
      </c>
      <c r="V82" s="91">
        <v>5</v>
      </c>
      <c r="W82" s="91">
        <v>0</v>
      </c>
      <c r="X82" s="92">
        <v>0</v>
      </c>
      <c r="Y82" s="91">
        <v>5</v>
      </c>
      <c r="Z82" s="88">
        <v>0.62</v>
      </c>
      <c r="AA82" s="88">
        <v>0.16</v>
      </c>
      <c r="AB82" s="88">
        <v>1.3</v>
      </c>
      <c r="AC82" s="88">
        <v>0.26</v>
      </c>
      <c r="AD82" s="91">
        <v>549</v>
      </c>
      <c r="AE82" s="88">
        <v>0</v>
      </c>
      <c r="AF82" s="90">
        <v>0</v>
      </c>
      <c r="AG82" s="112" t="s">
        <v>90</v>
      </c>
    </row>
    <row r="83" spans="1:33" x14ac:dyDescent="0.35">
      <c r="A83" s="96" t="s">
        <v>349</v>
      </c>
      <c r="B83" s="88" t="s">
        <v>350</v>
      </c>
      <c r="C83" s="100"/>
      <c r="D83" s="89"/>
      <c r="E83" s="96" t="s">
        <v>378</v>
      </c>
      <c r="F83" s="96" t="s">
        <v>379</v>
      </c>
      <c r="G83" s="88" t="s">
        <v>380</v>
      </c>
      <c r="H83" s="88" t="s">
        <v>264</v>
      </c>
      <c r="I83" s="90">
        <v>100</v>
      </c>
      <c r="J83" s="91">
        <v>104.6</v>
      </c>
      <c r="K83" s="90">
        <v>16.100000000000001</v>
      </c>
      <c r="L83" s="92">
        <f t="shared" si="2"/>
        <v>333</v>
      </c>
      <c r="M83" s="92">
        <f t="shared" si="3"/>
        <v>1411.7</v>
      </c>
      <c r="N83" s="90">
        <v>20.7</v>
      </c>
      <c r="O83" s="90">
        <v>1</v>
      </c>
      <c r="P83" s="90">
        <v>58</v>
      </c>
      <c r="Q83" s="90">
        <v>4.5999999999999996</v>
      </c>
      <c r="R83" s="90">
        <v>4.2</v>
      </c>
      <c r="S83" s="91">
        <v>146</v>
      </c>
      <c r="T83" s="90">
        <v>4.7</v>
      </c>
      <c r="U83" s="90">
        <v>2.9</v>
      </c>
      <c r="V83" s="91">
        <v>0</v>
      </c>
      <c r="W83" s="91">
        <v>20</v>
      </c>
      <c r="X83" s="92">
        <v>3</v>
      </c>
      <c r="Y83" s="91">
        <v>1.6666666666666667</v>
      </c>
      <c r="Z83" s="88">
        <v>0.3</v>
      </c>
      <c r="AA83" s="88">
        <v>0.06</v>
      </c>
      <c r="AB83" s="88">
        <v>1.1000000000000001</v>
      </c>
      <c r="AC83" s="88">
        <v>0.3</v>
      </c>
      <c r="AD83" s="91">
        <v>456</v>
      </c>
      <c r="AE83" s="88">
        <v>0</v>
      </c>
      <c r="AF83" s="90">
        <v>0</v>
      </c>
      <c r="AG83" s="112" t="s">
        <v>90</v>
      </c>
    </row>
    <row r="84" spans="1:33" x14ac:dyDescent="0.35">
      <c r="A84" s="96" t="s">
        <v>349</v>
      </c>
      <c r="B84" s="88" t="s">
        <v>381</v>
      </c>
      <c r="C84" s="100"/>
      <c r="D84" s="89"/>
      <c r="E84" s="96" t="s">
        <v>382</v>
      </c>
      <c r="F84" s="96" t="s">
        <v>383</v>
      </c>
      <c r="G84" s="88" t="s">
        <v>384</v>
      </c>
      <c r="H84" s="88" t="s">
        <v>134</v>
      </c>
      <c r="I84" s="90">
        <v>100</v>
      </c>
      <c r="J84" s="91">
        <v>102.6</v>
      </c>
      <c r="K84" s="90">
        <v>2.6</v>
      </c>
      <c r="L84" s="92">
        <f t="shared" si="2"/>
        <v>605</v>
      </c>
      <c r="M84" s="92">
        <f t="shared" si="3"/>
        <v>2514.7000000000003</v>
      </c>
      <c r="N84" s="90">
        <v>26.9</v>
      </c>
      <c r="O84" s="90">
        <v>44.2</v>
      </c>
      <c r="P84" s="90">
        <v>23.6</v>
      </c>
      <c r="Q84" s="90">
        <v>2.6</v>
      </c>
      <c r="R84" s="90">
        <v>2.7</v>
      </c>
      <c r="S84" s="91">
        <v>74</v>
      </c>
      <c r="T84" s="90">
        <v>1.9</v>
      </c>
      <c r="U84" s="90">
        <v>3.3</v>
      </c>
      <c r="V84" s="91">
        <v>0</v>
      </c>
      <c r="W84" s="91">
        <v>0</v>
      </c>
      <c r="X84" s="92">
        <v>0</v>
      </c>
      <c r="Y84" s="91">
        <v>0</v>
      </c>
      <c r="Z84" s="88">
        <v>0.3</v>
      </c>
      <c r="AA84" s="88">
        <v>0.3</v>
      </c>
      <c r="AB84" s="88">
        <v>0.1</v>
      </c>
      <c r="AC84" s="88">
        <v>0.3</v>
      </c>
      <c r="AD84" s="91">
        <v>26</v>
      </c>
      <c r="AE84" s="88">
        <v>0</v>
      </c>
      <c r="AF84" s="90">
        <v>0</v>
      </c>
      <c r="AG84" s="112" t="s">
        <v>90</v>
      </c>
    </row>
    <row r="85" spans="1:33" x14ac:dyDescent="0.35">
      <c r="A85" s="96" t="s">
        <v>349</v>
      </c>
      <c r="B85" s="88" t="s">
        <v>381</v>
      </c>
      <c r="C85" s="100"/>
      <c r="D85" s="89"/>
      <c r="E85" s="96" t="s">
        <v>385</v>
      </c>
      <c r="F85" s="96" t="s">
        <v>386</v>
      </c>
      <c r="G85" s="88" t="s">
        <v>387</v>
      </c>
      <c r="H85" s="88" t="s">
        <v>189</v>
      </c>
      <c r="I85" s="90">
        <v>100</v>
      </c>
      <c r="J85" s="91">
        <v>102.5</v>
      </c>
      <c r="K85" s="90">
        <v>3.1</v>
      </c>
      <c r="L85" s="92">
        <f t="shared" si="2"/>
        <v>574.30000000000007</v>
      </c>
      <c r="M85" s="92">
        <f t="shared" si="3"/>
        <v>2391.9</v>
      </c>
      <c r="N85" s="90">
        <v>27.8</v>
      </c>
      <c r="O85" s="90">
        <v>38.1</v>
      </c>
      <c r="P85" s="90">
        <v>28.8</v>
      </c>
      <c r="Q85" s="90">
        <v>2.5</v>
      </c>
      <c r="R85" s="90">
        <v>2.2000000000000002</v>
      </c>
      <c r="S85" s="91">
        <v>87</v>
      </c>
      <c r="T85" s="90">
        <v>3</v>
      </c>
      <c r="U85" s="90">
        <v>0</v>
      </c>
      <c r="V85" s="91">
        <v>0</v>
      </c>
      <c r="W85" s="91">
        <v>0</v>
      </c>
      <c r="X85" s="92">
        <v>0</v>
      </c>
      <c r="Y85" s="91">
        <v>0</v>
      </c>
      <c r="Z85" s="88">
        <v>0.06</v>
      </c>
      <c r="AA85" s="88">
        <v>0.1</v>
      </c>
      <c r="AB85" s="88">
        <v>13</v>
      </c>
      <c r="AC85" s="88">
        <v>0.25</v>
      </c>
      <c r="AD85" s="91">
        <v>114</v>
      </c>
      <c r="AE85" s="88">
        <v>0</v>
      </c>
      <c r="AF85" s="90">
        <v>0</v>
      </c>
      <c r="AG85" s="112" t="s">
        <v>90</v>
      </c>
    </row>
    <row r="86" spans="1:33" x14ac:dyDescent="0.35">
      <c r="A86" s="96" t="s">
        <v>349</v>
      </c>
      <c r="B86" s="88" t="s">
        <v>388</v>
      </c>
      <c r="C86" s="100"/>
      <c r="D86" s="89"/>
      <c r="E86" s="96" t="s">
        <v>389</v>
      </c>
      <c r="F86" s="96" t="s">
        <v>390</v>
      </c>
      <c r="G86" s="88" t="s">
        <v>391</v>
      </c>
      <c r="H86" s="88" t="s">
        <v>189</v>
      </c>
      <c r="I86" s="90">
        <v>100</v>
      </c>
      <c r="J86" s="91">
        <v>100</v>
      </c>
      <c r="K86" s="90">
        <v>10.8</v>
      </c>
      <c r="L86" s="92">
        <f t="shared" si="2"/>
        <v>413</v>
      </c>
      <c r="M86" s="92">
        <f t="shared" si="3"/>
        <v>1738</v>
      </c>
      <c r="N86" s="90">
        <v>48.9</v>
      </c>
      <c r="O86" s="90">
        <v>13.8</v>
      </c>
      <c r="P86" s="90">
        <v>23.3</v>
      </c>
      <c r="Q86" s="90">
        <v>0</v>
      </c>
      <c r="R86" s="90">
        <v>3.2</v>
      </c>
      <c r="S86" s="91">
        <v>378</v>
      </c>
      <c r="T86" s="90">
        <v>2</v>
      </c>
      <c r="U86" s="90">
        <v>4</v>
      </c>
      <c r="V86" s="91">
        <v>0</v>
      </c>
      <c r="W86" s="91">
        <v>0</v>
      </c>
      <c r="X86" s="92">
        <v>0</v>
      </c>
      <c r="Y86" s="91">
        <v>0</v>
      </c>
      <c r="Z86" s="88">
        <v>0.15</v>
      </c>
      <c r="AA86" s="88">
        <v>0.08</v>
      </c>
      <c r="AB86" s="88">
        <v>0.7</v>
      </c>
      <c r="AC86" s="88">
        <v>0.25</v>
      </c>
      <c r="AD86" s="91">
        <v>75</v>
      </c>
      <c r="AE86" s="88">
        <v>0</v>
      </c>
      <c r="AF86" s="90">
        <v>0</v>
      </c>
      <c r="AG86" s="112" t="s">
        <v>90</v>
      </c>
    </row>
    <row r="87" spans="1:33" x14ac:dyDescent="0.35">
      <c r="A87" s="96" t="s">
        <v>349</v>
      </c>
      <c r="B87" s="88" t="s">
        <v>388</v>
      </c>
      <c r="C87" s="100"/>
      <c r="D87" s="89"/>
      <c r="E87" s="96" t="s">
        <v>392</v>
      </c>
      <c r="F87" s="96" t="s">
        <v>393</v>
      </c>
      <c r="G87" s="88" t="s">
        <v>394</v>
      </c>
      <c r="H87" s="88" t="s">
        <v>134</v>
      </c>
      <c r="I87" s="90">
        <v>100</v>
      </c>
      <c r="J87" s="91">
        <v>100.7</v>
      </c>
      <c r="K87" s="90">
        <v>57</v>
      </c>
      <c r="L87" s="92">
        <f t="shared" si="2"/>
        <v>197.8</v>
      </c>
      <c r="M87" s="92">
        <f t="shared" si="3"/>
        <v>832.80000000000007</v>
      </c>
      <c r="N87" s="90">
        <v>13</v>
      </c>
      <c r="O87" s="90">
        <v>6</v>
      </c>
      <c r="P87" s="90">
        <v>22.6</v>
      </c>
      <c r="Q87" s="90">
        <v>0.7</v>
      </c>
      <c r="R87" s="90">
        <v>1.4</v>
      </c>
      <c r="S87" s="91">
        <v>96</v>
      </c>
      <c r="T87" s="90">
        <v>27</v>
      </c>
      <c r="U87" s="90">
        <v>0.4</v>
      </c>
      <c r="V87" s="91">
        <v>0</v>
      </c>
      <c r="W87" s="91">
        <v>0</v>
      </c>
      <c r="X87" s="92">
        <v>0</v>
      </c>
      <c r="Y87" s="91">
        <v>0</v>
      </c>
      <c r="Z87" s="88">
        <v>0.09</v>
      </c>
      <c r="AA87" s="88">
        <v>0.02</v>
      </c>
      <c r="AB87" s="88">
        <v>0.3</v>
      </c>
      <c r="AC87" s="88">
        <v>0.04</v>
      </c>
      <c r="AD87" s="91">
        <v>3</v>
      </c>
      <c r="AE87" s="88">
        <v>0</v>
      </c>
      <c r="AF87" s="90">
        <v>0</v>
      </c>
      <c r="AG87" s="112" t="s">
        <v>90</v>
      </c>
    </row>
    <row r="88" spans="1:33" x14ac:dyDescent="0.35">
      <c r="A88" s="96" t="s">
        <v>349</v>
      </c>
      <c r="B88" s="88" t="s">
        <v>388</v>
      </c>
      <c r="C88" s="100"/>
      <c r="D88" s="89"/>
      <c r="E88" s="96" t="s">
        <v>395</v>
      </c>
      <c r="F88" s="96" t="s">
        <v>396</v>
      </c>
      <c r="G88" s="88" t="s">
        <v>397</v>
      </c>
      <c r="H88" s="88" t="s">
        <v>264</v>
      </c>
      <c r="I88" s="90">
        <v>100</v>
      </c>
      <c r="J88" s="91">
        <v>103.39999999999999</v>
      </c>
      <c r="K88" s="90">
        <v>12.7</v>
      </c>
      <c r="L88" s="92">
        <f t="shared" si="2"/>
        <v>417.9</v>
      </c>
      <c r="M88" s="92">
        <f t="shared" si="3"/>
        <v>1753.6</v>
      </c>
      <c r="N88" s="90">
        <v>40.4</v>
      </c>
      <c r="O88" s="90">
        <v>16.7</v>
      </c>
      <c r="P88" s="90">
        <v>24.9</v>
      </c>
      <c r="Q88" s="90">
        <v>3.2</v>
      </c>
      <c r="R88" s="90">
        <v>5.5</v>
      </c>
      <c r="S88" s="91">
        <v>222</v>
      </c>
      <c r="T88" s="90">
        <v>10</v>
      </c>
      <c r="U88" s="90">
        <v>5</v>
      </c>
      <c r="V88" s="91">
        <v>0</v>
      </c>
      <c r="W88" s="91">
        <v>95</v>
      </c>
      <c r="X88" s="92">
        <v>31</v>
      </c>
      <c r="Y88" s="91">
        <v>9</v>
      </c>
      <c r="Z88" s="88">
        <v>0.47</v>
      </c>
      <c r="AA88" s="88">
        <v>0.12</v>
      </c>
      <c r="AB88" s="88">
        <v>1.2</v>
      </c>
      <c r="AC88" s="88">
        <v>0.2</v>
      </c>
      <c r="AD88" s="91">
        <v>133</v>
      </c>
      <c r="AE88" s="88">
        <v>0</v>
      </c>
      <c r="AF88" s="90">
        <v>27</v>
      </c>
      <c r="AG88" s="112" t="s">
        <v>90</v>
      </c>
    </row>
    <row r="89" spans="1:33" x14ac:dyDescent="0.35">
      <c r="A89" s="96" t="s">
        <v>349</v>
      </c>
      <c r="B89" s="88" t="s">
        <v>388</v>
      </c>
      <c r="C89" s="100"/>
      <c r="D89" s="89"/>
      <c r="E89" s="96" t="s">
        <v>398</v>
      </c>
      <c r="F89" s="96" t="s">
        <v>399</v>
      </c>
      <c r="G89" s="88" t="s">
        <v>400</v>
      </c>
      <c r="H89" s="88" t="s">
        <v>134</v>
      </c>
      <c r="I89" s="90">
        <v>100</v>
      </c>
      <c r="J89" s="91">
        <v>105.4</v>
      </c>
      <c r="K89" s="90">
        <v>9</v>
      </c>
      <c r="L89" s="92">
        <f t="shared" si="2"/>
        <v>460.6</v>
      </c>
      <c r="M89" s="92">
        <f t="shared" si="3"/>
        <v>1928.8</v>
      </c>
      <c r="N89" s="90">
        <v>35.9</v>
      </c>
      <c r="O89" s="90">
        <v>20.6</v>
      </c>
      <c r="P89" s="90">
        <v>29.9</v>
      </c>
      <c r="Q89" s="90">
        <v>6</v>
      </c>
      <c r="R89" s="90">
        <v>4</v>
      </c>
      <c r="S89" s="91">
        <v>195</v>
      </c>
      <c r="T89" s="90">
        <v>8.4</v>
      </c>
      <c r="U89" s="90">
        <v>2.46</v>
      </c>
      <c r="V89" s="91">
        <v>0</v>
      </c>
      <c r="W89" s="91">
        <v>0</v>
      </c>
      <c r="X89" s="92">
        <v>140</v>
      </c>
      <c r="Y89" s="91">
        <v>5.833333333333333</v>
      </c>
      <c r="Z89" s="88">
        <v>0.77</v>
      </c>
      <c r="AA89" s="88">
        <v>0.3</v>
      </c>
      <c r="AB89" s="88">
        <v>2</v>
      </c>
      <c r="AC89" s="88">
        <v>0.57399999999999995</v>
      </c>
      <c r="AD89" s="91">
        <v>305</v>
      </c>
      <c r="AE89" s="88">
        <v>0</v>
      </c>
      <c r="AF89" s="90">
        <v>0</v>
      </c>
      <c r="AG89" s="112" t="s">
        <v>90</v>
      </c>
    </row>
    <row r="90" spans="1:33" x14ac:dyDescent="0.35">
      <c r="A90" s="96" t="s">
        <v>349</v>
      </c>
      <c r="B90" s="88" t="s">
        <v>388</v>
      </c>
      <c r="C90" s="100"/>
      <c r="D90" s="89"/>
      <c r="E90" s="96" t="s">
        <v>401</v>
      </c>
      <c r="F90" s="96" t="s">
        <v>402</v>
      </c>
      <c r="G90" s="88" t="s">
        <v>403</v>
      </c>
      <c r="H90" s="88" t="s">
        <v>189</v>
      </c>
      <c r="I90" s="90">
        <v>100</v>
      </c>
      <c r="J90" s="91">
        <v>101.39999999999999</v>
      </c>
      <c r="K90" s="90">
        <v>55.3</v>
      </c>
      <c r="L90" s="92">
        <f t="shared" si="2"/>
        <v>219.2</v>
      </c>
      <c r="M90" s="92">
        <f t="shared" si="3"/>
        <v>919.90000000000009</v>
      </c>
      <c r="N90" s="90">
        <v>20.8</v>
      </c>
      <c r="O90" s="90">
        <v>8.8000000000000007</v>
      </c>
      <c r="P90" s="90">
        <v>13.5</v>
      </c>
      <c r="Q90" s="90">
        <v>1.4</v>
      </c>
      <c r="R90" s="90">
        <v>1.6</v>
      </c>
      <c r="S90" s="91">
        <v>155</v>
      </c>
      <c r="T90" s="90">
        <v>4</v>
      </c>
      <c r="U90" s="90">
        <v>1.2</v>
      </c>
      <c r="V90" s="91">
        <v>0</v>
      </c>
      <c r="W90" s="91">
        <v>0</v>
      </c>
      <c r="X90" s="92">
        <v>1</v>
      </c>
      <c r="Y90" s="91">
        <v>4.1666666666666664E-2</v>
      </c>
      <c r="Z90" s="88">
        <v>0.19</v>
      </c>
      <c r="AA90" s="88">
        <v>0.45</v>
      </c>
      <c r="AB90" s="88">
        <v>3.7</v>
      </c>
      <c r="AC90" s="88">
        <v>0.2</v>
      </c>
      <c r="AD90" s="91">
        <v>52</v>
      </c>
      <c r="AE90" s="88">
        <v>0.4</v>
      </c>
      <c r="AF90" s="90">
        <v>2</v>
      </c>
      <c r="AG90" s="112" t="s">
        <v>90</v>
      </c>
    </row>
    <row r="91" spans="1:33" x14ac:dyDescent="0.35">
      <c r="A91" s="96" t="s">
        <v>349</v>
      </c>
      <c r="B91" s="88" t="s">
        <v>388</v>
      </c>
      <c r="C91" s="100"/>
      <c r="D91" s="89"/>
      <c r="E91" s="96" t="s">
        <v>404</v>
      </c>
      <c r="F91" s="96" t="s">
        <v>405</v>
      </c>
      <c r="G91" s="88" t="s">
        <v>406</v>
      </c>
      <c r="H91" s="88" t="s">
        <v>189</v>
      </c>
      <c r="I91" s="90">
        <v>100</v>
      </c>
      <c r="J91" s="91">
        <v>100.10000000000001</v>
      </c>
      <c r="K91" s="90">
        <v>82.2</v>
      </c>
      <c r="L91" s="92">
        <f t="shared" si="2"/>
        <v>89.300000000000011</v>
      </c>
      <c r="M91" s="92">
        <f t="shared" si="3"/>
        <v>373.6</v>
      </c>
      <c r="N91" s="90">
        <v>10.9</v>
      </c>
      <c r="O91" s="90">
        <v>4.7</v>
      </c>
      <c r="P91" s="90">
        <v>0.8</v>
      </c>
      <c r="Q91" s="90">
        <v>0.1</v>
      </c>
      <c r="R91" s="90">
        <v>1.4</v>
      </c>
      <c r="S91" s="91">
        <v>223</v>
      </c>
      <c r="T91" s="90">
        <v>3.4</v>
      </c>
      <c r="U91" s="90">
        <v>0.8</v>
      </c>
      <c r="V91" s="91">
        <v>0</v>
      </c>
      <c r="W91" s="91">
        <v>135</v>
      </c>
      <c r="X91" s="92">
        <v>0</v>
      </c>
      <c r="Y91" s="91">
        <v>11.25</v>
      </c>
      <c r="Z91" s="88">
        <v>0.01</v>
      </c>
      <c r="AA91" s="88">
        <v>0.09</v>
      </c>
      <c r="AB91" s="88">
        <v>0.1</v>
      </c>
      <c r="AC91" s="88">
        <v>0.05</v>
      </c>
      <c r="AD91" s="91">
        <v>15</v>
      </c>
      <c r="AE91" s="88">
        <v>0</v>
      </c>
      <c r="AF91" s="90">
        <v>0</v>
      </c>
      <c r="AG91" s="112" t="s">
        <v>90</v>
      </c>
    </row>
    <row r="92" spans="1:33" x14ac:dyDescent="0.35">
      <c r="A92" s="96" t="s">
        <v>349</v>
      </c>
      <c r="B92" s="88" t="s">
        <v>388</v>
      </c>
      <c r="C92" s="100"/>
      <c r="D92" s="89">
        <v>1</v>
      </c>
      <c r="E92" s="96" t="s">
        <v>407</v>
      </c>
      <c r="F92" s="96" t="s">
        <v>408</v>
      </c>
      <c r="G92" s="88" t="s">
        <v>409</v>
      </c>
      <c r="H92" s="88" t="s">
        <v>189</v>
      </c>
      <c r="I92" s="90">
        <v>100</v>
      </c>
      <c r="J92" s="91">
        <v>100.1</v>
      </c>
      <c r="K92" s="90">
        <v>77.3</v>
      </c>
      <c r="L92" s="92">
        <f t="shared" si="2"/>
        <v>125.5</v>
      </c>
      <c r="M92" s="92">
        <f t="shared" si="3"/>
        <v>522.69999999999993</v>
      </c>
      <c r="N92" s="90">
        <v>9.6999999999999993</v>
      </c>
      <c r="O92" s="90">
        <v>8.5</v>
      </c>
      <c r="P92" s="90">
        <v>2.5</v>
      </c>
      <c r="Q92" s="90">
        <v>0.1</v>
      </c>
      <c r="R92" s="90">
        <v>2</v>
      </c>
      <c r="S92" s="91">
        <v>229</v>
      </c>
      <c r="T92" s="90">
        <v>4.0999999999999996</v>
      </c>
      <c r="U92" s="90">
        <v>0.7</v>
      </c>
      <c r="V92" s="91">
        <v>0</v>
      </c>
      <c r="W92" s="91">
        <v>0</v>
      </c>
      <c r="X92" s="92">
        <v>0</v>
      </c>
      <c r="Y92" s="91">
        <v>0</v>
      </c>
      <c r="Z92" s="88">
        <v>0.01</v>
      </c>
      <c r="AA92" s="88">
        <v>0.4</v>
      </c>
      <c r="AB92" s="88">
        <v>0</v>
      </c>
      <c r="AC92" s="88">
        <v>0.05</v>
      </c>
      <c r="AD92" s="91">
        <v>14</v>
      </c>
      <c r="AE92" s="88">
        <v>0</v>
      </c>
      <c r="AF92" s="90">
        <v>0</v>
      </c>
      <c r="AG92" s="112" t="s">
        <v>90</v>
      </c>
    </row>
    <row r="93" spans="1:33" x14ac:dyDescent="0.35">
      <c r="A93" s="96" t="s">
        <v>410</v>
      </c>
      <c r="B93" s="88" t="s">
        <v>411</v>
      </c>
      <c r="C93" s="100"/>
      <c r="D93" s="89"/>
      <c r="E93" s="96" t="s">
        <v>412</v>
      </c>
      <c r="F93" s="96" t="s">
        <v>413</v>
      </c>
      <c r="G93" s="88" t="s">
        <v>414</v>
      </c>
      <c r="H93" s="88" t="s">
        <v>134</v>
      </c>
      <c r="I93" s="90">
        <v>100</v>
      </c>
      <c r="J93" s="91">
        <v>100</v>
      </c>
      <c r="K93" s="90">
        <v>75.599999999999994</v>
      </c>
      <c r="L93" s="92">
        <f t="shared" si="2"/>
        <v>97.5</v>
      </c>
      <c r="M93" s="92">
        <f t="shared" si="3"/>
        <v>412.99999999999994</v>
      </c>
      <c r="N93" s="90">
        <v>21.9</v>
      </c>
      <c r="O93" s="90">
        <v>1.1000000000000001</v>
      </c>
      <c r="P93" s="90">
        <v>0</v>
      </c>
      <c r="Q93" s="90">
        <v>0</v>
      </c>
      <c r="R93" s="90">
        <v>1.4</v>
      </c>
      <c r="S93" s="91">
        <v>7</v>
      </c>
      <c r="T93" s="90">
        <v>1.3</v>
      </c>
      <c r="U93" s="90">
        <v>0.2</v>
      </c>
      <c r="V93" s="91">
        <v>15</v>
      </c>
      <c r="W93" s="91">
        <v>225</v>
      </c>
      <c r="X93" s="92">
        <v>0</v>
      </c>
      <c r="Y93" s="91">
        <v>33.75</v>
      </c>
      <c r="Z93" s="88">
        <v>0.09</v>
      </c>
      <c r="AA93" s="88">
        <v>0.03</v>
      </c>
      <c r="AB93" s="88">
        <v>1.2</v>
      </c>
      <c r="AC93" s="88">
        <v>0.5</v>
      </c>
      <c r="AD93" s="91">
        <v>12</v>
      </c>
      <c r="AE93" s="88">
        <v>3</v>
      </c>
      <c r="AF93" s="90">
        <v>0</v>
      </c>
      <c r="AG93" s="112" t="s">
        <v>90</v>
      </c>
    </row>
    <row r="94" spans="1:33" x14ac:dyDescent="0.35">
      <c r="A94" s="96" t="s">
        <v>410</v>
      </c>
      <c r="B94" s="88" t="s">
        <v>415</v>
      </c>
      <c r="C94" s="100"/>
      <c r="D94" s="89"/>
      <c r="E94" s="96" t="s">
        <v>416</v>
      </c>
      <c r="F94" s="96" t="s">
        <v>417</v>
      </c>
      <c r="G94" s="88" t="s">
        <v>418</v>
      </c>
      <c r="H94" s="88" t="s">
        <v>264</v>
      </c>
      <c r="I94" s="90">
        <v>100</v>
      </c>
      <c r="J94" s="91">
        <v>99</v>
      </c>
      <c r="K94" s="90">
        <v>74.3</v>
      </c>
      <c r="L94" s="92">
        <f t="shared" si="2"/>
        <v>149.6</v>
      </c>
      <c r="M94" s="92">
        <f t="shared" si="3"/>
        <v>622.30000000000007</v>
      </c>
      <c r="N94" s="90">
        <v>12.4</v>
      </c>
      <c r="O94" s="90">
        <v>10.8</v>
      </c>
      <c r="P94" s="90">
        <v>0.7</v>
      </c>
      <c r="Q94" s="90">
        <v>0</v>
      </c>
      <c r="R94" s="90">
        <v>0.8</v>
      </c>
      <c r="S94" s="91">
        <v>86</v>
      </c>
      <c r="T94" s="90">
        <v>3</v>
      </c>
      <c r="U94" s="90">
        <v>1.1000000000000001</v>
      </c>
      <c r="V94" s="91">
        <v>61</v>
      </c>
      <c r="W94" s="91">
        <v>23</v>
      </c>
      <c r="X94" s="92">
        <v>81</v>
      </c>
      <c r="Y94" s="91">
        <v>66.291666666666657</v>
      </c>
      <c r="Z94" s="88">
        <v>0.12</v>
      </c>
      <c r="AA94" s="88">
        <v>0.38</v>
      </c>
      <c r="AB94" s="88">
        <v>0.2</v>
      </c>
      <c r="AC94" s="88">
        <v>0.14299999999999999</v>
      </c>
      <c r="AD94" s="91">
        <v>47</v>
      </c>
      <c r="AE94" s="88">
        <v>1.29</v>
      </c>
      <c r="AF94" s="90">
        <v>0</v>
      </c>
      <c r="AG94" s="112">
        <v>1</v>
      </c>
    </row>
    <row r="95" spans="1:33" x14ac:dyDescent="0.35">
      <c r="A95" s="96" t="s">
        <v>410</v>
      </c>
      <c r="B95" s="88" t="s">
        <v>415</v>
      </c>
      <c r="C95" s="100"/>
      <c r="D95" s="89">
        <v>1</v>
      </c>
      <c r="E95" s="96" t="s">
        <v>419</v>
      </c>
      <c r="F95" s="96" t="s">
        <v>420</v>
      </c>
      <c r="G95" s="88" t="s">
        <v>421</v>
      </c>
      <c r="H95" s="88" t="s">
        <v>422</v>
      </c>
      <c r="I95" s="90">
        <v>100</v>
      </c>
      <c r="J95" s="91">
        <v>100</v>
      </c>
      <c r="K95" s="90">
        <v>61.9</v>
      </c>
      <c r="L95" s="92">
        <f t="shared" si="2"/>
        <v>245.39999999999998</v>
      </c>
      <c r="M95" s="92">
        <f t="shared" si="3"/>
        <v>1018.7</v>
      </c>
      <c r="N95" s="90">
        <v>16.3</v>
      </c>
      <c r="O95" s="90">
        <v>19.399999999999999</v>
      </c>
      <c r="P95" s="90">
        <v>1.4</v>
      </c>
      <c r="Q95" s="90">
        <v>0</v>
      </c>
      <c r="R95" s="90">
        <v>1</v>
      </c>
      <c r="S95" s="91">
        <v>62</v>
      </c>
      <c r="T95" s="90">
        <v>2.5</v>
      </c>
      <c r="U95" s="90">
        <v>1.39</v>
      </c>
      <c r="V95" s="91">
        <v>36</v>
      </c>
      <c r="W95" s="91"/>
      <c r="X95" s="112" t="s">
        <v>90</v>
      </c>
      <c r="Y95" s="91">
        <v>36</v>
      </c>
      <c r="Z95" s="88">
        <v>0.21</v>
      </c>
      <c r="AA95" s="88">
        <v>0.495</v>
      </c>
      <c r="AB95" s="88">
        <v>8.2000000000000003E-2</v>
      </c>
      <c r="AC95" s="88">
        <v>0.184</v>
      </c>
      <c r="AD95" s="91">
        <v>51</v>
      </c>
      <c r="AE95" s="88">
        <v>0.97</v>
      </c>
      <c r="AF95" s="90">
        <v>0</v>
      </c>
      <c r="AG95" s="112" t="s">
        <v>90</v>
      </c>
    </row>
    <row r="96" spans="1:33" x14ac:dyDescent="0.35">
      <c r="A96" s="96" t="s">
        <v>410</v>
      </c>
      <c r="B96" s="88" t="s">
        <v>415</v>
      </c>
      <c r="C96" s="100"/>
      <c r="D96" s="89"/>
      <c r="E96" s="96" t="s">
        <v>423</v>
      </c>
      <c r="F96" s="96" t="s">
        <v>424</v>
      </c>
      <c r="G96" s="88" t="s">
        <v>425</v>
      </c>
      <c r="H96" s="88" t="s">
        <v>182</v>
      </c>
      <c r="I96" s="90"/>
      <c r="J96" s="91">
        <v>100.00000000000001</v>
      </c>
      <c r="K96" s="90">
        <v>67.7</v>
      </c>
      <c r="L96" s="92">
        <f t="shared" si="2"/>
        <v>186.8</v>
      </c>
      <c r="M96" s="92">
        <f t="shared" si="3"/>
        <v>778.40000000000009</v>
      </c>
      <c r="N96" s="90">
        <v>10.9</v>
      </c>
      <c r="O96" s="90">
        <v>12.4</v>
      </c>
      <c r="P96" s="90">
        <v>7.9</v>
      </c>
      <c r="Q96" s="90">
        <v>0</v>
      </c>
      <c r="R96" s="90">
        <v>1.1000000000000001</v>
      </c>
      <c r="S96" s="91">
        <v>64</v>
      </c>
      <c r="T96" s="90">
        <v>5.4</v>
      </c>
      <c r="U96" s="90">
        <v>1.8</v>
      </c>
      <c r="V96" s="91">
        <v>196</v>
      </c>
      <c r="W96" s="91">
        <v>13.2</v>
      </c>
      <c r="X96" s="92">
        <v>0</v>
      </c>
      <c r="Y96" s="91">
        <v>197.1</v>
      </c>
      <c r="Z96" s="88">
        <v>1.62</v>
      </c>
      <c r="AA96" s="88">
        <v>0.03</v>
      </c>
      <c r="AB96" s="88">
        <v>0.1</v>
      </c>
      <c r="AC96" s="88">
        <v>0.25</v>
      </c>
      <c r="AD96" s="91">
        <v>80</v>
      </c>
      <c r="AE96" s="88">
        <v>5.4</v>
      </c>
      <c r="AF96" s="90">
        <v>0</v>
      </c>
      <c r="AG96" s="112">
        <v>5</v>
      </c>
    </row>
    <row r="97" spans="1:33" x14ac:dyDescent="0.35">
      <c r="A97" s="96" t="s">
        <v>410</v>
      </c>
      <c r="B97" s="88" t="s">
        <v>415</v>
      </c>
      <c r="C97" s="100"/>
      <c r="D97" s="89"/>
      <c r="E97" s="96" t="s">
        <v>426</v>
      </c>
      <c r="F97" s="96" t="s">
        <v>427</v>
      </c>
      <c r="G97" s="88" t="s">
        <v>428</v>
      </c>
      <c r="H97" s="88" t="s">
        <v>154</v>
      </c>
      <c r="I97" s="90"/>
      <c r="J97" s="91">
        <v>100</v>
      </c>
      <c r="K97" s="90">
        <v>79.8</v>
      </c>
      <c r="L97" s="92">
        <f t="shared" si="2"/>
        <v>112.19999999999999</v>
      </c>
      <c r="M97" s="92">
        <f t="shared" si="3"/>
        <v>468.09999999999997</v>
      </c>
      <c r="N97" s="90">
        <v>10.7</v>
      </c>
      <c r="O97" s="90">
        <v>7</v>
      </c>
      <c r="P97" s="90">
        <v>1.6</v>
      </c>
      <c r="Q97" s="90">
        <v>0</v>
      </c>
      <c r="R97" s="90">
        <v>0.9</v>
      </c>
      <c r="S97" s="91">
        <v>65</v>
      </c>
      <c r="T97" s="90">
        <v>3.5</v>
      </c>
      <c r="U97" s="90">
        <v>1.47</v>
      </c>
      <c r="V97" s="91">
        <v>160</v>
      </c>
      <c r="W97" s="91">
        <v>40</v>
      </c>
      <c r="X97" s="92">
        <v>10</v>
      </c>
      <c r="Y97" s="91">
        <v>163.33333333333334</v>
      </c>
      <c r="Z97" s="88">
        <v>0.13</v>
      </c>
      <c r="AA97" s="88">
        <v>0.65</v>
      </c>
      <c r="AB97" s="88">
        <v>0.1</v>
      </c>
      <c r="AC97" s="88">
        <v>0.15</v>
      </c>
      <c r="AD97" s="91">
        <v>66</v>
      </c>
      <c r="AE97" s="88">
        <v>1.58</v>
      </c>
      <c r="AF97" s="90">
        <v>0</v>
      </c>
      <c r="AG97" s="112">
        <v>5</v>
      </c>
    </row>
    <row r="98" spans="1:33" x14ac:dyDescent="0.35">
      <c r="A98" s="96" t="s">
        <v>410</v>
      </c>
      <c r="B98" s="88" t="s">
        <v>429</v>
      </c>
      <c r="C98" s="100"/>
      <c r="D98" s="89"/>
      <c r="E98" s="96" t="s">
        <v>430</v>
      </c>
      <c r="F98" s="96" t="s">
        <v>431</v>
      </c>
      <c r="G98" s="88" t="s">
        <v>432</v>
      </c>
      <c r="H98" s="88" t="s">
        <v>182</v>
      </c>
      <c r="I98" s="90"/>
      <c r="J98" s="91">
        <v>99.999999999999986</v>
      </c>
      <c r="K98" s="90">
        <v>81.5</v>
      </c>
      <c r="L98" s="92">
        <f t="shared" si="2"/>
        <v>69.599999999999994</v>
      </c>
      <c r="M98" s="92">
        <f t="shared" si="3"/>
        <v>294.8</v>
      </c>
      <c r="N98" s="90">
        <v>14.6</v>
      </c>
      <c r="O98" s="90">
        <v>0.8</v>
      </c>
      <c r="P98" s="90">
        <v>1</v>
      </c>
      <c r="Q98" s="90">
        <v>0</v>
      </c>
      <c r="R98" s="90">
        <v>2.1</v>
      </c>
      <c r="S98" s="91">
        <v>49</v>
      </c>
      <c r="T98" s="90">
        <v>1.5</v>
      </c>
      <c r="U98" s="90">
        <v>1.2</v>
      </c>
      <c r="V98" s="91">
        <v>90</v>
      </c>
      <c r="W98" s="91">
        <v>0</v>
      </c>
      <c r="X98" s="92">
        <v>43</v>
      </c>
      <c r="Y98" s="91">
        <v>91.791666666666671</v>
      </c>
      <c r="Z98" s="88">
        <v>0.22</v>
      </c>
      <c r="AA98" s="88">
        <v>0.12</v>
      </c>
      <c r="AB98" s="88">
        <v>4.4000000000000004</v>
      </c>
      <c r="AC98" s="88">
        <v>6.7000000000000004E-2</v>
      </c>
      <c r="AD98" s="91">
        <v>15</v>
      </c>
      <c r="AE98" s="88">
        <v>3</v>
      </c>
      <c r="AF98" s="90">
        <v>0</v>
      </c>
      <c r="AG98" s="112">
        <v>12</v>
      </c>
    </row>
    <row r="99" spans="1:33" x14ac:dyDescent="0.35">
      <c r="A99" s="96" t="s">
        <v>410</v>
      </c>
      <c r="B99" s="88" t="s">
        <v>429</v>
      </c>
      <c r="C99" s="100"/>
      <c r="D99" s="89"/>
      <c r="E99" s="96" t="s">
        <v>433</v>
      </c>
      <c r="F99" s="96" t="s">
        <v>434</v>
      </c>
      <c r="G99" s="88" t="s">
        <v>166</v>
      </c>
      <c r="H99" s="88" t="s">
        <v>167</v>
      </c>
      <c r="I99" s="90"/>
      <c r="J99" s="91">
        <v>100</v>
      </c>
      <c r="K99" s="90">
        <v>82</v>
      </c>
      <c r="L99" s="92">
        <f t="shared" si="2"/>
        <v>82</v>
      </c>
      <c r="M99" s="92">
        <f t="shared" si="3"/>
        <v>346</v>
      </c>
      <c r="N99" s="90">
        <v>16</v>
      </c>
      <c r="O99" s="90">
        <v>2</v>
      </c>
      <c r="P99" s="90">
        <v>0</v>
      </c>
      <c r="Q99" s="90">
        <v>0</v>
      </c>
      <c r="R99" s="90">
        <v>0</v>
      </c>
      <c r="S99" s="91">
        <v>20</v>
      </c>
      <c r="T99" s="90">
        <v>2</v>
      </c>
      <c r="U99" s="90">
        <v>1.5</v>
      </c>
      <c r="V99" s="91">
        <v>45</v>
      </c>
      <c r="W99" s="91">
        <v>0</v>
      </c>
      <c r="X99" s="92">
        <v>45</v>
      </c>
      <c r="Y99" s="91">
        <v>46.875</v>
      </c>
      <c r="Z99" s="88">
        <v>0.1</v>
      </c>
      <c r="AA99" s="88">
        <v>0.1</v>
      </c>
      <c r="AB99" s="88">
        <v>2</v>
      </c>
      <c r="AC99" s="88">
        <v>0.2</v>
      </c>
      <c r="AD99" s="91">
        <v>6</v>
      </c>
      <c r="AE99" s="88">
        <v>1.2</v>
      </c>
      <c r="AF99" s="90">
        <v>2</v>
      </c>
      <c r="AG99" s="112">
        <v>10</v>
      </c>
    </row>
    <row r="100" spans="1:33" x14ac:dyDescent="0.35">
      <c r="A100" s="96" t="s">
        <v>410</v>
      </c>
      <c r="B100" s="88" t="s">
        <v>429</v>
      </c>
      <c r="C100" s="100"/>
      <c r="D100" s="89"/>
      <c r="E100" s="96" t="s">
        <v>435</v>
      </c>
      <c r="F100" s="96" t="s">
        <v>436</v>
      </c>
      <c r="G100" s="88" t="s">
        <v>166</v>
      </c>
      <c r="H100" s="88" t="s">
        <v>171</v>
      </c>
      <c r="I100" s="90"/>
      <c r="J100" s="91">
        <v>102.2</v>
      </c>
      <c r="K100" s="90">
        <v>29.2</v>
      </c>
      <c r="L100" s="92">
        <f t="shared" si="2"/>
        <v>402.7</v>
      </c>
      <c r="M100" s="92">
        <f t="shared" si="3"/>
        <v>1681.6</v>
      </c>
      <c r="N100" s="90">
        <v>46.9</v>
      </c>
      <c r="O100" s="90">
        <v>23.9</v>
      </c>
      <c r="P100" s="90">
        <v>0</v>
      </c>
      <c r="Q100" s="90">
        <v>0</v>
      </c>
      <c r="R100" s="90">
        <v>2.2000000000000002</v>
      </c>
      <c r="S100" s="91">
        <v>346</v>
      </c>
      <c r="T100" s="90">
        <v>0.9</v>
      </c>
      <c r="U100" s="90">
        <v>0</v>
      </c>
      <c r="V100" s="91">
        <v>40</v>
      </c>
      <c r="W100" s="91">
        <v>0</v>
      </c>
      <c r="X100" s="92">
        <v>8</v>
      </c>
      <c r="Y100" s="91">
        <v>40.333333333333336</v>
      </c>
      <c r="Z100" s="88">
        <v>0.12</v>
      </c>
      <c r="AA100" s="88">
        <v>0</v>
      </c>
      <c r="AB100" s="88">
        <v>0</v>
      </c>
      <c r="AC100" s="88">
        <v>0</v>
      </c>
      <c r="AD100" s="91">
        <v>0</v>
      </c>
      <c r="AE100" s="88">
        <v>0</v>
      </c>
      <c r="AF100" s="90">
        <v>0</v>
      </c>
      <c r="AG100" s="112" t="s">
        <v>90</v>
      </c>
    </row>
    <row r="101" spans="1:33" x14ac:dyDescent="0.35">
      <c r="A101" s="96" t="s">
        <v>410</v>
      </c>
      <c r="B101" s="88" t="s">
        <v>429</v>
      </c>
      <c r="C101" s="100"/>
      <c r="D101" s="89"/>
      <c r="E101" s="102" t="s">
        <v>437</v>
      </c>
      <c r="F101" s="96" t="s">
        <v>438</v>
      </c>
      <c r="G101" s="88" t="s">
        <v>166</v>
      </c>
      <c r="H101" s="88" t="s">
        <v>167</v>
      </c>
      <c r="I101" s="90"/>
      <c r="J101" s="91">
        <v>101.7</v>
      </c>
      <c r="K101" s="90">
        <v>64.699999999999989</v>
      </c>
      <c r="L101" s="92">
        <f t="shared" si="2"/>
        <v>223.1</v>
      </c>
      <c r="M101" s="92">
        <f t="shared" si="3"/>
        <v>927.69999999999993</v>
      </c>
      <c r="N101" s="90">
        <v>16.7</v>
      </c>
      <c r="O101" s="90">
        <v>15.7</v>
      </c>
      <c r="P101" s="90">
        <v>2.9</v>
      </c>
      <c r="Q101" s="90">
        <v>1.7</v>
      </c>
      <c r="R101" s="90">
        <v>0</v>
      </c>
      <c r="S101" s="91">
        <v>60</v>
      </c>
      <c r="T101" s="90">
        <v>2.6</v>
      </c>
      <c r="U101" s="90">
        <v>1.5</v>
      </c>
      <c r="V101" s="91">
        <v>6</v>
      </c>
      <c r="W101" s="91">
        <v>0</v>
      </c>
      <c r="X101" s="92">
        <v>11</v>
      </c>
      <c r="Y101" s="91">
        <v>6.458333333333333</v>
      </c>
      <c r="Z101" s="88">
        <v>0.3</v>
      </c>
      <c r="AA101" s="88">
        <v>0.1</v>
      </c>
      <c r="AB101" s="88">
        <v>1.9</v>
      </c>
      <c r="AC101" s="88">
        <v>0.2</v>
      </c>
      <c r="AD101" s="91">
        <v>19</v>
      </c>
      <c r="AE101" s="88">
        <v>1</v>
      </c>
      <c r="AF101" s="90">
        <v>2</v>
      </c>
      <c r="AG101" s="112">
        <v>9</v>
      </c>
    </row>
    <row r="102" spans="1:33" x14ac:dyDescent="0.35">
      <c r="A102" s="96" t="s">
        <v>410</v>
      </c>
      <c r="B102" s="88" t="s">
        <v>429</v>
      </c>
      <c r="C102" s="100"/>
      <c r="D102" s="89">
        <v>1</v>
      </c>
      <c r="E102" s="96" t="s">
        <v>439</v>
      </c>
      <c r="F102" s="96" t="s">
        <v>440</v>
      </c>
      <c r="G102" s="88" t="s">
        <v>166</v>
      </c>
      <c r="H102" s="88" t="s">
        <v>167</v>
      </c>
      <c r="I102" s="90">
        <v>100</v>
      </c>
      <c r="J102" s="91">
        <v>100</v>
      </c>
      <c r="K102" s="90">
        <v>84.9</v>
      </c>
      <c r="L102" s="92">
        <f t="shared" si="2"/>
        <v>78.400000000000006</v>
      </c>
      <c r="M102" s="92">
        <f t="shared" si="3"/>
        <v>328.70000000000005</v>
      </c>
      <c r="N102" s="90">
        <v>11.5</v>
      </c>
      <c r="O102" s="90">
        <v>3.6</v>
      </c>
      <c r="P102" s="90">
        <v>0</v>
      </c>
      <c r="Q102" s="90">
        <v>0</v>
      </c>
      <c r="R102" s="90">
        <v>0</v>
      </c>
      <c r="S102" s="91">
        <v>26</v>
      </c>
      <c r="T102" s="90">
        <v>0.8</v>
      </c>
      <c r="U102" s="90">
        <v>1</v>
      </c>
      <c r="V102" s="91">
        <v>5</v>
      </c>
      <c r="W102" s="91">
        <v>0</v>
      </c>
      <c r="X102" s="92">
        <v>5</v>
      </c>
      <c r="Y102" s="91">
        <v>5.208333333333333</v>
      </c>
      <c r="Z102" s="88">
        <v>0.2</v>
      </c>
      <c r="AA102" s="88">
        <v>0</v>
      </c>
      <c r="AB102" s="88">
        <v>1.3</v>
      </c>
      <c r="AC102" s="88">
        <v>0.1</v>
      </c>
      <c r="AD102" s="91">
        <v>4</v>
      </c>
      <c r="AE102" s="88">
        <v>0.7</v>
      </c>
      <c r="AF102" s="90">
        <v>1</v>
      </c>
      <c r="AG102" s="112">
        <v>7</v>
      </c>
    </row>
    <row r="103" spans="1:33" x14ac:dyDescent="0.35">
      <c r="A103" s="96" t="s">
        <v>410</v>
      </c>
      <c r="B103" s="88" t="s">
        <v>429</v>
      </c>
      <c r="C103" s="100"/>
      <c r="D103" s="89">
        <v>1</v>
      </c>
      <c r="E103" s="96" t="s">
        <v>439</v>
      </c>
      <c r="F103" s="96" t="s">
        <v>441</v>
      </c>
      <c r="G103" s="88" t="s">
        <v>166</v>
      </c>
      <c r="H103" s="88" t="s">
        <v>167</v>
      </c>
      <c r="I103" s="90">
        <v>100</v>
      </c>
      <c r="J103" s="91">
        <v>100</v>
      </c>
      <c r="K103" s="90">
        <v>85</v>
      </c>
      <c r="L103" s="92">
        <f t="shared" si="2"/>
        <v>70</v>
      </c>
      <c r="M103" s="92">
        <f t="shared" si="3"/>
        <v>295</v>
      </c>
      <c r="N103" s="90">
        <v>13</v>
      </c>
      <c r="O103" s="90">
        <v>2</v>
      </c>
      <c r="P103" s="90">
        <v>0</v>
      </c>
      <c r="Q103" s="90">
        <v>0</v>
      </c>
      <c r="R103" s="90">
        <v>0</v>
      </c>
      <c r="S103" s="91">
        <v>8</v>
      </c>
      <c r="T103" s="90">
        <v>0.3</v>
      </c>
      <c r="U103" s="90">
        <v>0.4</v>
      </c>
      <c r="V103" s="91">
        <v>11</v>
      </c>
      <c r="W103" s="91">
        <v>0</v>
      </c>
      <c r="X103" s="92">
        <v>11</v>
      </c>
      <c r="Y103" s="91">
        <v>11.458333333333334</v>
      </c>
      <c r="Z103" s="88">
        <v>0.2</v>
      </c>
      <c r="AA103" s="88">
        <v>0.1</v>
      </c>
      <c r="AB103" s="88">
        <v>1.7</v>
      </c>
      <c r="AC103" s="88">
        <v>0.1</v>
      </c>
      <c r="AD103" s="91">
        <v>7</v>
      </c>
      <c r="AE103" s="88">
        <v>2</v>
      </c>
      <c r="AF103" s="90">
        <v>1</v>
      </c>
      <c r="AG103" s="112">
        <v>9</v>
      </c>
    </row>
    <row r="104" spans="1:33" x14ac:dyDescent="0.35">
      <c r="A104" s="96" t="s">
        <v>410</v>
      </c>
      <c r="B104" s="88" t="s">
        <v>429</v>
      </c>
      <c r="C104" s="100"/>
      <c r="D104" s="89"/>
      <c r="E104" s="96" t="s">
        <v>442</v>
      </c>
      <c r="F104" s="96" t="s">
        <v>443</v>
      </c>
      <c r="G104" s="88" t="s">
        <v>444</v>
      </c>
      <c r="H104" s="88" t="s">
        <v>264</v>
      </c>
      <c r="I104" s="90">
        <v>45.3</v>
      </c>
      <c r="J104" s="91">
        <v>100</v>
      </c>
      <c r="K104" s="90">
        <v>45.3</v>
      </c>
      <c r="L104" s="92">
        <f t="shared" si="2"/>
        <v>296.3</v>
      </c>
      <c r="M104" s="92">
        <f t="shared" si="3"/>
        <v>1233.9000000000001</v>
      </c>
      <c r="N104" s="90">
        <v>17.100000000000001</v>
      </c>
      <c r="O104" s="90">
        <v>20.3</v>
      </c>
      <c r="P104" s="90">
        <v>11.3</v>
      </c>
      <c r="Q104" s="90">
        <v>0</v>
      </c>
      <c r="R104" s="90">
        <v>6</v>
      </c>
      <c r="S104" s="91">
        <v>1422</v>
      </c>
      <c r="T104" s="90">
        <v>1.9</v>
      </c>
      <c r="U104" s="90">
        <v>0</v>
      </c>
      <c r="V104" s="91">
        <v>6</v>
      </c>
      <c r="W104" s="91">
        <v>0</v>
      </c>
      <c r="X104" s="92">
        <v>400</v>
      </c>
      <c r="Y104" s="91">
        <v>22.666666666666668</v>
      </c>
      <c r="Z104" s="88">
        <v>0.14000000000000001</v>
      </c>
      <c r="AA104" s="88">
        <v>0</v>
      </c>
      <c r="AB104" s="88">
        <v>0</v>
      </c>
      <c r="AC104" s="88">
        <v>0</v>
      </c>
      <c r="AD104" s="91">
        <v>0</v>
      </c>
      <c r="AE104" s="88">
        <v>0</v>
      </c>
      <c r="AF104" s="90">
        <v>69.09</v>
      </c>
      <c r="AG104" s="112" t="s">
        <v>90</v>
      </c>
    </row>
    <row r="105" spans="1:33" x14ac:dyDescent="0.35">
      <c r="A105" s="96" t="s">
        <v>410</v>
      </c>
      <c r="B105" s="88" t="s">
        <v>429</v>
      </c>
      <c r="C105" s="100"/>
      <c r="D105" s="89"/>
      <c r="E105" s="96" t="s">
        <v>445</v>
      </c>
      <c r="F105" s="96" t="s">
        <v>446</v>
      </c>
      <c r="G105" s="88" t="s">
        <v>166</v>
      </c>
      <c r="H105" s="88" t="s">
        <v>167</v>
      </c>
      <c r="I105" s="90"/>
      <c r="J105" s="91">
        <v>100</v>
      </c>
      <c r="K105" s="90">
        <v>81.099999999999994</v>
      </c>
      <c r="L105" s="92">
        <f t="shared" si="2"/>
        <v>79.099999999999994</v>
      </c>
      <c r="M105" s="92">
        <f t="shared" si="3"/>
        <v>335.29999999999995</v>
      </c>
      <c r="N105" s="90">
        <v>18.2</v>
      </c>
      <c r="O105" s="90">
        <v>0.7</v>
      </c>
      <c r="P105" s="90">
        <v>0</v>
      </c>
      <c r="Q105" s="90">
        <v>0</v>
      </c>
      <c r="R105" s="90">
        <v>0</v>
      </c>
      <c r="S105" s="91">
        <v>11</v>
      </c>
      <c r="T105" s="90">
        <v>0.4</v>
      </c>
      <c r="U105" s="90">
        <v>0.5</v>
      </c>
      <c r="V105" s="91">
        <v>11</v>
      </c>
      <c r="W105" s="91">
        <v>0</v>
      </c>
      <c r="X105" s="112" t="s">
        <v>90</v>
      </c>
      <c r="Y105" s="91">
        <v>11</v>
      </c>
      <c r="Z105" s="88">
        <v>0.1</v>
      </c>
      <c r="AA105" s="88">
        <v>0.1</v>
      </c>
      <c r="AB105" s="88">
        <v>2</v>
      </c>
      <c r="AC105" s="88">
        <v>0.2</v>
      </c>
      <c r="AD105" s="91">
        <v>10</v>
      </c>
      <c r="AE105" s="88">
        <v>0.8</v>
      </c>
      <c r="AF105" s="90">
        <v>1</v>
      </c>
      <c r="AG105" s="112">
        <v>1</v>
      </c>
    </row>
    <row r="106" spans="1:33" x14ac:dyDescent="0.35">
      <c r="A106" s="96" t="s">
        <v>410</v>
      </c>
      <c r="B106" s="88" t="s">
        <v>429</v>
      </c>
      <c r="C106" s="100"/>
      <c r="D106" s="89"/>
      <c r="E106" s="96" t="s">
        <v>447</v>
      </c>
      <c r="F106" s="96" t="s">
        <v>448</v>
      </c>
      <c r="G106" s="88" t="s">
        <v>449</v>
      </c>
      <c r="H106" s="88" t="s">
        <v>160</v>
      </c>
      <c r="I106" s="90">
        <v>70</v>
      </c>
      <c r="J106" s="91">
        <v>100</v>
      </c>
      <c r="K106" s="90">
        <v>40</v>
      </c>
      <c r="L106" s="92">
        <f t="shared" si="2"/>
        <v>181.5</v>
      </c>
      <c r="M106" s="92">
        <f t="shared" si="3"/>
        <v>769.5</v>
      </c>
      <c r="N106" s="90">
        <v>42</v>
      </c>
      <c r="O106" s="90">
        <v>1.5</v>
      </c>
      <c r="P106" s="90">
        <v>0</v>
      </c>
      <c r="Q106" s="90">
        <v>0</v>
      </c>
      <c r="R106" s="90">
        <v>16.5</v>
      </c>
      <c r="S106" s="91">
        <v>200</v>
      </c>
      <c r="T106" s="90">
        <v>0</v>
      </c>
      <c r="U106" s="90">
        <v>1.7</v>
      </c>
      <c r="V106" s="91">
        <v>0</v>
      </c>
      <c r="W106" s="91">
        <v>0</v>
      </c>
      <c r="X106" s="92">
        <v>0</v>
      </c>
      <c r="Y106" s="91">
        <v>0</v>
      </c>
      <c r="Z106" s="88">
        <v>0.01</v>
      </c>
      <c r="AA106" s="88">
        <v>0.31</v>
      </c>
      <c r="AB106" s="88">
        <v>4.5999999999999996</v>
      </c>
      <c r="AC106" s="88">
        <v>0.82</v>
      </c>
      <c r="AD106" s="91">
        <v>35</v>
      </c>
      <c r="AE106" s="88">
        <v>3.05</v>
      </c>
      <c r="AF106" s="90">
        <v>0</v>
      </c>
      <c r="AG106" s="112">
        <v>4</v>
      </c>
    </row>
    <row r="107" spans="1:33" x14ac:dyDescent="0.35">
      <c r="A107" s="96" t="s">
        <v>410</v>
      </c>
      <c r="B107" s="88" t="s">
        <v>429</v>
      </c>
      <c r="C107" s="100"/>
      <c r="D107" s="89"/>
      <c r="E107" s="96" t="s">
        <v>450</v>
      </c>
      <c r="F107" s="96" t="s">
        <v>451</v>
      </c>
      <c r="G107" s="88" t="s">
        <v>166</v>
      </c>
      <c r="H107" s="88" t="s">
        <v>167</v>
      </c>
      <c r="I107" s="90"/>
      <c r="J107" s="91">
        <v>100</v>
      </c>
      <c r="K107" s="90">
        <v>59.400000000000006</v>
      </c>
      <c r="L107" s="92">
        <f t="shared" si="2"/>
        <v>269.89999999999998</v>
      </c>
      <c r="M107" s="92">
        <f t="shared" si="3"/>
        <v>1120.2</v>
      </c>
      <c r="N107" s="90">
        <v>17.3</v>
      </c>
      <c r="O107" s="90">
        <v>21.5</v>
      </c>
      <c r="P107" s="90">
        <v>1.8</v>
      </c>
      <c r="Q107" s="90">
        <v>0</v>
      </c>
      <c r="R107" s="90">
        <v>0</v>
      </c>
      <c r="S107" s="91">
        <v>12</v>
      </c>
      <c r="T107" s="90">
        <v>0.6</v>
      </c>
      <c r="U107" s="90">
        <v>0.3</v>
      </c>
      <c r="V107" s="91">
        <v>35</v>
      </c>
      <c r="W107" s="91">
        <v>0</v>
      </c>
      <c r="X107" s="92">
        <v>970</v>
      </c>
      <c r="Y107" s="91">
        <v>75.416666666666657</v>
      </c>
      <c r="Z107" s="88">
        <v>0.2</v>
      </c>
      <c r="AA107" s="88">
        <v>0</v>
      </c>
      <c r="AB107" s="88">
        <v>0.2</v>
      </c>
      <c r="AC107" s="88">
        <v>0.2</v>
      </c>
      <c r="AD107" s="91">
        <v>9</v>
      </c>
      <c r="AE107" s="88">
        <v>0.9</v>
      </c>
      <c r="AF107" s="90">
        <v>0</v>
      </c>
      <c r="AG107" s="112">
        <v>9.8000000000000007</v>
      </c>
    </row>
    <row r="108" spans="1:33" x14ac:dyDescent="0.35">
      <c r="A108" s="96" t="s">
        <v>410</v>
      </c>
      <c r="B108" s="88" t="s">
        <v>429</v>
      </c>
      <c r="C108" s="100"/>
      <c r="D108" s="89"/>
      <c r="E108" s="96" t="s">
        <v>452</v>
      </c>
      <c r="F108" s="96" t="s">
        <v>453</v>
      </c>
      <c r="G108" s="88" t="s">
        <v>454</v>
      </c>
      <c r="H108" s="88" t="s">
        <v>182</v>
      </c>
      <c r="I108" s="90"/>
      <c r="J108" s="91">
        <v>100</v>
      </c>
      <c r="K108" s="90">
        <v>74.7</v>
      </c>
      <c r="L108" s="92">
        <f t="shared" si="2"/>
        <v>100.3</v>
      </c>
      <c r="M108" s="92">
        <f t="shared" si="3"/>
        <v>424.4</v>
      </c>
      <c r="N108" s="90">
        <v>13.7</v>
      </c>
      <c r="O108" s="90">
        <v>1.5</v>
      </c>
      <c r="P108" s="90">
        <v>8</v>
      </c>
      <c r="Q108" s="90">
        <v>0</v>
      </c>
      <c r="R108" s="90">
        <v>2.1</v>
      </c>
      <c r="S108" s="91">
        <v>92</v>
      </c>
      <c r="T108" s="90">
        <v>1.7</v>
      </c>
      <c r="U108" s="90">
        <v>1.6</v>
      </c>
      <c r="V108" s="91">
        <v>181</v>
      </c>
      <c r="W108" s="91">
        <v>10</v>
      </c>
      <c r="X108" s="92">
        <v>0</v>
      </c>
      <c r="Y108" s="91">
        <v>181.83333333333334</v>
      </c>
      <c r="Z108" s="88">
        <v>0.35</v>
      </c>
      <c r="AA108" s="88">
        <v>0.03</v>
      </c>
      <c r="AB108" s="88">
        <v>14.7</v>
      </c>
      <c r="AC108" s="88">
        <v>0.9</v>
      </c>
      <c r="AD108" s="91">
        <v>0</v>
      </c>
      <c r="AE108" s="88">
        <v>0.52</v>
      </c>
      <c r="AF108" s="90">
        <v>0</v>
      </c>
      <c r="AG108" s="112">
        <v>5</v>
      </c>
    </row>
    <row r="109" spans="1:33" x14ac:dyDescent="0.35">
      <c r="A109" s="96" t="s">
        <v>410</v>
      </c>
      <c r="B109" s="88" t="s">
        <v>455</v>
      </c>
      <c r="C109" s="100"/>
      <c r="D109" s="89"/>
      <c r="E109" s="96" t="s">
        <v>456</v>
      </c>
      <c r="F109" s="96" t="s">
        <v>457</v>
      </c>
      <c r="G109" s="88" t="s">
        <v>458</v>
      </c>
      <c r="H109" s="88" t="s">
        <v>134</v>
      </c>
      <c r="I109" s="90">
        <v>100</v>
      </c>
      <c r="J109" s="91">
        <v>100.00000000000001</v>
      </c>
      <c r="K109" s="90">
        <v>69.7</v>
      </c>
      <c r="L109" s="92">
        <f t="shared" si="2"/>
        <v>131.6</v>
      </c>
      <c r="M109" s="92">
        <f t="shared" si="3"/>
        <v>555.29999999999995</v>
      </c>
      <c r="N109" s="90">
        <v>19.7</v>
      </c>
      <c r="O109" s="90">
        <v>3.2</v>
      </c>
      <c r="P109" s="90">
        <v>6</v>
      </c>
      <c r="Q109" s="90">
        <v>0</v>
      </c>
      <c r="R109" s="90">
        <v>1.4</v>
      </c>
      <c r="S109" s="91">
        <v>7</v>
      </c>
      <c r="T109" s="90">
        <v>6.6</v>
      </c>
      <c r="U109" s="90">
        <v>4</v>
      </c>
      <c r="V109" s="91">
        <v>13303</v>
      </c>
      <c r="W109" s="91">
        <v>55</v>
      </c>
      <c r="X109" s="92">
        <v>20302</v>
      </c>
      <c r="Y109" s="91">
        <v>14153.5</v>
      </c>
      <c r="Z109" s="88">
        <v>0.26</v>
      </c>
      <c r="AA109" s="88">
        <v>0.96</v>
      </c>
      <c r="AB109" s="88">
        <v>5.4</v>
      </c>
      <c r="AC109" s="88">
        <v>1.08</v>
      </c>
      <c r="AD109" s="91">
        <v>290</v>
      </c>
      <c r="AE109" s="88">
        <v>59.3</v>
      </c>
      <c r="AF109" s="90">
        <v>31</v>
      </c>
      <c r="AG109" s="112">
        <v>1</v>
      </c>
    </row>
    <row r="110" spans="1:33" x14ac:dyDescent="0.35">
      <c r="A110" s="96" t="s">
        <v>410</v>
      </c>
      <c r="B110" s="88" t="s">
        <v>455</v>
      </c>
      <c r="C110" s="100"/>
      <c r="D110" s="89"/>
      <c r="E110" s="96" t="s">
        <v>459</v>
      </c>
      <c r="F110" s="96" t="s">
        <v>460</v>
      </c>
      <c r="G110" s="88" t="s">
        <v>166</v>
      </c>
      <c r="H110" s="88" t="s">
        <v>167</v>
      </c>
      <c r="I110" s="90"/>
      <c r="J110" s="91">
        <v>100</v>
      </c>
      <c r="K110" s="90">
        <v>67.299999999999983</v>
      </c>
      <c r="L110" s="92">
        <f t="shared" si="2"/>
        <v>155.29999999999998</v>
      </c>
      <c r="M110" s="92">
        <f t="shared" si="3"/>
        <v>653.9</v>
      </c>
      <c r="N110" s="90">
        <v>24.4</v>
      </c>
      <c r="O110" s="90">
        <v>4.9000000000000004</v>
      </c>
      <c r="P110" s="90">
        <v>3.4</v>
      </c>
      <c r="Q110" s="90">
        <v>0</v>
      </c>
      <c r="R110" s="90">
        <v>0</v>
      </c>
      <c r="S110" s="91">
        <v>7</v>
      </c>
      <c r="T110" s="90">
        <v>6.8</v>
      </c>
      <c r="U110" s="90">
        <v>6.1</v>
      </c>
      <c r="V110" s="91">
        <v>20357</v>
      </c>
      <c r="W110" s="91">
        <v>0</v>
      </c>
      <c r="X110" s="92">
        <v>20357</v>
      </c>
      <c r="Y110" s="91">
        <v>21205.208333333332</v>
      </c>
      <c r="Z110" s="88">
        <v>0.2</v>
      </c>
      <c r="AA110" s="88">
        <v>3.6</v>
      </c>
      <c r="AB110" s="88">
        <v>10.3</v>
      </c>
      <c r="AC110" s="88">
        <v>0.5</v>
      </c>
      <c r="AD110" s="91">
        <v>290</v>
      </c>
      <c r="AE110" s="88">
        <v>110</v>
      </c>
      <c r="AF110" s="90">
        <v>15</v>
      </c>
      <c r="AG110" s="112">
        <v>1</v>
      </c>
    </row>
    <row r="111" spans="1:33" x14ac:dyDescent="0.35">
      <c r="A111" s="96" t="s">
        <v>410</v>
      </c>
      <c r="B111" s="88" t="s">
        <v>455</v>
      </c>
      <c r="C111" s="100"/>
      <c r="D111" s="89"/>
      <c r="E111" s="96" t="s">
        <v>461</v>
      </c>
      <c r="F111" s="96" t="s">
        <v>462</v>
      </c>
      <c r="G111" s="88" t="s">
        <v>166</v>
      </c>
      <c r="H111" s="88" t="s">
        <v>167</v>
      </c>
      <c r="I111" s="90"/>
      <c r="J111" s="91">
        <v>100</v>
      </c>
      <c r="K111" s="90">
        <v>61.3</v>
      </c>
      <c r="L111" s="92">
        <f t="shared" si="2"/>
        <v>158.30000000000001</v>
      </c>
      <c r="M111" s="92">
        <f t="shared" si="3"/>
        <v>666.9</v>
      </c>
      <c r="N111" s="90">
        <v>29</v>
      </c>
      <c r="O111" s="90">
        <v>4.7</v>
      </c>
      <c r="P111" s="90">
        <v>0</v>
      </c>
      <c r="Q111" s="90">
        <v>0</v>
      </c>
      <c r="R111" s="90">
        <v>5</v>
      </c>
      <c r="S111" s="91">
        <v>226</v>
      </c>
      <c r="T111" s="90">
        <v>62</v>
      </c>
      <c r="U111" s="90">
        <v>0</v>
      </c>
      <c r="V111" s="91">
        <v>0</v>
      </c>
      <c r="W111" s="91">
        <v>0</v>
      </c>
      <c r="X111" s="92">
        <v>0.1</v>
      </c>
      <c r="Y111" s="91">
        <v>4.1666666666666666E-3</v>
      </c>
      <c r="Z111" s="88">
        <v>0.2</v>
      </c>
      <c r="AA111" s="88">
        <v>3.8</v>
      </c>
      <c r="AB111" s="88">
        <v>0</v>
      </c>
      <c r="AC111" s="88">
        <v>7</v>
      </c>
      <c r="AD111" s="91">
        <v>2.2000000000000002</v>
      </c>
      <c r="AE111" s="88">
        <v>0</v>
      </c>
      <c r="AF111" s="90">
        <v>0.4</v>
      </c>
      <c r="AG111" s="112" t="s">
        <v>90</v>
      </c>
    </row>
    <row r="112" spans="1:33" x14ac:dyDescent="0.35">
      <c r="A112" s="96" t="s">
        <v>410</v>
      </c>
      <c r="B112" s="88" t="s">
        <v>455</v>
      </c>
      <c r="C112" s="100"/>
      <c r="D112" s="89"/>
      <c r="E112" s="96" t="s">
        <v>463</v>
      </c>
      <c r="F112" s="96" t="s">
        <v>464</v>
      </c>
      <c r="G112" s="88" t="s">
        <v>465</v>
      </c>
      <c r="H112" s="88" t="s">
        <v>204</v>
      </c>
      <c r="I112" s="90"/>
      <c r="J112" s="91">
        <v>100</v>
      </c>
      <c r="K112" s="90">
        <v>53.4</v>
      </c>
      <c r="L112" s="92">
        <f t="shared" si="2"/>
        <v>260.89999999999998</v>
      </c>
      <c r="M112" s="92">
        <f t="shared" si="3"/>
        <v>1088.7</v>
      </c>
      <c r="N112" s="90">
        <v>27.4</v>
      </c>
      <c r="O112" s="90">
        <v>16.100000000000001</v>
      </c>
      <c r="P112" s="90">
        <v>1.6</v>
      </c>
      <c r="Q112" s="90">
        <v>0</v>
      </c>
      <c r="R112" s="90">
        <v>1.5</v>
      </c>
      <c r="S112" s="91">
        <v>118</v>
      </c>
      <c r="T112" s="90">
        <v>15.8</v>
      </c>
      <c r="U112" s="90">
        <v>0.5</v>
      </c>
      <c r="V112" s="91">
        <v>4957</v>
      </c>
      <c r="W112" s="91">
        <v>96</v>
      </c>
      <c r="X112" s="92">
        <v>27904</v>
      </c>
      <c r="Y112" s="91">
        <v>6127.666666666667</v>
      </c>
      <c r="Z112" s="88">
        <v>0.64</v>
      </c>
      <c r="AA112" s="88">
        <v>2.94</v>
      </c>
      <c r="AB112" s="88">
        <v>4.1100000000000003</v>
      </c>
      <c r="AC112" s="88">
        <v>0.85299999999999998</v>
      </c>
      <c r="AD112" s="91">
        <v>0</v>
      </c>
      <c r="AE112" s="88">
        <v>16.579999999999998</v>
      </c>
      <c r="AF112" s="90">
        <v>0</v>
      </c>
      <c r="AG112" s="112" t="s">
        <v>90</v>
      </c>
    </row>
    <row r="113" spans="1:33" x14ac:dyDescent="0.35">
      <c r="A113" s="96" t="s">
        <v>410</v>
      </c>
      <c r="B113" s="88" t="s">
        <v>455</v>
      </c>
      <c r="C113" s="100"/>
      <c r="D113" s="89">
        <v>1</v>
      </c>
      <c r="E113" s="96" t="s">
        <v>466</v>
      </c>
      <c r="F113" s="96" t="s">
        <v>467</v>
      </c>
      <c r="G113" s="88" t="s">
        <v>166</v>
      </c>
      <c r="H113" s="88" t="s">
        <v>167</v>
      </c>
      <c r="I113" s="90">
        <v>100</v>
      </c>
      <c r="J113" s="91">
        <v>100.7</v>
      </c>
      <c r="K113" s="90">
        <v>72.899999999999991</v>
      </c>
      <c r="L113" s="92">
        <f t="shared" si="2"/>
        <v>72.800000000000011</v>
      </c>
      <c r="M113" s="92">
        <f t="shared" si="3"/>
        <v>304.30000000000007</v>
      </c>
      <c r="N113" s="90">
        <v>5.9</v>
      </c>
      <c r="O113" s="90">
        <v>3.8</v>
      </c>
      <c r="P113" s="90">
        <v>3.4</v>
      </c>
      <c r="Q113" s="90">
        <v>0.7</v>
      </c>
      <c r="R113" s="90">
        <v>14</v>
      </c>
      <c r="S113" s="91">
        <v>48</v>
      </c>
      <c r="T113" s="90">
        <v>23</v>
      </c>
      <c r="U113" s="90">
        <v>8</v>
      </c>
      <c r="V113" s="91">
        <v>0</v>
      </c>
      <c r="W113" s="91">
        <v>232</v>
      </c>
      <c r="X113" s="92">
        <v>0</v>
      </c>
      <c r="Y113" s="91">
        <v>19.333333333333332</v>
      </c>
      <c r="Z113" s="88">
        <v>0.1</v>
      </c>
      <c r="AA113" s="88">
        <v>1.4</v>
      </c>
      <c r="AB113" s="88">
        <v>4</v>
      </c>
      <c r="AC113" s="88">
        <v>11</v>
      </c>
      <c r="AD113" s="91">
        <v>0.1</v>
      </c>
      <c r="AE113" s="88">
        <v>0</v>
      </c>
      <c r="AF113" s="90">
        <v>0.1</v>
      </c>
      <c r="AG113" s="112" t="s">
        <v>90</v>
      </c>
    </row>
    <row r="114" spans="1:33" x14ac:dyDescent="0.35">
      <c r="A114" s="96" t="s">
        <v>410</v>
      </c>
      <c r="B114" s="88" t="s">
        <v>455</v>
      </c>
      <c r="C114" s="100"/>
      <c r="D114" s="89"/>
      <c r="E114" s="96" t="s">
        <v>468</v>
      </c>
      <c r="F114" s="96" t="s">
        <v>469</v>
      </c>
      <c r="G114" s="88" t="s">
        <v>470</v>
      </c>
      <c r="H114" s="88" t="s">
        <v>264</v>
      </c>
      <c r="I114" s="90">
        <v>100</v>
      </c>
      <c r="J114" s="91">
        <v>100.10000000000001</v>
      </c>
      <c r="K114" s="90">
        <v>4.5999999999999996</v>
      </c>
      <c r="L114" s="92">
        <f t="shared" si="2"/>
        <v>473.1</v>
      </c>
      <c r="M114" s="92">
        <f t="shared" si="3"/>
        <v>1977.8000000000002</v>
      </c>
      <c r="N114" s="90">
        <v>45.2</v>
      </c>
      <c r="O114" s="90">
        <v>26.3</v>
      </c>
      <c r="P114" s="90">
        <v>13.9</v>
      </c>
      <c r="Q114" s="90">
        <v>0</v>
      </c>
      <c r="R114" s="90">
        <v>10.1</v>
      </c>
      <c r="S114" s="91">
        <v>1407</v>
      </c>
      <c r="T114" s="90">
        <v>8.4</v>
      </c>
      <c r="U114" s="90">
        <v>2.2999999999999998</v>
      </c>
      <c r="V114" s="91">
        <v>0</v>
      </c>
      <c r="W114" s="91">
        <v>0</v>
      </c>
      <c r="X114" s="92">
        <v>224</v>
      </c>
      <c r="Y114" s="91">
        <v>9.3333333333333339</v>
      </c>
      <c r="Z114" s="88">
        <v>0.56999999999999995</v>
      </c>
      <c r="AA114" s="88">
        <v>0.1</v>
      </c>
      <c r="AB114" s="88">
        <v>1.8</v>
      </c>
      <c r="AC114" s="88">
        <v>0.2</v>
      </c>
      <c r="AD114" s="91">
        <v>4</v>
      </c>
      <c r="AE114" s="88">
        <v>1</v>
      </c>
      <c r="AF114" s="90">
        <v>0</v>
      </c>
      <c r="AG114" s="112" t="s">
        <v>90</v>
      </c>
    </row>
    <row r="115" spans="1:33" x14ac:dyDescent="0.35">
      <c r="A115" s="96" t="s">
        <v>410</v>
      </c>
      <c r="B115" s="88" t="s">
        <v>455</v>
      </c>
      <c r="C115" s="100"/>
      <c r="D115" s="89"/>
      <c r="E115" s="96" t="s">
        <v>471</v>
      </c>
      <c r="F115" s="96" t="s">
        <v>472</v>
      </c>
      <c r="G115" s="88" t="s">
        <v>166</v>
      </c>
      <c r="H115" s="88" t="s">
        <v>167</v>
      </c>
      <c r="I115" s="90"/>
      <c r="J115" s="91">
        <v>100</v>
      </c>
      <c r="K115" s="90">
        <v>69.199999999999989</v>
      </c>
      <c r="L115" s="92">
        <f t="shared" si="2"/>
        <v>150.69999999999999</v>
      </c>
      <c r="M115" s="92">
        <f t="shared" si="3"/>
        <v>633.59999999999991</v>
      </c>
      <c r="N115" s="90">
        <v>24.4</v>
      </c>
      <c r="O115" s="90">
        <v>5.5</v>
      </c>
      <c r="P115" s="90">
        <v>0.9</v>
      </c>
      <c r="Q115" s="90">
        <v>0</v>
      </c>
      <c r="R115" s="90">
        <v>0</v>
      </c>
      <c r="S115" s="91">
        <v>14</v>
      </c>
      <c r="T115" s="90">
        <v>8.5</v>
      </c>
      <c r="U115" s="90">
        <v>4.3</v>
      </c>
      <c r="V115" s="91">
        <v>11325</v>
      </c>
      <c r="W115" s="91">
        <v>0</v>
      </c>
      <c r="X115" s="92">
        <v>11325</v>
      </c>
      <c r="Y115" s="91">
        <v>11796.875</v>
      </c>
      <c r="Z115" s="88">
        <v>0.4</v>
      </c>
      <c r="AA115" s="88">
        <v>2.7</v>
      </c>
      <c r="AB115" s="88">
        <v>10.199999999999999</v>
      </c>
      <c r="AC115" s="88">
        <v>0.4</v>
      </c>
      <c r="AD115" s="91">
        <v>590</v>
      </c>
      <c r="AE115" s="88">
        <v>56</v>
      </c>
      <c r="AF115" s="90">
        <v>23</v>
      </c>
      <c r="AG115" s="112" t="s">
        <v>90</v>
      </c>
    </row>
    <row r="116" spans="1:33" x14ac:dyDescent="0.35">
      <c r="A116" s="96" t="s">
        <v>410</v>
      </c>
      <c r="B116" s="88" t="s">
        <v>455</v>
      </c>
      <c r="C116" s="100"/>
      <c r="D116" s="89"/>
      <c r="E116" s="96" t="s">
        <v>473</v>
      </c>
      <c r="F116" s="96" t="s">
        <v>474</v>
      </c>
      <c r="G116" s="88" t="s">
        <v>166</v>
      </c>
      <c r="H116" s="88" t="s">
        <v>167</v>
      </c>
      <c r="I116" s="90"/>
      <c r="J116" s="91">
        <v>100</v>
      </c>
      <c r="K116" s="90">
        <v>69.199999999999989</v>
      </c>
      <c r="L116" s="92">
        <f t="shared" si="2"/>
        <v>150.69999999999999</v>
      </c>
      <c r="M116" s="92">
        <f t="shared" si="3"/>
        <v>633.59999999999991</v>
      </c>
      <c r="N116" s="90">
        <v>24.4</v>
      </c>
      <c r="O116" s="90">
        <v>5.5</v>
      </c>
      <c r="P116" s="90">
        <v>0.9</v>
      </c>
      <c r="Q116" s="90">
        <v>0</v>
      </c>
      <c r="R116" s="90">
        <v>0</v>
      </c>
      <c r="S116" s="91">
        <v>14</v>
      </c>
      <c r="T116" s="90">
        <v>8.5</v>
      </c>
      <c r="U116" s="90">
        <v>4.3</v>
      </c>
      <c r="V116" s="91">
        <v>11325</v>
      </c>
      <c r="W116" s="91">
        <v>0</v>
      </c>
      <c r="X116" s="92">
        <v>11325</v>
      </c>
      <c r="Y116" s="91">
        <v>11796.875</v>
      </c>
      <c r="Z116" s="88">
        <v>0.4</v>
      </c>
      <c r="AA116" s="88">
        <v>2.7</v>
      </c>
      <c r="AB116" s="88">
        <v>10.199999999999999</v>
      </c>
      <c r="AC116" s="88">
        <v>0.4</v>
      </c>
      <c r="AD116" s="91">
        <v>590</v>
      </c>
      <c r="AE116" s="88">
        <v>56</v>
      </c>
      <c r="AF116" s="90">
        <v>23</v>
      </c>
      <c r="AG116" s="112" t="s">
        <v>90</v>
      </c>
    </row>
    <row r="117" spans="1:33" x14ac:dyDescent="0.35">
      <c r="A117" s="96" t="s">
        <v>410</v>
      </c>
      <c r="B117" s="88" t="s">
        <v>475</v>
      </c>
      <c r="C117" s="100"/>
      <c r="D117" s="89"/>
      <c r="E117" s="96" t="s">
        <v>476</v>
      </c>
      <c r="F117" s="96" t="s">
        <v>477</v>
      </c>
      <c r="G117" s="88" t="s">
        <v>478</v>
      </c>
      <c r="H117" s="88" t="s">
        <v>134</v>
      </c>
      <c r="I117" s="90">
        <v>58</v>
      </c>
      <c r="J117" s="91">
        <v>100</v>
      </c>
      <c r="K117" s="90">
        <v>55.9</v>
      </c>
      <c r="L117" s="92">
        <f t="shared" si="2"/>
        <v>297.8</v>
      </c>
      <c r="M117" s="92">
        <f t="shared" si="3"/>
        <v>1234.4000000000001</v>
      </c>
      <c r="N117" s="90">
        <v>18.2</v>
      </c>
      <c r="O117" s="90">
        <v>25</v>
      </c>
      <c r="P117" s="90">
        <v>0</v>
      </c>
      <c r="Q117" s="90">
        <v>0</v>
      </c>
      <c r="R117" s="90">
        <v>0.9</v>
      </c>
      <c r="S117" s="91">
        <v>14</v>
      </c>
      <c r="T117" s="90">
        <v>1.5</v>
      </c>
      <c r="U117" s="90">
        <v>1.5</v>
      </c>
      <c r="V117" s="91">
        <v>245</v>
      </c>
      <c r="W117" s="91">
        <v>0</v>
      </c>
      <c r="X117" s="92">
        <v>39</v>
      </c>
      <c r="Y117" s="91">
        <v>246.625</v>
      </c>
      <c r="Z117" s="88">
        <v>0.08</v>
      </c>
      <c r="AA117" s="88">
        <v>0.16</v>
      </c>
      <c r="AB117" s="88">
        <v>8.1</v>
      </c>
      <c r="AC117" s="88">
        <v>0.35</v>
      </c>
      <c r="AD117" s="91">
        <v>6</v>
      </c>
      <c r="AE117" s="88">
        <v>0.31</v>
      </c>
      <c r="AF117" s="90">
        <v>0</v>
      </c>
      <c r="AG117" s="112" t="s">
        <v>90</v>
      </c>
    </row>
    <row r="118" spans="1:33" x14ac:dyDescent="0.35">
      <c r="A118" s="96" t="s">
        <v>410</v>
      </c>
      <c r="B118" s="88" t="s">
        <v>475</v>
      </c>
      <c r="C118" s="100"/>
      <c r="D118" s="89"/>
      <c r="E118" s="96" t="s">
        <v>479</v>
      </c>
      <c r="F118" s="96" t="s">
        <v>480</v>
      </c>
      <c r="G118" s="88" t="s">
        <v>481</v>
      </c>
      <c r="H118" s="88" t="s">
        <v>264</v>
      </c>
      <c r="I118" s="90">
        <v>52.8</v>
      </c>
      <c r="J118" s="91">
        <v>100.10000000000001</v>
      </c>
      <c r="K118" s="90">
        <v>52.8</v>
      </c>
      <c r="L118" s="92">
        <f t="shared" si="2"/>
        <v>236.2</v>
      </c>
      <c r="M118" s="92">
        <f t="shared" si="3"/>
        <v>989.60000000000014</v>
      </c>
      <c r="N118" s="90">
        <v>33.1</v>
      </c>
      <c r="O118" s="90">
        <v>11.4</v>
      </c>
      <c r="P118" s="90">
        <v>0.3</v>
      </c>
      <c r="Q118" s="90">
        <v>0</v>
      </c>
      <c r="R118" s="90">
        <v>2.5</v>
      </c>
      <c r="S118" s="91">
        <v>90</v>
      </c>
      <c r="T118" s="90">
        <v>7.3</v>
      </c>
      <c r="U118" s="90">
        <v>1.66</v>
      </c>
      <c r="V118" s="91">
        <v>19</v>
      </c>
      <c r="W118" s="91">
        <v>14</v>
      </c>
      <c r="X118" s="92">
        <v>0</v>
      </c>
      <c r="Y118" s="91">
        <v>20.166666666666668</v>
      </c>
      <c r="Z118" s="88">
        <v>0.03</v>
      </c>
      <c r="AA118" s="88">
        <v>0.1</v>
      </c>
      <c r="AB118" s="88">
        <v>1</v>
      </c>
      <c r="AC118" s="88">
        <v>0.2</v>
      </c>
      <c r="AD118" s="91">
        <v>13</v>
      </c>
      <c r="AE118" s="88">
        <v>0.2</v>
      </c>
      <c r="AF118" s="90">
        <v>0</v>
      </c>
      <c r="AG118" s="112">
        <v>0.16</v>
      </c>
    </row>
    <row r="119" spans="1:33" x14ac:dyDescent="0.35">
      <c r="A119" s="96" t="s">
        <v>410</v>
      </c>
      <c r="B119" s="88" t="s">
        <v>475</v>
      </c>
      <c r="C119" s="100"/>
      <c r="D119" s="89"/>
      <c r="E119" s="96" t="s">
        <v>482</v>
      </c>
      <c r="F119" s="96" t="s">
        <v>483</v>
      </c>
      <c r="G119" s="88" t="s">
        <v>484</v>
      </c>
      <c r="H119" s="88" t="s">
        <v>134</v>
      </c>
      <c r="I119" s="90">
        <v>60</v>
      </c>
      <c r="J119" s="91">
        <v>100</v>
      </c>
      <c r="K119" s="90">
        <v>54.3</v>
      </c>
      <c r="L119" s="92">
        <f t="shared" si="2"/>
        <v>321.40000000000003</v>
      </c>
      <c r="M119" s="92">
        <f t="shared" si="3"/>
        <v>1330.2</v>
      </c>
      <c r="N119" s="90">
        <v>16</v>
      </c>
      <c r="O119" s="90">
        <v>28.6</v>
      </c>
      <c r="P119" s="90">
        <v>0</v>
      </c>
      <c r="Q119" s="90">
        <v>0</v>
      </c>
      <c r="R119" s="90">
        <v>1.1000000000000001</v>
      </c>
      <c r="S119" s="91">
        <v>15</v>
      </c>
      <c r="T119" s="90">
        <v>1.8</v>
      </c>
      <c r="U119" s="90">
        <v>1.36</v>
      </c>
      <c r="V119" s="91">
        <v>273</v>
      </c>
      <c r="W119" s="91">
        <v>0</v>
      </c>
      <c r="X119" s="92">
        <v>63</v>
      </c>
      <c r="Y119" s="91">
        <v>275.625</v>
      </c>
      <c r="Z119" s="88">
        <v>0.1</v>
      </c>
      <c r="AA119" s="88">
        <v>0.25</v>
      </c>
      <c r="AB119" s="88">
        <v>3.9</v>
      </c>
      <c r="AC119" s="88">
        <v>0.19</v>
      </c>
      <c r="AD119" s="91">
        <v>13</v>
      </c>
      <c r="AE119" s="88">
        <v>0.25</v>
      </c>
      <c r="AF119" s="90">
        <v>0</v>
      </c>
      <c r="AG119" s="112" t="s">
        <v>90</v>
      </c>
    </row>
    <row r="120" spans="1:33" x14ac:dyDescent="0.35">
      <c r="A120" s="96" t="s">
        <v>410</v>
      </c>
      <c r="B120" s="88" t="s">
        <v>485</v>
      </c>
      <c r="C120" s="100"/>
      <c r="D120" s="89">
        <v>1</v>
      </c>
      <c r="E120" s="96" t="s">
        <v>486</v>
      </c>
      <c r="F120" s="96" t="s">
        <v>487</v>
      </c>
      <c r="G120" s="88" t="s">
        <v>166</v>
      </c>
      <c r="H120" s="88" t="s">
        <v>167</v>
      </c>
      <c r="I120" s="90"/>
      <c r="J120" s="91">
        <v>100</v>
      </c>
      <c r="K120" s="90">
        <v>46.5</v>
      </c>
      <c r="L120" s="92">
        <f t="shared" si="2"/>
        <v>363.5</v>
      </c>
      <c r="M120" s="92">
        <f t="shared" si="3"/>
        <v>1507.5</v>
      </c>
      <c r="N120" s="90">
        <v>23.5</v>
      </c>
      <c r="O120" s="90">
        <v>29.9</v>
      </c>
      <c r="P120" s="90">
        <v>0.1</v>
      </c>
      <c r="Q120" s="90">
        <v>0</v>
      </c>
      <c r="R120" s="90">
        <v>0</v>
      </c>
      <c r="S120" s="91">
        <v>6</v>
      </c>
      <c r="T120" s="90">
        <v>1.6</v>
      </c>
      <c r="U120" s="90">
        <v>3.8</v>
      </c>
      <c r="V120" s="91">
        <v>0</v>
      </c>
      <c r="W120" s="91">
        <v>0</v>
      </c>
      <c r="X120" s="92">
        <v>10</v>
      </c>
      <c r="Y120" s="91">
        <v>0.41666666666666669</v>
      </c>
      <c r="Z120" s="88">
        <v>0.1</v>
      </c>
      <c r="AA120" s="88">
        <v>0.2</v>
      </c>
      <c r="AB120" s="88">
        <v>3</v>
      </c>
      <c r="AC120" s="88">
        <v>0.3</v>
      </c>
      <c r="AD120" s="91">
        <v>8</v>
      </c>
      <c r="AE120" s="88">
        <v>1.8</v>
      </c>
      <c r="AF120" s="90">
        <v>0</v>
      </c>
      <c r="AG120" s="112" t="s">
        <v>90</v>
      </c>
    </row>
    <row r="121" spans="1:33" x14ac:dyDescent="0.35">
      <c r="A121" s="96" t="s">
        <v>410</v>
      </c>
      <c r="B121" s="88" t="s">
        <v>485</v>
      </c>
      <c r="C121" s="100"/>
      <c r="D121" s="89">
        <v>1</v>
      </c>
      <c r="E121" s="96" t="s">
        <v>488</v>
      </c>
      <c r="F121" s="96" t="s">
        <v>489</v>
      </c>
      <c r="G121" s="88" t="s">
        <v>166</v>
      </c>
      <c r="H121" s="88" t="s">
        <v>167</v>
      </c>
      <c r="I121" s="90"/>
      <c r="J121" s="91">
        <v>100.20000000000002</v>
      </c>
      <c r="K121" s="90">
        <v>50.600000000000009</v>
      </c>
      <c r="L121" s="92">
        <f t="shared" si="2"/>
        <v>268</v>
      </c>
      <c r="M121" s="92">
        <f t="shared" si="3"/>
        <v>1121.4000000000001</v>
      </c>
      <c r="N121" s="90">
        <v>19.100000000000001</v>
      </c>
      <c r="O121" s="90">
        <v>14</v>
      </c>
      <c r="P121" s="90">
        <v>16.3</v>
      </c>
      <c r="Q121" s="90">
        <v>0.2</v>
      </c>
      <c r="R121" s="90">
        <v>0</v>
      </c>
      <c r="S121" s="91">
        <v>9</v>
      </c>
      <c r="T121" s="90">
        <v>1.4</v>
      </c>
      <c r="U121" s="90">
        <v>3</v>
      </c>
      <c r="V121" s="91">
        <v>22</v>
      </c>
      <c r="W121" s="91">
        <v>0</v>
      </c>
      <c r="X121" s="92">
        <v>22</v>
      </c>
      <c r="Y121" s="91">
        <v>22.916666666666668</v>
      </c>
      <c r="Z121" s="88">
        <v>0.1</v>
      </c>
      <c r="AA121" s="88">
        <v>0.2</v>
      </c>
      <c r="AB121" s="88">
        <v>2.2999999999999998</v>
      </c>
      <c r="AC121" s="88">
        <v>0.3</v>
      </c>
      <c r="AD121" s="91">
        <v>9</v>
      </c>
      <c r="AE121" s="88">
        <v>1.5</v>
      </c>
      <c r="AF121" s="90">
        <v>0</v>
      </c>
      <c r="AG121" s="112">
        <v>0.1</v>
      </c>
    </row>
    <row r="122" spans="1:33" x14ac:dyDescent="0.35">
      <c r="A122" s="96" t="s">
        <v>410</v>
      </c>
      <c r="B122" s="88" t="s">
        <v>485</v>
      </c>
      <c r="C122" s="100"/>
      <c r="D122" s="89">
        <v>1</v>
      </c>
      <c r="E122" s="96" t="s">
        <v>490</v>
      </c>
      <c r="F122" s="96" t="s">
        <v>491</v>
      </c>
      <c r="G122" s="88" t="s">
        <v>166</v>
      </c>
      <c r="H122" s="88" t="s">
        <v>167</v>
      </c>
      <c r="I122" s="90"/>
      <c r="J122" s="91">
        <v>100.3</v>
      </c>
      <c r="K122" s="90">
        <v>78.599999999999994</v>
      </c>
      <c r="L122" s="92">
        <f t="shared" si="2"/>
        <v>69.199999999999989</v>
      </c>
      <c r="M122" s="92">
        <f t="shared" si="3"/>
        <v>292.2</v>
      </c>
      <c r="N122" s="90">
        <v>9.5</v>
      </c>
      <c r="O122" s="90">
        <v>1.4</v>
      </c>
      <c r="P122" s="90">
        <v>4.5</v>
      </c>
      <c r="Q122" s="90">
        <v>0.3</v>
      </c>
      <c r="R122" s="90">
        <v>6</v>
      </c>
      <c r="S122" s="91">
        <v>159</v>
      </c>
      <c r="T122" s="90">
        <v>26</v>
      </c>
      <c r="U122" s="90">
        <v>7</v>
      </c>
      <c r="V122" s="91">
        <v>0</v>
      </c>
      <c r="W122" s="91">
        <v>7</v>
      </c>
      <c r="X122" s="92">
        <v>0</v>
      </c>
      <c r="Y122" s="91">
        <v>0.58333333333333337</v>
      </c>
      <c r="Z122" s="88">
        <v>0</v>
      </c>
      <c r="AA122" s="88">
        <v>1.5</v>
      </c>
      <c r="AB122" s="88">
        <v>3</v>
      </c>
      <c r="AC122" s="88">
        <v>7</v>
      </c>
      <c r="AD122" s="91">
        <v>1.4</v>
      </c>
      <c r="AE122" s="88">
        <v>6</v>
      </c>
      <c r="AF122" s="90">
        <v>0.1</v>
      </c>
      <c r="AG122" s="112">
        <v>6</v>
      </c>
    </row>
    <row r="123" spans="1:33" x14ac:dyDescent="0.35">
      <c r="A123" s="96" t="s">
        <v>410</v>
      </c>
      <c r="B123" s="88" t="s">
        <v>485</v>
      </c>
      <c r="C123" s="100"/>
      <c r="D123" s="89">
        <v>1</v>
      </c>
      <c r="E123" s="96" t="s">
        <v>492</v>
      </c>
      <c r="F123" s="96" t="s">
        <v>493</v>
      </c>
      <c r="G123" s="88" t="s">
        <v>494</v>
      </c>
      <c r="H123" s="88" t="s">
        <v>189</v>
      </c>
      <c r="I123" s="90">
        <v>100</v>
      </c>
      <c r="J123" s="91">
        <v>100.2</v>
      </c>
      <c r="K123" s="90">
        <v>56.3</v>
      </c>
      <c r="L123" s="92">
        <f t="shared" si="2"/>
        <v>173.60000000000002</v>
      </c>
      <c r="M123" s="92">
        <f t="shared" si="3"/>
        <v>736.19999999999993</v>
      </c>
      <c r="N123" s="90">
        <v>7.2</v>
      </c>
      <c r="O123" s="90">
        <v>1.2</v>
      </c>
      <c r="P123" s="90">
        <v>33.4</v>
      </c>
      <c r="Q123" s="90">
        <v>0.2</v>
      </c>
      <c r="R123" s="90">
        <v>1.9</v>
      </c>
      <c r="S123" s="91">
        <v>164</v>
      </c>
      <c r="T123" s="90">
        <v>3.1</v>
      </c>
      <c r="U123" s="90">
        <v>0.2</v>
      </c>
      <c r="V123" s="91">
        <v>0</v>
      </c>
      <c r="W123" s="91">
        <v>0</v>
      </c>
      <c r="X123" s="92">
        <v>0</v>
      </c>
      <c r="Y123" s="91">
        <v>0</v>
      </c>
      <c r="Z123" s="88">
        <v>0.02</v>
      </c>
      <c r="AA123" s="88">
        <v>0.03</v>
      </c>
      <c r="AB123" s="88">
        <v>1.06</v>
      </c>
      <c r="AC123" s="88">
        <v>0</v>
      </c>
      <c r="AD123" s="91">
        <v>3278</v>
      </c>
      <c r="AE123" s="88">
        <v>0</v>
      </c>
      <c r="AF123" s="90">
        <v>0</v>
      </c>
      <c r="AG123" s="112" t="s">
        <v>90</v>
      </c>
    </row>
    <row r="124" spans="1:33" x14ac:dyDescent="0.35">
      <c r="A124" s="96" t="s">
        <v>410</v>
      </c>
      <c r="B124" s="88" t="s">
        <v>495</v>
      </c>
      <c r="C124" s="100"/>
      <c r="D124" s="89"/>
      <c r="E124" s="96" t="s">
        <v>496</v>
      </c>
      <c r="F124" s="96" t="s">
        <v>497</v>
      </c>
      <c r="G124" s="88" t="s">
        <v>498</v>
      </c>
      <c r="H124" s="88" t="s">
        <v>134</v>
      </c>
      <c r="I124" s="90">
        <v>100</v>
      </c>
      <c r="J124" s="91">
        <v>100</v>
      </c>
      <c r="K124" s="90">
        <v>25</v>
      </c>
      <c r="L124" s="92">
        <f t="shared" si="2"/>
        <v>301</v>
      </c>
      <c r="M124" s="92">
        <f t="shared" si="3"/>
        <v>1268</v>
      </c>
      <c r="N124" s="90">
        <v>55</v>
      </c>
      <c r="O124" s="90">
        <v>9</v>
      </c>
      <c r="P124" s="90">
        <v>0</v>
      </c>
      <c r="Q124" s="90">
        <v>0</v>
      </c>
      <c r="R124" s="90">
        <v>11</v>
      </c>
      <c r="S124" s="91">
        <v>30</v>
      </c>
      <c r="T124" s="90">
        <v>5.0999999999999996</v>
      </c>
      <c r="U124" s="90">
        <v>16.7</v>
      </c>
      <c r="V124" s="91">
        <v>0</v>
      </c>
      <c r="W124" s="91">
        <v>0</v>
      </c>
      <c r="X124" s="92">
        <v>413</v>
      </c>
      <c r="Y124" s="91">
        <v>17.208333333333332</v>
      </c>
      <c r="Z124" s="88">
        <v>0.1</v>
      </c>
      <c r="AA124" s="88">
        <v>0.19</v>
      </c>
      <c r="AB124" s="88">
        <v>30.3</v>
      </c>
      <c r="AC124" s="88">
        <v>1.4</v>
      </c>
      <c r="AD124" s="91">
        <v>25</v>
      </c>
      <c r="AE124" s="88">
        <v>7.7</v>
      </c>
      <c r="AF124" s="90">
        <v>0</v>
      </c>
      <c r="AG124" s="112" t="s">
        <v>90</v>
      </c>
    </row>
    <row r="125" spans="1:33" x14ac:dyDescent="0.35">
      <c r="A125" s="96" t="s">
        <v>410</v>
      </c>
      <c r="B125" s="88" t="s">
        <v>495</v>
      </c>
      <c r="C125" s="100"/>
      <c r="D125" s="89"/>
      <c r="E125" s="96" t="s">
        <v>499</v>
      </c>
      <c r="F125" s="96" t="s">
        <v>500</v>
      </c>
      <c r="G125" s="88" t="s">
        <v>166</v>
      </c>
      <c r="H125" s="88" t="s">
        <v>167</v>
      </c>
      <c r="I125" s="90"/>
      <c r="J125" s="91">
        <v>100</v>
      </c>
      <c r="K125" s="90">
        <v>58.3</v>
      </c>
      <c r="L125" s="92">
        <f t="shared" si="2"/>
        <v>274.3</v>
      </c>
      <c r="M125" s="92">
        <f t="shared" si="3"/>
        <v>1138.9000000000001</v>
      </c>
      <c r="N125" s="90">
        <v>18.2</v>
      </c>
      <c r="O125" s="90">
        <v>21.5</v>
      </c>
      <c r="P125" s="90">
        <v>2</v>
      </c>
      <c r="Q125" s="90">
        <v>0</v>
      </c>
      <c r="R125" s="90">
        <v>0</v>
      </c>
      <c r="S125" s="91">
        <v>90</v>
      </c>
      <c r="T125" s="90">
        <v>2.5</v>
      </c>
      <c r="U125" s="90">
        <v>8.4</v>
      </c>
      <c r="V125" s="91">
        <v>0</v>
      </c>
      <c r="W125" s="91">
        <v>0</v>
      </c>
      <c r="X125" s="92">
        <v>1</v>
      </c>
      <c r="Y125" s="91">
        <v>4.1666666666666664E-2</v>
      </c>
      <c r="Z125" s="88">
        <v>0.7</v>
      </c>
      <c r="AA125" s="88">
        <v>0.2</v>
      </c>
      <c r="AB125" s="88">
        <v>4.0999999999999996</v>
      </c>
      <c r="AC125" s="88">
        <v>0.3</v>
      </c>
      <c r="AD125" s="91">
        <v>3</v>
      </c>
      <c r="AE125" s="88">
        <v>1.6</v>
      </c>
      <c r="AF125" s="90">
        <v>2</v>
      </c>
      <c r="AG125" s="112">
        <v>1</v>
      </c>
    </row>
    <row r="126" spans="1:33" x14ac:dyDescent="0.35">
      <c r="A126" s="96" t="s">
        <v>410</v>
      </c>
      <c r="B126" s="88" t="s">
        <v>495</v>
      </c>
      <c r="C126" s="100"/>
      <c r="D126" s="89"/>
      <c r="E126" s="96" t="s">
        <v>501</v>
      </c>
      <c r="F126" s="96" t="s">
        <v>502</v>
      </c>
      <c r="G126" s="88" t="s">
        <v>503</v>
      </c>
      <c r="H126" s="88" t="s">
        <v>134</v>
      </c>
      <c r="I126" s="90">
        <v>100</v>
      </c>
      <c r="J126" s="91">
        <v>100</v>
      </c>
      <c r="K126" s="90">
        <v>66</v>
      </c>
      <c r="L126" s="92">
        <f t="shared" si="2"/>
        <v>201.2</v>
      </c>
      <c r="M126" s="92">
        <f t="shared" si="3"/>
        <v>837.6</v>
      </c>
      <c r="N126" s="90">
        <v>18.8</v>
      </c>
      <c r="O126" s="90">
        <v>14</v>
      </c>
      <c r="P126" s="90">
        <v>0</v>
      </c>
      <c r="Q126" s="90">
        <v>0</v>
      </c>
      <c r="R126" s="90">
        <v>1.2</v>
      </c>
      <c r="S126" s="91">
        <v>11</v>
      </c>
      <c r="T126" s="90">
        <v>2.8</v>
      </c>
      <c r="U126" s="90">
        <v>3.64</v>
      </c>
      <c r="V126" s="91">
        <v>160</v>
      </c>
      <c r="W126" s="91">
        <v>90</v>
      </c>
      <c r="X126" s="92">
        <v>0</v>
      </c>
      <c r="Y126" s="91">
        <v>167.5</v>
      </c>
      <c r="Z126" s="88">
        <v>0.08</v>
      </c>
      <c r="AA126" s="88">
        <v>0.21</v>
      </c>
      <c r="AB126" s="88">
        <v>6.5</v>
      </c>
      <c r="AC126" s="88">
        <v>0.44</v>
      </c>
      <c r="AD126" s="91">
        <v>7</v>
      </c>
      <c r="AE126" s="88">
        <v>3.05</v>
      </c>
      <c r="AF126" s="90">
        <v>0</v>
      </c>
      <c r="AG126" s="112" t="s">
        <v>90</v>
      </c>
    </row>
    <row r="127" spans="1:33" x14ac:dyDescent="0.35">
      <c r="A127" s="96" t="s">
        <v>410</v>
      </c>
      <c r="B127" s="88" t="s">
        <v>495</v>
      </c>
      <c r="C127" s="100"/>
      <c r="D127" s="89"/>
      <c r="E127" s="96" t="s">
        <v>504</v>
      </c>
      <c r="F127" s="96" t="s">
        <v>505</v>
      </c>
      <c r="G127" s="88" t="s">
        <v>506</v>
      </c>
      <c r="H127" s="88" t="s">
        <v>264</v>
      </c>
      <c r="I127" s="90">
        <v>100</v>
      </c>
      <c r="J127" s="91">
        <v>102.39999999999999</v>
      </c>
      <c r="K127" s="90">
        <v>24.8</v>
      </c>
      <c r="L127" s="92">
        <f t="shared" si="2"/>
        <v>362.70000000000005</v>
      </c>
      <c r="M127" s="92">
        <f t="shared" si="3"/>
        <v>1520.1000000000001</v>
      </c>
      <c r="N127" s="90">
        <v>14.6</v>
      </c>
      <c r="O127" s="90">
        <v>16.100000000000001</v>
      </c>
      <c r="P127" s="90">
        <v>38.6</v>
      </c>
      <c r="Q127" s="90">
        <v>2.5</v>
      </c>
      <c r="R127" s="90">
        <v>5.8</v>
      </c>
      <c r="S127" s="91">
        <v>165</v>
      </c>
      <c r="T127" s="90">
        <v>14.6</v>
      </c>
      <c r="U127" s="90">
        <v>8.9</v>
      </c>
      <c r="V127" s="91">
        <v>3</v>
      </c>
      <c r="W127" s="91">
        <v>0</v>
      </c>
      <c r="X127" s="92">
        <v>144</v>
      </c>
      <c r="Y127" s="91">
        <v>9</v>
      </c>
      <c r="Z127" s="88">
        <v>0.13</v>
      </c>
      <c r="AA127" s="88">
        <v>0.3</v>
      </c>
      <c r="AB127" s="88">
        <v>7.2</v>
      </c>
      <c r="AC127" s="88">
        <v>0.7</v>
      </c>
      <c r="AD127" s="91">
        <v>13</v>
      </c>
      <c r="AE127" s="88">
        <v>4.0999999999999996</v>
      </c>
      <c r="AF127" s="90">
        <v>0</v>
      </c>
      <c r="AG127" s="112" t="s">
        <v>90</v>
      </c>
    </row>
    <row r="128" spans="1:33" x14ac:dyDescent="0.35">
      <c r="A128" s="96" t="s">
        <v>410</v>
      </c>
      <c r="B128" s="88" t="s">
        <v>495</v>
      </c>
      <c r="C128" s="100"/>
      <c r="D128" s="89"/>
      <c r="E128" s="96" t="s">
        <v>507</v>
      </c>
      <c r="F128" s="96" t="s">
        <v>508</v>
      </c>
      <c r="G128" s="88" t="s">
        <v>509</v>
      </c>
      <c r="H128" s="88" t="s">
        <v>134</v>
      </c>
      <c r="I128" s="90">
        <v>100</v>
      </c>
      <c r="J128" s="91">
        <v>100</v>
      </c>
      <c r="K128" s="90">
        <v>80</v>
      </c>
      <c r="L128" s="92">
        <f t="shared" si="2"/>
        <v>79.3</v>
      </c>
      <c r="M128" s="92">
        <f t="shared" si="3"/>
        <v>336.4</v>
      </c>
      <c r="N128" s="90">
        <v>18.7</v>
      </c>
      <c r="O128" s="90">
        <v>0.5</v>
      </c>
      <c r="P128" s="90">
        <v>0</v>
      </c>
      <c r="Q128" s="90">
        <v>0</v>
      </c>
      <c r="R128" s="90">
        <v>0.8</v>
      </c>
      <c r="S128" s="91">
        <v>14</v>
      </c>
      <c r="T128" s="90">
        <v>3.3</v>
      </c>
      <c r="U128" s="90">
        <v>1.93</v>
      </c>
      <c r="V128" s="91">
        <v>0</v>
      </c>
      <c r="W128" s="91">
        <v>0</v>
      </c>
      <c r="X128" s="92">
        <v>0</v>
      </c>
      <c r="Y128" s="91">
        <v>0</v>
      </c>
      <c r="Z128" s="88">
        <v>0.06</v>
      </c>
      <c r="AA128" s="88">
        <v>0.2</v>
      </c>
      <c r="AB128" s="88">
        <v>6</v>
      </c>
      <c r="AC128" s="88">
        <v>0.53</v>
      </c>
      <c r="AD128" s="91">
        <v>8</v>
      </c>
      <c r="AE128" s="88">
        <v>1.8</v>
      </c>
      <c r="AF128" s="90">
        <v>0</v>
      </c>
      <c r="AG128" s="112" t="s">
        <v>90</v>
      </c>
    </row>
    <row r="129" spans="1:33" x14ac:dyDescent="0.35">
      <c r="A129" s="96" t="s">
        <v>410</v>
      </c>
      <c r="B129" s="88" t="s">
        <v>495</v>
      </c>
      <c r="C129" s="100"/>
      <c r="D129" s="89"/>
      <c r="E129" s="96" t="s">
        <v>510</v>
      </c>
      <c r="F129" s="96" t="s">
        <v>511</v>
      </c>
      <c r="G129" s="88" t="s">
        <v>166</v>
      </c>
      <c r="H129" s="88" t="s">
        <v>167</v>
      </c>
      <c r="I129" s="90"/>
      <c r="J129" s="91">
        <v>100</v>
      </c>
      <c r="K129" s="90">
        <v>57.099999999999994</v>
      </c>
      <c r="L129" s="92">
        <f t="shared" si="2"/>
        <v>261.60000000000002</v>
      </c>
      <c r="M129" s="92">
        <f t="shared" si="3"/>
        <v>1089.3</v>
      </c>
      <c r="N129" s="90">
        <v>24.9</v>
      </c>
      <c r="O129" s="90">
        <v>18</v>
      </c>
      <c r="P129" s="90">
        <v>0</v>
      </c>
      <c r="Q129" s="90">
        <v>0</v>
      </c>
      <c r="R129" s="90">
        <v>0</v>
      </c>
      <c r="S129" s="91">
        <v>4</v>
      </c>
      <c r="T129" s="90">
        <v>1.7</v>
      </c>
      <c r="U129" s="90">
        <v>4.0999999999999996</v>
      </c>
      <c r="V129" s="91">
        <v>0</v>
      </c>
      <c r="W129" s="91">
        <v>0</v>
      </c>
      <c r="X129" s="92">
        <v>0</v>
      </c>
      <c r="Y129" s="91">
        <v>0</v>
      </c>
      <c r="Z129" s="88">
        <v>0.1</v>
      </c>
      <c r="AA129" s="88">
        <v>0.2</v>
      </c>
      <c r="AB129" s="88">
        <v>3.2</v>
      </c>
      <c r="AC129" s="88">
        <v>0.3</v>
      </c>
      <c r="AD129" s="91">
        <v>6</v>
      </c>
      <c r="AE129" s="88">
        <v>1.9</v>
      </c>
      <c r="AF129" s="90">
        <v>0</v>
      </c>
      <c r="AG129" s="112" t="s">
        <v>90</v>
      </c>
    </row>
    <row r="130" spans="1:33" x14ac:dyDescent="0.35">
      <c r="A130" s="96" t="s">
        <v>410</v>
      </c>
      <c r="B130" s="88" t="s">
        <v>495</v>
      </c>
      <c r="C130" s="100"/>
      <c r="D130" s="89"/>
      <c r="E130" s="96" t="s">
        <v>512</v>
      </c>
      <c r="F130" s="96" t="s">
        <v>513</v>
      </c>
      <c r="G130" s="88" t="s">
        <v>514</v>
      </c>
      <c r="H130" s="88" t="s">
        <v>134</v>
      </c>
      <c r="I130" s="90">
        <v>100</v>
      </c>
      <c r="J130" s="91">
        <v>100.00000000000001</v>
      </c>
      <c r="K130" s="90">
        <v>70.3</v>
      </c>
      <c r="L130" s="92">
        <f t="shared" si="2"/>
        <v>149.19999999999999</v>
      </c>
      <c r="M130" s="92">
        <f t="shared" si="3"/>
        <v>622.6</v>
      </c>
      <c r="N130" s="90">
        <v>16.600000000000001</v>
      </c>
      <c r="O130" s="90">
        <v>9.1999999999999993</v>
      </c>
      <c r="P130" s="90">
        <v>0</v>
      </c>
      <c r="Q130" s="90">
        <v>0</v>
      </c>
      <c r="R130" s="90">
        <v>3.9</v>
      </c>
      <c r="S130" s="91">
        <v>11</v>
      </c>
      <c r="T130" s="90">
        <v>1</v>
      </c>
      <c r="U130" s="90">
        <v>4</v>
      </c>
      <c r="V130" s="91">
        <v>0</v>
      </c>
      <c r="W130" s="91">
        <v>0</v>
      </c>
      <c r="X130" s="92">
        <v>0</v>
      </c>
      <c r="Y130" s="91">
        <v>0</v>
      </c>
      <c r="Z130" s="88">
        <v>0.09</v>
      </c>
      <c r="AA130" s="88">
        <v>0.13</v>
      </c>
      <c r="AB130" s="88">
        <v>4.9000000000000004</v>
      </c>
      <c r="AC130" s="88">
        <v>0.3</v>
      </c>
      <c r="AD130" s="91">
        <v>5</v>
      </c>
      <c r="AE130" s="88">
        <v>1.1299999999999999</v>
      </c>
      <c r="AF130" s="90">
        <v>0</v>
      </c>
      <c r="AG130" s="112" t="s">
        <v>90</v>
      </c>
    </row>
    <row r="131" spans="1:33" x14ac:dyDescent="0.35">
      <c r="A131" s="96" t="s">
        <v>410</v>
      </c>
      <c r="B131" s="88" t="s">
        <v>515</v>
      </c>
      <c r="C131" s="100"/>
      <c r="D131" s="89"/>
      <c r="E131" s="96" t="s">
        <v>516</v>
      </c>
      <c r="F131" s="96" t="s">
        <v>517</v>
      </c>
      <c r="G131" s="88" t="s">
        <v>518</v>
      </c>
      <c r="H131" s="88" t="s">
        <v>189</v>
      </c>
      <c r="I131" s="90">
        <v>100</v>
      </c>
      <c r="J131" s="91">
        <v>100.00000000000001</v>
      </c>
      <c r="K131" s="90">
        <v>78.2</v>
      </c>
      <c r="L131" s="92">
        <f t="shared" ref="L131:L176" si="4">(4*P131)+(4*N131)+(9*O131)+(2*Q131)</f>
        <v>96.600000000000009</v>
      </c>
      <c r="M131" s="92">
        <f t="shared" ref="M131:M176" si="5">(17*N131)+(17*P131)+(37*O131)+(8*Q131)</f>
        <v>407.3</v>
      </c>
      <c r="N131" s="90">
        <v>14.4</v>
      </c>
      <c r="O131" s="90">
        <v>2.6</v>
      </c>
      <c r="P131" s="90">
        <v>3.9</v>
      </c>
      <c r="Q131" s="90">
        <v>0</v>
      </c>
      <c r="R131" s="90">
        <v>0.9</v>
      </c>
      <c r="S131" s="91">
        <v>321</v>
      </c>
      <c r="T131" s="90">
        <v>15.6</v>
      </c>
      <c r="U131" s="90">
        <v>2.4</v>
      </c>
      <c r="V131" s="91">
        <v>79.5</v>
      </c>
      <c r="W131" s="91">
        <v>0</v>
      </c>
      <c r="X131" s="92">
        <v>0</v>
      </c>
      <c r="Y131" s="91">
        <v>79.5</v>
      </c>
      <c r="Z131" s="88">
        <v>0.01</v>
      </c>
      <c r="AA131" s="88">
        <v>0.35</v>
      </c>
      <c r="AB131" s="88">
        <v>2.1</v>
      </c>
      <c r="AC131" s="88">
        <v>0</v>
      </c>
      <c r="AD131" s="91">
        <v>13</v>
      </c>
      <c r="AE131" s="88">
        <v>13.3</v>
      </c>
      <c r="AF131" s="90">
        <v>0</v>
      </c>
      <c r="AG131" s="112">
        <v>0.12</v>
      </c>
    </row>
    <row r="132" spans="1:33" x14ac:dyDescent="0.35">
      <c r="A132" s="96" t="s">
        <v>410</v>
      </c>
      <c r="B132" s="88" t="s">
        <v>515</v>
      </c>
      <c r="C132" s="100"/>
      <c r="D132" s="89"/>
      <c r="E132" s="96" t="s">
        <v>519</v>
      </c>
      <c r="F132" s="96" t="s">
        <v>520</v>
      </c>
      <c r="G132" s="88" t="s">
        <v>521</v>
      </c>
      <c r="H132" s="88" t="s">
        <v>160</v>
      </c>
      <c r="I132" s="90">
        <v>68</v>
      </c>
      <c r="J132" s="91">
        <v>100</v>
      </c>
      <c r="K132" s="90">
        <v>75</v>
      </c>
      <c r="L132" s="92">
        <f t="shared" si="4"/>
        <v>86.2</v>
      </c>
      <c r="M132" s="92">
        <f t="shared" si="5"/>
        <v>366.09999999999997</v>
      </c>
      <c r="N132" s="90">
        <v>21</v>
      </c>
      <c r="O132" s="90">
        <v>0.2</v>
      </c>
      <c r="P132" s="90">
        <v>0.1</v>
      </c>
      <c r="Q132" s="90">
        <v>0</v>
      </c>
      <c r="R132" s="90">
        <v>3.7</v>
      </c>
      <c r="S132" s="91">
        <v>136</v>
      </c>
      <c r="T132" s="90">
        <v>8</v>
      </c>
      <c r="U132" s="90">
        <v>1.3</v>
      </c>
      <c r="V132" s="91">
        <v>18</v>
      </c>
      <c r="W132" s="91">
        <v>4</v>
      </c>
      <c r="X132" s="92">
        <v>0</v>
      </c>
      <c r="Y132" s="91">
        <v>18.333333333333332</v>
      </c>
      <c r="Z132" s="88">
        <v>0.01</v>
      </c>
      <c r="AA132" s="88">
        <v>0.39</v>
      </c>
      <c r="AB132" s="88">
        <v>3.6</v>
      </c>
      <c r="AC132" s="88">
        <v>0.1</v>
      </c>
      <c r="AD132" s="91">
        <v>3</v>
      </c>
      <c r="AE132" s="88">
        <v>1.19</v>
      </c>
      <c r="AF132" s="90">
        <v>0</v>
      </c>
      <c r="AG132" s="112">
        <v>3</v>
      </c>
    </row>
    <row r="133" spans="1:33" x14ac:dyDescent="0.35">
      <c r="A133" s="96" t="s">
        <v>410</v>
      </c>
      <c r="B133" s="88" t="s">
        <v>522</v>
      </c>
      <c r="C133" s="100"/>
      <c r="D133" s="89"/>
      <c r="E133" s="96" t="s">
        <v>523</v>
      </c>
      <c r="F133" s="96" t="s">
        <v>524</v>
      </c>
      <c r="G133" s="88" t="s">
        <v>525</v>
      </c>
      <c r="H133" s="88" t="s">
        <v>189</v>
      </c>
      <c r="I133" s="90">
        <v>100</v>
      </c>
      <c r="J133" s="91">
        <v>100</v>
      </c>
      <c r="K133" s="90">
        <v>80</v>
      </c>
      <c r="L133" s="92">
        <f t="shared" si="4"/>
        <v>70.2</v>
      </c>
      <c r="M133" s="92">
        <f t="shared" si="5"/>
        <v>296.60000000000002</v>
      </c>
      <c r="N133" s="90">
        <v>10.3</v>
      </c>
      <c r="O133" s="90">
        <v>1.4</v>
      </c>
      <c r="P133" s="90">
        <v>4.0999999999999996</v>
      </c>
      <c r="Q133" s="90">
        <v>0</v>
      </c>
      <c r="R133" s="90">
        <v>4.2</v>
      </c>
      <c r="S133" s="91">
        <v>972</v>
      </c>
      <c r="T133" s="90">
        <v>3.9</v>
      </c>
      <c r="U133" s="90">
        <v>1.72</v>
      </c>
      <c r="V133" s="91">
        <v>13</v>
      </c>
      <c r="W133" s="91">
        <v>0</v>
      </c>
      <c r="X133" s="92">
        <v>28</v>
      </c>
      <c r="Y133" s="91">
        <v>14.166666666666666</v>
      </c>
      <c r="Z133" s="88">
        <v>0.24</v>
      </c>
      <c r="AA133" s="88">
        <v>7.0000000000000007E-2</v>
      </c>
      <c r="AB133" s="88">
        <v>1.8</v>
      </c>
      <c r="AC133" s="88">
        <v>0.14299999999999999</v>
      </c>
      <c r="AD133" s="91">
        <v>0</v>
      </c>
      <c r="AE133" s="88">
        <v>0.62</v>
      </c>
      <c r="AF133" s="90">
        <v>0</v>
      </c>
      <c r="AG133" s="112">
        <v>12</v>
      </c>
    </row>
    <row r="134" spans="1:33" x14ac:dyDescent="0.35">
      <c r="A134" s="96" t="s">
        <v>410</v>
      </c>
      <c r="B134" s="88" t="s">
        <v>522</v>
      </c>
      <c r="C134" s="100"/>
      <c r="D134" s="89"/>
      <c r="E134" s="96" t="s">
        <v>526</v>
      </c>
      <c r="F134" s="96" t="s">
        <v>527</v>
      </c>
      <c r="G134" s="88" t="s">
        <v>528</v>
      </c>
      <c r="H134" s="88" t="s">
        <v>189</v>
      </c>
      <c r="I134" s="90">
        <v>100</v>
      </c>
      <c r="J134" s="91">
        <v>100</v>
      </c>
      <c r="K134" s="90">
        <v>5.2</v>
      </c>
      <c r="L134" s="92">
        <f t="shared" si="4"/>
        <v>331.20000000000005</v>
      </c>
      <c r="M134" s="92">
        <f t="shared" si="5"/>
        <v>1399.6</v>
      </c>
      <c r="N134" s="90">
        <v>48.8</v>
      </c>
      <c r="O134" s="90">
        <v>6.4</v>
      </c>
      <c r="P134" s="90">
        <v>19.600000000000001</v>
      </c>
      <c r="Q134" s="90">
        <v>0</v>
      </c>
      <c r="R134" s="90">
        <v>20</v>
      </c>
      <c r="S134" s="91">
        <v>4608</v>
      </c>
      <c r="T134" s="90">
        <v>18.600000000000001</v>
      </c>
      <c r="U134" s="90">
        <v>4.0999999999999996</v>
      </c>
      <c r="V134" s="91">
        <v>61</v>
      </c>
      <c r="W134" s="91">
        <v>0</v>
      </c>
      <c r="X134" s="92">
        <v>130</v>
      </c>
      <c r="Y134" s="91">
        <v>66.416666666666671</v>
      </c>
      <c r="Z134" s="88">
        <v>1.1200000000000001</v>
      </c>
      <c r="AA134" s="88">
        <v>0.3</v>
      </c>
      <c r="AB134" s="88">
        <v>9.1</v>
      </c>
      <c r="AC134" s="88">
        <v>0.46</v>
      </c>
      <c r="AD134" s="91">
        <v>31</v>
      </c>
      <c r="AE134" s="88">
        <v>13.44</v>
      </c>
      <c r="AF134" s="90">
        <v>0</v>
      </c>
      <c r="AG134" s="112">
        <v>2</v>
      </c>
    </row>
    <row r="135" spans="1:33" x14ac:dyDescent="0.35">
      <c r="A135" s="96" t="s">
        <v>410</v>
      </c>
      <c r="B135" s="88" t="s">
        <v>522</v>
      </c>
      <c r="C135" s="100"/>
      <c r="D135" s="89"/>
      <c r="E135" s="96" t="s">
        <v>529</v>
      </c>
      <c r="F135" s="96" t="s">
        <v>530</v>
      </c>
      <c r="G135" s="88" t="s">
        <v>531</v>
      </c>
      <c r="H135" s="88" t="s">
        <v>532</v>
      </c>
      <c r="I135" s="90">
        <v>100</v>
      </c>
      <c r="J135" s="91">
        <v>100</v>
      </c>
      <c r="K135" s="90">
        <v>24.9</v>
      </c>
      <c r="L135" s="92">
        <f t="shared" si="4"/>
        <v>241.6</v>
      </c>
      <c r="M135" s="92">
        <f t="shared" si="5"/>
        <v>1023.3</v>
      </c>
      <c r="N135" s="90">
        <v>53.4</v>
      </c>
      <c r="O135" s="90">
        <v>2.8</v>
      </c>
      <c r="P135" s="90">
        <v>0.7</v>
      </c>
      <c r="Q135" s="90">
        <v>0</v>
      </c>
      <c r="R135" s="90">
        <v>18.2</v>
      </c>
      <c r="S135" s="91">
        <v>1241</v>
      </c>
      <c r="T135" s="90">
        <v>4.7</v>
      </c>
      <c r="U135" s="90">
        <v>1.72</v>
      </c>
      <c r="V135" s="91">
        <v>13</v>
      </c>
      <c r="W135" s="91">
        <v>0</v>
      </c>
      <c r="X135" s="92">
        <v>0</v>
      </c>
      <c r="Y135" s="91">
        <v>13</v>
      </c>
      <c r="Z135" s="88">
        <v>0.08</v>
      </c>
      <c r="AA135" s="88">
        <v>0.09</v>
      </c>
      <c r="AB135" s="88">
        <v>3.7</v>
      </c>
      <c r="AC135" s="88">
        <v>0.14299999999999999</v>
      </c>
      <c r="AD135" s="91">
        <v>0</v>
      </c>
      <c r="AE135" s="88">
        <v>0.62</v>
      </c>
      <c r="AF135" s="90">
        <v>0</v>
      </c>
      <c r="AG135" s="112">
        <v>12</v>
      </c>
    </row>
    <row r="136" spans="1:33" x14ac:dyDescent="0.35">
      <c r="A136" s="96" t="s">
        <v>410</v>
      </c>
      <c r="B136" s="88" t="s">
        <v>522</v>
      </c>
      <c r="C136" s="100"/>
      <c r="D136" s="89"/>
      <c r="E136" s="96" t="s">
        <v>533</v>
      </c>
      <c r="F136" s="96" t="s">
        <v>534</v>
      </c>
      <c r="G136" s="88" t="s">
        <v>166</v>
      </c>
      <c r="H136" s="88" t="s">
        <v>167</v>
      </c>
      <c r="I136" s="90">
        <v>100</v>
      </c>
      <c r="J136" s="91">
        <v>100</v>
      </c>
      <c r="K136" s="90">
        <v>78</v>
      </c>
      <c r="L136" s="92">
        <f t="shared" si="4"/>
        <v>131.5</v>
      </c>
      <c r="M136" s="92">
        <f t="shared" si="5"/>
        <v>548</v>
      </c>
      <c r="N136" s="90">
        <v>9.5</v>
      </c>
      <c r="O136" s="90">
        <v>8.6999999999999993</v>
      </c>
      <c r="P136" s="90">
        <v>3.8</v>
      </c>
      <c r="Q136" s="90">
        <v>0</v>
      </c>
      <c r="R136" s="90">
        <v>0</v>
      </c>
      <c r="S136" s="91">
        <v>900</v>
      </c>
      <c r="T136" s="90">
        <v>3.6</v>
      </c>
      <c r="U136" s="90">
        <v>0.4</v>
      </c>
      <c r="V136" s="91">
        <v>12</v>
      </c>
      <c r="W136" s="91">
        <v>0</v>
      </c>
      <c r="X136" s="92">
        <v>382</v>
      </c>
      <c r="Y136" s="91">
        <v>27.916666666666664</v>
      </c>
      <c r="Z136" s="88">
        <v>0.2</v>
      </c>
      <c r="AA136" s="88">
        <v>0.1</v>
      </c>
      <c r="AB136" s="88">
        <v>5.3</v>
      </c>
      <c r="AC136" s="88">
        <v>0.3</v>
      </c>
      <c r="AD136" s="91">
        <v>10</v>
      </c>
      <c r="AE136" s="88">
        <v>1</v>
      </c>
      <c r="AF136" s="90">
        <v>0</v>
      </c>
      <c r="AG136" s="112">
        <v>11.1</v>
      </c>
    </row>
    <row r="137" spans="1:33" x14ac:dyDescent="0.35">
      <c r="A137" s="96" t="s">
        <v>410</v>
      </c>
      <c r="B137" s="88" t="s">
        <v>522</v>
      </c>
      <c r="C137" s="100"/>
      <c r="D137" s="89"/>
      <c r="E137" s="96" t="s">
        <v>535</v>
      </c>
      <c r="F137" s="96" t="s">
        <v>536</v>
      </c>
      <c r="G137" s="88" t="s">
        <v>537</v>
      </c>
      <c r="H137" s="88" t="s">
        <v>538</v>
      </c>
      <c r="I137" s="90">
        <v>100</v>
      </c>
      <c r="J137" s="91">
        <v>100</v>
      </c>
      <c r="K137" s="90">
        <v>47.1</v>
      </c>
      <c r="L137" s="92">
        <f t="shared" si="4"/>
        <v>331.4</v>
      </c>
      <c r="M137" s="92">
        <f t="shared" si="5"/>
        <v>1374.7</v>
      </c>
      <c r="N137" s="90">
        <v>21.1</v>
      </c>
      <c r="O137" s="90">
        <v>27</v>
      </c>
      <c r="P137" s="90">
        <v>1</v>
      </c>
      <c r="Q137" s="90">
        <v>0</v>
      </c>
      <c r="R137" s="90">
        <v>3.8</v>
      </c>
      <c r="S137" s="91">
        <v>354</v>
      </c>
      <c r="T137" s="90">
        <v>3.5</v>
      </c>
      <c r="U137" s="90">
        <v>3</v>
      </c>
      <c r="V137" s="91">
        <v>76</v>
      </c>
      <c r="W137" s="91">
        <v>0</v>
      </c>
      <c r="X137" s="92">
        <v>0</v>
      </c>
      <c r="Y137" s="91">
        <v>76</v>
      </c>
      <c r="Z137" s="88">
        <v>0.1</v>
      </c>
      <c r="AA137" s="88">
        <v>0.19</v>
      </c>
      <c r="AB137" s="88">
        <v>4.3</v>
      </c>
      <c r="AC137" s="88">
        <v>0.48</v>
      </c>
      <c r="AD137" s="91">
        <v>8</v>
      </c>
      <c r="AE137" s="88">
        <v>8.94</v>
      </c>
      <c r="AF137" s="90">
        <v>0</v>
      </c>
      <c r="AG137" s="112">
        <v>8</v>
      </c>
    </row>
    <row r="138" spans="1:33" x14ac:dyDescent="0.35">
      <c r="A138" s="96" t="s">
        <v>410</v>
      </c>
      <c r="B138" s="88" t="s">
        <v>522</v>
      </c>
      <c r="C138" s="100" t="s">
        <v>539</v>
      </c>
      <c r="D138" s="89"/>
      <c r="E138" s="96" t="s">
        <v>540</v>
      </c>
      <c r="F138" s="96" t="s">
        <v>541</v>
      </c>
      <c r="G138" s="88" t="s">
        <v>537</v>
      </c>
      <c r="H138" s="88" t="s">
        <v>538</v>
      </c>
      <c r="I138" s="90">
        <v>100</v>
      </c>
      <c r="J138" s="91">
        <v>100</v>
      </c>
      <c r="K138" s="90">
        <v>47.1</v>
      </c>
      <c r="L138" s="92">
        <f t="shared" si="4"/>
        <v>331.4</v>
      </c>
      <c r="M138" s="92">
        <f t="shared" si="5"/>
        <v>1374.7</v>
      </c>
      <c r="N138" s="90">
        <v>21.1</v>
      </c>
      <c r="O138" s="90">
        <v>27</v>
      </c>
      <c r="P138" s="90">
        <v>1</v>
      </c>
      <c r="Q138" s="90">
        <v>0</v>
      </c>
      <c r="R138" s="90">
        <v>3.8</v>
      </c>
      <c r="S138" s="91">
        <v>354</v>
      </c>
      <c r="T138" s="90">
        <v>3.5</v>
      </c>
      <c r="U138" s="90">
        <v>3</v>
      </c>
      <c r="V138" s="91">
        <v>76</v>
      </c>
      <c r="W138" s="91">
        <v>0</v>
      </c>
      <c r="X138" s="92">
        <v>28</v>
      </c>
      <c r="Y138" s="91">
        <v>77.166666666666671</v>
      </c>
      <c r="Z138" s="88">
        <v>0.1</v>
      </c>
      <c r="AA138" s="88">
        <v>0.19</v>
      </c>
      <c r="AB138" s="88">
        <v>4.3</v>
      </c>
      <c r="AC138" s="88">
        <v>0.48</v>
      </c>
      <c r="AD138" s="91">
        <v>8</v>
      </c>
      <c r="AE138" s="88">
        <v>8.94</v>
      </c>
      <c r="AF138" s="90">
        <v>0</v>
      </c>
      <c r="AG138" s="112">
        <v>8</v>
      </c>
    </row>
    <row r="139" spans="1:33" x14ac:dyDescent="0.35">
      <c r="A139" s="96" t="s">
        <v>542</v>
      </c>
      <c r="B139" s="88" t="s">
        <v>543</v>
      </c>
      <c r="C139" s="100"/>
      <c r="D139" s="89"/>
      <c r="E139" s="96" t="s">
        <v>544</v>
      </c>
      <c r="F139" s="96" t="s">
        <v>545</v>
      </c>
      <c r="G139" s="88" t="s">
        <v>166</v>
      </c>
      <c r="H139" s="88" t="s">
        <v>167</v>
      </c>
      <c r="I139" s="90">
        <v>100</v>
      </c>
      <c r="J139" s="91">
        <v>108</v>
      </c>
      <c r="K139" s="90">
        <v>72.599999999999994</v>
      </c>
      <c r="L139" s="92">
        <f t="shared" si="4"/>
        <v>153.10000000000002</v>
      </c>
      <c r="M139" s="92">
        <f t="shared" si="5"/>
        <v>639.80000000000007</v>
      </c>
      <c r="N139" s="90">
        <v>3.8</v>
      </c>
      <c r="O139" s="90">
        <v>5.5</v>
      </c>
      <c r="P139" s="90">
        <v>18.100000000000001</v>
      </c>
      <c r="Q139" s="90">
        <v>8</v>
      </c>
      <c r="R139" s="90">
        <v>0</v>
      </c>
      <c r="S139" s="91">
        <v>47</v>
      </c>
      <c r="T139" s="90">
        <v>2.5</v>
      </c>
      <c r="U139" s="90">
        <v>0.8</v>
      </c>
      <c r="V139" s="91">
        <v>0</v>
      </c>
      <c r="W139" s="91">
        <v>0</v>
      </c>
      <c r="X139" s="92">
        <v>1332</v>
      </c>
      <c r="Y139" s="91">
        <v>55.5</v>
      </c>
      <c r="Z139" s="88">
        <v>0.1</v>
      </c>
      <c r="AA139" s="88">
        <v>0.3</v>
      </c>
      <c r="AB139" s="88">
        <v>2.8</v>
      </c>
      <c r="AC139" s="88">
        <v>0.6</v>
      </c>
      <c r="AD139" s="91">
        <v>28</v>
      </c>
      <c r="AE139" s="88">
        <v>0</v>
      </c>
      <c r="AF139" s="90">
        <v>24</v>
      </c>
      <c r="AG139" s="112" t="s">
        <v>90</v>
      </c>
    </row>
    <row r="140" spans="1:33" x14ac:dyDescent="0.35">
      <c r="A140" s="96" t="s">
        <v>542</v>
      </c>
      <c r="B140" s="88" t="s">
        <v>543</v>
      </c>
      <c r="C140" s="100"/>
      <c r="D140" s="89"/>
      <c r="E140" s="96" t="s">
        <v>546</v>
      </c>
      <c r="F140" s="96" t="s">
        <v>547</v>
      </c>
      <c r="G140" s="88" t="s">
        <v>548</v>
      </c>
      <c r="H140" s="88" t="s">
        <v>134</v>
      </c>
      <c r="I140" s="90"/>
      <c r="J140" s="91">
        <v>101.4</v>
      </c>
      <c r="K140" s="90">
        <v>90.9</v>
      </c>
      <c r="L140" s="92">
        <f t="shared" si="4"/>
        <v>38.700000000000003</v>
      </c>
      <c r="M140" s="92">
        <f t="shared" si="5"/>
        <v>163.39999999999998</v>
      </c>
      <c r="N140" s="90">
        <v>1</v>
      </c>
      <c r="O140" s="90">
        <v>0.3</v>
      </c>
      <c r="P140" s="90">
        <v>7.3</v>
      </c>
      <c r="Q140" s="90">
        <v>1.4</v>
      </c>
      <c r="R140" s="90">
        <v>0.5</v>
      </c>
      <c r="S140" s="91">
        <v>29</v>
      </c>
      <c r="T140" s="90">
        <v>0.5</v>
      </c>
      <c r="U140" s="90">
        <v>0.4</v>
      </c>
      <c r="V140" s="91">
        <v>0</v>
      </c>
      <c r="W140" s="91">
        <v>4205</v>
      </c>
      <c r="X140" s="92">
        <v>470</v>
      </c>
      <c r="Y140" s="91">
        <v>370</v>
      </c>
      <c r="Z140" s="88">
        <v>0.05</v>
      </c>
      <c r="AA140" s="88">
        <v>0.09</v>
      </c>
      <c r="AB140" s="88">
        <v>3</v>
      </c>
      <c r="AC140" s="88">
        <v>0.36</v>
      </c>
      <c r="AD140" s="91">
        <v>21</v>
      </c>
      <c r="AE140" s="88">
        <v>0</v>
      </c>
      <c r="AF140" s="90">
        <v>18</v>
      </c>
      <c r="AG140" s="112" t="s">
        <v>90</v>
      </c>
    </row>
    <row r="141" spans="1:33" x14ac:dyDescent="0.35">
      <c r="A141" s="96" t="s">
        <v>542</v>
      </c>
      <c r="B141" s="88" t="s">
        <v>543</v>
      </c>
      <c r="C141" s="100"/>
      <c r="D141" s="89"/>
      <c r="E141" s="96" t="s">
        <v>549</v>
      </c>
      <c r="F141" s="96" t="s">
        <v>550</v>
      </c>
      <c r="G141" s="88" t="s">
        <v>551</v>
      </c>
      <c r="H141" s="88" t="s">
        <v>189</v>
      </c>
      <c r="I141" s="90">
        <v>100</v>
      </c>
      <c r="J141" s="91">
        <v>99.899999999999991</v>
      </c>
      <c r="K141" s="90">
        <v>8.3000000000000007</v>
      </c>
      <c r="L141" s="92">
        <f t="shared" si="4"/>
        <v>345</v>
      </c>
      <c r="M141" s="92">
        <f t="shared" si="5"/>
        <v>1464.4999999999998</v>
      </c>
      <c r="N141" s="90">
        <v>23.8</v>
      </c>
      <c r="O141" s="90">
        <v>1.4</v>
      </c>
      <c r="P141" s="90">
        <v>59.3</v>
      </c>
      <c r="Q141" s="90">
        <v>0</v>
      </c>
      <c r="R141" s="90">
        <v>7.1</v>
      </c>
      <c r="S141" s="91">
        <v>221</v>
      </c>
      <c r="T141" s="90">
        <v>3.8</v>
      </c>
      <c r="U141" s="90">
        <v>1.1000000000000001</v>
      </c>
      <c r="V141" s="91">
        <v>1.8</v>
      </c>
      <c r="W141" s="91">
        <v>0</v>
      </c>
      <c r="X141" s="92">
        <v>232</v>
      </c>
      <c r="Y141" s="91">
        <v>11.466666666666667</v>
      </c>
      <c r="Z141" s="88">
        <v>1.02</v>
      </c>
      <c r="AA141" s="88">
        <v>0.4</v>
      </c>
      <c r="AB141" s="88">
        <v>2.2000000000000002</v>
      </c>
      <c r="AC141" s="88">
        <v>0</v>
      </c>
      <c r="AD141" s="91">
        <v>0</v>
      </c>
      <c r="AE141" s="88">
        <v>0</v>
      </c>
      <c r="AF141" s="90">
        <v>0</v>
      </c>
      <c r="AG141" s="112" t="s">
        <v>90</v>
      </c>
    </row>
    <row r="142" spans="1:33" x14ac:dyDescent="0.35">
      <c r="A142" s="96" t="s">
        <v>552</v>
      </c>
      <c r="B142" s="88" t="s">
        <v>553</v>
      </c>
      <c r="C142" s="100"/>
      <c r="D142" s="89"/>
      <c r="E142" s="96" t="s">
        <v>554</v>
      </c>
      <c r="F142" s="96" t="s">
        <v>555</v>
      </c>
      <c r="G142" s="88" t="s">
        <v>166</v>
      </c>
      <c r="H142" s="88" t="s">
        <v>167</v>
      </c>
      <c r="I142" s="90">
        <v>100</v>
      </c>
      <c r="J142" s="91">
        <v>100.90000000000002</v>
      </c>
      <c r="K142" s="90">
        <v>8.3000000000000114</v>
      </c>
      <c r="L142" s="92">
        <f t="shared" si="4"/>
        <v>369.09999999999997</v>
      </c>
      <c r="M142" s="92">
        <f t="shared" si="5"/>
        <v>1568.1</v>
      </c>
      <c r="N142" s="90">
        <v>0.3</v>
      </c>
      <c r="O142" s="90">
        <v>0.1</v>
      </c>
      <c r="P142" s="90">
        <v>91.3</v>
      </c>
      <c r="Q142" s="90">
        <v>0.9</v>
      </c>
      <c r="R142" s="90">
        <v>0</v>
      </c>
      <c r="S142" s="91">
        <v>2</v>
      </c>
      <c r="T142" s="90">
        <v>0.5</v>
      </c>
      <c r="U142" s="90">
        <v>0.1</v>
      </c>
      <c r="V142" s="91">
        <v>0</v>
      </c>
      <c r="W142" s="91">
        <v>0</v>
      </c>
      <c r="X142" s="92">
        <v>0</v>
      </c>
      <c r="Y142" s="91">
        <v>0</v>
      </c>
      <c r="Z142" s="88">
        <v>0</v>
      </c>
      <c r="AA142" s="88">
        <v>0</v>
      </c>
      <c r="AB142" s="88">
        <v>0</v>
      </c>
      <c r="AC142" s="88">
        <v>0</v>
      </c>
      <c r="AD142" s="91">
        <v>0</v>
      </c>
      <c r="AE142" s="88">
        <v>0</v>
      </c>
      <c r="AF142" s="90">
        <v>0</v>
      </c>
      <c r="AG142" s="112" t="s">
        <v>90</v>
      </c>
    </row>
    <row r="143" spans="1:33" x14ac:dyDescent="0.35">
      <c r="A143" s="96" t="s">
        <v>552</v>
      </c>
      <c r="B143" s="88" t="s">
        <v>553</v>
      </c>
      <c r="C143" s="100"/>
      <c r="D143" s="89"/>
      <c r="E143" s="96" t="s">
        <v>556</v>
      </c>
      <c r="F143" s="96" t="s">
        <v>557</v>
      </c>
      <c r="G143" s="88" t="s">
        <v>166</v>
      </c>
      <c r="H143" s="88" t="s">
        <v>167</v>
      </c>
      <c r="I143" s="90">
        <v>100</v>
      </c>
      <c r="J143" s="91">
        <v>100.9</v>
      </c>
      <c r="K143" s="90">
        <v>0</v>
      </c>
      <c r="L143" s="92">
        <f t="shared" si="4"/>
        <v>526.79999999999995</v>
      </c>
      <c r="M143" s="92">
        <f t="shared" si="5"/>
        <v>2207.1999999999998</v>
      </c>
      <c r="N143" s="90">
        <v>8.3000000000000007</v>
      </c>
      <c r="O143" s="90">
        <v>25</v>
      </c>
      <c r="P143" s="90">
        <v>66.7</v>
      </c>
      <c r="Q143" s="90">
        <v>0.9</v>
      </c>
      <c r="R143" s="90">
        <v>0</v>
      </c>
      <c r="S143" s="91">
        <v>8</v>
      </c>
      <c r="T143" s="90">
        <v>0.5</v>
      </c>
      <c r="U143" s="90">
        <v>0.8</v>
      </c>
      <c r="V143" s="91">
        <v>0</v>
      </c>
      <c r="W143" s="91">
        <v>0</v>
      </c>
      <c r="X143" s="92"/>
      <c r="Y143" s="91">
        <v>0</v>
      </c>
      <c r="Z143" s="88">
        <v>0.1</v>
      </c>
      <c r="AA143" s="88">
        <v>0</v>
      </c>
      <c r="AB143" s="88">
        <v>0.9</v>
      </c>
      <c r="AC143" s="88">
        <v>0.1</v>
      </c>
      <c r="AD143" s="91">
        <v>6</v>
      </c>
      <c r="AE143" s="88">
        <v>0</v>
      </c>
      <c r="AF143" s="90">
        <v>0</v>
      </c>
      <c r="AG143" s="112" t="s">
        <v>90</v>
      </c>
    </row>
    <row r="144" spans="1:33" x14ac:dyDescent="0.35">
      <c r="A144" s="96" t="s">
        <v>552</v>
      </c>
      <c r="B144" s="88" t="s">
        <v>553</v>
      </c>
      <c r="C144" s="100"/>
      <c r="D144" s="89">
        <v>1</v>
      </c>
      <c r="E144" s="96" t="s">
        <v>558</v>
      </c>
      <c r="F144" s="96" t="s">
        <v>559</v>
      </c>
      <c r="G144" s="88" t="s">
        <v>560</v>
      </c>
      <c r="H144" s="88" t="s">
        <v>189</v>
      </c>
      <c r="I144" s="90">
        <v>100</v>
      </c>
      <c r="J144" s="91">
        <v>103.4</v>
      </c>
      <c r="K144" s="90">
        <v>40.5</v>
      </c>
      <c r="L144" s="92">
        <f t="shared" si="4"/>
        <v>287.40000000000003</v>
      </c>
      <c r="M144" s="92">
        <f t="shared" si="5"/>
        <v>1207</v>
      </c>
      <c r="N144" s="90">
        <v>8.1999999999999993</v>
      </c>
      <c r="O144" s="90">
        <v>10.199999999999999</v>
      </c>
      <c r="P144" s="90">
        <v>39</v>
      </c>
      <c r="Q144" s="90">
        <v>3.4</v>
      </c>
      <c r="R144" s="90">
        <v>2.1</v>
      </c>
      <c r="S144" s="91">
        <v>204</v>
      </c>
      <c r="T144" s="90">
        <v>7</v>
      </c>
      <c r="U144" s="90">
        <v>0.4</v>
      </c>
      <c r="V144" s="91">
        <v>0</v>
      </c>
      <c r="W144" s="91">
        <v>0</v>
      </c>
      <c r="X144" s="92">
        <v>0</v>
      </c>
      <c r="Y144" s="91">
        <v>0</v>
      </c>
      <c r="Z144" s="88">
        <v>0.08</v>
      </c>
      <c r="AA144" s="88">
        <v>0.02</v>
      </c>
      <c r="AB144" s="88">
        <v>0.6</v>
      </c>
      <c r="AC144" s="88">
        <v>0.03</v>
      </c>
      <c r="AD144" s="91">
        <v>11</v>
      </c>
      <c r="AE144" s="88">
        <v>0</v>
      </c>
      <c r="AF144" s="90">
        <v>0</v>
      </c>
      <c r="AG144" s="112" t="s">
        <v>90</v>
      </c>
    </row>
    <row r="145" spans="1:33" ht="24" x14ac:dyDescent="0.35">
      <c r="A145" s="96" t="s">
        <v>561</v>
      </c>
      <c r="B145" s="88" t="s">
        <v>562</v>
      </c>
      <c r="C145" s="100"/>
      <c r="D145" s="89"/>
      <c r="E145" s="96" t="s">
        <v>563</v>
      </c>
      <c r="F145" s="96" t="s">
        <v>564</v>
      </c>
      <c r="G145" s="88" t="s">
        <v>565</v>
      </c>
      <c r="H145" s="88" t="s">
        <v>160</v>
      </c>
      <c r="I145" s="90">
        <v>100</v>
      </c>
      <c r="J145" s="91">
        <v>100.4</v>
      </c>
      <c r="K145" s="90">
        <v>13.6</v>
      </c>
      <c r="L145" s="92">
        <f t="shared" si="4"/>
        <v>346.20000000000005</v>
      </c>
      <c r="M145" s="92">
        <f t="shared" si="5"/>
        <v>1470.9000000000003</v>
      </c>
      <c r="N145" s="90">
        <v>0.7</v>
      </c>
      <c r="O145" s="90">
        <v>0.2</v>
      </c>
      <c r="P145" s="90">
        <v>85.2</v>
      </c>
      <c r="Q145" s="90">
        <v>0.4</v>
      </c>
      <c r="R145" s="90">
        <v>0.3</v>
      </c>
      <c r="S145" s="91">
        <v>8</v>
      </c>
      <c r="T145" s="90">
        <v>1.5</v>
      </c>
      <c r="U145" s="90">
        <v>0.1</v>
      </c>
      <c r="V145" s="91">
        <v>0</v>
      </c>
      <c r="W145" s="91">
        <v>20</v>
      </c>
      <c r="X145" s="92">
        <v>3</v>
      </c>
      <c r="Y145" s="91">
        <v>1.6666666666666667</v>
      </c>
      <c r="Z145" s="88">
        <v>0.09</v>
      </c>
      <c r="AA145" s="88">
        <v>0.01</v>
      </c>
      <c r="AB145" s="88">
        <v>0</v>
      </c>
      <c r="AC145" s="88">
        <v>0</v>
      </c>
      <c r="AD145" s="91">
        <v>0</v>
      </c>
      <c r="AE145" s="88">
        <v>0</v>
      </c>
      <c r="AF145" s="90">
        <v>0</v>
      </c>
      <c r="AG145" s="112" t="s">
        <v>90</v>
      </c>
    </row>
    <row r="146" spans="1:33" ht="24" x14ac:dyDescent="0.35">
      <c r="A146" s="96" t="s">
        <v>561</v>
      </c>
      <c r="B146" s="88" t="s">
        <v>562</v>
      </c>
      <c r="C146" s="100"/>
      <c r="D146" s="89"/>
      <c r="E146" s="96" t="s">
        <v>566</v>
      </c>
      <c r="F146" s="96" t="s">
        <v>567</v>
      </c>
      <c r="G146" s="88" t="s">
        <v>568</v>
      </c>
      <c r="H146" s="88" t="s">
        <v>160</v>
      </c>
      <c r="I146" s="90">
        <v>100</v>
      </c>
      <c r="J146" s="91">
        <v>101.9</v>
      </c>
      <c r="K146" s="90">
        <v>9.1</v>
      </c>
      <c r="L146" s="92">
        <f t="shared" si="4"/>
        <v>365.5</v>
      </c>
      <c r="M146" s="92">
        <f t="shared" si="5"/>
        <v>1551.8000000000002</v>
      </c>
      <c r="N146" s="90">
        <v>1.1000000000000001</v>
      </c>
      <c r="O146" s="90">
        <v>0.5</v>
      </c>
      <c r="P146" s="90">
        <v>88.2</v>
      </c>
      <c r="Q146" s="90">
        <v>1.9</v>
      </c>
      <c r="R146" s="90">
        <v>1.1000000000000001</v>
      </c>
      <c r="S146" s="91">
        <v>84</v>
      </c>
      <c r="T146" s="90">
        <v>1</v>
      </c>
      <c r="U146" s="90">
        <v>0.05</v>
      </c>
      <c r="V146" s="91">
        <v>0</v>
      </c>
      <c r="W146" s="91">
        <v>0</v>
      </c>
      <c r="X146" s="92">
        <v>0</v>
      </c>
      <c r="Y146" s="91">
        <v>0</v>
      </c>
      <c r="Z146" s="88">
        <v>0.04</v>
      </c>
      <c r="AA146" s="88">
        <v>0.02</v>
      </c>
      <c r="AB146" s="88">
        <v>0.4</v>
      </c>
      <c r="AC146" s="88">
        <v>0</v>
      </c>
      <c r="AD146" s="91">
        <v>0</v>
      </c>
      <c r="AE146" s="88">
        <v>0</v>
      </c>
      <c r="AF146" s="90">
        <v>0</v>
      </c>
      <c r="AG146" s="112" t="s">
        <v>90</v>
      </c>
    </row>
    <row r="147" spans="1:33" ht="24" x14ac:dyDescent="0.35">
      <c r="A147" s="96" t="s">
        <v>561</v>
      </c>
      <c r="B147" s="88" t="s">
        <v>562</v>
      </c>
      <c r="C147" s="100"/>
      <c r="D147" s="89"/>
      <c r="E147" s="96" t="s">
        <v>569</v>
      </c>
      <c r="F147" s="96" t="s">
        <v>570</v>
      </c>
      <c r="G147" s="88" t="s">
        <v>571</v>
      </c>
      <c r="H147" s="88" t="s">
        <v>189</v>
      </c>
      <c r="I147" s="90">
        <v>85</v>
      </c>
      <c r="J147" s="91">
        <v>100.9</v>
      </c>
      <c r="K147" s="90">
        <v>61.4</v>
      </c>
      <c r="L147" s="92">
        <f t="shared" si="4"/>
        <v>155.69999999999999</v>
      </c>
      <c r="M147" s="92">
        <f t="shared" si="5"/>
        <v>660.9</v>
      </c>
      <c r="N147" s="90">
        <v>1</v>
      </c>
      <c r="O147" s="90">
        <v>0.3</v>
      </c>
      <c r="P147" s="90">
        <v>36.799999999999997</v>
      </c>
      <c r="Q147" s="90">
        <v>0.9</v>
      </c>
      <c r="R147" s="90">
        <v>0.5</v>
      </c>
      <c r="S147" s="91">
        <v>77</v>
      </c>
      <c r="T147" s="90">
        <v>1.1000000000000001</v>
      </c>
      <c r="U147" s="90">
        <v>0.1</v>
      </c>
      <c r="V147" s="91">
        <v>0</v>
      </c>
      <c r="W147" s="91">
        <v>0</v>
      </c>
      <c r="X147" s="92">
        <v>0</v>
      </c>
      <c r="Y147" s="91">
        <v>0</v>
      </c>
      <c r="Z147" s="88">
        <v>0.06</v>
      </c>
      <c r="AA147" s="88">
        <v>0.12</v>
      </c>
      <c r="AB147" s="88">
        <v>0.5</v>
      </c>
      <c r="AC147" s="88">
        <v>8.7999999999999995E-2</v>
      </c>
      <c r="AD147" s="91">
        <v>0</v>
      </c>
      <c r="AE147" s="88">
        <v>0</v>
      </c>
      <c r="AF147" s="90">
        <v>31</v>
      </c>
      <c r="AG147" s="112" t="s">
        <v>90</v>
      </c>
    </row>
    <row r="148" spans="1:33" ht="24" x14ac:dyDescent="0.35">
      <c r="A148" s="96" t="s">
        <v>561</v>
      </c>
      <c r="B148" s="88" t="s">
        <v>562</v>
      </c>
      <c r="C148" s="100"/>
      <c r="D148" s="89"/>
      <c r="E148" s="96" t="s">
        <v>572</v>
      </c>
      <c r="F148" s="96" t="s">
        <v>573</v>
      </c>
      <c r="G148" s="88" t="s">
        <v>166</v>
      </c>
      <c r="H148" s="88" t="s">
        <v>167</v>
      </c>
      <c r="I148" s="90"/>
      <c r="J148" s="91">
        <v>100.7</v>
      </c>
      <c r="K148" s="90">
        <v>74.900000000000006</v>
      </c>
      <c r="L148" s="92">
        <f t="shared" si="4"/>
        <v>65.500000000000014</v>
      </c>
      <c r="M148" s="92">
        <f t="shared" si="5"/>
        <v>277.90000000000003</v>
      </c>
      <c r="N148" s="90">
        <v>0.5</v>
      </c>
      <c r="O148" s="90">
        <v>0.1</v>
      </c>
      <c r="P148" s="90">
        <v>15.3</v>
      </c>
      <c r="Q148" s="90">
        <v>0.7</v>
      </c>
      <c r="R148" s="90">
        <v>9.1999999999999993</v>
      </c>
      <c r="S148" s="91">
        <v>33.6</v>
      </c>
      <c r="T148" s="90">
        <v>1</v>
      </c>
      <c r="U148" s="90">
        <v>0</v>
      </c>
      <c r="V148" s="91">
        <v>0</v>
      </c>
      <c r="W148" s="91">
        <v>2.8</v>
      </c>
      <c r="X148" s="92">
        <v>0</v>
      </c>
      <c r="Y148" s="91">
        <v>0.23333333333333331</v>
      </c>
      <c r="Z148" s="88">
        <v>0</v>
      </c>
      <c r="AA148" s="88">
        <v>0.3</v>
      </c>
      <c r="AB148" s="88">
        <v>14.4</v>
      </c>
      <c r="AC148" s="88">
        <v>7.2</v>
      </c>
      <c r="AD148" s="91">
        <v>0</v>
      </c>
      <c r="AE148" s="88">
        <v>0</v>
      </c>
      <c r="AF148" s="90">
        <v>0.1</v>
      </c>
      <c r="AG148" s="112" t="s">
        <v>90</v>
      </c>
    </row>
    <row r="149" spans="1:33" ht="24" x14ac:dyDescent="0.35">
      <c r="A149" s="96" t="s">
        <v>561</v>
      </c>
      <c r="B149" s="88" t="s">
        <v>562</v>
      </c>
      <c r="C149" s="100"/>
      <c r="D149" s="89"/>
      <c r="E149" s="96" t="s">
        <v>574</v>
      </c>
      <c r="F149" s="96" t="s">
        <v>575</v>
      </c>
      <c r="G149" s="88" t="s">
        <v>576</v>
      </c>
      <c r="H149" s="88" t="s">
        <v>189</v>
      </c>
      <c r="I149" s="90">
        <v>84</v>
      </c>
      <c r="J149" s="91">
        <v>100.5</v>
      </c>
      <c r="K149" s="90">
        <v>83.4</v>
      </c>
      <c r="L149" s="92">
        <f t="shared" si="4"/>
        <v>65.2</v>
      </c>
      <c r="M149" s="92">
        <f t="shared" si="5"/>
        <v>276.59999999999997</v>
      </c>
      <c r="N149" s="90">
        <v>2.1</v>
      </c>
      <c r="O149" s="90">
        <v>0.2</v>
      </c>
      <c r="P149" s="90">
        <v>13.5</v>
      </c>
      <c r="Q149" s="90">
        <v>0.5</v>
      </c>
      <c r="R149" s="90">
        <v>0.8</v>
      </c>
      <c r="S149" s="91">
        <v>63</v>
      </c>
      <c r="T149" s="90">
        <v>0.7</v>
      </c>
      <c r="U149" s="90">
        <v>0.4</v>
      </c>
      <c r="V149" s="91">
        <v>0</v>
      </c>
      <c r="W149" s="91">
        <v>0</v>
      </c>
      <c r="X149" s="92">
        <v>0</v>
      </c>
      <c r="Y149" s="91">
        <v>0</v>
      </c>
      <c r="Z149" s="88">
        <v>0.09</v>
      </c>
      <c r="AA149" s="88">
        <v>7.0000000000000007E-2</v>
      </c>
      <c r="AB149" s="88">
        <v>1.3</v>
      </c>
      <c r="AC149" s="88">
        <v>0.20300000000000001</v>
      </c>
      <c r="AD149" s="91">
        <v>0</v>
      </c>
      <c r="AE149" s="88">
        <v>0</v>
      </c>
      <c r="AF149" s="90">
        <v>21</v>
      </c>
      <c r="AG149" s="112" t="s">
        <v>90</v>
      </c>
    </row>
    <row r="150" spans="1:33" ht="24" x14ac:dyDescent="0.35">
      <c r="A150" s="96" t="s">
        <v>561</v>
      </c>
      <c r="B150" s="88" t="s">
        <v>562</v>
      </c>
      <c r="C150" s="100"/>
      <c r="D150" s="89"/>
      <c r="E150" s="96" t="s">
        <v>577</v>
      </c>
      <c r="F150" s="96" t="s">
        <v>578</v>
      </c>
      <c r="G150" s="88" t="s">
        <v>579</v>
      </c>
      <c r="H150" s="88" t="s">
        <v>160</v>
      </c>
      <c r="I150" s="90">
        <v>100</v>
      </c>
      <c r="J150" s="91">
        <v>100.4</v>
      </c>
      <c r="K150" s="90">
        <v>13</v>
      </c>
      <c r="L150" s="92">
        <f t="shared" si="4"/>
        <v>345.29999999999995</v>
      </c>
      <c r="M150" s="92">
        <f t="shared" si="5"/>
        <v>1467.1999999999998</v>
      </c>
      <c r="N150" s="90">
        <v>0.3</v>
      </c>
      <c r="O150" s="90">
        <v>0.1</v>
      </c>
      <c r="P150" s="90">
        <v>85.6</v>
      </c>
      <c r="Q150" s="90">
        <v>0.4</v>
      </c>
      <c r="R150" s="90">
        <v>1</v>
      </c>
      <c r="S150" s="91">
        <v>20</v>
      </c>
      <c r="T150" s="90">
        <v>0.5</v>
      </c>
      <c r="U150" s="90">
        <v>0.1</v>
      </c>
      <c r="V150" s="91">
        <v>0</v>
      </c>
      <c r="W150" s="91">
        <v>0</v>
      </c>
      <c r="X150" s="92">
        <v>0</v>
      </c>
      <c r="Y150" s="91">
        <v>0</v>
      </c>
      <c r="Z150" s="88">
        <v>0.04</v>
      </c>
      <c r="AA150" s="88">
        <v>0</v>
      </c>
      <c r="AB150" s="88">
        <v>0.4</v>
      </c>
      <c r="AC150" s="88">
        <v>0.76900000000000002</v>
      </c>
      <c r="AD150" s="91">
        <v>0</v>
      </c>
      <c r="AE150" s="88">
        <v>0</v>
      </c>
      <c r="AF150" s="90">
        <v>0</v>
      </c>
      <c r="AG150" s="112" t="s">
        <v>90</v>
      </c>
    </row>
    <row r="151" spans="1:33" ht="24" x14ac:dyDescent="0.35">
      <c r="A151" s="96" t="s">
        <v>561</v>
      </c>
      <c r="B151" s="88" t="s">
        <v>562</v>
      </c>
      <c r="C151" s="100"/>
      <c r="D151" s="89"/>
      <c r="E151" s="96" t="s">
        <v>580</v>
      </c>
      <c r="F151" s="96" t="s">
        <v>581</v>
      </c>
      <c r="G151" s="88" t="s">
        <v>166</v>
      </c>
      <c r="H151" s="88" t="s">
        <v>167</v>
      </c>
      <c r="I151" s="90">
        <v>100</v>
      </c>
      <c r="J151" s="91">
        <v>100</v>
      </c>
      <c r="K151" s="90">
        <v>7.4</v>
      </c>
      <c r="L151" s="92">
        <f t="shared" si="4"/>
        <v>369.09999999999997</v>
      </c>
      <c r="M151" s="92">
        <f t="shared" si="5"/>
        <v>1568.1</v>
      </c>
      <c r="N151" s="90">
        <v>0.3</v>
      </c>
      <c r="O151" s="90">
        <v>0.1</v>
      </c>
      <c r="P151" s="90">
        <v>91.3</v>
      </c>
      <c r="Q151" s="90">
        <v>0.9</v>
      </c>
      <c r="R151" s="90">
        <v>0</v>
      </c>
      <c r="S151" s="91">
        <v>2</v>
      </c>
      <c r="T151" s="90">
        <v>0.5</v>
      </c>
      <c r="U151" s="90">
        <v>0.1</v>
      </c>
      <c r="V151" s="91">
        <v>0</v>
      </c>
      <c r="W151" s="91">
        <v>0</v>
      </c>
      <c r="X151" s="92">
        <v>0</v>
      </c>
      <c r="Y151" s="91">
        <v>0</v>
      </c>
      <c r="Z151" s="88">
        <v>0</v>
      </c>
      <c r="AA151" s="88">
        <v>0</v>
      </c>
      <c r="AB151" s="88">
        <v>0</v>
      </c>
      <c r="AC151" s="88">
        <v>0</v>
      </c>
      <c r="AD151" s="91">
        <v>0</v>
      </c>
      <c r="AE151" s="88">
        <v>0</v>
      </c>
      <c r="AF151" s="90">
        <v>0</v>
      </c>
      <c r="AG151" s="112" t="s">
        <v>90</v>
      </c>
    </row>
    <row r="152" spans="1:33" x14ac:dyDescent="0.35">
      <c r="A152" s="96" t="s">
        <v>582</v>
      </c>
      <c r="B152" s="88" t="s">
        <v>583</v>
      </c>
      <c r="C152" s="100"/>
      <c r="D152" s="89">
        <v>1</v>
      </c>
      <c r="E152" s="96" t="s">
        <v>584</v>
      </c>
      <c r="F152" s="96" t="s">
        <v>585</v>
      </c>
      <c r="G152" s="88" t="s">
        <v>166</v>
      </c>
      <c r="H152" s="88" t="s">
        <v>167</v>
      </c>
      <c r="I152" s="90">
        <v>100</v>
      </c>
      <c r="J152" s="91">
        <v>101.6</v>
      </c>
      <c r="K152" s="90">
        <v>77.300000000000011</v>
      </c>
      <c r="L152" s="92">
        <f t="shared" si="4"/>
        <v>124.00000000000001</v>
      </c>
      <c r="M152" s="92">
        <f t="shared" si="5"/>
        <v>518.70000000000005</v>
      </c>
      <c r="N152" s="90">
        <v>0.6</v>
      </c>
      <c r="O152" s="90">
        <v>6</v>
      </c>
      <c r="P152" s="90">
        <v>16.100000000000001</v>
      </c>
      <c r="Q152" s="90">
        <v>1.6</v>
      </c>
      <c r="R152" s="90">
        <v>0</v>
      </c>
      <c r="S152" s="91">
        <v>3</v>
      </c>
      <c r="T152" s="90">
        <v>0.4</v>
      </c>
      <c r="U152" s="90">
        <v>0.2</v>
      </c>
      <c r="V152" s="91">
        <v>0</v>
      </c>
      <c r="W152" s="91">
        <v>0</v>
      </c>
      <c r="X152" s="112" t="s">
        <v>90</v>
      </c>
      <c r="Y152" s="91">
        <v>0</v>
      </c>
      <c r="Z152" s="88">
        <v>0</v>
      </c>
      <c r="AA152" s="88">
        <v>0</v>
      </c>
      <c r="AB152" s="88">
        <v>0.1</v>
      </c>
      <c r="AC152" s="88">
        <v>0</v>
      </c>
      <c r="AD152" s="91">
        <v>5</v>
      </c>
      <c r="AE152" s="88">
        <v>0</v>
      </c>
      <c r="AF152" s="90">
        <v>0.5</v>
      </c>
      <c r="AG152" s="112" t="s">
        <v>90</v>
      </c>
    </row>
    <row r="153" spans="1:33" x14ac:dyDescent="0.35">
      <c r="A153" s="96" t="s">
        <v>586</v>
      </c>
      <c r="B153" s="88" t="s">
        <v>587</v>
      </c>
      <c r="C153" s="100"/>
      <c r="D153" s="89"/>
      <c r="E153" s="96" t="s">
        <v>355</v>
      </c>
      <c r="F153" s="96" t="s">
        <v>588</v>
      </c>
      <c r="G153" s="88" t="s">
        <v>589</v>
      </c>
      <c r="H153" s="88" t="s">
        <v>134</v>
      </c>
      <c r="I153" s="90">
        <v>63</v>
      </c>
      <c r="J153" s="91">
        <v>102.59999999999998</v>
      </c>
      <c r="K153" s="90">
        <v>93</v>
      </c>
      <c r="L153" s="92">
        <f t="shared" si="4"/>
        <v>28.499999999999996</v>
      </c>
      <c r="M153" s="92">
        <f t="shared" si="5"/>
        <v>119.69999999999999</v>
      </c>
      <c r="N153" s="90">
        <v>1</v>
      </c>
      <c r="O153" s="90">
        <v>0.1</v>
      </c>
      <c r="P153" s="90">
        <v>4.5999999999999996</v>
      </c>
      <c r="Q153" s="90">
        <v>2.6</v>
      </c>
      <c r="R153" s="90">
        <v>1.3</v>
      </c>
      <c r="S153" s="91">
        <v>50</v>
      </c>
      <c r="T153" s="90">
        <v>1</v>
      </c>
      <c r="U153" s="90">
        <v>0.5</v>
      </c>
      <c r="V153" s="91">
        <v>0</v>
      </c>
      <c r="W153" s="91">
        <v>80</v>
      </c>
      <c r="X153" s="92">
        <v>50</v>
      </c>
      <c r="Y153" s="91">
        <v>8.75</v>
      </c>
      <c r="Z153" s="88">
        <v>0.03</v>
      </c>
      <c r="AA153" s="88">
        <v>0.09</v>
      </c>
      <c r="AB153" s="88">
        <v>0.5</v>
      </c>
      <c r="AC153" s="88">
        <v>7.3999999999999996E-2</v>
      </c>
      <c r="AD153" s="91">
        <v>0</v>
      </c>
      <c r="AE153" s="88">
        <v>0</v>
      </c>
      <c r="AF153" s="90">
        <v>11</v>
      </c>
      <c r="AG153" s="112" t="s">
        <v>90</v>
      </c>
    </row>
    <row r="154" spans="1:33" x14ac:dyDescent="0.35">
      <c r="A154" s="96" t="s">
        <v>586</v>
      </c>
      <c r="B154" s="88" t="s">
        <v>590</v>
      </c>
      <c r="C154" s="100"/>
      <c r="D154" s="89"/>
      <c r="E154" s="96" t="s">
        <v>591</v>
      </c>
      <c r="F154" s="96" t="s">
        <v>592</v>
      </c>
      <c r="G154" s="88" t="s">
        <v>593</v>
      </c>
      <c r="H154" s="88" t="s">
        <v>134</v>
      </c>
      <c r="I154" s="90">
        <v>75</v>
      </c>
      <c r="J154" s="91">
        <v>102.10000000000002</v>
      </c>
      <c r="K154" s="90">
        <v>92.4</v>
      </c>
      <c r="L154" s="92">
        <f t="shared" si="4"/>
        <v>32.4</v>
      </c>
      <c r="M154" s="92">
        <f t="shared" si="5"/>
        <v>136.5</v>
      </c>
      <c r="N154" s="90">
        <v>1.4</v>
      </c>
      <c r="O154" s="90">
        <v>0.2</v>
      </c>
      <c r="P154" s="90">
        <v>5.3</v>
      </c>
      <c r="Q154" s="90">
        <v>1.9</v>
      </c>
      <c r="R154" s="90">
        <v>0.9</v>
      </c>
      <c r="S154" s="91">
        <v>46</v>
      </c>
      <c r="T154" s="90">
        <v>0.5</v>
      </c>
      <c r="U154" s="90">
        <v>0.3</v>
      </c>
      <c r="V154" s="91">
        <v>0</v>
      </c>
      <c r="W154" s="91">
        <v>47</v>
      </c>
      <c r="X154" s="92">
        <v>33</v>
      </c>
      <c r="Y154" s="91">
        <v>5.2916666666666661</v>
      </c>
      <c r="Z154" s="88">
        <v>0.06</v>
      </c>
      <c r="AA154" s="88">
        <v>7.0000000000000007E-2</v>
      </c>
      <c r="AB154" s="88">
        <v>0.3</v>
      </c>
      <c r="AC154" s="88">
        <v>0.11</v>
      </c>
      <c r="AD154" s="91">
        <v>20</v>
      </c>
      <c r="AE154" s="88">
        <v>0</v>
      </c>
      <c r="AF154" s="90">
        <v>50</v>
      </c>
      <c r="AG154" s="112" t="s">
        <v>90</v>
      </c>
    </row>
    <row r="155" spans="1:33" x14ac:dyDescent="0.35">
      <c r="A155" s="96" t="s">
        <v>586</v>
      </c>
      <c r="B155" s="88" t="s">
        <v>590</v>
      </c>
      <c r="C155" s="100"/>
      <c r="D155" s="89"/>
      <c r="E155" s="96" t="s">
        <v>594</v>
      </c>
      <c r="F155" s="96" t="s">
        <v>595</v>
      </c>
      <c r="G155" s="88" t="s">
        <v>166</v>
      </c>
      <c r="H155" s="88" t="s">
        <v>167</v>
      </c>
      <c r="I155" s="90"/>
      <c r="J155" s="91">
        <v>102.8</v>
      </c>
      <c r="K155" s="90">
        <v>70.300000000000011</v>
      </c>
      <c r="L155" s="92">
        <f t="shared" si="4"/>
        <v>130.9</v>
      </c>
      <c r="M155" s="92">
        <f t="shared" si="5"/>
        <v>553.30000000000007</v>
      </c>
      <c r="N155" s="90">
        <v>3.3</v>
      </c>
      <c r="O155" s="90">
        <v>1.3</v>
      </c>
      <c r="P155" s="90">
        <v>25.1</v>
      </c>
      <c r="Q155" s="90">
        <v>2.8</v>
      </c>
      <c r="R155" s="90">
        <v>0</v>
      </c>
      <c r="S155" s="91">
        <v>2</v>
      </c>
      <c r="T155" s="90">
        <v>0.6</v>
      </c>
      <c r="U155" s="90">
        <v>0.5</v>
      </c>
      <c r="V155" s="91">
        <v>0</v>
      </c>
      <c r="W155" s="91">
        <v>0</v>
      </c>
      <c r="X155" s="112" t="s">
        <v>90</v>
      </c>
      <c r="Y155" s="91">
        <v>0</v>
      </c>
      <c r="Z155" s="88">
        <v>0.2</v>
      </c>
      <c r="AA155" s="88">
        <v>0.1</v>
      </c>
      <c r="AB155" s="88">
        <v>1.6</v>
      </c>
      <c r="AC155" s="88">
        <v>0.1</v>
      </c>
      <c r="AD155" s="91">
        <v>46</v>
      </c>
      <c r="AE155" s="88">
        <v>0</v>
      </c>
      <c r="AF155" s="90">
        <v>6</v>
      </c>
      <c r="AG155" s="112" t="s">
        <v>90</v>
      </c>
    </row>
    <row r="156" spans="1:33" x14ac:dyDescent="0.35">
      <c r="A156" s="96" t="s">
        <v>586</v>
      </c>
      <c r="B156" s="88" t="s">
        <v>590</v>
      </c>
      <c r="C156" s="100"/>
      <c r="D156" s="89"/>
      <c r="E156" s="96" t="s">
        <v>596</v>
      </c>
      <c r="F156" s="96" t="s">
        <v>597</v>
      </c>
      <c r="G156" s="88" t="s">
        <v>598</v>
      </c>
      <c r="H156" s="88" t="s">
        <v>264</v>
      </c>
      <c r="I156" s="90">
        <v>55</v>
      </c>
      <c r="J156" s="91">
        <v>100.30000000000001</v>
      </c>
      <c r="K156" s="90">
        <v>97.9</v>
      </c>
      <c r="L156" s="92">
        <f t="shared" si="4"/>
        <v>8.7999999999999989</v>
      </c>
      <c r="M156" s="92">
        <f t="shared" si="5"/>
        <v>36.999999999999993</v>
      </c>
      <c r="N156" s="90">
        <v>0.2</v>
      </c>
      <c r="O156" s="90">
        <v>0.2</v>
      </c>
      <c r="P156" s="90">
        <v>1.4</v>
      </c>
      <c r="Q156" s="90">
        <v>0.3</v>
      </c>
      <c r="R156" s="90">
        <v>0.3</v>
      </c>
      <c r="S156" s="91">
        <v>29</v>
      </c>
      <c r="T156" s="90">
        <v>0.8</v>
      </c>
      <c r="U156" s="90">
        <v>0.2</v>
      </c>
      <c r="V156" s="91">
        <v>0</v>
      </c>
      <c r="W156" s="91">
        <v>52</v>
      </c>
      <c r="X156" s="92">
        <v>262</v>
      </c>
      <c r="Y156" s="91">
        <v>15.25</v>
      </c>
      <c r="Z156" s="88">
        <v>0.01</v>
      </c>
      <c r="AA156" s="88">
        <v>0.05</v>
      </c>
      <c r="AB156" s="88">
        <v>0.3</v>
      </c>
      <c r="AC156" s="88">
        <v>0.04</v>
      </c>
      <c r="AD156" s="91">
        <v>0</v>
      </c>
      <c r="AE156" s="88">
        <v>0</v>
      </c>
      <c r="AF156" s="90">
        <v>0.7</v>
      </c>
      <c r="AG156" s="112" t="s">
        <v>90</v>
      </c>
    </row>
    <row r="157" spans="1:33" x14ac:dyDescent="0.35">
      <c r="A157" s="96" t="s">
        <v>586</v>
      </c>
      <c r="B157" s="88" t="s">
        <v>590</v>
      </c>
      <c r="C157" s="100"/>
      <c r="D157" s="89"/>
      <c r="E157" s="96" t="s">
        <v>599</v>
      </c>
      <c r="F157" s="96" t="s">
        <v>600</v>
      </c>
      <c r="G157" s="88" t="s">
        <v>601</v>
      </c>
      <c r="H157" s="88" t="s">
        <v>264</v>
      </c>
      <c r="I157" s="90">
        <v>90</v>
      </c>
      <c r="J157" s="91">
        <v>101.9</v>
      </c>
      <c r="K157" s="90">
        <v>89.6</v>
      </c>
      <c r="L157" s="92">
        <f t="shared" si="4"/>
        <v>44.9</v>
      </c>
      <c r="M157" s="92">
        <f t="shared" si="5"/>
        <v>189.49999999999997</v>
      </c>
      <c r="N157" s="90">
        <v>2.4</v>
      </c>
      <c r="O157" s="90">
        <v>0.3</v>
      </c>
      <c r="P157" s="90">
        <v>7.2</v>
      </c>
      <c r="Q157" s="90">
        <v>1.9</v>
      </c>
      <c r="R157" s="90">
        <v>0.5</v>
      </c>
      <c r="S157" s="91">
        <v>101</v>
      </c>
      <c r="T157" s="90">
        <v>0.7</v>
      </c>
      <c r="U157" s="90">
        <v>0.4</v>
      </c>
      <c r="V157" s="91">
        <v>0</v>
      </c>
      <c r="W157" s="91">
        <v>698</v>
      </c>
      <c r="X157" s="92">
        <v>550</v>
      </c>
      <c r="Y157" s="91">
        <v>81</v>
      </c>
      <c r="Z157" s="88">
        <v>0.05</v>
      </c>
      <c r="AA157" s="88">
        <v>0.4</v>
      </c>
      <c r="AB157" s="88">
        <v>2.8</v>
      </c>
      <c r="AC157" s="88">
        <v>0.06</v>
      </c>
      <c r="AD157" s="91">
        <v>33</v>
      </c>
      <c r="AE157" s="88">
        <v>0</v>
      </c>
      <c r="AF157" s="90">
        <v>11</v>
      </c>
      <c r="AG157" s="112" t="s">
        <v>90</v>
      </c>
    </row>
    <row r="158" spans="1:33" x14ac:dyDescent="0.35">
      <c r="A158" s="96" t="s">
        <v>586</v>
      </c>
      <c r="B158" s="88" t="s">
        <v>590</v>
      </c>
      <c r="C158" s="100"/>
      <c r="D158" s="89"/>
      <c r="E158" s="96" t="s">
        <v>602</v>
      </c>
      <c r="F158" s="96" t="s">
        <v>603</v>
      </c>
      <c r="G158" s="88" t="s">
        <v>604</v>
      </c>
      <c r="H158" s="88" t="s">
        <v>182</v>
      </c>
      <c r="I158" s="90"/>
      <c r="J158" s="91">
        <v>102.09999999999998</v>
      </c>
      <c r="K158" s="90">
        <v>89.1</v>
      </c>
      <c r="L158" s="92">
        <f t="shared" si="4"/>
        <v>46.100000000000009</v>
      </c>
      <c r="M158" s="92">
        <f t="shared" si="5"/>
        <v>194.5</v>
      </c>
      <c r="N158" s="90">
        <v>2</v>
      </c>
      <c r="O158" s="90">
        <v>0.3</v>
      </c>
      <c r="P158" s="90">
        <v>7.8</v>
      </c>
      <c r="Q158" s="90">
        <v>2.1</v>
      </c>
      <c r="R158" s="90">
        <v>0.8</v>
      </c>
      <c r="S158" s="91">
        <v>60</v>
      </c>
      <c r="T158" s="90">
        <v>2.2999999999999998</v>
      </c>
      <c r="U158" s="90">
        <v>0.3</v>
      </c>
      <c r="V158" s="91">
        <v>0</v>
      </c>
      <c r="W158" s="91">
        <v>218.4</v>
      </c>
      <c r="X158" s="92">
        <v>96</v>
      </c>
      <c r="Y158" s="91">
        <v>22</v>
      </c>
      <c r="Z158" s="88">
        <v>0.1</v>
      </c>
      <c r="AA158" s="88">
        <v>0.1</v>
      </c>
      <c r="AB158" s="88">
        <v>0.2</v>
      </c>
      <c r="AC158" s="88">
        <v>0.05</v>
      </c>
      <c r="AD158" s="91">
        <v>40</v>
      </c>
      <c r="AE158" s="88">
        <v>0</v>
      </c>
      <c r="AF158" s="90">
        <v>11</v>
      </c>
      <c r="AG158" s="112" t="s">
        <v>90</v>
      </c>
    </row>
    <row r="159" spans="1:33" x14ac:dyDescent="0.35">
      <c r="A159" s="96" t="s">
        <v>586</v>
      </c>
      <c r="B159" s="88" t="s">
        <v>590</v>
      </c>
      <c r="C159" s="100"/>
      <c r="D159" s="89"/>
      <c r="E159" s="96" t="s">
        <v>605</v>
      </c>
      <c r="F159" s="96" t="s">
        <v>606</v>
      </c>
      <c r="G159" s="88" t="s">
        <v>607</v>
      </c>
      <c r="H159" s="88" t="s">
        <v>134</v>
      </c>
      <c r="I159" s="90">
        <v>75</v>
      </c>
      <c r="J159" s="91">
        <v>103.2</v>
      </c>
      <c r="K159" s="90">
        <v>12.2</v>
      </c>
      <c r="L159" s="92">
        <f t="shared" si="4"/>
        <v>363.49999999999994</v>
      </c>
      <c r="M159" s="92">
        <f t="shared" si="5"/>
        <v>1541.3999999999996</v>
      </c>
      <c r="N159" s="90">
        <v>17.3</v>
      </c>
      <c r="O159" s="90">
        <v>1.5</v>
      </c>
      <c r="P159" s="90">
        <v>68.599999999999994</v>
      </c>
      <c r="Q159" s="90">
        <v>3.2</v>
      </c>
      <c r="R159" s="90">
        <v>0.4</v>
      </c>
      <c r="S159" s="91">
        <v>163</v>
      </c>
      <c r="T159" s="90">
        <v>6.9</v>
      </c>
      <c r="U159" s="90">
        <v>0.4</v>
      </c>
      <c r="V159" s="91">
        <v>0</v>
      </c>
      <c r="W159" s="91">
        <v>140</v>
      </c>
      <c r="X159" s="92">
        <v>0</v>
      </c>
      <c r="Y159" s="91">
        <v>11.666666666666666</v>
      </c>
      <c r="Z159" s="88">
        <v>0.56999999999999995</v>
      </c>
      <c r="AA159" s="88">
        <v>0.21</v>
      </c>
      <c r="AB159" s="88">
        <v>8.4</v>
      </c>
      <c r="AC159" s="88">
        <v>0.06</v>
      </c>
      <c r="AD159" s="91">
        <v>33</v>
      </c>
      <c r="AE159" s="88">
        <v>0</v>
      </c>
      <c r="AF159" s="90">
        <v>2</v>
      </c>
      <c r="AG159" s="112" t="s">
        <v>90</v>
      </c>
    </row>
    <row r="160" spans="1:33" x14ac:dyDescent="0.35">
      <c r="A160" s="96" t="s">
        <v>586</v>
      </c>
      <c r="B160" s="88" t="s">
        <v>590</v>
      </c>
      <c r="C160" s="100"/>
      <c r="D160" s="89"/>
      <c r="E160" s="96" t="s">
        <v>608</v>
      </c>
      <c r="F160" s="96" t="s">
        <v>609</v>
      </c>
      <c r="G160" s="88" t="s">
        <v>610</v>
      </c>
      <c r="H160" s="88" t="s">
        <v>264</v>
      </c>
      <c r="I160" s="90">
        <v>100</v>
      </c>
      <c r="J160" s="91">
        <v>101.10000000000001</v>
      </c>
      <c r="K160" s="90">
        <v>90.4</v>
      </c>
      <c r="L160" s="92">
        <f t="shared" si="4"/>
        <v>45</v>
      </c>
      <c r="M160" s="92">
        <f t="shared" si="5"/>
        <v>189.20000000000002</v>
      </c>
      <c r="N160" s="90">
        <v>3.7</v>
      </c>
      <c r="O160" s="90">
        <v>1.2</v>
      </c>
      <c r="P160" s="90">
        <v>4.3</v>
      </c>
      <c r="Q160" s="90">
        <v>1.1000000000000001</v>
      </c>
      <c r="R160" s="90">
        <v>0.4</v>
      </c>
      <c r="S160" s="91">
        <v>166</v>
      </c>
      <c r="T160" s="90">
        <v>0.8</v>
      </c>
      <c r="U160" s="90">
        <v>0.41</v>
      </c>
      <c r="V160" s="91">
        <v>0</v>
      </c>
      <c r="W160" s="91">
        <v>30</v>
      </c>
      <c r="X160" s="92">
        <v>20</v>
      </c>
      <c r="Y160" s="91">
        <v>2.5</v>
      </c>
      <c r="Z160" s="88">
        <v>0.09</v>
      </c>
      <c r="AA160" s="88">
        <v>0</v>
      </c>
      <c r="AB160" s="88">
        <v>1.1000000000000001</v>
      </c>
      <c r="AC160" s="88">
        <v>8.7999999999999995E-2</v>
      </c>
      <c r="AD160" s="91">
        <v>61</v>
      </c>
      <c r="AE160" s="88">
        <v>0</v>
      </c>
      <c r="AF160" s="90">
        <v>5</v>
      </c>
      <c r="AG160" s="112" t="s">
        <v>90</v>
      </c>
    </row>
    <row r="161" spans="1:33" x14ac:dyDescent="0.35">
      <c r="A161" s="96" t="s">
        <v>586</v>
      </c>
      <c r="B161" s="88" t="s">
        <v>590</v>
      </c>
      <c r="C161" s="100"/>
      <c r="D161" s="89"/>
      <c r="E161" s="96" t="s">
        <v>611</v>
      </c>
      <c r="F161" s="96" t="s">
        <v>612</v>
      </c>
      <c r="G161" s="88" t="s">
        <v>613</v>
      </c>
      <c r="H161" s="88" t="s">
        <v>134</v>
      </c>
      <c r="I161" s="90">
        <v>100</v>
      </c>
      <c r="J161" s="91">
        <v>108.2</v>
      </c>
      <c r="K161" s="90">
        <v>93.7</v>
      </c>
      <c r="L161" s="92">
        <f t="shared" si="4"/>
        <v>40.599999999999994</v>
      </c>
      <c r="M161" s="92">
        <f t="shared" si="5"/>
        <v>167.7</v>
      </c>
      <c r="N161" s="90">
        <v>3.8</v>
      </c>
      <c r="O161" s="90">
        <v>0.6</v>
      </c>
      <c r="P161" s="90">
        <v>0.9</v>
      </c>
      <c r="Q161" s="90">
        <v>8.1999999999999993</v>
      </c>
      <c r="R161" s="90">
        <v>1</v>
      </c>
      <c r="S161" s="91">
        <v>3</v>
      </c>
      <c r="T161" s="90">
        <v>1.7</v>
      </c>
      <c r="U161" s="90">
        <v>0.1</v>
      </c>
      <c r="V161" s="91">
        <v>0</v>
      </c>
      <c r="W161" s="91">
        <v>0</v>
      </c>
      <c r="X161" s="92">
        <v>0</v>
      </c>
      <c r="Y161" s="91">
        <v>0</v>
      </c>
      <c r="Z161" s="88">
        <v>0.1</v>
      </c>
      <c r="AA161" s="88">
        <v>0.14000000000000001</v>
      </c>
      <c r="AB161" s="88">
        <v>0.2</v>
      </c>
      <c r="AC161" s="88">
        <v>0.1</v>
      </c>
      <c r="AD161" s="91">
        <v>18</v>
      </c>
      <c r="AE161" s="88">
        <v>0</v>
      </c>
      <c r="AF161" s="90">
        <v>5</v>
      </c>
      <c r="AG161" s="112">
        <v>2</v>
      </c>
    </row>
    <row r="162" spans="1:33" x14ac:dyDescent="0.35">
      <c r="A162" s="96" t="s">
        <v>586</v>
      </c>
      <c r="B162" s="88" t="s">
        <v>590</v>
      </c>
      <c r="C162" s="100"/>
      <c r="D162" s="89">
        <v>1</v>
      </c>
      <c r="E162" s="96" t="s">
        <v>614</v>
      </c>
      <c r="F162" s="96" t="s">
        <v>615</v>
      </c>
      <c r="G162" s="88" t="s">
        <v>166</v>
      </c>
      <c r="H162" s="88" t="s">
        <v>167</v>
      </c>
      <c r="I162" s="90">
        <v>100</v>
      </c>
      <c r="J162" s="91">
        <v>101.3</v>
      </c>
      <c r="K162" s="90">
        <v>73.5</v>
      </c>
      <c r="L162" s="92">
        <f t="shared" si="4"/>
        <v>51.1</v>
      </c>
      <c r="M162" s="92">
        <f t="shared" si="5"/>
        <v>213.9</v>
      </c>
      <c r="N162" s="90">
        <v>0.4</v>
      </c>
      <c r="O162" s="90">
        <v>2.1</v>
      </c>
      <c r="P162" s="90">
        <v>7</v>
      </c>
      <c r="Q162" s="90">
        <v>1.3</v>
      </c>
      <c r="R162" s="90">
        <v>17</v>
      </c>
      <c r="S162" s="91">
        <v>4</v>
      </c>
      <c r="T162" s="90">
        <v>2</v>
      </c>
      <c r="U162" s="90">
        <v>0</v>
      </c>
      <c r="V162" s="91">
        <v>0</v>
      </c>
      <c r="W162" s="91">
        <v>96</v>
      </c>
      <c r="X162" s="92">
        <v>0</v>
      </c>
      <c r="Y162" s="91">
        <v>8</v>
      </c>
      <c r="Z162" s="88">
        <v>0</v>
      </c>
      <c r="AA162" s="88">
        <v>0.2</v>
      </c>
      <c r="AB162" s="88">
        <v>44</v>
      </c>
      <c r="AC162" s="88">
        <v>27</v>
      </c>
      <c r="AD162" s="91">
        <v>0</v>
      </c>
      <c r="AE162" s="88">
        <v>0</v>
      </c>
      <c r="AF162" s="90">
        <v>0</v>
      </c>
      <c r="AG162" s="112" t="s">
        <v>90</v>
      </c>
    </row>
    <row r="163" spans="1:33" x14ac:dyDescent="0.35">
      <c r="A163" s="96" t="s">
        <v>586</v>
      </c>
      <c r="B163" s="88" t="s">
        <v>590</v>
      </c>
      <c r="C163" s="100"/>
      <c r="D163" s="89"/>
      <c r="E163" s="96" t="s">
        <v>616</v>
      </c>
      <c r="F163" s="96" t="s">
        <v>617</v>
      </c>
      <c r="G163" s="88" t="s">
        <v>618</v>
      </c>
      <c r="H163" s="88" t="s">
        <v>264</v>
      </c>
      <c r="I163" s="90">
        <v>70</v>
      </c>
      <c r="J163" s="91">
        <v>100.7</v>
      </c>
      <c r="K163" s="90">
        <v>93.3</v>
      </c>
      <c r="L163" s="92">
        <f t="shared" si="4"/>
        <v>24.400000000000002</v>
      </c>
      <c r="M163" s="92">
        <f t="shared" si="5"/>
        <v>103.10000000000001</v>
      </c>
      <c r="N163" s="90">
        <v>3.1</v>
      </c>
      <c r="O163" s="90">
        <v>0.2</v>
      </c>
      <c r="P163" s="90">
        <v>2.2000000000000002</v>
      </c>
      <c r="Q163" s="90">
        <v>0.7</v>
      </c>
      <c r="R163" s="90">
        <v>1.2</v>
      </c>
      <c r="S163" s="91">
        <v>95</v>
      </c>
      <c r="T163" s="90">
        <v>2.4</v>
      </c>
      <c r="U163" s="90">
        <v>0.11</v>
      </c>
      <c r="V163" s="91">
        <v>0</v>
      </c>
      <c r="W163" s="91">
        <v>1175</v>
      </c>
      <c r="X163" s="92">
        <v>2552</v>
      </c>
      <c r="Y163" s="91">
        <v>204.25</v>
      </c>
      <c r="Z163" s="88">
        <v>0.09</v>
      </c>
      <c r="AA163" s="88">
        <v>0.13</v>
      </c>
      <c r="AB163" s="88">
        <v>0.7</v>
      </c>
      <c r="AC163" s="88">
        <v>0.129</v>
      </c>
      <c r="AD163" s="91">
        <v>0</v>
      </c>
      <c r="AE163" s="88">
        <v>0</v>
      </c>
      <c r="AF163" s="90">
        <v>56</v>
      </c>
      <c r="AG163" s="112" t="s">
        <v>90</v>
      </c>
    </row>
    <row r="164" spans="1:33" x14ac:dyDescent="0.35">
      <c r="A164" s="96" t="s">
        <v>586</v>
      </c>
      <c r="B164" s="88" t="s">
        <v>619</v>
      </c>
      <c r="C164" s="100"/>
      <c r="D164" s="89"/>
      <c r="E164" s="96" t="s">
        <v>620</v>
      </c>
      <c r="F164" s="96" t="s">
        <v>621</v>
      </c>
      <c r="G164" s="88" t="s">
        <v>622</v>
      </c>
      <c r="H164" s="88" t="s">
        <v>264</v>
      </c>
      <c r="I164" s="90">
        <v>67</v>
      </c>
      <c r="J164" s="91">
        <v>102.4</v>
      </c>
      <c r="K164" s="90">
        <v>84.4</v>
      </c>
      <c r="L164" s="92">
        <f t="shared" si="4"/>
        <v>67.900000000000006</v>
      </c>
      <c r="M164" s="92">
        <f t="shared" si="5"/>
        <v>286</v>
      </c>
      <c r="N164" s="90">
        <v>6.2</v>
      </c>
      <c r="O164" s="90">
        <v>1.1000000000000001</v>
      </c>
      <c r="P164" s="90">
        <v>7.1</v>
      </c>
      <c r="Q164" s="90">
        <v>2.4</v>
      </c>
      <c r="R164" s="90">
        <v>1.2</v>
      </c>
      <c r="S164" s="91">
        <v>166</v>
      </c>
      <c r="T164" s="90">
        <v>1.3</v>
      </c>
      <c r="U164" s="90">
        <v>2.6</v>
      </c>
      <c r="V164" s="91">
        <v>0</v>
      </c>
      <c r="W164" s="91">
        <v>3882</v>
      </c>
      <c r="X164" s="92">
        <v>3170</v>
      </c>
      <c r="Y164" s="91">
        <v>455.58333333333337</v>
      </c>
      <c r="Z164" s="88">
        <v>0.04</v>
      </c>
      <c r="AA164" s="88">
        <v>0.1</v>
      </c>
      <c r="AB164" s="88">
        <v>1.8</v>
      </c>
      <c r="AC164" s="88">
        <v>0.34</v>
      </c>
      <c r="AD164" s="91">
        <v>12</v>
      </c>
      <c r="AE164" s="88">
        <v>0</v>
      </c>
      <c r="AF164" s="90">
        <v>103</v>
      </c>
      <c r="AG164" s="112" t="s">
        <v>90</v>
      </c>
    </row>
    <row r="165" spans="1:33" x14ac:dyDescent="0.35">
      <c r="A165" s="96" t="s">
        <v>586</v>
      </c>
      <c r="B165" s="88" t="s">
        <v>619</v>
      </c>
      <c r="C165" s="100"/>
      <c r="D165" s="89">
        <v>1</v>
      </c>
      <c r="E165" s="96" t="s">
        <v>623</v>
      </c>
      <c r="F165" s="96" t="s">
        <v>624</v>
      </c>
      <c r="G165" s="88" t="s">
        <v>625</v>
      </c>
      <c r="H165" s="88" t="s">
        <v>134</v>
      </c>
      <c r="I165" s="90">
        <v>100</v>
      </c>
      <c r="J165" s="91">
        <v>101.8</v>
      </c>
      <c r="K165" s="90">
        <v>92.2</v>
      </c>
      <c r="L165" s="92">
        <f t="shared" si="4"/>
        <v>31.5</v>
      </c>
      <c r="M165" s="92">
        <f t="shared" si="5"/>
        <v>132.6</v>
      </c>
      <c r="N165" s="90">
        <v>2.2999999999999998</v>
      </c>
      <c r="O165" s="90">
        <v>0.3</v>
      </c>
      <c r="P165" s="90">
        <v>4</v>
      </c>
      <c r="Q165" s="90">
        <v>1.8</v>
      </c>
      <c r="R165" s="90">
        <v>1.2</v>
      </c>
      <c r="S165" s="91">
        <v>220</v>
      </c>
      <c r="T165" s="90">
        <v>2.9</v>
      </c>
      <c r="U165" s="90">
        <v>0.2</v>
      </c>
      <c r="V165" s="91">
        <v>0</v>
      </c>
      <c r="W165" s="91">
        <v>1492</v>
      </c>
      <c r="X165" s="92">
        <v>4968</v>
      </c>
      <c r="Y165" s="91">
        <v>331.33333333333331</v>
      </c>
      <c r="Z165" s="88">
        <v>0.09</v>
      </c>
      <c r="AA165" s="88">
        <v>0.17</v>
      </c>
      <c r="AB165" s="88">
        <v>0.5</v>
      </c>
      <c r="AC165" s="88">
        <v>0.18</v>
      </c>
      <c r="AD165" s="91">
        <v>0</v>
      </c>
      <c r="AE165" s="88">
        <v>0</v>
      </c>
      <c r="AF165" s="90">
        <v>102</v>
      </c>
      <c r="AG165" s="112" t="s">
        <v>90</v>
      </c>
    </row>
    <row r="166" spans="1:33" x14ac:dyDescent="0.35">
      <c r="A166" s="96" t="s">
        <v>586</v>
      </c>
      <c r="B166" s="88" t="s">
        <v>619</v>
      </c>
      <c r="C166" s="100"/>
      <c r="D166" s="89"/>
      <c r="E166" s="96" t="s">
        <v>626</v>
      </c>
      <c r="F166" s="96" t="s">
        <v>627</v>
      </c>
      <c r="G166" s="88" t="s">
        <v>628</v>
      </c>
      <c r="H166" s="88" t="s">
        <v>134</v>
      </c>
      <c r="I166" s="90">
        <v>70</v>
      </c>
      <c r="J166" s="91">
        <v>102</v>
      </c>
      <c r="K166" s="90">
        <v>89.7</v>
      </c>
      <c r="L166" s="92">
        <f t="shared" si="4"/>
        <v>41.8</v>
      </c>
      <c r="M166" s="92">
        <f t="shared" si="5"/>
        <v>175.89999999999998</v>
      </c>
      <c r="N166" s="90">
        <v>3.6</v>
      </c>
      <c r="O166" s="90">
        <v>0.6</v>
      </c>
      <c r="P166" s="90">
        <v>4.5</v>
      </c>
      <c r="Q166" s="90">
        <v>2</v>
      </c>
      <c r="R166" s="90">
        <v>1.6</v>
      </c>
      <c r="S166" s="91">
        <v>138</v>
      </c>
      <c r="T166" s="90">
        <v>3.7</v>
      </c>
      <c r="U166" s="90">
        <v>0.2</v>
      </c>
      <c r="V166" s="91">
        <v>0</v>
      </c>
      <c r="W166" s="91">
        <v>1050</v>
      </c>
      <c r="X166" s="92">
        <v>1700</v>
      </c>
      <c r="Y166" s="91">
        <v>158.33333333333331</v>
      </c>
      <c r="Z166" s="88">
        <v>0.14000000000000001</v>
      </c>
      <c r="AA166" s="88">
        <v>0.06</v>
      </c>
      <c r="AB166" s="88">
        <v>0.4</v>
      </c>
      <c r="AC166" s="88">
        <v>0.11</v>
      </c>
      <c r="AD166" s="91">
        <v>73</v>
      </c>
      <c r="AE166" s="88">
        <v>0</v>
      </c>
      <c r="AF166" s="90">
        <v>36</v>
      </c>
      <c r="AG166" s="112" t="s">
        <v>90</v>
      </c>
    </row>
    <row r="167" spans="1:33" x14ac:dyDescent="0.35">
      <c r="A167" s="96" t="s">
        <v>586</v>
      </c>
      <c r="B167" s="88" t="s">
        <v>619</v>
      </c>
      <c r="C167" s="100"/>
      <c r="D167" s="89"/>
      <c r="E167" s="96" t="s">
        <v>629</v>
      </c>
      <c r="F167" s="96" t="s">
        <v>630</v>
      </c>
      <c r="G167" s="88" t="s">
        <v>631</v>
      </c>
      <c r="H167" s="88" t="s">
        <v>264</v>
      </c>
      <c r="I167" s="90">
        <v>71</v>
      </c>
      <c r="J167" s="91">
        <v>100.70000000000002</v>
      </c>
      <c r="K167" s="90">
        <v>94.5</v>
      </c>
      <c r="L167" s="92">
        <f t="shared" si="4"/>
        <v>20.2</v>
      </c>
      <c r="M167" s="92">
        <f t="shared" si="5"/>
        <v>84.999999999999986</v>
      </c>
      <c r="N167" s="90">
        <v>0.9</v>
      </c>
      <c r="O167" s="90">
        <v>0.4</v>
      </c>
      <c r="P167" s="90">
        <v>2.9</v>
      </c>
      <c r="Q167" s="90">
        <v>0.7</v>
      </c>
      <c r="R167" s="90">
        <v>1.3</v>
      </c>
      <c r="S167" s="91">
        <v>166</v>
      </c>
      <c r="T167" s="90">
        <v>3.5</v>
      </c>
      <c r="U167" s="90">
        <v>0.6</v>
      </c>
      <c r="V167" s="91">
        <v>0</v>
      </c>
      <c r="W167" s="91">
        <v>0</v>
      </c>
      <c r="X167" s="92">
        <v>2293</v>
      </c>
      <c r="Y167" s="91">
        <v>95.541666666666671</v>
      </c>
      <c r="Z167" s="88">
        <v>0.04</v>
      </c>
      <c r="AA167" s="88">
        <v>0.1</v>
      </c>
      <c r="AB167" s="88">
        <v>1</v>
      </c>
      <c r="AC167" s="88">
        <v>0.54</v>
      </c>
      <c r="AD167" s="91">
        <v>104</v>
      </c>
      <c r="AE167" s="88">
        <v>0</v>
      </c>
      <c r="AF167" s="90">
        <v>41</v>
      </c>
      <c r="AG167" s="112" t="s">
        <v>90</v>
      </c>
    </row>
    <row r="168" spans="1:33" x14ac:dyDescent="0.35">
      <c r="A168" s="96" t="s">
        <v>586</v>
      </c>
      <c r="B168" s="88" t="s">
        <v>619</v>
      </c>
      <c r="C168" s="100"/>
      <c r="D168" s="89"/>
      <c r="E168" s="96" t="s">
        <v>632</v>
      </c>
      <c r="F168" s="96" t="s">
        <v>633</v>
      </c>
      <c r="G168" s="88" t="s">
        <v>634</v>
      </c>
      <c r="H168" s="88" t="s">
        <v>264</v>
      </c>
      <c r="I168" s="90">
        <v>100</v>
      </c>
      <c r="J168" s="91">
        <v>101.1</v>
      </c>
      <c r="K168" s="90">
        <v>93.5</v>
      </c>
      <c r="L168" s="92">
        <f t="shared" si="4"/>
        <v>27.2</v>
      </c>
      <c r="M168" s="92">
        <f t="shared" si="5"/>
        <v>114.30000000000001</v>
      </c>
      <c r="N168" s="90">
        <v>1.2</v>
      </c>
      <c r="O168" s="90">
        <v>0.6</v>
      </c>
      <c r="P168" s="90">
        <v>3.7</v>
      </c>
      <c r="Q168" s="90">
        <v>1.1000000000000001</v>
      </c>
      <c r="R168" s="90">
        <v>1</v>
      </c>
      <c r="S168" s="91">
        <v>150</v>
      </c>
      <c r="T168" s="90">
        <v>0.5</v>
      </c>
      <c r="U168" s="90">
        <v>0.3</v>
      </c>
      <c r="V168" s="91">
        <v>0</v>
      </c>
      <c r="W168" s="91">
        <v>0</v>
      </c>
      <c r="X168" s="92">
        <v>2864</v>
      </c>
      <c r="Y168" s="91">
        <v>119.33333333333333</v>
      </c>
      <c r="Z168" s="88">
        <v>0.02</v>
      </c>
      <c r="AA168" s="88">
        <v>0.08</v>
      </c>
      <c r="AB168" s="88">
        <v>0.2</v>
      </c>
      <c r="AC168" s="88">
        <v>0.08</v>
      </c>
      <c r="AD168" s="91">
        <v>48</v>
      </c>
      <c r="AE168" s="88">
        <v>0</v>
      </c>
      <c r="AF168" s="90">
        <v>19</v>
      </c>
      <c r="AG168" s="112" t="s">
        <v>90</v>
      </c>
    </row>
    <row r="169" spans="1:33" x14ac:dyDescent="0.35">
      <c r="A169" s="96" t="s">
        <v>586</v>
      </c>
      <c r="B169" s="88" t="s">
        <v>619</v>
      </c>
      <c r="C169" s="100"/>
      <c r="D169" s="89">
        <v>1</v>
      </c>
      <c r="E169" s="96" t="s">
        <v>635</v>
      </c>
      <c r="F169" s="96" t="s">
        <v>636</v>
      </c>
      <c r="G169" s="88" t="s">
        <v>166</v>
      </c>
      <c r="H169" s="88" t="s">
        <v>167</v>
      </c>
      <c r="I169" s="90">
        <v>100</v>
      </c>
      <c r="J169" s="91">
        <v>101.2</v>
      </c>
      <c r="K169" s="90">
        <v>96.399999999999991</v>
      </c>
      <c r="L169" s="92">
        <f t="shared" si="4"/>
        <v>17.8</v>
      </c>
      <c r="M169" s="92">
        <f t="shared" si="5"/>
        <v>74.8</v>
      </c>
      <c r="N169" s="90">
        <v>1.5</v>
      </c>
      <c r="O169" s="90">
        <v>0.2</v>
      </c>
      <c r="P169" s="90">
        <v>1.9</v>
      </c>
      <c r="Q169" s="90">
        <v>1.2</v>
      </c>
      <c r="R169" s="90">
        <v>0</v>
      </c>
      <c r="S169" s="91">
        <v>68</v>
      </c>
      <c r="T169" s="90">
        <v>1.8</v>
      </c>
      <c r="U169" s="90">
        <v>0.4</v>
      </c>
      <c r="V169" s="91">
        <v>0</v>
      </c>
      <c r="W169" s="91">
        <v>0</v>
      </c>
      <c r="X169" s="92">
        <v>410</v>
      </c>
      <c r="Y169" s="91">
        <v>17.083333333333332</v>
      </c>
      <c r="Z169" s="88">
        <v>0.1</v>
      </c>
      <c r="AA169" s="88">
        <v>0.1</v>
      </c>
      <c r="AB169" s="88">
        <v>0.3</v>
      </c>
      <c r="AC169" s="88">
        <v>0.1</v>
      </c>
      <c r="AD169" s="91">
        <v>73</v>
      </c>
      <c r="AE169" s="88">
        <v>0</v>
      </c>
      <c r="AF169" s="90">
        <v>5</v>
      </c>
      <c r="AG169" s="112" t="s">
        <v>90</v>
      </c>
    </row>
    <row r="170" spans="1:33" x14ac:dyDescent="0.35">
      <c r="A170" s="96" t="s">
        <v>586</v>
      </c>
      <c r="B170" s="88" t="s">
        <v>619</v>
      </c>
      <c r="C170" s="100"/>
      <c r="D170" s="89"/>
      <c r="E170" s="96" t="s">
        <v>637</v>
      </c>
      <c r="F170" s="96" t="s">
        <v>638</v>
      </c>
      <c r="G170" s="88" t="s">
        <v>639</v>
      </c>
      <c r="H170" s="88" t="s">
        <v>182</v>
      </c>
      <c r="I170" s="90">
        <v>100</v>
      </c>
      <c r="J170" s="91">
        <v>102.2</v>
      </c>
      <c r="K170" s="90">
        <v>88.5</v>
      </c>
      <c r="L170" s="92">
        <f t="shared" si="4"/>
        <v>45.6</v>
      </c>
      <c r="M170" s="92">
        <f t="shared" si="5"/>
        <v>191.7</v>
      </c>
      <c r="N170" s="90">
        <v>2.2000000000000002</v>
      </c>
      <c r="O170" s="90">
        <v>0.8</v>
      </c>
      <c r="P170" s="90">
        <v>6.3</v>
      </c>
      <c r="Q170" s="90">
        <v>2.2000000000000002</v>
      </c>
      <c r="R170" s="90">
        <v>2.2000000000000002</v>
      </c>
      <c r="S170" s="91">
        <v>520</v>
      </c>
      <c r="T170" s="90">
        <v>7</v>
      </c>
      <c r="U170" s="90">
        <v>0.8</v>
      </c>
      <c r="V170" s="91">
        <v>0</v>
      </c>
      <c r="W170" s="91">
        <v>7325</v>
      </c>
      <c r="X170" s="92">
        <v>519</v>
      </c>
      <c r="Y170" s="91">
        <v>632</v>
      </c>
      <c r="Z170" s="88">
        <v>0.2</v>
      </c>
      <c r="AA170" s="88">
        <v>0.1</v>
      </c>
      <c r="AB170" s="88">
        <v>0.1</v>
      </c>
      <c r="AC170" s="88">
        <v>0.54</v>
      </c>
      <c r="AD170" s="91">
        <v>104</v>
      </c>
      <c r="AE170" s="88">
        <v>0</v>
      </c>
      <c r="AF170" s="90">
        <v>62</v>
      </c>
      <c r="AG170" s="112" t="s">
        <v>90</v>
      </c>
    </row>
    <row r="171" spans="1:33" x14ac:dyDescent="0.35">
      <c r="A171" s="96" t="s">
        <v>586</v>
      </c>
      <c r="B171" s="88" t="s">
        <v>619</v>
      </c>
      <c r="C171" s="100"/>
      <c r="D171" s="89">
        <v>1</v>
      </c>
      <c r="E171" s="96" t="s">
        <v>640</v>
      </c>
      <c r="F171" s="96" t="s">
        <v>641</v>
      </c>
      <c r="G171" s="88" t="s">
        <v>166</v>
      </c>
      <c r="H171" s="88" t="s">
        <v>167</v>
      </c>
      <c r="I171" s="90">
        <v>100</v>
      </c>
      <c r="J171" s="91">
        <v>100.6</v>
      </c>
      <c r="K171" s="90">
        <v>58.3</v>
      </c>
      <c r="L171" s="92">
        <f t="shared" si="4"/>
        <v>71.5</v>
      </c>
      <c r="M171" s="92">
        <f t="shared" si="5"/>
        <v>294.7</v>
      </c>
      <c r="N171" s="90">
        <v>0.7</v>
      </c>
      <c r="O171" s="90">
        <v>7.1</v>
      </c>
      <c r="P171" s="90">
        <v>0.9</v>
      </c>
      <c r="Q171" s="90">
        <v>0.6</v>
      </c>
      <c r="R171" s="90">
        <v>33</v>
      </c>
      <c r="S171" s="91">
        <v>13</v>
      </c>
      <c r="T171" s="90">
        <v>17</v>
      </c>
      <c r="U171" s="90">
        <v>0</v>
      </c>
      <c r="V171" s="91">
        <v>0</v>
      </c>
      <c r="W171" s="91">
        <v>197</v>
      </c>
      <c r="X171" s="92">
        <v>0</v>
      </c>
      <c r="Y171" s="91">
        <v>16.416666666666668</v>
      </c>
      <c r="Z171" s="88">
        <v>0.1</v>
      </c>
      <c r="AA171" s="88">
        <v>0.1</v>
      </c>
      <c r="AB171" s="88">
        <v>2</v>
      </c>
      <c r="AC171" s="88">
        <v>35</v>
      </c>
      <c r="AD171" s="91">
        <v>0</v>
      </c>
      <c r="AE171" s="88">
        <v>0</v>
      </c>
      <c r="AF171" s="90">
        <v>0.1</v>
      </c>
      <c r="AG171" s="112" t="s">
        <v>90</v>
      </c>
    </row>
    <row r="172" spans="1:33" x14ac:dyDescent="0.35">
      <c r="A172" s="96" t="s">
        <v>586</v>
      </c>
      <c r="B172" s="88" t="s">
        <v>619</v>
      </c>
      <c r="C172" s="100"/>
      <c r="D172" s="89"/>
      <c r="E172" s="96" t="s">
        <v>642</v>
      </c>
      <c r="F172" s="96" t="s">
        <v>643</v>
      </c>
      <c r="G172" s="88" t="s">
        <v>166</v>
      </c>
      <c r="H172" s="88" t="s">
        <v>167</v>
      </c>
      <c r="I172" s="90">
        <v>100</v>
      </c>
      <c r="J172" s="91">
        <v>100.3</v>
      </c>
      <c r="K172" s="90">
        <v>89.3</v>
      </c>
      <c r="L172" s="92">
        <f t="shared" si="4"/>
        <v>68.899999999999991</v>
      </c>
      <c r="M172" s="92">
        <f t="shared" si="5"/>
        <v>286.29999999999995</v>
      </c>
      <c r="N172" s="90">
        <v>1.9</v>
      </c>
      <c r="O172" s="90">
        <v>5.0999999999999996</v>
      </c>
      <c r="P172" s="90">
        <v>3.7</v>
      </c>
      <c r="Q172" s="90">
        <v>0.3</v>
      </c>
      <c r="R172" s="90">
        <v>0</v>
      </c>
      <c r="S172" s="91">
        <v>106</v>
      </c>
      <c r="T172" s="90">
        <v>1.6</v>
      </c>
      <c r="U172" s="90">
        <v>0.2</v>
      </c>
      <c r="V172" s="91">
        <v>0</v>
      </c>
      <c r="W172" s="91">
        <v>0</v>
      </c>
      <c r="X172" s="112" t="s">
        <v>90</v>
      </c>
      <c r="Y172" s="91">
        <v>0</v>
      </c>
      <c r="Z172" s="88">
        <v>0.1</v>
      </c>
      <c r="AA172" s="88">
        <v>0.1</v>
      </c>
      <c r="AB172" s="88">
        <v>0.5</v>
      </c>
      <c r="AC172" s="88">
        <v>0.3</v>
      </c>
      <c r="AD172" s="91">
        <v>52</v>
      </c>
      <c r="AE172" s="88">
        <v>0</v>
      </c>
      <c r="AF172" s="90">
        <v>17</v>
      </c>
      <c r="AG172" s="112" t="s">
        <v>90</v>
      </c>
    </row>
    <row r="173" spans="1:33" x14ac:dyDescent="0.35">
      <c r="A173" s="96" t="s">
        <v>586</v>
      </c>
      <c r="B173" s="88" t="s">
        <v>619</v>
      </c>
      <c r="C173" s="100"/>
      <c r="D173" s="89"/>
      <c r="E173" s="96" t="s">
        <v>644</v>
      </c>
      <c r="F173" s="96" t="s">
        <v>645</v>
      </c>
      <c r="G173" s="88" t="s">
        <v>646</v>
      </c>
      <c r="H173" s="88" t="s">
        <v>264</v>
      </c>
      <c r="I173" s="90">
        <v>60</v>
      </c>
      <c r="J173" s="91">
        <v>102.00000000000001</v>
      </c>
      <c r="K173" s="90">
        <v>91</v>
      </c>
      <c r="L173" s="92">
        <f t="shared" si="4"/>
        <v>39.5</v>
      </c>
      <c r="M173" s="92">
        <f t="shared" si="5"/>
        <v>166</v>
      </c>
      <c r="N173" s="90">
        <v>3.4</v>
      </c>
      <c r="O173" s="90">
        <v>0.7</v>
      </c>
      <c r="P173" s="90">
        <v>3.9</v>
      </c>
      <c r="Q173" s="90">
        <v>2</v>
      </c>
      <c r="R173" s="90">
        <v>1</v>
      </c>
      <c r="S173" s="91">
        <v>67</v>
      </c>
      <c r="T173" s="90">
        <v>2.2999999999999998</v>
      </c>
      <c r="U173" s="90">
        <v>0.5</v>
      </c>
      <c r="V173" s="91">
        <v>0</v>
      </c>
      <c r="W173" s="91">
        <v>2741</v>
      </c>
      <c r="X173" s="92">
        <v>2801</v>
      </c>
      <c r="Y173" s="91">
        <v>345.125</v>
      </c>
      <c r="Z173" s="88">
        <v>7.0000000000000007E-2</v>
      </c>
      <c r="AA173" s="88">
        <v>0.36</v>
      </c>
      <c r="AB173" s="88">
        <v>2</v>
      </c>
      <c r="AC173" s="88">
        <v>9.6000000000000002E-2</v>
      </c>
      <c r="AD173" s="91">
        <v>57</v>
      </c>
      <c r="AE173" s="88">
        <v>0</v>
      </c>
      <c r="AF173" s="90">
        <v>17</v>
      </c>
      <c r="AG173" s="112" t="s">
        <v>90</v>
      </c>
    </row>
    <row r="174" spans="1:33" x14ac:dyDescent="0.35">
      <c r="A174" s="96" t="s">
        <v>586</v>
      </c>
      <c r="B174" s="88" t="s">
        <v>619</v>
      </c>
      <c r="C174" s="100"/>
      <c r="D174" s="89">
        <v>1</v>
      </c>
      <c r="E174" s="96" t="s">
        <v>647</v>
      </c>
      <c r="F174" s="96" t="s">
        <v>648</v>
      </c>
      <c r="G174" s="88" t="s">
        <v>166</v>
      </c>
      <c r="H174" s="88" t="s">
        <v>167</v>
      </c>
      <c r="I174" s="90">
        <v>100</v>
      </c>
      <c r="J174" s="91">
        <v>101.89999999999999</v>
      </c>
      <c r="K174" s="90">
        <v>16.599999999999994</v>
      </c>
      <c r="L174" s="92">
        <f t="shared" si="4"/>
        <v>103.39999999999999</v>
      </c>
      <c r="M174" s="92">
        <f t="shared" si="5"/>
        <v>426.99999999999994</v>
      </c>
      <c r="N174" s="90">
        <v>2.2000000000000002</v>
      </c>
      <c r="O174" s="90">
        <v>9.1999999999999993</v>
      </c>
      <c r="P174" s="90">
        <v>2</v>
      </c>
      <c r="Q174" s="90">
        <v>1.9</v>
      </c>
      <c r="R174" s="90">
        <v>70</v>
      </c>
      <c r="S174" s="91">
        <v>39</v>
      </c>
      <c r="T174" s="90">
        <v>15</v>
      </c>
      <c r="U174" s="90">
        <v>0</v>
      </c>
      <c r="V174" s="91">
        <v>0</v>
      </c>
      <c r="W174" s="91">
        <v>288</v>
      </c>
      <c r="X174" s="92">
        <v>0</v>
      </c>
      <c r="Y174" s="91">
        <v>24</v>
      </c>
      <c r="Z174" s="88">
        <v>0.1</v>
      </c>
      <c r="AA174" s="88">
        <v>0.4</v>
      </c>
      <c r="AB174" s="88">
        <v>24</v>
      </c>
      <c r="AC174" s="88">
        <v>69</v>
      </c>
      <c r="AD174" s="91">
        <v>0</v>
      </c>
      <c r="AE174" s="88">
        <v>0</v>
      </c>
      <c r="AF174" s="90">
        <v>0.1</v>
      </c>
      <c r="AG174" s="112" t="s">
        <v>90</v>
      </c>
    </row>
    <row r="175" spans="1:33" x14ac:dyDescent="0.35">
      <c r="A175" s="96" t="s">
        <v>586</v>
      </c>
      <c r="B175" s="88" t="s">
        <v>649</v>
      </c>
      <c r="C175" s="100"/>
      <c r="D175" s="89"/>
      <c r="E175" s="96" t="s">
        <v>650</v>
      </c>
      <c r="F175" s="96" t="s">
        <v>651</v>
      </c>
      <c r="G175" s="88" t="s">
        <v>652</v>
      </c>
      <c r="H175" s="88" t="s">
        <v>264</v>
      </c>
      <c r="I175" s="90">
        <v>80</v>
      </c>
      <c r="J175" s="91">
        <v>101</v>
      </c>
      <c r="K175" s="90">
        <v>89.9</v>
      </c>
      <c r="L175" s="92">
        <f t="shared" si="4"/>
        <v>43</v>
      </c>
      <c r="M175" s="92">
        <f t="shared" si="5"/>
        <v>181.5</v>
      </c>
      <c r="N175" s="90">
        <v>1</v>
      </c>
      <c r="O175" s="90">
        <v>0.6</v>
      </c>
      <c r="P175" s="90">
        <v>7.9</v>
      </c>
      <c r="Q175" s="90">
        <v>1</v>
      </c>
      <c r="R175" s="90">
        <v>0.6</v>
      </c>
      <c r="S175" s="91">
        <v>45</v>
      </c>
      <c r="T175" s="90">
        <v>1</v>
      </c>
      <c r="U175" s="90">
        <v>0.2</v>
      </c>
      <c r="V175" s="91">
        <v>0</v>
      </c>
      <c r="W175" s="91">
        <v>4346</v>
      </c>
      <c r="X175" s="92">
        <v>2779</v>
      </c>
      <c r="Y175" s="91">
        <v>477.95833333333337</v>
      </c>
      <c r="Z175" s="88">
        <v>0.04</v>
      </c>
      <c r="AA175" s="88">
        <v>0.04</v>
      </c>
      <c r="AB175" s="88">
        <v>1</v>
      </c>
      <c r="AC175" s="88">
        <v>0.13800000000000001</v>
      </c>
      <c r="AD175" s="91">
        <v>19</v>
      </c>
      <c r="AE175" s="88">
        <v>0</v>
      </c>
      <c r="AF175" s="90">
        <v>18</v>
      </c>
      <c r="AG175" s="112" t="s">
        <v>90</v>
      </c>
    </row>
    <row r="176" spans="1:33" x14ac:dyDescent="0.35">
      <c r="A176" s="96" t="s">
        <v>586</v>
      </c>
      <c r="B176" s="88" t="s">
        <v>649</v>
      </c>
      <c r="C176" s="100"/>
      <c r="D176" s="89"/>
      <c r="E176" s="96" t="s">
        <v>653</v>
      </c>
      <c r="F176" s="96" t="s">
        <v>654</v>
      </c>
      <c r="G176" s="88" t="s">
        <v>655</v>
      </c>
      <c r="H176" s="88" t="s">
        <v>264</v>
      </c>
      <c r="I176" s="90">
        <v>100</v>
      </c>
      <c r="J176" s="91">
        <v>101.5</v>
      </c>
      <c r="K176" s="90">
        <v>92.9</v>
      </c>
      <c r="L176" s="92">
        <f t="shared" si="4"/>
        <v>31.5</v>
      </c>
      <c r="M176" s="92">
        <f t="shared" si="5"/>
        <v>132.5</v>
      </c>
      <c r="N176" s="90">
        <v>1.3</v>
      </c>
      <c r="O176" s="90">
        <v>0.5</v>
      </c>
      <c r="P176" s="90">
        <v>4.7</v>
      </c>
      <c r="Q176" s="90">
        <v>1.5</v>
      </c>
      <c r="R176" s="90">
        <v>0.6</v>
      </c>
      <c r="S176" s="91">
        <v>8</v>
      </c>
      <c r="T176" s="90">
        <v>0.6</v>
      </c>
      <c r="U176" s="90">
        <v>0.2</v>
      </c>
      <c r="V176" s="91">
        <v>0</v>
      </c>
      <c r="W176" s="91">
        <v>526</v>
      </c>
      <c r="X176" s="92">
        <v>1557</v>
      </c>
      <c r="Y176" s="91">
        <v>108.70833333333334</v>
      </c>
      <c r="Z176" s="88">
        <v>0.06</v>
      </c>
      <c r="AA176" s="88">
        <v>0.06</v>
      </c>
      <c r="AB176" s="88">
        <v>0.4</v>
      </c>
      <c r="AC176" s="88">
        <v>0.08</v>
      </c>
      <c r="AD176" s="88">
        <v>15</v>
      </c>
      <c r="AE176" s="88">
        <v>0</v>
      </c>
      <c r="AF176" s="90">
        <v>34</v>
      </c>
      <c r="AG176" s="112" t="s">
        <v>90</v>
      </c>
    </row>
    <row r="177" spans="33:33" x14ac:dyDescent="0.35">
      <c r="AG177" s="113"/>
    </row>
    <row r="178" spans="33:33" x14ac:dyDescent="0.35">
      <c r="AG178" s="113"/>
    </row>
  </sheetData>
  <sheetProtection password="E1F8" sheet="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3"/>
  <sheetViews>
    <sheetView workbookViewId="0">
      <selection activeCell="B14" sqref="B14"/>
    </sheetView>
  </sheetViews>
  <sheetFormatPr defaultColWidth="9.1796875" defaultRowHeight="13.5" x14ac:dyDescent="0.25"/>
  <cols>
    <col min="1" max="1" width="28.453125" style="118" bestFit="1" customWidth="1"/>
    <col min="2" max="2" width="37.7265625" style="118" bestFit="1" customWidth="1"/>
    <col min="3" max="3" width="13.54296875" style="2" bestFit="1" customWidth="1"/>
    <col min="4" max="4" width="19.7265625" style="2" bestFit="1" customWidth="1"/>
    <col min="5" max="5" width="14.26953125" style="2" bestFit="1" customWidth="1"/>
    <col min="6" max="6" width="34.54296875" style="2" bestFit="1" customWidth="1"/>
    <col min="7" max="16384" width="9.1796875" style="2"/>
  </cols>
  <sheetData>
    <row r="1" spans="1:7" ht="15" x14ac:dyDescent="0.3">
      <c r="A1" s="10" t="s">
        <v>656</v>
      </c>
      <c r="B1" s="51"/>
      <c r="C1" s="1"/>
      <c r="D1" s="1"/>
      <c r="E1" s="51"/>
      <c r="F1" s="1"/>
    </row>
    <row r="2" spans="1:7" ht="15" x14ac:dyDescent="0.3">
      <c r="A2" s="119"/>
      <c r="B2" s="51"/>
      <c r="C2" s="1"/>
      <c r="D2" s="1"/>
      <c r="E2" s="51"/>
      <c r="F2" s="1"/>
    </row>
    <row r="3" spans="1:7" s="53" customFormat="1" ht="14" x14ac:dyDescent="0.3">
      <c r="A3" s="120" t="s">
        <v>99</v>
      </c>
      <c r="B3" s="114" t="s">
        <v>657</v>
      </c>
      <c r="C3" s="52" t="s">
        <v>658</v>
      </c>
      <c r="D3" s="52" t="s">
        <v>659</v>
      </c>
      <c r="E3" s="52" t="s">
        <v>660</v>
      </c>
      <c r="F3" s="52" t="s">
        <v>661</v>
      </c>
      <c r="G3" s="58"/>
    </row>
    <row r="4" spans="1:7" ht="14" x14ac:dyDescent="0.3">
      <c r="A4" s="116" t="s">
        <v>331</v>
      </c>
      <c r="B4" s="122" t="s">
        <v>330</v>
      </c>
      <c r="C4" s="56" t="s">
        <v>662</v>
      </c>
      <c r="D4" s="56" t="s">
        <v>663</v>
      </c>
      <c r="E4" s="59">
        <v>100</v>
      </c>
      <c r="F4" s="59"/>
      <c r="G4" s="11"/>
    </row>
    <row r="5" spans="1:7" ht="14" x14ac:dyDescent="0.3">
      <c r="A5" s="121"/>
      <c r="B5" s="115"/>
      <c r="C5" s="59"/>
      <c r="D5" s="56" t="s">
        <v>664</v>
      </c>
      <c r="E5" s="59">
        <v>25</v>
      </c>
      <c r="F5" s="59"/>
      <c r="G5" s="11"/>
    </row>
    <row r="6" spans="1:7" ht="14" x14ac:dyDescent="0.3">
      <c r="A6" s="121"/>
      <c r="B6" s="115"/>
      <c r="C6" s="59"/>
      <c r="D6" s="56" t="s">
        <v>665</v>
      </c>
      <c r="E6" s="59">
        <v>5</v>
      </c>
      <c r="F6" s="59"/>
      <c r="G6" s="11"/>
    </row>
    <row r="7" spans="1:7" ht="14" x14ac:dyDescent="0.3">
      <c r="A7" s="121"/>
      <c r="B7" s="115"/>
      <c r="C7" s="59"/>
      <c r="D7" s="56" t="s">
        <v>666</v>
      </c>
      <c r="E7" s="56">
        <v>4</v>
      </c>
      <c r="F7" s="59"/>
      <c r="G7" s="11"/>
    </row>
    <row r="8" spans="1:7" ht="14" x14ac:dyDescent="0.3">
      <c r="A8" s="121"/>
      <c r="B8" s="115"/>
      <c r="C8" s="59"/>
      <c r="D8" s="56" t="s">
        <v>667</v>
      </c>
      <c r="E8" s="56">
        <v>5</v>
      </c>
      <c r="F8" s="59"/>
      <c r="G8" s="11"/>
    </row>
    <row r="9" spans="1:7" ht="14" x14ac:dyDescent="0.3">
      <c r="A9" s="121"/>
      <c r="B9" s="115"/>
      <c r="C9" s="59"/>
      <c r="D9" s="56" t="s">
        <v>668</v>
      </c>
      <c r="E9" s="56">
        <v>5</v>
      </c>
      <c r="F9" s="59"/>
      <c r="G9" s="11"/>
    </row>
    <row r="10" spans="1:7" ht="14" x14ac:dyDescent="0.3">
      <c r="A10" s="121"/>
      <c r="B10" s="115"/>
      <c r="C10" s="59"/>
      <c r="D10" s="59"/>
      <c r="E10" s="59"/>
      <c r="F10" s="59"/>
      <c r="G10" s="11"/>
    </row>
    <row r="11" spans="1:7" ht="14" x14ac:dyDescent="0.3">
      <c r="A11" s="116" t="s">
        <v>339</v>
      </c>
      <c r="B11" s="116" t="s">
        <v>338</v>
      </c>
      <c r="C11" s="56" t="s">
        <v>662</v>
      </c>
      <c r="D11" s="56" t="s">
        <v>663</v>
      </c>
      <c r="E11" s="59">
        <v>75</v>
      </c>
      <c r="F11" s="59"/>
      <c r="G11" s="11"/>
    </row>
    <row r="12" spans="1:7" ht="14" x14ac:dyDescent="0.3">
      <c r="A12" s="121"/>
      <c r="B12" s="115"/>
      <c r="C12" s="59"/>
      <c r="D12" s="56" t="s">
        <v>136</v>
      </c>
      <c r="E12" s="59">
        <v>75</v>
      </c>
      <c r="F12" s="59"/>
      <c r="G12" s="11"/>
    </row>
    <row r="13" spans="1:7" ht="14" x14ac:dyDescent="0.3">
      <c r="A13" s="121"/>
      <c r="B13" s="115"/>
      <c r="C13" s="59"/>
      <c r="D13" s="56" t="s">
        <v>669</v>
      </c>
      <c r="E13" s="59">
        <v>2</v>
      </c>
      <c r="F13" s="59"/>
      <c r="G13" s="11"/>
    </row>
    <row r="14" spans="1:7" ht="14" x14ac:dyDescent="0.3">
      <c r="A14" s="121"/>
      <c r="B14" s="115"/>
      <c r="C14" s="59"/>
      <c r="D14" s="56" t="s">
        <v>670</v>
      </c>
      <c r="E14" s="59">
        <v>5</v>
      </c>
      <c r="F14" s="59"/>
      <c r="G14" s="11"/>
    </row>
    <row r="15" spans="1:7" ht="14" x14ac:dyDescent="0.3">
      <c r="A15" s="121"/>
      <c r="B15" s="115"/>
      <c r="C15" s="59"/>
      <c r="D15" s="56" t="s">
        <v>671</v>
      </c>
      <c r="E15" s="59">
        <v>3</v>
      </c>
      <c r="F15" s="59"/>
      <c r="G15" s="11"/>
    </row>
    <row r="16" spans="1:7" ht="14" x14ac:dyDescent="0.3">
      <c r="A16" s="121"/>
      <c r="B16" s="115"/>
      <c r="C16" s="59"/>
      <c r="D16" s="59"/>
      <c r="E16" s="59"/>
      <c r="F16" s="59"/>
      <c r="G16" s="11"/>
    </row>
    <row r="17" spans="1:7" ht="14" x14ac:dyDescent="0.3">
      <c r="A17" s="122" t="s">
        <v>368</v>
      </c>
      <c r="B17" s="116" t="s">
        <v>367</v>
      </c>
      <c r="C17" s="56" t="s">
        <v>662</v>
      </c>
      <c r="D17" s="56" t="s">
        <v>361</v>
      </c>
      <c r="E17" s="60">
        <v>300</v>
      </c>
      <c r="F17" s="56" t="s">
        <v>672</v>
      </c>
      <c r="G17" s="11"/>
    </row>
    <row r="18" spans="1:7" ht="14" x14ac:dyDescent="0.3">
      <c r="A18" s="121"/>
      <c r="B18" s="115"/>
      <c r="C18" s="59"/>
      <c r="D18" s="56" t="s">
        <v>673</v>
      </c>
      <c r="E18" s="60">
        <v>500</v>
      </c>
      <c r="F18" s="59"/>
      <c r="G18" s="11"/>
    </row>
    <row r="19" spans="1:7" ht="14" x14ac:dyDescent="0.3">
      <c r="A19" s="121"/>
      <c r="B19" s="115"/>
      <c r="C19" s="59"/>
      <c r="D19" s="56" t="s">
        <v>136</v>
      </c>
      <c r="E19" s="60">
        <v>500</v>
      </c>
      <c r="F19" s="59"/>
      <c r="G19" s="11"/>
    </row>
    <row r="20" spans="1:7" ht="14" x14ac:dyDescent="0.3">
      <c r="A20" s="121"/>
      <c r="B20" s="115"/>
      <c r="C20" s="59"/>
      <c r="D20" s="56" t="s">
        <v>671</v>
      </c>
      <c r="E20" s="60">
        <v>5</v>
      </c>
      <c r="F20" s="59"/>
      <c r="G20" s="11"/>
    </row>
    <row r="21" spans="1:7" ht="14" x14ac:dyDescent="0.3">
      <c r="A21" s="121"/>
      <c r="B21" s="115"/>
      <c r="C21" s="59"/>
      <c r="D21" s="56" t="s">
        <v>674</v>
      </c>
      <c r="E21" s="60">
        <v>500</v>
      </c>
      <c r="F21" s="59"/>
      <c r="G21" s="11"/>
    </row>
    <row r="22" spans="1:7" ht="14" x14ac:dyDescent="0.3">
      <c r="A22" s="121"/>
      <c r="B22" s="115"/>
      <c r="C22" s="59"/>
      <c r="D22" s="56" t="s">
        <v>675</v>
      </c>
      <c r="E22" s="60">
        <v>5</v>
      </c>
      <c r="F22" s="59"/>
      <c r="G22" s="11"/>
    </row>
    <row r="23" spans="1:7" ht="14" x14ac:dyDescent="0.3">
      <c r="A23" s="121"/>
      <c r="B23" s="115"/>
      <c r="C23" s="59"/>
      <c r="D23" s="59"/>
      <c r="E23" s="59"/>
      <c r="F23" s="59"/>
      <c r="G23" s="11"/>
    </row>
    <row r="24" spans="1:7" ht="14" x14ac:dyDescent="0.3">
      <c r="A24" s="116" t="s">
        <v>408</v>
      </c>
      <c r="B24" s="116" t="s">
        <v>407</v>
      </c>
      <c r="C24" s="56" t="s">
        <v>409</v>
      </c>
      <c r="D24" s="59" t="s">
        <v>676</v>
      </c>
      <c r="E24" s="59">
        <v>100</v>
      </c>
      <c r="F24" s="59"/>
      <c r="G24" s="11"/>
    </row>
    <row r="25" spans="1:7" ht="14" x14ac:dyDescent="0.3">
      <c r="A25" s="121"/>
      <c r="B25" s="115"/>
      <c r="C25" s="59"/>
      <c r="D25" s="59" t="s">
        <v>671</v>
      </c>
      <c r="E25" s="59">
        <v>10</v>
      </c>
      <c r="F25" s="59"/>
      <c r="G25" s="11"/>
    </row>
    <row r="26" spans="1:7" ht="14" x14ac:dyDescent="0.3">
      <c r="A26" s="121"/>
      <c r="B26" s="115"/>
      <c r="C26" s="59"/>
      <c r="D26" s="56" t="s">
        <v>665</v>
      </c>
      <c r="E26" s="59">
        <v>5</v>
      </c>
      <c r="F26" s="59"/>
      <c r="G26" s="11"/>
    </row>
    <row r="27" spans="1:7" ht="14" x14ac:dyDescent="0.3">
      <c r="A27" s="121"/>
      <c r="B27" s="115"/>
      <c r="C27" s="59"/>
      <c r="D27" s="56" t="s">
        <v>677</v>
      </c>
      <c r="E27" s="59">
        <v>5</v>
      </c>
      <c r="F27" s="59"/>
      <c r="G27" s="11"/>
    </row>
    <row r="28" spans="1:7" ht="14" x14ac:dyDescent="0.3">
      <c r="A28" s="121"/>
      <c r="B28" s="115"/>
      <c r="C28" s="59"/>
      <c r="D28" s="59" t="s">
        <v>668</v>
      </c>
      <c r="E28" s="59">
        <v>10</v>
      </c>
      <c r="F28" s="59"/>
      <c r="G28" s="11"/>
    </row>
    <row r="29" spans="1:7" ht="14" x14ac:dyDescent="0.3">
      <c r="A29" s="121"/>
      <c r="B29" s="115"/>
      <c r="C29" s="59"/>
      <c r="D29" s="59"/>
      <c r="E29" s="59"/>
      <c r="F29" s="59"/>
      <c r="G29" s="11"/>
    </row>
    <row r="30" spans="1:7" ht="14" x14ac:dyDescent="0.3">
      <c r="A30" s="116" t="s">
        <v>420</v>
      </c>
      <c r="B30" s="116" t="s">
        <v>419</v>
      </c>
      <c r="C30" s="56" t="s">
        <v>421</v>
      </c>
      <c r="D30" s="56" t="s">
        <v>678</v>
      </c>
      <c r="E30" s="59">
        <v>55</v>
      </c>
      <c r="F30" s="59"/>
      <c r="G30" s="11"/>
    </row>
    <row r="31" spans="1:7" ht="14" x14ac:dyDescent="0.3">
      <c r="A31" s="121"/>
      <c r="B31" s="115"/>
      <c r="C31" s="59"/>
      <c r="D31" s="56" t="s">
        <v>668</v>
      </c>
      <c r="E31" s="59">
        <v>5</v>
      </c>
      <c r="F31" s="59"/>
      <c r="G31" s="11"/>
    </row>
    <row r="32" spans="1:7" ht="14" x14ac:dyDescent="0.3">
      <c r="A32" s="121"/>
      <c r="B32" s="115"/>
      <c r="C32" s="59"/>
      <c r="D32" s="59"/>
      <c r="E32" s="59"/>
      <c r="F32" s="59"/>
      <c r="G32" s="11"/>
    </row>
    <row r="33" spans="1:7" ht="27" x14ac:dyDescent="0.3">
      <c r="A33" s="116" t="s">
        <v>440</v>
      </c>
      <c r="B33" s="116" t="s">
        <v>439</v>
      </c>
      <c r="C33" s="56" t="s">
        <v>662</v>
      </c>
      <c r="D33" s="56" t="s">
        <v>679</v>
      </c>
      <c r="E33" s="59">
        <v>75</v>
      </c>
      <c r="F33" s="59"/>
      <c r="G33" s="11"/>
    </row>
    <row r="34" spans="1:7" ht="14" x14ac:dyDescent="0.3">
      <c r="A34" s="121"/>
      <c r="B34" s="115"/>
      <c r="C34" s="59"/>
      <c r="D34" s="56" t="s">
        <v>680</v>
      </c>
      <c r="E34" s="59">
        <v>10</v>
      </c>
      <c r="F34" s="59"/>
      <c r="G34" s="11"/>
    </row>
    <row r="35" spans="1:7" ht="14" x14ac:dyDescent="0.3">
      <c r="A35" s="121"/>
      <c r="B35" s="115"/>
      <c r="C35" s="59"/>
      <c r="D35" s="56" t="s">
        <v>666</v>
      </c>
      <c r="E35" s="59">
        <v>10</v>
      </c>
      <c r="F35" s="59"/>
      <c r="G35" s="11"/>
    </row>
    <row r="36" spans="1:7" ht="14" x14ac:dyDescent="0.3">
      <c r="A36" s="121"/>
      <c r="B36" s="115"/>
      <c r="C36" s="59"/>
      <c r="D36" s="54" t="s">
        <v>602</v>
      </c>
      <c r="E36" s="59">
        <v>5</v>
      </c>
      <c r="F36" s="59"/>
      <c r="G36" s="11"/>
    </row>
    <row r="37" spans="1:7" ht="14" x14ac:dyDescent="0.3">
      <c r="A37" s="121"/>
      <c r="B37" s="115"/>
      <c r="C37" s="59"/>
      <c r="D37" s="56" t="s">
        <v>681</v>
      </c>
      <c r="E37" s="59">
        <v>5</v>
      </c>
      <c r="F37" s="59"/>
      <c r="G37" s="11"/>
    </row>
    <row r="38" spans="1:7" ht="14" x14ac:dyDescent="0.3">
      <c r="A38" s="121"/>
      <c r="B38" s="115"/>
      <c r="C38" s="59"/>
      <c r="D38" s="56" t="s">
        <v>682</v>
      </c>
      <c r="E38" s="59">
        <v>2</v>
      </c>
      <c r="F38" s="59"/>
      <c r="G38" s="11"/>
    </row>
    <row r="39" spans="1:7" ht="14" x14ac:dyDescent="0.3">
      <c r="A39" s="121"/>
      <c r="B39" s="115"/>
      <c r="C39" s="59"/>
      <c r="D39" s="56" t="s">
        <v>669</v>
      </c>
      <c r="E39" s="59">
        <v>2</v>
      </c>
      <c r="F39" s="59"/>
      <c r="G39" s="11"/>
    </row>
    <row r="40" spans="1:7" ht="14" x14ac:dyDescent="0.3">
      <c r="A40" s="121"/>
      <c r="B40" s="115"/>
      <c r="C40" s="59"/>
      <c r="D40" s="56" t="s">
        <v>683</v>
      </c>
      <c r="E40" s="59">
        <v>10</v>
      </c>
      <c r="F40" s="59"/>
      <c r="G40" s="11"/>
    </row>
    <row r="41" spans="1:7" ht="14" x14ac:dyDescent="0.3">
      <c r="A41" s="121"/>
      <c r="B41" s="115"/>
      <c r="C41" s="59"/>
      <c r="D41" s="59"/>
      <c r="E41" s="59"/>
      <c r="F41" s="59"/>
      <c r="G41" s="11"/>
    </row>
    <row r="42" spans="1:7" ht="14" x14ac:dyDescent="0.3">
      <c r="A42" s="116" t="s">
        <v>467</v>
      </c>
      <c r="B42" s="116" t="s">
        <v>466</v>
      </c>
      <c r="C42" s="56" t="s">
        <v>662</v>
      </c>
      <c r="D42" s="59" t="s">
        <v>684</v>
      </c>
      <c r="E42" s="59">
        <v>250</v>
      </c>
      <c r="F42" s="59"/>
      <c r="G42" s="11"/>
    </row>
    <row r="43" spans="1:7" ht="14" x14ac:dyDescent="0.3">
      <c r="A43" s="121"/>
      <c r="B43" s="122"/>
      <c r="C43" s="59"/>
      <c r="D43" s="56" t="s">
        <v>665</v>
      </c>
      <c r="E43" s="59">
        <v>25</v>
      </c>
      <c r="F43" s="59"/>
      <c r="G43" s="11"/>
    </row>
    <row r="44" spans="1:7" ht="14" x14ac:dyDescent="0.3">
      <c r="A44" s="121"/>
      <c r="B44" s="122"/>
      <c r="C44" s="59"/>
      <c r="D44" s="56" t="s">
        <v>685</v>
      </c>
      <c r="E44" s="59">
        <v>10</v>
      </c>
      <c r="F44" s="59"/>
      <c r="G44" s="11"/>
    </row>
    <row r="45" spans="1:7" ht="14" x14ac:dyDescent="0.3">
      <c r="A45" s="121"/>
      <c r="B45" s="122"/>
      <c r="C45" s="59"/>
      <c r="D45" s="59" t="s">
        <v>671</v>
      </c>
      <c r="E45" s="59">
        <v>10</v>
      </c>
      <c r="F45" s="59"/>
      <c r="G45" s="11"/>
    </row>
    <row r="46" spans="1:7" ht="14" x14ac:dyDescent="0.3">
      <c r="A46" s="121"/>
      <c r="B46" s="122"/>
      <c r="C46" s="59"/>
      <c r="D46" s="59" t="s">
        <v>686</v>
      </c>
      <c r="E46" s="59">
        <v>10</v>
      </c>
      <c r="F46" s="59"/>
      <c r="G46" s="11"/>
    </row>
    <row r="47" spans="1:7" ht="14" x14ac:dyDescent="0.3">
      <c r="A47" s="121"/>
      <c r="B47" s="122"/>
      <c r="C47" s="59"/>
      <c r="D47" s="59" t="s">
        <v>650</v>
      </c>
      <c r="E47" s="59">
        <v>50</v>
      </c>
      <c r="F47" s="59"/>
      <c r="G47" s="11"/>
    </row>
    <row r="48" spans="1:7" ht="14" x14ac:dyDescent="0.3">
      <c r="A48" s="121"/>
      <c r="B48" s="122"/>
      <c r="C48" s="59"/>
      <c r="D48" s="59" t="s">
        <v>574</v>
      </c>
      <c r="E48" s="59">
        <v>50</v>
      </c>
      <c r="F48" s="59"/>
      <c r="G48" s="11"/>
    </row>
    <row r="49" spans="1:7" ht="14" x14ac:dyDescent="0.3">
      <c r="A49" s="121"/>
      <c r="B49" s="122"/>
      <c r="C49" s="59"/>
      <c r="D49" s="59" t="s">
        <v>591</v>
      </c>
      <c r="E49" s="59">
        <v>50</v>
      </c>
      <c r="F49" s="59"/>
      <c r="G49" s="11"/>
    </row>
    <row r="50" spans="1:7" ht="14" x14ac:dyDescent="0.3">
      <c r="A50" s="121"/>
      <c r="B50" s="122"/>
      <c r="C50" s="59"/>
      <c r="D50" s="56" t="s">
        <v>687</v>
      </c>
      <c r="E50" s="59"/>
      <c r="F50" s="59"/>
      <c r="G50" s="11"/>
    </row>
    <row r="51" spans="1:7" ht="14" x14ac:dyDescent="0.3">
      <c r="A51" s="121"/>
      <c r="B51" s="122"/>
      <c r="C51" s="59"/>
      <c r="D51" s="59"/>
      <c r="E51" s="59"/>
      <c r="F51" s="59"/>
      <c r="G51" s="11"/>
    </row>
    <row r="52" spans="1:7" ht="14" x14ac:dyDescent="0.3">
      <c r="A52" s="116" t="s">
        <v>487</v>
      </c>
      <c r="B52" s="116" t="s">
        <v>486</v>
      </c>
      <c r="C52" s="56" t="s">
        <v>662</v>
      </c>
      <c r="D52" s="56" t="s">
        <v>688</v>
      </c>
      <c r="E52" s="60">
        <v>150</v>
      </c>
      <c r="F52" s="59"/>
      <c r="G52" s="11"/>
    </row>
    <row r="53" spans="1:7" ht="14" x14ac:dyDescent="0.3">
      <c r="A53" s="121"/>
      <c r="B53" s="115"/>
      <c r="C53" s="59"/>
      <c r="D53" s="56" t="s">
        <v>689</v>
      </c>
      <c r="E53" s="60">
        <v>20</v>
      </c>
      <c r="F53" s="59"/>
      <c r="G53" s="11"/>
    </row>
    <row r="54" spans="1:7" ht="14" x14ac:dyDescent="0.3">
      <c r="A54" s="121"/>
      <c r="B54" s="115"/>
      <c r="C54" s="59"/>
      <c r="D54" s="56" t="s">
        <v>665</v>
      </c>
      <c r="E54" s="60">
        <v>10</v>
      </c>
      <c r="F54" s="59"/>
      <c r="G54" s="11"/>
    </row>
    <row r="55" spans="1:7" ht="14" x14ac:dyDescent="0.3">
      <c r="A55" s="121"/>
      <c r="B55" s="115"/>
      <c r="C55" s="59"/>
      <c r="D55" s="56" t="s">
        <v>690</v>
      </c>
      <c r="E55" s="60">
        <v>35</v>
      </c>
      <c r="F55" s="59"/>
      <c r="G55" s="11"/>
    </row>
    <row r="56" spans="1:7" ht="14" x14ac:dyDescent="0.3">
      <c r="A56" s="121"/>
      <c r="B56" s="115"/>
      <c r="C56" s="59"/>
      <c r="D56" s="56" t="s">
        <v>671</v>
      </c>
      <c r="E56" s="60">
        <v>5</v>
      </c>
      <c r="F56" s="59"/>
      <c r="G56" s="11"/>
    </row>
    <row r="57" spans="1:7" ht="14" x14ac:dyDescent="0.3">
      <c r="A57" s="121"/>
      <c r="B57" s="115"/>
      <c r="C57" s="59"/>
      <c r="D57" s="56" t="s">
        <v>691</v>
      </c>
      <c r="E57" s="60">
        <v>10</v>
      </c>
      <c r="F57" s="59"/>
      <c r="G57" s="11"/>
    </row>
    <row r="58" spans="1:7" ht="14" x14ac:dyDescent="0.3">
      <c r="A58" s="121"/>
      <c r="B58" s="115"/>
      <c r="C58" s="59"/>
      <c r="D58" s="56" t="s">
        <v>686</v>
      </c>
      <c r="E58" s="60">
        <v>5</v>
      </c>
      <c r="F58" s="59"/>
      <c r="G58" s="11"/>
    </row>
    <row r="59" spans="1:7" ht="14" x14ac:dyDescent="0.3">
      <c r="A59" s="121"/>
      <c r="B59" s="115"/>
      <c r="C59" s="59"/>
      <c r="D59" s="56" t="s">
        <v>692</v>
      </c>
      <c r="E59" s="60">
        <v>30</v>
      </c>
      <c r="F59" s="59"/>
      <c r="G59" s="11"/>
    </row>
    <row r="60" spans="1:7" ht="14" x14ac:dyDescent="0.3">
      <c r="A60" s="121"/>
      <c r="B60" s="115"/>
      <c r="C60" s="59"/>
      <c r="D60" s="56"/>
      <c r="E60" s="59"/>
      <c r="F60" s="59"/>
      <c r="G60" s="11"/>
    </row>
    <row r="61" spans="1:7" ht="14" x14ac:dyDescent="0.3">
      <c r="A61" s="116" t="s">
        <v>693</v>
      </c>
      <c r="B61" s="116" t="s">
        <v>486</v>
      </c>
      <c r="C61" s="56" t="s">
        <v>662</v>
      </c>
      <c r="D61" s="56" t="s">
        <v>688</v>
      </c>
      <c r="E61" s="59">
        <v>150</v>
      </c>
      <c r="F61" s="59"/>
      <c r="G61" s="11"/>
    </row>
    <row r="62" spans="1:7" ht="14" x14ac:dyDescent="0.3">
      <c r="A62" s="121"/>
      <c r="B62" s="115"/>
      <c r="C62" s="59"/>
      <c r="D62" s="56" t="s">
        <v>689</v>
      </c>
      <c r="E62" s="59">
        <v>20</v>
      </c>
      <c r="F62" s="59"/>
      <c r="G62" s="11"/>
    </row>
    <row r="63" spans="1:7" ht="14" x14ac:dyDescent="0.3">
      <c r="A63" s="121"/>
      <c r="B63" s="115"/>
      <c r="C63" s="59"/>
      <c r="D63" s="56" t="s">
        <v>665</v>
      </c>
      <c r="E63" s="59">
        <v>10</v>
      </c>
      <c r="F63" s="59"/>
      <c r="G63" s="11"/>
    </row>
    <row r="64" spans="1:7" ht="14" x14ac:dyDescent="0.3">
      <c r="A64" s="121"/>
      <c r="B64" s="115"/>
      <c r="C64" s="59"/>
      <c r="D64" s="56" t="s">
        <v>690</v>
      </c>
      <c r="E64" s="59">
        <v>35</v>
      </c>
      <c r="F64" s="59"/>
      <c r="G64" s="11"/>
    </row>
    <row r="65" spans="1:7" ht="14" x14ac:dyDescent="0.3">
      <c r="A65" s="121"/>
      <c r="B65" s="115"/>
      <c r="C65" s="59"/>
      <c r="D65" s="56" t="s">
        <v>671</v>
      </c>
      <c r="E65" s="59">
        <v>5</v>
      </c>
      <c r="F65" s="59"/>
      <c r="G65" s="11"/>
    </row>
    <row r="66" spans="1:7" ht="14" x14ac:dyDescent="0.3">
      <c r="A66" s="121"/>
      <c r="B66" s="115"/>
      <c r="C66" s="59"/>
      <c r="D66" s="56" t="s">
        <v>691</v>
      </c>
      <c r="E66" s="59">
        <v>10</v>
      </c>
      <c r="F66" s="59"/>
      <c r="G66" s="11"/>
    </row>
    <row r="67" spans="1:7" ht="14" x14ac:dyDescent="0.3">
      <c r="A67" s="121"/>
      <c r="B67" s="115"/>
      <c r="C67" s="59"/>
      <c r="D67" s="56" t="s">
        <v>686</v>
      </c>
      <c r="E67" s="59">
        <v>5</v>
      </c>
      <c r="F67" s="59"/>
      <c r="G67" s="11"/>
    </row>
    <row r="68" spans="1:7" ht="14" x14ac:dyDescent="0.3">
      <c r="A68" s="121"/>
      <c r="B68" s="115"/>
      <c r="C68" s="59"/>
      <c r="D68" s="56" t="s">
        <v>692</v>
      </c>
      <c r="E68" s="59">
        <v>30</v>
      </c>
      <c r="F68" s="59"/>
      <c r="G68" s="11"/>
    </row>
    <row r="69" spans="1:7" ht="14" x14ac:dyDescent="0.3">
      <c r="A69" s="121"/>
      <c r="B69" s="115"/>
      <c r="C69" s="59"/>
      <c r="D69" s="56"/>
      <c r="E69" s="59"/>
      <c r="F69" s="59"/>
      <c r="G69" s="11"/>
    </row>
    <row r="70" spans="1:7" ht="14" x14ac:dyDescent="0.3">
      <c r="A70" s="116" t="s">
        <v>491</v>
      </c>
      <c r="B70" s="116" t="s">
        <v>490</v>
      </c>
      <c r="C70" s="56" t="s">
        <v>662</v>
      </c>
      <c r="D70" s="56" t="s">
        <v>694</v>
      </c>
      <c r="E70" s="59">
        <v>250</v>
      </c>
      <c r="F70" s="59"/>
      <c r="G70" s="11"/>
    </row>
    <row r="71" spans="1:7" ht="14" x14ac:dyDescent="0.3">
      <c r="A71" s="121"/>
      <c r="B71" s="115"/>
      <c r="C71" s="59"/>
      <c r="D71" s="59" t="s">
        <v>695</v>
      </c>
      <c r="E71" s="59">
        <v>250</v>
      </c>
      <c r="F71" s="59"/>
      <c r="G71" s="11"/>
    </row>
    <row r="72" spans="1:7" ht="14" x14ac:dyDescent="0.3">
      <c r="A72" s="121"/>
      <c r="B72" s="115"/>
      <c r="C72" s="59"/>
      <c r="D72" s="56" t="s">
        <v>689</v>
      </c>
      <c r="E72" s="59">
        <v>250</v>
      </c>
      <c r="F72" s="59"/>
      <c r="G72" s="11"/>
    </row>
    <row r="73" spans="1:7" ht="14" x14ac:dyDescent="0.3">
      <c r="A73" s="121"/>
      <c r="B73" s="115"/>
      <c r="C73" s="59"/>
      <c r="D73" s="54" t="s">
        <v>602</v>
      </c>
      <c r="E73" s="59">
        <v>20</v>
      </c>
      <c r="F73" s="59"/>
      <c r="G73" s="11"/>
    </row>
    <row r="74" spans="1:7" ht="14" x14ac:dyDescent="0.3">
      <c r="A74" s="121"/>
      <c r="B74" s="115"/>
      <c r="C74" s="59"/>
      <c r="D74" s="56" t="s">
        <v>665</v>
      </c>
      <c r="E74" s="59">
        <v>10</v>
      </c>
      <c r="F74" s="59"/>
      <c r="G74" s="11"/>
    </row>
    <row r="75" spans="1:7" ht="14" x14ac:dyDescent="0.3">
      <c r="A75" s="121"/>
      <c r="B75" s="115"/>
      <c r="C75" s="59"/>
      <c r="D75" s="59" t="s">
        <v>671</v>
      </c>
      <c r="E75" s="59">
        <v>5</v>
      </c>
      <c r="F75" s="59"/>
      <c r="G75" s="11"/>
    </row>
    <row r="76" spans="1:7" ht="14" x14ac:dyDescent="0.3">
      <c r="A76" s="121"/>
      <c r="B76" s="115"/>
      <c r="C76" s="59"/>
      <c r="D76" s="59"/>
      <c r="E76" s="59"/>
      <c r="F76" s="59"/>
      <c r="G76" s="11"/>
    </row>
    <row r="77" spans="1:7" ht="27" x14ac:dyDescent="0.3">
      <c r="A77" s="116" t="s">
        <v>493</v>
      </c>
      <c r="B77" s="116" t="s">
        <v>492</v>
      </c>
      <c r="C77" s="56" t="s">
        <v>494</v>
      </c>
      <c r="D77" s="56" t="s">
        <v>694</v>
      </c>
      <c r="E77" s="59">
        <v>500</v>
      </c>
      <c r="F77" s="56" t="s">
        <v>696</v>
      </c>
      <c r="G77" s="11"/>
    </row>
    <row r="78" spans="1:7" ht="14" x14ac:dyDescent="0.3">
      <c r="A78" s="121"/>
      <c r="B78" s="115"/>
      <c r="C78" s="59"/>
      <c r="D78" s="56" t="s">
        <v>689</v>
      </c>
      <c r="E78" s="59">
        <v>500</v>
      </c>
      <c r="F78" s="59"/>
      <c r="G78" s="11"/>
    </row>
    <row r="79" spans="1:7" ht="14" x14ac:dyDescent="0.3">
      <c r="A79" s="121"/>
      <c r="B79" s="115"/>
      <c r="C79" s="59"/>
      <c r="D79" s="59" t="s">
        <v>697</v>
      </c>
      <c r="E79" s="59">
        <v>220</v>
      </c>
      <c r="F79" s="59"/>
      <c r="G79" s="11"/>
    </row>
    <row r="80" spans="1:7" ht="14" x14ac:dyDescent="0.3">
      <c r="A80" s="121"/>
      <c r="B80" s="115"/>
      <c r="C80" s="59"/>
      <c r="D80" s="59" t="s">
        <v>674</v>
      </c>
      <c r="E80" s="59">
        <v>75</v>
      </c>
      <c r="F80" s="59"/>
      <c r="G80" s="11"/>
    </row>
    <row r="81" spans="1:7" ht="14" x14ac:dyDescent="0.3">
      <c r="A81" s="121"/>
      <c r="B81" s="115"/>
      <c r="C81" s="59"/>
      <c r="D81" s="56" t="s">
        <v>698</v>
      </c>
      <c r="E81" s="59">
        <v>100</v>
      </c>
      <c r="F81" s="59"/>
      <c r="G81" s="11"/>
    </row>
    <row r="82" spans="1:7" ht="14" x14ac:dyDescent="0.3">
      <c r="A82" s="121"/>
      <c r="B82" s="115"/>
      <c r="C82" s="59"/>
      <c r="D82" s="59" t="s">
        <v>671</v>
      </c>
      <c r="E82" s="59">
        <v>2.5</v>
      </c>
      <c r="F82" s="59"/>
      <c r="G82" s="11"/>
    </row>
    <row r="83" spans="1:7" ht="14" x14ac:dyDescent="0.3">
      <c r="A83" s="121"/>
      <c r="B83" s="115"/>
      <c r="C83" s="59"/>
      <c r="D83" s="56" t="s">
        <v>699</v>
      </c>
      <c r="E83" s="59"/>
      <c r="F83" s="59"/>
      <c r="G83" s="11"/>
    </row>
    <row r="84" spans="1:7" ht="14" x14ac:dyDescent="0.3">
      <c r="A84" s="121"/>
      <c r="B84" s="115"/>
      <c r="C84" s="59"/>
      <c r="D84" s="59"/>
      <c r="E84" s="59"/>
      <c r="F84" s="59"/>
      <c r="G84" s="11"/>
    </row>
    <row r="85" spans="1:7" ht="14" x14ac:dyDescent="0.3">
      <c r="A85" s="116" t="s">
        <v>585</v>
      </c>
      <c r="B85" s="116" t="s">
        <v>700</v>
      </c>
      <c r="C85" s="56" t="s">
        <v>662</v>
      </c>
      <c r="D85" s="59" t="s">
        <v>701</v>
      </c>
      <c r="E85" s="59">
        <v>20</v>
      </c>
      <c r="F85" s="59"/>
      <c r="G85" s="11"/>
    </row>
    <row r="86" spans="1:7" ht="14" x14ac:dyDescent="0.3">
      <c r="A86" s="121"/>
      <c r="B86" s="115"/>
      <c r="C86" s="59"/>
      <c r="D86" s="59" t="s">
        <v>674</v>
      </c>
      <c r="E86" s="59">
        <v>200</v>
      </c>
      <c r="F86" s="59"/>
      <c r="G86" s="11"/>
    </row>
    <row r="87" spans="1:7" ht="14" x14ac:dyDescent="0.3">
      <c r="A87" s="121"/>
      <c r="B87" s="115"/>
      <c r="C87" s="59"/>
      <c r="D87" s="59" t="s">
        <v>702</v>
      </c>
      <c r="E87" s="59">
        <v>75</v>
      </c>
      <c r="F87" s="59"/>
      <c r="G87" s="11"/>
    </row>
    <row r="88" spans="1:7" ht="14" x14ac:dyDescent="0.3">
      <c r="A88" s="121"/>
      <c r="B88" s="115"/>
      <c r="C88" s="59"/>
      <c r="D88" s="59"/>
      <c r="E88" s="59"/>
      <c r="F88" s="59"/>
      <c r="G88" s="11"/>
    </row>
    <row r="89" spans="1:7" ht="14" x14ac:dyDescent="0.3">
      <c r="A89" s="116" t="s">
        <v>703</v>
      </c>
      <c r="B89" s="116" t="s">
        <v>614</v>
      </c>
      <c r="C89" s="56" t="s">
        <v>662</v>
      </c>
      <c r="D89" s="56" t="s">
        <v>704</v>
      </c>
      <c r="E89" s="59">
        <v>100</v>
      </c>
      <c r="F89" s="59"/>
      <c r="G89" s="11"/>
    </row>
    <row r="90" spans="1:7" ht="14" x14ac:dyDescent="0.3">
      <c r="A90" s="116"/>
      <c r="B90" s="117"/>
      <c r="C90" s="59"/>
      <c r="D90" s="59" t="s">
        <v>705</v>
      </c>
      <c r="E90" s="59">
        <v>35</v>
      </c>
      <c r="F90" s="59"/>
      <c r="G90" s="11"/>
    </row>
    <row r="91" spans="1:7" ht="14" x14ac:dyDescent="0.3">
      <c r="A91" s="116"/>
      <c r="B91" s="117"/>
      <c r="C91" s="59"/>
      <c r="D91" s="59" t="s">
        <v>666</v>
      </c>
      <c r="E91" s="59">
        <v>10</v>
      </c>
      <c r="F91" s="59"/>
      <c r="G91" s="11"/>
    </row>
    <row r="92" spans="1:7" ht="14" x14ac:dyDescent="0.3">
      <c r="A92" s="116"/>
      <c r="B92" s="117"/>
      <c r="C92" s="59"/>
      <c r="D92" s="56" t="s">
        <v>685</v>
      </c>
      <c r="E92" s="59">
        <v>10</v>
      </c>
      <c r="F92" s="59"/>
      <c r="G92" s="11"/>
    </row>
    <row r="93" spans="1:7" ht="14" x14ac:dyDescent="0.3">
      <c r="A93" s="116"/>
      <c r="B93" s="117"/>
      <c r="C93" s="59"/>
      <c r="D93" s="56" t="s">
        <v>665</v>
      </c>
      <c r="E93" s="59">
        <v>5</v>
      </c>
      <c r="F93" s="59"/>
      <c r="G93" s="11"/>
    </row>
    <row r="94" spans="1:7" ht="14" x14ac:dyDescent="0.3">
      <c r="A94" s="116"/>
      <c r="B94" s="117"/>
      <c r="C94" s="59"/>
      <c r="D94" s="59" t="s">
        <v>671</v>
      </c>
      <c r="E94" s="59">
        <v>5</v>
      </c>
      <c r="F94" s="59"/>
      <c r="G94" s="11"/>
    </row>
    <row r="95" spans="1:7" ht="14" x14ac:dyDescent="0.3">
      <c r="A95" s="116"/>
      <c r="B95" s="117"/>
      <c r="C95" s="59"/>
      <c r="D95" s="59" t="s">
        <v>653</v>
      </c>
      <c r="E95" s="59">
        <v>25</v>
      </c>
      <c r="F95" s="59"/>
      <c r="G95" s="11"/>
    </row>
    <row r="96" spans="1:7" ht="14" x14ac:dyDescent="0.3">
      <c r="A96" s="116"/>
      <c r="B96" s="117"/>
      <c r="C96" s="59"/>
      <c r="D96" s="56" t="s">
        <v>706</v>
      </c>
      <c r="E96" s="59">
        <v>10</v>
      </c>
      <c r="F96" s="59"/>
      <c r="G96" s="11"/>
    </row>
    <row r="97" spans="1:7" ht="14" x14ac:dyDescent="0.3">
      <c r="A97" s="116"/>
      <c r="B97" s="117"/>
      <c r="C97" s="59"/>
      <c r="D97" s="59" t="s">
        <v>668</v>
      </c>
      <c r="E97" s="59">
        <v>5</v>
      </c>
      <c r="F97" s="59"/>
      <c r="G97" s="11"/>
    </row>
    <row r="98" spans="1:7" ht="14" x14ac:dyDescent="0.3">
      <c r="A98" s="121"/>
      <c r="B98" s="115"/>
      <c r="C98" s="59"/>
      <c r="D98" s="59"/>
      <c r="E98" s="59"/>
      <c r="F98" s="59"/>
      <c r="G98" s="11"/>
    </row>
    <row r="99" spans="1:7" ht="14" x14ac:dyDescent="0.3">
      <c r="A99" s="116" t="s">
        <v>636</v>
      </c>
      <c r="B99" s="116" t="s">
        <v>635</v>
      </c>
      <c r="C99" s="56" t="s">
        <v>662</v>
      </c>
      <c r="D99" s="59" t="s">
        <v>629</v>
      </c>
      <c r="E99" s="59">
        <v>100</v>
      </c>
      <c r="F99" s="59"/>
      <c r="G99" s="11"/>
    </row>
    <row r="100" spans="1:7" ht="14" x14ac:dyDescent="0.3">
      <c r="A100" s="116"/>
      <c r="B100" s="116"/>
      <c r="C100" s="56"/>
      <c r="D100" s="56" t="s">
        <v>707</v>
      </c>
      <c r="E100" s="59">
        <v>100</v>
      </c>
      <c r="F100" s="59"/>
      <c r="G100" s="11"/>
    </row>
    <row r="101" spans="1:7" ht="14" x14ac:dyDescent="0.3">
      <c r="A101" s="116"/>
      <c r="B101" s="116"/>
      <c r="C101" s="56"/>
      <c r="D101" s="56" t="s">
        <v>650</v>
      </c>
      <c r="E101" s="59">
        <v>20</v>
      </c>
      <c r="F101" s="59"/>
      <c r="G101" s="11"/>
    </row>
    <row r="102" spans="1:7" ht="14" x14ac:dyDescent="0.3">
      <c r="A102" s="121"/>
      <c r="B102" s="115"/>
      <c r="C102" s="59"/>
      <c r="D102" s="56" t="s">
        <v>669</v>
      </c>
      <c r="E102" s="59">
        <v>2</v>
      </c>
      <c r="F102" s="59"/>
      <c r="G102" s="11"/>
    </row>
    <row r="103" spans="1:7" ht="14" x14ac:dyDescent="0.3">
      <c r="A103" s="121"/>
      <c r="B103" s="115"/>
      <c r="C103" s="59"/>
      <c r="D103" s="56" t="s">
        <v>670</v>
      </c>
      <c r="E103" s="59">
        <v>5</v>
      </c>
      <c r="F103" s="59"/>
      <c r="G103" s="11"/>
    </row>
    <row r="104" spans="1:7" ht="14" x14ac:dyDescent="0.3">
      <c r="A104" s="121"/>
      <c r="B104" s="115"/>
      <c r="C104" s="59"/>
      <c r="D104" s="56" t="s">
        <v>685</v>
      </c>
      <c r="E104" s="59">
        <v>5</v>
      </c>
      <c r="F104" s="59"/>
      <c r="G104" s="11"/>
    </row>
    <row r="105" spans="1:7" ht="14" x14ac:dyDescent="0.3">
      <c r="A105" s="121"/>
      <c r="B105" s="115"/>
      <c r="C105" s="59"/>
      <c r="D105" s="56" t="s">
        <v>674</v>
      </c>
      <c r="E105" s="59">
        <v>500</v>
      </c>
      <c r="F105" s="59"/>
      <c r="G105" s="11"/>
    </row>
    <row r="106" spans="1:7" ht="14" x14ac:dyDescent="0.3">
      <c r="A106" s="121"/>
      <c r="B106" s="115"/>
      <c r="C106" s="59"/>
      <c r="D106" s="59"/>
      <c r="E106" s="59"/>
      <c r="F106" s="59"/>
      <c r="G106" s="11"/>
    </row>
    <row r="107" spans="1:7" ht="14" x14ac:dyDescent="0.3">
      <c r="A107" s="116" t="s">
        <v>641</v>
      </c>
      <c r="B107" s="116" t="s">
        <v>640</v>
      </c>
      <c r="C107" s="56" t="s">
        <v>662</v>
      </c>
      <c r="D107" s="59" t="s">
        <v>629</v>
      </c>
      <c r="E107" s="59">
        <v>100</v>
      </c>
      <c r="F107" s="59"/>
      <c r="G107" s="11"/>
    </row>
    <row r="108" spans="1:7" ht="14" x14ac:dyDescent="0.3">
      <c r="A108" s="121"/>
      <c r="B108" s="115"/>
      <c r="C108" s="59"/>
      <c r="D108" s="59" t="s">
        <v>668</v>
      </c>
      <c r="E108" s="59">
        <v>10</v>
      </c>
      <c r="F108" s="59"/>
      <c r="G108" s="11"/>
    </row>
    <row r="109" spans="1:7" ht="14" x14ac:dyDescent="0.3">
      <c r="A109" s="121"/>
      <c r="B109" s="115"/>
      <c r="C109" s="59"/>
      <c r="D109" s="56" t="s">
        <v>665</v>
      </c>
      <c r="E109" s="59">
        <v>5</v>
      </c>
      <c r="F109" s="59"/>
      <c r="G109" s="11"/>
    </row>
    <row r="110" spans="1:7" ht="14" x14ac:dyDescent="0.3">
      <c r="A110" s="121"/>
      <c r="B110" s="115"/>
      <c r="C110" s="59"/>
      <c r="D110" s="56" t="s">
        <v>685</v>
      </c>
      <c r="E110" s="59">
        <v>7</v>
      </c>
      <c r="F110" s="59"/>
      <c r="G110" s="11"/>
    </row>
    <row r="111" spans="1:7" ht="14" x14ac:dyDescent="0.3">
      <c r="A111" s="121"/>
      <c r="B111" s="115"/>
      <c r="C111" s="59"/>
      <c r="D111" s="59" t="s">
        <v>666</v>
      </c>
      <c r="E111" s="59">
        <v>5</v>
      </c>
      <c r="F111" s="59"/>
      <c r="G111" s="11"/>
    </row>
    <row r="112" spans="1:7" ht="14" x14ac:dyDescent="0.3">
      <c r="A112" s="121"/>
      <c r="B112" s="115"/>
      <c r="C112" s="59"/>
      <c r="D112" s="59" t="s">
        <v>671</v>
      </c>
      <c r="E112" s="59">
        <v>3</v>
      </c>
      <c r="F112" s="59"/>
      <c r="G112" s="11"/>
    </row>
    <row r="113" spans="1:7" ht="14" x14ac:dyDescent="0.3">
      <c r="A113" s="121"/>
      <c r="B113" s="115"/>
      <c r="C113" s="59"/>
      <c r="D113" s="59"/>
      <c r="E113" s="59"/>
      <c r="F113" s="59"/>
      <c r="G113" s="11"/>
    </row>
    <row r="114" spans="1:7" ht="14" x14ac:dyDescent="0.3">
      <c r="A114" s="116" t="s">
        <v>708</v>
      </c>
      <c r="B114" s="116" t="s">
        <v>647</v>
      </c>
      <c r="C114" s="56" t="s">
        <v>662</v>
      </c>
      <c r="D114" s="56" t="s">
        <v>644</v>
      </c>
      <c r="E114" s="59">
        <v>100</v>
      </c>
      <c r="F114" s="59"/>
      <c r="G114" s="11"/>
    </row>
    <row r="115" spans="1:7" ht="14" x14ac:dyDescent="0.3">
      <c r="A115" s="121"/>
      <c r="B115" s="115"/>
      <c r="C115" s="59"/>
      <c r="D115" s="56" t="s">
        <v>665</v>
      </c>
      <c r="E115" s="59">
        <v>5</v>
      </c>
      <c r="F115" s="59"/>
      <c r="G115" s="11"/>
    </row>
    <row r="116" spans="1:7" ht="14" x14ac:dyDescent="0.3">
      <c r="A116" s="121"/>
      <c r="B116" s="115"/>
      <c r="C116" s="59"/>
      <c r="D116" s="56" t="s">
        <v>685</v>
      </c>
      <c r="E116" s="59">
        <v>7</v>
      </c>
      <c r="F116" s="59"/>
      <c r="G116" s="11"/>
    </row>
    <row r="117" spans="1:7" ht="14" x14ac:dyDescent="0.3">
      <c r="A117" s="121"/>
      <c r="B117" s="115"/>
      <c r="C117" s="59"/>
      <c r="D117" s="56" t="s">
        <v>653</v>
      </c>
      <c r="E117" s="59">
        <v>25</v>
      </c>
      <c r="F117" s="59"/>
      <c r="G117" s="11"/>
    </row>
    <row r="118" spans="1:7" ht="14" x14ac:dyDescent="0.3">
      <c r="A118" s="121"/>
      <c r="B118" s="115"/>
      <c r="C118" s="59"/>
      <c r="D118" s="56" t="s">
        <v>709</v>
      </c>
      <c r="E118" s="59">
        <v>5</v>
      </c>
      <c r="F118" s="59"/>
      <c r="G118" s="11"/>
    </row>
    <row r="119" spans="1:7" ht="14" x14ac:dyDescent="0.3">
      <c r="A119" s="121"/>
      <c r="B119" s="115"/>
      <c r="C119" s="59"/>
      <c r="D119" s="56" t="s">
        <v>702</v>
      </c>
      <c r="E119" s="59">
        <v>3</v>
      </c>
      <c r="F119" s="59"/>
      <c r="G119" s="11"/>
    </row>
    <row r="120" spans="1:7" ht="14" x14ac:dyDescent="0.3">
      <c r="A120" s="121"/>
      <c r="B120" s="115"/>
      <c r="C120" s="59"/>
      <c r="D120" s="56" t="s">
        <v>671</v>
      </c>
      <c r="E120" s="59">
        <v>3</v>
      </c>
      <c r="F120" s="59"/>
      <c r="G120" s="11"/>
    </row>
    <row r="121" spans="1:7" ht="14" x14ac:dyDescent="0.3">
      <c r="A121" s="121"/>
      <c r="B121" s="115"/>
      <c r="C121" s="59"/>
      <c r="D121" s="56" t="s">
        <v>668</v>
      </c>
      <c r="E121" s="59">
        <v>10</v>
      </c>
      <c r="F121" s="59"/>
      <c r="G121" s="11"/>
    </row>
    <row r="122" spans="1:7" ht="14" x14ac:dyDescent="0.3">
      <c r="A122" s="121"/>
      <c r="B122" s="115"/>
      <c r="C122" s="59"/>
      <c r="D122" s="59"/>
      <c r="E122" s="59"/>
      <c r="F122" s="59"/>
      <c r="G122" s="11"/>
    </row>
    <row r="123" spans="1:7" ht="14" x14ac:dyDescent="0.3">
      <c r="A123" s="116" t="s">
        <v>624</v>
      </c>
      <c r="B123" s="116" t="s">
        <v>623</v>
      </c>
      <c r="C123" s="56" t="s">
        <v>625</v>
      </c>
      <c r="D123" s="56" t="s">
        <v>710</v>
      </c>
      <c r="E123" s="59">
        <v>100</v>
      </c>
      <c r="F123" s="59"/>
      <c r="G123" s="11"/>
    </row>
    <row r="124" spans="1:7" ht="14" x14ac:dyDescent="0.3">
      <c r="A124" s="121"/>
      <c r="B124" s="115"/>
      <c r="C124" s="59"/>
      <c r="D124" s="59" t="s">
        <v>711</v>
      </c>
      <c r="E124" s="59">
        <v>5</v>
      </c>
      <c r="F124" s="59"/>
      <c r="G124" s="11"/>
    </row>
    <row r="125" spans="1:7" ht="14" x14ac:dyDescent="0.3">
      <c r="A125" s="121"/>
      <c r="B125" s="115"/>
      <c r="C125" s="59"/>
      <c r="D125" s="56" t="s">
        <v>665</v>
      </c>
      <c r="E125" s="59">
        <v>5</v>
      </c>
      <c r="F125" s="59"/>
      <c r="G125" s="11"/>
    </row>
    <row r="126" spans="1:7" ht="14" x14ac:dyDescent="0.3">
      <c r="A126" s="121"/>
      <c r="B126" s="115"/>
      <c r="C126" s="59"/>
      <c r="D126" s="56" t="s">
        <v>685</v>
      </c>
      <c r="E126" s="59">
        <v>7</v>
      </c>
      <c r="F126" s="59"/>
      <c r="G126" s="11"/>
    </row>
    <row r="127" spans="1:7" ht="14" x14ac:dyDescent="0.3">
      <c r="A127" s="121"/>
      <c r="B127" s="115"/>
      <c r="C127" s="59"/>
      <c r="D127" s="59" t="s">
        <v>668</v>
      </c>
      <c r="E127" s="59">
        <v>10</v>
      </c>
      <c r="F127" s="59"/>
      <c r="G127" s="11"/>
    </row>
    <row r="128" spans="1:7" ht="14" x14ac:dyDescent="0.3">
      <c r="A128" s="121"/>
      <c r="B128" s="115"/>
      <c r="C128" s="59"/>
      <c r="D128" s="59" t="s">
        <v>671</v>
      </c>
      <c r="E128" s="59">
        <v>3</v>
      </c>
      <c r="F128" s="59"/>
      <c r="G128" s="11"/>
    </row>
    <row r="129" spans="1:7" ht="14" x14ac:dyDescent="0.3">
      <c r="A129" s="121"/>
      <c r="B129" s="115"/>
      <c r="C129" s="59"/>
      <c r="D129" s="59"/>
      <c r="E129" s="59"/>
      <c r="F129" s="59"/>
      <c r="G129" s="11"/>
    </row>
    <row r="130" spans="1:7" ht="14" x14ac:dyDescent="0.3">
      <c r="A130" s="121"/>
      <c r="B130" s="115"/>
      <c r="C130" s="59"/>
      <c r="D130" s="59"/>
      <c r="E130" s="59"/>
      <c r="F130" s="59"/>
      <c r="G130" s="11"/>
    </row>
    <row r="131" spans="1:7" ht="27" x14ac:dyDescent="0.3">
      <c r="A131" s="116" t="s">
        <v>451</v>
      </c>
      <c r="B131" s="116" t="s">
        <v>450</v>
      </c>
      <c r="C131" s="56" t="s">
        <v>662</v>
      </c>
      <c r="D131" s="56" t="s">
        <v>712</v>
      </c>
      <c r="E131" s="59">
        <v>400</v>
      </c>
      <c r="F131" s="59"/>
      <c r="G131" s="11"/>
    </row>
    <row r="132" spans="1:7" ht="14" x14ac:dyDescent="0.3">
      <c r="A132" s="121"/>
      <c r="B132" s="115"/>
      <c r="C132" s="59"/>
      <c r="D132" s="59" t="s">
        <v>713</v>
      </c>
      <c r="E132" s="59">
        <v>20</v>
      </c>
      <c r="F132" s="59"/>
      <c r="G132" s="11"/>
    </row>
    <row r="133" spans="1:7" ht="14" x14ac:dyDescent="0.3">
      <c r="A133" s="121"/>
      <c r="B133" s="115"/>
      <c r="C133" s="59"/>
      <c r="D133" s="59" t="s">
        <v>671</v>
      </c>
      <c r="E133" s="59">
        <v>15</v>
      </c>
      <c r="F133" s="59"/>
      <c r="G133" s="11"/>
    </row>
    <row r="134" spans="1:7" ht="14" x14ac:dyDescent="0.3">
      <c r="A134" s="121"/>
      <c r="B134" s="115"/>
      <c r="C134" s="59"/>
      <c r="D134" s="59" t="s">
        <v>686</v>
      </c>
      <c r="E134" s="59">
        <v>10</v>
      </c>
      <c r="F134" s="59"/>
      <c r="G134" s="11"/>
    </row>
    <row r="135" spans="1:7" ht="14" x14ac:dyDescent="0.3">
      <c r="A135" s="121"/>
      <c r="B135" s="115"/>
      <c r="C135" s="59"/>
      <c r="D135" s="59"/>
      <c r="E135" s="59"/>
      <c r="F135" s="59"/>
      <c r="G135" s="11"/>
    </row>
    <row r="136" spans="1:7" ht="27" x14ac:dyDescent="0.3">
      <c r="A136" s="116" t="s">
        <v>438</v>
      </c>
      <c r="B136" s="116" t="s">
        <v>437</v>
      </c>
      <c r="C136" s="56" t="s">
        <v>662</v>
      </c>
      <c r="D136" s="56" t="s">
        <v>679</v>
      </c>
      <c r="E136" s="59">
        <v>100</v>
      </c>
      <c r="F136" s="59"/>
      <c r="G136" s="11"/>
    </row>
    <row r="137" spans="1:7" ht="14" x14ac:dyDescent="0.3">
      <c r="A137" s="116"/>
      <c r="B137" s="117"/>
      <c r="C137" s="59"/>
      <c r="D137" s="59" t="s">
        <v>136</v>
      </c>
      <c r="E137" s="59">
        <v>500</v>
      </c>
      <c r="F137" s="59"/>
      <c r="G137" s="11"/>
    </row>
    <row r="138" spans="1:7" ht="14" x14ac:dyDescent="0.3">
      <c r="A138" s="116"/>
      <c r="B138" s="117"/>
      <c r="C138" s="59"/>
      <c r="D138" s="56" t="s">
        <v>665</v>
      </c>
      <c r="E138" s="59">
        <v>10</v>
      </c>
      <c r="F138" s="59"/>
      <c r="G138" s="11"/>
    </row>
    <row r="139" spans="1:7" ht="14" x14ac:dyDescent="0.3">
      <c r="A139" s="116"/>
      <c r="B139" s="117"/>
      <c r="C139" s="59"/>
      <c r="D139" s="56" t="s">
        <v>669</v>
      </c>
      <c r="E139" s="59">
        <v>2</v>
      </c>
      <c r="F139" s="59"/>
      <c r="G139" s="11"/>
    </row>
    <row r="140" spans="1:7" ht="14" x14ac:dyDescent="0.3">
      <c r="A140" s="116"/>
      <c r="B140" s="117"/>
      <c r="C140" s="59"/>
      <c r="D140" s="56" t="s">
        <v>714</v>
      </c>
      <c r="E140" s="59">
        <v>10</v>
      </c>
      <c r="F140" s="59"/>
      <c r="G140" s="11"/>
    </row>
    <row r="141" spans="1:7" ht="14" x14ac:dyDescent="0.3">
      <c r="A141" s="116"/>
      <c r="B141" s="117"/>
      <c r="C141" s="59"/>
      <c r="D141" s="59" t="s">
        <v>715</v>
      </c>
      <c r="E141" s="59">
        <v>10</v>
      </c>
      <c r="F141" s="59"/>
      <c r="G141" s="11"/>
    </row>
    <row r="142" spans="1:7" ht="14" x14ac:dyDescent="0.3">
      <c r="A142" s="116"/>
      <c r="B142" s="117"/>
      <c r="C142" s="59"/>
      <c r="D142" s="59" t="s">
        <v>666</v>
      </c>
      <c r="E142" s="59">
        <v>20</v>
      </c>
      <c r="F142" s="59"/>
      <c r="G142" s="11"/>
    </row>
    <row r="143" spans="1:7" ht="14" x14ac:dyDescent="0.3">
      <c r="A143" s="116"/>
      <c r="B143" s="117"/>
      <c r="C143" s="59"/>
      <c r="D143" s="59" t="s">
        <v>671</v>
      </c>
      <c r="E143" s="59">
        <v>0</v>
      </c>
      <c r="F143" s="59"/>
      <c r="G143" s="11"/>
    </row>
    <row r="144" spans="1:7" ht="14" x14ac:dyDescent="0.3">
      <c r="A144" s="116"/>
      <c r="B144" s="117"/>
      <c r="C144" s="59"/>
      <c r="D144" s="59" t="s">
        <v>686</v>
      </c>
      <c r="E144" s="59">
        <v>0</v>
      </c>
      <c r="F144" s="59"/>
      <c r="G144" s="11"/>
    </row>
    <row r="145" spans="1:7" ht="14" x14ac:dyDescent="0.3">
      <c r="A145" s="116"/>
      <c r="B145" s="117"/>
      <c r="C145" s="59"/>
      <c r="D145" s="59" t="s">
        <v>713</v>
      </c>
      <c r="E145" s="59">
        <v>25</v>
      </c>
      <c r="F145" s="59"/>
      <c r="G145" s="11"/>
    </row>
    <row r="146" spans="1:7" ht="14" x14ac:dyDescent="0.3">
      <c r="A146" s="121"/>
      <c r="B146" s="115"/>
      <c r="C146" s="59"/>
      <c r="D146" s="59"/>
      <c r="E146" s="59"/>
      <c r="F146" s="59"/>
      <c r="G146" s="11"/>
    </row>
    <row r="147" spans="1:7" ht="14" x14ac:dyDescent="0.3">
      <c r="A147" s="116" t="s">
        <v>187</v>
      </c>
      <c r="B147" s="116" t="s">
        <v>186</v>
      </c>
      <c r="C147" s="56" t="s">
        <v>188</v>
      </c>
      <c r="D147" s="59" t="s">
        <v>314</v>
      </c>
      <c r="E147" s="59">
        <v>100</v>
      </c>
      <c r="F147" s="59"/>
      <c r="G147" s="11"/>
    </row>
    <row r="148" spans="1:7" ht="14" x14ac:dyDescent="0.3">
      <c r="A148" s="116"/>
      <c r="B148" s="117"/>
      <c r="C148" s="59"/>
      <c r="D148" s="59" t="s">
        <v>674</v>
      </c>
      <c r="E148" s="59">
        <v>125</v>
      </c>
      <c r="F148" s="59"/>
      <c r="G148" s="11"/>
    </row>
    <row r="149" spans="1:7" ht="14" x14ac:dyDescent="0.3">
      <c r="A149" s="116"/>
      <c r="B149" s="117"/>
      <c r="C149" s="59"/>
      <c r="D149" s="56" t="s">
        <v>716</v>
      </c>
      <c r="E149" s="59">
        <v>7</v>
      </c>
      <c r="F149" s="59"/>
      <c r="G149" s="11"/>
    </row>
    <row r="150" spans="1:7" ht="14" x14ac:dyDescent="0.3">
      <c r="A150" s="116"/>
      <c r="B150" s="117"/>
      <c r="C150" s="59"/>
      <c r="D150" s="59" t="s">
        <v>136</v>
      </c>
      <c r="E150" s="59">
        <v>300</v>
      </c>
      <c r="F150" s="59"/>
      <c r="G150" s="11"/>
    </row>
    <row r="151" spans="1:7" ht="14" x14ac:dyDescent="0.3">
      <c r="A151" s="116"/>
      <c r="B151" s="117"/>
      <c r="C151" s="59"/>
      <c r="D151" s="56" t="s">
        <v>717</v>
      </c>
      <c r="E151" s="59">
        <v>5</v>
      </c>
      <c r="F151" s="59"/>
      <c r="G151" s="11"/>
    </row>
    <row r="152" spans="1:7" ht="14" x14ac:dyDescent="0.3">
      <c r="A152" s="116"/>
      <c r="B152" s="117"/>
      <c r="C152" s="59"/>
      <c r="D152" s="59" t="s">
        <v>682</v>
      </c>
      <c r="E152" s="59">
        <v>5</v>
      </c>
      <c r="F152" s="59"/>
      <c r="G152" s="11"/>
    </row>
    <row r="153" spans="1:7" ht="14" x14ac:dyDescent="0.3">
      <c r="A153" s="116"/>
      <c r="B153" s="117"/>
      <c r="C153" s="59"/>
      <c r="D153" s="56" t="s">
        <v>675</v>
      </c>
      <c r="E153" s="59"/>
      <c r="F153" s="59"/>
      <c r="G153" s="11"/>
    </row>
    <row r="154" spans="1:7" ht="14" x14ac:dyDescent="0.3">
      <c r="A154" s="116"/>
      <c r="B154" s="117"/>
      <c r="C154" s="59"/>
      <c r="D154" s="59" t="s">
        <v>671</v>
      </c>
      <c r="E154" s="59">
        <v>10</v>
      </c>
      <c r="F154" s="59"/>
      <c r="G154" s="11"/>
    </row>
    <row r="155" spans="1:7" ht="14" x14ac:dyDescent="0.3">
      <c r="A155" s="116"/>
      <c r="B155" s="117"/>
      <c r="C155" s="59"/>
      <c r="D155" s="59" t="s">
        <v>702</v>
      </c>
      <c r="E155" s="59">
        <v>300</v>
      </c>
      <c r="F155" s="59"/>
      <c r="G155" s="11"/>
    </row>
    <row r="156" spans="1:7" ht="14" x14ac:dyDescent="0.3">
      <c r="A156" s="116"/>
      <c r="B156" s="117"/>
      <c r="C156" s="59"/>
      <c r="D156" s="56" t="s">
        <v>580</v>
      </c>
      <c r="E156" s="59">
        <v>225</v>
      </c>
      <c r="F156" s="59"/>
      <c r="G156" s="11"/>
    </row>
    <row r="157" spans="1:7" ht="14" x14ac:dyDescent="0.3">
      <c r="A157" s="116"/>
      <c r="B157" s="117"/>
      <c r="C157" s="59"/>
      <c r="D157" s="56" t="s">
        <v>718</v>
      </c>
      <c r="E157" s="59">
        <v>25</v>
      </c>
      <c r="F157" s="59"/>
      <c r="G157" s="11"/>
    </row>
    <row r="158" spans="1:7" ht="14" x14ac:dyDescent="0.3">
      <c r="A158" s="121"/>
      <c r="B158" s="115"/>
      <c r="C158" s="59"/>
      <c r="D158" s="56" t="s">
        <v>678</v>
      </c>
      <c r="E158" s="59">
        <v>335</v>
      </c>
      <c r="F158" s="59"/>
      <c r="G158" s="11"/>
    </row>
    <row r="159" spans="1:7" ht="14" x14ac:dyDescent="0.3">
      <c r="A159" s="121"/>
      <c r="B159" s="115"/>
      <c r="C159" s="59"/>
      <c r="D159" s="59"/>
      <c r="E159" s="59"/>
      <c r="F159" s="59"/>
      <c r="G159" s="11"/>
    </row>
    <row r="160" spans="1:7" ht="27" x14ac:dyDescent="0.3">
      <c r="A160" s="116" t="s">
        <v>191</v>
      </c>
      <c r="B160" s="116" t="s">
        <v>190</v>
      </c>
      <c r="C160" s="56" t="s">
        <v>662</v>
      </c>
      <c r="D160" s="59" t="s">
        <v>719</v>
      </c>
      <c r="E160" s="59">
        <v>25</v>
      </c>
      <c r="F160" s="59"/>
      <c r="G160" s="11"/>
    </row>
    <row r="161" spans="1:7" ht="14" x14ac:dyDescent="0.3">
      <c r="A161" s="116"/>
      <c r="B161" s="117"/>
      <c r="C161" s="59"/>
      <c r="D161" s="56" t="s">
        <v>689</v>
      </c>
      <c r="E161" s="59">
        <v>50</v>
      </c>
      <c r="F161" s="59"/>
      <c r="G161" s="11"/>
    </row>
    <row r="162" spans="1:7" ht="14" x14ac:dyDescent="0.3">
      <c r="A162" s="116"/>
      <c r="B162" s="117"/>
      <c r="C162" s="59"/>
      <c r="D162" s="56" t="s">
        <v>675</v>
      </c>
      <c r="E162" s="59">
        <v>10</v>
      </c>
      <c r="F162" s="59"/>
      <c r="G162" s="11"/>
    </row>
    <row r="163" spans="1:7" ht="14" x14ac:dyDescent="0.3">
      <c r="A163" s="116"/>
      <c r="B163" s="117"/>
      <c r="C163" s="59"/>
      <c r="D163" s="59" t="s">
        <v>674</v>
      </c>
      <c r="E163" s="59">
        <v>350</v>
      </c>
      <c r="F163" s="59"/>
      <c r="G163" s="11"/>
    </row>
    <row r="164" spans="1:7" ht="14" x14ac:dyDescent="0.3">
      <c r="A164" s="116"/>
      <c r="B164" s="117"/>
      <c r="C164" s="59"/>
      <c r="D164" s="59" t="s">
        <v>720</v>
      </c>
      <c r="E164" s="59">
        <v>100</v>
      </c>
      <c r="F164" s="59"/>
      <c r="G164" s="11"/>
    </row>
    <row r="165" spans="1:7" ht="14" x14ac:dyDescent="0.3">
      <c r="A165" s="116"/>
      <c r="B165" s="117"/>
      <c r="C165" s="59"/>
      <c r="D165" s="59" t="s">
        <v>702</v>
      </c>
      <c r="E165" s="59">
        <v>20</v>
      </c>
      <c r="F165" s="59"/>
      <c r="G165" s="11"/>
    </row>
    <row r="166" spans="1:7" ht="14" x14ac:dyDescent="0.3">
      <c r="A166" s="116"/>
      <c r="B166" s="117"/>
      <c r="C166" s="59"/>
      <c r="D166" s="56" t="s">
        <v>673</v>
      </c>
      <c r="E166" s="59">
        <v>100</v>
      </c>
      <c r="F166" s="59"/>
      <c r="G166" s="11"/>
    </row>
    <row r="167" spans="1:7" ht="14" x14ac:dyDescent="0.3">
      <c r="A167" s="116"/>
      <c r="B167" s="117"/>
      <c r="C167" s="59"/>
      <c r="D167" s="56" t="s">
        <v>671</v>
      </c>
      <c r="E167" s="59">
        <v>5</v>
      </c>
      <c r="F167" s="59"/>
      <c r="G167" s="11"/>
    </row>
    <row r="168" spans="1:7" ht="14" x14ac:dyDescent="0.3">
      <c r="A168" s="116"/>
      <c r="B168" s="117"/>
      <c r="C168" s="59"/>
      <c r="D168" s="59" t="s">
        <v>136</v>
      </c>
      <c r="E168" s="59">
        <v>200</v>
      </c>
      <c r="F168" s="59"/>
      <c r="G168" s="11"/>
    </row>
    <row r="169" spans="1:7" ht="14" x14ac:dyDescent="0.3">
      <c r="A169" s="121"/>
      <c r="B169" s="115"/>
      <c r="C169" s="59"/>
      <c r="D169" s="59"/>
      <c r="E169" s="59"/>
      <c r="F169" s="59"/>
      <c r="G169" s="11"/>
    </row>
    <row r="170" spans="1:7" ht="14" x14ac:dyDescent="0.3">
      <c r="A170" s="116" t="s">
        <v>202</v>
      </c>
      <c r="B170" s="116" t="s">
        <v>201</v>
      </c>
      <c r="C170" s="56" t="s">
        <v>203</v>
      </c>
      <c r="D170" s="55" t="s">
        <v>721</v>
      </c>
      <c r="E170" s="59"/>
      <c r="F170" s="59"/>
      <c r="G170" s="11"/>
    </row>
    <row r="171" spans="1:7" ht="14" x14ac:dyDescent="0.3">
      <c r="A171" s="116"/>
      <c r="B171" s="117"/>
      <c r="C171" s="59"/>
      <c r="D171" s="61" t="s">
        <v>314</v>
      </c>
      <c r="E171" s="59">
        <v>250</v>
      </c>
      <c r="F171" s="59"/>
      <c r="G171" s="11"/>
    </row>
    <row r="172" spans="1:7" ht="14" x14ac:dyDescent="0.3">
      <c r="A172" s="116"/>
      <c r="B172" s="117"/>
      <c r="C172" s="59"/>
      <c r="D172" s="57" t="s">
        <v>678</v>
      </c>
      <c r="E172" s="59">
        <v>55</v>
      </c>
      <c r="F172" s="59"/>
      <c r="G172" s="11"/>
    </row>
    <row r="173" spans="1:7" ht="14" x14ac:dyDescent="0.3">
      <c r="A173" s="116"/>
      <c r="B173" s="117"/>
      <c r="C173" s="59"/>
      <c r="D173" s="57" t="s">
        <v>131</v>
      </c>
      <c r="E173" s="59">
        <v>40</v>
      </c>
      <c r="F173" s="59"/>
      <c r="G173" s="11"/>
    </row>
    <row r="174" spans="1:7" ht="14" x14ac:dyDescent="0.3">
      <c r="A174" s="116"/>
      <c r="B174" s="117"/>
      <c r="C174" s="59"/>
      <c r="D174" s="57" t="s">
        <v>674</v>
      </c>
      <c r="E174" s="59">
        <v>60</v>
      </c>
      <c r="F174" s="59"/>
      <c r="G174" s="11"/>
    </row>
    <row r="175" spans="1:7" ht="14" x14ac:dyDescent="0.3">
      <c r="A175" s="116"/>
      <c r="B175" s="117"/>
      <c r="C175" s="59"/>
      <c r="D175" s="61" t="s">
        <v>671</v>
      </c>
      <c r="E175" s="59">
        <v>10</v>
      </c>
      <c r="F175" s="59"/>
      <c r="G175" s="11"/>
    </row>
    <row r="176" spans="1:7" ht="14" x14ac:dyDescent="0.3">
      <c r="A176" s="116"/>
      <c r="B176" s="117"/>
      <c r="C176" s="59"/>
      <c r="D176" s="55" t="s">
        <v>722</v>
      </c>
      <c r="E176" s="59"/>
      <c r="F176" s="59"/>
      <c r="G176" s="11"/>
    </row>
    <row r="177" spans="1:7" ht="14" x14ac:dyDescent="0.3">
      <c r="A177" s="116"/>
      <c r="B177" s="117"/>
      <c r="C177" s="59"/>
      <c r="D177" s="61" t="s">
        <v>574</v>
      </c>
      <c r="E177" s="59">
        <v>100</v>
      </c>
      <c r="F177" s="59"/>
      <c r="G177" s="11"/>
    </row>
    <row r="178" spans="1:7" ht="14" x14ac:dyDescent="0.3">
      <c r="A178" s="116"/>
      <c r="B178" s="117"/>
      <c r="C178" s="59"/>
      <c r="D178" s="61" t="s">
        <v>650</v>
      </c>
      <c r="E178" s="59">
        <v>100</v>
      </c>
      <c r="F178" s="59"/>
      <c r="G178" s="11"/>
    </row>
    <row r="179" spans="1:7" ht="14" x14ac:dyDescent="0.3">
      <c r="A179" s="116"/>
      <c r="B179" s="117"/>
      <c r="C179" s="59"/>
      <c r="D179" s="57" t="s">
        <v>723</v>
      </c>
      <c r="E179" s="59">
        <v>30</v>
      </c>
      <c r="F179" s="59"/>
      <c r="G179" s="11"/>
    </row>
    <row r="180" spans="1:7" ht="14" x14ac:dyDescent="0.3">
      <c r="A180" s="116"/>
      <c r="B180" s="117"/>
      <c r="C180" s="59"/>
      <c r="D180" s="57" t="s">
        <v>678</v>
      </c>
      <c r="E180" s="59">
        <v>110</v>
      </c>
      <c r="F180" s="59"/>
      <c r="G180" s="11"/>
    </row>
    <row r="181" spans="1:7" ht="14" x14ac:dyDescent="0.3">
      <c r="A181" s="116"/>
      <c r="B181" s="117"/>
      <c r="C181" s="59"/>
      <c r="D181" s="61" t="s">
        <v>602</v>
      </c>
      <c r="E181" s="59">
        <v>10</v>
      </c>
      <c r="F181" s="59"/>
      <c r="G181" s="11"/>
    </row>
    <row r="182" spans="1:7" ht="14" x14ac:dyDescent="0.3">
      <c r="A182" s="116"/>
      <c r="B182" s="117"/>
      <c r="C182" s="59"/>
      <c r="D182" s="61" t="s">
        <v>686</v>
      </c>
      <c r="E182" s="59">
        <v>10</v>
      </c>
      <c r="F182" s="59"/>
      <c r="G182" s="11"/>
    </row>
    <row r="183" spans="1:7" ht="14" x14ac:dyDescent="0.3">
      <c r="A183" s="121"/>
      <c r="B183" s="115"/>
      <c r="C183" s="59"/>
      <c r="D183" s="61" t="s">
        <v>724</v>
      </c>
      <c r="E183" s="59">
        <v>5</v>
      </c>
      <c r="F183" s="59"/>
      <c r="G183" s="11"/>
    </row>
    <row r="184" spans="1:7" ht="14" x14ac:dyDescent="0.3">
      <c r="A184" s="121"/>
      <c r="B184" s="115"/>
      <c r="C184" s="59"/>
      <c r="D184" s="57" t="s">
        <v>685</v>
      </c>
      <c r="E184" s="59">
        <v>5</v>
      </c>
      <c r="F184" s="59"/>
      <c r="G184" s="11"/>
    </row>
    <row r="185" spans="1:7" ht="14" x14ac:dyDescent="0.3">
      <c r="A185" s="121"/>
      <c r="B185" s="115"/>
      <c r="C185" s="59"/>
      <c r="D185" s="61" t="s">
        <v>668</v>
      </c>
      <c r="E185" s="59"/>
      <c r="F185" s="59"/>
      <c r="G185" s="11"/>
    </row>
    <row r="186" spans="1:7" ht="14" x14ac:dyDescent="0.3">
      <c r="A186" s="121"/>
      <c r="B186" s="115"/>
      <c r="C186" s="59"/>
      <c r="D186" s="59"/>
      <c r="E186" s="59"/>
      <c r="F186" s="59"/>
      <c r="G186" s="11"/>
    </row>
    <row r="187" spans="1:7" ht="14" x14ac:dyDescent="0.3">
      <c r="A187" s="116" t="s">
        <v>206</v>
      </c>
      <c r="B187" s="117" t="s">
        <v>205</v>
      </c>
      <c r="C187" s="56" t="s">
        <v>662</v>
      </c>
      <c r="D187" s="59" t="s">
        <v>725</v>
      </c>
      <c r="E187" s="59"/>
      <c r="F187" s="59"/>
      <c r="G187" s="11"/>
    </row>
    <row r="188" spans="1:7" ht="14" x14ac:dyDescent="0.3">
      <c r="A188" s="116"/>
      <c r="B188" s="117"/>
      <c r="C188" s="59"/>
      <c r="D188" s="56" t="s">
        <v>726</v>
      </c>
      <c r="E188" s="59"/>
      <c r="F188" s="59"/>
      <c r="G188" s="11"/>
    </row>
    <row r="189" spans="1:7" ht="14" x14ac:dyDescent="0.3">
      <c r="A189" s="116"/>
      <c r="B189" s="117"/>
      <c r="C189" s="59"/>
      <c r="D189" s="56" t="s">
        <v>727</v>
      </c>
      <c r="E189" s="59">
        <v>500</v>
      </c>
      <c r="F189" s="59"/>
      <c r="G189" s="11"/>
    </row>
    <row r="190" spans="1:7" ht="14" x14ac:dyDescent="0.3">
      <c r="A190" s="116"/>
      <c r="B190" s="117"/>
      <c r="C190" s="59"/>
      <c r="D190" s="59" t="s">
        <v>728</v>
      </c>
      <c r="E190" s="59">
        <v>250</v>
      </c>
      <c r="F190" s="59"/>
      <c r="G190" s="11"/>
    </row>
    <row r="191" spans="1:7" ht="14" x14ac:dyDescent="0.3">
      <c r="A191" s="116"/>
      <c r="B191" s="117"/>
      <c r="C191" s="59"/>
      <c r="D191" s="56" t="s">
        <v>698</v>
      </c>
      <c r="E191" s="59">
        <v>15</v>
      </c>
      <c r="F191" s="59"/>
      <c r="G191" s="11"/>
    </row>
    <row r="192" spans="1:7" ht="14" x14ac:dyDescent="0.3">
      <c r="A192" s="116"/>
      <c r="B192" s="117"/>
      <c r="C192" s="59"/>
      <c r="D192" s="56" t="s">
        <v>685</v>
      </c>
      <c r="E192" s="59">
        <v>5</v>
      </c>
      <c r="F192" s="59"/>
      <c r="G192" s="11"/>
    </row>
    <row r="193" spans="1:7" ht="14" x14ac:dyDescent="0.3">
      <c r="A193" s="121"/>
      <c r="B193" s="115"/>
      <c r="C193" s="59"/>
      <c r="D193" s="56" t="s">
        <v>665</v>
      </c>
      <c r="E193" s="59">
        <v>5</v>
      </c>
      <c r="F193" s="59"/>
      <c r="G193" s="11"/>
    </row>
    <row r="194" spans="1:7" ht="14" x14ac:dyDescent="0.3">
      <c r="A194" s="121"/>
      <c r="B194" s="115"/>
      <c r="C194" s="59"/>
      <c r="D194" s="59" t="s">
        <v>668</v>
      </c>
      <c r="E194" s="59">
        <v>20</v>
      </c>
      <c r="F194" s="59"/>
      <c r="G194" s="11"/>
    </row>
    <row r="195" spans="1:7" ht="14" x14ac:dyDescent="0.3">
      <c r="A195" s="121"/>
      <c r="B195" s="115"/>
      <c r="C195" s="59"/>
      <c r="D195" s="59" t="s">
        <v>686</v>
      </c>
      <c r="E195" s="59">
        <v>10</v>
      </c>
      <c r="F195" s="59"/>
      <c r="G195" s="11"/>
    </row>
    <row r="196" spans="1:7" ht="14" x14ac:dyDescent="0.3">
      <c r="A196" s="121"/>
      <c r="B196" s="115"/>
      <c r="C196" s="59"/>
      <c r="D196" s="59" t="s">
        <v>671</v>
      </c>
      <c r="E196" s="59">
        <v>10</v>
      </c>
      <c r="F196" s="59"/>
      <c r="G196" s="11"/>
    </row>
    <row r="197" spans="1:7" ht="14" x14ac:dyDescent="0.3">
      <c r="A197" s="121"/>
      <c r="B197" s="115"/>
      <c r="C197" s="59"/>
      <c r="D197" s="56" t="s">
        <v>706</v>
      </c>
      <c r="E197" s="59">
        <v>20</v>
      </c>
      <c r="F197" s="59"/>
      <c r="G197" s="11"/>
    </row>
    <row r="198" spans="1:7" ht="14" x14ac:dyDescent="0.3">
      <c r="A198" s="121"/>
      <c r="B198" s="115"/>
      <c r="C198" s="59"/>
      <c r="D198" s="56" t="s">
        <v>673</v>
      </c>
      <c r="E198" s="59">
        <v>10</v>
      </c>
      <c r="F198" s="59"/>
      <c r="G198" s="11"/>
    </row>
    <row r="199" spans="1:7" ht="14" x14ac:dyDescent="0.3">
      <c r="A199" s="121"/>
      <c r="B199" s="115"/>
      <c r="C199" s="59"/>
      <c r="D199" s="56"/>
      <c r="E199" s="59"/>
      <c r="F199" s="59"/>
      <c r="G199" s="11"/>
    </row>
    <row r="200" spans="1:7" ht="14" x14ac:dyDescent="0.3">
      <c r="A200" s="116" t="s">
        <v>209</v>
      </c>
      <c r="B200" s="116" t="s">
        <v>208</v>
      </c>
      <c r="C200" s="56" t="s">
        <v>210</v>
      </c>
      <c r="D200" s="59" t="s">
        <v>729</v>
      </c>
      <c r="E200" s="59">
        <v>200</v>
      </c>
      <c r="F200" s="59"/>
      <c r="G200" s="11"/>
    </row>
    <row r="201" spans="1:7" ht="14" x14ac:dyDescent="0.3">
      <c r="A201" s="121"/>
      <c r="B201" s="115"/>
      <c r="C201" s="59"/>
      <c r="D201" s="59" t="s">
        <v>664</v>
      </c>
      <c r="E201" s="59">
        <v>100</v>
      </c>
      <c r="F201" s="59"/>
      <c r="G201" s="11"/>
    </row>
    <row r="202" spans="1:7" ht="14" x14ac:dyDescent="0.3">
      <c r="A202" s="121"/>
      <c r="B202" s="115"/>
      <c r="C202" s="59"/>
      <c r="D202" s="56" t="s">
        <v>665</v>
      </c>
      <c r="E202" s="59"/>
      <c r="F202" s="59"/>
      <c r="G202" s="11"/>
    </row>
    <row r="203" spans="1:7" ht="14" x14ac:dyDescent="0.3">
      <c r="A203" s="121"/>
      <c r="B203" s="115"/>
      <c r="C203" s="59"/>
      <c r="D203" s="59" t="s">
        <v>668</v>
      </c>
      <c r="E203" s="59">
        <v>20</v>
      </c>
      <c r="F203" s="59"/>
      <c r="G203" s="11"/>
    </row>
    <row r="204" spans="1:7" ht="14" x14ac:dyDescent="0.3">
      <c r="A204" s="121"/>
      <c r="B204" s="115"/>
      <c r="C204" s="59"/>
      <c r="D204" s="54" t="s">
        <v>602</v>
      </c>
      <c r="E204" s="59">
        <v>9</v>
      </c>
      <c r="F204" s="59"/>
      <c r="G204" s="11"/>
    </row>
    <row r="205" spans="1:7" ht="14" x14ac:dyDescent="0.3">
      <c r="A205" s="121"/>
      <c r="B205" s="115"/>
      <c r="C205" s="59"/>
      <c r="D205" s="56" t="s">
        <v>730</v>
      </c>
      <c r="E205" s="59"/>
      <c r="F205" s="59"/>
      <c r="G205" s="11"/>
    </row>
    <row r="206" spans="1:7" ht="14" x14ac:dyDescent="0.3">
      <c r="A206" s="121"/>
      <c r="B206" s="115"/>
      <c r="C206" s="59"/>
      <c r="D206" s="59" t="s">
        <v>674</v>
      </c>
      <c r="E206" s="59">
        <v>150</v>
      </c>
      <c r="F206" s="59"/>
      <c r="G206" s="11"/>
    </row>
    <row r="207" spans="1:7" ht="14" x14ac:dyDescent="0.3">
      <c r="A207" s="121"/>
      <c r="B207" s="115"/>
      <c r="C207" s="59"/>
      <c r="D207" s="59" t="s">
        <v>671</v>
      </c>
      <c r="E207" s="59">
        <v>3</v>
      </c>
      <c r="F207" s="59"/>
      <c r="G207" s="11"/>
    </row>
    <row r="208" spans="1:7" ht="14" x14ac:dyDescent="0.3">
      <c r="A208" s="121"/>
      <c r="B208" s="115"/>
      <c r="C208" s="59"/>
      <c r="D208" s="59" t="s">
        <v>702</v>
      </c>
      <c r="E208" s="59">
        <v>5</v>
      </c>
      <c r="F208" s="59"/>
      <c r="G208" s="11"/>
    </row>
    <row r="209" spans="1:7" ht="14" x14ac:dyDescent="0.3">
      <c r="A209" s="121"/>
      <c r="B209" s="115"/>
      <c r="C209" s="59"/>
      <c r="D209" s="56" t="s">
        <v>706</v>
      </c>
      <c r="E209" s="59">
        <v>5</v>
      </c>
      <c r="F209" s="59"/>
      <c r="G209" s="11"/>
    </row>
    <row r="210" spans="1:7" ht="14" x14ac:dyDescent="0.3">
      <c r="A210" s="121"/>
      <c r="B210" s="115"/>
      <c r="C210" s="59"/>
      <c r="D210" s="59" t="s">
        <v>686</v>
      </c>
      <c r="E210" s="59">
        <v>3</v>
      </c>
      <c r="F210" s="59"/>
      <c r="G210" s="11"/>
    </row>
    <row r="211" spans="1:7" ht="14" x14ac:dyDescent="0.3">
      <c r="A211" s="121"/>
      <c r="B211" s="115"/>
      <c r="C211" s="59"/>
      <c r="D211" s="59"/>
      <c r="E211" s="59"/>
      <c r="F211" s="59"/>
      <c r="G211" s="11"/>
    </row>
    <row r="212" spans="1:7" ht="14" x14ac:dyDescent="0.3">
      <c r="A212" s="116" t="s">
        <v>212</v>
      </c>
      <c r="B212" s="116" t="s">
        <v>211</v>
      </c>
      <c r="C212" s="56" t="s">
        <v>213</v>
      </c>
      <c r="D212" s="59" t="s">
        <v>731</v>
      </c>
      <c r="E212" s="59">
        <v>500</v>
      </c>
      <c r="F212" s="59"/>
      <c r="G212" s="11"/>
    </row>
    <row r="213" spans="1:7" ht="14" x14ac:dyDescent="0.3">
      <c r="A213" s="121"/>
      <c r="B213" s="115"/>
      <c r="C213" s="59"/>
      <c r="D213" s="56" t="s">
        <v>710</v>
      </c>
      <c r="E213" s="59">
        <v>100</v>
      </c>
      <c r="F213" s="59"/>
      <c r="G213" s="11"/>
    </row>
    <row r="214" spans="1:7" ht="14" x14ac:dyDescent="0.3">
      <c r="A214" s="121"/>
      <c r="B214" s="115"/>
      <c r="C214" s="59"/>
      <c r="D214" s="59" t="s">
        <v>705</v>
      </c>
      <c r="E214" s="59">
        <v>58</v>
      </c>
      <c r="F214" s="59"/>
      <c r="G214" s="11"/>
    </row>
    <row r="215" spans="1:7" ht="14" x14ac:dyDescent="0.3">
      <c r="A215" s="121"/>
      <c r="B215" s="115"/>
      <c r="C215" s="59"/>
      <c r="D215" s="56" t="s">
        <v>732</v>
      </c>
      <c r="E215" s="59">
        <v>5</v>
      </c>
      <c r="F215" s="59"/>
      <c r="G215" s="11"/>
    </row>
    <row r="216" spans="1:7" ht="14" x14ac:dyDescent="0.3">
      <c r="A216" s="121"/>
      <c r="B216" s="115"/>
      <c r="C216" s="59"/>
      <c r="D216" s="56" t="s">
        <v>665</v>
      </c>
      <c r="E216" s="59">
        <v>5</v>
      </c>
      <c r="F216" s="59"/>
      <c r="G216" s="11"/>
    </row>
    <row r="217" spans="1:7" ht="14" x14ac:dyDescent="0.3">
      <c r="A217" s="121"/>
      <c r="B217" s="115"/>
      <c r="C217" s="59"/>
      <c r="D217" s="56" t="s">
        <v>733</v>
      </c>
      <c r="E217" s="59">
        <v>750</v>
      </c>
      <c r="F217" s="59"/>
      <c r="G217" s="11"/>
    </row>
    <row r="218" spans="1:7" ht="14" x14ac:dyDescent="0.3">
      <c r="A218" s="121"/>
      <c r="B218" s="115"/>
      <c r="C218" s="59"/>
      <c r="D218" s="56" t="s">
        <v>685</v>
      </c>
      <c r="E218" s="59">
        <v>5</v>
      </c>
      <c r="F218" s="59"/>
      <c r="G218" s="11"/>
    </row>
    <row r="219" spans="1:7" ht="14" x14ac:dyDescent="0.3">
      <c r="A219" s="121"/>
      <c r="B219" s="115"/>
      <c r="C219" s="59"/>
      <c r="D219" s="59" t="s">
        <v>686</v>
      </c>
      <c r="E219" s="59">
        <v>10</v>
      </c>
      <c r="F219" s="59"/>
      <c r="G219" s="11"/>
    </row>
    <row r="220" spans="1:7" ht="14" x14ac:dyDescent="0.3">
      <c r="A220" s="121"/>
      <c r="B220" s="115"/>
      <c r="C220" s="59"/>
      <c r="D220" s="59" t="s">
        <v>671</v>
      </c>
      <c r="E220" s="59">
        <v>10</v>
      </c>
      <c r="F220" s="59"/>
      <c r="G220" s="11"/>
    </row>
    <row r="221" spans="1:7" ht="14" x14ac:dyDescent="0.3">
      <c r="A221" s="121"/>
      <c r="B221" s="115"/>
      <c r="C221" s="59"/>
      <c r="D221" s="59"/>
      <c r="E221" s="59"/>
      <c r="F221" s="59"/>
      <c r="G221" s="11"/>
    </row>
    <row r="222" spans="1:7" ht="14" x14ac:dyDescent="0.3">
      <c r="A222" s="116" t="s">
        <v>224</v>
      </c>
      <c r="B222" s="116" t="s">
        <v>223</v>
      </c>
      <c r="C222" s="56" t="s">
        <v>222</v>
      </c>
      <c r="D222" s="56" t="s">
        <v>734</v>
      </c>
      <c r="E222" s="59">
        <v>30</v>
      </c>
      <c r="F222" s="59"/>
      <c r="G222" s="11"/>
    </row>
    <row r="223" spans="1:7" ht="14" x14ac:dyDescent="0.3">
      <c r="A223" s="121"/>
      <c r="B223" s="115"/>
      <c r="C223" s="59"/>
      <c r="D223" s="56" t="s">
        <v>723</v>
      </c>
      <c r="E223" s="59">
        <v>20</v>
      </c>
      <c r="F223" s="59"/>
      <c r="G223" s="11"/>
    </row>
    <row r="224" spans="1:7" ht="14" x14ac:dyDescent="0.3">
      <c r="A224" s="121"/>
      <c r="B224" s="115"/>
      <c r="C224" s="59"/>
      <c r="D224" s="56" t="s">
        <v>735</v>
      </c>
      <c r="E224" s="59">
        <v>20</v>
      </c>
      <c r="F224" s="59"/>
      <c r="G224" s="11"/>
    </row>
    <row r="225" spans="1:7" ht="14" x14ac:dyDescent="0.3">
      <c r="A225" s="121"/>
      <c r="B225" s="115"/>
      <c r="C225" s="59"/>
      <c r="D225" s="54" t="s">
        <v>602</v>
      </c>
      <c r="E225" s="59">
        <v>3</v>
      </c>
      <c r="F225" s="59"/>
      <c r="G225" s="11"/>
    </row>
    <row r="226" spans="1:7" ht="14" x14ac:dyDescent="0.3">
      <c r="A226" s="121"/>
      <c r="B226" s="115"/>
      <c r="C226" s="59"/>
      <c r="D226" s="56" t="s">
        <v>665</v>
      </c>
      <c r="E226" s="59">
        <v>3</v>
      </c>
      <c r="F226" s="59"/>
      <c r="G226" s="11"/>
    </row>
    <row r="227" spans="1:7" ht="14" x14ac:dyDescent="0.3">
      <c r="A227" s="121"/>
      <c r="B227" s="115"/>
      <c r="C227" s="59"/>
      <c r="D227" s="56" t="s">
        <v>680</v>
      </c>
      <c r="E227" s="59">
        <v>3</v>
      </c>
      <c r="F227" s="59"/>
      <c r="G227" s="11"/>
    </row>
    <row r="228" spans="1:7" ht="14" x14ac:dyDescent="0.3">
      <c r="A228" s="121"/>
      <c r="B228" s="115"/>
      <c r="C228" s="59"/>
      <c r="D228" s="56" t="s">
        <v>671</v>
      </c>
      <c r="E228" s="59">
        <v>2</v>
      </c>
      <c r="F228" s="59"/>
      <c r="G228" s="11"/>
    </row>
    <row r="229" spans="1:7" ht="14" x14ac:dyDescent="0.3">
      <c r="A229" s="121"/>
      <c r="B229" s="115"/>
      <c r="C229" s="59"/>
      <c r="D229" s="56" t="s">
        <v>702</v>
      </c>
      <c r="E229" s="59">
        <v>3</v>
      </c>
      <c r="F229" s="59"/>
      <c r="G229" s="11"/>
    </row>
    <row r="230" spans="1:7" ht="14" x14ac:dyDescent="0.3">
      <c r="A230" s="121"/>
      <c r="B230" s="115"/>
      <c r="C230" s="59"/>
      <c r="D230" s="56" t="s">
        <v>686</v>
      </c>
      <c r="E230" s="59">
        <v>2</v>
      </c>
      <c r="F230" s="59"/>
      <c r="G230" s="11"/>
    </row>
    <row r="231" spans="1:7" ht="14" x14ac:dyDescent="0.3">
      <c r="A231" s="121"/>
      <c r="B231" s="115"/>
      <c r="C231" s="59"/>
      <c r="D231" s="56" t="s">
        <v>136</v>
      </c>
      <c r="E231" s="59"/>
      <c r="F231" s="59"/>
      <c r="G231" s="11"/>
    </row>
    <row r="232" spans="1:7" ht="14" x14ac:dyDescent="0.3">
      <c r="A232" s="121"/>
      <c r="B232" s="115"/>
      <c r="C232" s="59"/>
      <c r="D232" s="59"/>
      <c r="E232" s="59"/>
      <c r="F232" s="59"/>
      <c r="G232" s="11"/>
    </row>
    <row r="233" spans="1:7" ht="14" x14ac:dyDescent="0.3">
      <c r="A233" s="116" t="s">
        <v>226</v>
      </c>
      <c r="B233" s="116" t="s">
        <v>225</v>
      </c>
      <c r="C233" s="56" t="s">
        <v>662</v>
      </c>
      <c r="D233" s="59" t="s">
        <v>736</v>
      </c>
      <c r="E233" s="59">
        <v>750</v>
      </c>
      <c r="F233" s="59"/>
      <c r="G233" s="11"/>
    </row>
    <row r="234" spans="1:7" ht="14" x14ac:dyDescent="0.3">
      <c r="A234" s="121"/>
      <c r="B234" s="115"/>
      <c r="C234" s="59"/>
      <c r="D234" s="59" t="s">
        <v>674</v>
      </c>
      <c r="E234" s="59">
        <v>1500</v>
      </c>
      <c r="F234" s="59"/>
      <c r="G234" s="11"/>
    </row>
    <row r="235" spans="1:7" ht="14" x14ac:dyDescent="0.3">
      <c r="A235" s="121"/>
      <c r="B235" s="115"/>
      <c r="C235" s="59"/>
      <c r="D235" s="56" t="s">
        <v>681</v>
      </c>
      <c r="E235" s="59">
        <v>10</v>
      </c>
      <c r="F235" s="59"/>
      <c r="G235" s="11"/>
    </row>
    <row r="236" spans="1:7" ht="14" x14ac:dyDescent="0.3">
      <c r="A236" s="121"/>
      <c r="B236" s="115"/>
      <c r="C236" s="59"/>
      <c r="D236" s="56" t="s">
        <v>670</v>
      </c>
      <c r="E236" s="59">
        <v>10</v>
      </c>
      <c r="F236" s="59"/>
      <c r="G236" s="11"/>
    </row>
    <row r="237" spans="1:7" ht="14" x14ac:dyDescent="0.3">
      <c r="A237" s="121"/>
      <c r="B237" s="115"/>
      <c r="C237" s="59"/>
      <c r="D237" s="56" t="s">
        <v>715</v>
      </c>
      <c r="E237" s="59">
        <v>10</v>
      </c>
      <c r="F237" s="59"/>
      <c r="G237" s="11"/>
    </row>
    <row r="238" spans="1:7" ht="14" x14ac:dyDescent="0.3">
      <c r="A238" s="121"/>
      <c r="B238" s="115"/>
      <c r="C238" s="59"/>
      <c r="D238" s="59" t="s">
        <v>671</v>
      </c>
      <c r="E238" s="59">
        <v>10</v>
      </c>
      <c r="F238" s="59"/>
      <c r="G238" s="11"/>
    </row>
    <row r="239" spans="1:7" ht="14" x14ac:dyDescent="0.3">
      <c r="A239" s="121"/>
      <c r="B239" s="115"/>
      <c r="C239" s="59"/>
      <c r="D239" s="56" t="s">
        <v>714</v>
      </c>
      <c r="E239" s="59">
        <v>5</v>
      </c>
      <c r="F239" s="59"/>
      <c r="G239" s="11"/>
    </row>
    <row r="240" spans="1:7" ht="14" x14ac:dyDescent="0.3">
      <c r="A240" s="121"/>
      <c r="B240" s="115"/>
      <c r="C240" s="59"/>
      <c r="D240" s="56" t="s">
        <v>665</v>
      </c>
      <c r="E240" s="59">
        <v>20</v>
      </c>
      <c r="F240" s="59"/>
      <c r="G240" s="11"/>
    </row>
    <row r="241" spans="1:7" ht="14" x14ac:dyDescent="0.3">
      <c r="A241" s="121"/>
      <c r="B241" s="115"/>
      <c r="C241" s="59"/>
      <c r="D241" s="56" t="s">
        <v>685</v>
      </c>
      <c r="E241" s="59">
        <v>20</v>
      </c>
      <c r="F241" s="59"/>
      <c r="G241" s="11"/>
    </row>
    <row r="242" spans="1:7" ht="14" x14ac:dyDescent="0.3">
      <c r="A242" s="121"/>
      <c r="B242" s="115"/>
      <c r="C242" s="59"/>
      <c r="D242" s="56" t="s">
        <v>686</v>
      </c>
      <c r="E242" s="59">
        <v>2.5</v>
      </c>
      <c r="F242" s="59"/>
      <c r="G242" s="11"/>
    </row>
    <row r="243" spans="1:7" ht="14" x14ac:dyDescent="0.3">
      <c r="A243" s="121"/>
      <c r="B243" s="115"/>
      <c r="C243" s="59"/>
      <c r="D243" s="56" t="s">
        <v>735</v>
      </c>
      <c r="E243" s="59">
        <v>250</v>
      </c>
      <c r="F243" s="59"/>
      <c r="G243" s="11"/>
    </row>
    <row r="244" spans="1:7" ht="14" x14ac:dyDescent="0.3">
      <c r="A244" s="121"/>
      <c r="B244" s="115"/>
      <c r="C244" s="59"/>
      <c r="D244" s="54" t="s">
        <v>355</v>
      </c>
      <c r="E244" s="59">
        <v>25</v>
      </c>
      <c r="F244" s="59"/>
      <c r="G244" s="11"/>
    </row>
    <row r="245" spans="1:7" ht="14" x14ac:dyDescent="0.3">
      <c r="A245" s="121"/>
      <c r="B245" s="115"/>
      <c r="C245" s="59"/>
      <c r="D245" s="56" t="s">
        <v>723</v>
      </c>
      <c r="E245" s="59">
        <v>250</v>
      </c>
      <c r="F245" s="59"/>
      <c r="G245" s="11"/>
    </row>
    <row r="246" spans="1:7" ht="14" x14ac:dyDescent="0.3">
      <c r="A246" s="121"/>
      <c r="B246" s="115"/>
      <c r="C246" s="59"/>
      <c r="D246" s="56" t="s">
        <v>702</v>
      </c>
      <c r="E246" s="59">
        <v>20</v>
      </c>
      <c r="F246" s="59"/>
      <c r="G246" s="11"/>
    </row>
    <row r="247" spans="1:7" ht="14" x14ac:dyDescent="0.3">
      <c r="A247" s="121"/>
      <c r="B247" s="115"/>
      <c r="C247" s="59"/>
      <c r="D247" s="56" t="s">
        <v>668</v>
      </c>
      <c r="E247" s="59">
        <v>20</v>
      </c>
      <c r="F247" s="59"/>
      <c r="G247" s="11"/>
    </row>
    <row r="248" spans="1:7" ht="14" x14ac:dyDescent="0.3">
      <c r="A248" s="121"/>
      <c r="B248" s="115"/>
      <c r="C248" s="59"/>
      <c r="D248" s="59"/>
      <c r="E248" s="59"/>
      <c r="F248" s="59"/>
      <c r="G248" s="11"/>
    </row>
    <row r="249" spans="1:7" ht="14" x14ac:dyDescent="0.3">
      <c r="A249" s="116" t="s">
        <v>228</v>
      </c>
      <c r="B249" s="116" t="s">
        <v>227</v>
      </c>
      <c r="C249" s="56" t="s">
        <v>662</v>
      </c>
      <c r="D249" s="56" t="s">
        <v>734</v>
      </c>
      <c r="E249" s="59">
        <v>300</v>
      </c>
      <c r="F249" s="59"/>
      <c r="G249" s="11"/>
    </row>
    <row r="250" spans="1:7" ht="14" x14ac:dyDescent="0.3">
      <c r="A250" s="121"/>
      <c r="B250" s="115"/>
      <c r="C250" s="59"/>
      <c r="D250" s="56" t="s">
        <v>685</v>
      </c>
      <c r="E250" s="59">
        <v>50</v>
      </c>
      <c r="F250" s="59"/>
      <c r="G250" s="11"/>
    </row>
    <row r="251" spans="1:7" ht="14" x14ac:dyDescent="0.3">
      <c r="A251" s="121"/>
      <c r="B251" s="115"/>
      <c r="C251" s="59"/>
      <c r="D251" s="56" t="s">
        <v>665</v>
      </c>
      <c r="E251" s="59">
        <v>20</v>
      </c>
      <c r="F251" s="59"/>
      <c r="G251" s="11"/>
    </row>
    <row r="252" spans="1:7" ht="14" x14ac:dyDescent="0.3">
      <c r="A252" s="121"/>
      <c r="B252" s="115"/>
      <c r="C252" s="59"/>
      <c r="D252" s="59" t="s">
        <v>671</v>
      </c>
      <c r="E252" s="59">
        <v>10</v>
      </c>
      <c r="F252" s="59"/>
      <c r="G252" s="11"/>
    </row>
    <row r="253" spans="1:7" ht="14" x14ac:dyDescent="0.3">
      <c r="A253" s="121"/>
      <c r="B253" s="115"/>
      <c r="C253" s="59"/>
      <c r="D253" s="59" t="s">
        <v>686</v>
      </c>
      <c r="E253" s="59">
        <v>2.5</v>
      </c>
      <c r="F253" s="59"/>
      <c r="G253" s="11"/>
    </row>
    <row r="254" spans="1:7" ht="14" x14ac:dyDescent="0.3">
      <c r="A254" s="121"/>
      <c r="B254" s="115"/>
      <c r="C254" s="59"/>
      <c r="D254" s="59" t="s">
        <v>650</v>
      </c>
      <c r="E254" s="59">
        <v>50</v>
      </c>
      <c r="F254" s="59"/>
      <c r="G254" s="11"/>
    </row>
    <row r="255" spans="1:7" ht="14" x14ac:dyDescent="0.3">
      <c r="A255" s="121"/>
      <c r="B255" s="115"/>
      <c r="C255" s="59"/>
      <c r="D255" s="59" t="s">
        <v>574</v>
      </c>
      <c r="E255" s="59">
        <v>200</v>
      </c>
      <c r="F255" s="59"/>
      <c r="G255" s="11"/>
    </row>
    <row r="256" spans="1:7" ht="14" x14ac:dyDescent="0.3">
      <c r="A256" s="121"/>
      <c r="B256" s="115"/>
      <c r="C256" s="59"/>
      <c r="D256" s="59" t="s">
        <v>591</v>
      </c>
      <c r="E256" s="59">
        <v>100</v>
      </c>
      <c r="F256" s="59"/>
      <c r="G256" s="11"/>
    </row>
    <row r="257" spans="1:7" ht="14" x14ac:dyDescent="0.3">
      <c r="A257" s="121"/>
      <c r="B257" s="115"/>
      <c r="C257" s="59"/>
      <c r="D257" s="56" t="s">
        <v>737</v>
      </c>
      <c r="E257" s="59">
        <v>100</v>
      </c>
      <c r="F257" s="59"/>
      <c r="G257" s="11"/>
    </row>
    <row r="258" spans="1:7" ht="14" x14ac:dyDescent="0.3">
      <c r="A258" s="121"/>
      <c r="B258" s="115"/>
      <c r="C258" s="59"/>
      <c r="D258" s="59" t="s">
        <v>674</v>
      </c>
      <c r="E258" s="59">
        <v>1000</v>
      </c>
      <c r="F258" s="59"/>
      <c r="G258" s="11"/>
    </row>
    <row r="259" spans="1:7" ht="14" x14ac:dyDescent="0.3">
      <c r="A259" s="121"/>
      <c r="B259" s="115"/>
      <c r="C259" s="59"/>
      <c r="D259" s="59" t="s">
        <v>668</v>
      </c>
      <c r="E259" s="59"/>
      <c r="F259" s="59"/>
      <c r="G259" s="11"/>
    </row>
    <row r="260" spans="1:7" ht="14" x14ac:dyDescent="0.3">
      <c r="A260" s="121"/>
      <c r="B260" s="115"/>
      <c r="C260" s="59"/>
      <c r="D260" s="59"/>
      <c r="E260" s="59"/>
      <c r="F260" s="59"/>
      <c r="G260" s="11"/>
    </row>
    <row r="261" spans="1:7" ht="14" x14ac:dyDescent="0.3">
      <c r="A261" s="116" t="s">
        <v>216</v>
      </c>
      <c r="B261" s="116" t="s">
        <v>215</v>
      </c>
      <c r="C261" s="56" t="s">
        <v>662</v>
      </c>
      <c r="D261" s="59" t="s">
        <v>738</v>
      </c>
      <c r="E261" s="59">
        <v>250</v>
      </c>
      <c r="F261" s="59"/>
      <c r="G261" s="11"/>
    </row>
    <row r="262" spans="1:7" ht="14" x14ac:dyDescent="0.3">
      <c r="A262" s="121"/>
      <c r="B262" s="115"/>
      <c r="C262" s="59"/>
      <c r="D262" s="59" t="s">
        <v>314</v>
      </c>
      <c r="E262" s="59">
        <v>100</v>
      </c>
      <c r="F262" s="59"/>
      <c r="G262" s="11"/>
    </row>
    <row r="263" spans="1:7" ht="14" x14ac:dyDescent="0.3">
      <c r="A263" s="121"/>
      <c r="B263" s="115"/>
      <c r="C263" s="59"/>
      <c r="D263" s="56" t="s">
        <v>678</v>
      </c>
      <c r="E263" s="59">
        <v>110</v>
      </c>
      <c r="F263" s="59"/>
      <c r="G263" s="11"/>
    </row>
    <row r="264" spans="1:7" ht="14" x14ac:dyDescent="0.3">
      <c r="A264" s="121"/>
      <c r="B264" s="115"/>
      <c r="C264" s="59"/>
      <c r="D264" s="56" t="s">
        <v>730</v>
      </c>
      <c r="E264" s="59">
        <v>5</v>
      </c>
      <c r="F264" s="59"/>
      <c r="G264" s="11"/>
    </row>
    <row r="265" spans="1:7" ht="14" x14ac:dyDescent="0.3">
      <c r="A265" s="121"/>
      <c r="B265" s="115"/>
      <c r="C265" s="59"/>
      <c r="D265" s="59" t="s">
        <v>666</v>
      </c>
      <c r="E265" s="59">
        <v>10</v>
      </c>
      <c r="F265" s="59"/>
      <c r="G265" s="11"/>
    </row>
    <row r="266" spans="1:7" ht="14" x14ac:dyDescent="0.3">
      <c r="A266" s="121"/>
      <c r="B266" s="115"/>
      <c r="C266" s="59"/>
      <c r="D266" s="59" t="s">
        <v>674</v>
      </c>
      <c r="E266" s="59">
        <v>10</v>
      </c>
      <c r="F266" s="59"/>
      <c r="G266" s="11"/>
    </row>
    <row r="267" spans="1:7" ht="14" x14ac:dyDescent="0.3">
      <c r="A267" s="121"/>
      <c r="B267" s="115"/>
      <c r="C267" s="59"/>
      <c r="D267" s="56" t="s">
        <v>685</v>
      </c>
      <c r="E267" s="59">
        <v>5</v>
      </c>
      <c r="F267" s="59"/>
      <c r="G267" s="11"/>
    </row>
    <row r="268" spans="1:7" ht="14" x14ac:dyDescent="0.3">
      <c r="A268" s="121"/>
      <c r="B268" s="115"/>
      <c r="C268" s="59"/>
      <c r="D268" s="56" t="s">
        <v>665</v>
      </c>
      <c r="E268" s="59">
        <v>5</v>
      </c>
      <c r="F268" s="59"/>
      <c r="G268" s="11"/>
    </row>
    <row r="269" spans="1:7" ht="14" x14ac:dyDescent="0.3">
      <c r="A269" s="121"/>
      <c r="B269" s="115"/>
      <c r="C269" s="59"/>
      <c r="D269" s="59" t="s">
        <v>671</v>
      </c>
      <c r="E269" s="59">
        <v>20</v>
      </c>
      <c r="F269" s="59"/>
      <c r="G269" s="11"/>
    </row>
    <row r="270" spans="1:7" ht="14" x14ac:dyDescent="0.3">
      <c r="A270" s="121"/>
      <c r="B270" s="115"/>
      <c r="C270" s="59"/>
      <c r="D270" s="59" t="s">
        <v>686</v>
      </c>
      <c r="E270" s="59">
        <v>5</v>
      </c>
      <c r="F270" s="59"/>
      <c r="G270" s="11"/>
    </row>
    <row r="271" spans="1:7" ht="14" x14ac:dyDescent="0.3">
      <c r="A271" s="121"/>
      <c r="B271" s="115"/>
      <c r="C271" s="59"/>
      <c r="D271" s="59" t="s">
        <v>702</v>
      </c>
      <c r="E271" s="59">
        <v>10</v>
      </c>
      <c r="F271" s="59"/>
      <c r="G271" s="11"/>
    </row>
    <row r="272" spans="1:7" ht="14" x14ac:dyDescent="0.3">
      <c r="A272" s="121"/>
      <c r="B272" s="115"/>
      <c r="C272" s="59"/>
      <c r="D272" s="56" t="s">
        <v>699</v>
      </c>
      <c r="E272" s="59"/>
      <c r="F272" s="59"/>
      <c r="G272" s="11"/>
    </row>
    <row r="273" spans="1:7" ht="14" x14ac:dyDescent="0.3">
      <c r="A273" s="121"/>
      <c r="B273" s="115"/>
      <c r="C273" s="59"/>
      <c r="D273" s="59"/>
      <c r="E273" s="59"/>
      <c r="F273" s="59"/>
      <c r="G273" s="11"/>
    </row>
    <row r="274" spans="1:7" ht="14" x14ac:dyDescent="0.3">
      <c r="A274" s="116" t="s">
        <v>218</v>
      </c>
      <c r="B274" s="116" t="s">
        <v>217</v>
      </c>
      <c r="C274" s="56" t="s">
        <v>662</v>
      </c>
      <c r="D274" s="59" t="s">
        <v>574</v>
      </c>
      <c r="E274" s="59">
        <v>500</v>
      </c>
      <c r="F274" s="59"/>
      <c r="G274" s="11"/>
    </row>
    <row r="275" spans="1:7" ht="14" x14ac:dyDescent="0.3">
      <c r="A275" s="121"/>
      <c r="B275" s="115"/>
      <c r="C275" s="59"/>
      <c r="D275" s="59" t="s">
        <v>671</v>
      </c>
      <c r="E275" s="59">
        <v>5</v>
      </c>
      <c r="F275" s="59"/>
      <c r="G275" s="11"/>
    </row>
    <row r="276" spans="1:7" ht="14" x14ac:dyDescent="0.3">
      <c r="A276" s="121"/>
      <c r="B276" s="115"/>
      <c r="C276" s="59"/>
      <c r="D276" s="59" t="s">
        <v>686</v>
      </c>
      <c r="E276" s="59">
        <v>2.5</v>
      </c>
      <c r="F276" s="59"/>
      <c r="G276" s="11"/>
    </row>
    <row r="277" spans="1:7" ht="14" x14ac:dyDescent="0.3">
      <c r="A277" s="121"/>
      <c r="B277" s="115"/>
      <c r="C277" s="59"/>
      <c r="D277" s="56" t="s">
        <v>665</v>
      </c>
      <c r="E277" s="59">
        <v>10</v>
      </c>
      <c r="F277" s="59"/>
      <c r="G277" s="11"/>
    </row>
    <row r="278" spans="1:7" ht="14" x14ac:dyDescent="0.3">
      <c r="A278" s="121"/>
      <c r="B278" s="115"/>
      <c r="C278" s="59"/>
      <c r="D278" s="59" t="s">
        <v>697</v>
      </c>
      <c r="E278" s="59">
        <v>55</v>
      </c>
      <c r="F278" s="59"/>
      <c r="G278" s="11"/>
    </row>
    <row r="279" spans="1:7" ht="14" x14ac:dyDescent="0.3">
      <c r="A279" s="121"/>
      <c r="B279" s="115"/>
      <c r="C279" s="59"/>
      <c r="D279" s="56" t="s">
        <v>699</v>
      </c>
      <c r="E279" s="59"/>
      <c r="F279" s="59"/>
      <c r="G279" s="11"/>
    </row>
    <row r="280" spans="1:7" ht="14" x14ac:dyDescent="0.3">
      <c r="A280" s="121"/>
      <c r="B280" s="115"/>
      <c r="C280" s="59"/>
      <c r="D280" s="59"/>
      <c r="E280" s="59"/>
      <c r="F280" s="59"/>
      <c r="G280" s="11"/>
    </row>
    <row r="281" spans="1:7" ht="14" x14ac:dyDescent="0.3">
      <c r="A281" s="116" t="s">
        <v>221</v>
      </c>
      <c r="B281" s="116" t="s">
        <v>220</v>
      </c>
      <c r="C281" s="56" t="s">
        <v>222</v>
      </c>
      <c r="D281" s="56" t="s">
        <v>734</v>
      </c>
      <c r="E281" s="59">
        <v>500</v>
      </c>
      <c r="F281" s="59"/>
      <c r="G281" s="11"/>
    </row>
    <row r="282" spans="1:7" ht="14" x14ac:dyDescent="0.3">
      <c r="A282" s="121"/>
      <c r="B282" s="115"/>
      <c r="C282" s="59"/>
      <c r="D282" s="56" t="s">
        <v>680</v>
      </c>
      <c r="E282" s="59">
        <v>10</v>
      </c>
      <c r="F282" s="59"/>
      <c r="G282" s="11"/>
    </row>
    <row r="283" spans="1:7" ht="14" x14ac:dyDescent="0.3">
      <c r="A283" s="121"/>
      <c r="B283" s="115"/>
      <c r="C283" s="59"/>
      <c r="D283" s="59" t="s">
        <v>674</v>
      </c>
      <c r="E283" s="59">
        <v>500</v>
      </c>
      <c r="F283" s="59"/>
      <c r="G283" s="11"/>
    </row>
    <row r="284" spans="1:7" ht="14" x14ac:dyDescent="0.3">
      <c r="A284" s="121"/>
      <c r="B284" s="115"/>
      <c r="C284" s="59"/>
      <c r="D284" s="59" t="s">
        <v>650</v>
      </c>
      <c r="E284" s="59">
        <v>50</v>
      </c>
      <c r="F284" s="59"/>
      <c r="G284" s="11"/>
    </row>
    <row r="285" spans="1:7" ht="14" x14ac:dyDescent="0.3">
      <c r="A285" s="121"/>
      <c r="B285" s="115"/>
      <c r="C285" s="59"/>
      <c r="D285" s="59" t="s">
        <v>707</v>
      </c>
      <c r="E285" s="59">
        <v>100</v>
      </c>
      <c r="F285" s="59"/>
      <c r="G285" s="11"/>
    </row>
    <row r="286" spans="1:7" ht="14" x14ac:dyDescent="0.3">
      <c r="A286" s="121"/>
      <c r="B286" s="115"/>
      <c r="C286" s="59"/>
      <c r="D286" s="56" t="s">
        <v>665</v>
      </c>
      <c r="E286" s="59">
        <v>5</v>
      </c>
      <c r="F286" s="59"/>
      <c r="G286" s="11"/>
    </row>
    <row r="287" spans="1:7" ht="14" x14ac:dyDescent="0.3">
      <c r="A287" s="121"/>
      <c r="B287" s="115"/>
      <c r="C287" s="59"/>
      <c r="D287" s="56" t="s">
        <v>724</v>
      </c>
      <c r="E287" s="59">
        <v>25</v>
      </c>
      <c r="F287" s="59"/>
      <c r="G287" s="11"/>
    </row>
    <row r="288" spans="1:7" ht="14" x14ac:dyDescent="0.3">
      <c r="A288" s="121"/>
      <c r="B288" s="115"/>
      <c r="C288" s="59"/>
      <c r="D288" s="59" t="s">
        <v>715</v>
      </c>
      <c r="E288" s="59">
        <v>10</v>
      </c>
      <c r="F288" s="59"/>
      <c r="G288" s="11"/>
    </row>
    <row r="289" spans="1:7" ht="14" x14ac:dyDescent="0.3">
      <c r="A289" s="121"/>
      <c r="B289" s="115"/>
      <c r="C289" s="59"/>
      <c r="D289" s="59" t="s">
        <v>686</v>
      </c>
      <c r="E289" s="59">
        <v>10</v>
      </c>
      <c r="F289" s="59"/>
      <c r="G289" s="11"/>
    </row>
    <row r="290" spans="1:7" ht="14" x14ac:dyDescent="0.3">
      <c r="A290" s="121"/>
      <c r="B290" s="115"/>
      <c r="C290" s="59"/>
      <c r="D290" s="59" t="s">
        <v>671</v>
      </c>
      <c r="E290" s="59">
        <v>5</v>
      </c>
      <c r="F290" s="59"/>
      <c r="G290" s="11"/>
    </row>
    <row r="291" spans="1:7" ht="14" x14ac:dyDescent="0.3">
      <c r="A291" s="121"/>
      <c r="B291" s="115"/>
      <c r="C291" s="59"/>
      <c r="D291" s="59" t="s">
        <v>702</v>
      </c>
      <c r="E291" s="59">
        <v>5</v>
      </c>
      <c r="F291" s="59"/>
      <c r="G291" s="11"/>
    </row>
    <row r="292" spans="1:7" ht="14" x14ac:dyDescent="0.3">
      <c r="A292" s="121"/>
      <c r="B292" s="115"/>
      <c r="C292" s="59"/>
      <c r="D292" s="56" t="s">
        <v>602</v>
      </c>
      <c r="E292" s="59">
        <v>10</v>
      </c>
      <c r="F292" s="59"/>
      <c r="G292" s="11"/>
    </row>
    <row r="293" spans="1:7" ht="14" x14ac:dyDescent="0.3">
      <c r="A293" s="121"/>
      <c r="B293" s="115"/>
      <c r="C293" s="59"/>
      <c r="D293" s="59" t="s">
        <v>739</v>
      </c>
      <c r="E293" s="59">
        <v>5</v>
      </c>
      <c r="F293" s="59"/>
      <c r="G293" s="11"/>
    </row>
    <row r="294" spans="1:7" ht="14" x14ac:dyDescent="0.3">
      <c r="A294" s="121"/>
      <c r="B294" s="115"/>
      <c r="C294" s="59"/>
      <c r="D294" s="59"/>
      <c r="E294" s="59"/>
      <c r="F294" s="59"/>
      <c r="G294" s="11"/>
    </row>
    <row r="295" spans="1:7" ht="14" x14ac:dyDescent="0.3">
      <c r="A295" s="121" t="s">
        <v>740</v>
      </c>
      <c r="B295" s="116" t="s">
        <v>179</v>
      </c>
      <c r="C295" s="56" t="s">
        <v>181</v>
      </c>
      <c r="D295" s="56" t="s">
        <v>678</v>
      </c>
      <c r="E295" s="59">
        <v>150</v>
      </c>
      <c r="F295" s="59"/>
      <c r="G295" s="11"/>
    </row>
    <row r="296" spans="1:7" ht="14" x14ac:dyDescent="0.3">
      <c r="A296" s="121"/>
      <c r="B296" s="115"/>
      <c r="C296" s="59"/>
      <c r="D296" s="59" t="s">
        <v>741</v>
      </c>
      <c r="E296" s="59">
        <v>5</v>
      </c>
      <c r="F296" s="59"/>
      <c r="G296" s="11"/>
    </row>
    <row r="297" spans="1:7" ht="14" x14ac:dyDescent="0.3">
      <c r="A297" s="121"/>
      <c r="B297" s="115"/>
      <c r="C297" s="59"/>
      <c r="D297" s="59" t="s">
        <v>702</v>
      </c>
      <c r="E297" s="59">
        <v>10</v>
      </c>
      <c r="F297" s="59"/>
      <c r="G297" s="11"/>
    </row>
    <row r="298" spans="1:7" ht="14" x14ac:dyDescent="0.3">
      <c r="A298" s="121"/>
      <c r="B298" s="115"/>
      <c r="C298" s="59"/>
      <c r="D298" s="56" t="s">
        <v>742</v>
      </c>
      <c r="E298" s="59">
        <v>100</v>
      </c>
      <c r="F298" s="59"/>
      <c r="G298" s="11"/>
    </row>
    <row r="299" spans="1:7" ht="14" x14ac:dyDescent="0.3">
      <c r="A299" s="121"/>
      <c r="B299" s="115"/>
      <c r="C299" s="59"/>
      <c r="D299" s="59" t="s">
        <v>314</v>
      </c>
      <c r="E299" s="59">
        <v>20</v>
      </c>
      <c r="F299" s="59"/>
      <c r="G299" s="11"/>
    </row>
    <row r="300" spans="1:7" ht="14" x14ac:dyDescent="0.3">
      <c r="A300" s="121"/>
      <c r="B300" s="115"/>
      <c r="C300" s="59"/>
      <c r="D300" s="56" t="s">
        <v>743</v>
      </c>
      <c r="E300" s="59">
        <v>5</v>
      </c>
      <c r="F300" s="59"/>
      <c r="G300" s="11"/>
    </row>
    <row r="301" spans="1:7" ht="14" x14ac:dyDescent="0.3">
      <c r="A301" s="121"/>
      <c r="B301" s="115"/>
      <c r="C301" s="59"/>
      <c r="D301" s="56" t="s">
        <v>673</v>
      </c>
      <c r="E301" s="59">
        <v>200</v>
      </c>
      <c r="F301" s="59"/>
      <c r="G301" s="11"/>
    </row>
    <row r="302" spans="1:7" ht="14" x14ac:dyDescent="0.3">
      <c r="A302" s="121"/>
      <c r="B302" s="115"/>
      <c r="C302" s="59"/>
      <c r="D302" s="59" t="s">
        <v>674</v>
      </c>
      <c r="E302" s="59">
        <v>500</v>
      </c>
      <c r="F302" s="59"/>
      <c r="G302" s="11"/>
    </row>
    <row r="303" spans="1:7" ht="14" x14ac:dyDescent="0.3">
      <c r="A303" s="68"/>
      <c r="B303" s="68"/>
      <c r="C303" s="11"/>
      <c r="D303" s="11"/>
      <c r="E303" s="11"/>
      <c r="F303" s="11"/>
      <c r="G303" s="11"/>
    </row>
  </sheetData>
  <sheetProtection password="E1F8"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63"/>
  <sheetViews>
    <sheetView topLeftCell="A67" workbookViewId="0">
      <selection activeCell="A11" sqref="A11"/>
    </sheetView>
  </sheetViews>
  <sheetFormatPr defaultColWidth="9.1796875" defaultRowHeight="13.5" x14ac:dyDescent="0.25"/>
  <cols>
    <col min="1" max="1" width="26.7265625" style="2" customWidth="1"/>
    <col min="2" max="2" width="37.7265625" style="2" customWidth="1"/>
    <col min="3" max="3" width="25.54296875" style="2" customWidth="1"/>
    <col min="4" max="16384" width="9.1796875" style="2"/>
  </cols>
  <sheetData>
    <row r="1" spans="1:15" ht="15" x14ac:dyDescent="0.3">
      <c r="A1" s="10" t="s">
        <v>744</v>
      </c>
      <c r="B1" s="1"/>
      <c r="C1" s="1"/>
    </row>
    <row r="2" spans="1:15" ht="14" x14ac:dyDescent="0.3">
      <c r="A2" s="3"/>
      <c r="B2" s="3"/>
      <c r="C2" s="3"/>
    </row>
    <row r="3" spans="1:15" ht="14" x14ac:dyDescent="0.3">
      <c r="A3" s="9" t="s">
        <v>745</v>
      </c>
      <c r="B3" s="9"/>
      <c r="C3" s="9"/>
      <c r="D3" s="11"/>
      <c r="E3" s="11"/>
      <c r="F3" s="11"/>
      <c r="G3" s="11"/>
      <c r="H3" s="11"/>
      <c r="I3" s="11"/>
      <c r="J3" s="11"/>
      <c r="K3" s="11"/>
      <c r="L3" s="11"/>
      <c r="M3" s="11"/>
      <c r="N3" s="11"/>
      <c r="O3" s="11"/>
    </row>
    <row r="4" spans="1:15" ht="14" x14ac:dyDescent="0.3">
      <c r="A4" s="12" t="s">
        <v>134</v>
      </c>
      <c r="B4" s="13" t="s">
        <v>746</v>
      </c>
      <c r="C4" s="3"/>
      <c r="D4" s="11"/>
      <c r="E4" s="11"/>
      <c r="F4" s="11"/>
      <c r="G4" s="11"/>
      <c r="H4" s="11"/>
      <c r="I4" s="11"/>
      <c r="J4" s="11"/>
      <c r="K4" s="11"/>
      <c r="L4" s="11"/>
      <c r="M4" s="11"/>
      <c r="N4" s="11"/>
      <c r="O4" s="11"/>
    </row>
    <row r="5" spans="1:15" ht="14" x14ac:dyDescent="0.3">
      <c r="A5" s="12" t="s">
        <v>264</v>
      </c>
      <c r="B5" s="13" t="s">
        <v>747</v>
      </c>
      <c r="C5" s="3"/>
      <c r="D5" s="11"/>
      <c r="E5" s="11"/>
      <c r="F5" s="11"/>
      <c r="G5" s="11"/>
      <c r="H5" s="11"/>
      <c r="I5" s="11"/>
      <c r="J5" s="11"/>
      <c r="K5" s="11"/>
      <c r="L5" s="11"/>
      <c r="M5" s="11"/>
      <c r="N5" s="11"/>
      <c r="O5" s="11"/>
    </row>
    <row r="6" spans="1:15" ht="14" x14ac:dyDescent="0.3">
      <c r="A6" s="12" t="s">
        <v>204</v>
      </c>
      <c r="B6" s="13" t="s">
        <v>748</v>
      </c>
      <c r="C6" s="3"/>
      <c r="D6" s="11"/>
      <c r="E6" s="11"/>
      <c r="F6" s="11"/>
      <c r="G6" s="11"/>
      <c r="H6" s="11"/>
      <c r="I6" s="11"/>
      <c r="J6" s="11"/>
      <c r="K6" s="11"/>
      <c r="L6" s="11"/>
      <c r="M6" s="11"/>
      <c r="N6" s="11"/>
      <c r="O6" s="11"/>
    </row>
    <row r="7" spans="1:15" ht="14" x14ac:dyDescent="0.3">
      <c r="A7" s="12" t="s">
        <v>749</v>
      </c>
      <c r="B7" s="13" t="s">
        <v>750</v>
      </c>
      <c r="C7" s="3"/>
      <c r="D7" s="11"/>
      <c r="E7" s="11"/>
      <c r="F7" s="11"/>
      <c r="G7" s="11"/>
      <c r="H7" s="11"/>
      <c r="I7" s="11"/>
      <c r="J7" s="11"/>
      <c r="K7" s="11"/>
      <c r="L7" s="11"/>
      <c r="M7" s="11"/>
      <c r="N7" s="11"/>
      <c r="O7" s="11"/>
    </row>
    <row r="8" spans="1:15" ht="14" x14ac:dyDescent="0.3">
      <c r="A8" s="12" t="s">
        <v>751</v>
      </c>
      <c r="B8" s="13" t="s">
        <v>752</v>
      </c>
      <c r="C8" s="3"/>
      <c r="D8" s="11"/>
      <c r="E8" s="11"/>
      <c r="F8" s="11"/>
      <c r="G8" s="11"/>
      <c r="H8" s="11"/>
      <c r="I8" s="11"/>
      <c r="J8" s="11"/>
      <c r="K8" s="11"/>
      <c r="L8" s="11"/>
      <c r="M8" s="11"/>
      <c r="N8" s="11"/>
      <c r="O8" s="11"/>
    </row>
    <row r="9" spans="1:15" ht="14" x14ac:dyDescent="0.3">
      <c r="A9" s="12" t="s">
        <v>167</v>
      </c>
      <c r="B9" s="13"/>
      <c r="C9" s="3"/>
      <c r="D9" s="11"/>
      <c r="E9" s="11"/>
      <c r="F9" s="11"/>
      <c r="G9" s="11"/>
      <c r="H9" s="11"/>
      <c r="I9" s="11"/>
      <c r="J9" s="11"/>
      <c r="K9" s="11"/>
      <c r="L9" s="11"/>
      <c r="M9" s="11"/>
      <c r="N9" s="11"/>
      <c r="O9" s="11"/>
    </row>
    <row r="10" spans="1:15" ht="14" x14ac:dyDescent="0.3">
      <c r="A10" s="12"/>
      <c r="B10" s="13"/>
      <c r="C10" s="3"/>
      <c r="D10" s="11"/>
      <c r="E10" s="11"/>
      <c r="F10" s="11"/>
      <c r="G10" s="11"/>
      <c r="H10" s="11"/>
      <c r="I10" s="11"/>
      <c r="J10" s="11"/>
      <c r="K10" s="11"/>
      <c r="L10" s="11"/>
      <c r="M10" s="11"/>
      <c r="N10" s="11"/>
      <c r="O10" s="11"/>
    </row>
    <row r="11" spans="1:15" ht="14" x14ac:dyDescent="0.3">
      <c r="A11" s="9" t="s">
        <v>753</v>
      </c>
      <c r="B11" s="9"/>
      <c r="C11" s="9"/>
      <c r="D11" s="11"/>
      <c r="E11" s="11"/>
      <c r="F11" s="11"/>
      <c r="G11" s="11"/>
      <c r="H11" s="11"/>
      <c r="I11" s="11"/>
      <c r="J11" s="11"/>
      <c r="K11" s="11"/>
      <c r="L11" s="11"/>
      <c r="M11" s="11"/>
      <c r="N11" s="11"/>
      <c r="O11" s="11"/>
    </row>
    <row r="12" spans="1:15" ht="14.5" x14ac:dyDescent="0.3">
      <c r="A12" s="9" t="s">
        <v>754</v>
      </c>
      <c r="B12" s="9"/>
      <c r="C12" s="9"/>
      <c r="D12" s="11"/>
      <c r="E12" s="11"/>
      <c r="F12" s="11"/>
      <c r="G12" s="11"/>
      <c r="H12" s="11"/>
      <c r="I12" s="11"/>
      <c r="J12" s="11"/>
      <c r="K12" s="11"/>
      <c r="L12" s="11"/>
      <c r="M12" s="11"/>
      <c r="N12" s="11"/>
      <c r="O12" s="11"/>
    </row>
    <row r="13" spans="1:15" ht="14" x14ac:dyDescent="0.3">
      <c r="A13" s="4" t="s">
        <v>755</v>
      </c>
      <c r="B13" s="4" t="s">
        <v>756</v>
      </c>
      <c r="C13" s="4" t="s">
        <v>757</v>
      </c>
      <c r="D13" s="11"/>
      <c r="E13" s="11"/>
      <c r="F13" s="11"/>
      <c r="G13" s="11"/>
      <c r="H13" s="11"/>
      <c r="I13" s="11"/>
      <c r="J13" s="11"/>
      <c r="K13" s="11"/>
      <c r="L13" s="11"/>
      <c r="M13" s="11"/>
      <c r="N13" s="11"/>
      <c r="O13" s="11"/>
    </row>
    <row r="14" spans="1:15" ht="14" x14ac:dyDescent="0.3">
      <c r="A14" s="14" t="s">
        <v>758</v>
      </c>
      <c r="B14" s="15" t="s">
        <v>551</v>
      </c>
      <c r="C14" s="3" t="s">
        <v>759</v>
      </c>
      <c r="D14" s="11"/>
      <c r="E14" s="11"/>
      <c r="F14" s="11"/>
      <c r="G14" s="11"/>
      <c r="H14" s="11"/>
      <c r="I14" s="11"/>
      <c r="J14" s="11"/>
      <c r="K14" s="11"/>
      <c r="L14" s="11"/>
      <c r="M14" s="11"/>
      <c r="N14" s="11"/>
      <c r="O14" s="11"/>
    </row>
    <row r="15" spans="1:15" ht="14" x14ac:dyDescent="0.3">
      <c r="A15" s="16" t="s">
        <v>760</v>
      </c>
      <c r="B15" s="15" t="s">
        <v>418</v>
      </c>
      <c r="C15" s="3" t="s">
        <v>761</v>
      </c>
      <c r="D15" s="11"/>
      <c r="E15" s="11"/>
      <c r="F15" s="11"/>
      <c r="G15" s="11"/>
      <c r="H15" s="11"/>
      <c r="I15" s="11"/>
      <c r="J15" s="11"/>
      <c r="K15" s="11"/>
      <c r="L15" s="11"/>
      <c r="M15" s="11"/>
      <c r="N15" s="11"/>
      <c r="O15" s="11"/>
    </row>
    <row r="16" spans="1:15" ht="14" x14ac:dyDescent="0.3">
      <c r="A16" s="16" t="s">
        <v>762</v>
      </c>
      <c r="B16" s="15" t="s">
        <v>425</v>
      </c>
      <c r="C16" s="3" t="s">
        <v>761</v>
      </c>
      <c r="D16" s="11"/>
      <c r="E16" s="11"/>
      <c r="F16" s="11"/>
      <c r="G16" s="11"/>
      <c r="H16" s="11"/>
      <c r="I16" s="11"/>
      <c r="J16" s="11"/>
      <c r="K16" s="11"/>
      <c r="L16" s="11"/>
      <c r="M16" s="11"/>
      <c r="N16" s="11"/>
      <c r="O16" s="11"/>
    </row>
    <row r="17" spans="1:15" ht="14" x14ac:dyDescent="0.3">
      <c r="A17" s="14" t="s">
        <v>763</v>
      </c>
      <c r="B17" s="15" t="s">
        <v>239</v>
      </c>
      <c r="C17" s="3" t="s">
        <v>764</v>
      </c>
      <c r="D17" s="11"/>
      <c r="E17" s="11"/>
      <c r="F17" s="11"/>
      <c r="G17" s="11"/>
      <c r="H17" s="11"/>
      <c r="I17" s="11"/>
      <c r="J17" s="11"/>
      <c r="K17" s="11"/>
      <c r="L17" s="11"/>
      <c r="M17" s="11"/>
      <c r="N17" s="11"/>
      <c r="O17" s="11"/>
    </row>
    <row r="18" spans="1:15" ht="14" x14ac:dyDescent="0.3">
      <c r="A18" s="14" t="s">
        <v>765</v>
      </c>
      <c r="B18" s="15" t="s">
        <v>244</v>
      </c>
      <c r="C18" s="3" t="s">
        <v>764</v>
      </c>
      <c r="D18" s="11"/>
      <c r="E18" s="11"/>
      <c r="F18" s="11"/>
      <c r="G18" s="11"/>
      <c r="H18" s="11"/>
      <c r="I18" s="11"/>
      <c r="J18" s="11"/>
      <c r="K18" s="11"/>
      <c r="L18" s="11"/>
      <c r="M18" s="11"/>
      <c r="N18" s="11"/>
      <c r="O18" s="11"/>
    </row>
    <row r="19" spans="1:15" ht="14" x14ac:dyDescent="0.3">
      <c r="A19" s="17" t="s">
        <v>766</v>
      </c>
      <c r="B19" s="18" t="s">
        <v>537</v>
      </c>
      <c r="C19" s="3" t="s">
        <v>764</v>
      </c>
      <c r="D19" s="11"/>
      <c r="E19" s="11"/>
      <c r="F19" s="11"/>
      <c r="G19" s="11"/>
      <c r="H19" s="11"/>
      <c r="I19" s="11"/>
      <c r="J19" s="11"/>
      <c r="K19" s="11"/>
      <c r="L19" s="11"/>
      <c r="M19" s="11"/>
      <c r="N19" s="11"/>
      <c r="O19" s="11"/>
    </row>
    <row r="20" spans="1:15" ht="14" x14ac:dyDescent="0.3">
      <c r="A20" s="19" t="s">
        <v>767</v>
      </c>
      <c r="B20" s="20" t="s">
        <v>432</v>
      </c>
      <c r="C20" s="3" t="s">
        <v>768</v>
      </c>
      <c r="D20" s="11"/>
      <c r="E20" s="11"/>
      <c r="F20" s="11"/>
      <c r="G20" s="11"/>
      <c r="H20" s="11"/>
      <c r="I20" s="11"/>
      <c r="J20" s="11"/>
      <c r="K20" s="11"/>
      <c r="L20" s="11"/>
      <c r="M20" s="11"/>
      <c r="N20" s="11"/>
      <c r="O20" s="11"/>
    </row>
    <row r="21" spans="1:15" ht="14" x14ac:dyDescent="0.3">
      <c r="A21" s="19" t="s">
        <v>769</v>
      </c>
      <c r="B21" s="18" t="s">
        <v>525</v>
      </c>
      <c r="C21" s="3" t="s">
        <v>770</v>
      </c>
      <c r="D21" s="11"/>
      <c r="E21" s="11"/>
      <c r="F21" s="11"/>
      <c r="G21" s="11"/>
      <c r="H21" s="11"/>
      <c r="I21" s="11"/>
      <c r="J21" s="11"/>
      <c r="K21" s="11"/>
      <c r="L21" s="11"/>
      <c r="M21" s="11"/>
      <c r="N21" s="11"/>
      <c r="O21" s="11"/>
    </row>
    <row r="22" spans="1:15" ht="14" x14ac:dyDescent="0.3">
      <c r="A22" s="21" t="s">
        <v>771</v>
      </c>
      <c r="B22" s="20" t="s">
        <v>518</v>
      </c>
      <c r="C22" s="3" t="s">
        <v>764</v>
      </c>
      <c r="D22" s="11"/>
      <c r="E22" s="11"/>
      <c r="F22" s="11"/>
      <c r="G22" s="11"/>
      <c r="H22" s="11"/>
      <c r="I22" s="11"/>
      <c r="J22" s="11"/>
      <c r="K22" s="11"/>
      <c r="L22" s="11"/>
      <c r="M22" s="11"/>
      <c r="N22" s="11"/>
      <c r="O22" s="11"/>
    </row>
    <row r="23" spans="1:15" ht="14" x14ac:dyDescent="0.3">
      <c r="A23" s="22" t="s">
        <v>772</v>
      </c>
      <c r="B23" s="18" t="s">
        <v>454</v>
      </c>
      <c r="C23" s="3" t="s">
        <v>773</v>
      </c>
      <c r="D23" s="11"/>
      <c r="E23" s="11"/>
      <c r="F23" s="11"/>
      <c r="G23" s="11"/>
      <c r="H23" s="11"/>
      <c r="I23" s="11"/>
      <c r="J23" s="11"/>
      <c r="K23" s="11"/>
      <c r="L23" s="11"/>
      <c r="M23" s="11"/>
      <c r="N23" s="11"/>
      <c r="O23" s="11"/>
    </row>
    <row r="24" spans="1:15" ht="14" x14ac:dyDescent="0.3">
      <c r="A24" s="22" t="s">
        <v>774</v>
      </c>
      <c r="B24" s="18" t="s">
        <v>521</v>
      </c>
      <c r="C24" s="3" t="s">
        <v>773</v>
      </c>
      <c r="D24" s="11"/>
      <c r="E24" s="11"/>
      <c r="F24" s="11"/>
      <c r="G24" s="11"/>
      <c r="H24" s="11"/>
      <c r="I24" s="11"/>
      <c r="J24" s="11"/>
      <c r="K24" s="11"/>
      <c r="L24" s="11"/>
      <c r="M24" s="11"/>
      <c r="N24" s="11"/>
      <c r="O24" s="11"/>
    </row>
    <row r="25" spans="1:15" ht="14" x14ac:dyDescent="0.3">
      <c r="A25" s="17" t="s">
        <v>775</v>
      </c>
      <c r="B25" s="18" t="s">
        <v>521</v>
      </c>
      <c r="C25" s="3" t="s">
        <v>764</v>
      </c>
      <c r="D25" s="11"/>
      <c r="E25" s="11"/>
      <c r="F25" s="11"/>
      <c r="G25" s="11"/>
      <c r="H25" s="11"/>
      <c r="I25" s="11"/>
      <c r="J25" s="11"/>
      <c r="K25" s="11"/>
      <c r="L25" s="11"/>
      <c r="M25" s="11"/>
      <c r="N25" s="11"/>
      <c r="O25" s="11"/>
    </row>
    <row r="26" spans="1:15" ht="14" x14ac:dyDescent="0.3">
      <c r="A26" s="21" t="s">
        <v>776</v>
      </c>
      <c r="B26" s="20" t="s">
        <v>465</v>
      </c>
      <c r="C26" s="3" t="s">
        <v>777</v>
      </c>
      <c r="D26" s="11"/>
      <c r="E26" s="11"/>
      <c r="F26" s="11"/>
      <c r="G26" s="11"/>
      <c r="H26" s="11"/>
      <c r="I26" s="11"/>
      <c r="J26" s="11"/>
      <c r="K26" s="11"/>
      <c r="L26" s="11"/>
      <c r="M26" s="11"/>
      <c r="N26" s="11"/>
      <c r="O26" s="11"/>
    </row>
    <row r="27" spans="1:15" ht="14" x14ac:dyDescent="0.3">
      <c r="A27" s="19" t="s">
        <v>778</v>
      </c>
      <c r="B27" s="20" t="s">
        <v>481</v>
      </c>
      <c r="C27" s="3" t="s">
        <v>761</v>
      </c>
      <c r="D27" s="11"/>
      <c r="E27" s="11"/>
      <c r="F27" s="11"/>
      <c r="G27" s="11"/>
      <c r="H27" s="11"/>
      <c r="I27" s="11"/>
      <c r="J27" s="11"/>
      <c r="K27" s="11"/>
      <c r="L27" s="11"/>
      <c r="M27" s="11"/>
      <c r="N27" s="11"/>
      <c r="O27" s="11"/>
    </row>
    <row r="28" spans="1:15" ht="14" x14ac:dyDescent="0.3">
      <c r="A28" s="23" t="s">
        <v>779</v>
      </c>
      <c r="B28" s="24" t="s">
        <v>503</v>
      </c>
      <c r="C28" s="3" t="s">
        <v>761</v>
      </c>
      <c r="D28" s="11"/>
      <c r="E28" s="11"/>
      <c r="F28" s="11"/>
      <c r="G28" s="11"/>
      <c r="H28" s="11"/>
      <c r="I28" s="11"/>
      <c r="J28" s="11"/>
      <c r="K28" s="11"/>
      <c r="L28" s="11"/>
      <c r="M28" s="11"/>
      <c r="N28" s="11"/>
      <c r="O28" s="11"/>
    </row>
    <row r="29" spans="1:15" ht="14" x14ac:dyDescent="0.3">
      <c r="A29" s="25" t="s">
        <v>780</v>
      </c>
      <c r="B29" s="24" t="s">
        <v>283</v>
      </c>
      <c r="C29" s="3" t="s">
        <v>781</v>
      </c>
      <c r="D29" s="11"/>
      <c r="E29" s="11"/>
      <c r="F29" s="11"/>
      <c r="G29" s="11"/>
      <c r="H29" s="11"/>
      <c r="I29" s="11"/>
      <c r="J29" s="11"/>
      <c r="K29" s="11"/>
      <c r="L29" s="11"/>
      <c r="M29" s="11"/>
      <c r="N29" s="11"/>
      <c r="O29" s="11"/>
    </row>
    <row r="30" spans="1:15" ht="14" x14ac:dyDescent="0.3">
      <c r="A30" s="25" t="s">
        <v>782</v>
      </c>
      <c r="B30" s="24" t="s">
        <v>274</v>
      </c>
      <c r="C30" s="3" t="s">
        <v>781</v>
      </c>
      <c r="D30" s="11"/>
      <c r="E30" s="11"/>
      <c r="F30" s="11"/>
      <c r="G30" s="11"/>
      <c r="H30" s="11"/>
      <c r="I30" s="11"/>
      <c r="J30" s="11"/>
      <c r="K30" s="11"/>
      <c r="L30" s="11"/>
      <c r="M30" s="11"/>
      <c r="N30" s="11"/>
      <c r="O30" s="11"/>
    </row>
    <row r="31" spans="1:15" ht="14" x14ac:dyDescent="0.3">
      <c r="A31" s="26" t="s">
        <v>783</v>
      </c>
      <c r="B31" s="27" t="s">
        <v>290</v>
      </c>
      <c r="C31" s="3" t="s">
        <v>781</v>
      </c>
      <c r="D31" s="11"/>
      <c r="E31" s="11"/>
      <c r="F31" s="11"/>
      <c r="G31" s="11"/>
      <c r="H31" s="11"/>
      <c r="I31" s="11"/>
      <c r="J31" s="11"/>
      <c r="K31" s="11"/>
      <c r="L31" s="11"/>
      <c r="M31" s="11"/>
      <c r="N31" s="11"/>
      <c r="O31" s="11"/>
    </row>
    <row r="32" spans="1:15" ht="14" x14ac:dyDescent="0.3">
      <c r="A32" s="26" t="s">
        <v>784</v>
      </c>
      <c r="B32" s="27" t="s">
        <v>271</v>
      </c>
      <c r="C32" s="3" t="s">
        <v>785</v>
      </c>
      <c r="D32" s="11"/>
      <c r="E32" s="11"/>
      <c r="F32" s="11"/>
      <c r="G32" s="11"/>
      <c r="H32" s="11"/>
      <c r="I32" s="11"/>
      <c r="J32" s="11"/>
      <c r="K32" s="11"/>
      <c r="L32" s="11"/>
      <c r="M32" s="11"/>
      <c r="N32" s="11"/>
      <c r="O32" s="11"/>
    </row>
    <row r="33" spans="1:15" ht="14" x14ac:dyDescent="0.3">
      <c r="A33" s="26" t="s">
        <v>786</v>
      </c>
      <c r="B33" s="27" t="s">
        <v>293</v>
      </c>
      <c r="C33" s="3" t="s">
        <v>781</v>
      </c>
      <c r="D33" s="11"/>
      <c r="E33" s="11"/>
      <c r="F33" s="11"/>
      <c r="G33" s="11"/>
      <c r="H33" s="11"/>
      <c r="I33" s="11"/>
      <c r="J33" s="11"/>
      <c r="K33" s="11"/>
      <c r="L33" s="11"/>
      <c r="M33" s="11"/>
      <c r="N33" s="11"/>
      <c r="O33" s="11"/>
    </row>
    <row r="34" spans="1:15" ht="14" x14ac:dyDescent="0.3">
      <c r="A34" s="26" t="s">
        <v>787</v>
      </c>
      <c r="B34" s="27" t="s">
        <v>300</v>
      </c>
      <c r="C34" s="3" t="s">
        <v>781</v>
      </c>
      <c r="D34" s="11"/>
      <c r="E34" s="11"/>
      <c r="F34" s="11"/>
      <c r="G34" s="11"/>
      <c r="H34" s="11"/>
      <c r="I34" s="11"/>
      <c r="J34" s="11"/>
      <c r="K34" s="11"/>
      <c r="L34" s="11"/>
      <c r="M34" s="11"/>
      <c r="N34" s="11"/>
      <c r="O34" s="11"/>
    </row>
    <row r="35" spans="1:15" ht="14" x14ac:dyDescent="0.3">
      <c r="A35" s="28" t="s">
        <v>788</v>
      </c>
      <c r="B35" s="27" t="s">
        <v>286</v>
      </c>
      <c r="C35" s="3" t="s">
        <v>789</v>
      </c>
      <c r="D35" s="11"/>
      <c r="E35" s="11"/>
      <c r="F35" s="11"/>
      <c r="G35" s="11"/>
      <c r="H35" s="11"/>
      <c r="I35" s="11"/>
      <c r="J35" s="11"/>
      <c r="K35" s="11"/>
      <c r="L35" s="11"/>
      <c r="M35" s="11"/>
      <c r="N35" s="11"/>
      <c r="O35" s="11"/>
    </row>
    <row r="36" spans="1:15" ht="14" x14ac:dyDescent="0.3">
      <c r="A36" s="29" t="s">
        <v>790</v>
      </c>
      <c r="B36" s="30" t="s">
        <v>655</v>
      </c>
      <c r="C36" s="3" t="s">
        <v>781</v>
      </c>
      <c r="D36" s="11"/>
      <c r="E36" s="11"/>
      <c r="F36" s="11"/>
      <c r="G36" s="11"/>
      <c r="H36" s="11"/>
      <c r="I36" s="11"/>
      <c r="J36" s="11"/>
      <c r="K36" s="11"/>
      <c r="L36" s="11"/>
      <c r="M36" s="11"/>
      <c r="N36" s="11"/>
      <c r="O36" s="11"/>
    </row>
    <row r="37" spans="1:15" ht="14" x14ac:dyDescent="0.3">
      <c r="A37" s="29" t="s">
        <v>791</v>
      </c>
      <c r="B37" s="30" t="s">
        <v>652</v>
      </c>
      <c r="C37" s="3" t="s">
        <v>792</v>
      </c>
      <c r="D37" s="11"/>
      <c r="E37" s="11"/>
      <c r="F37" s="11"/>
      <c r="G37" s="11"/>
      <c r="H37" s="11"/>
      <c r="I37" s="11"/>
      <c r="J37" s="11"/>
      <c r="K37" s="11"/>
      <c r="L37" s="11"/>
      <c r="M37" s="11"/>
      <c r="N37" s="11"/>
      <c r="O37" s="11"/>
    </row>
    <row r="38" spans="1:15" ht="14" x14ac:dyDescent="0.3">
      <c r="A38" s="29" t="s">
        <v>793</v>
      </c>
      <c r="B38" s="30" t="s">
        <v>589</v>
      </c>
      <c r="C38" s="3" t="s">
        <v>781</v>
      </c>
      <c r="D38" s="11"/>
      <c r="E38" s="11"/>
      <c r="F38" s="11"/>
      <c r="G38" s="11"/>
      <c r="H38" s="11"/>
      <c r="I38" s="11"/>
      <c r="J38" s="11"/>
      <c r="K38" s="11"/>
      <c r="L38" s="11"/>
      <c r="M38" s="11"/>
      <c r="N38" s="11"/>
      <c r="O38" s="11"/>
    </row>
    <row r="39" spans="1:15" ht="14" x14ac:dyDescent="0.3">
      <c r="A39" s="31" t="s">
        <v>794</v>
      </c>
      <c r="B39" s="30" t="s">
        <v>618</v>
      </c>
      <c r="C39" s="3" t="s">
        <v>770</v>
      </c>
      <c r="D39" s="11"/>
      <c r="E39" s="11"/>
      <c r="F39" s="11"/>
      <c r="G39" s="11"/>
      <c r="H39" s="11"/>
      <c r="I39" s="11"/>
      <c r="J39" s="11"/>
      <c r="K39" s="11"/>
      <c r="L39" s="11"/>
      <c r="M39" s="11"/>
      <c r="N39" s="11"/>
      <c r="O39" s="11"/>
    </row>
    <row r="40" spans="1:15" ht="14" x14ac:dyDescent="0.3">
      <c r="A40" s="29" t="s">
        <v>795</v>
      </c>
      <c r="B40" s="30" t="s">
        <v>613</v>
      </c>
      <c r="C40" s="3" t="s">
        <v>796</v>
      </c>
      <c r="D40" s="11"/>
      <c r="E40" s="11"/>
      <c r="F40" s="11"/>
      <c r="G40" s="11"/>
      <c r="H40" s="11"/>
      <c r="I40" s="11"/>
      <c r="J40" s="11"/>
      <c r="K40" s="11"/>
      <c r="L40" s="11"/>
      <c r="M40" s="11"/>
      <c r="N40" s="11"/>
      <c r="O40" s="11"/>
    </row>
    <row r="41" spans="1:15" ht="14" x14ac:dyDescent="0.3">
      <c r="A41" s="29" t="s">
        <v>797</v>
      </c>
      <c r="B41" s="30" t="s">
        <v>646</v>
      </c>
      <c r="C41" s="3" t="s">
        <v>792</v>
      </c>
      <c r="D41" s="11"/>
      <c r="E41" s="11"/>
      <c r="F41" s="11"/>
      <c r="G41" s="11"/>
      <c r="H41" s="11"/>
      <c r="I41" s="11"/>
      <c r="J41" s="11"/>
      <c r="K41" s="11"/>
      <c r="L41" s="11"/>
      <c r="M41" s="11"/>
      <c r="N41" s="11"/>
      <c r="O41" s="11"/>
    </row>
    <row r="42" spans="1:15" ht="14" x14ac:dyDescent="0.3">
      <c r="A42" s="29" t="s">
        <v>798</v>
      </c>
      <c r="B42" s="30" t="s">
        <v>371</v>
      </c>
      <c r="C42" s="3" t="s">
        <v>781</v>
      </c>
      <c r="D42" s="11"/>
      <c r="E42" s="11"/>
      <c r="F42" s="11"/>
      <c r="G42" s="11"/>
      <c r="H42" s="11"/>
      <c r="I42" s="11"/>
      <c r="J42" s="11"/>
      <c r="K42" s="11"/>
      <c r="L42" s="11"/>
      <c r="M42" s="11"/>
      <c r="N42" s="11"/>
      <c r="O42" s="11"/>
    </row>
    <row r="43" spans="1:15" ht="14" x14ac:dyDescent="0.3">
      <c r="A43" s="29" t="s">
        <v>799</v>
      </c>
      <c r="B43" s="30" t="s">
        <v>598</v>
      </c>
      <c r="C43" s="3" t="s">
        <v>785</v>
      </c>
      <c r="D43" s="11"/>
      <c r="E43" s="11"/>
      <c r="F43" s="11"/>
      <c r="G43" s="11"/>
      <c r="H43" s="11"/>
      <c r="I43" s="11"/>
      <c r="J43" s="11"/>
      <c r="K43" s="11"/>
      <c r="L43" s="11"/>
      <c r="M43" s="11"/>
      <c r="N43" s="11"/>
      <c r="O43" s="11"/>
    </row>
    <row r="44" spans="1:15" ht="14" x14ac:dyDescent="0.3">
      <c r="A44" s="29" t="s">
        <v>800</v>
      </c>
      <c r="B44" s="30" t="s">
        <v>593</v>
      </c>
      <c r="C44" s="3" t="s">
        <v>781</v>
      </c>
      <c r="D44" s="11"/>
      <c r="E44" s="11"/>
      <c r="F44" s="11"/>
      <c r="G44" s="11"/>
      <c r="H44" s="11"/>
      <c r="I44" s="11"/>
      <c r="J44" s="11"/>
      <c r="K44" s="11"/>
      <c r="L44" s="11"/>
      <c r="M44" s="11"/>
      <c r="N44" s="11"/>
      <c r="O44" s="11"/>
    </row>
    <row r="45" spans="1:15" ht="14" x14ac:dyDescent="0.3">
      <c r="A45" s="32" t="s">
        <v>801</v>
      </c>
      <c r="B45" s="33" t="s">
        <v>622</v>
      </c>
      <c r="C45" s="3" t="s">
        <v>761</v>
      </c>
      <c r="D45" s="11"/>
      <c r="E45" s="11"/>
      <c r="F45" s="11"/>
      <c r="G45" s="11"/>
      <c r="H45" s="11"/>
      <c r="I45" s="11"/>
      <c r="J45" s="11"/>
      <c r="K45" s="11"/>
      <c r="L45" s="11"/>
      <c r="M45" s="11"/>
      <c r="N45" s="11"/>
      <c r="O45" s="11"/>
    </row>
    <row r="46" spans="1:15" ht="14" x14ac:dyDescent="0.3">
      <c r="A46" s="32" t="s">
        <v>802</v>
      </c>
      <c r="B46" s="33" t="s">
        <v>601</v>
      </c>
      <c r="C46" s="3" t="s">
        <v>761</v>
      </c>
      <c r="D46" s="11"/>
      <c r="E46" s="11"/>
      <c r="F46" s="11"/>
      <c r="G46" s="11"/>
      <c r="H46" s="11"/>
      <c r="I46" s="11"/>
      <c r="J46" s="11"/>
      <c r="K46" s="11"/>
      <c r="L46" s="11"/>
      <c r="M46" s="11"/>
      <c r="N46" s="11"/>
      <c r="O46" s="11"/>
    </row>
    <row r="47" spans="1:15" ht="14" x14ac:dyDescent="0.3">
      <c r="A47" s="32" t="s">
        <v>803</v>
      </c>
      <c r="B47" s="33" t="s">
        <v>403</v>
      </c>
      <c r="C47" s="3" t="s">
        <v>804</v>
      </c>
      <c r="D47" s="11"/>
      <c r="E47" s="11"/>
      <c r="F47" s="11"/>
      <c r="G47" s="11"/>
      <c r="H47" s="11"/>
      <c r="I47" s="11"/>
      <c r="J47" s="11"/>
      <c r="K47" s="11"/>
      <c r="L47" s="11"/>
      <c r="M47" s="11"/>
      <c r="N47" s="11"/>
      <c r="O47" s="11"/>
    </row>
    <row r="48" spans="1:15" ht="14" x14ac:dyDescent="0.3">
      <c r="A48" s="32" t="s">
        <v>805</v>
      </c>
      <c r="B48" s="33" t="s">
        <v>400</v>
      </c>
      <c r="C48" s="3" t="s">
        <v>806</v>
      </c>
      <c r="D48" s="11"/>
      <c r="E48" s="11"/>
      <c r="F48" s="11"/>
      <c r="G48" s="11"/>
      <c r="H48" s="11"/>
      <c r="I48" s="11"/>
      <c r="J48" s="11"/>
      <c r="K48" s="11"/>
      <c r="L48" s="11"/>
      <c r="M48" s="11"/>
      <c r="N48" s="11"/>
      <c r="O48" s="11"/>
    </row>
    <row r="49" spans="1:15" ht="14" x14ac:dyDescent="0.3">
      <c r="A49" s="34" t="s">
        <v>807</v>
      </c>
      <c r="B49" s="35" t="s">
        <v>607</v>
      </c>
      <c r="C49" s="3" t="s">
        <v>761</v>
      </c>
      <c r="D49" s="11"/>
      <c r="E49" s="11"/>
      <c r="F49" s="11"/>
      <c r="G49" s="11"/>
      <c r="H49" s="11"/>
      <c r="I49" s="11"/>
      <c r="J49" s="11"/>
      <c r="K49" s="11"/>
      <c r="L49" s="11"/>
      <c r="M49" s="11"/>
      <c r="N49" s="11"/>
      <c r="O49" s="11"/>
    </row>
    <row r="50" spans="1:15" ht="14" x14ac:dyDescent="0.3">
      <c r="A50" s="36" t="s">
        <v>808</v>
      </c>
      <c r="B50" s="35" t="s">
        <v>607</v>
      </c>
      <c r="C50" s="3" t="s">
        <v>809</v>
      </c>
      <c r="D50" s="11"/>
      <c r="E50" s="11"/>
      <c r="F50" s="11"/>
      <c r="G50" s="11"/>
      <c r="H50" s="11"/>
      <c r="I50" s="11"/>
      <c r="J50" s="11"/>
      <c r="K50" s="11"/>
      <c r="L50" s="11"/>
      <c r="M50" s="11"/>
      <c r="N50" s="11"/>
      <c r="O50" s="11"/>
    </row>
    <row r="51" spans="1:15" ht="14" x14ac:dyDescent="0.3">
      <c r="A51" s="34" t="s">
        <v>810</v>
      </c>
      <c r="B51" s="35" t="s">
        <v>397</v>
      </c>
      <c r="C51" s="3" t="s">
        <v>811</v>
      </c>
      <c r="D51" s="11"/>
      <c r="E51" s="11"/>
      <c r="F51" s="11"/>
      <c r="G51" s="11"/>
      <c r="H51" s="11"/>
      <c r="I51" s="11"/>
      <c r="J51" s="11"/>
      <c r="K51" s="11"/>
      <c r="L51" s="11"/>
      <c r="M51" s="11"/>
      <c r="N51" s="11"/>
      <c r="O51" s="11"/>
    </row>
    <row r="52" spans="1:15" ht="14" x14ac:dyDescent="0.3">
      <c r="A52" s="34" t="s">
        <v>812</v>
      </c>
      <c r="B52" s="35" t="s">
        <v>366</v>
      </c>
      <c r="C52" s="3" t="s">
        <v>789</v>
      </c>
      <c r="D52" s="11"/>
      <c r="E52" s="11"/>
      <c r="F52" s="11"/>
      <c r="G52" s="11"/>
      <c r="H52" s="11"/>
      <c r="I52" s="11"/>
      <c r="J52" s="11"/>
      <c r="K52" s="11"/>
      <c r="L52" s="11"/>
      <c r="M52" s="11"/>
      <c r="N52" s="11"/>
      <c r="O52" s="11"/>
    </row>
    <row r="53" spans="1:15" ht="14" x14ac:dyDescent="0.3">
      <c r="A53" s="36" t="s">
        <v>813</v>
      </c>
      <c r="B53" s="35" t="s">
        <v>363</v>
      </c>
      <c r="C53" s="3" t="s">
        <v>781</v>
      </c>
      <c r="D53" s="11"/>
      <c r="E53" s="11"/>
      <c r="F53" s="11"/>
      <c r="G53" s="11"/>
      <c r="H53" s="11"/>
      <c r="I53" s="11"/>
      <c r="J53" s="11"/>
      <c r="K53" s="11"/>
      <c r="L53" s="11"/>
      <c r="M53" s="11"/>
      <c r="N53" s="11"/>
      <c r="O53" s="11"/>
    </row>
    <row r="54" spans="1:15" ht="14" x14ac:dyDescent="0.3">
      <c r="A54" s="34" t="s">
        <v>814</v>
      </c>
      <c r="B54" s="35" t="s">
        <v>380</v>
      </c>
      <c r="C54" s="3" t="s">
        <v>804</v>
      </c>
      <c r="D54" s="11"/>
      <c r="E54" s="11"/>
      <c r="F54" s="11"/>
      <c r="G54" s="11"/>
      <c r="H54" s="11"/>
      <c r="I54" s="11"/>
      <c r="J54" s="11"/>
      <c r="K54" s="11"/>
      <c r="L54" s="11"/>
      <c r="M54" s="11"/>
      <c r="N54" s="11"/>
      <c r="O54" s="11"/>
    </row>
    <row r="55" spans="1:15" ht="14" x14ac:dyDescent="0.3">
      <c r="A55" s="34" t="s">
        <v>815</v>
      </c>
      <c r="B55" s="37" t="s">
        <v>568</v>
      </c>
      <c r="C55" s="3" t="s">
        <v>816</v>
      </c>
      <c r="D55" s="11"/>
      <c r="E55" s="11"/>
      <c r="F55" s="11"/>
      <c r="G55" s="11"/>
      <c r="H55" s="11"/>
      <c r="I55" s="11"/>
      <c r="J55" s="11"/>
      <c r="K55" s="11"/>
      <c r="L55" s="11"/>
      <c r="M55" s="11"/>
      <c r="N55" s="11"/>
      <c r="O55" s="11"/>
    </row>
    <row r="56" spans="1:15" ht="14" x14ac:dyDescent="0.3">
      <c r="A56" s="38" t="s">
        <v>817</v>
      </c>
      <c r="B56" s="37" t="s">
        <v>565</v>
      </c>
      <c r="C56" s="3" t="s">
        <v>789</v>
      </c>
      <c r="D56" s="11"/>
      <c r="E56" s="11"/>
      <c r="F56" s="11"/>
      <c r="G56" s="11"/>
      <c r="H56" s="11"/>
      <c r="I56" s="11"/>
      <c r="J56" s="11"/>
      <c r="K56" s="11"/>
      <c r="L56" s="11"/>
      <c r="M56" s="11"/>
      <c r="N56" s="11"/>
      <c r="O56" s="11"/>
    </row>
    <row r="57" spans="1:15" ht="14" x14ac:dyDescent="0.3">
      <c r="A57" s="39" t="s">
        <v>818</v>
      </c>
      <c r="B57" s="37" t="s">
        <v>576</v>
      </c>
      <c r="C57" s="3" t="s">
        <v>764</v>
      </c>
      <c r="D57" s="11"/>
      <c r="E57" s="11"/>
      <c r="F57" s="11"/>
      <c r="G57" s="11"/>
      <c r="H57" s="11"/>
      <c r="I57" s="11"/>
      <c r="J57" s="11"/>
      <c r="K57" s="11"/>
      <c r="L57" s="11"/>
      <c r="M57" s="11"/>
      <c r="N57" s="11"/>
      <c r="O57" s="11"/>
    </row>
    <row r="58" spans="1:15" ht="14" x14ac:dyDescent="0.3">
      <c r="A58" s="39" t="s">
        <v>819</v>
      </c>
      <c r="B58" s="37" t="s">
        <v>571</v>
      </c>
      <c r="C58" s="3" t="s">
        <v>764</v>
      </c>
      <c r="D58" s="11"/>
      <c r="E58" s="11"/>
      <c r="F58" s="11"/>
      <c r="G58" s="11"/>
      <c r="H58" s="11"/>
      <c r="I58" s="11"/>
      <c r="J58" s="11"/>
      <c r="K58" s="11"/>
      <c r="L58" s="11"/>
      <c r="M58" s="11"/>
      <c r="N58" s="11"/>
      <c r="O58" s="11"/>
    </row>
    <row r="59" spans="1:15" ht="14" x14ac:dyDescent="0.3">
      <c r="A59" s="40" t="s">
        <v>820</v>
      </c>
      <c r="B59" s="41" t="s">
        <v>313</v>
      </c>
      <c r="C59" s="3" t="s">
        <v>764</v>
      </c>
      <c r="D59" s="11"/>
      <c r="E59" s="11"/>
      <c r="F59" s="11"/>
      <c r="G59" s="11"/>
      <c r="H59" s="11"/>
      <c r="I59" s="11"/>
      <c r="J59" s="11"/>
      <c r="K59" s="11"/>
      <c r="L59" s="11"/>
      <c r="M59" s="11"/>
      <c r="N59" s="11"/>
      <c r="O59" s="11"/>
    </row>
    <row r="60" spans="1:15" ht="14" x14ac:dyDescent="0.3">
      <c r="A60" s="40" t="s">
        <v>821</v>
      </c>
      <c r="B60" s="41" t="s">
        <v>325</v>
      </c>
      <c r="C60" s="3" t="s">
        <v>764</v>
      </c>
      <c r="D60" s="11"/>
      <c r="E60" s="11"/>
      <c r="F60" s="11"/>
      <c r="G60" s="11"/>
      <c r="H60" s="11"/>
      <c r="I60" s="11"/>
      <c r="J60" s="11"/>
      <c r="K60" s="11"/>
      <c r="L60" s="11"/>
      <c r="M60" s="11"/>
      <c r="N60" s="11"/>
      <c r="O60" s="11"/>
    </row>
    <row r="61" spans="1:15" ht="14" x14ac:dyDescent="0.3">
      <c r="A61" s="40" t="s">
        <v>822</v>
      </c>
      <c r="B61" s="41" t="s">
        <v>337</v>
      </c>
      <c r="C61" s="3" t="s">
        <v>764</v>
      </c>
      <c r="D61" s="11"/>
      <c r="E61" s="11"/>
      <c r="F61" s="11"/>
      <c r="G61" s="11"/>
      <c r="H61" s="11"/>
      <c r="I61" s="11"/>
      <c r="J61" s="11"/>
      <c r="K61" s="11"/>
      <c r="L61" s="11"/>
      <c r="M61" s="11"/>
      <c r="N61" s="11"/>
      <c r="O61" s="11"/>
    </row>
    <row r="62" spans="1:15" ht="14" x14ac:dyDescent="0.3">
      <c r="A62" s="42" t="s">
        <v>823</v>
      </c>
      <c r="B62" s="41" t="s">
        <v>320</v>
      </c>
      <c r="C62" s="3" t="s">
        <v>761</v>
      </c>
      <c r="D62" s="11"/>
      <c r="E62" s="11"/>
      <c r="F62" s="11"/>
      <c r="G62" s="11"/>
      <c r="H62" s="11"/>
      <c r="I62" s="11"/>
      <c r="J62" s="11"/>
      <c r="K62" s="11"/>
      <c r="L62" s="11"/>
      <c r="M62" s="11"/>
      <c r="N62" s="11"/>
      <c r="O62" s="11"/>
    </row>
    <row r="63" spans="1:15" ht="14" x14ac:dyDescent="0.3">
      <c r="A63" s="42"/>
      <c r="B63" s="41"/>
      <c r="C63" s="3"/>
      <c r="D63" s="11"/>
      <c r="E63" s="11"/>
      <c r="F63" s="11"/>
      <c r="G63" s="11"/>
      <c r="H63" s="11"/>
      <c r="I63" s="11"/>
      <c r="J63" s="11"/>
      <c r="K63" s="11"/>
      <c r="L63" s="11"/>
      <c r="M63" s="11"/>
      <c r="N63" s="11"/>
      <c r="O63" s="11"/>
    </row>
    <row r="64" spans="1:15" ht="14" x14ac:dyDescent="0.3">
      <c r="A64" s="43" t="s">
        <v>824</v>
      </c>
      <c r="B64" s="5"/>
      <c r="C64" s="6"/>
      <c r="D64" s="11"/>
      <c r="E64" s="11"/>
      <c r="F64" s="11"/>
      <c r="G64" s="11"/>
      <c r="H64" s="11"/>
      <c r="I64" s="11"/>
      <c r="J64" s="11"/>
      <c r="K64" s="11"/>
      <c r="L64" s="11"/>
      <c r="M64" s="11"/>
      <c r="N64" s="11"/>
      <c r="O64" s="11"/>
    </row>
    <row r="65" spans="1:15" ht="14" x14ac:dyDescent="0.3">
      <c r="A65" s="4" t="s">
        <v>755</v>
      </c>
      <c r="B65" s="4" t="s">
        <v>756</v>
      </c>
      <c r="C65" s="4" t="s">
        <v>757</v>
      </c>
      <c r="D65" s="11"/>
      <c r="E65" s="11"/>
      <c r="F65" s="11"/>
      <c r="G65" s="11"/>
      <c r="H65" s="11"/>
      <c r="I65" s="11"/>
      <c r="J65" s="11"/>
      <c r="K65" s="11"/>
      <c r="L65" s="11"/>
      <c r="M65" s="11"/>
      <c r="N65" s="11"/>
      <c r="O65" s="11"/>
    </row>
    <row r="66" spans="1:15" ht="14" x14ac:dyDescent="0.3">
      <c r="A66" s="44"/>
      <c r="B66" s="3" t="s">
        <v>825</v>
      </c>
      <c r="C66" s="3" t="s">
        <v>826</v>
      </c>
      <c r="D66" s="11"/>
      <c r="E66" s="11"/>
      <c r="F66" s="11"/>
      <c r="G66" s="11"/>
      <c r="H66" s="11"/>
      <c r="I66" s="11"/>
      <c r="J66" s="11"/>
      <c r="K66" s="11"/>
      <c r="L66" s="11"/>
      <c r="M66" s="11"/>
      <c r="N66" s="11"/>
      <c r="O66" s="11"/>
    </row>
    <row r="67" spans="1:15" ht="14" x14ac:dyDescent="0.3">
      <c r="A67" s="3" t="s">
        <v>827</v>
      </c>
      <c r="B67" s="3" t="s">
        <v>828</v>
      </c>
      <c r="C67" s="3" t="s">
        <v>829</v>
      </c>
      <c r="D67" s="11"/>
      <c r="E67" s="11"/>
      <c r="F67" s="11"/>
      <c r="G67" s="11"/>
      <c r="H67" s="11"/>
      <c r="I67" s="11"/>
      <c r="J67" s="11"/>
      <c r="K67" s="11"/>
      <c r="L67" s="11"/>
      <c r="M67" s="11"/>
      <c r="N67" s="11"/>
      <c r="O67" s="11"/>
    </row>
    <row r="68" spans="1:15" ht="14" x14ac:dyDescent="0.3">
      <c r="A68" s="3" t="s">
        <v>830</v>
      </c>
      <c r="B68" s="7" t="s">
        <v>244</v>
      </c>
      <c r="C68" s="3" t="s">
        <v>831</v>
      </c>
      <c r="D68" s="11"/>
      <c r="E68" s="11"/>
      <c r="F68" s="11"/>
      <c r="G68" s="11"/>
      <c r="H68" s="11"/>
      <c r="I68" s="11"/>
      <c r="J68" s="11"/>
      <c r="K68" s="11"/>
      <c r="L68" s="11"/>
      <c r="M68" s="11"/>
      <c r="N68" s="11"/>
      <c r="O68" s="11"/>
    </row>
    <row r="69" spans="1:15" ht="14" x14ac:dyDescent="0.3">
      <c r="A69" s="3" t="s">
        <v>832</v>
      </c>
      <c r="B69" s="3" t="s">
        <v>833</v>
      </c>
      <c r="C69" s="3" t="s">
        <v>831</v>
      </c>
      <c r="D69" s="11"/>
      <c r="E69" s="11"/>
      <c r="F69" s="11"/>
      <c r="G69" s="11"/>
      <c r="H69" s="11"/>
      <c r="I69" s="11"/>
      <c r="J69" s="11"/>
      <c r="K69" s="11"/>
      <c r="L69" s="11"/>
      <c r="M69" s="11"/>
      <c r="N69" s="11"/>
      <c r="O69" s="11"/>
    </row>
    <row r="70" spans="1:15" ht="14" x14ac:dyDescent="0.3">
      <c r="A70" s="3" t="s">
        <v>834</v>
      </c>
      <c r="B70" s="3" t="s">
        <v>835</v>
      </c>
      <c r="C70" s="3" t="s">
        <v>836</v>
      </c>
      <c r="D70" s="11"/>
      <c r="E70" s="11"/>
      <c r="F70" s="11"/>
      <c r="G70" s="11"/>
      <c r="H70" s="11"/>
      <c r="I70" s="11"/>
      <c r="J70" s="11"/>
      <c r="K70" s="11"/>
      <c r="L70" s="11"/>
      <c r="M70" s="11"/>
      <c r="N70" s="11"/>
      <c r="O70" s="11"/>
    </row>
    <row r="71" spans="1:15" ht="14" x14ac:dyDescent="0.3">
      <c r="A71" s="3" t="s">
        <v>837</v>
      </c>
      <c r="B71" s="3" t="s">
        <v>838</v>
      </c>
      <c r="C71" s="3" t="s">
        <v>839</v>
      </c>
      <c r="D71" s="11"/>
      <c r="E71" s="11"/>
      <c r="F71" s="11"/>
      <c r="G71" s="11"/>
      <c r="H71" s="11"/>
      <c r="I71" s="11"/>
      <c r="J71" s="11"/>
      <c r="K71" s="11"/>
      <c r="L71" s="11"/>
      <c r="M71" s="11"/>
      <c r="N71" s="11"/>
      <c r="O71" s="11"/>
    </row>
    <row r="72" spans="1:15" ht="14" x14ac:dyDescent="0.3">
      <c r="A72" s="3" t="s">
        <v>840</v>
      </c>
      <c r="B72" s="8" t="s">
        <v>371</v>
      </c>
      <c r="C72" s="3" t="s">
        <v>841</v>
      </c>
      <c r="D72" s="11"/>
      <c r="E72" s="11"/>
      <c r="F72" s="11"/>
      <c r="G72" s="11"/>
      <c r="H72" s="11"/>
      <c r="I72" s="11"/>
      <c r="J72" s="11"/>
      <c r="K72" s="11"/>
      <c r="L72" s="11"/>
      <c r="M72" s="11"/>
      <c r="N72" s="11"/>
      <c r="O72" s="11"/>
    </row>
    <row r="73" spans="1:15" ht="14" x14ac:dyDescent="0.3">
      <c r="A73" s="3" t="s">
        <v>842</v>
      </c>
      <c r="B73" s="8" t="s">
        <v>384</v>
      </c>
      <c r="C73" s="3" t="s">
        <v>841</v>
      </c>
      <c r="D73" s="11"/>
      <c r="E73" s="11"/>
      <c r="F73" s="11"/>
      <c r="G73" s="11"/>
      <c r="H73" s="11"/>
      <c r="I73" s="11"/>
      <c r="J73" s="11"/>
      <c r="K73" s="11"/>
      <c r="L73" s="11"/>
      <c r="M73" s="11"/>
      <c r="N73" s="11"/>
      <c r="O73" s="11"/>
    </row>
    <row r="74" spans="1:15" ht="14" x14ac:dyDescent="0.3">
      <c r="A74" s="3" t="s">
        <v>843</v>
      </c>
      <c r="B74" s="7" t="s">
        <v>844</v>
      </c>
      <c r="C74" s="3" t="s">
        <v>841</v>
      </c>
      <c r="D74" s="11"/>
      <c r="E74" s="11"/>
      <c r="F74" s="11"/>
      <c r="G74" s="11"/>
      <c r="H74" s="11"/>
      <c r="I74" s="11"/>
      <c r="J74" s="11"/>
      <c r="K74" s="11"/>
      <c r="L74" s="11"/>
      <c r="M74" s="11"/>
      <c r="N74" s="11"/>
      <c r="O74" s="11"/>
    </row>
    <row r="75" spans="1:15" ht="14" x14ac:dyDescent="0.3">
      <c r="A75" s="3" t="s">
        <v>845</v>
      </c>
      <c r="B75" s="3" t="s">
        <v>391</v>
      </c>
      <c r="C75" s="3" t="s">
        <v>846</v>
      </c>
      <c r="D75" s="11"/>
      <c r="E75" s="11"/>
      <c r="F75" s="11"/>
      <c r="G75" s="11"/>
      <c r="H75" s="11"/>
      <c r="I75" s="11"/>
      <c r="J75" s="11"/>
      <c r="K75" s="11"/>
      <c r="L75" s="11"/>
      <c r="M75" s="11"/>
      <c r="N75" s="11"/>
      <c r="O75" s="11"/>
    </row>
    <row r="76" spans="1:15" ht="14" x14ac:dyDescent="0.3">
      <c r="A76" s="3" t="s">
        <v>847</v>
      </c>
      <c r="B76" s="3" t="s">
        <v>848</v>
      </c>
      <c r="C76" s="3" t="s">
        <v>849</v>
      </c>
      <c r="D76" s="11"/>
      <c r="E76" s="11"/>
      <c r="F76" s="11"/>
      <c r="G76" s="11"/>
      <c r="H76" s="11"/>
      <c r="I76" s="11"/>
      <c r="J76" s="11"/>
      <c r="K76" s="11"/>
      <c r="L76" s="11"/>
      <c r="M76" s="11"/>
      <c r="N76" s="11"/>
      <c r="O76" s="11"/>
    </row>
    <row r="77" spans="1:15" ht="14" x14ac:dyDescent="0.3">
      <c r="A77" s="3" t="s">
        <v>850</v>
      </c>
      <c r="B77" s="3" t="s">
        <v>851</v>
      </c>
      <c r="C77" s="3" t="s">
        <v>852</v>
      </c>
      <c r="D77" s="11"/>
      <c r="E77" s="11"/>
      <c r="F77" s="11"/>
      <c r="G77" s="11"/>
      <c r="H77" s="11"/>
      <c r="I77" s="11"/>
      <c r="J77" s="11"/>
      <c r="K77" s="11"/>
      <c r="L77" s="11"/>
      <c r="M77" s="11"/>
      <c r="N77" s="11"/>
      <c r="O77" s="11"/>
    </row>
    <row r="78" spans="1:15" ht="14" x14ac:dyDescent="0.3">
      <c r="A78" s="3" t="s">
        <v>853</v>
      </c>
      <c r="B78" s="8" t="s">
        <v>537</v>
      </c>
      <c r="C78" s="3" t="s">
        <v>854</v>
      </c>
      <c r="D78" s="11"/>
      <c r="E78" s="11"/>
      <c r="F78" s="11"/>
      <c r="G78" s="11"/>
      <c r="H78" s="11"/>
      <c r="I78" s="11"/>
      <c r="J78" s="11"/>
      <c r="K78" s="11"/>
      <c r="L78" s="11"/>
      <c r="M78" s="11"/>
      <c r="N78" s="11"/>
      <c r="O78" s="11"/>
    </row>
    <row r="79" spans="1:15" ht="14" x14ac:dyDescent="0.3">
      <c r="A79" s="3" t="s">
        <v>850</v>
      </c>
      <c r="B79" s="3" t="s">
        <v>494</v>
      </c>
      <c r="C79" s="3" t="s">
        <v>831</v>
      </c>
      <c r="D79" s="11"/>
      <c r="E79" s="11"/>
      <c r="F79" s="11"/>
      <c r="G79" s="11"/>
      <c r="H79" s="11"/>
      <c r="I79" s="11"/>
      <c r="J79" s="11"/>
      <c r="K79" s="11"/>
      <c r="L79" s="11"/>
      <c r="M79" s="11"/>
      <c r="N79" s="11"/>
      <c r="O79" s="11"/>
    </row>
    <row r="80" spans="1:15" ht="14" x14ac:dyDescent="0.3">
      <c r="A80" s="3" t="s">
        <v>855</v>
      </c>
      <c r="B80" s="8" t="s">
        <v>521</v>
      </c>
      <c r="C80" s="3" t="s">
        <v>854</v>
      </c>
      <c r="D80" s="11"/>
      <c r="E80" s="11"/>
      <c r="F80" s="11"/>
      <c r="G80" s="11"/>
      <c r="H80" s="11"/>
      <c r="I80" s="11"/>
      <c r="J80" s="11"/>
      <c r="K80" s="11"/>
      <c r="L80" s="11"/>
      <c r="M80" s="11"/>
      <c r="N80" s="11"/>
      <c r="O80" s="11"/>
    </row>
    <row r="81" spans="1:15" ht="14" x14ac:dyDescent="0.3">
      <c r="A81" s="3" t="s">
        <v>856</v>
      </c>
      <c r="B81" s="3" t="s">
        <v>857</v>
      </c>
      <c r="C81" s="3" t="s">
        <v>858</v>
      </c>
      <c r="D81" s="11"/>
      <c r="E81" s="11"/>
      <c r="F81" s="11"/>
      <c r="G81" s="11"/>
      <c r="H81" s="11"/>
      <c r="I81" s="11"/>
      <c r="J81" s="11"/>
      <c r="K81" s="11"/>
      <c r="L81" s="11"/>
      <c r="M81" s="11"/>
      <c r="N81" s="11"/>
      <c r="O81" s="11"/>
    </row>
    <row r="82" spans="1:15" ht="14" x14ac:dyDescent="0.3">
      <c r="A82" s="3" t="s">
        <v>859</v>
      </c>
      <c r="B82" s="3" t="s">
        <v>458</v>
      </c>
      <c r="C82" s="3" t="s">
        <v>852</v>
      </c>
      <c r="D82" s="11"/>
      <c r="E82" s="11"/>
      <c r="F82" s="11"/>
      <c r="G82" s="11"/>
      <c r="H82" s="11"/>
      <c r="I82" s="11"/>
      <c r="J82" s="11"/>
      <c r="K82" s="11"/>
      <c r="L82" s="11"/>
      <c r="M82" s="11"/>
      <c r="N82" s="11"/>
      <c r="O82" s="11"/>
    </row>
    <row r="83" spans="1:15" ht="14" x14ac:dyDescent="0.3">
      <c r="A83" s="3" t="s">
        <v>860</v>
      </c>
      <c r="B83" s="3" t="s">
        <v>861</v>
      </c>
      <c r="C83" s="3" t="s">
        <v>862</v>
      </c>
      <c r="D83" s="11"/>
      <c r="E83" s="11"/>
      <c r="F83" s="11"/>
      <c r="G83" s="11"/>
      <c r="H83" s="11"/>
      <c r="I83" s="11"/>
      <c r="J83" s="11"/>
      <c r="K83" s="11"/>
      <c r="L83" s="11"/>
      <c r="M83" s="11"/>
      <c r="N83" s="11"/>
      <c r="O83" s="11"/>
    </row>
    <row r="84" spans="1:15" ht="14" x14ac:dyDescent="0.3">
      <c r="A84" s="3" t="s">
        <v>863</v>
      </c>
      <c r="B84" s="3" t="s">
        <v>518</v>
      </c>
      <c r="C84" s="3" t="s">
        <v>864</v>
      </c>
      <c r="D84" s="11"/>
      <c r="E84" s="11"/>
      <c r="F84" s="11"/>
      <c r="G84" s="11"/>
      <c r="H84" s="11"/>
      <c r="I84" s="11"/>
      <c r="J84" s="11"/>
      <c r="K84" s="11"/>
      <c r="L84" s="11"/>
      <c r="M84" s="11"/>
      <c r="N84" s="11"/>
      <c r="O84" s="11"/>
    </row>
    <row r="85" spans="1:15" ht="14" x14ac:dyDescent="0.3">
      <c r="A85" s="3" t="s">
        <v>865</v>
      </c>
      <c r="B85" s="3" t="s">
        <v>866</v>
      </c>
      <c r="C85" s="3" t="s">
        <v>867</v>
      </c>
      <c r="D85" s="11"/>
      <c r="E85" s="11"/>
      <c r="F85" s="11"/>
      <c r="G85" s="11"/>
      <c r="H85" s="11"/>
      <c r="I85" s="11"/>
      <c r="J85" s="11"/>
      <c r="K85" s="11"/>
      <c r="L85" s="11"/>
      <c r="M85" s="11"/>
      <c r="N85" s="11"/>
      <c r="O85" s="11"/>
    </row>
    <row r="86" spans="1:15" ht="14" x14ac:dyDescent="0.3">
      <c r="A86" s="3" t="s">
        <v>868</v>
      </c>
      <c r="B86" s="3" t="s">
        <v>503</v>
      </c>
      <c r="C86" s="3" t="s">
        <v>852</v>
      </c>
      <c r="D86" s="11"/>
      <c r="E86" s="11"/>
      <c r="F86" s="11"/>
      <c r="G86" s="11"/>
      <c r="H86" s="11"/>
      <c r="I86" s="11"/>
      <c r="J86" s="11"/>
      <c r="K86" s="11"/>
      <c r="L86" s="11"/>
      <c r="M86" s="11"/>
      <c r="N86" s="11"/>
      <c r="O86" s="11"/>
    </row>
    <row r="87" spans="1:15" ht="14" x14ac:dyDescent="0.3">
      <c r="A87" s="3" t="s">
        <v>869</v>
      </c>
      <c r="B87" s="3" t="s">
        <v>870</v>
      </c>
      <c r="C87" s="3" t="s">
        <v>854</v>
      </c>
      <c r="D87" s="11"/>
      <c r="E87" s="11"/>
      <c r="F87" s="11"/>
      <c r="G87" s="11"/>
      <c r="H87" s="11"/>
      <c r="I87" s="11"/>
      <c r="J87" s="11"/>
      <c r="K87" s="11"/>
      <c r="L87" s="11"/>
      <c r="M87" s="11"/>
      <c r="N87" s="11"/>
      <c r="O87" s="11"/>
    </row>
    <row r="88" spans="1:15" ht="14" x14ac:dyDescent="0.3">
      <c r="A88" s="3" t="s">
        <v>871</v>
      </c>
      <c r="B88" s="8" t="s">
        <v>360</v>
      </c>
      <c r="C88" s="3" t="s">
        <v>872</v>
      </c>
      <c r="D88" s="11"/>
      <c r="E88" s="11"/>
      <c r="F88" s="11"/>
      <c r="G88" s="11"/>
      <c r="H88" s="11"/>
      <c r="I88" s="11"/>
      <c r="J88" s="11"/>
      <c r="K88" s="11"/>
      <c r="L88" s="11"/>
      <c r="M88" s="11"/>
      <c r="N88" s="11"/>
      <c r="O88" s="11"/>
    </row>
    <row r="89" spans="1:15" ht="14" x14ac:dyDescent="0.3">
      <c r="A89" s="3" t="s">
        <v>873</v>
      </c>
      <c r="B89" s="8" t="s">
        <v>607</v>
      </c>
      <c r="C89" s="3" t="s">
        <v>874</v>
      </c>
      <c r="D89" s="11"/>
      <c r="E89" s="11"/>
      <c r="F89" s="11"/>
      <c r="G89" s="11"/>
      <c r="H89" s="11"/>
      <c r="I89" s="11"/>
      <c r="J89" s="11"/>
      <c r="K89" s="11"/>
      <c r="L89" s="11"/>
      <c r="M89" s="11"/>
      <c r="N89" s="11"/>
      <c r="O89" s="11"/>
    </row>
    <row r="90" spans="1:15" ht="14" x14ac:dyDescent="0.3">
      <c r="A90" s="3" t="s">
        <v>875</v>
      </c>
      <c r="B90" s="3" t="s">
        <v>628</v>
      </c>
      <c r="C90" s="3" t="s">
        <v>876</v>
      </c>
      <c r="D90" s="11"/>
      <c r="E90" s="11"/>
      <c r="F90" s="11"/>
      <c r="G90" s="11"/>
      <c r="H90" s="11"/>
      <c r="I90" s="11"/>
      <c r="J90" s="11"/>
      <c r="K90" s="11"/>
      <c r="L90" s="11"/>
      <c r="M90" s="11"/>
      <c r="N90" s="11"/>
      <c r="O90" s="11"/>
    </row>
    <row r="91" spans="1:15" ht="14" x14ac:dyDescent="0.3">
      <c r="A91" s="3"/>
      <c r="B91" s="7"/>
      <c r="C91" s="3"/>
      <c r="D91" s="11"/>
      <c r="E91" s="11"/>
      <c r="F91" s="11"/>
      <c r="G91" s="11"/>
      <c r="H91" s="11"/>
      <c r="I91" s="11"/>
      <c r="J91" s="11"/>
      <c r="K91" s="11"/>
      <c r="L91" s="11"/>
      <c r="M91" s="11"/>
      <c r="N91" s="11"/>
      <c r="O91" s="11"/>
    </row>
    <row r="92" spans="1:15" ht="14" x14ac:dyDescent="0.3">
      <c r="A92" s="9" t="s">
        <v>877</v>
      </c>
      <c r="B92" s="9"/>
      <c r="C92" s="9"/>
      <c r="D92" s="11"/>
      <c r="E92" s="11"/>
      <c r="F92" s="11"/>
      <c r="G92" s="11"/>
      <c r="H92" s="11"/>
      <c r="I92" s="11"/>
      <c r="J92" s="11"/>
      <c r="K92" s="11"/>
      <c r="L92" s="11"/>
      <c r="M92" s="11"/>
      <c r="N92" s="11"/>
      <c r="O92" s="11"/>
    </row>
    <row r="93" spans="1:15" ht="14" x14ac:dyDescent="0.3">
      <c r="A93" s="4" t="s">
        <v>755</v>
      </c>
      <c r="B93" s="4" t="s">
        <v>756</v>
      </c>
      <c r="C93" s="4" t="s">
        <v>757</v>
      </c>
      <c r="D93" s="11"/>
      <c r="E93" s="11"/>
      <c r="F93" s="11"/>
      <c r="G93" s="11"/>
      <c r="H93" s="11"/>
      <c r="I93" s="11"/>
      <c r="J93" s="11"/>
      <c r="K93" s="11"/>
      <c r="L93" s="11"/>
      <c r="M93" s="11"/>
      <c r="N93" s="11"/>
      <c r="O93" s="11"/>
    </row>
    <row r="94" spans="1:15" ht="14" x14ac:dyDescent="0.3">
      <c r="A94" s="40" t="s">
        <v>878</v>
      </c>
      <c r="B94" s="41" t="s">
        <v>337</v>
      </c>
      <c r="C94" s="3" t="s">
        <v>879</v>
      </c>
      <c r="D94" s="11"/>
      <c r="E94" s="11"/>
      <c r="F94" s="11"/>
      <c r="G94" s="11"/>
      <c r="H94" s="11"/>
      <c r="I94" s="11"/>
      <c r="J94" s="11"/>
      <c r="K94" s="11"/>
      <c r="L94" s="11"/>
      <c r="M94" s="11"/>
      <c r="N94" s="11"/>
      <c r="O94" s="11"/>
    </row>
    <row r="95" spans="1:15" ht="14" x14ac:dyDescent="0.3">
      <c r="A95" s="45" t="s">
        <v>880</v>
      </c>
      <c r="B95" s="33" t="s">
        <v>634</v>
      </c>
      <c r="C95" s="3" t="s">
        <v>858</v>
      </c>
      <c r="D95" s="11"/>
      <c r="E95" s="11"/>
      <c r="F95" s="11"/>
      <c r="G95" s="11"/>
      <c r="H95" s="11"/>
      <c r="I95" s="11"/>
      <c r="J95" s="11"/>
      <c r="K95" s="11"/>
      <c r="L95" s="11"/>
      <c r="M95" s="11"/>
      <c r="N95" s="11"/>
      <c r="O95" s="11"/>
    </row>
    <row r="96" spans="1:15" ht="14" x14ac:dyDescent="0.3">
      <c r="A96" s="16" t="s">
        <v>881</v>
      </c>
      <c r="B96" s="15" t="s">
        <v>153</v>
      </c>
      <c r="C96" s="3" t="s">
        <v>882</v>
      </c>
      <c r="D96" s="11"/>
      <c r="E96" s="11"/>
      <c r="F96" s="11"/>
      <c r="G96" s="11"/>
      <c r="H96" s="11"/>
      <c r="I96" s="11"/>
      <c r="J96" s="11"/>
      <c r="K96" s="11"/>
      <c r="L96" s="11"/>
      <c r="M96" s="11"/>
      <c r="N96" s="11"/>
      <c r="O96" s="11"/>
    </row>
    <row r="97" spans="1:15" ht="14" x14ac:dyDescent="0.3">
      <c r="A97" s="3"/>
      <c r="B97" s="3"/>
      <c r="C97" s="3"/>
      <c r="D97" s="11"/>
      <c r="E97" s="11"/>
      <c r="F97" s="11"/>
      <c r="G97" s="11"/>
      <c r="H97" s="11"/>
      <c r="I97" s="11"/>
      <c r="J97" s="11"/>
      <c r="K97" s="11"/>
      <c r="L97" s="11"/>
      <c r="M97" s="11"/>
      <c r="N97" s="11"/>
      <c r="O97" s="11"/>
    </row>
    <row r="98" spans="1:15" ht="14.5" x14ac:dyDescent="0.3">
      <c r="A98" s="9" t="s">
        <v>883</v>
      </c>
      <c r="B98" s="9"/>
      <c r="C98" s="9"/>
      <c r="D98" s="11"/>
      <c r="E98" s="11"/>
      <c r="F98" s="11"/>
      <c r="G98" s="11"/>
      <c r="H98" s="11"/>
      <c r="I98" s="11"/>
      <c r="J98" s="11"/>
      <c r="K98" s="11"/>
      <c r="L98" s="11"/>
      <c r="M98" s="11"/>
      <c r="N98" s="11"/>
      <c r="O98" s="11"/>
    </row>
    <row r="99" spans="1:15" ht="14" x14ac:dyDescent="0.3">
      <c r="A99" s="4" t="s">
        <v>755</v>
      </c>
      <c r="B99" s="4" t="s">
        <v>756</v>
      </c>
      <c r="C99" s="4" t="s">
        <v>757</v>
      </c>
      <c r="D99" s="11"/>
      <c r="E99" s="11"/>
      <c r="F99" s="11"/>
      <c r="G99" s="11"/>
      <c r="H99" s="11"/>
      <c r="I99" s="11"/>
      <c r="J99" s="11"/>
      <c r="K99" s="11"/>
      <c r="L99" s="11"/>
      <c r="M99" s="11"/>
      <c r="N99" s="11"/>
      <c r="O99" s="11"/>
    </row>
    <row r="100" spans="1:15" ht="14" x14ac:dyDescent="0.3">
      <c r="A100" s="34" t="s">
        <v>884</v>
      </c>
      <c r="B100" s="35" t="s">
        <v>391</v>
      </c>
      <c r="C100" s="3" t="s">
        <v>885</v>
      </c>
      <c r="D100" s="11"/>
      <c r="E100" s="11"/>
      <c r="F100" s="11"/>
      <c r="G100" s="11"/>
      <c r="H100" s="11"/>
      <c r="I100" s="11"/>
      <c r="J100" s="11"/>
      <c r="K100" s="11"/>
      <c r="L100" s="11"/>
      <c r="M100" s="11"/>
      <c r="N100" s="11"/>
      <c r="O100" s="11"/>
    </row>
    <row r="101" spans="1:15" ht="14" x14ac:dyDescent="0.3">
      <c r="A101" s="34" t="s">
        <v>886</v>
      </c>
      <c r="B101" s="35" t="s">
        <v>391</v>
      </c>
      <c r="C101" s="3" t="s">
        <v>887</v>
      </c>
      <c r="D101" s="11"/>
      <c r="E101" s="11"/>
      <c r="F101" s="11"/>
      <c r="G101" s="11"/>
      <c r="H101" s="11"/>
      <c r="I101" s="11"/>
      <c r="J101" s="11"/>
      <c r="K101" s="11"/>
      <c r="L101" s="11"/>
      <c r="M101" s="11"/>
      <c r="N101" s="11"/>
      <c r="O101" s="11"/>
    </row>
    <row r="102" spans="1:15" ht="14" x14ac:dyDescent="0.3">
      <c r="A102" s="34" t="s">
        <v>888</v>
      </c>
      <c r="B102" s="35" t="s">
        <v>138</v>
      </c>
      <c r="C102" s="3" t="s">
        <v>889</v>
      </c>
      <c r="D102" s="11"/>
      <c r="E102" s="11"/>
      <c r="F102" s="11"/>
      <c r="G102" s="11"/>
      <c r="H102" s="11"/>
      <c r="I102" s="11"/>
      <c r="J102" s="11"/>
      <c r="K102" s="11"/>
      <c r="L102" s="11"/>
      <c r="M102" s="11"/>
      <c r="N102" s="11"/>
      <c r="O102" s="11"/>
    </row>
    <row r="103" spans="1:15" ht="14" x14ac:dyDescent="0.3">
      <c r="A103" s="22" t="s">
        <v>890</v>
      </c>
      <c r="B103" s="18" t="s">
        <v>449</v>
      </c>
      <c r="C103" s="3" t="s">
        <v>889</v>
      </c>
      <c r="D103" s="11"/>
      <c r="E103" s="11"/>
      <c r="F103" s="11"/>
      <c r="G103" s="11"/>
      <c r="H103" s="11"/>
      <c r="I103" s="11"/>
      <c r="J103" s="11"/>
      <c r="K103" s="11"/>
      <c r="L103" s="11"/>
      <c r="M103" s="11"/>
      <c r="N103" s="11"/>
      <c r="O103" s="11"/>
    </row>
    <row r="104" spans="1:15" ht="14" x14ac:dyDescent="0.3">
      <c r="A104" s="36" t="s">
        <v>891</v>
      </c>
      <c r="B104" s="35" t="s">
        <v>360</v>
      </c>
      <c r="C104" s="3" t="s">
        <v>816</v>
      </c>
      <c r="D104" s="11"/>
      <c r="E104" s="11"/>
      <c r="F104" s="11"/>
      <c r="G104" s="11"/>
      <c r="H104" s="11"/>
      <c r="I104" s="11"/>
      <c r="J104" s="11"/>
      <c r="K104" s="11"/>
      <c r="L104" s="11"/>
      <c r="M104" s="11"/>
      <c r="N104" s="11"/>
      <c r="O104" s="11"/>
    </row>
    <row r="105" spans="1:15" ht="14" x14ac:dyDescent="0.3">
      <c r="A105" s="36" t="s">
        <v>892</v>
      </c>
      <c r="B105" s="35" t="s">
        <v>394</v>
      </c>
      <c r="C105" s="3" t="s">
        <v>893</v>
      </c>
      <c r="D105" s="11"/>
      <c r="E105" s="11"/>
      <c r="F105" s="11"/>
      <c r="G105" s="11"/>
      <c r="H105" s="11"/>
      <c r="I105" s="11"/>
      <c r="J105" s="11"/>
      <c r="K105" s="11"/>
      <c r="L105" s="11"/>
      <c r="M105" s="11"/>
      <c r="N105" s="11"/>
      <c r="O105" s="11"/>
    </row>
    <row r="106" spans="1:15" ht="14" x14ac:dyDescent="0.3">
      <c r="A106" s="3"/>
      <c r="B106" s="3"/>
      <c r="C106" s="3"/>
      <c r="D106" s="11"/>
      <c r="E106" s="11"/>
      <c r="F106" s="11"/>
      <c r="G106" s="11"/>
      <c r="H106" s="11"/>
      <c r="I106" s="11"/>
      <c r="J106" s="11"/>
      <c r="K106" s="11"/>
      <c r="L106" s="11"/>
      <c r="M106" s="11"/>
      <c r="N106" s="11"/>
      <c r="O106" s="11"/>
    </row>
    <row r="107" spans="1:15" ht="14" x14ac:dyDescent="0.3">
      <c r="A107" s="9" t="s">
        <v>894</v>
      </c>
      <c r="B107" s="3"/>
      <c r="C107" s="3"/>
      <c r="D107" s="11"/>
      <c r="E107" s="11"/>
      <c r="F107" s="11"/>
      <c r="G107" s="11"/>
      <c r="H107" s="11"/>
      <c r="I107" s="11"/>
      <c r="J107" s="11"/>
      <c r="K107" s="11"/>
      <c r="L107" s="11"/>
      <c r="M107" s="11"/>
      <c r="N107" s="11"/>
      <c r="O107" s="11"/>
    </row>
    <row r="108" spans="1:15" ht="14" x14ac:dyDescent="0.3">
      <c r="A108" s="4" t="s">
        <v>755</v>
      </c>
      <c r="B108" s="4" t="s">
        <v>756</v>
      </c>
      <c r="C108" s="4" t="s">
        <v>757</v>
      </c>
      <c r="D108" s="11"/>
      <c r="E108" s="11"/>
      <c r="F108" s="11"/>
      <c r="G108" s="11"/>
      <c r="H108" s="11"/>
      <c r="I108" s="11"/>
      <c r="J108" s="11"/>
      <c r="K108" s="11"/>
      <c r="L108" s="11"/>
      <c r="M108" s="11"/>
      <c r="N108" s="11"/>
      <c r="O108" s="11"/>
    </row>
    <row r="109" spans="1:15" ht="14" x14ac:dyDescent="0.3">
      <c r="A109" s="25" t="s">
        <v>895</v>
      </c>
      <c r="B109" s="24" t="s">
        <v>458</v>
      </c>
      <c r="C109" s="3" t="s">
        <v>896</v>
      </c>
      <c r="D109" s="11"/>
      <c r="E109" s="11"/>
      <c r="F109" s="11"/>
      <c r="G109" s="11"/>
      <c r="H109" s="11"/>
      <c r="I109" s="11"/>
      <c r="J109" s="11"/>
      <c r="K109" s="11"/>
      <c r="L109" s="11"/>
      <c r="M109" s="11"/>
      <c r="N109" s="11"/>
      <c r="O109" s="11"/>
    </row>
    <row r="110" spans="1:15" ht="14" x14ac:dyDescent="0.3">
      <c r="A110" s="46" t="s">
        <v>897</v>
      </c>
      <c r="B110" s="30" t="s">
        <v>589</v>
      </c>
      <c r="C110" s="3" t="s">
        <v>898</v>
      </c>
      <c r="D110" s="11"/>
      <c r="E110" s="11"/>
      <c r="F110" s="11"/>
      <c r="G110" s="11"/>
      <c r="H110" s="11"/>
      <c r="I110" s="11"/>
      <c r="J110" s="11"/>
      <c r="K110" s="11"/>
      <c r="L110" s="11"/>
      <c r="M110" s="11"/>
      <c r="N110" s="11"/>
      <c r="O110" s="11"/>
    </row>
    <row r="111" spans="1:15" ht="14" x14ac:dyDescent="0.3">
      <c r="A111" s="25" t="s">
        <v>899</v>
      </c>
      <c r="B111" s="24" t="s">
        <v>498</v>
      </c>
      <c r="C111" s="3" t="s">
        <v>764</v>
      </c>
      <c r="D111" s="11"/>
      <c r="E111" s="11"/>
      <c r="F111" s="11"/>
      <c r="G111" s="11"/>
      <c r="H111" s="11"/>
      <c r="I111" s="11"/>
      <c r="J111" s="11"/>
      <c r="K111" s="11"/>
      <c r="L111" s="11"/>
      <c r="M111" s="11"/>
      <c r="N111" s="11"/>
      <c r="O111" s="11"/>
    </row>
    <row r="112" spans="1:15" ht="14" x14ac:dyDescent="0.3">
      <c r="A112" s="25" t="s">
        <v>900</v>
      </c>
      <c r="B112" s="24" t="s">
        <v>503</v>
      </c>
      <c r="C112" s="3" t="s">
        <v>901</v>
      </c>
      <c r="D112" s="11"/>
      <c r="E112" s="11"/>
      <c r="F112" s="11"/>
      <c r="G112" s="11"/>
      <c r="H112" s="11"/>
      <c r="I112" s="11"/>
      <c r="J112" s="11"/>
      <c r="K112" s="11"/>
      <c r="L112" s="11"/>
      <c r="M112" s="11"/>
      <c r="N112" s="11"/>
      <c r="O112" s="11"/>
    </row>
    <row r="113" spans="1:15" ht="14" x14ac:dyDescent="0.3">
      <c r="A113" s="47" t="s">
        <v>902</v>
      </c>
      <c r="B113" s="18" t="s">
        <v>525</v>
      </c>
      <c r="C113" s="3" t="s">
        <v>898</v>
      </c>
      <c r="D113" s="11"/>
      <c r="E113" s="11"/>
      <c r="F113" s="11"/>
      <c r="G113" s="11"/>
      <c r="H113" s="11"/>
      <c r="I113" s="11"/>
      <c r="J113" s="11"/>
      <c r="K113" s="11"/>
      <c r="L113" s="11"/>
      <c r="M113" s="11"/>
      <c r="N113" s="11"/>
      <c r="O113" s="11"/>
    </row>
    <row r="114" spans="1:15" ht="14" x14ac:dyDescent="0.3">
      <c r="A114" s="26" t="s">
        <v>903</v>
      </c>
      <c r="B114" s="37" t="s">
        <v>565</v>
      </c>
      <c r="C114" s="3" t="s">
        <v>898</v>
      </c>
      <c r="D114" s="11"/>
      <c r="E114" s="11"/>
      <c r="F114" s="11"/>
      <c r="G114" s="11"/>
      <c r="H114" s="11"/>
      <c r="I114" s="11"/>
      <c r="J114" s="11"/>
      <c r="K114" s="11"/>
      <c r="L114" s="11"/>
      <c r="M114" s="11"/>
      <c r="N114" s="11"/>
      <c r="O114" s="11"/>
    </row>
    <row r="115" spans="1:15" ht="14" x14ac:dyDescent="0.3">
      <c r="A115" s="3" t="s">
        <v>904</v>
      </c>
      <c r="B115" s="27" t="s">
        <v>254</v>
      </c>
      <c r="C115" s="3" t="s">
        <v>905</v>
      </c>
      <c r="D115" s="11"/>
      <c r="E115" s="11"/>
      <c r="F115" s="11"/>
      <c r="G115" s="11"/>
      <c r="H115" s="11"/>
      <c r="I115" s="11"/>
      <c r="J115" s="11"/>
      <c r="K115" s="11"/>
      <c r="L115" s="11"/>
      <c r="M115" s="11"/>
      <c r="N115" s="11"/>
      <c r="O115" s="11"/>
    </row>
    <row r="116" spans="1:15" ht="14" x14ac:dyDescent="0.3">
      <c r="A116" s="26" t="s">
        <v>906</v>
      </c>
      <c r="B116" s="27" t="s">
        <v>257</v>
      </c>
      <c r="C116" s="3" t="s">
        <v>905</v>
      </c>
      <c r="D116" s="11"/>
      <c r="E116" s="11"/>
      <c r="F116" s="11"/>
      <c r="G116" s="11"/>
      <c r="H116" s="11"/>
      <c r="I116" s="11"/>
      <c r="J116" s="11"/>
      <c r="K116" s="11"/>
      <c r="L116" s="11"/>
      <c r="M116" s="11"/>
      <c r="N116" s="11"/>
      <c r="O116" s="11"/>
    </row>
    <row r="117" spans="1:15" ht="14" x14ac:dyDescent="0.3">
      <c r="A117" s="25" t="s">
        <v>907</v>
      </c>
      <c r="B117" s="24" t="s">
        <v>414</v>
      </c>
      <c r="C117" s="3" t="s">
        <v>764</v>
      </c>
      <c r="D117" s="11"/>
      <c r="E117" s="11"/>
      <c r="F117" s="11"/>
      <c r="G117" s="11"/>
      <c r="H117" s="11"/>
      <c r="I117" s="11"/>
      <c r="J117" s="11"/>
      <c r="K117" s="11"/>
      <c r="L117" s="11"/>
      <c r="M117" s="11"/>
      <c r="N117" s="11"/>
      <c r="O117" s="11"/>
    </row>
    <row r="118" spans="1:15" ht="14" x14ac:dyDescent="0.3">
      <c r="A118" s="45" t="s">
        <v>908</v>
      </c>
      <c r="B118" s="33" t="s">
        <v>622</v>
      </c>
      <c r="C118" s="3" t="s">
        <v>858</v>
      </c>
      <c r="D118" s="11"/>
      <c r="E118" s="11"/>
      <c r="F118" s="11"/>
      <c r="G118" s="11"/>
      <c r="H118" s="11"/>
      <c r="I118" s="11"/>
      <c r="J118" s="11"/>
      <c r="K118" s="11"/>
      <c r="L118" s="11"/>
      <c r="M118" s="11"/>
      <c r="N118" s="11"/>
      <c r="O118" s="11"/>
    </row>
    <row r="119" spans="1:15" ht="14" x14ac:dyDescent="0.3">
      <c r="A119" s="48" t="s">
        <v>909</v>
      </c>
      <c r="B119" s="37" t="s">
        <v>568</v>
      </c>
      <c r="C119" s="3" t="s">
        <v>910</v>
      </c>
      <c r="D119" s="11"/>
      <c r="E119" s="11"/>
      <c r="F119" s="11"/>
      <c r="G119" s="11"/>
      <c r="H119" s="11"/>
      <c r="I119" s="11"/>
      <c r="J119" s="11"/>
      <c r="K119" s="11"/>
      <c r="L119" s="11"/>
      <c r="M119" s="11"/>
      <c r="N119" s="11"/>
      <c r="O119" s="11"/>
    </row>
    <row r="120" spans="1:15" ht="14" x14ac:dyDescent="0.3">
      <c r="A120" s="28" t="s">
        <v>911</v>
      </c>
      <c r="B120" s="27" t="s">
        <v>260</v>
      </c>
      <c r="C120" s="3" t="s">
        <v>905</v>
      </c>
      <c r="D120" s="11"/>
      <c r="E120" s="11"/>
      <c r="F120" s="11"/>
      <c r="G120" s="11"/>
      <c r="H120" s="11"/>
      <c r="I120" s="11"/>
      <c r="J120" s="11"/>
      <c r="K120" s="11"/>
      <c r="L120" s="11"/>
      <c r="M120" s="11"/>
      <c r="N120" s="11"/>
      <c r="O120" s="11"/>
    </row>
    <row r="121" spans="1:15" ht="14" x14ac:dyDescent="0.3">
      <c r="A121" s="3" t="s">
        <v>912</v>
      </c>
      <c r="B121" s="20" t="s">
        <v>465</v>
      </c>
      <c r="C121" s="3" t="s">
        <v>905</v>
      </c>
      <c r="D121" s="11"/>
      <c r="E121" s="11"/>
      <c r="F121" s="11"/>
      <c r="G121" s="11"/>
      <c r="H121" s="11"/>
      <c r="I121" s="11"/>
      <c r="J121" s="11"/>
      <c r="K121" s="11"/>
      <c r="L121" s="11"/>
      <c r="M121" s="11"/>
      <c r="N121" s="11"/>
      <c r="O121" s="11"/>
    </row>
    <row r="122" spans="1:15" ht="14" x14ac:dyDescent="0.3">
      <c r="A122" s="49" t="s">
        <v>913</v>
      </c>
      <c r="B122" s="41" t="s">
        <v>343</v>
      </c>
      <c r="C122" s="3" t="s">
        <v>898</v>
      </c>
      <c r="D122" s="11"/>
      <c r="E122" s="11"/>
      <c r="F122" s="11"/>
      <c r="G122" s="11"/>
      <c r="H122" s="11"/>
      <c r="I122" s="11"/>
      <c r="J122" s="11"/>
      <c r="K122" s="11"/>
      <c r="L122" s="11"/>
      <c r="M122" s="11"/>
      <c r="N122" s="11"/>
      <c r="O122" s="11"/>
    </row>
    <row r="123" spans="1:15" ht="14" x14ac:dyDescent="0.3">
      <c r="A123" s="50" t="s">
        <v>914</v>
      </c>
      <c r="B123" s="41" t="s">
        <v>325</v>
      </c>
      <c r="C123" s="3" t="s">
        <v>898</v>
      </c>
      <c r="D123" s="11"/>
      <c r="E123" s="11"/>
      <c r="F123" s="11"/>
      <c r="G123" s="11"/>
      <c r="H123" s="11"/>
      <c r="I123" s="11"/>
      <c r="J123" s="11"/>
      <c r="K123" s="11"/>
      <c r="L123" s="11"/>
      <c r="M123" s="11"/>
      <c r="N123" s="11"/>
      <c r="O123" s="11"/>
    </row>
    <row r="124" spans="1:15" ht="14" x14ac:dyDescent="0.3">
      <c r="A124" s="40" t="s">
        <v>915</v>
      </c>
      <c r="B124" s="41" t="s">
        <v>316</v>
      </c>
      <c r="C124" s="3" t="s">
        <v>898</v>
      </c>
      <c r="D124" s="11"/>
      <c r="E124" s="11"/>
      <c r="F124" s="11"/>
      <c r="G124" s="11"/>
      <c r="H124" s="11"/>
      <c r="I124" s="11"/>
      <c r="J124" s="11"/>
      <c r="K124" s="11"/>
      <c r="L124" s="11"/>
      <c r="M124" s="11"/>
      <c r="N124" s="11"/>
      <c r="O124" s="11"/>
    </row>
    <row r="125" spans="1:15" ht="14" x14ac:dyDescent="0.3">
      <c r="A125" s="48" t="s">
        <v>916</v>
      </c>
      <c r="B125" s="37" t="s">
        <v>576</v>
      </c>
      <c r="C125" s="3" t="s">
        <v>898</v>
      </c>
      <c r="D125" s="11"/>
      <c r="E125" s="11"/>
      <c r="F125" s="11"/>
      <c r="G125" s="11"/>
      <c r="H125" s="11"/>
      <c r="I125" s="11"/>
      <c r="J125" s="11"/>
      <c r="K125" s="11"/>
      <c r="L125" s="11"/>
      <c r="M125" s="11"/>
      <c r="N125" s="11"/>
      <c r="O125" s="11"/>
    </row>
    <row r="126" spans="1:15" ht="14" x14ac:dyDescent="0.3">
      <c r="A126" s="45" t="s">
        <v>917</v>
      </c>
      <c r="B126" s="33" t="s">
        <v>400</v>
      </c>
      <c r="C126" s="3" t="s">
        <v>898</v>
      </c>
      <c r="D126" s="11"/>
      <c r="E126" s="11"/>
      <c r="F126" s="11"/>
      <c r="G126" s="11"/>
      <c r="H126" s="11"/>
      <c r="I126" s="11"/>
      <c r="J126" s="11"/>
      <c r="K126" s="11"/>
      <c r="L126" s="11"/>
      <c r="M126" s="11"/>
      <c r="N126" s="11"/>
      <c r="O126" s="11"/>
    </row>
    <row r="127" spans="1:15" ht="14" x14ac:dyDescent="0.3">
      <c r="A127" s="3" t="s">
        <v>918</v>
      </c>
      <c r="B127" s="30" t="s">
        <v>598</v>
      </c>
      <c r="C127" s="3" t="s">
        <v>905</v>
      </c>
      <c r="D127" s="11"/>
      <c r="E127" s="11"/>
      <c r="F127" s="11"/>
      <c r="G127" s="11"/>
      <c r="H127" s="11"/>
      <c r="I127" s="11"/>
      <c r="J127" s="11"/>
      <c r="K127" s="11"/>
      <c r="L127" s="11"/>
      <c r="M127" s="11"/>
      <c r="N127" s="11"/>
      <c r="O127" s="11"/>
    </row>
    <row r="128" spans="1:15" ht="14" x14ac:dyDescent="0.3">
      <c r="A128" s="46" t="s">
        <v>919</v>
      </c>
      <c r="B128" s="30" t="s">
        <v>625</v>
      </c>
      <c r="C128" s="3" t="s">
        <v>898</v>
      </c>
      <c r="D128" s="11"/>
      <c r="E128" s="11"/>
      <c r="F128" s="11"/>
      <c r="G128" s="11"/>
      <c r="H128" s="11"/>
      <c r="I128" s="11"/>
      <c r="J128" s="11"/>
      <c r="K128" s="11"/>
      <c r="L128" s="11"/>
      <c r="M128" s="11"/>
      <c r="N128" s="11"/>
      <c r="O128" s="11"/>
    </row>
    <row r="129" spans="1:15" ht="14" x14ac:dyDescent="0.3">
      <c r="A129" s="3" t="s">
        <v>920</v>
      </c>
      <c r="B129" s="30" t="s">
        <v>618</v>
      </c>
      <c r="C129" s="3" t="s">
        <v>905</v>
      </c>
      <c r="D129" s="11"/>
      <c r="E129" s="11"/>
      <c r="F129" s="11"/>
      <c r="G129" s="11"/>
      <c r="H129" s="11"/>
      <c r="I129" s="11"/>
      <c r="J129" s="11"/>
      <c r="K129" s="11"/>
      <c r="L129" s="11"/>
      <c r="M129" s="11"/>
      <c r="N129" s="11"/>
      <c r="O129" s="11"/>
    </row>
    <row r="130" spans="1:15" ht="14" x14ac:dyDescent="0.3">
      <c r="A130" s="46" t="s">
        <v>897</v>
      </c>
      <c r="B130" s="30" t="s">
        <v>589</v>
      </c>
      <c r="C130" s="3" t="s">
        <v>898</v>
      </c>
      <c r="D130" s="11"/>
      <c r="E130" s="11"/>
      <c r="F130" s="11"/>
      <c r="G130" s="11"/>
      <c r="H130" s="11"/>
      <c r="I130" s="11"/>
      <c r="J130" s="11"/>
      <c r="K130" s="11"/>
      <c r="L130" s="11"/>
      <c r="M130" s="11"/>
      <c r="N130" s="11"/>
      <c r="O130" s="11"/>
    </row>
    <row r="131" spans="1:15" ht="14" x14ac:dyDescent="0.3">
      <c r="A131" s="3" t="s">
        <v>921</v>
      </c>
      <c r="B131" s="24" t="s">
        <v>283</v>
      </c>
      <c r="C131" s="3" t="s">
        <v>898</v>
      </c>
      <c r="D131" s="11"/>
      <c r="E131" s="11"/>
      <c r="F131" s="11"/>
      <c r="G131" s="11"/>
      <c r="H131" s="11"/>
      <c r="I131" s="11"/>
      <c r="J131" s="11"/>
      <c r="K131" s="11"/>
      <c r="L131" s="11"/>
      <c r="M131" s="11"/>
      <c r="N131" s="11"/>
      <c r="O131" s="11"/>
    </row>
    <row r="132" spans="1:15" ht="14" x14ac:dyDescent="0.3">
      <c r="A132" s="40" t="s">
        <v>922</v>
      </c>
      <c r="B132" s="41" t="s">
        <v>320</v>
      </c>
      <c r="C132" s="3" t="s">
        <v>858</v>
      </c>
      <c r="D132" s="11"/>
      <c r="E132" s="11"/>
      <c r="F132" s="11"/>
      <c r="G132" s="11"/>
      <c r="H132" s="11"/>
      <c r="I132" s="11"/>
      <c r="J132" s="11"/>
      <c r="K132" s="11"/>
      <c r="L132" s="11"/>
      <c r="M132" s="11"/>
      <c r="N132" s="11"/>
      <c r="O132" s="11"/>
    </row>
    <row r="133" spans="1:15" ht="14" x14ac:dyDescent="0.3">
      <c r="A133" s="49" t="s">
        <v>913</v>
      </c>
      <c r="B133" s="41" t="s">
        <v>320</v>
      </c>
      <c r="C133" s="3" t="s">
        <v>898</v>
      </c>
      <c r="D133" s="11"/>
      <c r="E133" s="11"/>
      <c r="F133" s="11"/>
      <c r="G133" s="11"/>
      <c r="H133" s="11"/>
      <c r="I133" s="11"/>
      <c r="J133" s="11"/>
      <c r="K133" s="11"/>
      <c r="L133" s="11"/>
      <c r="M133" s="11"/>
      <c r="N133" s="11"/>
      <c r="O133" s="11"/>
    </row>
    <row r="134" spans="1:15" ht="14" x14ac:dyDescent="0.3">
      <c r="A134" s="40" t="s">
        <v>923</v>
      </c>
      <c r="B134" s="41" t="s">
        <v>325</v>
      </c>
      <c r="C134" s="3" t="s">
        <v>896</v>
      </c>
      <c r="D134" s="11"/>
      <c r="E134" s="11"/>
      <c r="F134" s="11"/>
      <c r="G134" s="11"/>
      <c r="H134" s="11"/>
      <c r="I134" s="11"/>
      <c r="J134" s="11"/>
      <c r="K134" s="11"/>
      <c r="L134" s="11"/>
      <c r="M134" s="11"/>
      <c r="N134" s="11"/>
      <c r="O134" s="11"/>
    </row>
    <row r="135" spans="1:15" ht="14" x14ac:dyDescent="0.3">
      <c r="A135" s="40" t="s">
        <v>924</v>
      </c>
      <c r="B135" s="41" t="s">
        <v>316</v>
      </c>
      <c r="C135" s="3" t="s">
        <v>896</v>
      </c>
      <c r="D135" s="11"/>
      <c r="E135" s="11"/>
      <c r="F135" s="11"/>
      <c r="G135" s="11"/>
      <c r="H135" s="11"/>
      <c r="I135" s="11"/>
      <c r="J135" s="11"/>
      <c r="K135" s="11"/>
      <c r="L135" s="11"/>
      <c r="M135" s="11"/>
      <c r="N135" s="11"/>
      <c r="O135" s="11"/>
    </row>
    <row r="136" spans="1:15" ht="14" x14ac:dyDescent="0.3">
      <c r="A136" s="38" t="s">
        <v>925</v>
      </c>
      <c r="B136" s="37" t="s">
        <v>579</v>
      </c>
      <c r="C136" s="3" t="s">
        <v>926</v>
      </c>
      <c r="D136" s="11"/>
      <c r="E136" s="11"/>
      <c r="F136" s="11"/>
      <c r="G136" s="11"/>
      <c r="H136" s="11"/>
      <c r="I136" s="11"/>
      <c r="J136" s="11"/>
      <c r="K136" s="11"/>
      <c r="L136" s="11"/>
      <c r="M136" s="11"/>
      <c r="N136" s="11"/>
      <c r="O136" s="11"/>
    </row>
    <row r="137" spans="1:15" ht="14" x14ac:dyDescent="0.3">
      <c r="A137" s="45" t="s">
        <v>927</v>
      </c>
      <c r="B137" s="33" t="s">
        <v>400</v>
      </c>
      <c r="C137" s="3" t="s">
        <v>901</v>
      </c>
      <c r="D137" s="11"/>
      <c r="E137" s="11"/>
      <c r="F137" s="11"/>
      <c r="G137" s="11"/>
      <c r="H137" s="11"/>
      <c r="I137" s="11"/>
      <c r="J137" s="11"/>
      <c r="K137" s="11"/>
      <c r="L137" s="11"/>
      <c r="M137" s="11"/>
      <c r="N137" s="11"/>
      <c r="O137" s="11"/>
    </row>
    <row r="138" spans="1:15" ht="14" x14ac:dyDescent="0.3">
      <c r="A138" s="25" t="s">
        <v>899</v>
      </c>
      <c r="B138" s="24" t="s">
        <v>498</v>
      </c>
      <c r="C138" s="3" t="s">
        <v>764</v>
      </c>
      <c r="D138" s="11"/>
      <c r="E138" s="11"/>
      <c r="F138" s="11"/>
      <c r="G138" s="11"/>
      <c r="H138" s="11"/>
      <c r="I138" s="11"/>
      <c r="J138" s="11"/>
      <c r="K138" s="11"/>
      <c r="L138" s="11"/>
      <c r="M138" s="11"/>
      <c r="N138" s="11"/>
      <c r="O138" s="11"/>
    </row>
    <row r="139" spans="1:15" ht="14" x14ac:dyDescent="0.3">
      <c r="A139" s="14" t="s">
        <v>928</v>
      </c>
      <c r="B139" s="15" t="s">
        <v>428</v>
      </c>
      <c r="C139" s="3" t="s">
        <v>929</v>
      </c>
      <c r="D139" s="11"/>
      <c r="E139" s="11"/>
      <c r="F139" s="11"/>
      <c r="G139" s="11"/>
      <c r="H139" s="11"/>
      <c r="I139" s="11"/>
      <c r="J139" s="11"/>
      <c r="K139" s="11"/>
      <c r="L139" s="11"/>
      <c r="M139" s="11"/>
      <c r="N139" s="11"/>
      <c r="O139" s="11"/>
    </row>
    <row r="140" spans="1:15" ht="14" x14ac:dyDescent="0.3">
      <c r="A140" s="14" t="s">
        <v>930</v>
      </c>
      <c r="B140" s="15" t="s">
        <v>133</v>
      </c>
      <c r="C140" s="3" t="s">
        <v>929</v>
      </c>
      <c r="D140" s="11"/>
      <c r="E140" s="11"/>
      <c r="F140" s="11"/>
      <c r="G140" s="11"/>
      <c r="H140" s="11"/>
      <c r="I140" s="11"/>
      <c r="J140" s="11"/>
      <c r="K140" s="11"/>
      <c r="L140" s="11"/>
      <c r="M140" s="11"/>
      <c r="N140" s="11"/>
      <c r="O140" s="11"/>
    </row>
    <row r="141" spans="1:15" ht="14" x14ac:dyDescent="0.3">
      <c r="A141" s="14"/>
      <c r="B141" s="15"/>
      <c r="C141" s="3"/>
      <c r="D141" s="11"/>
      <c r="E141" s="11"/>
      <c r="F141" s="11"/>
      <c r="G141" s="11"/>
      <c r="H141" s="11"/>
      <c r="I141" s="11"/>
      <c r="J141" s="11"/>
      <c r="K141" s="11"/>
      <c r="L141" s="11"/>
      <c r="M141" s="11"/>
      <c r="N141" s="11"/>
      <c r="O141" s="11"/>
    </row>
    <row r="142" spans="1:15" ht="14" x14ac:dyDescent="0.3">
      <c r="A142" s="9" t="s">
        <v>931</v>
      </c>
      <c r="B142" s="3"/>
      <c r="C142" s="3"/>
      <c r="D142" s="11"/>
      <c r="E142" s="11"/>
      <c r="F142" s="11"/>
      <c r="G142" s="11"/>
      <c r="H142" s="11"/>
      <c r="I142" s="11"/>
      <c r="J142" s="11"/>
      <c r="K142" s="11"/>
      <c r="L142" s="11"/>
      <c r="M142" s="11"/>
      <c r="N142" s="11"/>
      <c r="O142" s="11"/>
    </row>
    <row r="143" spans="1:15" ht="14" x14ac:dyDescent="0.3">
      <c r="A143" s="4" t="s">
        <v>755</v>
      </c>
      <c r="B143" s="4" t="s">
        <v>756</v>
      </c>
      <c r="C143" s="4" t="s">
        <v>757</v>
      </c>
      <c r="D143" s="11"/>
      <c r="E143" s="11"/>
      <c r="F143" s="11"/>
      <c r="G143" s="11"/>
      <c r="H143" s="11"/>
      <c r="I143" s="11"/>
      <c r="J143" s="11"/>
      <c r="K143" s="11"/>
      <c r="L143" s="11"/>
      <c r="M143" s="11"/>
      <c r="N143" s="11"/>
      <c r="O143" s="11"/>
    </row>
    <row r="144" spans="1:15" ht="14" x14ac:dyDescent="0.3">
      <c r="A144" s="42" t="s">
        <v>932</v>
      </c>
      <c r="B144" s="41" t="s">
        <v>343</v>
      </c>
      <c r="C144" s="3" t="s">
        <v>933</v>
      </c>
      <c r="D144" s="11"/>
      <c r="E144" s="11"/>
      <c r="F144" s="11"/>
      <c r="G144" s="11"/>
      <c r="H144" s="11"/>
      <c r="I144" s="11"/>
      <c r="J144" s="11"/>
      <c r="K144" s="11"/>
      <c r="L144" s="11"/>
      <c r="M144" s="11"/>
      <c r="N144" s="11"/>
      <c r="O144" s="11"/>
    </row>
    <row r="145" spans="1:15" ht="14" x14ac:dyDescent="0.3">
      <c r="A145" s="26" t="s">
        <v>934</v>
      </c>
      <c r="B145" s="27" t="s">
        <v>254</v>
      </c>
      <c r="C145" s="3" t="s">
        <v>764</v>
      </c>
      <c r="D145" s="11"/>
      <c r="E145" s="11"/>
      <c r="F145" s="11"/>
      <c r="G145" s="11"/>
      <c r="H145" s="11"/>
      <c r="I145" s="11"/>
      <c r="J145" s="11"/>
      <c r="K145" s="11"/>
      <c r="L145" s="11"/>
      <c r="M145" s="11"/>
      <c r="N145" s="11"/>
      <c r="O145" s="11"/>
    </row>
    <row r="146" spans="1:15" ht="14" x14ac:dyDescent="0.3">
      <c r="A146" s="28" t="s">
        <v>935</v>
      </c>
      <c r="B146" s="27" t="s">
        <v>303</v>
      </c>
      <c r="C146" s="3" t="s">
        <v>761</v>
      </c>
      <c r="D146" s="11"/>
      <c r="E146" s="11"/>
      <c r="F146" s="11"/>
      <c r="G146" s="11"/>
      <c r="H146" s="11"/>
      <c r="I146" s="11"/>
      <c r="J146" s="11"/>
      <c r="K146" s="11"/>
      <c r="L146" s="11"/>
      <c r="M146" s="11"/>
      <c r="N146" s="11"/>
      <c r="O146" s="11"/>
    </row>
    <row r="147" spans="1:15" ht="14" x14ac:dyDescent="0.3">
      <c r="A147" s="23" t="s">
        <v>936</v>
      </c>
      <c r="B147" s="24" t="s">
        <v>458</v>
      </c>
      <c r="C147" s="3" t="s">
        <v>770</v>
      </c>
      <c r="D147" s="11"/>
      <c r="E147" s="11"/>
      <c r="F147" s="11"/>
      <c r="G147" s="11"/>
      <c r="H147" s="11"/>
      <c r="I147" s="11"/>
      <c r="J147" s="11"/>
      <c r="K147" s="11"/>
      <c r="L147" s="11"/>
      <c r="M147" s="11"/>
      <c r="N147" s="11"/>
      <c r="O147" s="11"/>
    </row>
    <row r="148" spans="1:15" ht="14" x14ac:dyDescent="0.3">
      <c r="A148" s="3"/>
      <c r="B148" s="3"/>
      <c r="C148" s="3"/>
      <c r="D148" s="11"/>
      <c r="E148" s="11"/>
      <c r="F148" s="11"/>
      <c r="G148" s="11"/>
      <c r="H148" s="11"/>
      <c r="I148" s="11"/>
      <c r="J148" s="11"/>
      <c r="K148" s="11"/>
      <c r="L148" s="11"/>
      <c r="M148" s="11"/>
      <c r="N148" s="11"/>
      <c r="O148" s="11"/>
    </row>
    <row r="149" spans="1:15" ht="14" x14ac:dyDescent="0.3">
      <c r="A149" s="3"/>
      <c r="B149" s="3"/>
      <c r="C149" s="3"/>
      <c r="D149" s="11"/>
      <c r="E149" s="11"/>
      <c r="F149" s="11"/>
      <c r="G149" s="11"/>
      <c r="H149" s="11"/>
      <c r="I149" s="11"/>
      <c r="J149" s="11"/>
      <c r="K149" s="11"/>
      <c r="L149" s="11"/>
      <c r="M149" s="11"/>
      <c r="N149" s="11"/>
      <c r="O149" s="11"/>
    </row>
    <row r="150" spans="1:15" ht="14" x14ac:dyDescent="0.3">
      <c r="A150" s="11"/>
      <c r="B150" s="11"/>
      <c r="C150" s="11"/>
      <c r="D150" s="11"/>
      <c r="E150" s="11"/>
      <c r="F150" s="11"/>
      <c r="G150" s="11"/>
      <c r="H150" s="11"/>
      <c r="I150" s="11"/>
      <c r="J150" s="11"/>
      <c r="K150" s="11"/>
      <c r="L150" s="11"/>
      <c r="M150" s="11"/>
      <c r="N150" s="11"/>
      <c r="O150" s="11"/>
    </row>
    <row r="151" spans="1:15" ht="14" x14ac:dyDescent="0.3">
      <c r="A151" s="11"/>
      <c r="B151" s="11"/>
      <c r="C151" s="11"/>
      <c r="D151" s="11"/>
      <c r="E151" s="11"/>
      <c r="F151" s="11"/>
      <c r="G151" s="11"/>
      <c r="H151" s="11"/>
      <c r="I151" s="11"/>
      <c r="J151" s="11"/>
      <c r="K151" s="11"/>
      <c r="L151" s="11"/>
      <c r="M151" s="11"/>
      <c r="N151" s="11"/>
      <c r="O151" s="11"/>
    </row>
    <row r="152" spans="1:15" ht="14" x14ac:dyDescent="0.3">
      <c r="A152" s="11"/>
      <c r="B152" s="11"/>
      <c r="C152" s="11"/>
      <c r="D152" s="11"/>
      <c r="E152" s="11"/>
      <c r="F152" s="11"/>
      <c r="G152" s="11"/>
      <c r="H152" s="11"/>
      <c r="I152" s="11"/>
      <c r="J152" s="11"/>
      <c r="K152" s="11"/>
      <c r="L152" s="11"/>
      <c r="M152" s="11"/>
      <c r="N152" s="11"/>
      <c r="O152" s="11"/>
    </row>
    <row r="153" spans="1:15" ht="14" x14ac:dyDescent="0.3">
      <c r="A153" s="11"/>
      <c r="B153" s="11"/>
      <c r="C153" s="11"/>
      <c r="D153" s="11"/>
      <c r="E153" s="11"/>
      <c r="F153" s="11"/>
      <c r="G153" s="11"/>
      <c r="H153" s="11"/>
      <c r="I153" s="11"/>
      <c r="J153" s="11"/>
      <c r="K153" s="11"/>
      <c r="L153" s="11"/>
      <c r="M153" s="11"/>
      <c r="N153" s="11"/>
      <c r="O153" s="11"/>
    </row>
    <row r="154" spans="1:15" ht="14" x14ac:dyDescent="0.3">
      <c r="A154" s="11"/>
      <c r="B154" s="11"/>
      <c r="C154" s="11"/>
      <c r="D154" s="11"/>
      <c r="E154" s="11"/>
      <c r="F154" s="11"/>
      <c r="G154" s="11"/>
      <c r="H154" s="11"/>
      <c r="I154" s="11"/>
      <c r="J154" s="11"/>
      <c r="K154" s="11"/>
      <c r="L154" s="11"/>
      <c r="M154" s="11"/>
      <c r="N154" s="11"/>
      <c r="O154" s="11"/>
    </row>
    <row r="155" spans="1:15" ht="14" x14ac:dyDescent="0.3">
      <c r="A155" s="11"/>
      <c r="B155" s="11"/>
      <c r="C155" s="11"/>
      <c r="D155" s="11"/>
      <c r="E155" s="11"/>
      <c r="F155" s="11"/>
      <c r="G155" s="11"/>
      <c r="H155" s="11"/>
      <c r="I155" s="11"/>
      <c r="J155" s="11"/>
      <c r="K155" s="11"/>
      <c r="L155" s="11"/>
      <c r="M155" s="11"/>
      <c r="N155" s="11"/>
      <c r="O155" s="11"/>
    </row>
    <row r="156" spans="1:15" ht="14" x14ac:dyDescent="0.3">
      <c r="A156" s="11"/>
      <c r="B156" s="11"/>
      <c r="C156" s="11"/>
      <c r="D156" s="11"/>
      <c r="E156" s="11"/>
      <c r="F156" s="11"/>
      <c r="G156" s="11"/>
      <c r="H156" s="11"/>
      <c r="I156" s="11"/>
      <c r="J156" s="11"/>
      <c r="K156" s="11"/>
      <c r="L156" s="11"/>
      <c r="M156" s="11"/>
      <c r="N156" s="11"/>
      <c r="O156" s="11"/>
    </row>
    <row r="157" spans="1:15" ht="14" x14ac:dyDescent="0.3">
      <c r="A157" s="11"/>
      <c r="B157" s="11"/>
      <c r="C157" s="11"/>
      <c r="D157" s="11"/>
      <c r="E157" s="11"/>
      <c r="F157" s="11"/>
      <c r="G157" s="11"/>
      <c r="H157" s="11"/>
      <c r="I157" s="11"/>
      <c r="J157" s="11"/>
      <c r="K157" s="11"/>
      <c r="L157" s="11"/>
      <c r="M157" s="11"/>
      <c r="N157" s="11"/>
      <c r="O157" s="11"/>
    </row>
    <row r="158" spans="1:15" ht="14" x14ac:dyDescent="0.3">
      <c r="A158" s="11"/>
      <c r="B158" s="11"/>
      <c r="C158" s="11"/>
      <c r="D158" s="11"/>
      <c r="E158" s="11"/>
      <c r="F158" s="11"/>
      <c r="G158" s="11"/>
      <c r="H158" s="11"/>
      <c r="I158" s="11"/>
      <c r="J158" s="11"/>
      <c r="K158" s="11"/>
      <c r="L158" s="11"/>
      <c r="M158" s="11"/>
      <c r="N158" s="11"/>
      <c r="O158" s="11"/>
    </row>
    <row r="159" spans="1:15" ht="14" x14ac:dyDescent="0.3">
      <c r="A159" s="11"/>
      <c r="B159" s="11"/>
      <c r="C159" s="11"/>
      <c r="D159" s="11"/>
      <c r="E159" s="11"/>
      <c r="F159" s="11"/>
      <c r="G159" s="11"/>
      <c r="H159" s="11"/>
      <c r="I159" s="11"/>
      <c r="J159" s="11"/>
      <c r="K159" s="11"/>
      <c r="L159" s="11"/>
      <c r="M159" s="11"/>
      <c r="N159" s="11"/>
      <c r="O159" s="11"/>
    </row>
    <row r="160" spans="1:15" ht="14" x14ac:dyDescent="0.3">
      <c r="A160" s="11"/>
      <c r="B160" s="11"/>
      <c r="C160" s="11"/>
      <c r="D160" s="11"/>
      <c r="E160" s="11"/>
      <c r="F160" s="11"/>
      <c r="G160" s="11"/>
      <c r="H160" s="11"/>
      <c r="I160" s="11"/>
      <c r="J160" s="11"/>
      <c r="K160" s="11"/>
      <c r="L160" s="11"/>
      <c r="M160" s="11"/>
      <c r="N160" s="11"/>
      <c r="O160" s="11"/>
    </row>
    <row r="161" spans="1:15" ht="14" x14ac:dyDescent="0.3">
      <c r="A161" s="11"/>
      <c r="B161" s="11"/>
      <c r="C161" s="11"/>
      <c r="D161" s="11"/>
      <c r="E161" s="11"/>
      <c r="F161" s="11"/>
      <c r="G161" s="11"/>
      <c r="H161" s="11"/>
      <c r="I161" s="11"/>
      <c r="J161" s="11"/>
      <c r="K161" s="11"/>
      <c r="L161" s="11"/>
      <c r="M161" s="11"/>
      <c r="N161" s="11"/>
      <c r="O161" s="11"/>
    </row>
    <row r="162" spans="1:15" ht="14" x14ac:dyDescent="0.3">
      <c r="A162" s="11"/>
      <c r="B162" s="11"/>
      <c r="C162" s="11"/>
      <c r="D162" s="11"/>
      <c r="E162" s="11"/>
      <c r="F162" s="11"/>
      <c r="G162" s="11"/>
      <c r="H162" s="11"/>
      <c r="I162" s="11"/>
      <c r="J162" s="11"/>
      <c r="K162" s="11"/>
      <c r="L162" s="11"/>
      <c r="M162" s="11"/>
      <c r="N162" s="11"/>
      <c r="O162" s="11"/>
    </row>
    <row r="163" spans="1:15" ht="14" x14ac:dyDescent="0.3">
      <c r="A163" s="11"/>
      <c r="B163" s="11"/>
      <c r="C163" s="11"/>
      <c r="D163" s="11"/>
      <c r="E163" s="11"/>
      <c r="F163" s="11"/>
      <c r="G163" s="11"/>
      <c r="H163" s="11"/>
      <c r="I163" s="11"/>
      <c r="J163" s="11"/>
      <c r="K163" s="11"/>
      <c r="L163" s="11"/>
      <c r="M163" s="11"/>
      <c r="N163" s="11"/>
      <c r="O163" s="11"/>
    </row>
  </sheetData>
  <sheetProtection password="E1F8"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SMILING FCT</vt:lpstr>
      <vt:lpstr>Authors</vt:lpstr>
      <vt:lpstr>Components description</vt:lpstr>
      <vt:lpstr>FCT_INA_05082013_FINAL</vt:lpstr>
      <vt:lpstr>Recipes</vt:lpstr>
      <vt:lpstr>References</vt:lpstr>
    </vt:vector>
  </TitlesOfParts>
  <Manager/>
  <Company>Wageningen UR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Doets, Esmee</dc:creator>
  <cp:keywords/>
  <dc:description/>
  <cp:lastModifiedBy>Flaminia Ortenzi</cp:lastModifiedBy>
  <cp:revision/>
  <dcterms:created xsi:type="dcterms:W3CDTF">2013-08-05T11:11:33Z</dcterms:created>
  <dcterms:modified xsi:type="dcterms:W3CDTF">2024-02-05T17:11:59Z</dcterms:modified>
  <cp:category/>
  <cp:contentStatus/>
</cp:coreProperties>
</file>