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l mio Drive\OQI_Project\Inputs\"/>
    </mc:Choice>
  </mc:AlternateContent>
  <xr:revisionPtr revIDLastSave="0" documentId="13_ncr:1_{5377D39B-1036-4D98-8EAB-EB13E98E3784}" xr6:coauthVersionLast="47" xr6:coauthVersionMax="47" xr10:uidLastSave="{00000000-0000-0000-0000-000000000000}"/>
  <bookViews>
    <workbookView xWindow="28680" yWindow="-120" windowWidth="29040" windowHeight="15540" xr2:uid="{AAE51669-0AB3-4129-848A-831C9C0BD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2" i="1"/>
  <c r="AC2" i="1"/>
  <c r="AD2" i="1" s="1"/>
  <c r="AD8" i="1"/>
  <c r="AD9" i="1"/>
  <c r="AD10" i="1"/>
  <c r="AD11" i="1"/>
  <c r="AD12" i="1"/>
  <c r="AD13" i="1"/>
  <c r="AD20" i="1"/>
  <c r="AD21" i="1"/>
  <c r="AD22" i="1"/>
  <c r="AD23" i="1"/>
  <c r="AD24" i="1"/>
  <c r="AD25" i="1"/>
  <c r="AD32" i="1"/>
  <c r="AD33" i="1"/>
  <c r="AD34" i="1"/>
  <c r="AD35" i="1"/>
  <c r="AD36" i="1"/>
  <c r="AD37" i="1"/>
  <c r="AD44" i="1"/>
  <c r="AD45" i="1"/>
  <c r="AD46" i="1"/>
  <c r="AD47" i="1"/>
  <c r="AD48" i="1"/>
  <c r="AD49" i="1"/>
  <c r="AD56" i="1"/>
  <c r="AD57" i="1"/>
  <c r="AD58" i="1"/>
  <c r="AD59" i="1"/>
  <c r="AD60" i="1"/>
  <c r="AD61" i="1"/>
  <c r="AD68" i="1"/>
  <c r="AD69" i="1"/>
  <c r="AD70" i="1"/>
  <c r="AD71" i="1"/>
  <c r="AD72" i="1"/>
  <c r="AD73" i="1"/>
  <c r="AD80" i="1"/>
  <c r="AD81" i="1"/>
  <c r="AD82" i="1"/>
  <c r="AD83" i="1"/>
  <c r="AD84" i="1"/>
  <c r="AD85" i="1"/>
  <c r="AD92" i="1"/>
  <c r="AD93" i="1"/>
  <c r="AD94" i="1"/>
  <c r="AD95" i="1"/>
  <c r="AD96" i="1"/>
  <c r="AD97" i="1"/>
  <c r="AD104" i="1"/>
  <c r="AD105" i="1"/>
  <c r="AD106" i="1"/>
  <c r="AD107" i="1"/>
  <c r="AD108" i="1"/>
  <c r="AD109" i="1"/>
  <c r="AD116" i="1"/>
  <c r="AD117" i="1"/>
  <c r="AD118" i="1"/>
  <c r="AD119" i="1"/>
  <c r="AD120" i="1"/>
  <c r="AD121" i="1"/>
  <c r="AD127" i="1"/>
  <c r="AD128" i="1"/>
  <c r="AD129" i="1"/>
  <c r="AD130" i="1"/>
  <c r="AD1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D115" i="1" l="1"/>
  <c r="AD103" i="1"/>
  <c r="AD91" i="1"/>
  <c r="AD79" i="1"/>
  <c r="AD67" i="1"/>
  <c r="AD55" i="1"/>
  <c r="AD43" i="1"/>
  <c r="AD31" i="1"/>
  <c r="AD19" i="1"/>
  <c r="AD7" i="1"/>
  <c r="AD126" i="1"/>
  <c r="AD114" i="1"/>
  <c r="AD102" i="1"/>
  <c r="AD90" i="1"/>
  <c r="AD78" i="1"/>
  <c r="AD66" i="1"/>
  <c r="AD54" i="1"/>
  <c r="AD42" i="1"/>
  <c r="AD30" i="1"/>
  <c r="AD18" i="1"/>
  <c r="AD6" i="1"/>
  <c r="AD125" i="1"/>
  <c r="AD113" i="1"/>
  <c r="AD101" i="1"/>
  <c r="AD89" i="1"/>
  <c r="AD77" i="1"/>
  <c r="AD65" i="1"/>
  <c r="AD53" i="1"/>
  <c r="AD41" i="1"/>
  <c r="AD29" i="1"/>
  <c r="AD17" i="1"/>
  <c r="AD5" i="1"/>
  <c r="AD124" i="1"/>
  <c r="AD112" i="1"/>
  <c r="AD100" i="1"/>
  <c r="AD88" i="1"/>
  <c r="AD76" i="1"/>
  <c r="AD64" i="1"/>
  <c r="AD52" i="1"/>
  <c r="AD40" i="1"/>
  <c r="AD28" i="1"/>
  <c r="AD16" i="1"/>
  <c r="AD4" i="1"/>
  <c r="AD123" i="1"/>
  <c r="AD111" i="1"/>
  <c r="AD99" i="1"/>
  <c r="AD87" i="1"/>
  <c r="AD75" i="1"/>
  <c r="AD63" i="1"/>
  <c r="AD51" i="1"/>
  <c r="AD39" i="1"/>
  <c r="AD27" i="1"/>
  <c r="AD15" i="1"/>
  <c r="AD3" i="1"/>
  <c r="AD122" i="1"/>
  <c r="AD110" i="1"/>
  <c r="AD98" i="1"/>
  <c r="AD86" i="1"/>
  <c r="AD74" i="1"/>
  <c r="AD62" i="1"/>
  <c r="AD50" i="1"/>
  <c r="AD38" i="1"/>
  <c r="AD26" i="1"/>
  <c r="AD14" i="1"/>
</calcChain>
</file>

<file path=xl/sharedStrings.xml><?xml version="1.0" encoding="utf-8"?>
<sst xmlns="http://schemas.openxmlformats.org/spreadsheetml/2006/main" count="960" uniqueCount="285">
  <si>
    <t>Food_LCAname</t>
  </si>
  <si>
    <t>Food_group</t>
  </si>
  <si>
    <t>DQQ_food_group</t>
  </si>
  <si>
    <t>DQQ_question</t>
  </si>
  <si>
    <t>Food_long</t>
  </si>
  <si>
    <t>Country</t>
  </si>
  <si>
    <t>nFU_g_per_100_NVS</t>
  </si>
  <si>
    <t>Primary_production_mPt_kg</t>
  </si>
  <si>
    <t>Processing_mPt_kg</t>
  </si>
  <si>
    <t>Packaging_mPt_kg</t>
  </si>
  <si>
    <t>Distribution_mPt_kg</t>
  </si>
  <si>
    <t>Retail_mPt_kg</t>
  </si>
  <si>
    <t>User_stage_mPt_kg</t>
  </si>
  <si>
    <t>Waste_treatment_mPt_kg</t>
  </si>
  <si>
    <t>TOTAL_lifecycle_mPt_kg</t>
  </si>
  <si>
    <t>TOTAL_lifecycle_2.5_mPt_kg</t>
  </si>
  <si>
    <t>TOTAL_lifecycle_97.5_mPt_kg</t>
  </si>
  <si>
    <t>Climate_change_mPt_kg</t>
  </si>
  <si>
    <t>Acidification_mPt_kg</t>
  </si>
  <si>
    <t>Particulate_matter_mPt_kg</t>
  </si>
  <si>
    <t>Eutrophication_mPt_kg</t>
  </si>
  <si>
    <t>Land_use_mPt_kg</t>
  </si>
  <si>
    <t>Resource_use_fossils_mPt_kg</t>
  </si>
  <si>
    <t>Water_use_mPt_kg</t>
  </si>
  <si>
    <t>Other_mPt_kg</t>
  </si>
  <si>
    <t>TOTAL_categories_mPt_kg</t>
  </si>
  <si>
    <t>Primary_production_mPt_100NVS</t>
  </si>
  <si>
    <t>Processing_mPt_100NVS</t>
  </si>
  <si>
    <t>Packaging_mPt_100NVS</t>
  </si>
  <si>
    <t>Distribution_mPt_100NVS</t>
  </si>
  <si>
    <t>Retail_mPt_100NVS</t>
  </si>
  <si>
    <t>User_stage_mPt_100NVS</t>
  </si>
  <si>
    <t>Waste_treatment_mPt_100NVS</t>
  </si>
  <si>
    <t>TOTAL_lifecycle_mPt_100NVS</t>
  </si>
  <si>
    <t>TOTAL_lifecycle_2.5_mPt_100NVS</t>
  </si>
  <si>
    <t>TOTAL_lifecycle_97.5_mPt_100NVS</t>
  </si>
  <si>
    <t>Climate_change_mPt_100NVS</t>
  </si>
  <si>
    <t>Acidification_mPt_100NVS</t>
  </si>
  <si>
    <t>Particulate_matter_mPt_100NVS</t>
  </si>
  <si>
    <t>Eutrophication_mPt_100NVS</t>
  </si>
  <si>
    <t>Land_use_mPt_100NVS</t>
  </si>
  <si>
    <t>Resource_use_fossils_mPt_100NVS</t>
  </si>
  <si>
    <t>Water_use_mPt_100NVS</t>
  </si>
  <si>
    <t>Other_mPt_100NVS</t>
  </si>
  <si>
    <t>TOTAL_categories_mPt_100NVS</t>
  </si>
  <si>
    <t>Beef</t>
  </si>
  <si>
    <t>Animal-source foods</t>
  </si>
  <si>
    <t>Unprocessed red meat (ruminant)</t>
  </si>
  <si>
    <t>Q17</t>
  </si>
  <si>
    <t>Beef, average of various cuts, deegrees of fat, and cooking methods</t>
  </si>
  <si>
    <t>Indonesia</t>
  </si>
  <si>
    <t>Lean fish (tilapia)</t>
  </si>
  <si>
    <t>Lean fish</t>
  </si>
  <si>
    <t>Fish and seafood</t>
  </si>
  <si>
    <t>Q20</t>
  </si>
  <si>
    <t>Lean fish, average of various species consumed in Indonesia and of different cooking methods</t>
  </si>
  <si>
    <t>Lamb</t>
  </si>
  <si>
    <t>Lamb, average of various cuts, deegrees of fat, and cooking methods</t>
  </si>
  <si>
    <t>Rabbit</t>
  </si>
  <si>
    <t>Unprocessed red meat (non-ruminant)</t>
  </si>
  <si>
    <t>Q18</t>
  </si>
  <si>
    <t>Rabbit, average of domesticated and wild and of different cooking methods</t>
  </si>
  <si>
    <t>Pork</t>
  </si>
  <si>
    <t>Pork, average of various cuts, deegrees of fat, and cooking methods</t>
  </si>
  <si>
    <t>Crustaceans (shrimps)</t>
  </si>
  <si>
    <t>Crustaceans</t>
  </si>
  <si>
    <t>Crustaceans, average of various species consumed in Indonesia, and of different cooking methods</t>
  </si>
  <si>
    <t>Cheese, hard</t>
  </si>
  <si>
    <t>Full-fat cheese</t>
  </si>
  <si>
    <t>Cheese</t>
  </si>
  <si>
    <t>Q14</t>
  </si>
  <si>
    <t>Cheese (high-fat), average of multiple varieties of soft and hard cheeses</t>
  </si>
  <si>
    <t>Chicken</t>
  </si>
  <si>
    <t>Poultry</t>
  </si>
  <si>
    <t>Q19</t>
  </si>
  <si>
    <t>Chicken, average of various cuts, with and without skin, and of different cooking methods</t>
  </si>
  <si>
    <t>Cheese, soft</t>
  </si>
  <si>
    <t>Low-fat cottage cheese</t>
  </si>
  <si>
    <t>Cottage cheese, farmer's (low-fat)</t>
  </si>
  <si>
    <t>Egg</t>
  </si>
  <si>
    <t>Eggs</t>
  </si>
  <si>
    <t>Q13</t>
  </si>
  <si>
    <t>Egg, average of various cooking methods (omelet, scrambled, boiled, fried)</t>
  </si>
  <si>
    <t>Beef organs</t>
  </si>
  <si>
    <t>Organ meat</t>
  </si>
  <si>
    <t>Beef organs, average of liver, spleen, kidney, heart, and tongue, cooked (braised or simmered)</t>
  </si>
  <si>
    <t>Bivalves (mussles)</t>
  </si>
  <si>
    <t>Bivalves</t>
  </si>
  <si>
    <t>Bivalve mollusks, average of various species consumed in Indonesia, and of different cooking methods</t>
  </si>
  <si>
    <t>Fatty fish (tuna)</t>
  </si>
  <si>
    <t>Fatty fish</t>
  </si>
  <si>
    <t>Oily fish, average of various species consumed in Indonesia and of different cooking methods</t>
  </si>
  <si>
    <t>Whole cow milk</t>
  </si>
  <si>
    <t>Milk</t>
  </si>
  <si>
    <t>Q25</t>
  </si>
  <si>
    <t>Milk (cow), whole, 3.25% milkfat, without added vitamin A and vitamin D</t>
  </si>
  <si>
    <t>Whole sheep milk</t>
  </si>
  <si>
    <t>Milk, sheep/goat, fluid, whole, unenriched</t>
  </si>
  <si>
    <t>Whole goat milk</t>
  </si>
  <si>
    <t>Plain whole yogurt</t>
  </si>
  <si>
    <t>Yogurt</t>
  </si>
  <si>
    <t>Q15</t>
  </si>
  <si>
    <t>Yogurt, plain, whole milk</t>
  </si>
  <si>
    <t>Chicken organs</t>
  </si>
  <si>
    <t>Chicken organs, average of heart and liver, cooked (pan-fried or simmered)</t>
  </si>
  <si>
    <t>Whole milk powder</t>
  </si>
  <si>
    <t>Milk (cow), dry, whole, without added vitamin D</t>
  </si>
  <si>
    <t>Grapefruit</t>
  </si>
  <si>
    <t>Fruits</t>
  </si>
  <si>
    <t>Citrus</t>
  </si>
  <si>
    <t>Q9</t>
  </si>
  <si>
    <t>Grapefruit, raw, pink and red and white, all areas</t>
  </si>
  <si>
    <t>Coconut</t>
  </si>
  <si>
    <t>Other fruits</t>
  </si>
  <si>
    <t>Q10.3</t>
  </si>
  <si>
    <t>Nuts, coconut meat, raw</t>
  </si>
  <si>
    <t>Durian</t>
  </si>
  <si>
    <t>Q10.2</t>
  </si>
  <si>
    <t>Durian, raw or frozen</t>
  </si>
  <si>
    <t>Tangerine</t>
  </si>
  <si>
    <t>Tangerines, (mandarin oranges), raw</t>
  </si>
  <si>
    <t>Avocado</t>
  </si>
  <si>
    <t>Avocados, raw, all commercial varieties</t>
  </si>
  <si>
    <t>Longans</t>
  </si>
  <si>
    <t>Q10.1</t>
  </si>
  <si>
    <t>Longans, raw</t>
  </si>
  <si>
    <t>Pear</t>
  </si>
  <si>
    <t>Pears, raw</t>
  </si>
  <si>
    <t>Mango</t>
  </si>
  <si>
    <t>Vitamin A-rich fruits</t>
  </si>
  <si>
    <t>Q8</t>
  </si>
  <si>
    <t>Mangos, raw</t>
  </si>
  <si>
    <t>Apple</t>
  </si>
  <si>
    <t xml:space="preserve">Apples, raw, with skin </t>
  </si>
  <si>
    <t>Watermelon</t>
  </si>
  <si>
    <t>Watermelon, raw</t>
  </si>
  <si>
    <t>Banana</t>
  </si>
  <si>
    <t>Bananas, raw</t>
  </si>
  <si>
    <t>Starfruit</t>
  </si>
  <si>
    <t>Carambola, raw (starfruit)</t>
  </si>
  <si>
    <t>Orange</t>
  </si>
  <si>
    <t>Oranges, raw, all commercial varieties</t>
  </si>
  <si>
    <t>Pineapple</t>
  </si>
  <si>
    <t>Pineapple, raw, all varieties</t>
  </si>
  <si>
    <t>Cantaloupe</t>
  </si>
  <si>
    <t>Melons, cantaloupe, raw</t>
  </si>
  <si>
    <t>Papaya</t>
  </si>
  <si>
    <t>Papayas, raw</t>
  </si>
  <si>
    <t>Guava</t>
  </si>
  <si>
    <t>Guavas, common, raw</t>
  </si>
  <si>
    <t>Cashews</t>
  </si>
  <si>
    <t>Pulses, nuts, and seeds</t>
  </si>
  <si>
    <t>Nuts and seeds</t>
  </si>
  <si>
    <t>Q21</t>
  </si>
  <si>
    <t>Cashew nuts, average of raw, dry-roasted and oil-roasted</t>
  </si>
  <si>
    <t>Peanut butter</t>
  </si>
  <si>
    <t>Peanut butter, average of chunk and smooth style</t>
  </si>
  <si>
    <t>Peanuts</t>
  </si>
  <si>
    <t>Peanuts, average of raw, dry-roasted and oil-roasted</t>
  </si>
  <si>
    <t>Sunflower seeds</t>
  </si>
  <si>
    <t>Sunflower seeds, average of raw, dry-roasted and oil-roasted</t>
  </si>
  <si>
    <t>Tofu</t>
  </si>
  <si>
    <t>Legumes</t>
  </si>
  <si>
    <t>Q4</t>
  </si>
  <si>
    <t>Tofu, average of firm and soft and of raw and fried</t>
  </si>
  <si>
    <t>Edamame</t>
  </si>
  <si>
    <t>Edamame, frozen, prepared</t>
  </si>
  <si>
    <t>Tempeh</t>
  </si>
  <si>
    <t>Tempeh, average of raw and cooked</t>
  </si>
  <si>
    <t>Mung beans</t>
  </si>
  <si>
    <t>Mung beans, mature seeds, cooked, boiled, without salt</t>
  </si>
  <si>
    <t>Red beans</t>
  </si>
  <si>
    <t>Red beans, average of cooked adzuki and kidney beans, and of sprouted and not</t>
  </si>
  <si>
    <t>Unsweetened soymilk</t>
  </si>
  <si>
    <t>Soymilk, original and vanilla, unfortified</t>
  </si>
  <si>
    <t>Congee (rice porridge)</t>
  </si>
  <si>
    <t>Starchy staples</t>
  </si>
  <si>
    <t>Refined grains</t>
  </si>
  <si>
    <t>Q1</t>
  </si>
  <si>
    <t>White rice</t>
  </si>
  <si>
    <t>White rice, cooked, unenriched, average of long-, medium-, and short-grain</t>
  </si>
  <si>
    <t>White rice noodles</t>
  </si>
  <si>
    <t>Rice (white) noodles, cooked</t>
  </si>
  <si>
    <t>Brown rice</t>
  </si>
  <si>
    <t>Whole grains</t>
  </si>
  <si>
    <t>Brown rice, cooked, unenriched, average of long- and medium-grain</t>
  </si>
  <si>
    <t>Refined wheat pasta</t>
  </si>
  <si>
    <t>Pasta (white), cooked, unenriched, without added salt</t>
  </si>
  <si>
    <t>Sweet corn</t>
  </si>
  <si>
    <t>Q2</t>
  </si>
  <si>
    <t>Corn, boiled, average of sweet white and yellow varieties</t>
  </si>
  <si>
    <t>Potato</t>
  </si>
  <si>
    <t>White roots, tubers, and plantains</t>
  </si>
  <si>
    <t>Q3</t>
  </si>
  <si>
    <t>Potato, cooked, average of skin eaten and not eaten and of boiled, baked, fried, and roasted</t>
  </si>
  <si>
    <t>Whole wheat noodles</t>
  </si>
  <si>
    <t>Noodles, whole wheat, cooked</t>
  </si>
  <si>
    <t>Whole wheat pasta</t>
  </si>
  <si>
    <t>Pasta, whole-wheat, cooked (Includes foods for USDA's Food Distribution Program)</t>
  </si>
  <si>
    <t>Green pepper</t>
  </si>
  <si>
    <t>Vegetables</t>
  </si>
  <si>
    <t>Other vegetables</t>
  </si>
  <si>
    <t>Q7.1</t>
  </si>
  <si>
    <t>Green pepper, average of raw and cooked (boiled and sauted)</t>
  </si>
  <si>
    <t>Red pepper</t>
  </si>
  <si>
    <t>Vitamin A-rich orange vegetables</t>
  </si>
  <si>
    <t>Q5</t>
  </si>
  <si>
    <t>Peppers, sweet, red, average of raw and cooked (boiled and sauted)</t>
  </si>
  <si>
    <t>Luffa gourd</t>
  </si>
  <si>
    <t>Q7.3</t>
  </si>
  <si>
    <t>Loofa gourd, average of raw and cooked (boiled)</t>
  </si>
  <si>
    <t>Winged beans</t>
  </si>
  <si>
    <t>Winged beans, mature seeds, cooked, boiled, without salt</t>
  </si>
  <si>
    <t>Green beans</t>
  </si>
  <si>
    <t>Beans, snap, green, cooked, boiled, drained, without salt</t>
  </si>
  <si>
    <t>Bitter melon</t>
  </si>
  <si>
    <t>Balsam-pear (bitter gourd or bitter melon), pods, cooked, boiled, drained, without salt</t>
  </si>
  <si>
    <t>Mung bean sprouts</t>
  </si>
  <si>
    <t>Q7.2</t>
  </si>
  <si>
    <t>Mung bean sprouts, average of boiled and styr-fried</t>
  </si>
  <si>
    <t>Broccoli</t>
  </si>
  <si>
    <t>Dark green leafy vegetables</t>
  </si>
  <si>
    <t>Q6.1</t>
  </si>
  <si>
    <t>Broccoli, average of raw and cooked (boiled)</t>
  </si>
  <si>
    <t>Pumpkin</t>
  </si>
  <si>
    <t>Pumpkin, average of raw and cooked (boiled)</t>
  </si>
  <si>
    <t>Chinese broccoli</t>
  </si>
  <si>
    <t>Chinese broccoli, average of raw and cooked (boiled)</t>
  </si>
  <si>
    <t>Eggplant</t>
  </si>
  <si>
    <t>Eggplant, average of boiled and fried</t>
  </si>
  <si>
    <t>Zucchini</t>
  </si>
  <si>
    <t>Zucchini, average of raw and cooked (boiled)</t>
  </si>
  <si>
    <t>Mushrooms (shiitake)</t>
  </si>
  <si>
    <t>Mushrooms</t>
  </si>
  <si>
    <t>Mushrooms, average of multiple varieties consumed in Asia and of various cooking methods (boiled, grilled, styr-fried, fried)</t>
  </si>
  <si>
    <t>Cauliflower</t>
  </si>
  <si>
    <t>Cauliflower, average of boiled and fried</t>
  </si>
  <si>
    <t>Chinese cabbage</t>
  </si>
  <si>
    <t>Cabbage, chinese (sawi/pak/bok-choi), average of raw and cooked (boiled)</t>
  </si>
  <si>
    <t>Long bean</t>
  </si>
  <si>
    <t>Yardlong bean (long bean), cooked, boiled, drained, without salt</t>
  </si>
  <si>
    <t>Spinach</t>
  </si>
  <si>
    <t>Spinach, average of raw and cooked (boiled)</t>
  </si>
  <si>
    <t>Cabbage</t>
  </si>
  <si>
    <t>Cabbage, average of common and Chinese (pe-tsai), and of raw and cooked</t>
  </si>
  <si>
    <t>Tomatoes</t>
  </si>
  <si>
    <t>Tomatoes, average of red, yellow and green, and of raw and cooked</t>
  </si>
  <si>
    <t>Cucumber</t>
  </si>
  <si>
    <t>Cucumber, average of raw and cooked</t>
  </si>
  <si>
    <t>Radish</t>
  </si>
  <si>
    <t>Radish, average of oriental and icicle white radish, and of raw and cooked (boiled)</t>
  </si>
  <si>
    <t>Carrots</t>
  </si>
  <si>
    <t>Carrots, average of raw and cooked (boiled)</t>
  </si>
  <si>
    <t>Water spinach</t>
  </si>
  <si>
    <t>Water spinach, average of raw and cooked (boiled)</t>
  </si>
  <si>
    <t>Bangladesh</t>
  </si>
  <si>
    <t>Duck</t>
  </si>
  <si>
    <t>Duck, average of with and without skin and of different cooking methods</t>
  </si>
  <si>
    <t>Cheese, paneer</t>
  </si>
  <si>
    <t>Goat</t>
  </si>
  <si>
    <t>Game meat, goat, cooked, roasted</t>
  </si>
  <si>
    <t>Egg, omelet</t>
  </si>
  <si>
    <t>Chicken liver</t>
  </si>
  <si>
    <t>Chicken liver, average of various cooking methods</t>
  </si>
  <si>
    <t>Dried fish</t>
  </si>
  <si>
    <t>Dried fish, average of various species consumed in Bangladesh</t>
  </si>
  <si>
    <t>Peanuts (raw/oil-roasted)</t>
  </si>
  <si>
    <t>Chickpeas</t>
  </si>
  <si>
    <t>Chickpeas (garbanzo beans, bengal gram), mature seeds, cooked, boiled, without salt</t>
  </si>
  <si>
    <t>Dal</t>
  </si>
  <si>
    <t>Paratha</t>
  </si>
  <si>
    <t>Bread, paratha</t>
  </si>
  <si>
    <t>Chapati (roti)</t>
  </si>
  <si>
    <t>Bread, chappatti or roti</t>
  </si>
  <si>
    <t>Ash gourd</t>
  </si>
  <si>
    <t>Ash gourd, average of raw and cooked</t>
  </si>
  <si>
    <t>Calabash</t>
  </si>
  <si>
    <t>Gourd, white-flowered (calabash or bottle gourd), cooked, boiled, drained, without salt</t>
  </si>
  <si>
    <t>Amaranth leaves</t>
  </si>
  <si>
    <t>Amaranth leaves, average of raw and cooked (boiled)</t>
  </si>
  <si>
    <t>Food_Name</t>
  </si>
  <si>
    <t>__</t>
  </si>
  <si>
    <t>environmental_impact</t>
  </si>
  <si>
    <t>____</t>
  </si>
  <si>
    <t>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</si>
</sst>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FD3A-6E9A-4935-8CC3-3635B5365A56}">
  <dimension ref="A1:AX131"/>
  <sheetViews>
    <sheetView tabSelected="1" workbookViewId="0">
      <selection activeCell="E11" sqref="E11"/>
    </sheetView>
  </sheetViews>
  <sheetFormatPr defaultRowHeight="15" x14ac:dyDescent="0.25"/>
  <cols>
    <col min="1" max="1" width="24.140625" bestFit="1" customWidth="1"/>
    <col min="2" max="2" width="21.140625" bestFit="1" customWidth="1"/>
    <col min="3" max="3" width="22.140625" bestFit="1" customWidth="1"/>
    <col min="4" max="4" width="35.7109375" bestFit="1" customWidth="1"/>
    <col min="5" max="5" width="14.28515625" bestFit="1" customWidth="1"/>
    <col min="6" max="6" width="113.28515625" bestFit="1" customWidth="1"/>
    <col min="7" max="7" width="11.42578125" bestFit="1" customWidth="1"/>
    <col min="8" max="8" width="18.85546875" bestFit="1" customWidth="1"/>
    <col min="9" max="9" width="26.42578125" bestFit="1" customWidth="1"/>
    <col min="10" max="10" width="18.42578125" bestFit="1" customWidth="1"/>
    <col min="11" max="11" width="17.42578125" bestFit="1" customWidth="1"/>
    <col min="12" max="12" width="19.42578125" bestFit="1" customWidth="1"/>
    <col min="13" max="13" width="13.7109375" bestFit="1" customWidth="1"/>
    <col min="14" max="14" width="18.42578125" bestFit="1" customWidth="1"/>
    <col min="15" max="15" width="24.28515625" bestFit="1" customWidth="1"/>
    <col min="16" max="16" width="22.85546875" bestFit="1" customWidth="1"/>
    <col min="17" max="17" width="26.42578125" bestFit="1" customWidth="1"/>
    <col min="18" max="18" width="27.42578125" bestFit="1" customWidth="1"/>
    <col min="19" max="19" width="23.140625" bestFit="1" customWidth="1"/>
    <col min="20" max="20" width="19.85546875" bestFit="1" customWidth="1"/>
    <col min="21" max="21" width="25.28515625" bestFit="1" customWidth="1"/>
    <col min="22" max="22" width="22" bestFit="1" customWidth="1"/>
    <col min="23" max="23" width="16.85546875" bestFit="1" customWidth="1"/>
    <col min="24" max="24" width="28.42578125" bestFit="1" customWidth="1"/>
    <col min="25" max="25" width="18.140625" bestFit="1" customWidth="1"/>
    <col min="26" max="26" width="13.5703125" bestFit="1" customWidth="1"/>
    <col min="27" max="27" width="24.5703125" bestFit="1" customWidth="1"/>
    <col min="28" max="28" width="31.28515625" bestFit="1" customWidth="1"/>
    <col min="29" max="30" width="31.28515625" customWidth="1"/>
    <col min="31" max="31" width="23.28515625" bestFit="1" customWidth="1"/>
    <col min="32" max="32" width="22.28515625" bestFit="1" customWidth="1"/>
    <col min="33" max="33" width="24.28515625" bestFit="1" customWidth="1"/>
    <col min="34" max="34" width="18.5703125" bestFit="1" customWidth="1"/>
    <col min="35" max="35" width="23.28515625" bestFit="1" customWidth="1"/>
    <col min="36" max="36" width="29.140625" bestFit="1" customWidth="1"/>
    <col min="37" max="37" width="27.7109375" bestFit="1" customWidth="1"/>
    <col min="38" max="38" width="31.28515625" bestFit="1" customWidth="1"/>
    <col min="39" max="39" width="32.28515625" bestFit="1" customWidth="1"/>
    <col min="40" max="40" width="28" bestFit="1" customWidth="1"/>
    <col min="41" max="41" width="24.7109375" bestFit="1" customWidth="1"/>
    <col min="42" max="42" width="30.28515625" bestFit="1" customWidth="1"/>
    <col min="43" max="43" width="26.85546875" bestFit="1" customWidth="1"/>
    <col min="44" max="44" width="21.85546875" bestFit="1" customWidth="1"/>
    <col min="45" max="45" width="33.28515625" bestFit="1" customWidth="1"/>
    <col min="46" max="46" width="23" bestFit="1" customWidth="1"/>
    <col min="47" max="47" width="18.42578125" bestFit="1" customWidth="1"/>
    <col min="48" max="48" width="29.42578125" bestFit="1" customWidth="1"/>
  </cols>
  <sheetData>
    <row r="1" spans="1:50" x14ac:dyDescent="0.25">
      <c r="A1" s="1" t="s">
        <v>0</v>
      </c>
      <c r="B1" s="1" t="s">
        <v>280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281</v>
      </c>
      <c r="AD1" s="1" t="s">
        <v>282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283</v>
      </c>
      <c r="AX1" s="1" t="s">
        <v>284</v>
      </c>
    </row>
    <row r="2" spans="1:50" x14ac:dyDescent="0.25">
      <c r="A2" s="2" t="s">
        <v>45</v>
      </c>
      <c r="B2" s="3" t="s">
        <v>45</v>
      </c>
      <c r="C2" s="3" t="s">
        <v>46</v>
      </c>
      <c r="D2" s="4" t="s">
        <v>47</v>
      </c>
      <c r="E2" s="3" t="s">
        <v>48</v>
      </c>
      <c r="F2" s="3" t="s">
        <v>49</v>
      </c>
      <c r="G2" s="3" t="s">
        <v>50</v>
      </c>
      <c r="H2" s="5">
        <v>372.58064516129031</v>
      </c>
      <c r="I2" s="3">
        <v>3.9343366266669291</v>
      </c>
      <c r="J2" s="3">
        <v>0.22319073637800005</v>
      </c>
      <c r="K2" s="3">
        <v>1.5756956184449999E-2</v>
      </c>
      <c r="L2" s="3">
        <v>2.4306443108100002E-2</v>
      </c>
      <c r="M2" s="3">
        <v>1.1543675802050001E-2</v>
      </c>
      <c r="N2" s="3">
        <v>1.7519517351499998E-2</v>
      </c>
      <c r="O2" s="3">
        <v>1.6951287093353203E-2</v>
      </c>
      <c r="P2" s="3">
        <v>4.2436052425843842</v>
      </c>
      <c r="Q2" s="3">
        <v>3.7918623041456097</v>
      </c>
      <c r="R2" s="3">
        <v>4.7536994254971079</v>
      </c>
      <c r="S2" s="3">
        <v>1.3238265</v>
      </c>
      <c r="T2" s="3">
        <v>0.53149838999999999</v>
      </c>
      <c r="U2" s="3">
        <v>0.42916929999999998</v>
      </c>
      <c r="V2" s="3">
        <v>1.00134415</v>
      </c>
      <c r="W2" s="3">
        <v>0.30280496000000001</v>
      </c>
      <c r="X2" s="3">
        <v>0.21102092</v>
      </c>
      <c r="Y2" s="3">
        <v>0.12895999999999999</v>
      </c>
      <c r="Z2" s="3">
        <v>0.31498113059999999</v>
      </c>
      <c r="AA2" s="3">
        <v>4.2436053506000002</v>
      </c>
      <c r="AB2" s="3">
        <v>1.9808887549260255</v>
      </c>
      <c r="AC2" s="3">
        <f>((100/MAX($AB$2:$AB$131))*AB2)</f>
        <v>50.444023497426301</v>
      </c>
      <c r="AD2" s="3">
        <f>100/MAX($AC$2:$AC$131)*AC2</f>
        <v>100</v>
      </c>
      <c r="AE2" s="3">
        <v>0.11237371426180907</v>
      </c>
      <c r="AF2" s="3">
        <v>7.9334282445683284E-3</v>
      </c>
      <c r="AG2" s="3">
        <v>1.2237986830800129E-2</v>
      </c>
      <c r="AH2" s="3">
        <v>5.8120948349467084E-3</v>
      </c>
      <c r="AI2" s="3">
        <v>8.8208555104544433E-3</v>
      </c>
      <c r="AJ2" s="3">
        <v>8.5347587588591751E-3</v>
      </c>
      <c r="AK2" s="3">
        <v>2.1366015933674642</v>
      </c>
      <c r="AL2" s="3">
        <v>1.9091547346504703</v>
      </c>
      <c r="AM2" s="3">
        <v>2.3934275660196858</v>
      </c>
      <c r="AN2" s="3">
        <v>0.66652990736704443</v>
      </c>
      <c r="AO2" s="3">
        <v>0.26760272033565818</v>
      </c>
      <c r="AP2" s="3">
        <v>0.21608131713164774</v>
      </c>
      <c r="AQ2" s="3">
        <v>0.50416412085876194</v>
      </c>
      <c r="AR2" s="3">
        <v>0.15245846939843069</v>
      </c>
      <c r="AS2" s="3">
        <v>0.10624636556233652</v>
      </c>
      <c r="AT2" s="3">
        <v>6.4929729729729713E-2</v>
      </c>
      <c r="AU2" s="3">
        <v>0.15858901736835221</v>
      </c>
      <c r="AV2" s="3">
        <v>2.1366016477519616</v>
      </c>
      <c r="AW2">
        <f>((100/MAX($AV$2:$AV$131))*AV2)^(-1)</f>
        <v>1.9050560613882165E-2</v>
      </c>
      <c r="AX2">
        <f>100/MAX(AW:AW)*AW2</f>
        <v>0.85302441689592035</v>
      </c>
    </row>
    <row r="3" spans="1:50" x14ac:dyDescent="0.25">
      <c r="A3" s="2" t="s">
        <v>51</v>
      </c>
      <c r="B3" s="3" t="s">
        <v>52</v>
      </c>
      <c r="C3" s="3" t="s">
        <v>46</v>
      </c>
      <c r="D3" s="4" t="s">
        <v>53</v>
      </c>
      <c r="E3" s="3" t="s">
        <v>54</v>
      </c>
      <c r="F3" s="3" t="s">
        <v>55</v>
      </c>
      <c r="G3" s="3" t="s">
        <v>50</v>
      </c>
      <c r="H3" s="5">
        <v>385</v>
      </c>
      <c r="I3" s="3">
        <v>1.3729470920899998</v>
      </c>
      <c r="J3" s="3">
        <v>0</v>
      </c>
      <c r="K3" s="3">
        <v>1.5756956184449999E-2</v>
      </c>
      <c r="L3" s="3">
        <v>1.3384705940059999E-2</v>
      </c>
      <c r="M3" s="3">
        <v>1.1543675802050001E-2</v>
      </c>
      <c r="N3" s="3">
        <v>1.7067579726499998E-2</v>
      </c>
      <c r="O3" s="3">
        <v>1.6951287093353203E-2</v>
      </c>
      <c r="P3" s="3">
        <v>1.4476512968364128</v>
      </c>
      <c r="Q3" s="3">
        <v>1.2966526359502835</v>
      </c>
      <c r="R3" s="3">
        <v>1.6173515281529167</v>
      </c>
      <c r="S3" s="3">
        <v>0.14545114000000001</v>
      </c>
      <c r="T3" s="3">
        <v>2.8033896999999999E-2</v>
      </c>
      <c r="U3" s="3">
        <v>5.4338551999999998E-2</v>
      </c>
      <c r="V3" s="3">
        <v>0.28701994800000002</v>
      </c>
      <c r="W3" s="3">
        <v>9.2978161E-3</v>
      </c>
      <c r="X3" s="3">
        <v>4.8421077E-2</v>
      </c>
      <c r="Y3" s="3">
        <v>0.84440194999999996</v>
      </c>
      <c r="Z3" s="3">
        <v>3.0686874858E-2</v>
      </c>
      <c r="AA3" s="3">
        <v>1.4476512549580001</v>
      </c>
      <c r="AB3" s="3">
        <v>0.9579279276090068</v>
      </c>
      <c r="AC3" s="3">
        <f>((100/MAX($AB$2:$AB$131))*AB3)^(-1)</f>
        <v>4.0993739059560684E-2</v>
      </c>
      <c r="AD3" s="3">
        <f t="shared" ref="AD3:AD66" si="0">100/MAX($AC$2:$AC$131)*AC3</f>
        <v>8.1265799627684779E-2</v>
      </c>
      <c r="AE3" s="3">
        <v>0</v>
      </c>
      <c r="AF3" s="3">
        <v>1.099388932767896E-2</v>
      </c>
      <c r="AG3" s="3">
        <v>9.3387310382803557E-3</v>
      </c>
      <c r="AH3" s="3">
        <v>8.0542138162182867E-3</v>
      </c>
      <c r="AI3" s="3">
        <v>1.1908333082099492E-2</v>
      </c>
      <c r="AJ3" s="3">
        <v>1.1827193785685001E-2</v>
      </c>
      <c r="AK3" s="3">
        <v>1.0100502886589688</v>
      </c>
      <c r="AL3" s="3">
        <v>0.90469602182105691</v>
      </c>
      <c r="AM3" s="3">
        <v>1.1284529509584504</v>
      </c>
      <c r="AN3" s="3">
        <v>0.10148366962667635</v>
      </c>
      <c r="AO3" s="3">
        <v>1.9559714289597682E-2</v>
      </c>
      <c r="AP3" s="3">
        <v>3.7912907792678509E-2</v>
      </c>
      <c r="AQ3" s="3">
        <v>0.2002585719101124</v>
      </c>
      <c r="AR3" s="3">
        <v>6.4872403017397617E-3</v>
      </c>
      <c r="AS3" s="3">
        <v>3.3784187468285612E-2</v>
      </c>
      <c r="AT3" s="3">
        <v>0.58915322716563978</v>
      </c>
      <c r="AU3" s="3">
        <v>2.1410740884976444E-2</v>
      </c>
      <c r="AV3" s="3">
        <v>1.0100502594397065</v>
      </c>
      <c r="AW3">
        <f t="shared" ref="AW3:AW66" si="1">((100/MAX($AV$2:$AV$131))*AV3)^(-1)</f>
        <v>4.0298449327460413E-2</v>
      </c>
      <c r="AX3">
        <f t="shared" ref="AX3:AX66" si="2">100/MAX(AW:AW)*AW3</f>
        <v>1.8044383016380738</v>
      </c>
    </row>
    <row r="4" spans="1:50" x14ac:dyDescent="0.25">
      <c r="A4" s="2" t="s">
        <v>56</v>
      </c>
      <c r="B4" s="3" t="s">
        <v>56</v>
      </c>
      <c r="C4" s="3" t="s">
        <v>46</v>
      </c>
      <c r="D4" s="4" t="s">
        <v>47</v>
      </c>
      <c r="E4" s="3" t="s">
        <v>48</v>
      </c>
      <c r="F4" s="3" t="s">
        <v>57</v>
      </c>
      <c r="G4" s="3" t="s">
        <v>50</v>
      </c>
      <c r="H4" s="5">
        <v>372.58064516129031</v>
      </c>
      <c r="I4" s="3">
        <v>1.5161269994781001</v>
      </c>
      <c r="J4" s="3">
        <v>0.24711421333200004</v>
      </c>
      <c r="K4" s="3">
        <v>1.5756956184449999E-2</v>
      </c>
      <c r="L4" s="3">
        <v>1.3384705940060001E-2</v>
      </c>
      <c r="M4" s="3">
        <v>1.1543675802050001E-2</v>
      </c>
      <c r="N4" s="3">
        <v>1.7519517351499998E-2</v>
      </c>
      <c r="O4" s="3">
        <v>1.6951287093353203E-2</v>
      </c>
      <c r="P4" s="3">
        <v>1.8383973551815134</v>
      </c>
      <c r="Q4" s="3">
        <v>1.5761875884567309</v>
      </c>
      <c r="R4" s="3">
        <v>2.1463839940290819</v>
      </c>
      <c r="S4" s="3">
        <v>0.57866399999999996</v>
      </c>
      <c r="T4" s="3">
        <v>0.20617925000000001</v>
      </c>
      <c r="U4" s="3">
        <v>0.16514648000000001</v>
      </c>
      <c r="V4" s="3">
        <v>0.39112922899999997</v>
      </c>
      <c r="W4" s="3">
        <v>0.18349777</v>
      </c>
      <c r="X4" s="3">
        <v>0.11689872</v>
      </c>
      <c r="Y4" s="3">
        <v>6.2980452000000006E-2</v>
      </c>
      <c r="Z4" s="3">
        <v>0.13390146936</v>
      </c>
      <c r="AA4" s="3">
        <v>1.8383973703599998</v>
      </c>
      <c r="AB4" s="3">
        <v>0.76335077785405647</v>
      </c>
      <c r="AC4" s="3">
        <f>((100/MAX($AB$2:$AB$131))*AB4)^(-1)</f>
        <v>5.1442991402541202E-2</v>
      </c>
      <c r="AD4" s="3">
        <f t="shared" si="0"/>
        <v>0.10198034937709889</v>
      </c>
      <c r="AE4" s="3">
        <v>0.1244188824753531</v>
      </c>
      <c r="AF4" s="3">
        <v>7.9334282445683284E-3</v>
      </c>
      <c r="AG4" s="3">
        <v>6.7390302357320398E-3</v>
      </c>
      <c r="AH4" s="3">
        <v>5.8120948349467084E-3</v>
      </c>
      <c r="AI4" s="3">
        <v>8.8208555104544433E-3</v>
      </c>
      <c r="AJ4" s="3">
        <v>8.5347587588591751E-3</v>
      </c>
      <c r="AK4" s="3">
        <v>0.92560982791397017</v>
      </c>
      <c r="AL4" s="3">
        <v>0.79359052513841499</v>
      </c>
      <c r="AM4" s="3">
        <v>1.0806772071070572</v>
      </c>
      <c r="AN4" s="3">
        <v>0.29135000871839578</v>
      </c>
      <c r="AO4" s="3">
        <v>0.10380864592414994</v>
      </c>
      <c r="AP4" s="3">
        <v>8.3149164952048826E-2</v>
      </c>
      <c r="AQ4" s="3">
        <v>0.19692862227332167</v>
      </c>
      <c r="AR4" s="3">
        <v>9.2388807476024404E-2</v>
      </c>
      <c r="AS4" s="3">
        <v>5.8857027724498683E-2</v>
      </c>
      <c r="AT4" s="3">
        <v>3.1709861403661728E-2</v>
      </c>
      <c r="AU4" s="3">
        <v>6.7417697084045325E-2</v>
      </c>
      <c r="AV4" s="3">
        <v>0.92560983555614629</v>
      </c>
      <c r="AW4">
        <f t="shared" si="1"/>
        <v>4.3974747927956991E-2</v>
      </c>
      <c r="AX4">
        <f t="shared" si="2"/>
        <v>1.9690514347412904</v>
      </c>
    </row>
    <row r="5" spans="1:50" x14ac:dyDescent="0.25">
      <c r="A5" s="2" t="s">
        <v>58</v>
      </c>
      <c r="B5" s="3" t="s">
        <v>58</v>
      </c>
      <c r="C5" s="3" t="s">
        <v>46</v>
      </c>
      <c r="D5" s="4" t="s">
        <v>59</v>
      </c>
      <c r="E5" s="3" t="s">
        <v>60</v>
      </c>
      <c r="F5" s="3" t="s">
        <v>61</v>
      </c>
      <c r="G5" s="3" t="s">
        <v>50</v>
      </c>
      <c r="H5" s="5">
        <v>339.70588235294116</v>
      </c>
      <c r="I5" s="3">
        <v>1.2193116940017599</v>
      </c>
      <c r="J5" s="3">
        <v>4.5506991435600011E-2</v>
      </c>
      <c r="K5" s="3">
        <v>1.5756956184449999E-2</v>
      </c>
      <c r="L5" s="3">
        <v>1.3384705940060001E-2</v>
      </c>
      <c r="M5" s="3">
        <v>1.1543675802050001E-2</v>
      </c>
      <c r="N5" s="3">
        <v>1.7519517351499998E-2</v>
      </c>
      <c r="O5" s="3">
        <v>1.6951287093353203E-2</v>
      </c>
      <c r="P5" s="3">
        <v>1.3399748278087731</v>
      </c>
      <c r="Q5" s="3">
        <v>1.1568015453080107</v>
      </c>
      <c r="R5" s="3">
        <v>1.5530373653607905</v>
      </c>
      <c r="S5" s="3">
        <v>0.43404466000000003</v>
      </c>
      <c r="T5" s="3">
        <v>9.7569886999999994E-2</v>
      </c>
      <c r="U5" s="3">
        <v>0.13892083999999999</v>
      </c>
      <c r="V5" s="3">
        <v>0.30083190700000001</v>
      </c>
      <c r="W5" s="3">
        <v>6.6004240000000006E-2</v>
      </c>
      <c r="X5" s="3">
        <v>0.13874814999999999</v>
      </c>
      <c r="Y5" s="3">
        <v>4.1350621999999997E-2</v>
      </c>
      <c r="Z5" s="3">
        <v>0.12250450621999999</v>
      </c>
      <c r="AA5" s="3">
        <v>1.3399748122200001</v>
      </c>
      <c r="AB5" s="3">
        <v>0.53103507035144515</v>
      </c>
      <c r="AC5" s="3">
        <f>((100/MAX($AB$2:$AB$131))*AB5)^(-1)</f>
        <v>7.3948124511401203E-2</v>
      </c>
      <c r="AD5" s="3">
        <f t="shared" si="0"/>
        <v>0.14659442166657088</v>
      </c>
      <c r="AE5" s="3">
        <v>1.9819221383151585E-2</v>
      </c>
      <c r="AF5" s="3">
        <v>6.8624752613272045E-3</v>
      </c>
      <c r="AG5" s="3">
        <v>5.8293119761573522E-3</v>
      </c>
      <c r="AH5" s="3">
        <v>5.0275058640149887E-3</v>
      </c>
      <c r="AI5" s="3">
        <v>7.6301065388320113E-3</v>
      </c>
      <c r="AJ5" s="3">
        <v>7.3826306911097088E-3</v>
      </c>
      <c r="AK5" s="3">
        <v>0.583586322066038</v>
      </c>
      <c r="AL5" s="3">
        <v>0.50381062776423535</v>
      </c>
      <c r="AM5" s="3">
        <v>0.67637939554740301</v>
      </c>
      <c r="AN5" s="3">
        <v>0.18903528744343889</v>
      </c>
      <c r="AO5" s="3">
        <v>4.2493672505656103E-2</v>
      </c>
      <c r="AP5" s="3">
        <v>6.0502854524886865E-2</v>
      </c>
      <c r="AQ5" s="3">
        <v>0.13101842103506786</v>
      </c>
      <c r="AR5" s="3">
        <v>2.8746190497737557E-2</v>
      </c>
      <c r="AS5" s="3">
        <v>6.0427644513574651E-2</v>
      </c>
      <c r="AT5" s="3">
        <v>1.8009037861990946E-2</v>
      </c>
      <c r="AU5" s="3">
        <v>5.3353206894457002E-2</v>
      </c>
      <c r="AV5" s="3">
        <v>0.58358631527680993</v>
      </c>
      <c r="AW5">
        <f t="shared" si="1"/>
        <v>6.9747110466277074E-2</v>
      </c>
      <c r="AX5">
        <f t="shared" si="2"/>
        <v>3.1230570817069054</v>
      </c>
    </row>
    <row r="6" spans="1:50" x14ac:dyDescent="0.25">
      <c r="A6" s="2" t="s">
        <v>62</v>
      </c>
      <c r="B6" s="3" t="s">
        <v>62</v>
      </c>
      <c r="C6" s="3" t="s">
        <v>46</v>
      </c>
      <c r="D6" s="4" t="s">
        <v>59</v>
      </c>
      <c r="E6" s="3" t="s">
        <v>60</v>
      </c>
      <c r="F6" s="3" t="s">
        <v>63</v>
      </c>
      <c r="G6" s="3" t="s">
        <v>50</v>
      </c>
      <c r="H6" s="5">
        <v>385</v>
      </c>
      <c r="I6" s="3">
        <v>0.82462372518189275</v>
      </c>
      <c r="J6" s="3">
        <v>1.4036389984020001E-2</v>
      </c>
      <c r="K6" s="3">
        <v>1.5756956184449999E-2</v>
      </c>
      <c r="L6" s="3">
        <v>6.3076374144399996E-2</v>
      </c>
      <c r="M6" s="3">
        <v>1.1543675802050001E-2</v>
      </c>
      <c r="N6" s="3">
        <v>1.36327816025E-2</v>
      </c>
      <c r="O6" s="3">
        <v>1.6951287093353203E-2</v>
      </c>
      <c r="P6" s="3">
        <v>0.95962118999266599</v>
      </c>
      <c r="Q6" s="3">
        <v>0.8509022287692426</v>
      </c>
      <c r="R6" s="3">
        <v>1.0840791659653675</v>
      </c>
      <c r="S6" s="3">
        <v>0.18047858999999999</v>
      </c>
      <c r="T6" s="3">
        <v>0.16454843999999999</v>
      </c>
      <c r="U6" s="3">
        <v>0.16983081</v>
      </c>
      <c r="V6" s="3">
        <v>0.21751415800000001</v>
      </c>
      <c r="W6" s="3">
        <v>3.3311583999999998E-2</v>
      </c>
      <c r="X6" s="3">
        <v>6.7258747999999993E-2</v>
      </c>
      <c r="Y6" s="3">
        <v>5.3537315000000002E-2</v>
      </c>
      <c r="Z6" s="3">
        <v>7.3141543409999996E-2</v>
      </c>
      <c r="AA6" s="3">
        <v>0.9596211884100001</v>
      </c>
      <c r="AB6" s="3">
        <v>0.42330684559337167</v>
      </c>
      <c r="AC6" s="3">
        <f>((100/MAX($AB$2:$AB$131))*AB6)^(-1)</f>
        <v>9.2767333935324992E-2</v>
      </c>
      <c r="AD6" s="3">
        <f t="shared" si="0"/>
        <v>0.18390153580841556</v>
      </c>
      <c r="AE6" s="3">
        <v>7.2053468584636019E-3</v>
      </c>
      <c r="AF6" s="3">
        <v>8.0885708413510008E-3</v>
      </c>
      <c r="AG6" s="3">
        <v>3.2379205394125338E-2</v>
      </c>
      <c r="AH6" s="3">
        <v>5.9257535783856681E-3</v>
      </c>
      <c r="AI6" s="3">
        <v>6.9981612226166674E-3</v>
      </c>
      <c r="AJ6" s="3">
        <v>8.7016607079213118E-3</v>
      </c>
      <c r="AK6" s="3">
        <v>0.49260554419623531</v>
      </c>
      <c r="AL6" s="3">
        <v>0.43679647743487793</v>
      </c>
      <c r="AM6" s="3">
        <v>0.55649397186222205</v>
      </c>
      <c r="AN6" s="3">
        <v>9.2645676200000013E-2</v>
      </c>
      <c r="AO6" s="3">
        <v>8.446819920000001E-2</v>
      </c>
      <c r="AP6" s="3">
        <v>8.7179815800000018E-2</v>
      </c>
      <c r="AQ6" s="3">
        <v>0.11165726777333336</v>
      </c>
      <c r="AR6" s="3">
        <v>1.7099946453333334E-2</v>
      </c>
      <c r="AS6" s="3">
        <v>3.4526157306666666E-2</v>
      </c>
      <c r="AT6" s="3">
        <v>2.7482488366666672E-2</v>
      </c>
      <c r="AU6" s="3">
        <v>3.7545992283800005E-2</v>
      </c>
      <c r="AV6" s="3">
        <v>0.49260554338380008</v>
      </c>
      <c r="AW6">
        <f t="shared" si="1"/>
        <v>8.2628910179571968E-2</v>
      </c>
      <c r="AX6">
        <f t="shared" si="2"/>
        <v>3.6998637128459433</v>
      </c>
    </row>
    <row r="7" spans="1:50" x14ac:dyDescent="0.25">
      <c r="A7" s="2" t="s">
        <v>64</v>
      </c>
      <c r="B7" s="3" t="s">
        <v>65</v>
      </c>
      <c r="C7" s="3" t="s">
        <v>46</v>
      </c>
      <c r="D7" s="4" t="s">
        <v>53</v>
      </c>
      <c r="E7" s="3" t="s">
        <v>54</v>
      </c>
      <c r="F7" s="3" t="s">
        <v>66</v>
      </c>
      <c r="G7" s="3" t="s">
        <v>50</v>
      </c>
      <c r="H7" s="5">
        <v>325.35211267605632</v>
      </c>
      <c r="I7" s="3">
        <v>0.30237312162500007</v>
      </c>
      <c r="J7" s="3">
        <v>0</v>
      </c>
      <c r="K7" s="3">
        <v>1.6335193108649997E-2</v>
      </c>
      <c r="L7" s="3">
        <v>1.387588780942E-2</v>
      </c>
      <c r="M7" s="3">
        <v>1.1431601279700001E-2</v>
      </c>
      <c r="N7" s="3">
        <v>1.20359112695E-2</v>
      </c>
      <c r="O7" s="3">
        <v>2.54062077951724E-2</v>
      </c>
      <c r="P7" s="3">
        <v>0.38145792288744251</v>
      </c>
      <c r="Q7" s="3">
        <v>0.3262009902490845</v>
      </c>
      <c r="R7" s="3">
        <v>0.44658509144680308</v>
      </c>
      <c r="S7" s="3">
        <v>0.10601088</v>
      </c>
      <c r="T7" s="3">
        <v>3.7962383000000002E-2</v>
      </c>
      <c r="U7" s="3">
        <v>6.1760719000000006E-2</v>
      </c>
      <c r="V7" s="3">
        <v>5.9749917999999999E-2</v>
      </c>
      <c r="W7" s="3">
        <v>1.2502187E-2</v>
      </c>
      <c r="X7" s="3">
        <v>4.2464188999999999E-2</v>
      </c>
      <c r="Y7" s="3">
        <v>7.4518576999999999E-3</v>
      </c>
      <c r="Z7" s="3">
        <v>5.3555789899999998E-2</v>
      </c>
      <c r="AA7" s="3">
        <v>0.38145792360000003</v>
      </c>
      <c r="AB7" s="3">
        <v>0.30743041855358716</v>
      </c>
      <c r="AC7" s="3">
        <f>((100/MAX($AB$2:$AB$131))*AB7)^(-1)</f>
        <v>0.12773312311457075</v>
      </c>
      <c r="AD7" s="3">
        <f t="shared" si="0"/>
        <v>0.25321755533851859</v>
      </c>
      <c r="AE7" s="3">
        <v>0</v>
      </c>
      <c r="AF7" s="3">
        <v>1.6608404965220723E-2</v>
      </c>
      <c r="AG7" s="3">
        <v>1.4107966918908534E-2</v>
      </c>
      <c r="AH7" s="3">
        <v>1.1622798836314698E-2</v>
      </c>
      <c r="AI7" s="3">
        <v>1.2237216123479311E-2</v>
      </c>
      <c r="AJ7" s="3">
        <v>2.5831135566394468E-2</v>
      </c>
      <c r="AK7" s="3">
        <v>0.38783794096390489</v>
      </c>
      <c r="AL7" s="3">
        <v>0.33165681667050395</v>
      </c>
      <c r="AM7" s="3">
        <v>0.45405438434952239</v>
      </c>
      <c r="AN7" s="3">
        <v>0.10778394929577462</v>
      </c>
      <c r="AO7" s="3">
        <v>3.8597317222711258E-2</v>
      </c>
      <c r="AP7" s="3">
        <v>6.2793688772007028E-2</v>
      </c>
      <c r="AQ7" s="3">
        <v>6.0749256417253504E-2</v>
      </c>
      <c r="AR7" s="3">
        <v>1.2711290479753518E-2</v>
      </c>
      <c r="AS7" s="3">
        <v>4.3174417513204215E-2</v>
      </c>
      <c r="AT7" s="3">
        <v>7.5764926439260546E-3</v>
      </c>
      <c r="AU7" s="3">
        <v>5.4451529343749985E-2</v>
      </c>
      <c r="AV7" s="3">
        <v>0.38783794168838015</v>
      </c>
      <c r="AW7">
        <f t="shared" si="1"/>
        <v>0.10494965763541425</v>
      </c>
      <c r="AX7">
        <f t="shared" si="2"/>
        <v>4.6993168506883221</v>
      </c>
    </row>
    <row r="8" spans="1:50" x14ac:dyDescent="0.25">
      <c r="A8" s="2" t="s">
        <v>67</v>
      </c>
      <c r="B8" s="3" t="s">
        <v>68</v>
      </c>
      <c r="C8" s="3" t="s">
        <v>46</v>
      </c>
      <c r="D8" s="4" t="s">
        <v>69</v>
      </c>
      <c r="E8" s="3" t="s">
        <v>70</v>
      </c>
      <c r="F8" s="3" t="s">
        <v>71</v>
      </c>
      <c r="G8" s="3" t="s">
        <v>50</v>
      </c>
      <c r="H8" s="5">
        <v>462</v>
      </c>
      <c r="I8" s="3">
        <v>0.70036488378890449</v>
      </c>
      <c r="J8" s="3">
        <v>2.33774700354E-2</v>
      </c>
      <c r="K8" s="3">
        <v>1.9522650064499998E-2</v>
      </c>
      <c r="L8" s="3">
        <v>3.3568286048000003E-2</v>
      </c>
      <c r="M8" s="3">
        <v>1.1431601279700001E-2</v>
      </c>
      <c r="N8" s="3">
        <v>1.9725743555E-3</v>
      </c>
      <c r="O8" s="3">
        <v>1.9479474165956003E-2</v>
      </c>
      <c r="P8" s="3">
        <v>0.80971693973796066</v>
      </c>
      <c r="Q8" s="3">
        <v>0.71844099952402352</v>
      </c>
      <c r="R8" s="3">
        <v>0.91409509094200392</v>
      </c>
      <c r="S8" s="3">
        <v>0.29366605000000001</v>
      </c>
      <c r="T8" s="3">
        <v>9.3156302999999982E-2</v>
      </c>
      <c r="U8" s="3">
        <v>9.1486720999999993E-2</v>
      </c>
      <c r="V8" s="3">
        <v>0.146467185</v>
      </c>
      <c r="W8" s="3">
        <v>5.9384528999999991E-2</v>
      </c>
      <c r="X8" s="3">
        <v>4.8921452999999997E-2</v>
      </c>
      <c r="Y8" s="3">
        <v>1.4737011000000001E-2</v>
      </c>
      <c r="Z8" s="3">
        <v>6.1897660260000001E-2</v>
      </c>
      <c r="AA8" s="3">
        <v>0.80971691225999998</v>
      </c>
      <c r="AB8" s="3">
        <v>0.32356857631047387</v>
      </c>
      <c r="AC8" s="3">
        <f>((100/MAX($AB$2:$AB$131))*AB8)^(-1)</f>
        <v>0.12136236451029633</v>
      </c>
      <c r="AD8" s="3">
        <f t="shared" si="0"/>
        <v>0.24058819280442281</v>
      </c>
      <c r="AE8" s="3">
        <v>1.08003911563548E-2</v>
      </c>
      <c r="AF8" s="3">
        <v>9.0194643297990002E-3</v>
      </c>
      <c r="AG8" s="3">
        <v>1.5508548154176002E-2</v>
      </c>
      <c r="AH8" s="3">
        <v>5.2813997912214009E-3</v>
      </c>
      <c r="AI8" s="3">
        <v>9.1132935224100004E-4</v>
      </c>
      <c r="AJ8" s="3">
        <v>8.9995170646716728E-3</v>
      </c>
      <c r="AK8" s="3">
        <v>0.37408922615893786</v>
      </c>
      <c r="AL8" s="3">
        <v>0.33191974178009886</v>
      </c>
      <c r="AM8" s="3">
        <v>0.42231193201520584</v>
      </c>
      <c r="AN8" s="3">
        <v>0.13567371510000001</v>
      </c>
      <c r="AO8" s="3">
        <v>4.3038211985999997E-2</v>
      </c>
      <c r="AP8" s="3">
        <v>4.2266865101999999E-2</v>
      </c>
      <c r="AQ8" s="3">
        <v>6.7667839470000005E-2</v>
      </c>
      <c r="AR8" s="3">
        <v>2.7435652397999999E-2</v>
      </c>
      <c r="AS8" s="3">
        <v>2.2601711285999998E-2</v>
      </c>
      <c r="AT8" s="3">
        <v>6.8084990820000005E-3</v>
      </c>
      <c r="AU8" s="3">
        <v>2.8596719040120001E-2</v>
      </c>
      <c r="AV8" s="3">
        <v>0.37408921346412</v>
      </c>
      <c r="AW8">
        <f t="shared" si="1"/>
        <v>0.10880682396933973</v>
      </c>
      <c r="AX8">
        <f t="shared" si="2"/>
        <v>4.8720286742170078</v>
      </c>
    </row>
    <row r="9" spans="1:50" x14ac:dyDescent="0.25">
      <c r="A9" s="2" t="s">
        <v>72</v>
      </c>
      <c r="B9" s="3" t="s">
        <v>72</v>
      </c>
      <c r="C9" s="3" t="s">
        <v>46</v>
      </c>
      <c r="D9" s="4" t="s">
        <v>73</v>
      </c>
      <c r="E9" s="3" t="s">
        <v>74</v>
      </c>
      <c r="F9" s="3" t="s">
        <v>75</v>
      </c>
      <c r="G9" s="3" t="s">
        <v>50</v>
      </c>
      <c r="H9" s="5">
        <v>405.26315789473682</v>
      </c>
      <c r="I9" s="3">
        <v>0.47737378908245998</v>
      </c>
      <c r="J9" s="3">
        <v>2.4842349820200005E-2</v>
      </c>
      <c r="K9" s="3">
        <v>1.5756956184449999E-2</v>
      </c>
      <c r="L9" s="3">
        <v>1.3384705940060001E-2</v>
      </c>
      <c r="M9" s="3">
        <v>1.1543675802050001E-2</v>
      </c>
      <c r="N9" s="3">
        <v>1.36327816025E-2</v>
      </c>
      <c r="O9" s="3">
        <v>1.6951287093353203E-2</v>
      </c>
      <c r="P9" s="3">
        <v>0.57348554552507325</v>
      </c>
      <c r="Q9" s="3">
        <v>0.50311600254914413</v>
      </c>
      <c r="R9" s="3">
        <v>0.65479833932562181</v>
      </c>
      <c r="S9" s="3">
        <v>0.12973000000000001</v>
      </c>
      <c r="T9" s="3">
        <v>7.2472086000000005E-2</v>
      </c>
      <c r="U9" s="3">
        <v>0.105785</v>
      </c>
      <c r="V9" s="3">
        <v>0.11598689499999999</v>
      </c>
      <c r="W9" s="3">
        <v>6.5561610000000006E-2</v>
      </c>
      <c r="X9" s="3">
        <v>3.5412892000000001E-2</v>
      </c>
      <c r="Y9" s="3">
        <v>7.8243565000000008E-3</v>
      </c>
      <c r="Z9" s="3">
        <v>4.0712699909999997E-2</v>
      </c>
      <c r="AA9" s="3">
        <v>0.57348553941000002</v>
      </c>
      <c r="AB9" s="3">
        <v>0.27248170318272363</v>
      </c>
      <c r="AC9" s="3">
        <f>((100/MAX($AB$2:$AB$131))*AB9)^(-1)</f>
        <v>0.1441162729225012</v>
      </c>
      <c r="AD9" s="3">
        <f t="shared" si="0"/>
        <v>0.28569543611019482</v>
      </c>
      <c r="AE9" s="3">
        <v>1.4179843855859157E-2</v>
      </c>
      <c r="AF9" s="3">
        <v>8.9939631297453661E-3</v>
      </c>
      <c r="AG9" s="3">
        <v>7.6398988686776871E-3</v>
      </c>
      <c r="AH9" s="3">
        <v>6.5890514214814681E-3</v>
      </c>
      <c r="AI9" s="3">
        <v>7.7814987649555221E-3</v>
      </c>
      <c r="AJ9" s="3">
        <v>9.6756790673698783E-3</v>
      </c>
      <c r="AK9" s="3">
        <v>0.32734163829081275</v>
      </c>
      <c r="AL9" s="3">
        <v>0.28717518307104595</v>
      </c>
      <c r="AM9" s="3">
        <v>0.37375442644976187</v>
      </c>
      <c r="AN9" s="3">
        <v>7.4048999258710155E-2</v>
      </c>
      <c r="AO9" s="3">
        <v>4.1366572438843591E-2</v>
      </c>
      <c r="AP9" s="3">
        <v>6.0381356560415121E-2</v>
      </c>
      <c r="AQ9" s="3">
        <v>6.6204528650852482E-2</v>
      </c>
      <c r="AR9" s="3">
        <v>3.7422119866567828E-2</v>
      </c>
      <c r="AS9" s="3">
        <v>2.021343724240178E-2</v>
      </c>
      <c r="AT9" s="3">
        <v>4.4660893291326911E-3</v>
      </c>
      <c r="AU9" s="3">
        <v>2.3238531453446995E-2</v>
      </c>
      <c r="AV9" s="3">
        <v>0.32734163480037065</v>
      </c>
      <c r="AW9">
        <f t="shared" si="1"/>
        <v>0.12434549984160209</v>
      </c>
      <c r="AX9">
        <f t="shared" si="2"/>
        <v>5.5678018954844424</v>
      </c>
    </row>
    <row r="10" spans="1:50" x14ac:dyDescent="0.25">
      <c r="A10" s="2" t="s">
        <v>76</v>
      </c>
      <c r="B10" s="3" t="s">
        <v>77</v>
      </c>
      <c r="C10" s="3" t="s">
        <v>46</v>
      </c>
      <c r="D10" s="4" t="s">
        <v>69</v>
      </c>
      <c r="E10" s="3" t="s">
        <v>70</v>
      </c>
      <c r="F10" s="3" t="s">
        <v>78</v>
      </c>
      <c r="G10" s="3" t="s">
        <v>50</v>
      </c>
      <c r="H10" s="5">
        <v>491.48936170212767</v>
      </c>
      <c r="I10" s="3">
        <v>0.52084748853201901</v>
      </c>
      <c r="J10" s="3">
        <v>3.1652859038399997E-2</v>
      </c>
      <c r="K10" s="3">
        <v>1.9522650064499998E-2</v>
      </c>
      <c r="L10" s="3">
        <v>3.3568286048000003E-2</v>
      </c>
      <c r="M10" s="3">
        <v>1.1431601279700001E-2</v>
      </c>
      <c r="N10" s="3">
        <v>1.9725743555E-3</v>
      </c>
      <c r="O10" s="3">
        <v>1.9479474165955999E-2</v>
      </c>
      <c r="P10" s="3">
        <v>0.63847493348407514</v>
      </c>
      <c r="Q10" s="3">
        <v>0.56333392761211243</v>
      </c>
      <c r="R10" s="3">
        <v>0.72517501846061116</v>
      </c>
      <c r="S10" s="3">
        <v>0.22686507</v>
      </c>
      <c r="T10" s="3">
        <v>7.2304553999999993E-2</v>
      </c>
      <c r="U10" s="3">
        <v>7.3203315000000005E-2</v>
      </c>
      <c r="V10" s="3">
        <v>0.11558780000000002</v>
      </c>
      <c r="W10" s="3">
        <v>4.4301651999999997E-2</v>
      </c>
      <c r="X10" s="3">
        <v>4.3343459000000001E-2</v>
      </c>
      <c r="Y10" s="3">
        <v>1.2490594000000001E-2</v>
      </c>
      <c r="Z10" s="3">
        <v>5.0378467159999996E-2</v>
      </c>
      <c r="AA10" s="3">
        <v>0.6384749111600001</v>
      </c>
      <c r="AB10" s="3">
        <v>0.25599099968275829</v>
      </c>
      <c r="AC10" s="3">
        <f>((100/MAX($AB$2:$AB$131))*AB10)^(-1)</f>
        <v>0.1534001099684531</v>
      </c>
      <c r="AD10" s="3">
        <f t="shared" si="0"/>
        <v>0.3040996719388962</v>
      </c>
      <c r="AE10" s="3">
        <v>1.5557043484830637E-2</v>
      </c>
      <c r="AF10" s="3">
        <v>9.5951748189351052E-3</v>
      </c>
      <c r="AG10" s="3">
        <v>1.6498455483165957E-2</v>
      </c>
      <c r="AH10" s="3">
        <v>5.6185104161929787E-3</v>
      </c>
      <c r="AI10" s="3">
        <v>9.6949931089468084E-4</v>
      </c>
      <c r="AJ10" s="3">
        <v>9.5739543241187986E-3</v>
      </c>
      <c r="AK10" s="3">
        <v>0.31380363752089652</v>
      </c>
      <c r="AL10" s="3">
        <v>0.27687263250722971</v>
      </c>
      <c r="AM10" s="3">
        <v>0.35641580694553443</v>
      </c>
      <c r="AN10" s="3">
        <v>0.11150176844680851</v>
      </c>
      <c r="AO10" s="3">
        <v>3.5536919093617017E-2</v>
      </c>
      <c r="AP10" s="3">
        <v>3.5978650563829789E-2</v>
      </c>
      <c r="AQ10" s="3">
        <v>5.6810174042553202E-2</v>
      </c>
      <c r="AR10" s="3">
        <v>2.1773790663829784E-2</v>
      </c>
      <c r="AS10" s="3">
        <v>2.130284899787234E-2</v>
      </c>
      <c r="AT10" s="3">
        <v>6.1389940723404254E-3</v>
      </c>
      <c r="AU10" s="3">
        <v>2.4760480667999997E-2</v>
      </c>
      <c r="AV10" s="3">
        <v>0.31380362654885108</v>
      </c>
      <c r="AW10">
        <f t="shared" si="1"/>
        <v>0.12970997067773782</v>
      </c>
      <c r="AX10">
        <f t="shared" si="2"/>
        <v>5.8080060920798591</v>
      </c>
    </row>
    <row r="11" spans="1:50" x14ac:dyDescent="0.25">
      <c r="A11" s="2" t="s">
        <v>79</v>
      </c>
      <c r="B11" s="3" t="s">
        <v>79</v>
      </c>
      <c r="C11" s="3" t="s">
        <v>46</v>
      </c>
      <c r="D11" s="4" t="s">
        <v>80</v>
      </c>
      <c r="E11" s="3" t="s">
        <v>81</v>
      </c>
      <c r="F11" s="3" t="s">
        <v>82</v>
      </c>
      <c r="G11" s="3" t="s">
        <v>50</v>
      </c>
      <c r="H11" s="5">
        <v>391.52542372881356</v>
      </c>
      <c r="I11" s="3">
        <v>0.44117816320999992</v>
      </c>
      <c r="J11" s="3">
        <v>0</v>
      </c>
      <c r="K11" s="3">
        <v>1.0613500335390002E-2</v>
      </c>
      <c r="L11" s="3">
        <v>1.324503150886E-2</v>
      </c>
      <c r="M11" s="3">
        <v>1.1543675802050001E-2</v>
      </c>
      <c r="N11" s="3">
        <v>8.9184042059999996E-3</v>
      </c>
      <c r="O11" s="3">
        <v>1.6951287093353203E-2</v>
      </c>
      <c r="P11" s="3">
        <v>0.50245006215565313</v>
      </c>
      <c r="Q11" s="3">
        <v>0.43265070455652249</v>
      </c>
      <c r="R11" s="3">
        <v>0.58394476137356643</v>
      </c>
      <c r="S11" s="3">
        <v>9.6583670999999996E-2</v>
      </c>
      <c r="T11" s="3">
        <v>7.6581840999999998E-2</v>
      </c>
      <c r="U11" s="3">
        <v>0.11945957</v>
      </c>
      <c r="V11" s="3">
        <v>0.107456284</v>
      </c>
      <c r="W11" s="3">
        <v>3.0902199000000002E-2</v>
      </c>
      <c r="X11" s="3">
        <v>2.4553833000000001E-2</v>
      </c>
      <c r="Y11" s="3">
        <v>1.8045869999999999E-2</v>
      </c>
      <c r="Z11" s="3">
        <v>2.8866785149999998E-2</v>
      </c>
      <c r="AA11" s="3">
        <v>0.50245005315000002</v>
      </c>
      <c r="AB11" s="3">
        <v>0.20868970314207425</v>
      </c>
      <c r="AC11" s="3">
        <f>((100/MAX($AB$2:$AB$131))*AB11)^(-1)</f>
        <v>0.18816954986770631</v>
      </c>
      <c r="AD11" s="3">
        <f t="shared" si="0"/>
        <v>0.3730264495600889</v>
      </c>
      <c r="AE11" s="3">
        <v>0</v>
      </c>
      <c r="AF11" s="3">
        <v>5.02048473608732E-3</v>
      </c>
      <c r="AG11" s="3">
        <v>6.2652731349618187E-3</v>
      </c>
      <c r="AH11" s="3">
        <v>5.4604839431988371E-3</v>
      </c>
      <c r="AI11" s="3">
        <v>4.2186565008324062E-3</v>
      </c>
      <c r="AJ11" s="3">
        <v>8.0184364648711853E-3</v>
      </c>
      <c r="AK11" s="3">
        <v>0.23767303792202582</v>
      </c>
      <c r="AL11" s="3">
        <v>0.20465597490402582</v>
      </c>
      <c r="AM11" s="3">
        <v>0.27622232708832484</v>
      </c>
      <c r="AN11" s="3">
        <v>4.5686798010824349E-2</v>
      </c>
      <c r="AO11" s="3">
        <v>3.6225368789969341E-2</v>
      </c>
      <c r="AP11" s="3">
        <v>5.650774285696733E-2</v>
      </c>
      <c r="AQ11" s="3">
        <v>5.0829850338798749E-2</v>
      </c>
      <c r="AR11" s="3">
        <v>1.4617610918964742E-2</v>
      </c>
      <c r="AS11" s="3">
        <v>1.1614654910585387E-2</v>
      </c>
      <c r="AT11" s="3">
        <v>8.5362050239278526E-3</v>
      </c>
      <c r="AU11" s="3">
        <v>1.3654802812060373E-2</v>
      </c>
      <c r="AV11" s="3">
        <v>0.23767303366209813</v>
      </c>
      <c r="AW11">
        <f t="shared" si="1"/>
        <v>0.1712582137361352</v>
      </c>
      <c r="AX11">
        <f t="shared" si="2"/>
        <v>7.6684062412551555</v>
      </c>
    </row>
    <row r="12" spans="1:50" x14ac:dyDescent="0.25">
      <c r="A12" s="2" t="s">
        <v>83</v>
      </c>
      <c r="B12" s="3" t="s">
        <v>83</v>
      </c>
      <c r="C12" s="3" t="s">
        <v>46</v>
      </c>
      <c r="D12" s="4" t="s">
        <v>84</v>
      </c>
      <c r="E12" s="3" t="s">
        <v>48</v>
      </c>
      <c r="F12" s="3" t="s">
        <v>85</v>
      </c>
      <c r="G12" s="3" t="s">
        <v>50</v>
      </c>
      <c r="H12" s="5">
        <v>275</v>
      </c>
      <c r="I12" s="3">
        <v>0.39215914544399999</v>
      </c>
      <c r="J12" s="3">
        <v>2.2246530968999999E-2</v>
      </c>
      <c r="K12" s="3">
        <v>1.5756956184449999E-2</v>
      </c>
      <c r="L12" s="3">
        <v>2.4306443108100002E-2</v>
      </c>
      <c r="M12" s="3">
        <v>1.1543675802050001E-2</v>
      </c>
      <c r="N12" s="3">
        <v>1.7519517351499998E-2</v>
      </c>
      <c r="O12" s="3">
        <v>1.6951287093353203E-2</v>
      </c>
      <c r="P12" s="3">
        <v>0.5004835559524532</v>
      </c>
      <c r="Q12" s="3">
        <v>0.43995605583378949</v>
      </c>
      <c r="R12" s="3">
        <v>0.57070216457840661</v>
      </c>
      <c r="S12" s="3">
        <v>0.15544463999999997</v>
      </c>
      <c r="T12" s="3">
        <v>5.8621283000000003E-2</v>
      </c>
      <c r="U12" s="3">
        <v>5.8632862000000001E-2</v>
      </c>
      <c r="V12" s="3">
        <v>0.110506074</v>
      </c>
      <c r="W12" s="3">
        <v>3.0356166E-2</v>
      </c>
      <c r="X12" s="3">
        <v>3.2679800000000002E-2</v>
      </c>
      <c r="Y12" s="3">
        <v>1.4180776000000003E-2</v>
      </c>
      <c r="Z12" s="3">
        <v>4.006196024E-2</v>
      </c>
      <c r="AA12" s="3">
        <v>0.50048356123999993</v>
      </c>
      <c r="AB12" s="3">
        <v>0.1797396083285</v>
      </c>
      <c r="AC12" s="3">
        <f>((100/MAX($AB$2:$AB$131))*AB12)^(-1)</f>
        <v>0.21847742891761246</v>
      </c>
      <c r="AD12" s="3">
        <f t="shared" si="0"/>
        <v>0.43310864948899125</v>
      </c>
      <c r="AE12" s="3">
        <v>1.0196326694125001E-2</v>
      </c>
      <c r="AF12" s="3">
        <v>7.22193825120625E-3</v>
      </c>
      <c r="AG12" s="3">
        <v>1.1140453091212501E-2</v>
      </c>
      <c r="AH12" s="3">
        <v>5.2908514092729177E-3</v>
      </c>
      <c r="AI12" s="3">
        <v>8.0297787861041657E-3</v>
      </c>
      <c r="AJ12" s="3">
        <v>7.7693399177868848E-3</v>
      </c>
      <c r="AK12" s="3">
        <v>0.22938829647820774</v>
      </c>
      <c r="AL12" s="3">
        <v>0.20164652559048687</v>
      </c>
      <c r="AM12" s="3">
        <v>0.26157182543176971</v>
      </c>
      <c r="AN12" s="3">
        <v>7.1245459999999997E-2</v>
      </c>
      <c r="AO12" s="3">
        <v>2.6868088041666672E-2</v>
      </c>
      <c r="AP12" s="3">
        <v>2.6873395083333335E-2</v>
      </c>
      <c r="AQ12" s="3">
        <v>5.064861725E-2</v>
      </c>
      <c r="AR12" s="3">
        <v>1.3913242750000001E-2</v>
      </c>
      <c r="AS12" s="3">
        <v>1.497824166666667E-2</v>
      </c>
      <c r="AT12" s="3">
        <v>6.4995223333333347E-3</v>
      </c>
      <c r="AU12" s="3">
        <v>1.8361731776666668E-2</v>
      </c>
      <c r="AV12" s="3">
        <v>0.22938829890166668</v>
      </c>
      <c r="AW12">
        <f t="shared" si="1"/>
        <v>0.17744348509976904</v>
      </c>
      <c r="AX12">
        <f t="shared" si="2"/>
        <v>7.9453633138182598</v>
      </c>
    </row>
    <row r="13" spans="1:50" x14ac:dyDescent="0.25">
      <c r="A13" s="2" t="s">
        <v>86</v>
      </c>
      <c r="B13" s="3" t="s">
        <v>87</v>
      </c>
      <c r="C13" s="3" t="s">
        <v>46</v>
      </c>
      <c r="D13" s="4" t="s">
        <v>53</v>
      </c>
      <c r="E13" s="3" t="s">
        <v>54</v>
      </c>
      <c r="F13" s="3" t="s">
        <v>88</v>
      </c>
      <c r="G13" s="3" t="s">
        <v>50</v>
      </c>
      <c r="H13" s="5">
        <v>303.94736842105266</v>
      </c>
      <c r="I13" s="3">
        <v>6.8511178950000001E-2</v>
      </c>
      <c r="J13" s="3">
        <v>0</v>
      </c>
      <c r="K13" s="3">
        <v>1.6335193108649997E-2</v>
      </c>
      <c r="L13" s="3">
        <v>1.387588780942E-2</v>
      </c>
      <c r="M13" s="3">
        <v>1.1431601279700001E-2</v>
      </c>
      <c r="N13" s="3">
        <v>1.20359112695E-2</v>
      </c>
      <c r="O13" s="3">
        <v>2.5406207795172397E-2</v>
      </c>
      <c r="P13" s="3">
        <v>0.14759598021244241</v>
      </c>
      <c r="Q13" s="3">
        <v>0.12284277922734523</v>
      </c>
      <c r="R13" s="3">
        <v>0.17764385737055299</v>
      </c>
      <c r="S13" s="3">
        <v>4.0150120999999997E-2</v>
      </c>
      <c r="T13" s="3">
        <v>1.0380615000000001E-2</v>
      </c>
      <c r="U13" s="3">
        <v>2.5678645E-2</v>
      </c>
      <c r="V13" s="3">
        <v>1.91275817E-2</v>
      </c>
      <c r="W13" s="3">
        <v>7.0493324999999999E-3</v>
      </c>
      <c r="X13" s="3">
        <v>2.2859253999999999E-2</v>
      </c>
      <c r="Y13" s="3">
        <v>2.2020552000000001E-3</v>
      </c>
      <c r="Z13" s="3">
        <v>2.0148372790000001E-2</v>
      </c>
      <c r="AA13" s="3">
        <v>0.14759597719000001</v>
      </c>
      <c r="AB13" s="3">
        <v>0.1041189627463816</v>
      </c>
      <c r="AC13" s="3">
        <f>((100/MAX($AB$2:$AB$131))*AB13)^(-1)</f>
        <v>0.37715557729789295</v>
      </c>
      <c r="AD13" s="3">
        <f t="shared" si="0"/>
        <v>0.74767148048199561</v>
      </c>
      <c r="AE13" s="3">
        <v>0</v>
      </c>
      <c r="AF13" s="3">
        <v>2.4825194790119409E-2</v>
      </c>
      <c r="AG13" s="3">
        <v>2.1087697920894873E-2</v>
      </c>
      <c r="AH13" s="3">
        <v>1.7373025629017769E-2</v>
      </c>
      <c r="AI13" s="3">
        <v>1.8291417784569084E-2</v>
      </c>
      <c r="AJ13" s="3">
        <v>3.861075000450543E-2</v>
      </c>
      <c r="AK13" s="3">
        <v>0.22430704887548819</v>
      </c>
      <c r="AL13" s="3">
        <v>0.18668869737839969</v>
      </c>
      <c r="AM13" s="3">
        <v>0.26997191481972205</v>
      </c>
      <c r="AN13" s="3">
        <v>6.1017618098684216E-2</v>
      </c>
      <c r="AO13" s="3">
        <v>1.577580305921053E-2</v>
      </c>
      <c r="AP13" s="3">
        <v>3.9024782861842112E-2</v>
      </c>
      <c r="AQ13" s="3">
        <v>2.9068890609868427E-2</v>
      </c>
      <c r="AR13" s="3">
        <v>1.0713130312500003E-2</v>
      </c>
      <c r="AS13" s="3">
        <v>3.474005048684211E-2</v>
      </c>
      <c r="AT13" s="3">
        <v>3.3465444157894748E-3</v>
      </c>
      <c r="AU13" s="3">
        <v>3.0620224437434219E-2</v>
      </c>
      <c r="AV13" s="3">
        <v>0.2243070442821711</v>
      </c>
      <c r="AW13">
        <f t="shared" si="1"/>
        <v>0.18146313384173349</v>
      </c>
      <c r="AX13">
        <f t="shared" si="2"/>
        <v>8.1253505905045973</v>
      </c>
    </row>
    <row r="14" spans="1:50" x14ac:dyDescent="0.25">
      <c r="A14" s="2" t="s">
        <v>89</v>
      </c>
      <c r="B14" s="3" t="s">
        <v>90</v>
      </c>
      <c r="C14" s="3" t="s">
        <v>46</v>
      </c>
      <c r="D14" s="4" t="s">
        <v>53</v>
      </c>
      <c r="E14" s="3" t="s">
        <v>54</v>
      </c>
      <c r="F14" s="3" t="s">
        <v>91</v>
      </c>
      <c r="G14" s="3" t="s">
        <v>50</v>
      </c>
      <c r="H14" s="5">
        <v>278.31325301204816</v>
      </c>
      <c r="I14" s="3">
        <v>0.29040074867249999</v>
      </c>
      <c r="J14" s="3">
        <v>0</v>
      </c>
      <c r="K14" s="3">
        <v>1.5756956184449999E-2</v>
      </c>
      <c r="L14" s="3">
        <v>1.3384705940060001E-2</v>
      </c>
      <c r="M14" s="3">
        <v>1.1543675802050001E-2</v>
      </c>
      <c r="N14" s="3">
        <v>1.7067579726499998E-2</v>
      </c>
      <c r="O14" s="3">
        <v>1.6951287093353203E-2</v>
      </c>
      <c r="P14" s="3">
        <v>0.36510495341891325</v>
      </c>
      <c r="Q14" s="3">
        <v>0.3122857539471306</v>
      </c>
      <c r="R14" s="3">
        <v>0.42734111690639148</v>
      </c>
      <c r="S14" s="3">
        <v>7.2367144999999994E-2</v>
      </c>
      <c r="T14" s="3">
        <v>6.2349536999999997E-2</v>
      </c>
      <c r="U14" s="3">
        <v>7.7162107999999993E-2</v>
      </c>
      <c r="V14" s="3">
        <v>5.85316964E-2</v>
      </c>
      <c r="W14" s="3">
        <v>2.9558167999999999E-4</v>
      </c>
      <c r="X14" s="3">
        <v>3.9032991000000003E-2</v>
      </c>
      <c r="Y14" s="3">
        <v>1.8760641E-3</v>
      </c>
      <c r="Z14" s="3">
        <v>5.3489823372999998E-2</v>
      </c>
      <c r="AA14" s="3">
        <v>0.36510494655300002</v>
      </c>
      <c r="AB14" s="3">
        <v>0.14239319422159571</v>
      </c>
      <c r="AC14" s="3">
        <f>((100/MAX($AB$2:$AB$131))*AB14)^(-1)</f>
        <v>0.27577896343246522</v>
      </c>
      <c r="AD14" s="3">
        <f t="shared" si="0"/>
        <v>0.54670294776651929</v>
      </c>
      <c r="AE14" s="3">
        <v>0</v>
      </c>
      <c r="AF14" s="3">
        <v>7.7261623207586167E-3</v>
      </c>
      <c r="AG14" s="3">
        <v>6.5629687293653699E-3</v>
      </c>
      <c r="AH14" s="3">
        <v>5.660250113081397E-3</v>
      </c>
      <c r="AI14" s="3">
        <v>8.3688048532852347E-3</v>
      </c>
      <c r="AJ14" s="3">
        <v>8.3117826879708905E-3</v>
      </c>
      <c r="AK14" s="3">
        <v>0.17902316292605724</v>
      </c>
      <c r="AL14" s="3">
        <v>0.15312414385191331</v>
      </c>
      <c r="AM14" s="3">
        <v>0.20953963423541194</v>
      </c>
      <c r="AN14" s="3">
        <v>3.5484030190529564E-2</v>
      </c>
      <c r="AO14" s="3">
        <v>3.0572062132249934E-2</v>
      </c>
      <c r="AP14" s="3">
        <v>3.7835160829363973E-2</v>
      </c>
      <c r="AQ14" s="3">
        <v>2.8700047268142341E-2</v>
      </c>
      <c r="AR14" s="3">
        <v>1.449335780330625E-4</v>
      </c>
      <c r="AS14" s="3">
        <v>1.9139180232558145E-2</v>
      </c>
      <c r="AT14" s="3">
        <v>9.1989693891846469E-4</v>
      </c>
      <c r="AU14" s="3">
        <v>2.6227848389674981E-2</v>
      </c>
      <c r="AV14" s="3">
        <v>0.17902315955947046</v>
      </c>
      <c r="AW14">
        <f t="shared" si="1"/>
        <v>0.22736420973900753</v>
      </c>
      <c r="AX14">
        <f t="shared" si="2"/>
        <v>10.180656956325427</v>
      </c>
    </row>
    <row r="15" spans="1:50" x14ac:dyDescent="0.25">
      <c r="A15" s="2" t="s">
        <v>92</v>
      </c>
      <c r="B15" s="3" t="s">
        <v>92</v>
      </c>
      <c r="C15" s="3" t="s">
        <v>46</v>
      </c>
      <c r="D15" s="4" t="s">
        <v>93</v>
      </c>
      <c r="E15" s="3" t="s">
        <v>94</v>
      </c>
      <c r="F15" s="3" t="s">
        <v>95</v>
      </c>
      <c r="G15" s="3" t="s">
        <v>50</v>
      </c>
      <c r="H15" s="5">
        <v>435.84905660377359</v>
      </c>
      <c r="I15" s="3">
        <v>0.28131704684699949</v>
      </c>
      <c r="J15" s="3">
        <v>1.5798633471840001E-2</v>
      </c>
      <c r="K15" s="3">
        <v>4.184261668840001E-2</v>
      </c>
      <c r="L15" s="3">
        <v>1.3507501407400001E-2</v>
      </c>
      <c r="M15" s="3">
        <v>1.1431601279700001E-2</v>
      </c>
      <c r="N15" s="3">
        <v>1.9725743555E-3</v>
      </c>
      <c r="O15" s="3">
        <v>1.9479474165956003E-2</v>
      </c>
      <c r="P15" s="3">
        <v>0.38534944821579553</v>
      </c>
      <c r="Q15" s="3">
        <v>0.33440185577985776</v>
      </c>
      <c r="R15" s="3">
        <v>0.44511559417963448</v>
      </c>
      <c r="S15" s="3">
        <v>0.11771292999999999</v>
      </c>
      <c r="T15" s="3">
        <v>4.406002299999999E-2</v>
      </c>
      <c r="U15" s="3">
        <v>4.8856292000000003E-2</v>
      </c>
      <c r="V15" s="3">
        <v>7.4397213000000004E-2</v>
      </c>
      <c r="W15" s="3">
        <v>1.9704396999999998E-2</v>
      </c>
      <c r="X15" s="3">
        <v>2.4224487999999999E-2</v>
      </c>
      <c r="Y15" s="3">
        <v>3.7475834000000002E-3</v>
      </c>
      <c r="Z15" s="3">
        <v>5.2646525200000009E-2</v>
      </c>
      <c r="AA15" s="3">
        <v>0.38534945159999995</v>
      </c>
      <c r="AB15" s="3">
        <v>0.12261176947482431</v>
      </c>
      <c r="AC15" s="3">
        <f>((100/MAX($AB$2:$AB$131))*AB15)^(-1)</f>
        <v>0.32027143617996978</v>
      </c>
      <c r="AD15" s="3">
        <f t="shared" si="0"/>
        <v>0.63490462095338274</v>
      </c>
      <c r="AE15" s="3">
        <v>6.8858194943302647E-3</v>
      </c>
      <c r="AF15" s="3">
        <v>1.8237065009472458E-2</v>
      </c>
      <c r="AG15" s="3">
        <v>5.8872317454894347E-3</v>
      </c>
      <c r="AH15" s="3">
        <v>4.9824526332277359E-3</v>
      </c>
      <c r="AI15" s="3">
        <v>8.5974467192547171E-4</v>
      </c>
      <c r="AJ15" s="3">
        <v>8.4901104383695025E-3</v>
      </c>
      <c r="AK15" s="3">
        <v>0.16795419346763918</v>
      </c>
      <c r="AL15" s="3">
        <v>0.14574873336820215</v>
      </c>
      <c r="AM15" s="3">
        <v>0.19400321180282182</v>
      </c>
      <c r="AN15" s="3">
        <v>5.1305069490566034E-2</v>
      </c>
      <c r="AO15" s="3">
        <v>1.9203519458490564E-2</v>
      </c>
      <c r="AP15" s="3">
        <v>2.1293968777358493E-2</v>
      </c>
      <c r="AQ15" s="3">
        <v>3.2425955100000001E-2</v>
      </c>
      <c r="AR15" s="3">
        <v>8.5881428433962261E-3</v>
      </c>
      <c r="AS15" s="3">
        <v>1.0558220241509434E-2</v>
      </c>
      <c r="AT15" s="3">
        <v>1.6333806894339624E-3</v>
      </c>
      <c r="AU15" s="3">
        <v>2.2945938341886796E-2</v>
      </c>
      <c r="AV15" s="3">
        <v>0.16795419494264152</v>
      </c>
      <c r="AW15">
        <f t="shared" si="1"/>
        <v>0.24234857135970911</v>
      </c>
      <c r="AX15">
        <f t="shared" si="2"/>
        <v>10.851609722132343</v>
      </c>
    </row>
    <row r="16" spans="1:50" x14ac:dyDescent="0.25">
      <c r="A16" s="2" t="s">
        <v>96</v>
      </c>
      <c r="B16" s="3" t="s">
        <v>96</v>
      </c>
      <c r="C16" s="3" t="s">
        <v>46</v>
      </c>
      <c r="D16" s="4" t="s">
        <v>93</v>
      </c>
      <c r="E16" s="3" t="s">
        <v>94</v>
      </c>
      <c r="F16" s="3" t="s">
        <v>97</v>
      </c>
      <c r="G16" s="3" t="s">
        <v>50</v>
      </c>
      <c r="H16" s="5">
        <v>444.23076923076923</v>
      </c>
      <c r="I16" s="3">
        <v>0.27260681754154642</v>
      </c>
      <c r="J16" s="3">
        <v>1.5798633471840001E-2</v>
      </c>
      <c r="K16" s="3">
        <v>4.184261668840001E-2</v>
      </c>
      <c r="L16" s="3">
        <v>1.3507501407400001E-2</v>
      </c>
      <c r="M16" s="3">
        <v>1.1431601279700001E-2</v>
      </c>
      <c r="N16" s="3">
        <v>1.9725743555E-3</v>
      </c>
      <c r="O16" s="3">
        <v>1.9479474165955999E-2</v>
      </c>
      <c r="P16" s="3">
        <v>0.37663921891034247</v>
      </c>
      <c r="Q16" s="3">
        <v>0.32027532765290329</v>
      </c>
      <c r="R16" s="3">
        <v>0.44353834188377333</v>
      </c>
      <c r="S16" s="3">
        <v>8.1909600999999999E-2</v>
      </c>
      <c r="T16" s="3">
        <v>5.9384039999999999E-2</v>
      </c>
      <c r="U16" s="3">
        <v>6.9413361000000007E-2</v>
      </c>
      <c r="V16" s="3">
        <v>7.7572964999999994E-2</v>
      </c>
      <c r="W16" s="3">
        <v>2.5218806E-2</v>
      </c>
      <c r="X16" s="3">
        <v>2.0392984999999999E-2</v>
      </c>
      <c r="Y16" s="3">
        <v>2.3492465999999999E-3</v>
      </c>
      <c r="Z16" s="3">
        <v>4.0398211000000003E-2</v>
      </c>
      <c r="AA16" s="3">
        <v>0.37663921560000002</v>
      </c>
      <c r="AB16" s="3">
        <v>0.12110033625403312</v>
      </c>
      <c r="AC16" s="3">
        <f>((100/MAX($AB$2:$AB$131))*AB16)^(-1)</f>
        <v>0.32426869088038185</v>
      </c>
      <c r="AD16" s="3">
        <f t="shared" si="0"/>
        <v>0.64282876027311009</v>
      </c>
      <c r="AE16" s="3">
        <v>7.0182390999904611E-3</v>
      </c>
      <c r="AF16" s="3">
        <v>1.8587777798116156E-2</v>
      </c>
      <c r="AG16" s="3">
        <v>6.0004477405950002E-3</v>
      </c>
      <c r="AH16" s="3">
        <v>5.078269030020577E-3</v>
      </c>
      <c r="AI16" s="3">
        <v>8.7627822330865377E-4</v>
      </c>
      <c r="AJ16" s="3">
        <v>8.6533817929535291E-3</v>
      </c>
      <c r="AK16" s="3">
        <v>0.1673147299390175</v>
      </c>
      <c r="AL16" s="3">
        <v>0.14227615516888586</v>
      </c>
      <c r="AM16" s="3">
        <v>0.19703337879836852</v>
      </c>
      <c r="AN16" s="3">
        <v>3.6386765059615384E-2</v>
      </c>
      <c r="AO16" s="3">
        <v>2.6380217769230767E-2</v>
      </c>
      <c r="AP16" s="3">
        <v>3.0835550751923079E-2</v>
      </c>
      <c r="AQ16" s="3">
        <v>3.4460297913461536E-2</v>
      </c>
      <c r="AR16" s="3">
        <v>1.1202969588461538E-2</v>
      </c>
      <c r="AS16" s="3">
        <v>9.059191413461537E-3</v>
      </c>
      <c r="AT16" s="3">
        <v>1.0436076242307691E-3</v>
      </c>
      <c r="AU16" s="3">
        <v>1.7946128348076924E-2</v>
      </c>
      <c r="AV16" s="3">
        <v>0.16731472846846157</v>
      </c>
      <c r="AW16">
        <f t="shared" si="1"/>
        <v>0.24327481250935876</v>
      </c>
      <c r="AX16">
        <f t="shared" si="2"/>
        <v>10.893083898803509</v>
      </c>
    </row>
    <row r="17" spans="1:50" x14ac:dyDescent="0.25">
      <c r="A17" s="2" t="s">
        <v>98</v>
      </c>
      <c r="B17" s="3" t="s">
        <v>98</v>
      </c>
      <c r="C17" s="3" t="s">
        <v>46</v>
      </c>
      <c r="D17" s="4" t="s">
        <v>93</v>
      </c>
      <c r="E17" s="3" t="s">
        <v>94</v>
      </c>
      <c r="F17" s="3" t="s">
        <v>97</v>
      </c>
      <c r="G17" s="3" t="s">
        <v>50</v>
      </c>
      <c r="H17" s="5">
        <v>444.23076923076923</v>
      </c>
      <c r="I17" s="3">
        <v>0.20727306853374886</v>
      </c>
      <c r="J17" s="3">
        <v>1.5798633471840001E-2</v>
      </c>
      <c r="K17" s="3">
        <v>4.184261668840001E-2</v>
      </c>
      <c r="L17" s="3">
        <v>1.3507501407400001E-2</v>
      </c>
      <c r="M17" s="3">
        <v>1.1431601279700001E-2</v>
      </c>
      <c r="N17" s="3">
        <v>1.9725743555E-3</v>
      </c>
      <c r="O17" s="3">
        <v>1.9479474165955999E-2</v>
      </c>
      <c r="P17" s="3">
        <v>0.31130546990254482</v>
      </c>
      <c r="Q17" s="3">
        <v>0.26346337199394887</v>
      </c>
      <c r="R17" s="3">
        <v>0.3684045305248061</v>
      </c>
      <c r="S17" s="3">
        <v>6.1164308000000001E-2</v>
      </c>
      <c r="T17" s="3">
        <v>4.7386368999999991E-2</v>
      </c>
      <c r="U17" s="3">
        <v>5.9406899999999999E-2</v>
      </c>
      <c r="V17" s="3">
        <v>6.1841696000000002E-2</v>
      </c>
      <c r="W17" s="3">
        <v>1.1325928000000001E-2</v>
      </c>
      <c r="X17" s="3">
        <v>2.0556525999999999E-2</v>
      </c>
      <c r="Y17" s="3">
        <v>9.2261368999999992E-3</v>
      </c>
      <c r="Z17" s="3">
        <v>4.0397602899999996E-2</v>
      </c>
      <c r="AA17" s="3">
        <v>0.31130546679999999</v>
      </c>
      <c r="AB17" s="3">
        <v>9.2077074675569193E-2</v>
      </c>
      <c r="AC17" s="3">
        <f>((100/MAX($AB$2:$AB$131))*AB17)^(-1)</f>
        <v>0.42648018131150095</v>
      </c>
      <c r="AD17" s="3">
        <f t="shared" si="0"/>
        <v>0.84545234844968375</v>
      </c>
      <c r="AE17" s="3">
        <v>7.0182390999904611E-3</v>
      </c>
      <c r="AF17" s="3">
        <v>1.8587777798116156E-2</v>
      </c>
      <c r="AG17" s="3">
        <v>6.0004477405950002E-3</v>
      </c>
      <c r="AH17" s="3">
        <v>5.078269030020577E-3</v>
      </c>
      <c r="AI17" s="3">
        <v>8.7627822330865377E-4</v>
      </c>
      <c r="AJ17" s="3">
        <v>8.6533817929535291E-3</v>
      </c>
      <c r="AK17" s="3">
        <v>0.13829146836055356</v>
      </c>
      <c r="AL17" s="3">
        <v>0.11703853640500421</v>
      </c>
      <c r="AM17" s="3">
        <v>0.16365662798313502</v>
      </c>
      <c r="AN17" s="3">
        <v>2.7171067592307693E-2</v>
      </c>
      <c r="AO17" s="3">
        <v>2.1050483151923073E-2</v>
      </c>
      <c r="AP17" s="3">
        <v>2.6390372884615383E-2</v>
      </c>
      <c r="AQ17" s="3">
        <v>2.7471984184615383E-2</v>
      </c>
      <c r="AR17" s="3">
        <v>5.0313257076923081E-3</v>
      </c>
      <c r="AS17" s="3">
        <v>9.1318413576923062E-3</v>
      </c>
      <c r="AT17" s="3">
        <v>4.0985338921153839E-3</v>
      </c>
      <c r="AU17" s="3">
        <v>1.7945858211346151E-2</v>
      </c>
      <c r="AV17" s="3">
        <v>0.13829146698230768</v>
      </c>
      <c r="AW17">
        <f t="shared" si="1"/>
        <v>0.29433095249055857</v>
      </c>
      <c r="AX17">
        <f t="shared" si="2"/>
        <v>13.179217882948993</v>
      </c>
    </row>
    <row r="18" spans="1:50" x14ac:dyDescent="0.25">
      <c r="A18" s="2" t="s">
        <v>99</v>
      </c>
      <c r="B18" s="3" t="s">
        <v>99</v>
      </c>
      <c r="C18" s="3" t="s">
        <v>46</v>
      </c>
      <c r="D18" s="4" t="s">
        <v>100</v>
      </c>
      <c r="E18" s="3" t="s">
        <v>101</v>
      </c>
      <c r="F18" s="3" t="s">
        <v>102</v>
      </c>
      <c r="G18" s="3" t="s">
        <v>50</v>
      </c>
      <c r="H18" s="5">
        <v>435.84905660377359</v>
      </c>
      <c r="I18" s="3">
        <v>0.10518881573202239</v>
      </c>
      <c r="J18" s="3">
        <v>4.1332386380400002E-2</v>
      </c>
      <c r="K18" s="3">
        <v>4.184261668840001E-2</v>
      </c>
      <c r="L18" s="3">
        <v>4.507294644600001E-2</v>
      </c>
      <c r="M18" s="3">
        <v>1.1431601279700001E-2</v>
      </c>
      <c r="N18" s="3">
        <v>1.9725743555E-3</v>
      </c>
      <c r="O18" s="3">
        <v>1.9479474165956003E-2</v>
      </c>
      <c r="P18" s="3">
        <v>0.26632041504797838</v>
      </c>
      <c r="Q18" s="3">
        <v>0.22366997831044261</v>
      </c>
      <c r="R18" s="3">
        <v>0.31817408460748986</v>
      </c>
      <c r="S18" s="3">
        <v>6.8255881000000004E-2</v>
      </c>
      <c r="T18" s="3">
        <v>2.7796983000000001E-2</v>
      </c>
      <c r="U18" s="3">
        <v>3.6122121E-2</v>
      </c>
      <c r="V18" s="3">
        <v>4.2675310000000001E-2</v>
      </c>
      <c r="W18" s="3">
        <v>8.1498707000000007E-3</v>
      </c>
      <c r="X18" s="3">
        <v>2.3590055999999998E-2</v>
      </c>
      <c r="Y18" s="3">
        <v>7.1433112000000003E-3</v>
      </c>
      <c r="Z18" s="3">
        <v>5.25868855E-2</v>
      </c>
      <c r="AA18" s="3">
        <v>0.26632041839999998</v>
      </c>
      <c r="AB18" s="3">
        <v>4.5846446102070136E-2</v>
      </c>
      <c r="AC18" s="3">
        <f>((100/MAX($AB$2:$AB$131))*AB18)^(-1)</f>
        <v>0.85653416657079173</v>
      </c>
      <c r="AD18" s="3">
        <f t="shared" si="0"/>
        <v>1.6979893893961351</v>
      </c>
      <c r="AE18" s="3">
        <v>1.801468161108E-2</v>
      </c>
      <c r="AF18" s="3">
        <v>1.8237065009472458E-2</v>
      </c>
      <c r="AG18" s="3">
        <v>1.9645001186841513E-2</v>
      </c>
      <c r="AH18" s="3">
        <v>4.9824526332277359E-3</v>
      </c>
      <c r="AI18" s="3">
        <v>8.5974467192547171E-4</v>
      </c>
      <c r="AJ18" s="3">
        <v>8.4901104383695025E-3</v>
      </c>
      <c r="AK18" s="3">
        <v>0.1160755016529868</v>
      </c>
      <c r="AL18" s="3">
        <v>9.7486349037192915E-2</v>
      </c>
      <c r="AM18" s="3">
        <v>0.13867587461194369</v>
      </c>
      <c r="AN18" s="3">
        <v>2.9749261341509438E-2</v>
      </c>
      <c r="AO18" s="3">
        <v>1.2115288816981132E-2</v>
      </c>
      <c r="AP18" s="3">
        <v>1.5743792360377359E-2</v>
      </c>
      <c r="AQ18" s="3">
        <v>1.8599993603773585E-2</v>
      </c>
      <c r="AR18" s="3">
        <v>3.5521134560377362E-3</v>
      </c>
      <c r="AS18" s="3">
        <v>1.0281703652830189E-2</v>
      </c>
      <c r="AT18" s="3">
        <v>3.11340544754717E-3</v>
      </c>
      <c r="AU18" s="3">
        <v>2.2919944434905661E-2</v>
      </c>
      <c r="AV18" s="3">
        <v>0.11607550311396227</v>
      </c>
      <c r="AW18">
        <f t="shared" si="1"/>
        <v>0.35066364655991911</v>
      </c>
      <c r="AX18">
        <f t="shared" si="2"/>
        <v>15.701619427167914</v>
      </c>
    </row>
    <row r="19" spans="1:50" x14ac:dyDescent="0.25">
      <c r="A19" s="2" t="s">
        <v>103</v>
      </c>
      <c r="B19" s="3" t="s">
        <v>103</v>
      </c>
      <c r="C19" s="3" t="s">
        <v>46</v>
      </c>
      <c r="D19" s="4" t="s">
        <v>84</v>
      </c>
      <c r="E19" s="3" t="s">
        <v>74</v>
      </c>
      <c r="F19" s="3" t="s">
        <v>104</v>
      </c>
      <c r="G19" s="3" t="s">
        <v>50</v>
      </c>
      <c r="H19" s="5">
        <v>253.84615384615384</v>
      </c>
      <c r="I19" s="3">
        <v>0.19081273231233004</v>
      </c>
      <c r="J19" s="3">
        <v>9.9292023547800021E-3</v>
      </c>
      <c r="K19" s="3">
        <v>1.5756956184449999E-2</v>
      </c>
      <c r="L19" s="3">
        <v>1.3384705940060001E-2</v>
      </c>
      <c r="M19" s="3">
        <v>1.1543675802050003E-2</v>
      </c>
      <c r="N19" s="3">
        <v>1.36327816025E-2</v>
      </c>
      <c r="O19" s="3">
        <v>1.6951287093353203E-2</v>
      </c>
      <c r="P19" s="3">
        <v>0.27201134128952326</v>
      </c>
      <c r="Q19" s="3">
        <v>0.23532739817490639</v>
      </c>
      <c r="R19" s="3">
        <v>0.31520852141130118</v>
      </c>
      <c r="S19" s="3">
        <v>6.5026042000000006E-2</v>
      </c>
      <c r="T19" s="3">
        <v>3.1324537E-2</v>
      </c>
      <c r="U19" s="3">
        <v>5.2348924999999998E-2</v>
      </c>
      <c r="V19" s="3">
        <v>5.1907344000000001E-2</v>
      </c>
      <c r="W19" s="3">
        <v>2.6307150000000001E-2</v>
      </c>
      <c r="X19" s="3">
        <v>2.0834366E-2</v>
      </c>
      <c r="Y19" s="3">
        <v>3.9802669000000004E-3</v>
      </c>
      <c r="Z19" s="3">
        <v>2.0282706470000002E-2</v>
      </c>
      <c r="AA19" s="3">
        <v>0.27201133736999999</v>
      </c>
      <c r="AB19" s="3">
        <v>7.8124319681226947E-2</v>
      </c>
      <c r="AC19" s="3">
        <f>((100/MAX($AB$2:$AB$131))*AB19)^(-1)</f>
        <v>0.50264818512980414</v>
      </c>
      <c r="AD19" s="3">
        <f t="shared" si="0"/>
        <v>0.99644744863670465</v>
      </c>
      <c r="AE19" s="3">
        <v>4.0653061750339963E-3</v>
      </c>
      <c r="AF19" s="3">
        <v>6.4513592318467747E-3</v>
      </c>
      <c r="AG19" s="3">
        <v>5.4800905213645166E-3</v>
      </c>
      <c r="AH19" s="3">
        <v>4.7263188767698522E-3</v>
      </c>
      <c r="AI19" s="3">
        <v>5.5816599613213403E-3</v>
      </c>
      <c r="AJ19" s="3">
        <v>6.9403532764349346E-3</v>
      </c>
      <c r="AK19" s="3">
        <v>0.11136940772399836</v>
      </c>
      <c r="AL19" s="3">
        <v>9.6349927292455478E-2</v>
      </c>
      <c r="AM19" s="3">
        <v>0.12905559809643846</v>
      </c>
      <c r="AN19" s="3">
        <v>2.6623565583126556E-2</v>
      </c>
      <c r="AO19" s="3">
        <v>1.2825182642679902E-2</v>
      </c>
      <c r="AP19" s="3">
        <v>2.1433182692307692E-2</v>
      </c>
      <c r="AQ19" s="3">
        <v>2.1252386501240696E-2</v>
      </c>
      <c r="AR19" s="3">
        <v>1.0770917493796528E-2</v>
      </c>
      <c r="AS19" s="3">
        <v>8.5301994789081896E-3</v>
      </c>
      <c r="AT19" s="3">
        <v>1.6296378126550871E-3</v>
      </c>
      <c r="AU19" s="3">
        <v>8.30433391451613E-3</v>
      </c>
      <c r="AV19" s="3">
        <v>0.11136940611923077</v>
      </c>
      <c r="AW19">
        <f t="shared" si="1"/>
        <v>0.36548151432757586</v>
      </c>
      <c r="AX19">
        <f t="shared" si="2"/>
        <v>16.365117119878096</v>
      </c>
    </row>
    <row r="20" spans="1:50" x14ac:dyDescent="0.25">
      <c r="A20" s="2" t="s">
        <v>105</v>
      </c>
      <c r="B20" s="3" t="s">
        <v>105</v>
      </c>
      <c r="C20" s="3" t="s">
        <v>46</v>
      </c>
      <c r="D20" s="4" t="s">
        <v>93</v>
      </c>
      <c r="E20" s="3" t="s">
        <v>94</v>
      </c>
      <c r="F20" s="3" t="s">
        <v>106</v>
      </c>
      <c r="G20" s="3" t="s">
        <v>50</v>
      </c>
      <c r="H20" s="5">
        <v>444.23076923076923</v>
      </c>
      <c r="I20" s="3">
        <v>0.84946668450907181</v>
      </c>
      <c r="J20" s="3">
        <v>3.5361138319929993E-2</v>
      </c>
      <c r="K20" s="3">
        <v>1.9522650064499995E-2</v>
      </c>
      <c r="L20" s="3">
        <v>3.3568286048000003E-2</v>
      </c>
      <c r="M20" s="3">
        <v>1.1431601279700001E-2</v>
      </c>
      <c r="N20" s="3">
        <v>0</v>
      </c>
      <c r="O20" s="3">
        <v>1.9479474165955999E-2</v>
      </c>
      <c r="P20" s="3">
        <v>0.96882983438715797</v>
      </c>
      <c r="Q20" s="3">
        <v>0.86077582126199292</v>
      </c>
      <c r="R20" s="3">
        <v>1.0921119571526774</v>
      </c>
      <c r="S20" s="3">
        <v>0.35909878000000001</v>
      </c>
      <c r="T20" s="3">
        <v>0.11020919</v>
      </c>
      <c r="U20" s="3">
        <v>0.10703108</v>
      </c>
      <c r="V20" s="3">
        <v>0.16957132899999999</v>
      </c>
      <c r="W20" s="3">
        <v>6.9128466E-2</v>
      </c>
      <c r="X20" s="3">
        <v>6.8526592999999997E-2</v>
      </c>
      <c r="Y20" s="3">
        <v>8.0769398999999999E-3</v>
      </c>
      <c r="Z20" s="3">
        <v>7.7187454439999997E-2</v>
      </c>
      <c r="AA20" s="3">
        <v>0.96882983234000009</v>
      </c>
      <c r="AB20" s="3">
        <v>4.6415650516036425E-2</v>
      </c>
      <c r="AC20" s="3">
        <f>((100/MAX($AB$2:$AB$131))*AB20)^(-1)</f>
        <v>0.84603031662137451</v>
      </c>
      <c r="AD20" s="3">
        <f t="shared" si="0"/>
        <v>1.6771666056030201</v>
      </c>
      <c r="AE20" s="3">
        <v>1.932165519893989E-3</v>
      </c>
      <c r="AF20" s="3">
        <v>1.066735775593599E-3</v>
      </c>
      <c r="AG20" s="3">
        <v>1.8342024025659949E-3</v>
      </c>
      <c r="AH20" s="3">
        <v>6.246333370259012E-4</v>
      </c>
      <c r="AI20" s="3">
        <v>0</v>
      </c>
      <c r="AJ20" s="3">
        <v>1.0643766042993273E-3</v>
      </c>
      <c r="AK20" s="3">
        <v>5.2937764155415241E-2</v>
      </c>
      <c r="AL20" s="3">
        <v>4.7033592277301625E-2</v>
      </c>
      <c r="AM20" s="3">
        <v>5.9674014122023958E-2</v>
      </c>
      <c r="AN20" s="3">
        <v>1.9621491669032074E-2</v>
      </c>
      <c r="AO20" s="3">
        <v>6.0219327490774908E-3</v>
      </c>
      <c r="AP20" s="3">
        <v>5.848277859778598E-3</v>
      </c>
      <c r="AQ20" s="3">
        <v>9.2655352916548393E-3</v>
      </c>
      <c r="AR20" s="3">
        <v>3.7772437425489637E-3</v>
      </c>
      <c r="AS20" s="3">
        <v>3.7443568414703373E-3</v>
      </c>
      <c r="AT20" s="3">
        <v>4.4133151596650579E-4</v>
      </c>
      <c r="AU20" s="3">
        <v>4.2175943740278173E-3</v>
      </c>
      <c r="AV20" s="3">
        <v>5.2937764043556629E-2</v>
      </c>
      <c r="AW20">
        <f t="shared" si="1"/>
        <v>0.76889267866940669</v>
      </c>
      <c r="AX20">
        <f t="shared" si="2"/>
        <v>34.428605129844279</v>
      </c>
    </row>
    <row r="21" spans="1:50" x14ac:dyDescent="0.25">
      <c r="A21" s="2" t="s">
        <v>107</v>
      </c>
      <c r="B21" s="3" t="s">
        <v>107</v>
      </c>
      <c r="C21" s="3" t="s">
        <v>108</v>
      </c>
      <c r="D21" s="4" t="s">
        <v>109</v>
      </c>
      <c r="E21" s="3" t="s">
        <v>110</v>
      </c>
      <c r="F21" s="3" t="s">
        <v>111</v>
      </c>
      <c r="G21" s="3" t="s">
        <v>50</v>
      </c>
      <c r="H21" s="5">
        <v>502.17391304347825</v>
      </c>
      <c r="I21" s="3">
        <v>0.52363762053239993</v>
      </c>
      <c r="J21" s="3">
        <v>0</v>
      </c>
      <c r="K21" s="3">
        <v>0</v>
      </c>
      <c r="L21" s="3">
        <v>1.3123517458319999E-2</v>
      </c>
      <c r="M21" s="3">
        <v>0</v>
      </c>
      <c r="N21" s="3">
        <v>0</v>
      </c>
      <c r="O21" s="3">
        <v>2.6525241417471996E-2</v>
      </c>
      <c r="P21" s="3">
        <v>0.56328637940819193</v>
      </c>
      <c r="Q21" s="3">
        <v>0.50346461118387675</v>
      </c>
      <c r="R21" s="3">
        <v>0.63079870738570398</v>
      </c>
      <c r="S21" s="3">
        <v>2.3088368000000001E-2</v>
      </c>
      <c r="T21" s="3">
        <v>7.2875550999999998E-3</v>
      </c>
      <c r="U21" s="3">
        <v>2.3028368E-2</v>
      </c>
      <c r="V21" s="3">
        <v>1.5549774999999998E-2</v>
      </c>
      <c r="W21" s="3">
        <v>3.8516608000000001E-3</v>
      </c>
      <c r="X21" s="3">
        <v>9.5931637000000007E-3</v>
      </c>
      <c r="Y21" s="3">
        <v>0.44091986999999999</v>
      </c>
      <c r="Z21" s="3">
        <v>3.9967616876999991E-2</v>
      </c>
      <c r="AA21" s="3">
        <v>0.56328637747700006</v>
      </c>
      <c r="AB21" s="3">
        <v>0.50568683253756008</v>
      </c>
      <c r="AC21" s="3">
        <f>((100/MAX($AB$2:$AB$131))*AB21)^(-1)</f>
        <v>7.7654874470856713E-2</v>
      </c>
      <c r="AD21" s="3">
        <f t="shared" si="0"/>
        <v>0.15394266572494705</v>
      </c>
      <c r="AE21" s="3">
        <v>0</v>
      </c>
      <c r="AF21" s="3">
        <v>0</v>
      </c>
      <c r="AG21" s="3">
        <v>1.2673630990267222E-2</v>
      </c>
      <c r="AH21" s="3">
        <v>0</v>
      </c>
      <c r="AI21" s="3">
        <v>0</v>
      </c>
      <c r="AJ21" s="3">
        <v>2.5615931301990094E-2</v>
      </c>
      <c r="AK21" s="3">
        <v>0.54397639482981741</v>
      </c>
      <c r="AL21" s="3">
        <v>0.48620537284061677</v>
      </c>
      <c r="AM21" s="3">
        <v>0.6091743369820134</v>
      </c>
      <c r="AN21" s="3">
        <v>2.2296877123745819E-2</v>
      </c>
      <c r="AO21" s="3">
        <v>7.0377308867056853E-3</v>
      </c>
      <c r="AP21" s="3">
        <v>2.2238933979933109E-2</v>
      </c>
      <c r="AQ21" s="3">
        <v>1.501671415133779E-2</v>
      </c>
      <c r="AR21" s="3">
        <v>3.7196222608695652E-3</v>
      </c>
      <c r="AS21" s="3">
        <v>9.2643010647993317E-3</v>
      </c>
      <c r="AT21" s="3">
        <v>0.42580472395484947</v>
      </c>
      <c r="AU21" s="3">
        <v>3.8597489542587786E-2</v>
      </c>
      <c r="AV21" s="3">
        <v>0.54397639296482858</v>
      </c>
      <c r="AW21">
        <f t="shared" si="1"/>
        <v>7.4825782377013886E-2</v>
      </c>
      <c r="AX21">
        <f t="shared" si="2"/>
        <v>3.3504640978608058</v>
      </c>
    </row>
    <row r="22" spans="1:50" x14ac:dyDescent="0.25">
      <c r="A22" s="2" t="s">
        <v>112</v>
      </c>
      <c r="B22" s="3" t="s">
        <v>112</v>
      </c>
      <c r="C22" s="3" t="s">
        <v>108</v>
      </c>
      <c r="D22" s="4" t="s">
        <v>113</v>
      </c>
      <c r="E22" s="3" t="s">
        <v>114</v>
      </c>
      <c r="F22" s="3" t="s">
        <v>115</v>
      </c>
      <c r="G22" s="3" t="s">
        <v>50</v>
      </c>
      <c r="H22" s="5">
        <v>1050</v>
      </c>
      <c r="I22" s="3">
        <v>0.14451272151359998</v>
      </c>
      <c r="J22" s="3">
        <v>0</v>
      </c>
      <c r="K22" s="3">
        <v>0</v>
      </c>
      <c r="L22" s="3">
        <v>1.3123517458319999E-2</v>
      </c>
      <c r="M22" s="3">
        <v>0</v>
      </c>
      <c r="N22" s="3">
        <v>0</v>
      </c>
      <c r="O22" s="3">
        <v>2.6525241417471996E-2</v>
      </c>
      <c r="P22" s="3">
        <v>0.18416148038939195</v>
      </c>
      <c r="Q22" s="3">
        <v>0.16191064810387681</v>
      </c>
      <c r="R22" s="3">
        <v>0.20997006947483601</v>
      </c>
      <c r="S22" s="3">
        <v>3.2252615999999998E-2</v>
      </c>
      <c r="T22" s="3">
        <v>4.0600217999999999E-3</v>
      </c>
      <c r="U22" s="3">
        <v>2.0840679000000001E-2</v>
      </c>
      <c r="V22" s="3">
        <v>1.0114336099999999E-2</v>
      </c>
      <c r="W22" s="3">
        <v>0.10607320000000001</v>
      </c>
      <c r="X22" s="3">
        <v>5.3788255999999996E-3</v>
      </c>
      <c r="Y22" s="3">
        <v>2.6075603E-4</v>
      </c>
      <c r="Z22" s="3">
        <v>5.18104295E-3</v>
      </c>
      <c r="AA22" s="3">
        <v>0.18416147748</v>
      </c>
      <c r="AB22" s="3">
        <v>0.31612157831099996</v>
      </c>
      <c r="AC22" s="3">
        <f>((100/MAX($AB$2:$AB$131))*AB22)^(-1)</f>
        <v>0.12422134456015063</v>
      </c>
      <c r="AD22" s="3">
        <f t="shared" si="0"/>
        <v>0.24625582169607965</v>
      </c>
      <c r="AE22" s="3">
        <v>0</v>
      </c>
      <c r="AF22" s="3">
        <v>0</v>
      </c>
      <c r="AG22" s="3">
        <v>2.8707694440075E-2</v>
      </c>
      <c r="AH22" s="3">
        <v>0</v>
      </c>
      <c r="AI22" s="3">
        <v>0</v>
      </c>
      <c r="AJ22" s="3">
        <v>5.8023965600719991E-2</v>
      </c>
      <c r="AK22" s="3">
        <v>0.40285323835179487</v>
      </c>
      <c r="AL22" s="3">
        <v>0.35417954272723051</v>
      </c>
      <c r="AM22" s="3">
        <v>0.45930952697620375</v>
      </c>
      <c r="AN22" s="3">
        <v>7.0552597499999994E-2</v>
      </c>
      <c r="AO22" s="3">
        <v>8.8812976874999994E-3</v>
      </c>
      <c r="AP22" s="3">
        <v>4.5588985312500004E-2</v>
      </c>
      <c r="AQ22" s="3">
        <v>2.2125110218749997E-2</v>
      </c>
      <c r="AR22" s="3">
        <v>0.23203512500000001</v>
      </c>
      <c r="AS22" s="3">
        <v>1.1766180999999999E-2</v>
      </c>
      <c r="AT22" s="3">
        <v>5.7040381562499997E-4</v>
      </c>
      <c r="AU22" s="3">
        <v>1.1333531453125E-2</v>
      </c>
      <c r="AV22" s="3">
        <v>0.40285323198749995</v>
      </c>
      <c r="AW22">
        <f t="shared" si="1"/>
        <v>0.10103793631592917</v>
      </c>
      <c r="AX22">
        <f t="shared" si="2"/>
        <v>4.524162225832737</v>
      </c>
    </row>
    <row r="23" spans="1:50" x14ac:dyDescent="0.25">
      <c r="A23" s="2" t="s">
        <v>116</v>
      </c>
      <c r="B23" s="3" t="s">
        <v>116</v>
      </c>
      <c r="C23" s="3" t="s">
        <v>108</v>
      </c>
      <c r="D23" s="4" t="s">
        <v>113</v>
      </c>
      <c r="E23" s="3" t="s">
        <v>117</v>
      </c>
      <c r="F23" s="3" t="s">
        <v>118</v>
      </c>
      <c r="G23" s="3" t="s">
        <v>50</v>
      </c>
      <c r="H23" s="5">
        <v>481.25</v>
      </c>
      <c r="I23" s="3">
        <v>0.10805818349039999</v>
      </c>
      <c r="J23" s="3">
        <v>0</v>
      </c>
      <c r="K23" s="3">
        <v>0</v>
      </c>
      <c r="L23" s="3">
        <v>1.3123517458319999E-2</v>
      </c>
      <c r="M23" s="3">
        <v>0</v>
      </c>
      <c r="N23" s="3">
        <v>0</v>
      </c>
      <c r="O23" s="3">
        <v>2.6525241417471996E-2</v>
      </c>
      <c r="P23" s="3">
        <v>0.14770694236619197</v>
      </c>
      <c r="Q23" s="3">
        <v>0.12906872195684982</v>
      </c>
      <c r="R23" s="3">
        <v>0.16950553226908399</v>
      </c>
      <c r="S23" s="3">
        <v>1.5073481999999999E-2</v>
      </c>
      <c r="T23" s="3">
        <v>4.1213906999999998E-3</v>
      </c>
      <c r="U23" s="3">
        <v>2.3675129999999999E-2</v>
      </c>
      <c r="V23" s="3">
        <v>8.4304457000000006E-3</v>
      </c>
      <c r="W23" s="3">
        <v>2.0351270999999999E-3</v>
      </c>
      <c r="X23" s="3">
        <v>4.7370331999999999E-3</v>
      </c>
      <c r="Y23" s="3">
        <v>8.3292070999999995E-2</v>
      </c>
      <c r="Z23" s="3">
        <v>6.3422630949999999E-3</v>
      </c>
      <c r="AA23" s="3">
        <v>0.14770694279499999</v>
      </c>
      <c r="AB23" s="3">
        <v>0.21667917001981249</v>
      </c>
      <c r="AC23" s="3">
        <f>((100/MAX($AB$2:$AB$131))*AB23)^(-1)</f>
        <v>0.18123129924615608</v>
      </c>
      <c r="AD23" s="3">
        <f t="shared" si="0"/>
        <v>0.35927209346297023</v>
      </c>
      <c r="AE23" s="3">
        <v>0</v>
      </c>
      <c r="AF23" s="3">
        <v>0</v>
      </c>
      <c r="AG23" s="3">
        <v>2.6315386570068752E-2</v>
      </c>
      <c r="AH23" s="3">
        <v>0</v>
      </c>
      <c r="AI23" s="3">
        <v>0</v>
      </c>
      <c r="AJ23" s="3">
        <v>5.3188635133993328E-2</v>
      </c>
      <c r="AK23" s="3">
        <v>0.29618319172387453</v>
      </c>
      <c r="AL23" s="3">
        <v>0.25880967684055822</v>
      </c>
      <c r="AM23" s="3">
        <v>0.33989390585206947</v>
      </c>
      <c r="AN23" s="3">
        <v>3.0225471718750001E-2</v>
      </c>
      <c r="AO23" s="3">
        <v>8.2642469765625004E-3</v>
      </c>
      <c r="AP23" s="3">
        <v>4.7473567968750005E-2</v>
      </c>
      <c r="AQ23" s="3">
        <v>1.6904799971354169E-2</v>
      </c>
      <c r="AR23" s="3">
        <v>4.0808538203125E-3</v>
      </c>
      <c r="AS23" s="3">
        <v>9.4987384479166669E-3</v>
      </c>
      <c r="AT23" s="3">
        <v>0.16701795486979168</v>
      </c>
      <c r="AU23" s="3">
        <v>1.271755881028646E-2</v>
      </c>
      <c r="AV23" s="3">
        <v>0.29618319258372394</v>
      </c>
      <c r="AW23">
        <f t="shared" si="1"/>
        <v>0.13742663397995938</v>
      </c>
      <c r="AX23">
        <f t="shared" si="2"/>
        <v>6.1535340976422264</v>
      </c>
    </row>
    <row r="24" spans="1:50" x14ac:dyDescent="0.25">
      <c r="A24" s="2" t="s">
        <v>119</v>
      </c>
      <c r="B24" s="3" t="s">
        <v>119</v>
      </c>
      <c r="C24" s="3" t="s">
        <v>108</v>
      </c>
      <c r="D24" s="4" t="s">
        <v>109</v>
      </c>
      <c r="E24" s="3" t="s">
        <v>110</v>
      </c>
      <c r="F24" s="3" t="s">
        <v>120</v>
      </c>
      <c r="G24" s="3" t="s">
        <v>50</v>
      </c>
      <c r="H24" s="5">
        <v>513.33333333333337</v>
      </c>
      <c r="I24" s="3">
        <v>0.21093078045599994</v>
      </c>
      <c r="J24" s="3">
        <v>0</v>
      </c>
      <c r="K24" s="3">
        <v>0</v>
      </c>
      <c r="L24" s="3">
        <v>1.3123517458319999E-2</v>
      </c>
      <c r="M24" s="3">
        <v>0</v>
      </c>
      <c r="N24" s="3">
        <v>0</v>
      </c>
      <c r="O24" s="3">
        <v>2.6525241417471992E-2</v>
      </c>
      <c r="P24" s="3">
        <v>0.25057953933179195</v>
      </c>
      <c r="Q24" s="3">
        <v>0.22174673724117411</v>
      </c>
      <c r="R24" s="3">
        <v>0.28369411490089996</v>
      </c>
      <c r="S24" s="3">
        <v>2.9633382E-2</v>
      </c>
      <c r="T24" s="3">
        <v>2.4135811E-2</v>
      </c>
      <c r="U24" s="3">
        <v>5.1145300999999997E-2</v>
      </c>
      <c r="V24" s="3">
        <v>3.6320997699999996E-2</v>
      </c>
      <c r="W24" s="3">
        <v>8.2990801999999995E-3</v>
      </c>
      <c r="X24" s="3">
        <v>7.8898305000000002E-3</v>
      </c>
      <c r="Y24" s="3">
        <v>8.2697091E-2</v>
      </c>
      <c r="Z24" s="3">
        <v>1.0458043231000001E-2</v>
      </c>
      <c r="AA24" s="3">
        <v>0.25057953663100002</v>
      </c>
      <c r="AB24" s="3">
        <v>0.15038583421399998</v>
      </c>
      <c r="AC24" s="3">
        <f>((100/MAX($AB$2:$AB$131))*AB24)^(-1)</f>
        <v>0.26112198471027043</v>
      </c>
      <c r="AD24" s="3">
        <f t="shared" si="0"/>
        <v>0.51764702061006906</v>
      </c>
      <c r="AE24" s="3">
        <v>0</v>
      </c>
      <c r="AF24" s="3">
        <v>0</v>
      </c>
      <c r="AG24" s="3">
        <v>9.35658189158E-3</v>
      </c>
      <c r="AH24" s="3">
        <v>0</v>
      </c>
      <c r="AI24" s="3">
        <v>0</v>
      </c>
      <c r="AJ24" s="3">
        <v>1.8911514714308738E-2</v>
      </c>
      <c r="AK24" s="3">
        <v>0.17865393081988873</v>
      </c>
      <c r="AL24" s="3">
        <v>0.15809721081083711</v>
      </c>
      <c r="AM24" s="3">
        <v>0.2022633967349009</v>
      </c>
      <c r="AN24" s="3">
        <v>2.1127503833333335E-2</v>
      </c>
      <c r="AO24" s="3">
        <v>1.7207939324074075E-2</v>
      </c>
      <c r="AP24" s="3">
        <v>3.6464705342592593E-2</v>
      </c>
      <c r="AQ24" s="3">
        <v>2.5895526137962963E-2</v>
      </c>
      <c r="AR24" s="3">
        <v>5.9169368092592597E-3</v>
      </c>
      <c r="AS24" s="3">
        <v>5.6251569305555563E-3</v>
      </c>
      <c r="AT24" s="3">
        <v>5.8959963027777784E-2</v>
      </c>
      <c r="AU24" s="3">
        <v>7.4561974887685199E-3</v>
      </c>
      <c r="AV24" s="3">
        <v>0.17865392889432408</v>
      </c>
      <c r="AW24">
        <f t="shared" si="1"/>
        <v>0.22783411173843165</v>
      </c>
      <c r="AX24">
        <f t="shared" si="2"/>
        <v>10.201697695607654</v>
      </c>
    </row>
    <row r="25" spans="1:50" x14ac:dyDescent="0.25">
      <c r="A25" s="2" t="s">
        <v>121</v>
      </c>
      <c r="B25" s="3" t="s">
        <v>121</v>
      </c>
      <c r="C25" s="3" t="s">
        <v>108</v>
      </c>
      <c r="D25" s="4" t="s">
        <v>113</v>
      </c>
      <c r="E25" s="3" t="s">
        <v>117</v>
      </c>
      <c r="F25" s="3" t="s">
        <v>122</v>
      </c>
      <c r="G25" s="3" t="s">
        <v>50</v>
      </c>
      <c r="H25" s="5">
        <v>452.94117647058823</v>
      </c>
      <c r="I25" s="3">
        <v>0.21733742854559995</v>
      </c>
      <c r="J25" s="3">
        <v>0</v>
      </c>
      <c r="K25" s="3">
        <v>0</v>
      </c>
      <c r="L25" s="3">
        <v>1.3123517458319999E-2</v>
      </c>
      <c r="M25" s="3">
        <v>0</v>
      </c>
      <c r="N25" s="3">
        <v>0</v>
      </c>
      <c r="O25" s="3">
        <v>2.6525241417471996E-2</v>
      </c>
      <c r="P25" s="3">
        <v>0.25698618742139195</v>
      </c>
      <c r="Q25" s="3">
        <v>0.22751849227684978</v>
      </c>
      <c r="R25" s="3">
        <v>0.29080549428035596</v>
      </c>
      <c r="S25" s="3">
        <v>3.0528328E-2</v>
      </c>
      <c r="T25" s="3">
        <v>6.9405246000000002E-3</v>
      </c>
      <c r="U25" s="3">
        <v>2.4255722E-2</v>
      </c>
      <c r="V25" s="3">
        <v>1.9667574399999999E-2</v>
      </c>
      <c r="W25" s="3">
        <v>6.7128958000000011E-3</v>
      </c>
      <c r="X25" s="3">
        <v>9.0746952999999995E-3</v>
      </c>
      <c r="Y25" s="3">
        <v>0.14616314999999999</v>
      </c>
      <c r="Z25" s="3">
        <v>1.3643288587999999E-2</v>
      </c>
      <c r="AA25" s="3">
        <v>0.256986178688</v>
      </c>
      <c r="AB25" s="3">
        <v>0.13485078161169378</v>
      </c>
      <c r="AC25" s="3">
        <f>((100/MAX($AB$2:$AB$131))*AB25)^(-1)</f>
        <v>0.29120370703779513</v>
      </c>
      <c r="AD25" s="3">
        <f t="shared" si="0"/>
        <v>0.5772808884934657</v>
      </c>
      <c r="AE25" s="3">
        <v>0</v>
      </c>
      <c r="AF25" s="3">
        <v>0</v>
      </c>
      <c r="AG25" s="3">
        <v>8.1427142972654316E-3</v>
      </c>
      <c r="AH25" s="3">
        <v>0</v>
      </c>
      <c r="AI25" s="3">
        <v>0</v>
      </c>
      <c r="AJ25" s="3">
        <v>1.6458046649035808E-2</v>
      </c>
      <c r="AK25" s="3">
        <v>0.15945154255799501</v>
      </c>
      <c r="AL25" s="3">
        <v>0.14116779939820656</v>
      </c>
      <c r="AM25" s="3">
        <v>0.18043531877185665</v>
      </c>
      <c r="AN25" s="3">
        <v>1.8941831232876714E-2</v>
      </c>
      <c r="AO25" s="3">
        <v>4.3063690104754235E-3</v>
      </c>
      <c r="AP25" s="3">
        <v>1.5049883916196617E-2</v>
      </c>
      <c r="AQ25" s="3">
        <v>1.2203088064464141E-2</v>
      </c>
      <c r="AR25" s="3">
        <v>4.1651327687348919E-3</v>
      </c>
      <c r="AS25" s="3">
        <v>5.6305522812248191E-3</v>
      </c>
      <c r="AT25" s="3">
        <v>9.0689464544722001E-2</v>
      </c>
      <c r="AU25" s="3">
        <v>8.4652153205157128E-3</v>
      </c>
      <c r="AV25" s="3">
        <v>0.15945153713921031</v>
      </c>
      <c r="AW25">
        <f t="shared" si="1"/>
        <v>0.25527166390802997</v>
      </c>
      <c r="AX25">
        <f t="shared" si="2"/>
        <v>11.430265317049084</v>
      </c>
    </row>
    <row r="26" spans="1:50" x14ac:dyDescent="0.25">
      <c r="A26" s="2" t="s">
        <v>123</v>
      </c>
      <c r="B26" s="3" t="s">
        <v>123</v>
      </c>
      <c r="C26" s="3" t="s">
        <v>108</v>
      </c>
      <c r="D26" s="4" t="s">
        <v>113</v>
      </c>
      <c r="E26" s="3" t="s">
        <v>124</v>
      </c>
      <c r="F26" s="3" t="s">
        <v>125</v>
      </c>
      <c r="G26" s="3" t="s">
        <v>50</v>
      </c>
      <c r="H26" s="5">
        <v>550</v>
      </c>
      <c r="I26" s="3">
        <v>0.10805818349039999</v>
      </c>
      <c r="J26" s="3">
        <v>0</v>
      </c>
      <c r="K26" s="3">
        <v>0</v>
      </c>
      <c r="L26" s="3">
        <v>1.3123517458319999E-2</v>
      </c>
      <c r="M26" s="3">
        <v>0</v>
      </c>
      <c r="N26" s="3">
        <v>0</v>
      </c>
      <c r="O26" s="3">
        <v>2.6525241417471996E-2</v>
      </c>
      <c r="P26" s="3">
        <v>0.14770694236619197</v>
      </c>
      <c r="Q26" s="3">
        <v>0.12906872195684979</v>
      </c>
      <c r="R26" s="3">
        <v>0.16950553226908399</v>
      </c>
      <c r="S26" s="3">
        <v>1.5073481999999999E-2</v>
      </c>
      <c r="T26" s="3">
        <v>4.1213906999999998E-3</v>
      </c>
      <c r="U26" s="3">
        <v>2.3675129999999999E-2</v>
      </c>
      <c r="V26" s="3">
        <v>8.4304457000000006E-3</v>
      </c>
      <c r="W26" s="3">
        <v>2.0351270999999999E-3</v>
      </c>
      <c r="X26" s="3">
        <v>4.7370331999999991E-3</v>
      </c>
      <c r="Y26" s="3">
        <v>8.3292070999999995E-2</v>
      </c>
      <c r="Z26" s="3">
        <v>6.3422630949999999E-3</v>
      </c>
      <c r="AA26" s="3">
        <v>0.14770694279499999</v>
      </c>
      <c r="AB26" s="3">
        <v>9.4336509396380941E-2</v>
      </c>
      <c r="AC26" s="3">
        <f>((100/MAX($AB$2:$AB$131))*AB26)^(-1)</f>
        <v>0.41626564045601472</v>
      </c>
      <c r="AD26" s="3">
        <f t="shared" si="0"/>
        <v>0.82520308967275968</v>
      </c>
      <c r="AE26" s="3">
        <v>0</v>
      </c>
      <c r="AF26" s="3">
        <v>0</v>
      </c>
      <c r="AG26" s="3">
        <v>1.1457039050914285E-2</v>
      </c>
      <c r="AH26" s="3">
        <v>0</v>
      </c>
      <c r="AI26" s="3">
        <v>0</v>
      </c>
      <c r="AJ26" s="3">
        <v>2.3156956793031109E-2</v>
      </c>
      <c r="AK26" s="3">
        <v>0.12895050524032634</v>
      </c>
      <c r="AL26" s="3">
        <v>0.11267904297820219</v>
      </c>
      <c r="AM26" s="3">
        <v>0.14798102023491461</v>
      </c>
      <c r="AN26" s="3">
        <v>1.3159389047619046E-2</v>
      </c>
      <c r="AO26" s="3">
        <v>3.5980394999999997E-3</v>
      </c>
      <c r="AP26" s="3">
        <v>2.0668764285714285E-2</v>
      </c>
      <c r="AQ26" s="3">
        <v>7.3599129126984131E-3</v>
      </c>
      <c r="AR26" s="3">
        <v>1.7766982619047617E-3</v>
      </c>
      <c r="AS26" s="3">
        <v>4.1355051746031742E-3</v>
      </c>
      <c r="AT26" s="3">
        <v>7.2715300079365081E-2</v>
      </c>
      <c r="AU26" s="3">
        <v>5.5368963527777778E-3</v>
      </c>
      <c r="AV26" s="3">
        <v>0.12895050561468252</v>
      </c>
      <c r="AW26">
        <f t="shared" si="1"/>
        <v>0.3156517999227193</v>
      </c>
      <c r="AX26">
        <f t="shared" si="2"/>
        <v>14.133898630521994</v>
      </c>
    </row>
    <row r="27" spans="1:50" x14ac:dyDescent="0.25">
      <c r="A27" s="2" t="s">
        <v>126</v>
      </c>
      <c r="B27" s="3" t="s">
        <v>126</v>
      </c>
      <c r="C27" s="3" t="s">
        <v>108</v>
      </c>
      <c r="D27" s="4" t="s">
        <v>113</v>
      </c>
      <c r="E27" s="3" t="s">
        <v>117</v>
      </c>
      <c r="F27" s="3" t="s">
        <v>127</v>
      </c>
      <c r="G27" s="3" t="s">
        <v>50</v>
      </c>
      <c r="H27" s="5">
        <v>563.41463414634143</v>
      </c>
      <c r="I27" s="3">
        <v>0.15779136357599996</v>
      </c>
      <c r="J27" s="3">
        <v>0</v>
      </c>
      <c r="K27" s="3">
        <v>0</v>
      </c>
      <c r="L27" s="3">
        <v>1.3123517458320001E-2</v>
      </c>
      <c r="M27" s="3">
        <v>0</v>
      </c>
      <c r="N27" s="3">
        <v>0</v>
      </c>
      <c r="O27" s="3">
        <v>2.6525241417471996E-2</v>
      </c>
      <c r="P27" s="3">
        <v>0.19744012245179193</v>
      </c>
      <c r="Q27" s="3">
        <v>0.17387338870063354</v>
      </c>
      <c r="R27" s="3">
        <v>0.22470936216409995</v>
      </c>
      <c r="S27" s="3">
        <v>2.1704635E-2</v>
      </c>
      <c r="T27" s="3">
        <v>1.4492994E-2</v>
      </c>
      <c r="U27" s="3">
        <v>3.7320141000000001E-2</v>
      </c>
      <c r="V27" s="3">
        <v>2.24925227E-2</v>
      </c>
      <c r="W27" s="3">
        <v>5.6165802000000004E-3</v>
      </c>
      <c r="X27" s="3">
        <v>6.7012286999999999E-3</v>
      </c>
      <c r="Y27" s="3">
        <v>8.0051024999999998E-2</v>
      </c>
      <c r="Z27" s="3">
        <v>9.061001737600001E-3</v>
      </c>
      <c r="AA27" s="3">
        <v>0.1974401283376</v>
      </c>
      <c r="AB27" s="3">
        <v>9.6632568891982989E-2</v>
      </c>
      <c r="AC27" s="3">
        <f>((100/MAX($AB$2:$AB$131))*AB27)^(-1)</f>
        <v>0.40637486876877671</v>
      </c>
      <c r="AD27" s="3">
        <f t="shared" si="0"/>
        <v>0.80559566940474192</v>
      </c>
      <c r="AE27" s="3">
        <v>0</v>
      </c>
      <c r="AF27" s="3">
        <v>0</v>
      </c>
      <c r="AG27" s="3">
        <v>8.0369367255353121E-3</v>
      </c>
      <c r="AH27" s="3">
        <v>0</v>
      </c>
      <c r="AI27" s="3">
        <v>0</v>
      </c>
      <c r="AJ27" s="3">
        <v>1.6244249118335181E-2</v>
      </c>
      <c r="AK27" s="3">
        <v>0.12091375473585347</v>
      </c>
      <c r="AL27" s="3">
        <v>0.10648131704625223</v>
      </c>
      <c r="AM27" s="3">
        <v>0.13761363377493924</v>
      </c>
      <c r="AN27" s="3">
        <v>1.329207498674443E-2</v>
      </c>
      <c r="AO27" s="3">
        <v>8.8756140349946968E-3</v>
      </c>
      <c r="AP27" s="3">
        <v>2.28551234650053E-2</v>
      </c>
      <c r="AQ27" s="3">
        <v>1.3774583095705194E-2</v>
      </c>
      <c r="AR27" s="3">
        <v>3.439634215800636E-3</v>
      </c>
      <c r="AS27" s="3">
        <v>4.103880778632025E-3</v>
      </c>
      <c r="AT27" s="3">
        <v>4.9023824960233289E-2</v>
      </c>
      <c r="AU27" s="3">
        <v>5.5490228032492048E-3</v>
      </c>
      <c r="AV27" s="3">
        <v>0.12091375834036479</v>
      </c>
      <c r="AW27">
        <f t="shared" si="1"/>
        <v>0.33663215631459836</v>
      </c>
      <c r="AX27">
        <f t="shared" si="2"/>
        <v>15.07333325610513</v>
      </c>
    </row>
    <row r="28" spans="1:50" x14ac:dyDescent="0.25">
      <c r="A28" s="2" t="s">
        <v>128</v>
      </c>
      <c r="B28" s="3" t="s">
        <v>128</v>
      </c>
      <c r="C28" s="3" t="s">
        <v>108</v>
      </c>
      <c r="D28" s="4" t="s">
        <v>129</v>
      </c>
      <c r="E28" s="3" t="s">
        <v>130</v>
      </c>
      <c r="F28" s="3" t="s">
        <v>131</v>
      </c>
      <c r="G28" s="3" t="s">
        <v>50</v>
      </c>
      <c r="H28" s="5">
        <v>502.17391304347825</v>
      </c>
      <c r="I28" s="3">
        <v>0.10805818349039999</v>
      </c>
      <c r="J28" s="3">
        <v>0</v>
      </c>
      <c r="K28" s="3">
        <v>0</v>
      </c>
      <c r="L28" s="3">
        <v>1.3123517458319999E-2</v>
      </c>
      <c r="M28" s="3">
        <v>0</v>
      </c>
      <c r="N28" s="3">
        <v>0</v>
      </c>
      <c r="O28" s="3">
        <v>2.6525241417471996E-2</v>
      </c>
      <c r="P28" s="3">
        <v>0.14770694236619197</v>
      </c>
      <c r="Q28" s="3">
        <v>0.12906872195684979</v>
      </c>
      <c r="R28" s="3">
        <v>0.16950553226908399</v>
      </c>
      <c r="S28" s="3">
        <v>1.5073482000000001E-2</v>
      </c>
      <c r="T28" s="3">
        <v>4.1213906999999998E-3</v>
      </c>
      <c r="U28" s="3">
        <v>2.3675129999999999E-2</v>
      </c>
      <c r="V28" s="3">
        <v>8.4304457000000006E-3</v>
      </c>
      <c r="W28" s="3">
        <v>2.0351270999999999E-3</v>
      </c>
      <c r="X28" s="3">
        <v>4.7370331999999999E-3</v>
      </c>
      <c r="Y28" s="3">
        <v>8.3292070999999995E-2</v>
      </c>
      <c r="Z28" s="3">
        <v>6.3422630949999999E-3</v>
      </c>
      <c r="AA28" s="3">
        <v>0.14770694279499999</v>
      </c>
      <c r="AB28" s="3">
        <v>7.8643479477890341E-2</v>
      </c>
      <c r="AC28" s="3">
        <f>((100/MAX($AB$2:$AB$131))*AB28)^(-1)</f>
        <v>0.49932998594383632</v>
      </c>
      <c r="AD28" s="3">
        <f t="shared" si="0"/>
        <v>0.98986946584328783</v>
      </c>
      <c r="AE28" s="3">
        <v>0</v>
      </c>
      <c r="AF28" s="3">
        <v>0</v>
      </c>
      <c r="AG28" s="3">
        <v>9.5511421955637044E-3</v>
      </c>
      <c r="AH28" s="3">
        <v>0</v>
      </c>
      <c r="AI28" s="3">
        <v>0</v>
      </c>
      <c r="AJ28" s="3">
        <v>1.9304759821789638E-2</v>
      </c>
      <c r="AK28" s="3">
        <v>0.10749938149524368</v>
      </c>
      <c r="AL28" s="3">
        <v>9.3934703125495594E-2</v>
      </c>
      <c r="AM28" s="3">
        <v>0.12336413974214996</v>
      </c>
      <c r="AN28" s="3">
        <v>1.0970303534971644E-2</v>
      </c>
      <c r="AO28" s="3">
        <v>2.9994998478260868E-3</v>
      </c>
      <c r="AP28" s="3">
        <v>1.7230482136105858E-2</v>
      </c>
      <c r="AQ28" s="3">
        <v>6.1355795737240079E-3</v>
      </c>
      <c r="AR28" s="3">
        <v>1.4811416512287333E-3</v>
      </c>
      <c r="AS28" s="3">
        <v>3.4475572438563322E-3</v>
      </c>
      <c r="AT28" s="3">
        <v>6.0618993071833639E-2</v>
      </c>
      <c r="AU28" s="3">
        <v>4.6158247477788277E-3</v>
      </c>
      <c r="AV28" s="3">
        <v>0.10749938180732513</v>
      </c>
      <c r="AW28">
        <f t="shared" si="1"/>
        <v>0.37863900716353399</v>
      </c>
      <c r="AX28">
        <f t="shared" si="2"/>
        <v>16.95426842527468</v>
      </c>
    </row>
    <row r="29" spans="1:50" x14ac:dyDescent="0.25">
      <c r="A29" s="2" t="s">
        <v>132</v>
      </c>
      <c r="B29" s="3" t="s">
        <v>132</v>
      </c>
      <c r="C29" s="3" t="s">
        <v>108</v>
      </c>
      <c r="D29" s="4" t="s">
        <v>113</v>
      </c>
      <c r="E29" s="3" t="s">
        <v>117</v>
      </c>
      <c r="F29" s="3" t="s">
        <v>133</v>
      </c>
      <c r="G29" s="3" t="s">
        <v>50</v>
      </c>
      <c r="H29" s="5">
        <v>592.30769230769226</v>
      </c>
      <c r="I29" s="3">
        <v>0.110886415596</v>
      </c>
      <c r="J29" s="3">
        <v>0</v>
      </c>
      <c r="K29" s="3">
        <v>0</v>
      </c>
      <c r="L29" s="3">
        <v>1.3123517458319998E-2</v>
      </c>
      <c r="M29" s="3">
        <v>0</v>
      </c>
      <c r="N29" s="3">
        <v>0</v>
      </c>
      <c r="O29" s="3">
        <v>2.6525241417471996E-2</v>
      </c>
      <c r="P29" s="3">
        <v>0.15053517447179199</v>
      </c>
      <c r="Q29" s="3">
        <v>0.1316166788087417</v>
      </c>
      <c r="R29" s="3">
        <v>0.17264486990629999</v>
      </c>
      <c r="S29" s="3">
        <v>1.6532667000000001E-2</v>
      </c>
      <c r="T29" s="3">
        <v>4.9560693999999997E-3</v>
      </c>
      <c r="U29" s="3">
        <v>2.703028E-2</v>
      </c>
      <c r="V29" s="3">
        <v>1.1289053699999999E-2</v>
      </c>
      <c r="W29" s="3">
        <v>4.9840733E-3</v>
      </c>
      <c r="X29" s="3">
        <v>5.4336334000000003E-3</v>
      </c>
      <c r="Y29" s="3">
        <v>7.2878338000000001E-2</v>
      </c>
      <c r="Z29" s="3">
        <v>7.4310578546000006E-3</v>
      </c>
      <c r="AA29" s="3">
        <v>0.15053517265460001</v>
      </c>
      <c r="AB29" s="3">
        <v>7.7269266976398188E-2</v>
      </c>
      <c r="AC29" s="3">
        <f>((100/MAX($AB$2:$AB$131))*AB29)^(-1)</f>
        <v>0.50821043137712252</v>
      </c>
      <c r="AD29" s="3">
        <f t="shared" si="0"/>
        <v>1.0074740199957521</v>
      </c>
      <c r="AE29" s="3">
        <v>0</v>
      </c>
      <c r="AF29" s="3">
        <v>0</v>
      </c>
      <c r="AG29" s="3">
        <v>9.1448945184673287E-3</v>
      </c>
      <c r="AH29" s="3">
        <v>0</v>
      </c>
      <c r="AI29" s="3">
        <v>0</v>
      </c>
      <c r="AJ29" s="3">
        <v>1.8483652390455598E-2</v>
      </c>
      <c r="AK29" s="3">
        <v>0.10489781388532111</v>
      </c>
      <c r="AL29" s="3">
        <v>9.1714789758127691E-2</v>
      </c>
      <c r="AM29" s="3">
        <v>0.12030456997995564</v>
      </c>
      <c r="AN29" s="3">
        <v>1.152050098642534E-2</v>
      </c>
      <c r="AO29" s="3">
        <v>3.4535506226244339E-3</v>
      </c>
      <c r="AP29" s="3">
        <v>1.8835579728506788E-2</v>
      </c>
      <c r="AQ29" s="3">
        <v>7.8665804063348405E-3</v>
      </c>
      <c r="AR29" s="3">
        <v>3.4730646524886877E-3</v>
      </c>
      <c r="AS29" s="3">
        <v>3.7863327764705882E-3</v>
      </c>
      <c r="AT29" s="3">
        <v>5.0784000235294113E-2</v>
      </c>
      <c r="AU29" s="3">
        <v>5.1782032108977378E-3</v>
      </c>
      <c r="AV29" s="3">
        <v>0.10489781261904252</v>
      </c>
      <c r="AW29">
        <f t="shared" si="1"/>
        <v>0.38802962790122275</v>
      </c>
      <c r="AX29">
        <f t="shared" si="2"/>
        <v>17.374751000113999</v>
      </c>
    </row>
    <row r="30" spans="1:50" x14ac:dyDescent="0.25">
      <c r="A30" s="2" t="s">
        <v>134</v>
      </c>
      <c r="B30" s="3" t="s">
        <v>134</v>
      </c>
      <c r="C30" s="3" t="s">
        <v>108</v>
      </c>
      <c r="D30" s="4" t="s">
        <v>113</v>
      </c>
      <c r="E30" s="3" t="s">
        <v>124</v>
      </c>
      <c r="F30" s="3" t="s">
        <v>135</v>
      </c>
      <c r="G30" s="3" t="s">
        <v>50</v>
      </c>
      <c r="H30" s="5">
        <v>770</v>
      </c>
      <c r="I30" s="3">
        <v>2.6389681903200003E-2</v>
      </c>
      <c r="J30" s="3">
        <v>0</v>
      </c>
      <c r="K30" s="3">
        <v>0</v>
      </c>
      <c r="L30" s="3">
        <v>1.3123517458319999E-2</v>
      </c>
      <c r="M30" s="3">
        <v>0</v>
      </c>
      <c r="N30" s="3">
        <v>0</v>
      </c>
      <c r="O30" s="3">
        <v>2.6525241417471996E-2</v>
      </c>
      <c r="P30" s="3">
        <v>6.6038440778992E-2</v>
      </c>
      <c r="Q30" s="3">
        <v>5.5493495301714678E-2</v>
      </c>
      <c r="R30" s="3">
        <v>7.8853495507291996E-2</v>
      </c>
      <c r="S30" s="3">
        <v>1.4457932999999999E-2</v>
      </c>
      <c r="T30" s="3">
        <v>2.9793265000000002E-3</v>
      </c>
      <c r="U30" s="3">
        <v>2.0240382000000001E-2</v>
      </c>
      <c r="V30" s="3">
        <v>6.6729816000000008E-3</v>
      </c>
      <c r="W30" s="3">
        <v>6.2638359999999998E-4</v>
      </c>
      <c r="X30" s="3">
        <v>4.5273889000000001E-3</v>
      </c>
      <c r="Y30" s="3">
        <v>1.0805250999999998E-2</v>
      </c>
      <c r="Z30" s="3">
        <v>5.7287938178999997E-3</v>
      </c>
      <c r="AA30" s="3">
        <v>6.6038440417899996E-2</v>
      </c>
      <c r="AB30" s="3">
        <v>3.9077028972046152E-2</v>
      </c>
      <c r="AC30" s="3">
        <f>((100/MAX($AB$2:$AB$131))*AB30)^(-1)</f>
        <v>1.0049138467092924</v>
      </c>
      <c r="AD30" s="3">
        <f t="shared" si="0"/>
        <v>1.992136584347924</v>
      </c>
      <c r="AE30" s="3">
        <v>0</v>
      </c>
      <c r="AF30" s="3">
        <v>0</v>
      </c>
      <c r="AG30" s="3">
        <v>1.9432900851743075E-2</v>
      </c>
      <c r="AH30" s="3">
        <v>0</v>
      </c>
      <c r="AI30" s="3">
        <v>0</v>
      </c>
      <c r="AJ30" s="3">
        <v>3.9277761329718143E-2</v>
      </c>
      <c r="AK30" s="3">
        <v>9.778769115350737E-2</v>
      </c>
      <c r="AL30" s="3">
        <v>8.2173060350615959E-2</v>
      </c>
      <c r="AM30" s="3">
        <v>0.11676382988579775</v>
      </c>
      <c r="AN30" s="3">
        <v>2.1408862326923073E-2</v>
      </c>
      <c r="AO30" s="3">
        <v>4.4116950096153842E-3</v>
      </c>
      <c r="AP30" s="3">
        <v>2.9971334884615383E-2</v>
      </c>
      <c r="AQ30" s="3">
        <v>9.8811458307692304E-3</v>
      </c>
      <c r="AR30" s="3">
        <v>9.2752956153846142E-4</v>
      </c>
      <c r="AS30" s="3">
        <v>6.7040181788461531E-3</v>
      </c>
      <c r="AT30" s="3">
        <v>1.6000083211538459E-2</v>
      </c>
      <c r="AU30" s="3">
        <v>8.4830216149673066E-3</v>
      </c>
      <c r="AV30" s="3">
        <v>9.7787690618813455E-2</v>
      </c>
      <c r="AW30">
        <f t="shared" si="1"/>
        <v>0.41624317887703832</v>
      </c>
      <c r="AX30">
        <f t="shared" si="2"/>
        <v>18.638065416812626</v>
      </c>
    </row>
    <row r="31" spans="1:50" x14ac:dyDescent="0.25">
      <c r="A31" s="2" t="s">
        <v>136</v>
      </c>
      <c r="B31" s="3" t="s">
        <v>136</v>
      </c>
      <c r="C31" s="3" t="s">
        <v>108</v>
      </c>
      <c r="D31" s="4" t="s">
        <v>113</v>
      </c>
      <c r="E31" s="3" t="s">
        <v>124</v>
      </c>
      <c r="F31" s="3" t="s">
        <v>137</v>
      </c>
      <c r="G31" s="3" t="s">
        <v>50</v>
      </c>
      <c r="H31" s="5">
        <v>525</v>
      </c>
      <c r="I31" s="3">
        <v>4.8787739774399992E-2</v>
      </c>
      <c r="J31" s="3">
        <v>0</v>
      </c>
      <c r="K31" s="3">
        <v>0</v>
      </c>
      <c r="L31" s="3">
        <v>1.3123517458319999E-2</v>
      </c>
      <c r="M31" s="3">
        <v>0</v>
      </c>
      <c r="N31" s="3">
        <v>0</v>
      </c>
      <c r="O31" s="3">
        <v>2.6525241417471996E-2</v>
      </c>
      <c r="P31" s="3">
        <v>8.8436498650191986E-2</v>
      </c>
      <c r="Q31" s="3">
        <v>7.5671925816309257E-2</v>
      </c>
      <c r="R31" s="3">
        <v>0.10371533974432399</v>
      </c>
      <c r="S31" s="3">
        <v>1.7691127000000001E-2</v>
      </c>
      <c r="T31" s="3">
        <v>8.2095662000000007E-3</v>
      </c>
      <c r="U31" s="3">
        <v>2.4276435999999998E-2</v>
      </c>
      <c r="V31" s="3">
        <v>1.91451443E-2</v>
      </c>
      <c r="W31" s="3">
        <v>1.9519651E-3</v>
      </c>
      <c r="X31" s="3">
        <v>6.1195816999999996E-3</v>
      </c>
      <c r="Y31" s="3">
        <v>4.2117943999999997E-3</v>
      </c>
      <c r="Z31" s="3">
        <v>6.8308838360000004E-3</v>
      </c>
      <c r="AA31" s="3">
        <v>8.8436498535999997E-2</v>
      </c>
      <c r="AB31" s="3">
        <v>3.9405482125476912E-2</v>
      </c>
      <c r="AC31" s="3">
        <f>((100/MAX($AB$2:$AB$131))*AB31)^(-1)</f>
        <v>0.9965376740532419</v>
      </c>
      <c r="AD31" s="3">
        <f t="shared" si="0"/>
        <v>1.9755316982280093</v>
      </c>
      <c r="AE31" s="3">
        <v>0</v>
      </c>
      <c r="AF31" s="3">
        <v>0</v>
      </c>
      <c r="AG31" s="3">
        <v>1.0599764100950768E-2</v>
      </c>
      <c r="AH31" s="3">
        <v>0</v>
      </c>
      <c r="AI31" s="3">
        <v>0</v>
      </c>
      <c r="AJ31" s="3">
        <v>2.1424233452573532E-2</v>
      </c>
      <c r="AK31" s="3">
        <v>7.1429479679001207E-2</v>
      </c>
      <c r="AL31" s="3">
        <v>6.1119632390095935E-2</v>
      </c>
      <c r="AM31" s="3">
        <v>8.3770082101184751E-2</v>
      </c>
      <c r="AN31" s="3">
        <v>1.4288987192307692E-2</v>
      </c>
      <c r="AO31" s="3">
        <v>6.630803469230769E-3</v>
      </c>
      <c r="AP31" s="3">
        <v>1.9607890615384611E-2</v>
      </c>
      <c r="AQ31" s="3">
        <v>1.5463385780769228E-2</v>
      </c>
      <c r="AR31" s="3">
        <v>1.5765871961538459E-3</v>
      </c>
      <c r="AS31" s="3">
        <v>4.9427390653846142E-3</v>
      </c>
      <c r="AT31" s="3">
        <v>3.401833938461538E-3</v>
      </c>
      <c r="AU31" s="3">
        <v>5.5172523290769231E-3</v>
      </c>
      <c r="AV31" s="3">
        <v>7.1429479586769221E-2</v>
      </c>
      <c r="AW31">
        <f t="shared" si="1"/>
        <v>0.56984118369187586</v>
      </c>
      <c r="AX31">
        <f t="shared" si="2"/>
        <v>25.515702833848902</v>
      </c>
    </row>
    <row r="32" spans="1:50" x14ac:dyDescent="0.25">
      <c r="A32" s="2" t="s">
        <v>138</v>
      </c>
      <c r="B32" s="3" t="s">
        <v>138</v>
      </c>
      <c r="C32" s="3" t="s">
        <v>108</v>
      </c>
      <c r="D32" s="4" t="s">
        <v>113</v>
      </c>
      <c r="E32" s="3" t="s">
        <v>114</v>
      </c>
      <c r="F32" s="3" t="s">
        <v>139</v>
      </c>
      <c r="G32" s="3" t="s">
        <v>50</v>
      </c>
      <c r="H32" s="5">
        <v>452.94117647058823</v>
      </c>
      <c r="I32" s="3">
        <v>0.10805818349039999</v>
      </c>
      <c r="J32" s="3">
        <v>0</v>
      </c>
      <c r="K32" s="3">
        <v>0</v>
      </c>
      <c r="L32" s="3">
        <v>1.3123517458319999E-2</v>
      </c>
      <c r="M32" s="3">
        <v>0</v>
      </c>
      <c r="N32" s="3">
        <v>0</v>
      </c>
      <c r="O32" s="3">
        <v>2.6525241417471996E-2</v>
      </c>
      <c r="P32" s="3">
        <v>0.14770694236619197</v>
      </c>
      <c r="Q32" s="3">
        <v>0.12906872195684979</v>
      </c>
      <c r="R32" s="3">
        <v>0.16950553226908399</v>
      </c>
      <c r="S32" s="3">
        <v>1.5073481999999999E-2</v>
      </c>
      <c r="T32" s="3">
        <v>4.1213906999999998E-3</v>
      </c>
      <c r="U32" s="3">
        <v>2.3675129999999999E-2</v>
      </c>
      <c r="V32" s="3">
        <v>8.4304457000000006E-3</v>
      </c>
      <c r="W32" s="3">
        <v>2.0351270999999999E-3</v>
      </c>
      <c r="X32" s="3">
        <v>4.7370331999999999E-3</v>
      </c>
      <c r="Y32" s="3">
        <v>8.3292070999999995E-2</v>
      </c>
      <c r="Z32" s="3">
        <v>6.3422630949999999E-3</v>
      </c>
      <c r="AA32" s="3">
        <v>0.14770694279499999</v>
      </c>
      <c r="AB32" s="3">
        <v>5.1520000797280488E-2</v>
      </c>
      <c r="AC32" s="3">
        <f>((100/MAX($AB$2:$AB$131))*AB32)^(-1)</f>
        <v>0.76220976115245331</v>
      </c>
      <c r="AD32" s="3">
        <f t="shared" si="0"/>
        <v>1.5110011222466067</v>
      </c>
      <c r="AE32" s="3">
        <v>0</v>
      </c>
      <c r="AF32" s="3">
        <v>0</v>
      </c>
      <c r="AG32" s="3">
        <v>6.25703309158291E-3</v>
      </c>
      <c r="AH32" s="3">
        <v>0</v>
      </c>
      <c r="AI32" s="3">
        <v>0</v>
      </c>
      <c r="AJ32" s="3">
        <v>1.2646709530311726E-2</v>
      </c>
      <c r="AK32" s="3">
        <v>7.0423743419175122E-2</v>
      </c>
      <c r="AL32" s="3">
        <v>6.1537409230200832E-2</v>
      </c>
      <c r="AM32" s="3">
        <v>8.0816879162349642E-2</v>
      </c>
      <c r="AN32" s="3">
        <v>7.1867375479876157E-3</v>
      </c>
      <c r="AO32" s="3">
        <v>1.9649974235294116E-3</v>
      </c>
      <c r="AP32" s="3">
        <v>1.1287832879256965E-2</v>
      </c>
      <c r="AQ32" s="3">
        <v>4.0194694668730657E-3</v>
      </c>
      <c r="AR32" s="3">
        <v>9.7030827678018571E-4</v>
      </c>
      <c r="AS32" s="3">
        <v>2.2585235690402478E-3</v>
      </c>
      <c r="AT32" s="3">
        <v>3.9712009083591328E-2</v>
      </c>
      <c r="AU32" s="3">
        <v>3.0238653765634676E-3</v>
      </c>
      <c r="AV32" s="3">
        <v>7.0423743623622276E-2</v>
      </c>
      <c r="AW32">
        <f t="shared" si="1"/>
        <v>0.57797920280633974</v>
      </c>
      <c r="AX32">
        <f t="shared" si="2"/>
        <v>25.880097832531767</v>
      </c>
    </row>
    <row r="33" spans="1:50" x14ac:dyDescent="0.25">
      <c r="A33" s="2" t="s">
        <v>140</v>
      </c>
      <c r="B33" s="3" t="s">
        <v>140</v>
      </c>
      <c r="C33" s="3" t="s">
        <v>108</v>
      </c>
      <c r="D33" s="4" t="s">
        <v>109</v>
      </c>
      <c r="E33" s="3" t="s">
        <v>110</v>
      </c>
      <c r="F33" s="3" t="s">
        <v>141</v>
      </c>
      <c r="G33" s="3" t="s">
        <v>50</v>
      </c>
      <c r="H33" s="5">
        <v>462</v>
      </c>
      <c r="I33" s="3">
        <v>7.7382994180799997E-2</v>
      </c>
      <c r="J33" s="3">
        <v>0</v>
      </c>
      <c r="K33" s="3">
        <v>0</v>
      </c>
      <c r="L33" s="3">
        <v>1.3123517458319999E-2</v>
      </c>
      <c r="M33" s="3">
        <v>0</v>
      </c>
      <c r="N33" s="3">
        <v>0</v>
      </c>
      <c r="O33" s="3">
        <v>2.6525241417471996E-2</v>
      </c>
      <c r="P33" s="3">
        <v>0.11703175305659198</v>
      </c>
      <c r="Q33" s="3">
        <v>0.10143341627252547</v>
      </c>
      <c r="R33" s="3">
        <v>0.13545607213542801</v>
      </c>
      <c r="S33" s="3">
        <v>1.3253724999999999E-2</v>
      </c>
      <c r="T33" s="3">
        <v>3.7731090000000002E-3</v>
      </c>
      <c r="U33" s="3">
        <v>2.0516896999999999E-2</v>
      </c>
      <c r="V33" s="3">
        <v>6.3338928999999997E-3</v>
      </c>
      <c r="W33" s="3">
        <v>1.8734755000000001E-3</v>
      </c>
      <c r="X33" s="3">
        <v>4.6865926E-3</v>
      </c>
      <c r="Y33" s="3">
        <v>6.0602429999999999E-2</v>
      </c>
      <c r="Z33" s="3">
        <v>5.991630749900001E-3</v>
      </c>
      <c r="AA33" s="3">
        <v>0.11703175274989999</v>
      </c>
      <c r="AB33" s="3">
        <v>4.2059933307681874E-2</v>
      </c>
      <c r="AC33" s="3">
        <f>((100/MAX($AB$2:$AB$131))*AB33)^(-1)</f>
        <v>0.93364502542131278</v>
      </c>
      <c r="AD33" s="3">
        <f t="shared" si="0"/>
        <v>1.8508536010592973</v>
      </c>
      <c r="AE33" s="3">
        <v>0</v>
      </c>
      <c r="AF33" s="3">
        <v>0</v>
      </c>
      <c r="AG33" s="3">
        <v>7.1330177244045166E-3</v>
      </c>
      <c r="AH33" s="3">
        <v>0</v>
      </c>
      <c r="AI33" s="3">
        <v>0</v>
      </c>
      <c r="AJ33" s="3">
        <v>1.4417248864555365E-2</v>
      </c>
      <c r="AK33" s="3">
        <v>6.3610199896641753E-2</v>
      </c>
      <c r="AL33" s="3">
        <v>5.5132045079890307E-2</v>
      </c>
      <c r="AM33" s="3">
        <v>7.3624359207726753E-2</v>
      </c>
      <c r="AN33" s="3">
        <v>7.2037893529411749E-3</v>
      </c>
      <c r="AO33" s="3">
        <v>2.0507957152941176E-3</v>
      </c>
      <c r="AP33" s="3">
        <v>1.1151536957647057E-2</v>
      </c>
      <c r="AQ33" s="3">
        <v>3.4426570821176465E-3</v>
      </c>
      <c r="AR33" s="3">
        <v>1.0182890364705882E-3</v>
      </c>
      <c r="AS33" s="3">
        <v>2.5473009190588231E-3</v>
      </c>
      <c r="AT33" s="3">
        <v>3.2939203129411759E-2</v>
      </c>
      <c r="AU33" s="3">
        <v>3.2566275370044706E-3</v>
      </c>
      <c r="AV33" s="3">
        <v>6.3610199729945638E-2</v>
      </c>
      <c r="AW33">
        <f t="shared" si="1"/>
        <v>0.63988887585676568</v>
      </c>
      <c r="AX33">
        <f t="shared" si="2"/>
        <v>28.652219022265871</v>
      </c>
    </row>
    <row r="34" spans="1:50" x14ac:dyDescent="0.25">
      <c r="A34" s="2" t="s">
        <v>142</v>
      </c>
      <c r="B34" s="3" t="s">
        <v>142</v>
      </c>
      <c r="C34" s="3" t="s">
        <v>108</v>
      </c>
      <c r="D34" s="4" t="s">
        <v>113</v>
      </c>
      <c r="E34" s="3" t="s">
        <v>114</v>
      </c>
      <c r="F34" s="3" t="s">
        <v>143</v>
      </c>
      <c r="G34" s="3" t="s">
        <v>50</v>
      </c>
      <c r="H34" s="5">
        <v>525</v>
      </c>
      <c r="I34" s="3">
        <v>1.8532065355319999E-2</v>
      </c>
      <c r="J34" s="3">
        <v>0</v>
      </c>
      <c r="K34" s="3">
        <v>0</v>
      </c>
      <c r="L34" s="3">
        <v>1.3123517458319999E-2</v>
      </c>
      <c r="M34" s="3">
        <v>0</v>
      </c>
      <c r="N34" s="3">
        <v>0</v>
      </c>
      <c r="O34" s="3">
        <v>2.6525241417471996E-2</v>
      </c>
      <c r="P34" s="3">
        <v>5.8180824231111997E-2</v>
      </c>
      <c r="Q34" s="3">
        <v>4.8414561474795753E-2</v>
      </c>
      <c r="R34" s="3">
        <v>7.0131541139145187E-2</v>
      </c>
      <c r="S34" s="3">
        <v>1.3775445000000001E-2</v>
      </c>
      <c r="T34" s="3">
        <v>2.8506629000000002E-3</v>
      </c>
      <c r="U34" s="3">
        <v>2.0137472E-2</v>
      </c>
      <c r="V34" s="3">
        <v>6.2747922000000005E-3</v>
      </c>
      <c r="W34" s="3">
        <v>1.6578223999999999E-3</v>
      </c>
      <c r="X34" s="3">
        <v>4.088754E-3</v>
      </c>
      <c r="Y34" s="3">
        <v>3.7598735000000001E-3</v>
      </c>
      <c r="Z34" s="3">
        <v>5.6360017406000005E-3</v>
      </c>
      <c r="AA34" s="3">
        <v>5.8180823740600005E-2</v>
      </c>
      <c r="AB34" s="3">
        <v>1.8710258291428843E-2</v>
      </c>
      <c r="AC34" s="3">
        <f>((100/MAX($AB$2:$AB$131))*AB34)^(-1)</f>
        <v>2.0987977231858146</v>
      </c>
      <c r="AD34" s="3">
        <f t="shared" si="0"/>
        <v>4.1606469461994786</v>
      </c>
      <c r="AE34" s="3">
        <v>0</v>
      </c>
      <c r="AF34" s="3">
        <v>0</v>
      </c>
      <c r="AG34" s="3">
        <v>1.3249705126188461E-2</v>
      </c>
      <c r="AH34" s="3">
        <v>0</v>
      </c>
      <c r="AI34" s="3">
        <v>0</v>
      </c>
      <c r="AJ34" s="3">
        <v>2.6780291815716919E-2</v>
      </c>
      <c r="AK34" s="3">
        <v>5.8740255233334225E-2</v>
      </c>
      <c r="AL34" s="3">
        <v>4.8880086104361092E-2</v>
      </c>
      <c r="AM34" s="3">
        <v>7.080588288086774E-2</v>
      </c>
      <c r="AN34" s="3">
        <v>1.3907901201923078E-2</v>
      </c>
      <c r="AO34" s="3">
        <v>2.878073120192308E-3</v>
      </c>
      <c r="AP34" s="3">
        <v>2.0331101538461537E-2</v>
      </c>
      <c r="AQ34" s="3">
        <v>6.3351267403846155E-3</v>
      </c>
      <c r="AR34" s="3">
        <v>1.6737629999999998E-3</v>
      </c>
      <c r="AS34" s="3">
        <v>4.1280689423076923E-3</v>
      </c>
      <c r="AT34" s="3">
        <v>3.7960261298076925E-3</v>
      </c>
      <c r="AU34" s="3">
        <v>5.690194065028846E-3</v>
      </c>
      <c r="AV34" s="3">
        <v>5.8740254738105777E-2</v>
      </c>
      <c r="AW34">
        <f t="shared" si="1"/>
        <v>0.69293978004855761</v>
      </c>
      <c r="AX34">
        <f t="shared" si="2"/>
        <v>31.027672297957306</v>
      </c>
    </row>
    <row r="35" spans="1:50" x14ac:dyDescent="0.25">
      <c r="A35" s="2" t="s">
        <v>144</v>
      </c>
      <c r="B35" s="3" t="s">
        <v>144</v>
      </c>
      <c r="C35" s="3" t="s">
        <v>108</v>
      </c>
      <c r="D35" s="4" t="s">
        <v>129</v>
      </c>
      <c r="E35" s="3" t="s">
        <v>130</v>
      </c>
      <c r="F35" s="3" t="s">
        <v>145</v>
      </c>
      <c r="G35" s="3" t="s">
        <v>50</v>
      </c>
      <c r="H35" s="5">
        <v>452.94117647058823</v>
      </c>
      <c r="I35" s="3">
        <v>2.6389681903199999E-2</v>
      </c>
      <c r="J35" s="3">
        <v>0</v>
      </c>
      <c r="K35" s="3">
        <v>0</v>
      </c>
      <c r="L35" s="3">
        <v>1.3123517458319999E-2</v>
      </c>
      <c r="M35" s="3">
        <v>0</v>
      </c>
      <c r="N35" s="3">
        <v>0</v>
      </c>
      <c r="O35" s="3">
        <v>2.6525241417471996E-2</v>
      </c>
      <c r="P35" s="3">
        <v>6.6038440778992E-2</v>
      </c>
      <c r="Q35" s="3">
        <v>5.5493495301714671E-2</v>
      </c>
      <c r="R35" s="3">
        <v>7.8853495507291996E-2</v>
      </c>
      <c r="S35" s="3">
        <v>1.4457932999999999E-2</v>
      </c>
      <c r="T35" s="3">
        <v>2.9793265000000002E-3</v>
      </c>
      <c r="U35" s="3">
        <v>2.0240382000000001E-2</v>
      </c>
      <c r="V35" s="3">
        <v>6.6729815999999999E-3</v>
      </c>
      <c r="W35" s="3">
        <v>6.2638359999999998E-4</v>
      </c>
      <c r="X35" s="3">
        <v>4.5273889000000001E-3</v>
      </c>
      <c r="Y35" s="3">
        <v>1.0805251E-2</v>
      </c>
      <c r="Z35" s="3">
        <v>5.7287938178999997E-3</v>
      </c>
      <c r="AA35" s="3">
        <v>6.6038440417899996E-2</v>
      </c>
      <c r="AB35" s="3">
        <v>2.3437203074352937E-2</v>
      </c>
      <c r="AC35" s="3">
        <f>((100/MAX($AB$2:$AB$131))*AB35)^(-1)</f>
        <v>1.6755005867249166</v>
      </c>
      <c r="AD35" s="3">
        <f t="shared" si="0"/>
        <v>3.3215046512108657</v>
      </c>
      <c r="AE35" s="3">
        <v>0</v>
      </c>
      <c r="AF35" s="3">
        <v>0</v>
      </c>
      <c r="AG35" s="3">
        <v>1.1655257719615224E-2</v>
      </c>
      <c r="AH35" s="3">
        <v>0</v>
      </c>
      <c r="AI35" s="3">
        <v>0</v>
      </c>
      <c r="AJ35" s="3">
        <v>2.3557596183913995E-2</v>
      </c>
      <c r="AK35" s="3">
        <v>5.8650056977882163E-2</v>
      </c>
      <c r="AL35" s="3">
        <v>4.9284880487105297E-2</v>
      </c>
      <c r="AM35" s="3">
        <v>7.0031362791943289E-2</v>
      </c>
      <c r="AN35" s="3">
        <v>1.2840378788927334E-2</v>
      </c>
      <c r="AO35" s="3">
        <v>2.64599931372549E-3</v>
      </c>
      <c r="AP35" s="3">
        <v>1.7975887128027682E-2</v>
      </c>
      <c r="AQ35" s="3">
        <v>5.9264081107266433E-3</v>
      </c>
      <c r="AR35" s="3">
        <v>5.5630377393310257E-4</v>
      </c>
      <c r="AS35" s="3">
        <v>4.0208644209919261E-3</v>
      </c>
      <c r="AT35" s="3">
        <v>9.5963590196078419E-3</v>
      </c>
      <c r="AU35" s="3">
        <v>5.0878561012491341E-3</v>
      </c>
      <c r="AV35" s="3">
        <v>5.8650056657189156E-2</v>
      </c>
      <c r="AW35">
        <f t="shared" si="1"/>
        <v>0.69400545401229274</v>
      </c>
      <c r="AX35">
        <f t="shared" si="2"/>
        <v>31.075389839185668</v>
      </c>
    </row>
    <row r="36" spans="1:50" x14ac:dyDescent="0.25">
      <c r="A36" s="2" t="s">
        <v>146</v>
      </c>
      <c r="B36" s="3" t="s">
        <v>146</v>
      </c>
      <c r="C36" s="3" t="s">
        <v>108</v>
      </c>
      <c r="D36" s="4" t="s">
        <v>129</v>
      </c>
      <c r="E36" s="3" t="s">
        <v>130</v>
      </c>
      <c r="F36" s="3" t="s">
        <v>147</v>
      </c>
      <c r="G36" s="3" t="s">
        <v>50</v>
      </c>
      <c r="H36" s="5">
        <v>471.42857142857144</v>
      </c>
      <c r="I36" s="3">
        <v>3.1253534795999995E-2</v>
      </c>
      <c r="J36" s="3">
        <v>0</v>
      </c>
      <c r="K36" s="3">
        <v>0</v>
      </c>
      <c r="L36" s="3">
        <v>1.3123517458319999E-2</v>
      </c>
      <c r="M36" s="3">
        <v>0</v>
      </c>
      <c r="N36" s="3">
        <v>0</v>
      </c>
      <c r="O36" s="3">
        <v>2.6525241417471996E-2</v>
      </c>
      <c r="P36" s="3">
        <v>7.0902293671791988E-2</v>
      </c>
      <c r="Q36" s="3">
        <v>5.9875344754687643E-2</v>
      </c>
      <c r="R36" s="3">
        <v>8.4252372218299995E-2</v>
      </c>
      <c r="S36" s="3">
        <v>1.4822486999999999E-2</v>
      </c>
      <c r="T36" s="3">
        <v>3.2488980000000001E-3</v>
      </c>
      <c r="U36" s="3">
        <v>2.0529655000000001E-2</v>
      </c>
      <c r="V36" s="3">
        <v>7.8193676999999996E-3</v>
      </c>
      <c r="W36" s="3">
        <v>1.0860004999999999E-3</v>
      </c>
      <c r="X36" s="3">
        <v>4.2545628000000002E-3</v>
      </c>
      <c r="Y36" s="3">
        <v>1.2965094000000002E-2</v>
      </c>
      <c r="Z36" s="3">
        <v>6.1762285095000001E-3</v>
      </c>
      <c r="AA36" s="3">
        <v>7.0902293509500003E-2</v>
      </c>
      <c r="AB36" s="3">
        <v>2.0183300357495108E-2</v>
      </c>
      <c r="AC36" s="3">
        <f>((100/MAX($AB$2:$AB$131))*AB36)^(-1)</f>
        <v>1.9456207263787126</v>
      </c>
      <c r="AD36" s="3">
        <f t="shared" si="0"/>
        <v>3.8569895727647103</v>
      </c>
      <c r="AE36" s="3">
        <v>0</v>
      </c>
      <c r="AF36" s="3">
        <v>0</v>
      </c>
      <c r="AG36" s="3">
        <v>8.4750699828681029E-3</v>
      </c>
      <c r="AH36" s="3">
        <v>0</v>
      </c>
      <c r="AI36" s="3">
        <v>0</v>
      </c>
      <c r="AJ36" s="3">
        <v>1.7129803655118903E-2</v>
      </c>
      <c r="AK36" s="3">
        <v>4.5788173995482108E-2</v>
      </c>
      <c r="AL36" s="3">
        <v>3.8667052385610419E-2</v>
      </c>
      <c r="AM36" s="3">
        <v>5.4409555444303329E-2</v>
      </c>
      <c r="AN36" s="3">
        <v>9.5722518786692766E-3</v>
      </c>
      <c r="AO36" s="3">
        <v>2.0981141682974561E-3</v>
      </c>
      <c r="AP36" s="3">
        <v>1.325789853228963E-2</v>
      </c>
      <c r="AQ36" s="3">
        <v>5.0496895127201567E-3</v>
      </c>
      <c r="AR36" s="3">
        <v>7.0133104696673196E-4</v>
      </c>
      <c r="AS36" s="3">
        <v>2.7475650176125247E-3</v>
      </c>
      <c r="AT36" s="3">
        <v>8.3727612915851287E-3</v>
      </c>
      <c r="AU36" s="3">
        <v>3.9885624425342473E-3</v>
      </c>
      <c r="AV36" s="3">
        <v>4.5788173890675153E-2</v>
      </c>
      <c r="AW36">
        <f t="shared" si="1"/>
        <v>0.88895135445680207</v>
      </c>
      <c r="AX36">
        <f t="shared" si="2"/>
        <v>39.804456475248301</v>
      </c>
    </row>
    <row r="37" spans="1:50" x14ac:dyDescent="0.25">
      <c r="A37" s="2" t="s">
        <v>148</v>
      </c>
      <c r="B37" s="3" t="s">
        <v>148</v>
      </c>
      <c r="C37" s="3" t="s">
        <v>108</v>
      </c>
      <c r="D37" s="4" t="s">
        <v>113</v>
      </c>
      <c r="E37" s="3" t="s">
        <v>124</v>
      </c>
      <c r="F37" s="3" t="s">
        <v>149</v>
      </c>
      <c r="G37" s="3" t="s">
        <v>50</v>
      </c>
      <c r="H37" s="5">
        <v>405.26315789473682</v>
      </c>
      <c r="I37" s="3">
        <v>6.9169001563199994E-2</v>
      </c>
      <c r="J37" s="3">
        <v>0</v>
      </c>
      <c r="K37" s="3">
        <v>0</v>
      </c>
      <c r="L37" s="3">
        <v>1.3123517458319999E-2</v>
      </c>
      <c r="M37" s="3">
        <v>0</v>
      </c>
      <c r="N37" s="3">
        <v>0</v>
      </c>
      <c r="O37" s="3">
        <v>2.6525241417471999E-2</v>
      </c>
      <c r="P37" s="3">
        <v>0.10881776043899198</v>
      </c>
      <c r="Q37" s="3">
        <v>9.4033422923336288E-2</v>
      </c>
      <c r="R37" s="3">
        <v>0.12633854032989197</v>
      </c>
      <c r="S37" s="3">
        <v>2.4382607000000001E-2</v>
      </c>
      <c r="T37" s="3">
        <v>5.3659301999999997E-3</v>
      </c>
      <c r="U37" s="3">
        <v>2.2998035999999999E-2</v>
      </c>
      <c r="V37" s="3">
        <v>1.2008891399999999E-2</v>
      </c>
      <c r="W37" s="3">
        <v>2.1806677000000001E-3</v>
      </c>
      <c r="X37" s="3">
        <v>1.0110605E-2</v>
      </c>
      <c r="Y37" s="3">
        <v>2.091018E-2</v>
      </c>
      <c r="Z37" s="3">
        <v>1.0860843022999998E-2</v>
      </c>
      <c r="AA37" s="3">
        <v>0.108817760323</v>
      </c>
      <c r="AB37" s="3">
        <v>2.8898606187555069E-2</v>
      </c>
      <c r="AC37" s="3">
        <f>((100/MAX($AB$2:$AB$131))*AB37)^(-1)</f>
        <v>1.3588561070180691</v>
      </c>
      <c r="AD37" s="3">
        <f t="shared" si="0"/>
        <v>2.693790092075822</v>
      </c>
      <c r="AE37" s="3">
        <v>0</v>
      </c>
      <c r="AF37" s="3">
        <v>0</v>
      </c>
      <c r="AG37" s="3">
        <v>5.4829671421087354E-3</v>
      </c>
      <c r="AH37" s="3">
        <v>0</v>
      </c>
      <c r="AI37" s="3">
        <v>0</v>
      </c>
      <c r="AJ37" s="3">
        <v>1.1082168145118523E-2</v>
      </c>
      <c r="AK37" s="3">
        <v>4.5463741474782327E-2</v>
      </c>
      <c r="AL37" s="3">
        <v>3.9286888578930514E-2</v>
      </c>
      <c r="AM37" s="3">
        <v>5.2783871977220197E-2</v>
      </c>
      <c r="AN37" s="3">
        <v>1.0186981763429191E-2</v>
      </c>
      <c r="AO37" s="3">
        <v>2.2418699153553987E-3</v>
      </c>
      <c r="AP37" s="3">
        <v>9.6085120564297338E-3</v>
      </c>
      <c r="AQ37" s="3">
        <v>5.0172796408030377E-3</v>
      </c>
      <c r="AR37" s="3">
        <v>9.1107657569180686E-4</v>
      </c>
      <c r="AS37" s="3">
        <v>4.2241811448724903E-3</v>
      </c>
      <c r="AT37" s="3">
        <v>8.7362119370591428E-3</v>
      </c>
      <c r="AU37" s="3">
        <v>4.5376283926804118E-3</v>
      </c>
      <c r="AV37" s="3">
        <v>4.5463741426321209E-2</v>
      </c>
      <c r="AW37">
        <f t="shared" si="1"/>
        <v>0.89529497399996227</v>
      </c>
      <c r="AX37">
        <f t="shared" si="2"/>
        <v>40.088503883169231</v>
      </c>
    </row>
    <row r="38" spans="1:50" x14ac:dyDescent="0.25">
      <c r="A38" s="2" t="s">
        <v>150</v>
      </c>
      <c r="B38" s="3" t="s">
        <v>150</v>
      </c>
      <c r="C38" s="3" t="s">
        <v>151</v>
      </c>
      <c r="D38" s="4" t="s">
        <v>152</v>
      </c>
      <c r="E38" s="3" t="s">
        <v>153</v>
      </c>
      <c r="F38" s="3" t="s">
        <v>154</v>
      </c>
      <c r="G38" s="3" t="s">
        <v>50</v>
      </c>
      <c r="H38" s="5">
        <v>502.17391304347825</v>
      </c>
      <c r="I38" s="3">
        <v>1.9273257754214397</v>
      </c>
      <c r="J38" s="3">
        <v>3.4367478054200006E-2</v>
      </c>
      <c r="K38" s="3">
        <v>1.8102820968899997E-2</v>
      </c>
      <c r="L38" s="3">
        <v>1.52874731148E-2</v>
      </c>
      <c r="M38" s="3">
        <v>0</v>
      </c>
      <c r="N38" s="3">
        <v>0</v>
      </c>
      <c r="O38" s="3">
        <v>2.0805736236829603E-2</v>
      </c>
      <c r="P38" s="3">
        <v>2.0158892837961693</v>
      </c>
      <c r="Q38" s="3">
        <v>1.7916773918974975</v>
      </c>
      <c r="R38" s="3">
        <v>2.2693092539404245</v>
      </c>
      <c r="S38" s="3">
        <v>0.25679071999999997</v>
      </c>
      <c r="T38" s="3">
        <v>0.44164798</v>
      </c>
      <c r="U38" s="3">
        <v>0.41254903999999998</v>
      </c>
      <c r="V38" s="3">
        <v>0.61924176100000006</v>
      </c>
      <c r="W38" s="3">
        <v>7.5602867000000004E-2</v>
      </c>
      <c r="X38" s="3">
        <v>0.12517751999999999</v>
      </c>
      <c r="Y38" s="3">
        <v>-4.9954766999999997E-2</v>
      </c>
      <c r="Z38" s="3">
        <v>0.13483416258</v>
      </c>
      <c r="AA38" s="3">
        <v>2.01588928358</v>
      </c>
      <c r="AB38" s="3">
        <v>0.96785272635294028</v>
      </c>
      <c r="AC38" s="3">
        <f>((100/MAX($AB$2:$AB$131))*AB38)^(-1)</f>
        <v>4.0573370754704456E-2</v>
      </c>
      <c r="AD38" s="3">
        <f t="shared" si="0"/>
        <v>8.0432463434988583E-2</v>
      </c>
      <c r="AE38" s="3">
        <v>1.725845093591348E-2</v>
      </c>
      <c r="AF38" s="3">
        <v>9.0907644430780424E-3</v>
      </c>
      <c r="AG38" s="3">
        <v>7.6769701946060873E-3</v>
      </c>
      <c r="AH38" s="3">
        <v>0</v>
      </c>
      <c r="AI38" s="3">
        <v>0</v>
      </c>
      <c r="AJ38" s="3">
        <v>1.0448097979799214E-2</v>
      </c>
      <c r="AK38" s="3">
        <v>1.0123270099063371</v>
      </c>
      <c r="AL38" s="3">
        <v>0.89973364680069978</v>
      </c>
      <c r="AM38" s="3">
        <v>1.1395879079570392</v>
      </c>
      <c r="AN38" s="3">
        <v>0.12895360069565215</v>
      </c>
      <c r="AO38" s="3">
        <v>0.22178409430434781</v>
      </c>
      <c r="AP38" s="3">
        <v>0.20717136573913042</v>
      </c>
      <c r="AQ38" s="3">
        <v>0.31096705824130438</v>
      </c>
      <c r="AR38" s="3">
        <v>3.7965787558695653E-2</v>
      </c>
      <c r="AS38" s="3">
        <v>6.2860885043478254E-2</v>
      </c>
      <c r="AT38" s="3">
        <v>-2.5085980819565215E-2</v>
      </c>
      <c r="AU38" s="3">
        <v>6.7710199034739127E-2</v>
      </c>
      <c r="AV38" s="3">
        <v>1.0123270097977826</v>
      </c>
      <c r="AW38">
        <f t="shared" si="1"/>
        <v>4.020781704357565E-2</v>
      </c>
      <c r="AX38">
        <f t="shared" si="2"/>
        <v>1.800380071926114</v>
      </c>
    </row>
    <row r="39" spans="1:50" x14ac:dyDescent="0.25">
      <c r="A39" s="2" t="s">
        <v>155</v>
      </c>
      <c r="B39" s="3" t="s">
        <v>155</v>
      </c>
      <c r="C39" s="3" t="s">
        <v>151</v>
      </c>
      <c r="D39" s="4" t="s">
        <v>152</v>
      </c>
      <c r="E39" s="3" t="s">
        <v>153</v>
      </c>
      <c r="F39" s="3" t="s">
        <v>156</v>
      </c>
      <c r="G39" s="3" t="s">
        <v>50</v>
      </c>
      <c r="H39" s="5">
        <v>491.48936170212767</v>
      </c>
      <c r="I39" s="3">
        <v>0.26267949944831998</v>
      </c>
      <c r="J39" s="3">
        <v>3.4367478054200006E-2</v>
      </c>
      <c r="K39" s="3">
        <v>1.4758996003500001E-2</v>
      </c>
      <c r="L39" s="3">
        <v>1.2394433155079999E-2</v>
      </c>
      <c r="M39" s="3">
        <v>0</v>
      </c>
      <c r="N39" s="3">
        <v>0</v>
      </c>
      <c r="O39" s="3">
        <v>2.0805736236829603E-2</v>
      </c>
      <c r="P39" s="3">
        <v>0.34500614289792958</v>
      </c>
      <c r="Q39" s="3">
        <v>0.30039658212425907</v>
      </c>
      <c r="R39" s="3">
        <v>0.39710934369413042</v>
      </c>
      <c r="S39" s="3">
        <v>7.4684505999999998E-2</v>
      </c>
      <c r="T39" s="3">
        <v>2.3659207000000002E-2</v>
      </c>
      <c r="U39" s="3">
        <v>3.7796446999999997E-2</v>
      </c>
      <c r="V39" s="3">
        <v>6.7244569000000004E-2</v>
      </c>
      <c r="W39" s="3">
        <v>0.10784139</v>
      </c>
      <c r="X39" s="3">
        <v>1.8266766E-2</v>
      </c>
      <c r="Y39" s="3">
        <v>2.2607572E-3</v>
      </c>
      <c r="Z39" s="3">
        <v>1.325248995E-2</v>
      </c>
      <c r="AA39" s="3">
        <v>0.34500613215000003</v>
      </c>
      <c r="AB39" s="3">
        <v>0.12910417951608918</v>
      </c>
      <c r="AC39" s="3">
        <f>((100/MAX($AB$2:$AB$131))*AB39)^(-1)</f>
        <v>0.30416557891044566</v>
      </c>
      <c r="AD39" s="3">
        <f t="shared" si="0"/>
        <v>0.60297644363353464</v>
      </c>
      <c r="AE39" s="3">
        <v>1.689124985217064E-2</v>
      </c>
      <c r="AF39" s="3">
        <v>7.2538895251244686E-3</v>
      </c>
      <c r="AG39" s="3">
        <v>6.0917320400499572E-3</v>
      </c>
      <c r="AH39" s="3">
        <v>0</v>
      </c>
      <c r="AI39" s="3">
        <v>0</v>
      </c>
      <c r="AJ39" s="3">
        <v>1.022579802278221E-2</v>
      </c>
      <c r="AK39" s="3">
        <v>0.16956684895621646</v>
      </c>
      <c r="AL39" s="3">
        <v>0.14764172440575285</v>
      </c>
      <c r="AM39" s="3">
        <v>0.19517501785817898</v>
      </c>
      <c r="AN39" s="3">
        <v>3.6706640182978721E-2</v>
      </c>
      <c r="AO39" s="3">
        <v>1.1628248546808511E-2</v>
      </c>
      <c r="AP39" s="3">
        <v>1.8576551610638297E-2</v>
      </c>
      <c r="AQ39" s="3">
        <v>3.304999029574468E-2</v>
      </c>
      <c r="AR39" s="3">
        <v>5.3002895936170212E-2</v>
      </c>
      <c r="AS39" s="3">
        <v>8.9779211617021272E-3</v>
      </c>
      <c r="AT39" s="3">
        <v>1.1111381131914894E-3</v>
      </c>
      <c r="AU39" s="3">
        <v>6.5134578264893616E-3</v>
      </c>
      <c r="AV39" s="3">
        <v>0.16956684367372338</v>
      </c>
      <c r="AW39">
        <f t="shared" si="1"/>
        <v>0.24004373919078137</v>
      </c>
      <c r="AX39">
        <f t="shared" si="2"/>
        <v>10.74840655888738</v>
      </c>
    </row>
    <row r="40" spans="1:50" x14ac:dyDescent="0.25">
      <c r="A40" s="2" t="s">
        <v>157</v>
      </c>
      <c r="B40" s="3" t="s">
        <v>157</v>
      </c>
      <c r="C40" s="3" t="s">
        <v>151</v>
      </c>
      <c r="D40" s="4" t="s">
        <v>152</v>
      </c>
      <c r="E40" s="3" t="s">
        <v>153</v>
      </c>
      <c r="F40" s="3" t="s">
        <v>158</v>
      </c>
      <c r="G40" s="3" t="s">
        <v>50</v>
      </c>
      <c r="H40" s="5">
        <v>427.77777777777777</v>
      </c>
      <c r="I40" s="3">
        <v>0.26267949944831998</v>
      </c>
      <c r="J40" s="3">
        <v>3.4367478054200006E-2</v>
      </c>
      <c r="K40" s="3">
        <v>1.8102820968899997E-2</v>
      </c>
      <c r="L40" s="3">
        <v>1.2394433155079999E-2</v>
      </c>
      <c r="M40" s="3">
        <v>0</v>
      </c>
      <c r="N40" s="3">
        <v>0</v>
      </c>
      <c r="O40" s="3">
        <v>2.0805736236829603E-2</v>
      </c>
      <c r="P40" s="3">
        <v>0.3483499678633295</v>
      </c>
      <c r="Q40" s="3">
        <v>0.30307164209657905</v>
      </c>
      <c r="R40" s="3">
        <v>0.40128912490088042</v>
      </c>
      <c r="S40" s="3">
        <v>7.6283418000000006E-2</v>
      </c>
      <c r="T40" s="3">
        <v>2.3961032000000004E-2</v>
      </c>
      <c r="U40" s="3">
        <v>3.8223269999999997E-2</v>
      </c>
      <c r="V40" s="3">
        <v>6.7754106999999994E-2</v>
      </c>
      <c r="W40" s="3">
        <v>0.10790654</v>
      </c>
      <c r="X40" s="3">
        <v>1.9822855E-2</v>
      </c>
      <c r="Y40" s="3">
        <v>2.1172082999999999E-3</v>
      </c>
      <c r="Z40" s="3">
        <v>1.2281527708999996E-2</v>
      </c>
      <c r="AA40" s="3">
        <v>0.34834995800900004</v>
      </c>
      <c r="AB40" s="3">
        <v>0.11236845254178132</v>
      </c>
      <c r="AC40" s="3">
        <f>((100/MAX($AB$2:$AB$131))*AB40)^(-1)</f>
        <v>0.34946683534391632</v>
      </c>
      <c r="AD40" s="3">
        <f t="shared" si="0"/>
        <v>0.69278144587682711</v>
      </c>
      <c r="AE40" s="3">
        <v>1.4701643389852224E-2</v>
      </c>
      <c r="AF40" s="3">
        <v>7.743984525584998E-3</v>
      </c>
      <c r="AG40" s="3">
        <v>5.3020630718953327E-3</v>
      </c>
      <c r="AH40" s="3">
        <v>0</v>
      </c>
      <c r="AI40" s="3">
        <v>0</v>
      </c>
      <c r="AJ40" s="3">
        <v>8.9002316124215525E-3</v>
      </c>
      <c r="AK40" s="3">
        <v>0.1490163751415354</v>
      </c>
      <c r="AL40" s="3">
        <v>0.12964731356353659</v>
      </c>
      <c r="AM40" s="3">
        <v>0.17166257009648772</v>
      </c>
      <c r="AN40" s="3">
        <v>3.2632351033333333E-2</v>
      </c>
      <c r="AO40" s="3">
        <v>1.0249997022222223E-2</v>
      </c>
      <c r="AP40" s="3">
        <v>1.6351065499999998E-2</v>
      </c>
      <c r="AQ40" s="3">
        <v>2.8983701327777774E-2</v>
      </c>
      <c r="AR40" s="3">
        <v>4.6160019888888883E-2</v>
      </c>
      <c r="AS40" s="3">
        <v>8.4797768611111109E-3</v>
      </c>
      <c r="AT40" s="3">
        <v>9.0569466166666652E-4</v>
      </c>
      <c r="AU40" s="3">
        <v>5.2537646310722207E-3</v>
      </c>
      <c r="AV40" s="3">
        <v>0.14901637092607223</v>
      </c>
      <c r="AW40">
        <f t="shared" si="1"/>
        <v>0.27314756724556422</v>
      </c>
      <c r="AX40">
        <f t="shared" si="2"/>
        <v>12.23069226143393</v>
      </c>
    </row>
    <row r="41" spans="1:50" x14ac:dyDescent="0.25">
      <c r="A41" s="2" t="s">
        <v>159</v>
      </c>
      <c r="B41" s="3" t="s">
        <v>159</v>
      </c>
      <c r="C41" s="3" t="s">
        <v>151</v>
      </c>
      <c r="D41" s="4" t="s">
        <v>152</v>
      </c>
      <c r="E41" s="3" t="s">
        <v>153</v>
      </c>
      <c r="F41" s="3" t="s">
        <v>160</v>
      </c>
      <c r="G41" s="3" t="s">
        <v>50</v>
      </c>
      <c r="H41" s="5">
        <v>355.38461538461536</v>
      </c>
      <c r="I41" s="3">
        <v>0.21993337452000011</v>
      </c>
      <c r="J41" s="3">
        <v>3.4367478054200006E-2</v>
      </c>
      <c r="K41" s="3">
        <v>1.8102820968899997E-2</v>
      </c>
      <c r="L41" s="3">
        <v>2.9382013338600001E-2</v>
      </c>
      <c r="M41" s="3">
        <v>0</v>
      </c>
      <c r="N41" s="3">
        <v>0</v>
      </c>
      <c r="O41" s="3">
        <v>2.0805736236829603E-2</v>
      </c>
      <c r="P41" s="3">
        <v>0.32259142311852973</v>
      </c>
      <c r="Q41" s="3">
        <v>0.27849552327168092</v>
      </c>
      <c r="R41" s="3">
        <v>0.37464794021056219</v>
      </c>
      <c r="S41" s="3">
        <v>5.4474449000000001E-2</v>
      </c>
      <c r="T41" s="3">
        <v>2.9769639000000001E-2</v>
      </c>
      <c r="U41" s="3">
        <v>4.3407996999999997E-2</v>
      </c>
      <c r="V41" s="3">
        <v>6.3196271999999998E-2</v>
      </c>
      <c r="W41" s="3">
        <v>3.1248720999999997E-2</v>
      </c>
      <c r="X41" s="3">
        <v>2.7117556000000001E-2</v>
      </c>
      <c r="Y41" s="3">
        <v>4.9276035999999995E-2</v>
      </c>
      <c r="Z41" s="3">
        <v>2.4100810129999997E-2</v>
      </c>
      <c r="AA41" s="3">
        <v>0.32259148012999994</v>
      </c>
      <c r="AB41" s="3">
        <v>7.8160937714030806E-2</v>
      </c>
      <c r="AC41" s="3">
        <f>((100/MAX($AB$2:$AB$131))*AB41)^(-1)</f>
        <v>0.50241269681210732</v>
      </c>
      <c r="AD41" s="3">
        <f t="shared" si="0"/>
        <v>0.99598061767959667</v>
      </c>
      <c r="AE41" s="3">
        <v>1.2213672970031078E-2</v>
      </c>
      <c r="AF41" s="3">
        <v>6.4334640674090756E-3</v>
      </c>
      <c r="AG41" s="3">
        <v>1.0441915509564E-2</v>
      </c>
      <c r="AH41" s="3">
        <v>0</v>
      </c>
      <c r="AI41" s="3">
        <v>0</v>
      </c>
      <c r="AJ41" s="3">
        <v>7.3940385703194431E-3</v>
      </c>
      <c r="AK41" s="3">
        <v>0.1146440288313544</v>
      </c>
      <c r="AL41" s="3">
        <v>9.8973024424243522E-2</v>
      </c>
      <c r="AM41" s="3">
        <v>0.13314411413636901</v>
      </c>
      <c r="AN41" s="3">
        <v>1.9359381106153845E-2</v>
      </c>
      <c r="AO41" s="3">
        <v>1.0579671706153846E-2</v>
      </c>
      <c r="AP41" s="3">
        <v>1.5426534318461535E-2</v>
      </c>
      <c r="AQ41" s="3">
        <v>2.2458982818461537E-2</v>
      </c>
      <c r="AR41" s="3">
        <v>1.1105314693846152E-2</v>
      </c>
      <c r="AS41" s="3">
        <v>9.6371622092307693E-3</v>
      </c>
      <c r="AT41" s="3">
        <v>1.7511945101538459E-2</v>
      </c>
      <c r="AU41" s="3">
        <v>8.5650571385076906E-3</v>
      </c>
      <c r="AV41" s="3">
        <v>0.11464404909235383</v>
      </c>
      <c r="AW41">
        <f t="shared" si="1"/>
        <v>0.35504205861945576</v>
      </c>
      <c r="AX41">
        <f t="shared" si="2"/>
        <v>15.897671001172235</v>
      </c>
    </row>
    <row r="42" spans="1:50" x14ac:dyDescent="0.25">
      <c r="A42" s="2" t="s">
        <v>161</v>
      </c>
      <c r="B42" s="3" t="s">
        <v>161</v>
      </c>
      <c r="C42" s="3" t="s">
        <v>151</v>
      </c>
      <c r="D42" s="4" t="s">
        <v>162</v>
      </c>
      <c r="E42" s="3" t="s">
        <v>163</v>
      </c>
      <c r="F42" s="3" t="s">
        <v>164</v>
      </c>
      <c r="G42" s="3" t="s">
        <v>50</v>
      </c>
      <c r="H42" s="5">
        <v>420</v>
      </c>
      <c r="I42" s="3">
        <v>4.4561479803155495E-2</v>
      </c>
      <c r="J42" s="3">
        <v>7.7088395408599991E-2</v>
      </c>
      <c r="K42" s="3">
        <v>1.395734967198E-2</v>
      </c>
      <c r="L42" s="3">
        <v>1.2525137668680001E-2</v>
      </c>
      <c r="M42" s="3">
        <v>1.131952675735E-2</v>
      </c>
      <c r="N42" s="3">
        <v>5.8593101045000002E-3</v>
      </c>
      <c r="O42" s="3">
        <v>2.0805736236829603E-2</v>
      </c>
      <c r="P42" s="3">
        <v>0.18611693565109511</v>
      </c>
      <c r="Q42" s="3">
        <v>0.15338984197849179</v>
      </c>
      <c r="R42" s="3">
        <v>0.22640756239142709</v>
      </c>
      <c r="S42" s="3">
        <v>5.2726128999999997E-2</v>
      </c>
      <c r="T42" s="3">
        <v>1.167632E-2</v>
      </c>
      <c r="U42" s="3">
        <v>2.9126454999999999E-2</v>
      </c>
      <c r="V42" s="3">
        <v>3.1849515500000002E-2</v>
      </c>
      <c r="W42" s="3">
        <v>9.6463304999999996E-3</v>
      </c>
      <c r="X42" s="3">
        <v>2.8132309000000001E-2</v>
      </c>
      <c r="Y42" s="3">
        <v>8.9150737999999993E-3</v>
      </c>
      <c r="Z42" s="3">
        <v>1.4044802102000001E-2</v>
      </c>
      <c r="AA42" s="3">
        <v>0.18611693490199999</v>
      </c>
      <c r="AB42" s="3">
        <v>1.8530516353787434E-2</v>
      </c>
      <c r="AC42" s="3">
        <f>((100/MAX($AB$2:$AB$131))*AB42)^(-1)</f>
        <v>2.1191556000134448</v>
      </c>
      <c r="AD42" s="3">
        <f t="shared" si="0"/>
        <v>4.2010043075203267</v>
      </c>
      <c r="AE42" s="3">
        <v>3.2056560466942573E-2</v>
      </c>
      <c r="AF42" s="3">
        <v>5.8040463982491092E-3</v>
      </c>
      <c r="AG42" s="3">
        <v>5.208473089946139E-3</v>
      </c>
      <c r="AH42" s="3">
        <v>4.7071299387000005E-3</v>
      </c>
      <c r="AI42" s="3">
        <v>2.4365447959306934E-3</v>
      </c>
      <c r="AJ42" s="3">
        <v>8.6518903163053801E-3</v>
      </c>
      <c r="AK42" s="3">
        <v>7.7395161359861339E-2</v>
      </c>
      <c r="AL42" s="3">
        <v>6.3785874882145099E-2</v>
      </c>
      <c r="AM42" s="3">
        <v>9.4149679410296422E-2</v>
      </c>
      <c r="AN42" s="3">
        <v>2.1925717009900991E-2</v>
      </c>
      <c r="AO42" s="3">
        <v>4.8554994059405946E-3</v>
      </c>
      <c r="AP42" s="3">
        <v>1.2111991188118813E-2</v>
      </c>
      <c r="AQ42" s="3">
        <v>1.3244352980198021E-2</v>
      </c>
      <c r="AR42" s="3">
        <v>4.0113453564356435E-3</v>
      </c>
      <c r="AS42" s="3">
        <v>1.1698583940594061E-2</v>
      </c>
      <c r="AT42" s="3">
        <v>3.7072584118811882E-3</v>
      </c>
      <c r="AU42" s="3">
        <v>5.8404127552871294E-3</v>
      </c>
      <c r="AV42" s="3">
        <v>7.7395161048356448E-2</v>
      </c>
      <c r="AW42">
        <f t="shared" si="1"/>
        <v>0.52591736546407286</v>
      </c>
      <c r="AX42">
        <f t="shared" si="2"/>
        <v>23.548931871512444</v>
      </c>
    </row>
    <row r="43" spans="1:50" x14ac:dyDescent="0.25">
      <c r="A43" s="2" t="s">
        <v>165</v>
      </c>
      <c r="B43" s="3" t="s">
        <v>165</v>
      </c>
      <c r="C43" s="3" t="s">
        <v>151</v>
      </c>
      <c r="D43" s="4" t="s">
        <v>162</v>
      </c>
      <c r="E43" s="3" t="s">
        <v>163</v>
      </c>
      <c r="F43" s="3" t="s">
        <v>166</v>
      </c>
      <c r="G43" s="3" t="s">
        <v>50</v>
      </c>
      <c r="H43" s="5">
        <v>339.70588235294116</v>
      </c>
      <c r="I43" s="3">
        <v>0.10202097750000001</v>
      </c>
      <c r="J43" s="3">
        <v>1.2424468515120001E-2</v>
      </c>
      <c r="K43" s="3">
        <v>1.8102820968899997E-2</v>
      </c>
      <c r="L43" s="3">
        <v>1.0777879707659999E-2</v>
      </c>
      <c r="M43" s="3">
        <v>3.1872063787999998E-2</v>
      </c>
      <c r="N43" s="3">
        <v>2.3496086566E-2</v>
      </c>
      <c r="O43" s="3">
        <v>2.0805736236829603E-2</v>
      </c>
      <c r="P43" s="3">
        <v>0.21950003328250961</v>
      </c>
      <c r="Q43" s="3">
        <v>0.1858940351665482</v>
      </c>
      <c r="R43" s="3">
        <v>0.26009210475313704</v>
      </c>
      <c r="S43" s="3">
        <v>5.5648571000000001E-2</v>
      </c>
      <c r="T43" s="3">
        <v>1.3190466E-2</v>
      </c>
      <c r="U43" s="3">
        <v>3.1180335E-2</v>
      </c>
      <c r="V43" s="3">
        <v>4.1256255799999995E-2</v>
      </c>
      <c r="W43" s="3">
        <v>2.1829721E-2</v>
      </c>
      <c r="X43" s="3">
        <v>2.1097106000000001E-2</v>
      </c>
      <c r="Y43" s="3">
        <v>1.8594451000000001E-2</v>
      </c>
      <c r="Z43" s="3">
        <v>1.6703124546000002E-2</v>
      </c>
      <c r="AA43" s="3">
        <v>0.21950003034600002</v>
      </c>
      <c r="AB43" s="3">
        <v>3.4313986316977282E-2</v>
      </c>
      <c r="AC43" s="3">
        <f>((100/MAX($AB$2:$AB$131))*AB43)^(-1)</f>
        <v>1.1444035426114425</v>
      </c>
      <c r="AD43" s="3">
        <f t="shared" si="0"/>
        <v>2.2686603154679581</v>
      </c>
      <c r="AE43" s="3">
        <v>4.1788762769259169E-3</v>
      </c>
      <c r="AF43" s="3">
        <v>6.0887472973440576E-3</v>
      </c>
      <c r="AG43" s="3">
        <v>3.6250585504797022E-3</v>
      </c>
      <c r="AH43" s="3">
        <v>1.0719928268823528E-2</v>
      </c>
      <c r="AI43" s="3">
        <v>7.9027315037070462E-3</v>
      </c>
      <c r="AJ43" s="3">
        <v>6.9978524617175849E-3</v>
      </c>
      <c r="AK43" s="3">
        <v>7.3827180675975115E-2</v>
      </c>
      <c r="AL43" s="3">
        <v>6.2524056673664286E-2</v>
      </c>
      <c r="AM43" s="3">
        <v>8.7480017760592096E-2</v>
      </c>
      <c r="AN43" s="3">
        <v>1.871697714181712E-2</v>
      </c>
      <c r="AO43" s="3">
        <v>4.4365137536400692E-3</v>
      </c>
      <c r="AP43" s="3">
        <v>1.0487270508153755E-2</v>
      </c>
      <c r="AQ43" s="3">
        <v>1.3876230474373905E-2</v>
      </c>
      <c r="AR43" s="3">
        <v>7.3422620136866616E-3</v>
      </c>
      <c r="AS43" s="3">
        <v>7.0958524839836914E-3</v>
      </c>
      <c r="AT43" s="3">
        <v>6.2541033503203253E-3</v>
      </c>
      <c r="AU43" s="3">
        <v>5.6179699623267326E-3</v>
      </c>
      <c r="AV43" s="3">
        <v>7.3827179688302255E-2</v>
      </c>
      <c r="AW43">
        <f t="shared" si="1"/>
        <v>0.55133433743600835</v>
      </c>
      <c r="AX43">
        <f t="shared" si="2"/>
        <v>24.687024242391075</v>
      </c>
    </row>
    <row r="44" spans="1:50" x14ac:dyDescent="0.25">
      <c r="A44" s="2" t="s">
        <v>167</v>
      </c>
      <c r="B44" s="3" t="s">
        <v>167</v>
      </c>
      <c r="C44" s="3" t="s">
        <v>151</v>
      </c>
      <c r="D44" s="4" t="s">
        <v>162</v>
      </c>
      <c r="E44" s="3" t="s">
        <v>163</v>
      </c>
      <c r="F44" s="3" t="s">
        <v>168</v>
      </c>
      <c r="G44" s="3" t="s">
        <v>50</v>
      </c>
      <c r="H44" s="5">
        <v>391.52542372881356</v>
      </c>
      <c r="I44" s="3">
        <v>4.4561479803155502E-2</v>
      </c>
      <c r="J44" s="3">
        <v>7.7088395408599991E-2</v>
      </c>
      <c r="K44" s="3">
        <v>1.3957349671979999E-2</v>
      </c>
      <c r="L44" s="3">
        <v>1.2525137668680001E-2</v>
      </c>
      <c r="M44" s="3">
        <v>1.131952675735E-2</v>
      </c>
      <c r="N44" s="3">
        <v>8.1491755205000006E-3</v>
      </c>
      <c r="O44" s="3">
        <v>2.0805736236829603E-2</v>
      </c>
      <c r="P44" s="3">
        <v>0.18840680106709509</v>
      </c>
      <c r="Q44" s="3">
        <v>0.15522173431129174</v>
      </c>
      <c r="R44" s="3">
        <v>0.2292698941614271</v>
      </c>
      <c r="S44" s="3">
        <v>5.5075009000000001E-2</v>
      </c>
      <c r="T44" s="3">
        <v>1.1737569999999999E-2</v>
      </c>
      <c r="U44" s="3">
        <v>2.9400629000000001E-2</v>
      </c>
      <c r="V44" s="3">
        <v>3.1825000699999995E-2</v>
      </c>
      <c r="W44" s="3">
        <v>9.6397302000000001E-3</v>
      </c>
      <c r="X44" s="3">
        <v>2.7943300000000001E-2</v>
      </c>
      <c r="Y44" s="3">
        <v>8.9029156999999998E-3</v>
      </c>
      <c r="Z44" s="3">
        <v>1.3882643930000001E-2</v>
      </c>
      <c r="AA44" s="3">
        <v>0.18840679852999997</v>
      </c>
      <c r="AB44" s="3">
        <v>1.7274210160310322E-2</v>
      </c>
      <c r="AC44" s="3">
        <f>((100/MAX($AB$2:$AB$131))*AB44)^(-1)</f>
        <v>2.2732760072871496</v>
      </c>
      <c r="AD44" s="3">
        <f t="shared" si="0"/>
        <v>4.5065318935218048</v>
      </c>
      <c r="AE44" s="3">
        <v>2.9883234333590535E-2</v>
      </c>
      <c r="AF44" s="3">
        <v>5.4105517271813728E-3</v>
      </c>
      <c r="AG44" s="3">
        <v>4.8553562702887739E-3</v>
      </c>
      <c r="AH44" s="3">
        <v>4.3880024852288139E-3</v>
      </c>
      <c r="AI44" s="3">
        <v>3.1590192066378591E-3</v>
      </c>
      <c r="AJ44" s="3">
        <v>8.0653214813016256E-3</v>
      </c>
      <c r="AK44" s="3">
        <v>7.3035695664539296E-2</v>
      </c>
      <c r="AL44" s="3">
        <v>6.0171539899158237E-2</v>
      </c>
      <c r="AM44" s="3">
        <v>8.8876230158230679E-2</v>
      </c>
      <c r="AN44" s="3">
        <v>2.13497685500923E-2</v>
      </c>
      <c r="AO44" s="3">
        <v>4.5500565027689214E-3</v>
      </c>
      <c r="AP44" s="3">
        <v>1.1397122502097668E-2</v>
      </c>
      <c r="AQ44" s="3">
        <v>1.233692760815573E-2</v>
      </c>
      <c r="AR44" s="3">
        <v>3.7368311397885557E-3</v>
      </c>
      <c r="AS44" s="3">
        <v>1.0832190468199363E-2</v>
      </c>
      <c r="AT44" s="3">
        <v>3.4512057840241652E-3</v>
      </c>
      <c r="AU44" s="3">
        <v>5.3815921259103882E-3</v>
      </c>
      <c r="AV44" s="3">
        <v>7.3035694681037086E-2</v>
      </c>
      <c r="AW44">
        <f t="shared" si="1"/>
        <v>0.55730912639333685</v>
      </c>
      <c r="AX44">
        <f t="shared" si="2"/>
        <v>24.954556572263165</v>
      </c>
    </row>
    <row r="45" spans="1:50" x14ac:dyDescent="0.25">
      <c r="A45" s="2" t="s">
        <v>169</v>
      </c>
      <c r="B45" s="3" t="s">
        <v>169</v>
      </c>
      <c r="C45" s="3" t="s">
        <v>151</v>
      </c>
      <c r="D45" s="4" t="s">
        <v>162</v>
      </c>
      <c r="E45" s="3" t="s">
        <v>163</v>
      </c>
      <c r="F45" s="3" t="s">
        <v>170</v>
      </c>
      <c r="G45" s="3" t="s">
        <v>50</v>
      </c>
      <c r="H45" s="5">
        <v>372.58064516129031</v>
      </c>
      <c r="I45" s="3">
        <v>0.28424762268000014</v>
      </c>
      <c r="J45" s="3">
        <v>0</v>
      </c>
      <c r="K45" s="3">
        <v>1.8102820968899997E-2</v>
      </c>
      <c r="L45" s="3">
        <v>1.5287473114799999E-2</v>
      </c>
      <c r="M45" s="3">
        <v>0</v>
      </c>
      <c r="N45" s="3">
        <v>2.470640466E-2</v>
      </c>
      <c r="O45" s="3">
        <v>2.0805736236829603E-2</v>
      </c>
      <c r="P45" s="3">
        <v>0.36315005766052977</v>
      </c>
      <c r="Q45" s="3">
        <v>0.29235390175861742</v>
      </c>
      <c r="R45" s="3">
        <v>0.4510950958488622</v>
      </c>
      <c r="S45" s="3">
        <v>7.0608478000000002E-2</v>
      </c>
      <c r="T45" s="3">
        <v>4.6851799E-2</v>
      </c>
      <c r="U45" s="3">
        <v>5.7654487000000004E-2</v>
      </c>
      <c r="V45" s="3">
        <v>9.9974944999999996E-2</v>
      </c>
      <c r="W45" s="3">
        <v>2.8004933999999999E-2</v>
      </c>
      <c r="X45" s="3">
        <v>2.3713949000000002E-2</v>
      </c>
      <c r="Y45" s="3">
        <v>2.1807759000000001E-3</v>
      </c>
      <c r="Z45" s="3">
        <v>3.4160789390000001E-2</v>
      </c>
      <c r="AA45" s="3">
        <v>0.36315015729</v>
      </c>
      <c r="AB45" s="3">
        <v>4.3403755181835028E-2</v>
      </c>
      <c r="AC45" s="3">
        <f>((100/MAX($AB$2:$AB$131))*AB45)^(-1)</f>
        <v>0.90473848029407178</v>
      </c>
      <c r="AD45" s="3">
        <f t="shared" si="0"/>
        <v>1.7935493990486948</v>
      </c>
      <c r="AE45" s="3">
        <v>0</v>
      </c>
      <c r="AF45" s="3">
        <v>2.7642461950131538E-3</v>
      </c>
      <c r="AG45" s="3">
        <v>2.3343510639336328E-3</v>
      </c>
      <c r="AH45" s="3">
        <v>0</v>
      </c>
      <c r="AI45" s="3">
        <v>3.7725935196060286E-3</v>
      </c>
      <c r="AJ45" s="3">
        <v>3.1769732090875451E-3</v>
      </c>
      <c r="AK45" s="3">
        <v>5.5451919169475394E-2</v>
      </c>
      <c r="AL45" s="3">
        <v>4.4641559562559906E-2</v>
      </c>
      <c r="AM45" s="3">
        <v>6.888086141002589E-2</v>
      </c>
      <c r="AN45" s="3">
        <v>1.0781701757006875E-2</v>
      </c>
      <c r="AO45" s="3">
        <v>7.1541284829455308E-3</v>
      </c>
      <c r="AP45" s="3">
        <v>8.8036663782390268E-3</v>
      </c>
      <c r="AQ45" s="3">
        <v>1.5265872749206768E-2</v>
      </c>
      <c r="AR45" s="3">
        <v>4.2762690071390793E-3</v>
      </c>
      <c r="AS45" s="3">
        <v>3.621048531861449E-3</v>
      </c>
      <c r="AT45" s="3">
        <v>3.3299790646483345E-4</v>
      </c>
      <c r="AU45" s="3">
        <v>5.216249569731623E-3</v>
      </c>
      <c r="AV45" s="3">
        <v>5.5451934382595179E-2</v>
      </c>
      <c r="AW45">
        <f t="shared" si="1"/>
        <v>0.73403136701025429</v>
      </c>
      <c r="AX45">
        <f t="shared" si="2"/>
        <v>32.867624817873534</v>
      </c>
    </row>
    <row r="46" spans="1:50" x14ac:dyDescent="0.25">
      <c r="A46" s="2" t="s">
        <v>171</v>
      </c>
      <c r="B46" s="3" t="s">
        <v>171</v>
      </c>
      <c r="C46" s="3" t="s">
        <v>151</v>
      </c>
      <c r="D46" s="4" t="s">
        <v>162</v>
      </c>
      <c r="E46" s="3" t="s">
        <v>163</v>
      </c>
      <c r="F46" s="3" t="s">
        <v>172</v>
      </c>
      <c r="G46" s="3" t="s">
        <v>50</v>
      </c>
      <c r="H46" s="5">
        <v>350</v>
      </c>
      <c r="I46" s="3">
        <v>0.28424762268000014</v>
      </c>
      <c r="J46" s="3">
        <v>0</v>
      </c>
      <c r="K46" s="3">
        <v>1.8102820968899997E-2</v>
      </c>
      <c r="L46" s="3">
        <v>1.52874731148E-2</v>
      </c>
      <c r="M46" s="3">
        <v>0</v>
      </c>
      <c r="N46" s="3">
        <v>2.470640466E-2</v>
      </c>
      <c r="O46" s="3">
        <v>2.0805736236829603E-2</v>
      </c>
      <c r="P46" s="3">
        <v>0.36315005766052977</v>
      </c>
      <c r="Q46" s="3">
        <v>0.29235390175861742</v>
      </c>
      <c r="R46" s="3">
        <v>0.4510950958488622</v>
      </c>
      <c r="S46" s="3">
        <v>7.0608478000000002E-2</v>
      </c>
      <c r="T46" s="3">
        <v>4.6851799E-2</v>
      </c>
      <c r="U46" s="3">
        <v>5.7654486999999997E-2</v>
      </c>
      <c r="V46" s="3">
        <v>9.9974944999999996E-2</v>
      </c>
      <c r="W46" s="3">
        <v>2.8004934000000002E-2</v>
      </c>
      <c r="X46" s="3">
        <v>2.3713949000000002E-2</v>
      </c>
      <c r="Y46" s="3">
        <v>2.1807759000000001E-3</v>
      </c>
      <c r="Z46" s="3">
        <v>3.4160789390000001E-2</v>
      </c>
      <c r="AA46" s="3">
        <v>0.36315015729</v>
      </c>
      <c r="AB46" s="3">
        <v>3.9794667175200027E-2</v>
      </c>
      <c r="AC46" s="3">
        <f>((100/MAX($AB$2:$AB$131))*AB46)^(-1)</f>
        <v>0.98679170576759512</v>
      </c>
      <c r="AD46" s="3">
        <f t="shared" si="0"/>
        <v>1.956211335556812</v>
      </c>
      <c r="AE46" s="3">
        <v>0</v>
      </c>
      <c r="AF46" s="3">
        <v>2.5343949356459996E-3</v>
      </c>
      <c r="AG46" s="3">
        <v>2.1402462360720002E-3</v>
      </c>
      <c r="AH46" s="3">
        <v>0</v>
      </c>
      <c r="AI46" s="3">
        <v>3.4588966524000003E-3</v>
      </c>
      <c r="AJ46" s="3">
        <v>2.9128030731561446E-3</v>
      </c>
      <c r="AK46" s="3">
        <v>5.0841008072474173E-2</v>
      </c>
      <c r="AL46" s="3">
        <v>4.0929546246206441E-2</v>
      </c>
      <c r="AM46" s="3">
        <v>6.3153313418840715E-2</v>
      </c>
      <c r="AN46" s="3">
        <v>9.8851869200000005E-3</v>
      </c>
      <c r="AO46" s="3">
        <v>6.5592518600000004E-3</v>
      </c>
      <c r="AP46" s="3">
        <v>8.0716281800000001E-3</v>
      </c>
      <c r="AQ46" s="3">
        <v>1.3996492300000002E-2</v>
      </c>
      <c r="AR46" s="3">
        <v>3.9206907600000005E-3</v>
      </c>
      <c r="AS46" s="3">
        <v>3.3199528600000006E-3</v>
      </c>
      <c r="AT46" s="3">
        <v>3.0530862600000006E-4</v>
      </c>
      <c r="AU46" s="3">
        <v>4.7825105146000009E-3</v>
      </c>
      <c r="AV46" s="3">
        <v>5.08410220206E-2</v>
      </c>
      <c r="AW46">
        <f t="shared" si="1"/>
        <v>0.80060269405534057</v>
      </c>
      <c r="AX46">
        <f t="shared" si="2"/>
        <v>35.848480268040262</v>
      </c>
    </row>
    <row r="47" spans="1:50" x14ac:dyDescent="0.25">
      <c r="A47" s="2" t="s">
        <v>173</v>
      </c>
      <c r="B47" s="3" t="s">
        <v>173</v>
      </c>
      <c r="C47" s="3" t="s">
        <v>151</v>
      </c>
      <c r="D47" s="4" t="s">
        <v>162</v>
      </c>
      <c r="E47" s="3" t="s">
        <v>163</v>
      </c>
      <c r="F47" s="3" t="s">
        <v>174</v>
      </c>
      <c r="G47" s="3" t="s">
        <v>50</v>
      </c>
      <c r="H47" s="5">
        <v>427.77777777777777</v>
      </c>
      <c r="I47" s="3">
        <v>2.4178971667499997E-3</v>
      </c>
      <c r="J47" s="3">
        <v>1.039721856452E-2</v>
      </c>
      <c r="K47" s="3">
        <v>3.8799517292880004E-2</v>
      </c>
      <c r="L47" s="3">
        <v>1.2525137668680001E-2</v>
      </c>
      <c r="M47" s="3">
        <v>1.131952675735E-2</v>
      </c>
      <c r="N47" s="3">
        <v>1.9725743555E-3</v>
      </c>
      <c r="O47" s="3">
        <v>2.0805736236829603E-2</v>
      </c>
      <c r="P47" s="3">
        <v>9.8237608042509597E-2</v>
      </c>
      <c r="Q47" s="3">
        <v>7.8834054436418499E-2</v>
      </c>
      <c r="R47" s="3">
        <v>0.12245850444979202</v>
      </c>
      <c r="S47" s="3">
        <v>2.1168368999999999E-2</v>
      </c>
      <c r="T47" s="3">
        <v>4.0285306E-3</v>
      </c>
      <c r="U47" s="3">
        <v>1.8777466E-2</v>
      </c>
      <c r="V47" s="3">
        <v>1.0728446700000002E-2</v>
      </c>
      <c r="W47" s="3">
        <v>6.8494051000000001E-4</v>
      </c>
      <c r="X47" s="3">
        <v>1.2043803E-2</v>
      </c>
      <c r="Y47" s="3">
        <v>1.5726717999999999E-3</v>
      </c>
      <c r="Z47" s="3">
        <v>2.923338038E-2</v>
      </c>
      <c r="AA47" s="3">
        <v>9.8237607990000003E-2</v>
      </c>
      <c r="AB47" s="3">
        <v>1.0343226768874999E-3</v>
      </c>
      <c r="AC47" s="3">
        <f>((100/MAX($AB$2:$AB$131))*AB47)^(-1)</f>
        <v>37.965954319437721</v>
      </c>
      <c r="AD47" s="3">
        <f t="shared" si="0"/>
        <v>75.263533095005357</v>
      </c>
      <c r="AE47" s="3">
        <v>4.4476990526002222E-3</v>
      </c>
      <c r="AF47" s="3">
        <v>1.6597571286398667E-2</v>
      </c>
      <c r="AG47" s="3">
        <v>5.3579755582686666E-3</v>
      </c>
      <c r="AH47" s="3">
        <v>4.8422420017552774E-3</v>
      </c>
      <c r="AI47" s="3">
        <v>8.4382347429722221E-4</v>
      </c>
      <c r="AJ47" s="3">
        <v>8.9002316124215525E-3</v>
      </c>
      <c r="AK47" s="3">
        <v>4.2023865662629105E-2</v>
      </c>
      <c r="AL47" s="3">
        <v>3.3723456620023469E-2</v>
      </c>
      <c r="AM47" s="3">
        <v>5.238502690352214E-2</v>
      </c>
      <c r="AN47" s="3">
        <v>9.0553578499999992E-3</v>
      </c>
      <c r="AO47" s="3">
        <v>1.7233158677777776E-3</v>
      </c>
      <c r="AP47" s="3">
        <v>8.0325826777777765E-3</v>
      </c>
      <c r="AQ47" s="3">
        <v>4.5893910883333337E-3</v>
      </c>
      <c r="AR47" s="3">
        <v>2.9300232927777778E-4</v>
      </c>
      <c r="AS47" s="3">
        <v>5.1520712833333336E-3</v>
      </c>
      <c r="AT47" s="3">
        <v>6.7275404777777774E-4</v>
      </c>
      <c r="AU47" s="3">
        <v>1.2505390495888889E-2</v>
      </c>
      <c r="AV47" s="3">
        <v>4.2023865640166663E-2</v>
      </c>
      <c r="AW47">
        <f t="shared" si="1"/>
        <v>0.96857960537820309</v>
      </c>
      <c r="AX47">
        <f t="shared" si="2"/>
        <v>43.369960067891832</v>
      </c>
    </row>
    <row r="48" spans="1:50" x14ac:dyDescent="0.25">
      <c r="A48" s="2" t="s">
        <v>175</v>
      </c>
      <c r="B48" s="3" t="s">
        <v>175</v>
      </c>
      <c r="C48" s="3" t="s">
        <v>176</v>
      </c>
      <c r="D48" s="4" t="s">
        <v>177</v>
      </c>
      <c r="E48" s="3" t="s">
        <v>178</v>
      </c>
      <c r="F48" s="3" t="s">
        <v>175</v>
      </c>
      <c r="G48" s="3" t="s">
        <v>50</v>
      </c>
      <c r="H48" s="5">
        <v>23100</v>
      </c>
      <c r="I48" s="3">
        <v>0.23191831637280003</v>
      </c>
      <c r="J48" s="3">
        <v>0</v>
      </c>
      <c r="K48" s="3">
        <v>9.4932235780000013E-2</v>
      </c>
      <c r="L48" s="3">
        <v>1.288048935724E-2</v>
      </c>
      <c r="M48" s="3">
        <v>0</v>
      </c>
      <c r="N48" s="3">
        <v>1.235320233E-2</v>
      </c>
      <c r="O48" s="3">
        <v>1.3262620708736E-2</v>
      </c>
      <c r="P48" s="3">
        <v>0.36534686454877602</v>
      </c>
      <c r="Q48" s="3">
        <v>0.31567825869645649</v>
      </c>
      <c r="R48" s="3">
        <v>0.42421501639377801</v>
      </c>
      <c r="S48" s="3">
        <v>9.7989818000000006E-2</v>
      </c>
      <c r="T48" s="3">
        <v>3.0797297000000001E-2</v>
      </c>
      <c r="U48" s="3">
        <v>4.0946296E-2</v>
      </c>
      <c r="V48" s="3">
        <v>6.9723382E-2</v>
      </c>
      <c r="W48" s="3">
        <v>2.2916414E-2</v>
      </c>
      <c r="X48" s="3">
        <v>2.8702043000000003E-2</v>
      </c>
      <c r="Y48" s="3">
        <v>4.7727363000000002E-2</v>
      </c>
      <c r="Z48" s="3">
        <v>2.654425073E-2</v>
      </c>
      <c r="AA48" s="3">
        <v>0.36534686373000003</v>
      </c>
      <c r="AB48" s="3">
        <v>2.1009071012594829</v>
      </c>
      <c r="AC48" s="3">
        <f>((100/MAX($AB$2:$AB$131))*AB48)^(-1)</f>
        <v>1.8691472592352026E-2</v>
      </c>
      <c r="AD48" s="3">
        <f t="shared" si="0"/>
        <v>3.7053889234877707E-2</v>
      </c>
      <c r="AE48" s="3">
        <v>0</v>
      </c>
      <c r="AF48" s="3">
        <v>0.85997437118352971</v>
      </c>
      <c r="AG48" s="3">
        <v>0.11668208005970356</v>
      </c>
      <c r="AH48" s="3">
        <v>0</v>
      </c>
      <c r="AI48" s="3">
        <v>0.11190547993058826</v>
      </c>
      <c r="AJ48" s="3">
        <v>0.12014374053796142</v>
      </c>
      <c r="AK48" s="3">
        <v>3.3096127729712657</v>
      </c>
      <c r="AL48" s="3">
        <v>2.8596736376031946</v>
      </c>
      <c r="AM48" s="3">
        <v>3.8428889720377546</v>
      </c>
      <c r="AN48" s="3">
        <v>0.88767246894117668</v>
      </c>
      <c r="AO48" s="3">
        <v>0.27898727870588241</v>
      </c>
      <c r="AP48" s="3">
        <v>0.37092526964705891</v>
      </c>
      <c r="AQ48" s="3">
        <v>0.63161181341176487</v>
      </c>
      <c r="AR48" s="3">
        <v>0.2075957503529412</v>
      </c>
      <c r="AS48" s="3">
        <v>0.2600067424705883</v>
      </c>
      <c r="AT48" s="3">
        <v>0.43235375894117656</v>
      </c>
      <c r="AU48" s="3">
        <v>0.24045968308352944</v>
      </c>
      <c r="AV48" s="3">
        <v>3.3096127655541179</v>
      </c>
      <c r="AW48">
        <f t="shared" si="1"/>
        <v>1.2298556381536195E-2</v>
      </c>
      <c r="AX48">
        <f t="shared" si="2"/>
        <v>0.55069082210508458</v>
      </c>
    </row>
    <row r="49" spans="1:50" x14ac:dyDescent="0.25">
      <c r="A49" s="2" t="s">
        <v>179</v>
      </c>
      <c r="B49" s="3" t="s">
        <v>179</v>
      </c>
      <c r="C49" s="3" t="s">
        <v>176</v>
      </c>
      <c r="D49" s="4" t="s">
        <v>177</v>
      </c>
      <c r="E49" s="3" t="s">
        <v>178</v>
      </c>
      <c r="F49" s="3" t="s">
        <v>180</v>
      </c>
      <c r="G49" s="3" t="s">
        <v>50</v>
      </c>
      <c r="H49" s="5">
        <v>1540</v>
      </c>
      <c r="I49" s="3">
        <v>0.23191831637280003</v>
      </c>
      <c r="J49" s="3">
        <v>0</v>
      </c>
      <c r="K49" s="3">
        <v>9.4932235780000013E-2</v>
      </c>
      <c r="L49" s="3">
        <v>1.288048935724E-2</v>
      </c>
      <c r="M49" s="3">
        <v>0</v>
      </c>
      <c r="N49" s="3">
        <v>1.235320233E-2</v>
      </c>
      <c r="O49" s="3">
        <v>1.3262620708736001E-2</v>
      </c>
      <c r="P49" s="3">
        <v>0.36534686454877602</v>
      </c>
      <c r="Q49" s="3">
        <v>0.31567825869645644</v>
      </c>
      <c r="R49" s="3">
        <v>0.42421501639377801</v>
      </c>
      <c r="S49" s="3">
        <v>9.7989818000000006E-2</v>
      </c>
      <c r="T49" s="3">
        <v>3.0797297000000001E-2</v>
      </c>
      <c r="U49" s="3">
        <v>4.0946296E-2</v>
      </c>
      <c r="V49" s="3">
        <v>6.9723382E-2</v>
      </c>
      <c r="W49" s="3">
        <v>2.2916414E-2</v>
      </c>
      <c r="X49" s="3">
        <v>2.8702042999999997E-2</v>
      </c>
      <c r="Y49" s="3">
        <v>4.7727363000000002E-2</v>
      </c>
      <c r="Z49" s="3">
        <v>2.6544250730000003E-2</v>
      </c>
      <c r="AA49" s="3">
        <v>0.36534686373000003</v>
      </c>
      <c r="AB49" s="3">
        <v>0.14006047341729885</v>
      </c>
      <c r="AC49" s="3">
        <f>((100/MAX($AB$2:$AB$131))*AB49)^(-1)</f>
        <v>0.28037208888528037</v>
      </c>
      <c r="AD49" s="3">
        <f t="shared" si="0"/>
        <v>0.55580833852316558</v>
      </c>
      <c r="AE49" s="3">
        <v>0</v>
      </c>
      <c r="AF49" s="3">
        <v>5.7331624745568639E-2</v>
      </c>
      <c r="AG49" s="3">
        <v>7.7788053373135692E-3</v>
      </c>
      <c r="AH49" s="3">
        <v>0</v>
      </c>
      <c r="AI49" s="3">
        <v>7.4603653287058837E-3</v>
      </c>
      <c r="AJ49" s="3">
        <v>8.0095827025307622E-3</v>
      </c>
      <c r="AK49" s="3">
        <v>0.22064085153141771</v>
      </c>
      <c r="AL49" s="3">
        <v>0.19064490917354626</v>
      </c>
      <c r="AM49" s="3">
        <v>0.25619259813585027</v>
      </c>
      <c r="AN49" s="3">
        <v>5.9178164596078442E-2</v>
      </c>
      <c r="AO49" s="3">
        <v>1.8599151913725492E-2</v>
      </c>
      <c r="AP49" s="3">
        <v>2.4728351309803925E-2</v>
      </c>
      <c r="AQ49" s="3">
        <v>4.2107454227450984E-2</v>
      </c>
      <c r="AR49" s="3">
        <v>1.3839716690196079E-2</v>
      </c>
      <c r="AS49" s="3">
        <v>1.733378283137255E-2</v>
      </c>
      <c r="AT49" s="3">
        <v>2.882358392941177E-2</v>
      </c>
      <c r="AU49" s="3">
        <v>1.6030645538901964E-2</v>
      </c>
      <c r="AV49" s="3">
        <v>0.22064085103694117</v>
      </c>
      <c r="AW49">
        <f t="shared" si="1"/>
        <v>0.18447834572304297</v>
      </c>
      <c r="AX49">
        <f t="shared" si="2"/>
        <v>8.2603623315762711</v>
      </c>
    </row>
    <row r="50" spans="1:50" x14ac:dyDescent="0.25">
      <c r="A50" s="2" t="s">
        <v>181</v>
      </c>
      <c r="B50" s="3" t="s">
        <v>181</v>
      </c>
      <c r="C50" s="3" t="s">
        <v>176</v>
      </c>
      <c r="D50" s="4" t="s">
        <v>177</v>
      </c>
      <c r="E50" s="3" t="s">
        <v>178</v>
      </c>
      <c r="F50" s="3" t="s">
        <v>182</v>
      </c>
      <c r="G50" s="3" t="s">
        <v>50</v>
      </c>
      <c r="H50" s="5">
        <v>888.46153846153845</v>
      </c>
      <c r="I50" s="3">
        <v>0.23191831637280005</v>
      </c>
      <c r="J50" s="3">
        <v>3.5125998012500007E-2</v>
      </c>
      <c r="K50" s="3">
        <v>9.4932235780000027E-2</v>
      </c>
      <c r="L50" s="3">
        <v>1.2880489357239998E-2</v>
      </c>
      <c r="M50" s="3">
        <v>0</v>
      </c>
      <c r="N50" s="3">
        <v>1.235320233E-2</v>
      </c>
      <c r="O50" s="3">
        <v>1.3262620708736001E-2</v>
      </c>
      <c r="P50" s="3">
        <v>0.40047286256127607</v>
      </c>
      <c r="Q50" s="3">
        <v>0.34377905710645651</v>
      </c>
      <c r="R50" s="3">
        <v>0.46812251390940313</v>
      </c>
      <c r="S50" s="3">
        <v>0.10993951</v>
      </c>
      <c r="T50" s="3">
        <v>3.2560883999999998E-2</v>
      </c>
      <c r="U50" s="3">
        <v>4.4233651999999998E-2</v>
      </c>
      <c r="V50" s="3">
        <v>7.8179392E-2</v>
      </c>
      <c r="W50" s="3">
        <v>2.2997014999999999E-2</v>
      </c>
      <c r="X50" s="3">
        <v>3.5088896000000001E-2</v>
      </c>
      <c r="Y50" s="3">
        <v>4.8092139999999999E-2</v>
      </c>
      <c r="Z50" s="3">
        <v>2.9381376420000001E-2</v>
      </c>
      <c r="AA50" s="3">
        <v>0.40047286541999999</v>
      </c>
      <c r="AB50" s="3">
        <v>8.0804119279210884E-2</v>
      </c>
      <c r="AC50" s="3">
        <f>((100/MAX($AB$2:$AB$131))*AB50)^(-1)</f>
        <v>0.48597828740115268</v>
      </c>
      <c r="AD50" s="3">
        <f t="shared" si="0"/>
        <v>0.96340112010682044</v>
      </c>
      <c r="AE50" s="3">
        <v>1.2238469895757923E-2</v>
      </c>
      <c r="AF50" s="3">
        <v>3.3075937353212681E-2</v>
      </c>
      <c r="AG50" s="3">
        <v>4.4877723099885974E-3</v>
      </c>
      <c r="AH50" s="3">
        <v>0</v>
      </c>
      <c r="AI50" s="3">
        <v>4.3040569204072406E-3</v>
      </c>
      <c r="AJ50" s="3">
        <v>4.6209130976139013E-3</v>
      </c>
      <c r="AK50" s="3">
        <v>0.13953126885619122</v>
      </c>
      <c r="AL50" s="3">
        <v>0.1197782235167292</v>
      </c>
      <c r="AM50" s="3">
        <v>0.16310150937114953</v>
      </c>
      <c r="AN50" s="3">
        <v>3.8304716153846161E-2</v>
      </c>
      <c r="AO50" s="3">
        <v>1.1344742389140272E-2</v>
      </c>
      <c r="AP50" s="3">
        <v>1.5411724904977376E-2</v>
      </c>
      <c r="AQ50" s="3">
        <v>2.7238973683257922E-2</v>
      </c>
      <c r="AR50" s="3">
        <v>8.0125346380090501E-3</v>
      </c>
      <c r="AS50" s="3">
        <v>1.2225542950226246E-2</v>
      </c>
      <c r="AT50" s="3">
        <v>1.6756084977375567E-2</v>
      </c>
      <c r="AU50" s="3">
        <v>1.0236950155384617E-2</v>
      </c>
      <c r="AV50" s="3">
        <v>0.13953126985221723</v>
      </c>
      <c r="AW50">
        <f t="shared" si="1"/>
        <v>0.29171567951277022</v>
      </c>
      <c r="AX50">
        <f t="shared" si="2"/>
        <v>13.062114152926691</v>
      </c>
    </row>
    <row r="51" spans="1:50" x14ac:dyDescent="0.25">
      <c r="A51" s="2" t="s">
        <v>183</v>
      </c>
      <c r="B51" s="3" t="s">
        <v>183</v>
      </c>
      <c r="C51" s="3" t="s">
        <v>176</v>
      </c>
      <c r="D51" s="4" t="s">
        <v>184</v>
      </c>
      <c r="E51" s="3" t="s">
        <v>178</v>
      </c>
      <c r="F51" s="3" t="s">
        <v>185</v>
      </c>
      <c r="G51" s="3" t="s">
        <v>50</v>
      </c>
      <c r="H51" s="5">
        <v>624.32432432432438</v>
      </c>
      <c r="I51" s="3">
        <v>0.16566789659839998</v>
      </c>
      <c r="J51" s="3">
        <v>0</v>
      </c>
      <c r="K51" s="3">
        <v>9.4932235780000013E-2</v>
      </c>
      <c r="L51" s="3">
        <v>1.288048935724E-2</v>
      </c>
      <c r="M51" s="3">
        <v>0</v>
      </c>
      <c r="N51" s="3">
        <v>1.235320233E-2</v>
      </c>
      <c r="O51" s="3">
        <v>1.3262620708736E-2</v>
      </c>
      <c r="P51" s="3">
        <v>0.29909644477437597</v>
      </c>
      <c r="Q51" s="3">
        <v>0.25599319583663666</v>
      </c>
      <c r="R51" s="3">
        <v>0.35067705044419395</v>
      </c>
      <c r="S51" s="3">
        <v>7.5812661000000003E-2</v>
      </c>
      <c r="T51" s="3">
        <v>2.4889709999999999E-2</v>
      </c>
      <c r="U51" s="3">
        <v>3.2010309000000001E-2</v>
      </c>
      <c r="V51" s="3">
        <v>6.0948031999999999E-2</v>
      </c>
      <c r="W51" s="3">
        <v>2.1869690000000001E-2</v>
      </c>
      <c r="X51" s="3">
        <v>2.0688725000000002E-2</v>
      </c>
      <c r="Y51" s="3">
        <v>4.2149687999999998E-2</v>
      </c>
      <c r="Z51" s="3">
        <v>2.0727627219999999E-2</v>
      </c>
      <c r="AA51" s="3">
        <v>0.29909644221999998</v>
      </c>
      <c r="AB51" s="3">
        <v>3.93271854015316E-2</v>
      </c>
      <c r="AC51" s="3">
        <f>((100/MAX($AB$2:$AB$131))*AB51)^(-1)</f>
        <v>0.99852168675005226</v>
      </c>
      <c r="AD51" s="3">
        <f t="shared" si="0"/>
        <v>1.9794647958662492</v>
      </c>
      <c r="AE51" s="3">
        <v>0</v>
      </c>
      <c r="AF51" s="3">
        <v>2.2535552836481353E-2</v>
      </c>
      <c r="AG51" s="3">
        <v>3.0576436558652146E-3</v>
      </c>
      <c r="AH51" s="3">
        <v>0</v>
      </c>
      <c r="AI51" s="3">
        <v>2.9324732691706919E-3</v>
      </c>
      <c r="AJ51" s="3">
        <v>3.1483561645442569E-3</v>
      </c>
      <c r="AK51" s="3">
        <v>7.1001211327593114E-2</v>
      </c>
      <c r="AL51" s="3">
        <v>6.0769117498985795E-2</v>
      </c>
      <c r="AM51" s="3">
        <v>8.3245708203276966E-2</v>
      </c>
      <c r="AN51" s="3">
        <v>1.7996839678347552E-2</v>
      </c>
      <c r="AO51" s="3">
        <v>5.9084606001438703E-3</v>
      </c>
      <c r="AP51" s="3">
        <v>7.5987887976569739E-3</v>
      </c>
      <c r="AQ51" s="3">
        <v>1.4468189694789848E-2</v>
      </c>
      <c r="AR51" s="3">
        <v>5.1915511149933213E-3</v>
      </c>
      <c r="AS51" s="3">
        <v>4.9112069417326081E-3</v>
      </c>
      <c r="AT51" s="3">
        <v>1.0005732122084061E-2</v>
      </c>
      <c r="AU51" s="3">
        <v>4.9204417714726134E-3</v>
      </c>
      <c r="AV51" s="3">
        <v>7.1001210721220856E-2</v>
      </c>
      <c r="AW51">
        <f t="shared" si="1"/>
        <v>0.57327838194248992</v>
      </c>
      <c r="AX51">
        <f t="shared" si="2"/>
        <v>25.669609802410719</v>
      </c>
    </row>
    <row r="52" spans="1:50" x14ac:dyDescent="0.25">
      <c r="A52" s="2" t="s">
        <v>186</v>
      </c>
      <c r="B52" s="3" t="s">
        <v>186</v>
      </c>
      <c r="C52" s="3" t="s">
        <v>176</v>
      </c>
      <c r="D52" s="4" t="s">
        <v>177</v>
      </c>
      <c r="E52" s="3" t="s">
        <v>178</v>
      </c>
      <c r="F52" s="3" t="s">
        <v>187</v>
      </c>
      <c r="G52" s="3" t="s">
        <v>50</v>
      </c>
      <c r="H52" s="5">
        <v>770</v>
      </c>
      <c r="I52" s="3">
        <v>6.2864148108098622E-2</v>
      </c>
      <c r="J52" s="3">
        <v>3.5125998012500007E-2</v>
      </c>
      <c r="K52" s="3">
        <v>9.4932235780000013E-2</v>
      </c>
      <c r="L52" s="3">
        <v>3.3666114375599999E-2</v>
      </c>
      <c r="M52" s="3">
        <v>0</v>
      </c>
      <c r="N52" s="3">
        <v>1.235320233E-2</v>
      </c>
      <c r="O52" s="3">
        <v>1.3262620708736E-2</v>
      </c>
      <c r="P52" s="3">
        <v>0.25220431931493464</v>
      </c>
      <c r="Q52" s="3">
        <v>0.20810650463042255</v>
      </c>
      <c r="R52" s="3">
        <v>0.30645441840853449</v>
      </c>
      <c r="S52" s="3">
        <v>6.4982570000000003E-2</v>
      </c>
      <c r="T52" s="3">
        <v>1.7205423000000001E-2</v>
      </c>
      <c r="U52" s="3">
        <v>2.8823554000000005E-2</v>
      </c>
      <c r="V52" s="3">
        <v>5.454875E-2</v>
      </c>
      <c r="W52" s="3">
        <v>2.4903218000000001E-2</v>
      </c>
      <c r="X52" s="3">
        <v>2.7314807999999999E-2</v>
      </c>
      <c r="Y52" s="3">
        <v>1.0419954E-2</v>
      </c>
      <c r="Z52" s="3">
        <v>2.4006041580000002E-2</v>
      </c>
      <c r="AA52" s="3">
        <v>0.25220431858000003</v>
      </c>
      <c r="AB52" s="3">
        <v>1.7412012245768327E-2</v>
      </c>
      <c r="AC52" s="3">
        <f>((100/MAX($AB$2:$AB$131))*AB52)^(-1)</f>
        <v>2.2552848543862583</v>
      </c>
      <c r="AD52" s="3">
        <f t="shared" si="0"/>
        <v>4.4708663148198813</v>
      </c>
      <c r="AE52" s="3">
        <v>9.7291433343974863E-3</v>
      </c>
      <c r="AF52" s="3">
        <v>2.6294180413884902E-2</v>
      </c>
      <c r="AG52" s="3">
        <v>9.3247870752561166E-3</v>
      </c>
      <c r="AH52" s="3">
        <v>0</v>
      </c>
      <c r="AI52" s="3">
        <v>3.421570429532375E-3</v>
      </c>
      <c r="AJ52" s="3">
        <v>3.6734596927074539E-3</v>
      </c>
      <c r="AK52" s="3">
        <v>6.9855153191546657E-2</v>
      </c>
      <c r="AL52" s="3">
        <v>5.7641010275332874E-2</v>
      </c>
      <c r="AM52" s="3">
        <v>8.4881259775025752E-2</v>
      </c>
      <c r="AN52" s="3">
        <v>1.7998769388489214E-2</v>
      </c>
      <c r="AO52" s="3">
        <v>4.7655308309352534E-3</v>
      </c>
      <c r="AP52" s="3">
        <v>7.9835023669064774E-3</v>
      </c>
      <c r="AQ52" s="3">
        <v>1.5108826438848923E-2</v>
      </c>
      <c r="AR52" s="3">
        <v>6.8976539064748215E-3</v>
      </c>
      <c r="AS52" s="3">
        <v>7.5656122877697856E-3</v>
      </c>
      <c r="AT52" s="3">
        <v>2.8861023669064755E-3</v>
      </c>
      <c r="AU52" s="3">
        <v>6.6491554016546777E-3</v>
      </c>
      <c r="AV52" s="3">
        <v>6.9855152987985628E-2</v>
      </c>
      <c r="AW52">
        <f t="shared" si="1"/>
        <v>0.58268370273585735</v>
      </c>
      <c r="AX52">
        <f t="shared" si="2"/>
        <v>26.090750599686523</v>
      </c>
    </row>
    <row r="53" spans="1:50" x14ac:dyDescent="0.25">
      <c r="A53" s="2" t="s">
        <v>188</v>
      </c>
      <c r="B53" s="3" t="s">
        <v>188</v>
      </c>
      <c r="C53" s="3" t="s">
        <v>176</v>
      </c>
      <c r="D53" s="4" t="s">
        <v>184</v>
      </c>
      <c r="E53" s="3" t="s">
        <v>189</v>
      </c>
      <c r="F53" s="3" t="s">
        <v>190</v>
      </c>
      <c r="G53" s="3" t="s">
        <v>50</v>
      </c>
      <c r="H53" s="5">
        <v>563.41463414634143</v>
      </c>
      <c r="I53" s="3">
        <v>0.10922399236759997</v>
      </c>
      <c r="J53" s="3">
        <v>0</v>
      </c>
      <c r="K53" s="3">
        <v>9.4932235780000013E-2</v>
      </c>
      <c r="L53" s="3">
        <v>1.288048935724E-2</v>
      </c>
      <c r="M53" s="3">
        <v>0</v>
      </c>
      <c r="N53" s="3">
        <v>7.7734714979999994E-3</v>
      </c>
      <c r="O53" s="3">
        <v>1.3262620708736E-2</v>
      </c>
      <c r="P53" s="3">
        <v>0.23807280971157599</v>
      </c>
      <c r="Q53" s="3">
        <v>0.20147904699914473</v>
      </c>
      <c r="R53" s="3">
        <v>0.28229965320800599</v>
      </c>
      <c r="S53" s="3">
        <v>4.0845594999999998E-2</v>
      </c>
      <c r="T53" s="3">
        <v>2.0620105E-2</v>
      </c>
      <c r="U53" s="3">
        <v>2.7802364999999999E-2</v>
      </c>
      <c r="V53" s="3">
        <v>5.8374560999999998E-2</v>
      </c>
      <c r="W53" s="3">
        <v>4.6506639000000002E-2</v>
      </c>
      <c r="X53" s="3">
        <v>1.8002143000000002E-2</v>
      </c>
      <c r="Y53" s="3">
        <v>7.8398201000000004E-3</v>
      </c>
      <c r="Z53" s="3">
        <v>1.8081587190000002E-2</v>
      </c>
      <c r="AA53" s="3">
        <v>0.23807281529000002</v>
      </c>
      <c r="AB53" s="3">
        <v>3.0769197849897061E-2</v>
      </c>
      <c r="AC53" s="3">
        <f>((100/MAX($AB$2:$AB$131))*AB53)^(-1)</f>
        <v>1.2762454092510813</v>
      </c>
      <c r="AD53" s="3">
        <f t="shared" si="0"/>
        <v>2.5300230250590467</v>
      </c>
      <c r="AE53" s="3">
        <v>0</v>
      </c>
      <c r="AF53" s="3">
        <v>2.6743105445341465E-2</v>
      </c>
      <c r="AG53" s="3">
        <v>3.6285280994176093E-3</v>
      </c>
      <c r="AH53" s="3">
        <v>0</v>
      </c>
      <c r="AI53" s="3">
        <v>2.1898438000463412E-3</v>
      </c>
      <c r="AJ53" s="3">
        <v>3.7361772972170923E-3</v>
      </c>
      <c r="AK53" s="3">
        <v>6.7066852491919571E-2</v>
      </c>
      <c r="AL53" s="3">
        <v>5.675812177658833E-2</v>
      </c>
      <c r="AM53" s="3">
        <v>7.9525877915913867E-2</v>
      </c>
      <c r="AN53" s="3">
        <v>1.1506502981707316E-2</v>
      </c>
      <c r="AO53" s="3">
        <v>5.8088344573170728E-3</v>
      </c>
      <c r="AP53" s="3">
        <v>7.8321296524390231E-3</v>
      </c>
      <c r="AQ53" s="3">
        <v>1.6444540964634144E-2</v>
      </c>
      <c r="AR53" s="3">
        <v>1.3101260498780487E-2</v>
      </c>
      <c r="AS53" s="3">
        <v>5.0713354060975607E-3</v>
      </c>
      <c r="AT53" s="3">
        <v>2.2085346867073172E-3</v>
      </c>
      <c r="AU53" s="3">
        <v>5.0937154157195122E-3</v>
      </c>
      <c r="AV53" s="3">
        <v>6.7066854063402431E-2</v>
      </c>
      <c r="AW53">
        <f t="shared" si="1"/>
        <v>0.60690872960493669</v>
      </c>
      <c r="AX53">
        <f t="shared" si="2"/>
        <v>27.175471403347604</v>
      </c>
    </row>
    <row r="54" spans="1:50" x14ac:dyDescent="0.25">
      <c r="A54" s="2" t="s">
        <v>191</v>
      </c>
      <c r="B54" s="3" t="s">
        <v>191</v>
      </c>
      <c r="C54" s="3" t="s">
        <v>176</v>
      </c>
      <c r="D54" s="4" t="s">
        <v>192</v>
      </c>
      <c r="E54" s="3" t="s">
        <v>193</v>
      </c>
      <c r="F54" s="3" t="s">
        <v>194</v>
      </c>
      <c r="G54" s="3" t="s">
        <v>50</v>
      </c>
      <c r="H54" s="5">
        <v>471.42857142857144</v>
      </c>
      <c r="I54" s="3">
        <v>4.8696024581299999E-2</v>
      </c>
      <c r="J54" s="3">
        <v>0</v>
      </c>
      <c r="K54" s="3">
        <v>0</v>
      </c>
      <c r="L54" s="3">
        <v>1.3488059609940001E-2</v>
      </c>
      <c r="M54" s="3">
        <v>0</v>
      </c>
      <c r="N54" s="3">
        <v>1.0063336914E-2</v>
      </c>
      <c r="O54" s="3">
        <v>3.0669810388952001E-2</v>
      </c>
      <c r="P54" s="3">
        <v>0.102917231494192</v>
      </c>
      <c r="Q54" s="3">
        <v>8.7247257945899187E-2</v>
      </c>
      <c r="R54" s="3">
        <v>0.12182909592635802</v>
      </c>
      <c r="S54" s="3">
        <v>2.2354750999999999E-2</v>
      </c>
      <c r="T54" s="3">
        <v>5.8258227999999999E-3</v>
      </c>
      <c r="U54" s="3">
        <v>2.5906017999999999E-2</v>
      </c>
      <c r="V54" s="3">
        <v>1.4196100999999999E-2</v>
      </c>
      <c r="W54" s="3">
        <v>1.9531879000000002E-3</v>
      </c>
      <c r="X54" s="3">
        <v>5.2791048E-3</v>
      </c>
      <c r="Y54" s="3">
        <v>1.9560885E-2</v>
      </c>
      <c r="Z54" s="3">
        <v>7.8413641599999993E-3</v>
      </c>
      <c r="AA54" s="3">
        <v>0.10291723466000001</v>
      </c>
      <c r="AB54" s="3">
        <v>3.0913947350677155E-2</v>
      </c>
      <c r="AC54" s="3">
        <f>((100/MAX($AB$2:$AB$131))*AB54)^(-1)</f>
        <v>1.270269598922934</v>
      </c>
      <c r="AD54" s="3">
        <f t="shared" si="0"/>
        <v>2.5181766061696966</v>
      </c>
      <c r="AE54" s="3">
        <v>0</v>
      </c>
      <c r="AF54" s="3">
        <v>0</v>
      </c>
      <c r="AG54" s="3">
        <v>8.5626941465895886E-3</v>
      </c>
      <c r="AH54" s="3">
        <v>0</v>
      </c>
      <c r="AI54" s="3">
        <v>6.3885598507560301E-3</v>
      </c>
      <c r="AJ54" s="3">
        <v>1.9470273226028546E-2</v>
      </c>
      <c r="AK54" s="3">
        <v>6.5335474574051325E-2</v>
      </c>
      <c r="AL54" s="3">
        <v>5.5387624797327402E-2</v>
      </c>
      <c r="AM54" s="3">
        <v>7.7341390588469353E-2</v>
      </c>
      <c r="AN54" s="3">
        <v>1.4191581374321879E-2</v>
      </c>
      <c r="AO54" s="3">
        <v>3.6984370051171556E-3</v>
      </c>
      <c r="AP54" s="3">
        <v>1.6446050440537107E-2</v>
      </c>
      <c r="AQ54" s="3">
        <v>9.0121836982032227E-3</v>
      </c>
      <c r="AR54" s="3">
        <v>1.2399523046439152E-3</v>
      </c>
      <c r="AS54" s="3">
        <v>3.3513612096494937E-3</v>
      </c>
      <c r="AT54" s="3">
        <v>1.2417937074371896E-2</v>
      </c>
      <c r="AU54" s="3">
        <v>4.9779734769727973E-3</v>
      </c>
      <c r="AV54" s="3">
        <v>6.533547658381747E-2</v>
      </c>
      <c r="AW54">
        <f t="shared" si="1"/>
        <v>0.62299169343322491</v>
      </c>
      <c r="AX54">
        <f t="shared" si="2"/>
        <v>27.895616133974929</v>
      </c>
    </row>
    <row r="55" spans="1:50" x14ac:dyDescent="0.25">
      <c r="A55" s="2" t="s">
        <v>195</v>
      </c>
      <c r="B55" s="3" t="s">
        <v>195</v>
      </c>
      <c r="C55" s="3" t="s">
        <v>176</v>
      </c>
      <c r="D55" s="4" t="s">
        <v>184</v>
      </c>
      <c r="E55" s="3" t="s">
        <v>178</v>
      </c>
      <c r="F55" s="3" t="s">
        <v>196</v>
      </c>
      <c r="G55" s="3" t="s">
        <v>50</v>
      </c>
      <c r="H55" s="5">
        <v>537.20930232558135</v>
      </c>
      <c r="I55" s="3">
        <v>5.4631938236799994E-2</v>
      </c>
      <c r="J55" s="3">
        <v>3.5125998012500007E-2</v>
      </c>
      <c r="K55" s="3">
        <v>9.4932235780000013E-2</v>
      </c>
      <c r="L55" s="3">
        <v>3.3666114375599999E-2</v>
      </c>
      <c r="M55" s="3">
        <v>0</v>
      </c>
      <c r="N55" s="3">
        <v>1.2353202330000002E-2</v>
      </c>
      <c r="O55" s="3">
        <v>1.3262620708736E-2</v>
      </c>
      <c r="P55" s="3">
        <v>0.24397210944363601</v>
      </c>
      <c r="Q55" s="3">
        <v>0.20069009934096432</v>
      </c>
      <c r="R55" s="3">
        <v>0.29731666545139307</v>
      </c>
      <c r="S55" s="3">
        <v>6.3046952000000003E-2</v>
      </c>
      <c r="T55" s="3">
        <v>1.6792741999999999E-2</v>
      </c>
      <c r="U55" s="3">
        <v>2.7629382000000001E-2</v>
      </c>
      <c r="V55" s="3">
        <v>5.2918104999999993E-2</v>
      </c>
      <c r="W55" s="3">
        <v>2.3584337E-2</v>
      </c>
      <c r="X55" s="3">
        <v>2.6693786000000001E-2</v>
      </c>
      <c r="Y55" s="3">
        <v>1.0100949999999999E-2</v>
      </c>
      <c r="Z55" s="3">
        <v>2.3205854460000001E-2</v>
      </c>
      <c r="AA55" s="3">
        <v>0.24397210846</v>
      </c>
      <c r="AB55" s="3">
        <v>1.071123555652758E-2</v>
      </c>
      <c r="AC55" s="3">
        <f>((100/MAX($AB$2:$AB$131))*AB55)^(-1)</f>
        <v>3.6661547862550967</v>
      </c>
      <c r="AD55" s="3">
        <f t="shared" si="0"/>
        <v>7.2677683738731655</v>
      </c>
      <c r="AE55" s="3">
        <v>6.8868660167098117E-3</v>
      </c>
      <c r="AF55" s="3">
        <v>1.8612583996927515E-2</v>
      </c>
      <c r="AG55" s="3">
        <v>6.6006386188793061E-3</v>
      </c>
      <c r="AH55" s="3">
        <v>0</v>
      </c>
      <c r="AI55" s="3">
        <v>2.4219909507978269E-3</v>
      </c>
      <c r="AJ55" s="3">
        <v>2.6002931452368148E-3</v>
      </c>
      <c r="AK55" s="3">
        <v>4.7833608285078856E-2</v>
      </c>
      <c r="AL55" s="3">
        <v>3.934765994547848E-2</v>
      </c>
      <c r="AM55" s="3">
        <v>5.8292437378434717E-2</v>
      </c>
      <c r="AN55" s="3">
        <v>1.2361098210830078E-2</v>
      </c>
      <c r="AO55" s="3">
        <v>3.2924150415888634E-3</v>
      </c>
      <c r="AP55" s="3">
        <v>5.4170660685791874E-3</v>
      </c>
      <c r="AQ55" s="3">
        <v>1.0375218345781697E-2</v>
      </c>
      <c r="AR55" s="3">
        <v>4.6239873086063475E-3</v>
      </c>
      <c r="AS55" s="3">
        <v>5.2336314428789669E-3</v>
      </c>
      <c r="AT55" s="3">
        <v>1.980410329315905E-3</v>
      </c>
      <c r="AU55" s="3">
        <v>4.5497813446443722E-3</v>
      </c>
      <c r="AV55" s="3">
        <v>4.7833608092225408E-2</v>
      </c>
      <c r="AW55">
        <f t="shared" si="1"/>
        <v>0.85093851000620957</v>
      </c>
      <c r="AX55">
        <f t="shared" si="2"/>
        <v>38.102360398957863</v>
      </c>
    </row>
    <row r="56" spans="1:50" x14ac:dyDescent="0.25">
      <c r="A56" s="2" t="s">
        <v>197</v>
      </c>
      <c r="B56" s="3" t="s">
        <v>197</v>
      </c>
      <c r="C56" s="3" t="s">
        <v>176</v>
      </c>
      <c r="D56" s="4" t="s">
        <v>184</v>
      </c>
      <c r="E56" s="3" t="s">
        <v>178</v>
      </c>
      <c r="F56" s="3" t="s">
        <v>198</v>
      </c>
      <c r="G56" s="3" t="s">
        <v>50</v>
      </c>
      <c r="H56" s="5">
        <v>513.33333333333337</v>
      </c>
      <c r="I56" s="3">
        <v>5.4631938236799994E-2</v>
      </c>
      <c r="J56" s="3">
        <v>3.5125998012500007E-2</v>
      </c>
      <c r="K56" s="3">
        <v>9.4932235780000013E-2</v>
      </c>
      <c r="L56" s="3">
        <v>3.3666114375599999E-2</v>
      </c>
      <c r="M56" s="3">
        <v>0</v>
      </c>
      <c r="N56" s="3">
        <v>1.2353202330000002E-2</v>
      </c>
      <c r="O56" s="3">
        <v>1.3262620708736E-2</v>
      </c>
      <c r="P56" s="3">
        <v>0.24397210944363601</v>
      </c>
      <c r="Q56" s="3">
        <v>0.20069009934096435</v>
      </c>
      <c r="R56" s="3">
        <v>0.29731666545139313</v>
      </c>
      <c r="S56" s="3">
        <v>6.3046952000000003E-2</v>
      </c>
      <c r="T56" s="3">
        <v>1.6792741999999999E-2</v>
      </c>
      <c r="U56" s="3">
        <v>2.7629382000000001E-2</v>
      </c>
      <c r="V56" s="3">
        <v>5.2918104999999993E-2</v>
      </c>
      <c r="W56" s="3">
        <v>2.3584337E-2</v>
      </c>
      <c r="X56" s="3">
        <v>2.6693786000000001E-2</v>
      </c>
      <c r="Y56" s="3">
        <v>1.0100949999999999E-2</v>
      </c>
      <c r="Z56" s="3">
        <v>2.3205854459999998E-2</v>
      </c>
      <c r="AA56" s="3">
        <v>0.24397210846</v>
      </c>
      <c r="AB56" s="3">
        <v>1.0197961804202666E-2</v>
      </c>
      <c r="AC56" s="3">
        <f>((100/MAX($AB$2:$AB$131))*AB56)^(-1)</f>
        <v>3.850676071966288</v>
      </c>
      <c r="AD56" s="3">
        <f t="shared" si="0"/>
        <v>7.6335625213614318</v>
      </c>
      <c r="AE56" s="3">
        <v>6.5568529623333347E-3</v>
      </c>
      <c r="AF56" s="3">
        <v>1.7720684012266671E-2</v>
      </c>
      <c r="AG56" s="3">
        <v>6.2843413501119999E-3</v>
      </c>
      <c r="AH56" s="3">
        <v>0</v>
      </c>
      <c r="AI56" s="3">
        <v>2.3059311016000003E-3</v>
      </c>
      <c r="AJ56" s="3">
        <v>2.4756891989640532E-3</v>
      </c>
      <c r="AK56" s="3">
        <v>4.5541460429478722E-2</v>
      </c>
      <c r="AL56" s="3">
        <v>3.7462151876980015E-2</v>
      </c>
      <c r="AM56" s="3">
        <v>5.5499110884260051E-2</v>
      </c>
      <c r="AN56" s="3">
        <v>1.1768764373333334E-2</v>
      </c>
      <c r="AO56" s="3">
        <v>3.1346451733333335E-3</v>
      </c>
      <c r="AP56" s="3">
        <v>5.1574846400000004E-3</v>
      </c>
      <c r="AQ56" s="3">
        <v>9.8780462666666659E-3</v>
      </c>
      <c r="AR56" s="3">
        <v>4.4024095733333334E-3</v>
      </c>
      <c r="AS56" s="3">
        <v>4.9828400533333339E-3</v>
      </c>
      <c r="AT56" s="3">
        <v>1.8855106666666665E-3</v>
      </c>
      <c r="AU56" s="3">
        <v>4.3317594992E-3</v>
      </c>
      <c r="AV56" s="3">
        <v>4.5541460245866666E-2</v>
      </c>
      <c r="AW56">
        <f t="shared" si="1"/>
        <v>0.89376710756466116</v>
      </c>
      <c r="AX56">
        <f t="shared" si="2"/>
        <v>40.020090811161374</v>
      </c>
    </row>
    <row r="57" spans="1:50" x14ac:dyDescent="0.25">
      <c r="A57" s="2" t="s">
        <v>199</v>
      </c>
      <c r="B57" s="3" t="s">
        <v>199</v>
      </c>
      <c r="C57" s="3" t="s">
        <v>200</v>
      </c>
      <c r="D57" s="4" t="s">
        <v>201</v>
      </c>
      <c r="E57" s="3" t="s">
        <v>202</v>
      </c>
      <c r="F57" s="3" t="s">
        <v>203</v>
      </c>
      <c r="G57" s="3" t="s">
        <v>50</v>
      </c>
      <c r="H57" s="5">
        <v>481.25</v>
      </c>
      <c r="I57" s="3">
        <v>0.65089701995999993</v>
      </c>
      <c r="J57" s="3">
        <v>0</v>
      </c>
      <c r="K57" s="3">
        <v>0</v>
      </c>
      <c r="L57" s="3">
        <v>1.3123517458319999E-2</v>
      </c>
      <c r="M57" s="3">
        <v>0</v>
      </c>
      <c r="N57" s="3">
        <v>6.1766011650000001E-3</v>
      </c>
      <c r="O57" s="3">
        <v>2.6525241417471996E-2</v>
      </c>
      <c r="P57" s="3">
        <v>0.6967223800007919</v>
      </c>
      <c r="Q57" s="3">
        <v>0.61781834156834781</v>
      </c>
      <c r="R57" s="3">
        <v>0.78628636240618999</v>
      </c>
      <c r="S57" s="3">
        <v>8.3720530000000001E-2</v>
      </c>
      <c r="T57" s="3">
        <v>0.13938362000000001</v>
      </c>
      <c r="U57" s="3">
        <v>0.13801390999999999</v>
      </c>
      <c r="V57" s="3">
        <v>0.22229889999999999</v>
      </c>
      <c r="W57" s="3">
        <v>1.3856822E-2</v>
      </c>
      <c r="X57" s="3">
        <v>1.6774310000000001E-2</v>
      </c>
      <c r="Y57" s="3">
        <v>4.6403819999999998E-2</v>
      </c>
      <c r="Z57" s="3">
        <v>3.6270482324999999E-2</v>
      </c>
      <c r="AA57" s="3">
        <v>0.69672239432499994</v>
      </c>
      <c r="AB57" s="3">
        <v>0.3295226076748895</v>
      </c>
      <c r="AC57" s="3">
        <f>((100/MAX($AB$2:$AB$131))*AB57)^(-1)</f>
        <v>0.11916950942865998</v>
      </c>
      <c r="AD57" s="3">
        <f t="shared" si="0"/>
        <v>0.23624108698375362</v>
      </c>
      <c r="AE57" s="3">
        <v>0</v>
      </c>
      <c r="AF57" s="3">
        <v>0</v>
      </c>
      <c r="AG57" s="3">
        <v>6.6439015114837996E-3</v>
      </c>
      <c r="AH57" s="3">
        <v>0</v>
      </c>
      <c r="AI57" s="3">
        <v>3.126961193621134E-3</v>
      </c>
      <c r="AJ57" s="3">
        <v>1.3428647624824739E-2</v>
      </c>
      <c r="AK57" s="3">
        <v>0.35272211800481917</v>
      </c>
      <c r="AL57" s="3">
        <v>0.31277622225938079</v>
      </c>
      <c r="AM57" s="3">
        <v>0.39806470850828835</v>
      </c>
      <c r="AN57" s="3">
        <v>4.2384288935935197E-2</v>
      </c>
      <c r="AO57" s="3">
        <v>7.056424061119293E-2</v>
      </c>
      <c r="AP57" s="3">
        <v>6.9870812315905736E-2</v>
      </c>
      <c r="AQ57" s="3">
        <v>0.11254086432253313</v>
      </c>
      <c r="AR57" s="3">
        <v>7.01514368556701E-3</v>
      </c>
      <c r="AS57" s="3">
        <v>8.4921488402061856E-3</v>
      </c>
      <c r="AT57" s="3">
        <v>2.3492361008836522E-2</v>
      </c>
      <c r="AU57" s="3">
        <v>1.8362265536404639E-2</v>
      </c>
      <c r="AV57" s="3">
        <v>0.35272212525658131</v>
      </c>
      <c r="AW57">
        <f t="shared" si="1"/>
        <v>0.11539808898750047</v>
      </c>
      <c r="AX57">
        <f t="shared" si="2"/>
        <v>5.1671648706093549</v>
      </c>
    </row>
    <row r="58" spans="1:50" x14ac:dyDescent="0.25">
      <c r="A58" s="2" t="s">
        <v>204</v>
      </c>
      <c r="B58" s="3" t="s">
        <v>204</v>
      </c>
      <c r="C58" s="3" t="s">
        <v>200</v>
      </c>
      <c r="D58" s="4" t="s">
        <v>205</v>
      </c>
      <c r="E58" s="3" t="s">
        <v>206</v>
      </c>
      <c r="F58" s="3" t="s">
        <v>207</v>
      </c>
      <c r="G58" s="3" t="s">
        <v>50</v>
      </c>
      <c r="H58" s="5">
        <v>435.84905660377359</v>
      </c>
      <c r="I58" s="3">
        <v>0.65089701995999993</v>
      </c>
      <c r="J58" s="3">
        <v>0</v>
      </c>
      <c r="K58" s="3">
        <v>0</v>
      </c>
      <c r="L58" s="3">
        <v>1.3123517458319999E-2</v>
      </c>
      <c r="M58" s="3">
        <v>0</v>
      </c>
      <c r="N58" s="3">
        <v>6.1766011650000001E-3</v>
      </c>
      <c r="O58" s="3">
        <v>2.6525241417471996E-2</v>
      </c>
      <c r="P58" s="3">
        <v>0.6967223800007919</v>
      </c>
      <c r="Q58" s="3">
        <v>0.6178183415683477</v>
      </c>
      <c r="R58" s="3">
        <v>0.78628636240618999</v>
      </c>
      <c r="S58" s="3">
        <v>8.3720530000000001E-2</v>
      </c>
      <c r="T58" s="3">
        <v>0.13938362000000001</v>
      </c>
      <c r="U58" s="3">
        <v>0.13801390999999999</v>
      </c>
      <c r="V58" s="3">
        <v>0.22229889999999999</v>
      </c>
      <c r="W58" s="3">
        <v>1.3856822E-2</v>
      </c>
      <c r="X58" s="3">
        <v>1.6774310000000001E-2</v>
      </c>
      <c r="Y58" s="3">
        <v>4.6403819999999998E-2</v>
      </c>
      <c r="Z58" s="3">
        <v>3.6270482324999999E-2</v>
      </c>
      <c r="AA58" s="3">
        <v>0.69672239432499994</v>
      </c>
      <c r="AB58" s="3">
        <v>0.29843556921499426</v>
      </c>
      <c r="AC58" s="3">
        <f>((100/MAX($AB$2:$AB$131))*AB58)^(-1)</f>
        <v>0.13158299999414538</v>
      </c>
      <c r="AD58" s="3">
        <f t="shared" si="0"/>
        <v>0.26084953354456125</v>
      </c>
      <c r="AE58" s="3">
        <v>0</v>
      </c>
      <c r="AF58" s="3">
        <v>0</v>
      </c>
      <c r="AG58" s="3">
        <v>6.0171183500230636E-3</v>
      </c>
      <c r="AH58" s="3">
        <v>0</v>
      </c>
      <c r="AI58" s="3">
        <v>2.8319648546002722E-3</v>
      </c>
      <c r="AJ58" s="3">
        <v>1.2161794075312971E-2</v>
      </c>
      <c r="AK58" s="3">
        <v>0.31944644649493054</v>
      </c>
      <c r="AL58" s="3">
        <v>0.28326903148019389</v>
      </c>
      <c r="AM58" s="3">
        <v>0.36051143412071401</v>
      </c>
      <c r="AN58" s="3">
        <v>3.8385771111790368E-2</v>
      </c>
      <c r="AO58" s="3">
        <v>6.390723677994832E-2</v>
      </c>
      <c r="AP58" s="3">
        <v>6.3279226248367459E-2</v>
      </c>
      <c r="AQ58" s="3">
        <v>0.10192380165059604</v>
      </c>
      <c r="AR58" s="3">
        <v>6.3533376774946504E-3</v>
      </c>
      <c r="AS58" s="3">
        <v>7.6910027232056019E-3</v>
      </c>
      <c r="AT58" s="3">
        <v>2.1276100536304774E-2</v>
      </c>
      <c r="AU58" s="3">
        <v>1.6629976334857032E-2</v>
      </c>
      <c r="AV58" s="3">
        <v>0.31944645306256425</v>
      </c>
      <c r="AW58">
        <f t="shared" si="1"/>
        <v>0.12741872325703174</v>
      </c>
      <c r="AX58">
        <f t="shared" si="2"/>
        <v>5.7054112112978288</v>
      </c>
    </row>
    <row r="59" spans="1:50" x14ac:dyDescent="0.25">
      <c r="A59" s="2" t="s">
        <v>208</v>
      </c>
      <c r="B59" s="3" t="s">
        <v>208</v>
      </c>
      <c r="C59" s="3" t="s">
        <v>200</v>
      </c>
      <c r="D59" s="4" t="s">
        <v>201</v>
      </c>
      <c r="E59" s="3" t="s">
        <v>209</v>
      </c>
      <c r="F59" s="3" t="s">
        <v>210</v>
      </c>
      <c r="G59" s="3" t="s">
        <v>50</v>
      </c>
      <c r="H59" s="5">
        <v>452.94117647058823</v>
      </c>
      <c r="I59" s="3">
        <v>0.31808011055039997</v>
      </c>
      <c r="J59" s="3">
        <v>0</v>
      </c>
      <c r="K59" s="3">
        <v>0</v>
      </c>
      <c r="L59" s="3">
        <v>1.3123517458319999E-2</v>
      </c>
      <c r="M59" s="3">
        <v>0</v>
      </c>
      <c r="N59" s="3">
        <v>6.1766011650000001E-3</v>
      </c>
      <c r="O59" s="3">
        <v>2.6525241417471996E-2</v>
      </c>
      <c r="P59" s="3">
        <v>0.36390547059119199</v>
      </c>
      <c r="Q59" s="3">
        <v>0.3132516885112423</v>
      </c>
      <c r="R59" s="3">
        <v>0.42307382718394992</v>
      </c>
      <c r="S59" s="3">
        <v>3.9640722000000003E-2</v>
      </c>
      <c r="T59" s="3">
        <v>4.4224865000000002E-2</v>
      </c>
      <c r="U59" s="3">
        <v>5.7495322000000001E-2</v>
      </c>
      <c r="V59" s="3">
        <v>0.11663632109999998</v>
      </c>
      <c r="W59" s="3">
        <v>6.2229175999999999E-3</v>
      </c>
      <c r="X59" s="3">
        <v>1.1028379E-2</v>
      </c>
      <c r="Y59" s="3">
        <v>7.5172128000000005E-2</v>
      </c>
      <c r="Z59" s="3">
        <v>1.3484816704000001E-2</v>
      </c>
      <c r="AA59" s="3">
        <v>0.36390547140399992</v>
      </c>
      <c r="AB59" s="3">
        <v>0.20995566815009173</v>
      </c>
      <c r="AC59" s="3">
        <f>((100/MAX($AB$2:$AB$131))*AB59)^(-1)</f>
        <v>0.18703494813103577</v>
      </c>
      <c r="AD59" s="3">
        <f t="shared" si="0"/>
        <v>0.37077722029960292</v>
      </c>
      <c r="AE59" s="3">
        <v>0</v>
      </c>
      <c r="AF59" s="3">
        <v>0</v>
      </c>
      <c r="AG59" s="3">
        <v>8.6624620183674804E-3</v>
      </c>
      <c r="AH59" s="3">
        <v>0</v>
      </c>
      <c r="AI59" s="3">
        <v>4.0769994145507232E-3</v>
      </c>
      <c r="AJ59" s="3">
        <v>1.7508560264931711E-2</v>
      </c>
      <c r="AK59" s="3">
        <v>0.24020368984794166</v>
      </c>
      <c r="AL59" s="3">
        <v>0.20676856357575102</v>
      </c>
      <c r="AM59" s="3">
        <v>0.27925904549491787</v>
      </c>
      <c r="AN59" s="3">
        <v>2.6165717369314386E-2</v>
      </c>
      <c r="AO59" s="3">
        <v>2.9191580271572346E-2</v>
      </c>
      <c r="AP59" s="3">
        <v>3.7951032917859659E-2</v>
      </c>
      <c r="AQ59" s="3">
        <v>7.6988330659042981E-2</v>
      </c>
      <c r="AR59" s="3">
        <v>4.1075715809144996E-3</v>
      </c>
      <c r="AS59" s="3">
        <v>7.2795204879386906E-3</v>
      </c>
      <c r="AT59" s="3">
        <v>4.96189916848115E-2</v>
      </c>
      <c r="AU59" s="3">
        <v>8.9009454129991266E-3</v>
      </c>
      <c r="AV59" s="3">
        <v>0.24020369038445316</v>
      </c>
      <c r="AW59">
        <f t="shared" si="1"/>
        <v>0.16945392942578091</v>
      </c>
      <c r="AX59">
        <f t="shared" si="2"/>
        <v>7.5876160428484543</v>
      </c>
    </row>
    <row r="60" spans="1:50" x14ac:dyDescent="0.25">
      <c r="A60" s="2" t="s">
        <v>211</v>
      </c>
      <c r="B60" s="3" t="s">
        <v>211</v>
      </c>
      <c r="C60" s="3" t="s">
        <v>200</v>
      </c>
      <c r="D60" s="4" t="s">
        <v>201</v>
      </c>
      <c r="E60" s="3" t="s">
        <v>202</v>
      </c>
      <c r="F60" s="3" t="s">
        <v>212</v>
      </c>
      <c r="G60" s="3" t="s">
        <v>50</v>
      </c>
      <c r="H60" s="5">
        <v>427.77777777777777</v>
      </c>
      <c r="I60" s="3">
        <v>0.39099596322599994</v>
      </c>
      <c r="J60" s="3">
        <v>0</v>
      </c>
      <c r="K60" s="3">
        <v>0</v>
      </c>
      <c r="L60" s="3">
        <v>1.3123517458319999E-2</v>
      </c>
      <c r="M60" s="3">
        <v>0</v>
      </c>
      <c r="N60" s="3">
        <v>1.235320233E-2</v>
      </c>
      <c r="O60" s="3">
        <v>2.6525241417471996E-2</v>
      </c>
      <c r="P60" s="3">
        <v>0.44299792443179192</v>
      </c>
      <c r="Q60" s="3">
        <v>0.3815980587263727</v>
      </c>
      <c r="R60" s="3">
        <v>0.51464780921713993</v>
      </c>
      <c r="S60" s="3">
        <v>4.0458503999999999E-2</v>
      </c>
      <c r="T60" s="3">
        <v>7.2797881999999994E-2</v>
      </c>
      <c r="U60" s="3">
        <v>8.4413809000000006E-2</v>
      </c>
      <c r="V60" s="3">
        <v>0.182339948</v>
      </c>
      <c r="W60" s="3">
        <v>3.3443316000000001E-3</v>
      </c>
      <c r="X60" s="3">
        <v>7.1559596999999997E-3</v>
      </c>
      <c r="Y60" s="3">
        <v>3.9659316E-2</v>
      </c>
      <c r="Z60" s="3">
        <v>1.2828180559000001E-2</v>
      </c>
      <c r="AA60" s="3">
        <v>0.44299793085900002</v>
      </c>
      <c r="AB60" s="3">
        <v>0.20886536497115382</v>
      </c>
      <c r="AC60" s="3">
        <f>((100/MAX($AB$2:$AB$131))*AB60)^(-1)</f>
        <v>0.18801129381931164</v>
      </c>
      <c r="AD60" s="3">
        <f t="shared" si="0"/>
        <v>0.37271272349816453</v>
      </c>
      <c r="AE60" s="3">
        <v>0</v>
      </c>
      <c r="AF60" s="3">
        <v>0</v>
      </c>
      <c r="AG60" s="3">
        <v>7.0104259926923075E-3</v>
      </c>
      <c r="AH60" s="3">
        <v>0</v>
      </c>
      <c r="AI60" s="3">
        <v>6.5989328685897436E-3</v>
      </c>
      <c r="AJ60" s="3">
        <v>1.4169466569162391E-2</v>
      </c>
      <c r="AK60" s="3">
        <v>0.23664419040159823</v>
      </c>
      <c r="AL60" s="3">
        <v>0.20384511684101106</v>
      </c>
      <c r="AM60" s="3">
        <v>0.27491870150488246</v>
      </c>
      <c r="AN60" s="3">
        <v>2.1612448717948717E-2</v>
      </c>
      <c r="AO60" s="3">
        <v>3.8887757478632476E-2</v>
      </c>
      <c r="AP60" s="3">
        <v>4.5092846688034191E-2</v>
      </c>
      <c r="AQ60" s="3">
        <v>9.7403818376068374E-2</v>
      </c>
      <c r="AR60" s="3">
        <v>1.7865019230769231E-3</v>
      </c>
      <c r="AS60" s="3">
        <v>3.8226280448717949E-3</v>
      </c>
      <c r="AT60" s="3">
        <v>2.1185532051282051E-2</v>
      </c>
      <c r="AU60" s="3">
        <v>6.8526605550213674E-3</v>
      </c>
      <c r="AV60" s="3">
        <v>0.2366441938349359</v>
      </c>
      <c r="AW60">
        <f t="shared" si="1"/>
        <v>0.17200277994824054</v>
      </c>
      <c r="AX60">
        <f t="shared" si="2"/>
        <v>7.7017455834296173</v>
      </c>
    </row>
    <row r="61" spans="1:50" x14ac:dyDescent="0.25">
      <c r="A61" s="2" t="s">
        <v>213</v>
      </c>
      <c r="B61" s="3" t="s">
        <v>213</v>
      </c>
      <c r="C61" s="3" t="s">
        <v>200</v>
      </c>
      <c r="D61" s="4" t="s">
        <v>201</v>
      </c>
      <c r="E61" s="3" t="s">
        <v>202</v>
      </c>
      <c r="F61" s="3" t="s">
        <v>214</v>
      </c>
      <c r="G61" s="3" t="s">
        <v>50</v>
      </c>
      <c r="H61" s="5">
        <v>378.68852459016392</v>
      </c>
      <c r="I61" s="3">
        <v>0.39099596322599994</v>
      </c>
      <c r="J61" s="3">
        <v>0</v>
      </c>
      <c r="K61" s="3">
        <v>0</v>
      </c>
      <c r="L61" s="3">
        <v>1.3123517458319999E-2</v>
      </c>
      <c r="M61" s="3">
        <v>0</v>
      </c>
      <c r="N61" s="3">
        <v>1.235320233E-2</v>
      </c>
      <c r="O61" s="3">
        <v>2.6525241417471996E-2</v>
      </c>
      <c r="P61" s="3">
        <v>0.44299792443179192</v>
      </c>
      <c r="Q61" s="3">
        <v>0.38159805872637265</v>
      </c>
      <c r="R61" s="3">
        <v>0.51464780921713993</v>
      </c>
      <c r="S61" s="3">
        <v>4.0458503999999999E-2</v>
      </c>
      <c r="T61" s="3">
        <v>7.2797881999999994E-2</v>
      </c>
      <c r="U61" s="3">
        <v>8.4413809000000006E-2</v>
      </c>
      <c r="V61" s="3">
        <v>0.182339948</v>
      </c>
      <c r="W61" s="3">
        <v>3.3443316000000001E-3</v>
      </c>
      <c r="X61" s="3">
        <v>7.1559596999999997E-3</v>
      </c>
      <c r="Y61" s="3">
        <v>3.9659316000000007E-2</v>
      </c>
      <c r="Z61" s="3">
        <v>1.2828180559000001E-2</v>
      </c>
      <c r="AA61" s="3">
        <v>0.44299793085900002</v>
      </c>
      <c r="AB61" s="3">
        <v>0.18489720833511974</v>
      </c>
      <c r="AC61" s="3">
        <f>((100/MAX($AB$2:$AB$131))*AB61)^(-1)</f>
        <v>0.21238312820329652</v>
      </c>
      <c r="AD61" s="3">
        <f t="shared" si="0"/>
        <v>0.42102733580348228</v>
      </c>
      <c r="AE61" s="3">
        <v>0</v>
      </c>
      <c r="AF61" s="3">
        <v>0</v>
      </c>
      <c r="AG61" s="3">
        <v>6.2059508787767961E-3</v>
      </c>
      <c r="AH61" s="3">
        <v>0</v>
      </c>
      <c r="AI61" s="3">
        <v>5.8416782771122319E-3</v>
      </c>
      <c r="AJ61" s="3">
        <v>1.2543462208766705E-2</v>
      </c>
      <c r="AK61" s="3">
        <v>0.20948829969977548</v>
      </c>
      <c r="AL61" s="3">
        <v>0.18045305425269828</v>
      </c>
      <c r="AM61" s="3">
        <v>0.2433706537912074</v>
      </c>
      <c r="AN61" s="3">
        <v>1.91323316519546E-2</v>
      </c>
      <c r="AO61" s="3">
        <v>3.4425227931904154E-2</v>
      </c>
      <c r="AP61" s="3">
        <v>3.991825772383354E-2</v>
      </c>
      <c r="AQ61" s="3">
        <v>8.6226331021437577E-2</v>
      </c>
      <c r="AR61" s="3">
        <v>1.5814935056746532E-3</v>
      </c>
      <c r="AS61" s="3">
        <v>3.3839658102143753E-3</v>
      </c>
      <c r="AT61" s="3">
        <v>1.8754405422446406E-2</v>
      </c>
      <c r="AU61" s="3">
        <v>6.0662896716582593E-3</v>
      </c>
      <c r="AV61" s="3">
        <v>0.20948830273912361</v>
      </c>
      <c r="AW61">
        <f t="shared" si="1"/>
        <v>0.1942994366081976</v>
      </c>
      <c r="AX61">
        <f t="shared" si="2"/>
        <v>8.7001200109112329</v>
      </c>
    </row>
    <row r="62" spans="1:50" x14ac:dyDescent="0.25">
      <c r="A62" s="2" t="s">
        <v>215</v>
      </c>
      <c r="B62" s="3" t="s">
        <v>215</v>
      </c>
      <c r="C62" s="3" t="s">
        <v>200</v>
      </c>
      <c r="D62" s="4" t="s">
        <v>201</v>
      </c>
      <c r="E62" s="3" t="s">
        <v>209</v>
      </c>
      <c r="F62" s="3" t="s">
        <v>216</v>
      </c>
      <c r="G62" s="3" t="s">
        <v>50</v>
      </c>
      <c r="H62" s="5">
        <v>334.78260869565219</v>
      </c>
      <c r="I62" s="3">
        <v>0.31808011055039997</v>
      </c>
      <c r="J62" s="3">
        <v>0</v>
      </c>
      <c r="K62" s="3">
        <v>0</v>
      </c>
      <c r="L62" s="3">
        <v>1.3123517458319999E-2</v>
      </c>
      <c r="M62" s="3">
        <v>0</v>
      </c>
      <c r="N62" s="3">
        <v>1.235320233E-2</v>
      </c>
      <c r="O62" s="3">
        <v>2.6525241417471996E-2</v>
      </c>
      <c r="P62" s="3">
        <v>0.37008207175619195</v>
      </c>
      <c r="Q62" s="3">
        <v>0.31819296944324232</v>
      </c>
      <c r="R62" s="3">
        <v>0.43079457864019993</v>
      </c>
      <c r="S62" s="3">
        <v>4.3678702999999999E-2</v>
      </c>
      <c r="T62" s="3">
        <v>4.4503341000000002E-2</v>
      </c>
      <c r="U62" s="3">
        <v>5.8237610000000002E-2</v>
      </c>
      <c r="V62" s="3">
        <v>0.11702414220000001</v>
      </c>
      <c r="W62" s="3">
        <v>6.2319200999999998E-3</v>
      </c>
      <c r="X62" s="3">
        <v>1.1260021E-2</v>
      </c>
      <c r="Y62" s="3">
        <v>7.5192274000000003E-2</v>
      </c>
      <c r="Z62" s="3">
        <v>1.3954060599999998E-2</v>
      </c>
      <c r="AA62" s="3">
        <v>0.37008207190000003</v>
      </c>
      <c r="AB62" s="3">
        <v>0.16576539412245386</v>
      </c>
      <c r="AC62" s="3">
        <f>((100/MAX($AB$2:$AB$131))*AB62)^(-1)</f>
        <v>0.23689532854644327</v>
      </c>
      <c r="AD62" s="3">
        <f t="shared" si="0"/>
        <v>0.46962020894017281</v>
      </c>
      <c r="AE62" s="3">
        <v>0</v>
      </c>
      <c r="AF62" s="3">
        <v>0</v>
      </c>
      <c r="AG62" s="3">
        <v>6.83923631687314E-3</v>
      </c>
      <c r="AH62" s="3">
        <v>0</v>
      </c>
      <c r="AI62" s="3">
        <v>6.4377915656640868E-3</v>
      </c>
      <c r="AJ62" s="3">
        <v>1.3823458153834426E-2</v>
      </c>
      <c r="AK62" s="3">
        <v>0.1928658801588255</v>
      </c>
      <c r="AL62" s="3">
        <v>0.16582420980514417</v>
      </c>
      <c r="AM62" s="3">
        <v>0.22450581078628648</v>
      </c>
      <c r="AN62" s="3">
        <v>2.2762873808814775E-2</v>
      </c>
      <c r="AO62" s="3">
        <v>2.3192628573555692E-2</v>
      </c>
      <c r="AP62" s="3">
        <v>3.0350154109589047E-2</v>
      </c>
      <c r="AQ62" s="3">
        <v>6.0986375476474113E-2</v>
      </c>
      <c r="AR62" s="3">
        <v>3.2477248883263851E-3</v>
      </c>
      <c r="AS62" s="3">
        <v>5.8680871798689705E-3</v>
      </c>
      <c r="AT62" s="3">
        <v>3.9185967689100661E-2</v>
      </c>
      <c r="AU62" s="3">
        <v>7.2720685080405007E-3</v>
      </c>
      <c r="AV62" s="3">
        <v>0.19286588023377013</v>
      </c>
      <c r="AW62">
        <f t="shared" si="1"/>
        <v>0.21104541222575576</v>
      </c>
      <c r="AX62">
        <f t="shared" si="2"/>
        <v>9.4499523321769683</v>
      </c>
    </row>
    <row r="63" spans="1:50" x14ac:dyDescent="0.25">
      <c r="A63" s="2" t="s">
        <v>217</v>
      </c>
      <c r="B63" s="3" t="s">
        <v>217</v>
      </c>
      <c r="C63" s="3" t="s">
        <v>200</v>
      </c>
      <c r="D63" s="4" t="s">
        <v>201</v>
      </c>
      <c r="E63" s="3" t="s">
        <v>218</v>
      </c>
      <c r="F63" s="3" t="s">
        <v>219</v>
      </c>
      <c r="G63" s="3" t="s">
        <v>50</v>
      </c>
      <c r="H63" s="5">
        <v>385</v>
      </c>
      <c r="I63" s="3">
        <v>0.31329867478799989</v>
      </c>
      <c r="J63" s="3">
        <v>0</v>
      </c>
      <c r="K63" s="3">
        <v>0</v>
      </c>
      <c r="L63" s="3">
        <v>1.3123517458319999E-2</v>
      </c>
      <c r="M63" s="3">
        <v>0</v>
      </c>
      <c r="N63" s="3">
        <v>1.0063336914E-2</v>
      </c>
      <c r="O63" s="3">
        <v>2.6525241417471996E-2</v>
      </c>
      <c r="P63" s="3">
        <v>0.36301077057779191</v>
      </c>
      <c r="Q63" s="3">
        <v>0.30985474110424727</v>
      </c>
      <c r="R63" s="3">
        <v>0.42556658249131984</v>
      </c>
      <c r="S63" s="3">
        <v>6.0234184000000003E-2</v>
      </c>
      <c r="T63" s="3">
        <v>4.9205189000000003E-2</v>
      </c>
      <c r="U63" s="3">
        <v>6.2441017000000001E-2</v>
      </c>
      <c r="V63" s="3">
        <v>0.106935509</v>
      </c>
      <c r="W63" s="3">
        <v>3.0736924999999998E-2</v>
      </c>
      <c r="X63" s="3">
        <v>1.8316974999999996E-2</v>
      </c>
      <c r="Y63" s="3">
        <v>1.1050363999999999E-3</v>
      </c>
      <c r="Z63" s="3">
        <v>3.4035975760000003E-2</v>
      </c>
      <c r="AA63" s="3">
        <v>0.36301081115999995</v>
      </c>
      <c r="AB63" s="3">
        <v>0.1419058703451529</v>
      </c>
      <c r="AC63" s="3">
        <f>((100/MAX($AB$2:$AB$131))*AB63)^(-1)</f>
        <v>0.27672602554606496</v>
      </c>
      <c r="AD63" s="3">
        <f t="shared" si="0"/>
        <v>0.54858039934142799</v>
      </c>
      <c r="AE63" s="3">
        <v>0</v>
      </c>
      <c r="AF63" s="3">
        <v>0</v>
      </c>
      <c r="AG63" s="3">
        <v>5.9441814370037645E-3</v>
      </c>
      <c r="AH63" s="3">
        <v>0</v>
      </c>
      <c r="AI63" s="3">
        <v>4.5580996610470586E-3</v>
      </c>
      <c r="AJ63" s="3">
        <v>1.2014374053796139E-2</v>
      </c>
      <c r="AK63" s="3">
        <v>0.16442252549699987</v>
      </c>
      <c r="AL63" s="3">
        <v>0.1403459709707473</v>
      </c>
      <c r="AM63" s="3">
        <v>0.19275662854018605</v>
      </c>
      <c r="AN63" s="3">
        <v>2.7282542164705884E-2</v>
      </c>
      <c r="AO63" s="3">
        <v>2.2287056194117649E-2</v>
      </c>
      <c r="AP63" s="3">
        <v>2.82821077E-2</v>
      </c>
      <c r="AQ63" s="3">
        <v>4.8435495252941177E-2</v>
      </c>
      <c r="AR63" s="3">
        <v>1.3922018970588234E-2</v>
      </c>
      <c r="AS63" s="3">
        <v>8.2965122058823518E-3</v>
      </c>
      <c r="AT63" s="3">
        <v>5.0051648705882351E-4</v>
      </c>
      <c r="AU63" s="3">
        <v>1.5416294903058824E-2</v>
      </c>
      <c r="AV63" s="3">
        <v>0.16442254387835292</v>
      </c>
      <c r="AW63">
        <f t="shared" si="1"/>
        <v>0.24755400468887936</v>
      </c>
      <c r="AX63">
        <f t="shared" si="2"/>
        <v>11.084692717446947</v>
      </c>
    </row>
    <row r="64" spans="1:50" x14ac:dyDescent="0.25">
      <c r="A64" s="2" t="s">
        <v>220</v>
      </c>
      <c r="B64" s="3" t="s">
        <v>220</v>
      </c>
      <c r="C64" s="3" t="s">
        <v>200</v>
      </c>
      <c r="D64" s="4" t="s">
        <v>221</v>
      </c>
      <c r="E64" s="3" t="s">
        <v>222</v>
      </c>
      <c r="F64" s="3" t="s">
        <v>223</v>
      </c>
      <c r="G64" s="3" t="s">
        <v>50</v>
      </c>
      <c r="H64" s="5">
        <v>316.43835616438355</v>
      </c>
      <c r="I64" s="3">
        <v>0.26479380211679998</v>
      </c>
      <c r="J64" s="3">
        <v>0</v>
      </c>
      <c r="K64" s="3">
        <v>0</v>
      </c>
      <c r="L64" s="3">
        <v>1.3123517458319999E-2</v>
      </c>
      <c r="M64" s="3">
        <v>0</v>
      </c>
      <c r="N64" s="3">
        <v>6.1766011650000001E-3</v>
      </c>
      <c r="O64" s="3">
        <v>2.6525241417471996E-2</v>
      </c>
      <c r="P64" s="3">
        <v>0.310619162157592</v>
      </c>
      <c r="Q64" s="3">
        <v>0.27521326291263359</v>
      </c>
      <c r="R64" s="3">
        <v>0.35120282040063805</v>
      </c>
      <c r="S64" s="3">
        <v>3.0734119000000001E-2</v>
      </c>
      <c r="T64" s="3">
        <v>4.6987516999999999E-2</v>
      </c>
      <c r="U64" s="3">
        <v>6.0387283999999999E-2</v>
      </c>
      <c r="V64" s="3">
        <v>0.12086914700000001</v>
      </c>
      <c r="W64" s="3">
        <v>2.6257282E-3</v>
      </c>
      <c r="X64" s="3">
        <v>6.5530461999999999E-3</v>
      </c>
      <c r="Y64" s="3">
        <v>3.0884696E-2</v>
      </c>
      <c r="Z64" s="3">
        <v>1.1577624011000001E-2</v>
      </c>
      <c r="AA64" s="3">
        <v>0.31061916141100004</v>
      </c>
      <c r="AB64" s="3">
        <v>0.13082110142756792</v>
      </c>
      <c r="AC64" s="3">
        <f>((100/MAX($AB$2:$AB$131))*AB64)^(-1)</f>
        <v>0.30017364992154238</v>
      </c>
      <c r="AD64" s="3">
        <f t="shared" si="0"/>
        <v>0.59506286197978941</v>
      </c>
      <c r="AE64" s="3">
        <v>0</v>
      </c>
      <c r="AF64" s="3">
        <v>0</v>
      </c>
      <c r="AG64" s="3">
        <v>6.4836600961832467E-3</v>
      </c>
      <c r="AH64" s="3">
        <v>0</v>
      </c>
      <c r="AI64" s="3">
        <v>3.0515433557152479E-3</v>
      </c>
      <c r="AJ64" s="3">
        <v>1.310476782358823E-2</v>
      </c>
      <c r="AK64" s="3">
        <v>0.15346107270305465</v>
      </c>
      <c r="AL64" s="3">
        <v>0.13596882515333344</v>
      </c>
      <c r="AM64" s="3">
        <v>0.17351138667895882</v>
      </c>
      <c r="AN64" s="3">
        <v>1.5184159398158545E-2</v>
      </c>
      <c r="AO64" s="3">
        <v>2.3214133707612845E-2</v>
      </c>
      <c r="AP64" s="3">
        <v>2.9834274601392319E-2</v>
      </c>
      <c r="AQ64" s="3">
        <v>5.9715275858971482E-2</v>
      </c>
      <c r="AR64" s="3">
        <v>1.297238275320009E-3</v>
      </c>
      <c r="AS64" s="3">
        <v>3.2375256321580956E-3</v>
      </c>
      <c r="AT64" s="3">
        <v>1.5258551807770042E-2</v>
      </c>
      <c r="AU64" s="3">
        <v>5.7199130528183253E-3</v>
      </c>
      <c r="AV64" s="3">
        <v>0.1534610723342017</v>
      </c>
      <c r="AW64">
        <f t="shared" si="1"/>
        <v>0.26523637935734484</v>
      </c>
      <c r="AX64">
        <f t="shared" si="2"/>
        <v>11.876454054376401</v>
      </c>
    </row>
    <row r="65" spans="1:50" x14ac:dyDescent="0.25">
      <c r="A65" s="2" t="s">
        <v>224</v>
      </c>
      <c r="B65" s="3" t="s">
        <v>224</v>
      </c>
      <c r="C65" s="3" t="s">
        <v>200</v>
      </c>
      <c r="D65" s="4" t="s">
        <v>205</v>
      </c>
      <c r="E65" s="3" t="s">
        <v>206</v>
      </c>
      <c r="F65" s="3" t="s">
        <v>225</v>
      </c>
      <c r="G65" s="3" t="s">
        <v>50</v>
      </c>
      <c r="H65" s="5">
        <v>385</v>
      </c>
      <c r="I65" s="3">
        <v>0.19982121871799999</v>
      </c>
      <c r="J65" s="3">
        <v>0</v>
      </c>
      <c r="K65" s="3">
        <v>0</v>
      </c>
      <c r="L65" s="3">
        <v>1.3123517458319999E-2</v>
      </c>
      <c r="M65" s="3">
        <v>0</v>
      </c>
      <c r="N65" s="3">
        <v>6.1766011650000001E-3</v>
      </c>
      <c r="O65" s="3">
        <v>2.6525241417471996E-2</v>
      </c>
      <c r="P65" s="3">
        <v>0.24564657875879195</v>
      </c>
      <c r="Q65" s="3">
        <v>0.21041786952654667</v>
      </c>
      <c r="R65" s="3">
        <v>0.28707610157668995</v>
      </c>
      <c r="S65" s="3">
        <v>2.7089812000000001E-2</v>
      </c>
      <c r="T65" s="3">
        <v>2.8633563000000001E-2</v>
      </c>
      <c r="U65" s="3">
        <v>4.3562336E-2</v>
      </c>
      <c r="V65" s="3">
        <v>6.8410403600000003E-2</v>
      </c>
      <c r="W65" s="3">
        <v>4.6423055E-3</v>
      </c>
      <c r="X65" s="3">
        <v>7.6069582999999993E-3</v>
      </c>
      <c r="Y65" s="3">
        <v>5.5770218000000003E-2</v>
      </c>
      <c r="Z65" s="3">
        <v>9.930987552E-3</v>
      </c>
      <c r="AA65" s="3">
        <v>0.24564658395200001</v>
      </c>
      <c r="AB65" s="3">
        <v>0.11448090655718751</v>
      </c>
      <c r="AC65" s="3">
        <f>((100/MAX($AB$2:$AB$131))*AB65)^(-1)</f>
        <v>0.34301831356177287</v>
      </c>
      <c r="AD65" s="3">
        <f t="shared" si="0"/>
        <v>0.67999792597684838</v>
      </c>
      <c r="AE65" s="3">
        <v>0</v>
      </c>
      <c r="AF65" s="3">
        <v>0</v>
      </c>
      <c r="AG65" s="3">
        <v>7.5186818771625008E-3</v>
      </c>
      <c r="AH65" s="3">
        <v>0</v>
      </c>
      <c r="AI65" s="3">
        <v>3.5386777507812506E-3</v>
      </c>
      <c r="AJ65" s="3">
        <v>1.5196752895426666E-2</v>
      </c>
      <c r="AK65" s="3">
        <v>0.14073501908055791</v>
      </c>
      <c r="AL65" s="3">
        <v>0.12055190441625072</v>
      </c>
      <c r="AM65" s="3">
        <v>0.16447068319497862</v>
      </c>
      <c r="AN65" s="3">
        <v>1.5520204791666669E-2</v>
      </c>
      <c r="AO65" s="3">
        <v>1.6404645468750003E-2</v>
      </c>
      <c r="AP65" s="3">
        <v>2.4957588333333336E-2</v>
      </c>
      <c r="AQ65" s="3">
        <v>3.9193460395833338E-2</v>
      </c>
      <c r="AR65" s="3">
        <v>2.6596541927083337E-3</v>
      </c>
      <c r="AS65" s="3">
        <v>4.3581531927083337E-3</v>
      </c>
      <c r="AT65" s="3">
        <v>3.1951687395833338E-2</v>
      </c>
      <c r="AU65" s="3">
        <v>5.6896282850000006E-3</v>
      </c>
      <c r="AV65" s="3">
        <v>0.14073502205583335</v>
      </c>
      <c r="AW65">
        <f t="shared" si="1"/>
        <v>0.28922054086914561</v>
      </c>
      <c r="AX65">
        <f t="shared" si="2"/>
        <v>12.950389661994839</v>
      </c>
    </row>
    <row r="66" spans="1:50" x14ac:dyDescent="0.25">
      <c r="A66" s="2" t="s">
        <v>226</v>
      </c>
      <c r="B66" s="3" t="s">
        <v>226</v>
      </c>
      <c r="C66" s="3" t="s">
        <v>200</v>
      </c>
      <c r="D66" s="4" t="s">
        <v>221</v>
      </c>
      <c r="E66" s="3" t="s">
        <v>222</v>
      </c>
      <c r="F66" s="3" t="s">
        <v>227</v>
      </c>
      <c r="G66" s="3" t="s">
        <v>50</v>
      </c>
      <c r="H66" s="5">
        <v>281.70731707317071</v>
      </c>
      <c r="I66" s="3">
        <v>0.26479380211679998</v>
      </c>
      <c r="J66" s="3">
        <v>0</v>
      </c>
      <c r="K66" s="3">
        <v>0</v>
      </c>
      <c r="L66" s="3">
        <v>1.3123517458320001E-2</v>
      </c>
      <c r="M66" s="3">
        <v>0</v>
      </c>
      <c r="N66" s="3">
        <v>6.1766011650000001E-3</v>
      </c>
      <c r="O66" s="3">
        <v>2.6525241417471996E-2</v>
      </c>
      <c r="P66" s="3">
        <v>0.310619162157592</v>
      </c>
      <c r="Q66" s="3">
        <v>0.26691576813419882</v>
      </c>
      <c r="R66" s="3">
        <v>0.36179457248530994</v>
      </c>
      <c r="S66" s="3">
        <v>3.0734119000000001E-2</v>
      </c>
      <c r="T66" s="3">
        <v>4.6987516999999999E-2</v>
      </c>
      <c r="U66" s="3">
        <v>6.0387283999999999E-2</v>
      </c>
      <c r="V66" s="3">
        <v>0.12086914700000001</v>
      </c>
      <c r="W66" s="3">
        <v>2.6257281999999996E-3</v>
      </c>
      <c r="X66" s="3">
        <v>6.5530461999999999E-3</v>
      </c>
      <c r="Y66" s="3">
        <v>3.0884696E-2</v>
      </c>
      <c r="Z66" s="3">
        <v>1.1577624011000001E-2</v>
      </c>
      <c r="AA66" s="3">
        <v>0.31061916141100004</v>
      </c>
      <c r="AB66" s="3">
        <v>0.11646268785624948</v>
      </c>
      <c r="AC66" s="3">
        <f>((100/MAX($AB$2:$AB$131))*AB66)^(-1)</f>
        <v>0.33718136018584216</v>
      </c>
      <c r="AD66" s="3">
        <f t="shared" si="0"/>
        <v>0.66842677647044835</v>
      </c>
      <c r="AE66" s="3">
        <v>0</v>
      </c>
      <c r="AF66" s="3">
        <v>0</v>
      </c>
      <c r="AG66" s="3">
        <v>5.772038866114354E-3</v>
      </c>
      <c r="AH66" s="3">
        <v>0</v>
      </c>
      <c r="AI66" s="3">
        <v>2.7166178654538181E-3</v>
      </c>
      <c r="AJ66" s="3">
        <v>1.1666439647828547E-2</v>
      </c>
      <c r="AK66" s="3">
        <v>0.13661778423564622</v>
      </c>
      <c r="AL66" s="3">
        <v>0.11739597958721258</v>
      </c>
      <c r="AM66" s="3">
        <v>0.1591259615089328</v>
      </c>
      <c r="AN66" s="3">
        <v>1.351760531787285E-2</v>
      </c>
      <c r="AO66" s="3">
        <v>2.0666240983606556E-2</v>
      </c>
      <c r="AP66" s="3">
        <v>2.6559781047580965E-2</v>
      </c>
      <c r="AQ66" s="3">
        <v>5.3161160215913633E-2</v>
      </c>
      <c r="AR66" s="3">
        <v>1.1548584646141542E-3</v>
      </c>
      <c r="AS66" s="3">
        <v>2.8821874530187922E-3</v>
      </c>
      <c r="AT66" s="3">
        <v>1.3583832706917232E-2</v>
      </c>
      <c r="AU66" s="3">
        <v>5.092117717752899E-3</v>
      </c>
      <c r="AV66" s="3">
        <v>0.13661778390727708</v>
      </c>
      <c r="AW66">
        <f t="shared" si="1"/>
        <v>0.29793675489455179</v>
      </c>
      <c r="AX66">
        <f t="shared" si="2"/>
        <v>13.340674417244728</v>
      </c>
    </row>
    <row r="67" spans="1:50" x14ac:dyDescent="0.25">
      <c r="A67" s="2" t="s">
        <v>228</v>
      </c>
      <c r="B67" s="3" t="s">
        <v>228</v>
      </c>
      <c r="C67" s="3" t="s">
        <v>200</v>
      </c>
      <c r="D67" s="4" t="s">
        <v>201</v>
      </c>
      <c r="E67" s="3" t="s">
        <v>209</v>
      </c>
      <c r="F67" s="3" t="s">
        <v>229</v>
      </c>
      <c r="G67" s="3" t="s">
        <v>50</v>
      </c>
      <c r="H67" s="5">
        <v>563.41463414634143</v>
      </c>
      <c r="I67" s="3">
        <v>0.14042630075891999</v>
      </c>
      <c r="J67" s="3">
        <v>0</v>
      </c>
      <c r="K67" s="3">
        <v>0</v>
      </c>
      <c r="L67" s="3">
        <v>1.3123517458319998E-2</v>
      </c>
      <c r="M67" s="3">
        <v>0</v>
      </c>
      <c r="N67" s="3">
        <v>1.0063336914E-2</v>
      </c>
      <c r="O67" s="3">
        <v>2.6525241417471996E-2</v>
      </c>
      <c r="P67" s="3">
        <v>0.19013839654871195</v>
      </c>
      <c r="Q67" s="3">
        <v>0.16627985749572546</v>
      </c>
      <c r="R67" s="3">
        <v>0.21801331357964118</v>
      </c>
      <c r="S67" s="3">
        <v>2.5318882000000001E-2</v>
      </c>
      <c r="T67" s="3">
        <v>2.7992095000000005E-2</v>
      </c>
      <c r="U67" s="3">
        <v>4.3452873000000003E-2</v>
      </c>
      <c r="V67" s="3">
        <v>6.7102022300000008E-2</v>
      </c>
      <c r="W67" s="3">
        <v>1.0998976000000001E-3</v>
      </c>
      <c r="X67" s="3">
        <v>5.0874170000000003E-3</v>
      </c>
      <c r="Y67" s="3">
        <v>1.1925909E-2</v>
      </c>
      <c r="Z67" s="3">
        <v>8.1592934759999996E-3</v>
      </c>
      <c r="AA67" s="3">
        <v>0.19013838937600006</v>
      </c>
      <c r="AB67" s="3">
        <v>0.10069776360775233</v>
      </c>
      <c r="AC67" s="3">
        <f>((100/MAX($AB$2:$AB$131))*AB67)^(-1)</f>
        <v>0.38996941039558691</v>
      </c>
      <c r="AD67" s="3">
        <f t="shared" ref="AD67:AD130" si="3">100/MAX($AC$2:$AC$131)*AC67</f>
        <v>0.7730735642359764</v>
      </c>
      <c r="AE67" s="3">
        <v>0</v>
      </c>
      <c r="AF67" s="3">
        <v>0</v>
      </c>
      <c r="AG67" s="3">
        <v>9.4106933785064097E-3</v>
      </c>
      <c r="AH67" s="3">
        <v>0</v>
      </c>
      <c r="AI67" s="3">
        <v>7.2162801141563981E-3</v>
      </c>
      <c r="AJ67" s="3">
        <v>1.9020884801919775E-2</v>
      </c>
      <c r="AK67" s="3">
        <v>0.1363456219023349</v>
      </c>
      <c r="AL67" s="3">
        <v>0.11923699258859609</v>
      </c>
      <c r="AM67" s="3">
        <v>0.15633434047283332</v>
      </c>
      <c r="AN67" s="3">
        <v>1.8155821100960149E-2</v>
      </c>
      <c r="AO67" s="3">
        <v>2.0072745276078191E-2</v>
      </c>
      <c r="AP67" s="3">
        <v>3.1159455955075015E-2</v>
      </c>
      <c r="AQ67" s="3">
        <v>4.8117934764711906E-2</v>
      </c>
      <c r="AR67" s="3">
        <v>7.8872139990128422E-4</v>
      </c>
      <c r="AS67" s="3">
        <v>3.6481165684165433E-3</v>
      </c>
      <c r="AT67" s="3">
        <v>8.5519048696672522E-3</v>
      </c>
      <c r="AU67" s="3">
        <v>5.8509168240717451E-3</v>
      </c>
      <c r="AV67" s="3">
        <v>0.13634561675888207</v>
      </c>
      <c r="AW67">
        <f t="shared" ref="AW67:AW130" si="4">((100/MAX($AV$2:$AV$131))*AV67)^(-1)</f>
        <v>0.2985314831953898</v>
      </c>
      <c r="AX67">
        <f t="shared" ref="AX67:AX130" si="5">100/MAX(AW:AW)*AW67</f>
        <v>13.367304487210445</v>
      </c>
    </row>
    <row r="68" spans="1:50" x14ac:dyDescent="0.25">
      <c r="A68" s="2" t="s">
        <v>230</v>
      </c>
      <c r="B68" s="3" t="s">
        <v>230</v>
      </c>
      <c r="C68" s="3" t="s">
        <v>200</v>
      </c>
      <c r="D68" s="4" t="s">
        <v>201</v>
      </c>
      <c r="E68" s="3" t="s">
        <v>209</v>
      </c>
      <c r="F68" s="3" t="s">
        <v>231</v>
      </c>
      <c r="G68" s="3" t="s">
        <v>50</v>
      </c>
      <c r="H68" s="5">
        <v>334.78260869565219</v>
      </c>
      <c r="I68" s="3">
        <v>0.24236100113279996</v>
      </c>
      <c r="J68" s="3">
        <v>0</v>
      </c>
      <c r="K68" s="3">
        <v>0</v>
      </c>
      <c r="L68" s="3">
        <v>1.3123517458319999E-2</v>
      </c>
      <c r="M68" s="3">
        <v>0</v>
      </c>
      <c r="N68" s="3">
        <v>6.1766011650000001E-3</v>
      </c>
      <c r="O68" s="3">
        <v>2.6525241417471996E-2</v>
      </c>
      <c r="P68" s="3">
        <v>0.28818636117359198</v>
      </c>
      <c r="Q68" s="3">
        <v>0.25500353229641731</v>
      </c>
      <c r="R68" s="3">
        <v>0.32630241130839799</v>
      </c>
      <c r="S68" s="3">
        <v>2.9308178000000001E-2</v>
      </c>
      <c r="T68" s="3">
        <v>2.9116933000000001E-2</v>
      </c>
      <c r="U68" s="3">
        <v>4.3865596000000007E-2</v>
      </c>
      <c r="V68" s="3">
        <v>7.2961894999999999E-2</v>
      </c>
      <c r="W68" s="3">
        <v>6.9165614E-3</v>
      </c>
      <c r="X68" s="3">
        <v>9.5659465999999999E-3</v>
      </c>
      <c r="Y68" s="3">
        <v>8.3819405999999999E-2</v>
      </c>
      <c r="Z68" s="3">
        <v>1.2631850301999998E-2</v>
      </c>
      <c r="AA68" s="3">
        <v>0.28818636630199995</v>
      </c>
      <c r="AB68" s="3">
        <v>9.8170899219998414E-2</v>
      </c>
      <c r="AC68" s="3">
        <f>((100/MAX($AB$2:$AB$131))*AB68)^(-1)</f>
        <v>0.40000700629489461</v>
      </c>
      <c r="AD68" s="3">
        <f t="shared" si="3"/>
        <v>0.7929720481462057</v>
      </c>
      <c r="AE68" s="3">
        <v>0</v>
      </c>
      <c r="AF68" s="3">
        <v>0</v>
      </c>
      <c r="AG68" s="3">
        <v>5.3158202177366054E-3</v>
      </c>
      <c r="AH68" s="3">
        <v>0</v>
      </c>
      <c r="AI68" s="3">
        <v>2.5018979442121047E-3</v>
      </c>
      <c r="AJ68" s="3">
        <v>1.0744330935297319E-2</v>
      </c>
      <c r="AK68" s="3">
        <v>0.11673294831724446</v>
      </c>
      <c r="AL68" s="3">
        <v>0.10329189082734493</v>
      </c>
      <c r="AM68" s="3">
        <v>0.13217225950575578</v>
      </c>
      <c r="AN68" s="3">
        <v>1.1871588973934087E-2</v>
      </c>
      <c r="AO68" s="3">
        <v>1.1794123154212369E-2</v>
      </c>
      <c r="AP68" s="3">
        <v>1.7768225844972254E-2</v>
      </c>
      <c r="AQ68" s="3">
        <v>2.9553990978195114E-2</v>
      </c>
      <c r="AR68" s="3">
        <v>2.8016267013861494E-3</v>
      </c>
      <c r="AS68" s="3">
        <v>3.8747883332018204E-3</v>
      </c>
      <c r="AT68" s="3">
        <v>3.3951941197822147E-2</v>
      </c>
      <c r="AU68" s="3">
        <v>5.1166652108366869E-3</v>
      </c>
      <c r="AV68" s="3">
        <v>0.11673295039456062</v>
      </c>
      <c r="AW68">
        <f t="shared" si="4"/>
        <v>0.34868868696148286</v>
      </c>
      <c r="AX68">
        <f t="shared" si="5"/>
        <v>15.613186924104385</v>
      </c>
    </row>
    <row r="69" spans="1:50" x14ac:dyDescent="0.25">
      <c r="A69" s="2" t="s">
        <v>232</v>
      </c>
      <c r="B69" s="3" t="s">
        <v>233</v>
      </c>
      <c r="C69" s="3" t="s">
        <v>200</v>
      </c>
      <c r="D69" s="4" t="s">
        <v>201</v>
      </c>
      <c r="E69" s="3" t="s">
        <v>218</v>
      </c>
      <c r="F69" s="3" t="s">
        <v>234</v>
      </c>
      <c r="G69" s="3" t="s">
        <v>50</v>
      </c>
      <c r="H69" s="5">
        <v>427.77777777777777</v>
      </c>
      <c r="I69" s="3">
        <v>0.19967392761359998</v>
      </c>
      <c r="J69" s="3">
        <v>0</v>
      </c>
      <c r="K69" s="3">
        <v>0</v>
      </c>
      <c r="L69" s="3">
        <v>1.3123517458319999E-2</v>
      </c>
      <c r="M69" s="3">
        <v>0</v>
      </c>
      <c r="N69" s="3">
        <v>1.0063336914E-2</v>
      </c>
      <c r="O69" s="3">
        <v>2.6525241417471996E-2</v>
      </c>
      <c r="P69" s="3">
        <v>0.24938602340339194</v>
      </c>
      <c r="Q69" s="3">
        <v>0.2180499691439764</v>
      </c>
      <c r="R69" s="3">
        <v>0.28577491866447197</v>
      </c>
      <c r="S69" s="3">
        <v>7.8814617000000003E-2</v>
      </c>
      <c r="T69" s="3">
        <v>1.7740125999999998E-2</v>
      </c>
      <c r="U69" s="3">
        <v>4.9611267000000001E-2</v>
      </c>
      <c r="V69" s="3">
        <v>2.8378794299999999E-2</v>
      </c>
      <c r="W69" s="3">
        <v>5.4755610999999999E-3</v>
      </c>
      <c r="X69" s="3">
        <v>3.3511550000000001E-2</v>
      </c>
      <c r="Y69" s="3">
        <v>1.8789918999999999E-2</v>
      </c>
      <c r="Z69" s="3">
        <v>1.7064195294000002E-2</v>
      </c>
      <c r="AA69" s="3">
        <v>0.24938602969400001</v>
      </c>
      <c r="AB69" s="3">
        <v>8.7876614233237296E-2</v>
      </c>
      <c r="AC69" s="3">
        <f>((100/MAX($AB$2:$AB$131))*AB69)^(-1)</f>
        <v>0.44686573151354703</v>
      </c>
      <c r="AD69" s="3">
        <f t="shared" si="3"/>
        <v>0.88586456934060087</v>
      </c>
      <c r="AE69" s="3">
        <v>0</v>
      </c>
      <c r="AF69" s="3">
        <v>0</v>
      </c>
      <c r="AG69" s="3">
        <v>5.7756678343086412E-3</v>
      </c>
      <c r="AH69" s="3">
        <v>0</v>
      </c>
      <c r="AI69" s="3">
        <v>4.4288805577160492E-3</v>
      </c>
      <c r="AJ69" s="3">
        <v>1.1673774515005394E-2</v>
      </c>
      <c r="AK69" s="3">
        <v>0.10975493714026736</v>
      </c>
      <c r="AL69" s="3">
        <v>9.5963921033871635E-2</v>
      </c>
      <c r="AM69" s="3">
        <v>0.12576971157501338</v>
      </c>
      <c r="AN69" s="3">
        <v>3.4686359790809328E-2</v>
      </c>
      <c r="AO69" s="3">
        <v>7.8074399977137625E-3</v>
      </c>
      <c r="AP69" s="3">
        <v>2.1833948096707818E-2</v>
      </c>
      <c r="AQ69" s="3">
        <v>1.2489524240397804E-2</v>
      </c>
      <c r="AR69" s="3">
        <v>2.4097976949016917E-3</v>
      </c>
      <c r="AS69" s="3">
        <v>1.4748453074988569E-2</v>
      </c>
      <c r="AT69" s="3">
        <v>8.2694545210333786E-3</v>
      </c>
      <c r="AU69" s="3">
        <v>7.5099624922153642E-3</v>
      </c>
      <c r="AV69" s="3">
        <v>0.10975493990876771</v>
      </c>
      <c r="AW69">
        <f t="shared" si="4"/>
        <v>0.37085765098184598</v>
      </c>
      <c r="AX69">
        <f t="shared" si="5"/>
        <v>16.605843675259344</v>
      </c>
    </row>
    <row r="70" spans="1:50" x14ac:dyDescent="0.25">
      <c r="A70" s="2" t="s">
        <v>235</v>
      </c>
      <c r="B70" s="3" t="s">
        <v>235</v>
      </c>
      <c r="C70" s="3" t="s">
        <v>200</v>
      </c>
      <c r="D70" s="4" t="s">
        <v>201</v>
      </c>
      <c r="E70" s="3" t="s">
        <v>218</v>
      </c>
      <c r="F70" s="3" t="s">
        <v>236</v>
      </c>
      <c r="G70" s="3" t="s">
        <v>50</v>
      </c>
      <c r="H70" s="5">
        <v>513.33333333333337</v>
      </c>
      <c r="I70" s="3">
        <v>0.14300048358947998</v>
      </c>
      <c r="J70" s="3">
        <v>0</v>
      </c>
      <c r="K70" s="3">
        <v>0</v>
      </c>
      <c r="L70" s="3">
        <v>1.3123517458319999E-2</v>
      </c>
      <c r="M70" s="3">
        <v>0</v>
      </c>
      <c r="N70" s="3">
        <v>1.0063336914E-2</v>
      </c>
      <c r="O70" s="3">
        <v>2.6525241417471996E-2</v>
      </c>
      <c r="P70" s="3">
        <v>0.19271257937927194</v>
      </c>
      <c r="Q70" s="3">
        <v>0.16859894112686058</v>
      </c>
      <c r="R70" s="3">
        <v>0.22087065652156279</v>
      </c>
      <c r="S70" s="3">
        <v>2.4860593E-2</v>
      </c>
      <c r="T70" s="3">
        <v>2.7406514E-2</v>
      </c>
      <c r="U70" s="3">
        <v>4.2913320999999997E-2</v>
      </c>
      <c r="V70" s="3">
        <v>6.5457294799999996E-2</v>
      </c>
      <c r="W70" s="3">
        <v>1.4976642E-3</v>
      </c>
      <c r="X70" s="3">
        <v>5.2505269E-3</v>
      </c>
      <c r="Y70" s="3">
        <v>1.6839402E-2</v>
      </c>
      <c r="Z70" s="3">
        <v>8.4872621870000012E-3</v>
      </c>
      <c r="AA70" s="3">
        <v>0.19271257808699999</v>
      </c>
      <c r="AB70" s="3">
        <v>7.9790124901376519E-2</v>
      </c>
      <c r="AC70" s="3">
        <f>((100/MAX($AB$2:$AB$131))*AB70)^(-1)</f>
        <v>0.49215423024850918</v>
      </c>
      <c r="AD70" s="3">
        <f t="shared" si="3"/>
        <v>0.97564428078109067</v>
      </c>
      <c r="AE70" s="3">
        <v>0</v>
      </c>
      <c r="AF70" s="3">
        <v>0</v>
      </c>
      <c r="AG70" s="3">
        <v>7.322542349932174E-3</v>
      </c>
      <c r="AH70" s="3">
        <v>0</v>
      </c>
      <c r="AI70" s="3">
        <v>5.6150503070869565E-3</v>
      </c>
      <c r="AJ70" s="3">
        <v>1.4800315863372056E-2</v>
      </c>
      <c r="AK70" s="3">
        <v>0.10752803342176769</v>
      </c>
      <c r="AL70" s="3">
        <v>9.4073322222958444E-2</v>
      </c>
      <c r="AM70" s="3">
        <v>0.12323942429101693</v>
      </c>
      <c r="AN70" s="3">
        <v>1.387149029710145E-2</v>
      </c>
      <c r="AO70" s="3">
        <v>1.5292040420289857E-2</v>
      </c>
      <c r="AP70" s="3">
        <v>2.3944389253623188E-2</v>
      </c>
      <c r="AQ70" s="3">
        <v>3.6523273185507243E-2</v>
      </c>
      <c r="AR70" s="3">
        <v>8.3565321304347826E-4</v>
      </c>
      <c r="AS70" s="3">
        <v>2.9296418210144931E-3</v>
      </c>
      <c r="AT70" s="3">
        <v>9.3958982173913044E-3</v>
      </c>
      <c r="AU70" s="3">
        <v>4.735646292746378E-3</v>
      </c>
      <c r="AV70" s="3">
        <v>0.10752803270071738</v>
      </c>
      <c r="AW70">
        <f t="shared" si="4"/>
        <v>0.37853811862725262</v>
      </c>
      <c r="AX70">
        <f t="shared" si="5"/>
        <v>16.949750952714307</v>
      </c>
    </row>
    <row r="71" spans="1:50" x14ac:dyDescent="0.25">
      <c r="A71" s="2" t="s">
        <v>237</v>
      </c>
      <c r="B71" s="3" t="s">
        <v>237</v>
      </c>
      <c r="C71" s="3" t="s">
        <v>200</v>
      </c>
      <c r="D71" s="4" t="s">
        <v>221</v>
      </c>
      <c r="E71" s="3" t="s">
        <v>202</v>
      </c>
      <c r="F71" s="3" t="s">
        <v>238</v>
      </c>
      <c r="G71" s="3" t="s">
        <v>50</v>
      </c>
      <c r="H71" s="5">
        <v>275</v>
      </c>
      <c r="I71" s="3">
        <v>0.17066387899439994</v>
      </c>
      <c r="J71" s="3">
        <v>0</v>
      </c>
      <c r="K71" s="3">
        <v>0</v>
      </c>
      <c r="L71" s="3">
        <v>1.3123517458319999E-2</v>
      </c>
      <c r="M71" s="3">
        <v>0</v>
      </c>
      <c r="N71" s="3">
        <v>6.1766011650000001E-3</v>
      </c>
      <c r="O71" s="3">
        <v>2.6525241417471996E-2</v>
      </c>
      <c r="P71" s="3">
        <v>0.2164892390351919</v>
      </c>
      <c r="Q71" s="3">
        <v>0.19041153036993083</v>
      </c>
      <c r="R71" s="3">
        <v>0.24671860573477394</v>
      </c>
      <c r="S71" s="3">
        <v>2.7820432999999999E-2</v>
      </c>
      <c r="T71" s="3">
        <v>2.7981927E-2</v>
      </c>
      <c r="U71" s="3">
        <v>4.3041701000000002E-2</v>
      </c>
      <c r="V71" s="3">
        <v>7.7272442799999994E-2</v>
      </c>
      <c r="W71" s="3">
        <v>1.9790392000000002E-3</v>
      </c>
      <c r="X71" s="3">
        <v>6.2815889999999997E-3</v>
      </c>
      <c r="Y71" s="3">
        <v>2.2892158999999999E-2</v>
      </c>
      <c r="Z71" s="3">
        <v>9.2199518169999994E-3</v>
      </c>
      <c r="AA71" s="3">
        <v>0.21648924281699999</v>
      </c>
      <c r="AB71" s="3">
        <v>8.1170125775613944E-2</v>
      </c>
      <c r="AC71" s="3">
        <f>((100/MAX($AB$2:$AB$131))*AB71)^(-1)</f>
        <v>0.48378694904113384</v>
      </c>
      <c r="AD71" s="3">
        <f t="shared" si="3"/>
        <v>0.95905702102810475</v>
      </c>
      <c r="AE71" s="3">
        <v>0</v>
      </c>
      <c r="AF71" s="3">
        <v>0</v>
      </c>
      <c r="AG71" s="3">
        <v>6.2417282965029396E-3</v>
      </c>
      <c r="AH71" s="3">
        <v>0</v>
      </c>
      <c r="AI71" s="3">
        <v>2.9376778283898303E-3</v>
      </c>
      <c r="AJ71" s="3">
        <v>1.2615775492571427E-2</v>
      </c>
      <c r="AK71" s="3">
        <v>0.10296530739307813</v>
      </c>
      <c r="AL71" s="3">
        <v>9.0562384731461401E-2</v>
      </c>
      <c r="AM71" s="3">
        <v>0.11734281663276173</v>
      </c>
      <c r="AN71" s="3">
        <v>1.3231786708751296E-2</v>
      </c>
      <c r="AO71" s="3">
        <v>1.3308595511933587E-2</v>
      </c>
      <c r="AP71" s="3">
        <v>2.0471234477689382E-2</v>
      </c>
      <c r="AQ71" s="3">
        <v>3.6751853631961255E-2</v>
      </c>
      <c r="AR71" s="3">
        <v>9.4125869941196828E-4</v>
      </c>
      <c r="AS71" s="3">
        <v>2.9876115098581802E-3</v>
      </c>
      <c r="AT71" s="3">
        <v>1.0887830724662746E-2</v>
      </c>
      <c r="AU71" s="3">
        <v>4.3851379274904871E-3</v>
      </c>
      <c r="AV71" s="3">
        <v>0.10296530919175891</v>
      </c>
      <c r="AW71">
        <f t="shared" si="4"/>
        <v>0.39531235828578531</v>
      </c>
      <c r="AX71">
        <f t="shared" si="5"/>
        <v>17.700848849180694</v>
      </c>
    </row>
    <row r="72" spans="1:50" x14ac:dyDescent="0.25">
      <c r="A72" s="2" t="s">
        <v>239</v>
      </c>
      <c r="B72" s="3" t="s">
        <v>239</v>
      </c>
      <c r="C72" s="3" t="s">
        <v>200</v>
      </c>
      <c r="D72" s="4" t="s">
        <v>201</v>
      </c>
      <c r="E72" s="3" t="s">
        <v>202</v>
      </c>
      <c r="F72" s="3" t="s">
        <v>240</v>
      </c>
      <c r="G72" s="3" t="s">
        <v>50</v>
      </c>
      <c r="H72" s="5">
        <v>391.52542372881356</v>
      </c>
      <c r="I72" s="3">
        <v>0.15081507163403998</v>
      </c>
      <c r="J72" s="3">
        <v>0</v>
      </c>
      <c r="K72" s="3">
        <v>0</v>
      </c>
      <c r="L72" s="3">
        <v>1.3123517458319999E-2</v>
      </c>
      <c r="M72" s="3">
        <v>0</v>
      </c>
      <c r="N72" s="3">
        <v>1.235320233E-2</v>
      </c>
      <c r="O72" s="3">
        <v>2.6525241417471996E-2</v>
      </c>
      <c r="P72" s="3">
        <v>0.20281703283983196</v>
      </c>
      <c r="Q72" s="3">
        <v>0.17747100286917414</v>
      </c>
      <c r="R72" s="3">
        <v>0.23240718102102439</v>
      </c>
      <c r="S72" s="3">
        <v>2.9502074E-2</v>
      </c>
      <c r="T72" s="3">
        <v>2.6624017999999999E-2</v>
      </c>
      <c r="U72" s="3">
        <v>4.2351426999999997E-2</v>
      </c>
      <c r="V72" s="3">
        <v>6.9009982100000006E-2</v>
      </c>
      <c r="W72" s="3">
        <v>1.6380329999999999E-3</v>
      </c>
      <c r="X72" s="3">
        <v>5.8609754999999998E-3</v>
      </c>
      <c r="Y72" s="3">
        <v>1.8611864999999998E-2</v>
      </c>
      <c r="Z72" s="3">
        <v>9.2186608370000006E-3</v>
      </c>
      <c r="AA72" s="3">
        <v>0.20281703543700003</v>
      </c>
      <c r="AB72" s="3">
        <v>7.3736182350410684E-2</v>
      </c>
      <c r="AC72" s="3">
        <f>((100/MAX($AB$2:$AB$131))*AB72)^(-1)</f>
        <v>0.53256144067310329</v>
      </c>
      <c r="AD72" s="3">
        <f t="shared" si="3"/>
        <v>1.0557473487424631</v>
      </c>
      <c r="AE72" s="3">
        <v>0</v>
      </c>
      <c r="AF72" s="3">
        <v>0</v>
      </c>
      <c r="AG72" s="3">
        <v>6.4163220950065186E-3</v>
      </c>
      <c r="AH72" s="3">
        <v>0</v>
      </c>
      <c r="AI72" s="3">
        <v>6.0397012695567144E-3</v>
      </c>
      <c r="AJ72" s="3">
        <v>1.2968664317538459E-2</v>
      </c>
      <c r="AK72" s="3">
        <v>9.9160870032512366E-2</v>
      </c>
      <c r="AL72" s="3">
        <v>8.6768743254159453E-2</v>
      </c>
      <c r="AM72" s="3">
        <v>0.11362802201158298</v>
      </c>
      <c r="AN72" s="3">
        <v>1.4424090938722293E-2</v>
      </c>
      <c r="AO72" s="3">
        <v>1.3016957953063884E-2</v>
      </c>
      <c r="AP72" s="3">
        <v>2.0706369132985656E-2</v>
      </c>
      <c r="AQ72" s="3">
        <v>3.374021289113429E-2</v>
      </c>
      <c r="AR72" s="3">
        <v>8.0086359191655794E-4</v>
      </c>
      <c r="AS72" s="3">
        <v>2.8655356095176007E-3</v>
      </c>
      <c r="AT72" s="3">
        <v>9.0996732398956962E-3</v>
      </c>
      <c r="AU72" s="3">
        <v>4.5071679450782269E-3</v>
      </c>
      <c r="AV72" s="3">
        <v>9.9160871302314199E-2</v>
      </c>
      <c r="AW72">
        <f t="shared" si="4"/>
        <v>0.41047903939978114</v>
      </c>
      <c r="AX72">
        <f t="shared" si="5"/>
        <v>18.379965310671338</v>
      </c>
    </row>
    <row r="73" spans="1:50" x14ac:dyDescent="0.25">
      <c r="A73" s="2" t="s">
        <v>241</v>
      </c>
      <c r="B73" s="3" t="s">
        <v>241</v>
      </c>
      <c r="C73" s="3" t="s">
        <v>200</v>
      </c>
      <c r="D73" s="4" t="s">
        <v>221</v>
      </c>
      <c r="E73" s="3" t="s">
        <v>222</v>
      </c>
      <c r="F73" s="3" t="s">
        <v>242</v>
      </c>
      <c r="G73" s="3" t="s">
        <v>50</v>
      </c>
      <c r="H73" s="5">
        <v>233.33333333333334</v>
      </c>
      <c r="I73" s="3">
        <v>0.25148367287999995</v>
      </c>
      <c r="J73" s="3">
        <v>0</v>
      </c>
      <c r="K73" s="3">
        <v>0</v>
      </c>
      <c r="L73" s="3">
        <v>1.3123517458319999E-2</v>
      </c>
      <c r="M73" s="3">
        <v>0</v>
      </c>
      <c r="N73" s="3">
        <v>6.1766011650000001E-3</v>
      </c>
      <c r="O73" s="3">
        <v>2.6525241417471996E-2</v>
      </c>
      <c r="P73" s="3">
        <v>0.29730903292079197</v>
      </c>
      <c r="Q73" s="3">
        <v>0.25534174271089444</v>
      </c>
      <c r="R73" s="3">
        <v>0.34648792386298993</v>
      </c>
      <c r="S73" s="3">
        <v>3.1079271000000002E-2</v>
      </c>
      <c r="T73" s="3">
        <v>4.1488888000000002E-2</v>
      </c>
      <c r="U73" s="3">
        <v>5.5314829000000003E-2</v>
      </c>
      <c r="V73" s="3">
        <v>0.11282864000000001</v>
      </c>
      <c r="W73" s="3">
        <v>2.8143921999999998E-3</v>
      </c>
      <c r="X73" s="3">
        <v>7.2767077000000001E-3</v>
      </c>
      <c r="Y73" s="3">
        <v>3.3195112999999998E-2</v>
      </c>
      <c r="Z73" s="3">
        <v>1.3311190508E-2</v>
      </c>
      <c r="AA73" s="3">
        <v>0.29730903140800002</v>
      </c>
      <c r="AB73" s="3">
        <v>8.0218077473684202E-2</v>
      </c>
      <c r="AC73" s="3">
        <f>((100/MAX($AB$2:$AB$131))*AB73)^(-1)</f>
        <v>0.48952865412601915</v>
      </c>
      <c r="AD73" s="3">
        <f t="shared" si="3"/>
        <v>0.9704393507607405</v>
      </c>
      <c r="AE73" s="3">
        <v>0</v>
      </c>
      <c r="AF73" s="3">
        <v>0</v>
      </c>
      <c r="AG73" s="3">
        <v>4.186129970755981E-3</v>
      </c>
      <c r="AH73" s="3">
        <v>0</v>
      </c>
      <c r="AI73" s="3">
        <v>1.9702077081339715E-3</v>
      </c>
      <c r="AJ73" s="3">
        <v>8.4610020470405091E-3</v>
      </c>
      <c r="AK73" s="3">
        <v>9.4835417199614663E-2</v>
      </c>
      <c r="AL73" s="3">
        <v>8.1448721757861067E-2</v>
      </c>
      <c r="AM73" s="3">
        <v>0.1105224637521499</v>
      </c>
      <c r="AN73" s="3">
        <v>9.9136430622009577E-3</v>
      </c>
      <c r="AO73" s="3">
        <v>1.3234095055821373E-2</v>
      </c>
      <c r="AP73" s="3">
        <v>1.7644283572567785E-2</v>
      </c>
      <c r="AQ73" s="3">
        <v>3.5989996810207342E-2</v>
      </c>
      <c r="AR73" s="3">
        <v>8.977327591706539E-4</v>
      </c>
      <c r="AS73" s="3">
        <v>2.321118883572568E-3</v>
      </c>
      <c r="AT73" s="3">
        <v>1.058855279106858E-2</v>
      </c>
      <c r="AU73" s="3">
        <v>4.2459937824561407E-3</v>
      </c>
      <c r="AV73" s="3">
        <v>9.4835416717065399E-2</v>
      </c>
      <c r="AW73">
        <f t="shared" si="4"/>
        <v>0.42920103698869255</v>
      </c>
      <c r="AX73">
        <f t="shared" si="5"/>
        <v>19.2182777047313</v>
      </c>
    </row>
    <row r="74" spans="1:50" x14ac:dyDescent="0.25">
      <c r="A74" s="2" t="s">
        <v>243</v>
      </c>
      <c r="B74" s="3" t="s">
        <v>243</v>
      </c>
      <c r="C74" s="3" t="s">
        <v>200</v>
      </c>
      <c r="D74" s="4" t="s">
        <v>201</v>
      </c>
      <c r="E74" s="3" t="s">
        <v>222</v>
      </c>
      <c r="F74" s="3" t="s">
        <v>244</v>
      </c>
      <c r="G74" s="3" t="s">
        <v>50</v>
      </c>
      <c r="H74" s="5">
        <v>334.78260869565219</v>
      </c>
      <c r="I74" s="3">
        <v>0.12157668185387997</v>
      </c>
      <c r="J74" s="3">
        <v>0</v>
      </c>
      <c r="K74" s="3">
        <v>0</v>
      </c>
      <c r="L74" s="3">
        <v>1.3123517458319999E-2</v>
      </c>
      <c r="M74" s="3">
        <v>0</v>
      </c>
      <c r="N74" s="3">
        <v>6.1766011650000001E-3</v>
      </c>
      <c r="O74" s="3">
        <v>2.6525241417471996E-2</v>
      </c>
      <c r="P74" s="3">
        <v>0.16740204189467195</v>
      </c>
      <c r="Q74" s="3">
        <v>0.14618883024333626</v>
      </c>
      <c r="R74" s="3">
        <v>0.19223181690879676</v>
      </c>
      <c r="S74" s="3">
        <v>2.2072260999999999E-2</v>
      </c>
      <c r="T74" s="3">
        <v>2.2925398999999999E-2</v>
      </c>
      <c r="U74" s="3">
        <v>3.8579407000000003E-2</v>
      </c>
      <c r="V74" s="3">
        <v>5.8880162199999996E-2</v>
      </c>
      <c r="W74" s="3">
        <v>1.1093356999999999E-3</v>
      </c>
      <c r="X74" s="3">
        <v>4.4491831000000003E-3</v>
      </c>
      <c r="Y74" s="3">
        <v>1.2213051000000001E-2</v>
      </c>
      <c r="Z74" s="3">
        <v>7.1732430030000006E-3</v>
      </c>
      <c r="AA74" s="3">
        <v>0.16740204200300002</v>
      </c>
      <c r="AB74" s="3">
        <v>6.0191893977526327E-2</v>
      </c>
      <c r="AC74" s="3">
        <f>((100/MAX($AB$2:$AB$131))*AB74)^(-1)</f>
        <v>0.65239760551364501</v>
      </c>
      <c r="AD74" s="3">
        <f t="shared" si="3"/>
        <v>1.293310010346282</v>
      </c>
      <c r="AE74" s="3">
        <v>0</v>
      </c>
      <c r="AF74" s="3">
        <v>0</v>
      </c>
      <c r="AG74" s="3">
        <v>6.4973756432406167E-3</v>
      </c>
      <c r="AH74" s="3">
        <v>0</v>
      </c>
      <c r="AI74" s="3">
        <v>3.0579985964083183E-3</v>
      </c>
      <c r="AJ74" s="3">
        <v>1.3132489674686831E-2</v>
      </c>
      <c r="AK74" s="3">
        <v>8.2879757891862083E-2</v>
      </c>
      <c r="AL74" s="3">
        <v>7.2377222642753591E-2</v>
      </c>
      <c r="AM74" s="3">
        <v>9.5172832207973929E-2</v>
      </c>
      <c r="AN74" s="3">
        <v>1.0927845485642273E-2</v>
      </c>
      <c r="AO74" s="3">
        <v>1.135022904851922E-2</v>
      </c>
      <c r="AP74" s="3">
        <v>1.9100435547754077E-2</v>
      </c>
      <c r="AQ74" s="3">
        <v>2.9151219020613919E-2</v>
      </c>
      <c r="AR74" s="3">
        <v>5.4922552434962652E-4</v>
      </c>
      <c r="AS74" s="3">
        <v>2.2027641596903415E-3</v>
      </c>
      <c r="AT74" s="3">
        <v>6.04660910072914E-3</v>
      </c>
      <c r="AU74" s="3">
        <v>3.5514300581960582E-3</v>
      </c>
      <c r="AV74" s="3">
        <v>8.2879757945494653E-2</v>
      </c>
      <c r="AW74">
        <f t="shared" si="4"/>
        <v>0.49111460032240478</v>
      </c>
      <c r="AX74">
        <f t="shared" si="5"/>
        <v>21.9905730891623</v>
      </c>
    </row>
    <row r="75" spans="1:50" x14ac:dyDescent="0.25">
      <c r="A75" s="2" t="s">
        <v>245</v>
      </c>
      <c r="B75" s="3" t="s">
        <v>245</v>
      </c>
      <c r="C75" s="3" t="s">
        <v>200</v>
      </c>
      <c r="D75" s="4" t="s">
        <v>201</v>
      </c>
      <c r="E75" s="3" t="s">
        <v>202</v>
      </c>
      <c r="F75" s="3" t="s">
        <v>246</v>
      </c>
      <c r="G75" s="3" t="s">
        <v>50</v>
      </c>
      <c r="H75" s="5">
        <v>378.68852459016392</v>
      </c>
      <c r="I75" s="3">
        <v>0.12248117754971999</v>
      </c>
      <c r="J75" s="3">
        <v>0</v>
      </c>
      <c r="K75" s="3">
        <v>0</v>
      </c>
      <c r="L75" s="3">
        <v>1.3123517458319999E-2</v>
      </c>
      <c r="M75" s="3">
        <v>0</v>
      </c>
      <c r="N75" s="3">
        <v>6.1766011650000001E-3</v>
      </c>
      <c r="O75" s="3">
        <v>2.6525241417471999E-2</v>
      </c>
      <c r="P75" s="3">
        <v>0.16830653759051195</v>
      </c>
      <c r="Q75" s="3">
        <v>0.14700369123057952</v>
      </c>
      <c r="R75" s="3">
        <v>0.19323580713117922</v>
      </c>
      <c r="S75" s="3">
        <v>2.1603494000000001E-2</v>
      </c>
      <c r="T75" s="3">
        <v>2.4029621000000001E-2</v>
      </c>
      <c r="U75" s="3">
        <v>3.9614231999999999E-2</v>
      </c>
      <c r="V75" s="3">
        <v>6.1560974700000007E-2</v>
      </c>
      <c r="W75" s="3">
        <v>8.9878183000000002E-4</v>
      </c>
      <c r="X75" s="3">
        <v>4.1112192000000002E-3</v>
      </c>
      <c r="Y75" s="3">
        <v>9.6230367000000004E-3</v>
      </c>
      <c r="Z75" s="3">
        <v>6.8651774189999997E-3</v>
      </c>
      <c r="AA75" s="3">
        <v>0.16830653684900002</v>
      </c>
      <c r="AB75" s="3">
        <v>5.702264127903784E-2</v>
      </c>
      <c r="AC75" s="3">
        <f>((100/MAX($AB$2:$AB$131))*AB75)^(-1)</f>
        <v>0.68865711270910746</v>
      </c>
      <c r="AD75" s="3">
        <f t="shared" si="3"/>
        <v>1.3651906905170705</v>
      </c>
      <c r="AE75" s="3">
        <v>0</v>
      </c>
      <c r="AF75" s="3">
        <v>0</v>
      </c>
      <c r="AG75" s="3">
        <v>6.1098173883998765E-3</v>
      </c>
      <c r="AH75" s="3">
        <v>0</v>
      </c>
      <c r="AI75" s="3">
        <v>2.8755937818487065E-3</v>
      </c>
      <c r="AJ75" s="3">
        <v>1.234915728642781E-2</v>
      </c>
      <c r="AK75" s="3">
        <v>7.8357209735714209E-2</v>
      </c>
      <c r="AL75" s="3">
        <v>6.8439403665375195E-2</v>
      </c>
      <c r="AM75" s="3">
        <v>8.9963342390577503E-2</v>
      </c>
      <c r="AN75" s="3">
        <v>1.0057776332496262E-2</v>
      </c>
      <c r="AO75" s="3">
        <v>1.1187290045427614E-2</v>
      </c>
      <c r="AP75" s="3">
        <v>1.8442900256764764E-2</v>
      </c>
      <c r="AQ75" s="3">
        <v>2.8660480306706926E-2</v>
      </c>
      <c r="AR75" s="3">
        <v>4.1843910146440567E-4</v>
      </c>
      <c r="AS75" s="3">
        <v>1.9140294235489971E-3</v>
      </c>
      <c r="AT75" s="3">
        <v>4.4801248709122211E-3</v>
      </c>
      <c r="AU75" s="3">
        <v>3.1961690531728789E-3</v>
      </c>
      <c r="AV75" s="3">
        <v>7.8357209390494065E-2</v>
      </c>
      <c r="AW75">
        <f t="shared" si="4"/>
        <v>0.51946029618504008</v>
      </c>
      <c r="AX75">
        <f t="shared" si="5"/>
        <v>23.259804539868998</v>
      </c>
    </row>
    <row r="76" spans="1:50" x14ac:dyDescent="0.25">
      <c r="A76" s="2" t="s">
        <v>247</v>
      </c>
      <c r="B76" s="3" t="s">
        <v>247</v>
      </c>
      <c r="C76" s="3" t="s">
        <v>200</v>
      </c>
      <c r="D76" s="4" t="s">
        <v>201</v>
      </c>
      <c r="E76" s="3" t="s">
        <v>209</v>
      </c>
      <c r="F76" s="3" t="s">
        <v>248</v>
      </c>
      <c r="G76" s="3" t="s">
        <v>50</v>
      </c>
      <c r="H76" s="5">
        <v>525</v>
      </c>
      <c r="I76" s="3">
        <v>5.2722183377159997E-2</v>
      </c>
      <c r="J76" s="3">
        <v>0</v>
      </c>
      <c r="K76" s="3">
        <v>0</v>
      </c>
      <c r="L76" s="3">
        <v>1.3123517458319999E-2</v>
      </c>
      <c r="M76" s="3">
        <v>0</v>
      </c>
      <c r="N76" s="3">
        <v>6.1766011650000001E-3</v>
      </c>
      <c r="O76" s="3">
        <v>2.6525241417471992E-2</v>
      </c>
      <c r="P76" s="3">
        <v>9.8547543417951994E-2</v>
      </c>
      <c r="Q76" s="3">
        <v>8.4157750534579523E-2</v>
      </c>
      <c r="R76" s="3">
        <v>0.11580332359963759</v>
      </c>
      <c r="S76" s="3">
        <v>1.8310367000000001E-2</v>
      </c>
      <c r="T76" s="3">
        <v>1.0350109999999999E-2</v>
      </c>
      <c r="U76" s="3">
        <v>2.7143701999999999E-2</v>
      </c>
      <c r="V76" s="3">
        <v>2.52187114E-2</v>
      </c>
      <c r="W76" s="3">
        <v>7.5342416000000005E-4</v>
      </c>
      <c r="X76" s="3">
        <v>3.8220902999999999E-3</v>
      </c>
      <c r="Y76" s="3">
        <v>7.8333650000000001E-3</v>
      </c>
      <c r="Z76" s="3">
        <v>5.1157725659999997E-3</v>
      </c>
      <c r="AA76" s="3">
        <v>9.8547542425999987E-2</v>
      </c>
      <c r="AB76" s="3">
        <v>4.1189205763406248E-2</v>
      </c>
      <c r="AC76" s="3">
        <f>((100/MAX($AB$2:$AB$131))*AB76)^(-1)</f>
        <v>0.95338200323243882</v>
      </c>
      <c r="AD76" s="3">
        <f t="shared" si="3"/>
        <v>1.8899800950276722</v>
      </c>
      <c r="AE76" s="3">
        <v>0</v>
      </c>
      <c r="AF76" s="3">
        <v>0</v>
      </c>
      <c r="AG76" s="3">
        <v>1.02527480143125E-2</v>
      </c>
      <c r="AH76" s="3">
        <v>0</v>
      </c>
      <c r="AI76" s="3">
        <v>4.8254696601562497E-3</v>
      </c>
      <c r="AJ76" s="3">
        <v>2.0722844857399995E-2</v>
      </c>
      <c r="AK76" s="3">
        <v>7.6990268295274999E-2</v>
      </c>
      <c r="AL76" s="3">
        <v>6.5748242605140256E-2</v>
      </c>
      <c r="AM76" s="3">
        <v>9.0471346562216864E-2</v>
      </c>
      <c r="AN76" s="3">
        <v>1.4304974218750001E-2</v>
      </c>
      <c r="AO76" s="3">
        <v>8.0860234374999992E-3</v>
      </c>
      <c r="AP76" s="3">
        <v>2.1206017187499999E-2</v>
      </c>
      <c r="AQ76" s="3">
        <v>1.970211828125E-2</v>
      </c>
      <c r="AR76" s="3">
        <v>5.8861262500000007E-4</v>
      </c>
      <c r="AS76" s="3">
        <v>2.986008046875E-3</v>
      </c>
      <c r="AT76" s="3">
        <v>6.1198164062499999E-3</v>
      </c>
      <c r="AU76" s="3">
        <v>3.9966973171874998E-3</v>
      </c>
      <c r="AV76" s="3">
        <v>7.6990267520312516E-2</v>
      </c>
      <c r="AW76">
        <f t="shared" si="4"/>
        <v>0.52868317657787556</v>
      </c>
      <c r="AX76">
        <f t="shared" si="5"/>
        <v>23.672776227613785</v>
      </c>
    </row>
    <row r="77" spans="1:50" x14ac:dyDescent="0.25">
      <c r="A77" s="2" t="s">
        <v>249</v>
      </c>
      <c r="B77" s="3" t="s">
        <v>249</v>
      </c>
      <c r="C77" s="3" t="s">
        <v>200</v>
      </c>
      <c r="D77" s="4" t="s">
        <v>201</v>
      </c>
      <c r="E77" s="3" t="s">
        <v>218</v>
      </c>
      <c r="F77" s="3" t="s">
        <v>250</v>
      </c>
      <c r="G77" s="3" t="s">
        <v>50</v>
      </c>
      <c r="H77" s="5">
        <v>372.58064516129031</v>
      </c>
      <c r="I77" s="3">
        <v>0.10130094921275999</v>
      </c>
      <c r="J77" s="3">
        <v>0</v>
      </c>
      <c r="K77" s="3">
        <v>0</v>
      </c>
      <c r="L77" s="3">
        <v>1.3123517458319999E-2</v>
      </c>
      <c r="M77" s="3">
        <v>0</v>
      </c>
      <c r="N77" s="3">
        <v>6.1766011650000001E-3</v>
      </c>
      <c r="O77" s="3">
        <v>2.6525241417471996E-2</v>
      </c>
      <c r="P77" s="3">
        <v>0.14712630925355197</v>
      </c>
      <c r="Q77" s="3">
        <v>0.12792240444052547</v>
      </c>
      <c r="R77" s="3">
        <v>0.16972575367715359</v>
      </c>
      <c r="S77" s="3">
        <v>1.9353393999999999E-2</v>
      </c>
      <c r="T77" s="3">
        <v>2.2098560999999999E-2</v>
      </c>
      <c r="U77" s="3">
        <v>3.7887206999999999E-2</v>
      </c>
      <c r="V77" s="3">
        <v>4.56996785E-2</v>
      </c>
      <c r="W77" s="3">
        <v>1.0730042999999999E-3</v>
      </c>
      <c r="X77" s="3">
        <v>3.7014890000000001E-3</v>
      </c>
      <c r="Y77" s="3">
        <v>1.1789977E-2</v>
      </c>
      <c r="Z77" s="3">
        <v>5.5229972254999989E-3</v>
      </c>
      <c r="AA77" s="3">
        <v>0.14712630802550003</v>
      </c>
      <c r="AB77" s="3">
        <v>5.0675044324840518E-2</v>
      </c>
      <c r="AC77" s="3">
        <f>((100/MAX($AB$2:$AB$131))*AB77)^(-1)</f>
        <v>0.77491885849264031</v>
      </c>
      <c r="AD77" s="3">
        <f t="shared" si="3"/>
        <v>1.5361955783169783</v>
      </c>
      <c r="AE77" s="3">
        <v>0</v>
      </c>
      <c r="AF77" s="3">
        <v>0</v>
      </c>
      <c r="AG77" s="3">
        <v>6.5649417312114954E-3</v>
      </c>
      <c r="AH77" s="3">
        <v>0</v>
      </c>
      <c r="AI77" s="3">
        <v>3.0897986667020368E-3</v>
      </c>
      <c r="AJ77" s="3">
        <v>1.3269054189555174E-2</v>
      </c>
      <c r="AK77" s="3">
        <v>7.3598838912309214E-2</v>
      </c>
      <c r="AL77" s="3">
        <v>6.3992228755416866E-2</v>
      </c>
      <c r="AM77" s="3">
        <v>8.4904042434908858E-2</v>
      </c>
      <c r="AN77" s="3">
        <v>9.6813910077613377E-3</v>
      </c>
      <c r="AO77" s="3">
        <v>1.1054640325612416E-2</v>
      </c>
      <c r="AP77" s="3">
        <v>1.8952792732840163E-2</v>
      </c>
      <c r="AQ77" s="3">
        <v>2.2860923334040745E-2</v>
      </c>
      <c r="AR77" s="3">
        <v>5.3676239843560502E-4</v>
      </c>
      <c r="AS77" s="3">
        <v>1.8516422659471256E-3</v>
      </c>
      <c r="AT77" s="3">
        <v>5.8978480626970644E-3</v>
      </c>
      <c r="AU77" s="3">
        <v>2.7628381706509206E-3</v>
      </c>
      <c r="AV77" s="3">
        <v>7.3598838297985386E-2</v>
      </c>
      <c r="AW77">
        <f t="shared" si="4"/>
        <v>0.55304485966775685</v>
      </c>
      <c r="AX77">
        <f t="shared" si="5"/>
        <v>24.763616068684183</v>
      </c>
    </row>
    <row r="78" spans="1:50" x14ac:dyDescent="0.25">
      <c r="A78" s="2" t="s">
        <v>251</v>
      </c>
      <c r="B78" s="3" t="s">
        <v>251</v>
      </c>
      <c r="C78" s="3" t="s">
        <v>200</v>
      </c>
      <c r="D78" s="4" t="s">
        <v>205</v>
      </c>
      <c r="E78" s="3" t="s">
        <v>206</v>
      </c>
      <c r="F78" s="3" t="s">
        <v>252</v>
      </c>
      <c r="G78" s="3" t="s">
        <v>50</v>
      </c>
      <c r="H78" s="5">
        <v>385</v>
      </c>
      <c r="I78" s="3">
        <v>5.1033687223199994E-2</v>
      </c>
      <c r="J78" s="3">
        <v>0</v>
      </c>
      <c r="K78" s="3">
        <v>0</v>
      </c>
      <c r="L78" s="3">
        <v>1.3123517458319999E-2</v>
      </c>
      <c r="M78" s="3">
        <v>0</v>
      </c>
      <c r="N78" s="3">
        <v>6.1766011650000001E-3</v>
      </c>
      <c r="O78" s="3">
        <v>2.6525241417471996E-2</v>
      </c>
      <c r="P78" s="3">
        <v>9.6859047263991985E-2</v>
      </c>
      <c r="Q78" s="3">
        <v>8.2226080196205018E-2</v>
      </c>
      <c r="R78" s="3">
        <v>0.114439429740974</v>
      </c>
      <c r="S78" s="3">
        <v>1.8142045999999998E-2</v>
      </c>
      <c r="T78" s="3">
        <v>7.5977055999999999E-3</v>
      </c>
      <c r="U78" s="3">
        <v>2.5090668E-2</v>
      </c>
      <c r="V78" s="3">
        <v>1.1951955699999999E-2</v>
      </c>
      <c r="W78" s="3">
        <v>2.0182131000000001E-3</v>
      </c>
      <c r="X78" s="3">
        <v>4.0194903000000002E-3</v>
      </c>
      <c r="Y78" s="3">
        <v>2.2657083000000001E-2</v>
      </c>
      <c r="Z78" s="3">
        <v>5.3818848087999992E-3</v>
      </c>
      <c r="AA78" s="3">
        <v>9.6859046508800006E-2</v>
      </c>
      <c r="AB78" s="3">
        <v>2.4701998467352274E-2</v>
      </c>
      <c r="AC78" s="3">
        <f>((100/MAX($AB$2:$AB$131))*AB78)^(-1)</f>
        <v>1.5897113569240084</v>
      </c>
      <c r="AD78" s="3">
        <f t="shared" si="3"/>
        <v>3.1514364769200398</v>
      </c>
      <c r="AE78" s="3">
        <v>0</v>
      </c>
      <c r="AF78" s="3">
        <v>0</v>
      </c>
      <c r="AG78" s="3">
        <v>6.3522180304918276E-3</v>
      </c>
      <c r="AH78" s="3">
        <v>0</v>
      </c>
      <c r="AI78" s="3">
        <v>2.9896799704865478E-3</v>
      </c>
      <c r="AJ78" s="3">
        <v>1.2839097241295849E-2</v>
      </c>
      <c r="AK78" s="3">
        <v>4.6882993709626494E-2</v>
      </c>
      <c r="AL78" s="3">
        <v>3.9800151968241049E-2</v>
      </c>
      <c r="AM78" s="3">
        <v>5.5392482336277332E-2</v>
      </c>
      <c r="AN78" s="3">
        <v>8.7813524138798081E-3</v>
      </c>
      <c r="AO78" s="3">
        <v>3.6775416846869498E-3</v>
      </c>
      <c r="AP78" s="3">
        <v>1.214471609253206E-2</v>
      </c>
      <c r="AQ78" s="3">
        <v>5.7851432543374395E-3</v>
      </c>
      <c r="AR78" s="3">
        <v>9.7688212660296714E-4</v>
      </c>
      <c r="AS78" s="3">
        <v>1.9455667154890622E-3</v>
      </c>
      <c r="AT78" s="3">
        <v>1.0966780179783758E-2</v>
      </c>
      <c r="AU78" s="3">
        <v>2.6050108767764644E-3</v>
      </c>
      <c r="AV78" s="3">
        <v>4.6882993344088505E-2</v>
      </c>
      <c r="AW78">
        <f t="shared" si="4"/>
        <v>0.86819241466696095</v>
      </c>
      <c r="AX78">
        <f t="shared" si="5"/>
        <v>38.874936191383114</v>
      </c>
    </row>
    <row r="79" spans="1:50" x14ac:dyDescent="0.25">
      <c r="A79" s="2" t="s">
        <v>199</v>
      </c>
      <c r="B79" s="3" t="s">
        <v>199</v>
      </c>
      <c r="C79" s="3" t="s">
        <v>200</v>
      </c>
      <c r="D79" s="4" t="s">
        <v>201</v>
      </c>
      <c r="E79" s="3" t="s">
        <v>218</v>
      </c>
      <c r="F79" s="3" t="s">
        <v>203</v>
      </c>
      <c r="G79" s="3" t="s">
        <v>50</v>
      </c>
      <c r="H79" s="5">
        <v>481.25</v>
      </c>
      <c r="I79" s="3">
        <v>4.5366178968000007E-2</v>
      </c>
      <c r="J79" s="3">
        <v>0</v>
      </c>
      <c r="K79" s="3">
        <v>0</v>
      </c>
      <c r="L79" s="3">
        <v>1.3123517458319999E-2</v>
      </c>
      <c r="M79" s="3">
        <v>0</v>
      </c>
      <c r="N79" s="3">
        <v>6.1766011650000001E-3</v>
      </c>
      <c r="O79" s="3">
        <v>2.6525241417471996E-2</v>
      </c>
      <c r="P79" s="3">
        <v>9.1191539008791997E-2</v>
      </c>
      <c r="Q79" s="3">
        <v>7.6109139309155346E-2</v>
      </c>
      <c r="R79" s="3">
        <v>0.10945280586418998</v>
      </c>
      <c r="S79" s="3">
        <v>1.9017115000000001E-2</v>
      </c>
      <c r="T79" s="3">
        <v>4.1928269000000001E-3</v>
      </c>
      <c r="U79" s="3">
        <v>2.1269065E-2</v>
      </c>
      <c r="V79" s="3">
        <v>9.6766842000000006E-3</v>
      </c>
      <c r="W79" s="3">
        <v>2.3390243E-3</v>
      </c>
      <c r="X79" s="3">
        <v>5.8947191000000001E-3</v>
      </c>
      <c r="Y79" s="3">
        <v>2.1716027999999998E-2</v>
      </c>
      <c r="Z79" s="3">
        <v>7.0860761460000005E-3</v>
      </c>
      <c r="AA79" s="3">
        <v>9.1191538646000006E-2</v>
      </c>
      <c r="AB79" s="3">
        <v>2.2967045685198823E-2</v>
      </c>
      <c r="AC79" s="3">
        <f>((100/MAX($AB$2:$AB$131))*AB79)^(-1)</f>
        <v>1.709799686059597</v>
      </c>
      <c r="AD79" s="3">
        <f t="shared" si="3"/>
        <v>3.3894990278617101</v>
      </c>
      <c r="AE79" s="3">
        <v>0</v>
      </c>
      <c r="AF79" s="3">
        <v>0</v>
      </c>
      <c r="AG79" s="3">
        <v>6.6439015114837996E-3</v>
      </c>
      <c r="AH79" s="3">
        <v>0</v>
      </c>
      <c r="AI79" s="3">
        <v>3.126961193621134E-3</v>
      </c>
      <c r="AJ79" s="3">
        <v>1.3428647624824739E-2</v>
      </c>
      <c r="AK79" s="3">
        <v>4.6166556015128493E-2</v>
      </c>
      <c r="AL79" s="3">
        <v>3.8530952338029674E-2</v>
      </c>
      <c r="AM79" s="3">
        <v>5.5411490450390732E-2</v>
      </c>
      <c r="AN79" s="3">
        <v>9.6275895158321068E-3</v>
      </c>
      <c r="AO79" s="3">
        <v>2.1226572118924888E-3</v>
      </c>
      <c r="AP79" s="3">
        <v>1.0767659931885125E-2</v>
      </c>
      <c r="AQ79" s="3">
        <v>4.8989104473490426E-3</v>
      </c>
      <c r="AR79" s="3">
        <v>1.184152581921944E-3</v>
      </c>
      <c r="AS79" s="3">
        <v>2.9842558035714285E-3</v>
      </c>
      <c r="AT79" s="3">
        <v>1.0993939064801176E-2</v>
      </c>
      <c r="AU79" s="3">
        <v>3.5873912742083948E-3</v>
      </c>
      <c r="AV79" s="3">
        <v>4.616655583146171E-2</v>
      </c>
      <c r="AW79">
        <f t="shared" si="4"/>
        <v>0.88166549280422069</v>
      </c>
      <c r="AX79">
        <f t="shared" si="5"/>
        <v>39.478218417810311</v>
      </c>
    </row>
    <row r="80" spans="1:50" x14ac:dyDescent="0.25">
      <c r="A80" s="2" t="s">
        <v>253</v>
      </c>
      <c r="B80" s="3" t="s">
        <v>253</v>
      </c>
      <c r="C80" s="3" t="s">
        <v>200</v>
      </c>
      <c r="D80" s="4" t="s">
        <v>221</v>
      </c>
      <c r="E80" s="3" t="s">
        <v>222</v>
      </c>
      <c r="F80" s="3" t="s">
        <v>254</v>
      </c>
      <c r="G80" s="3" t="s">
        <v>50</v>
      </c>
      <c r="H80" s="5">
        <v>265.51724137931035</v>
      </c>
      <c r="I80" s="3">
        <v>7.1773820847959982E-2</v>
      </c>
      <c r="J80" s="3">
        <v>0</v>
      </c>
      <c r="K80" s="3">
        <v>0</v>
      </c>
      <c r="L80" s="3">
        <v>1.3123517458319999E-2</v>
      </c>
      <c r="M80" s="3">
        <v>0</v>
      </c>
      <c r="N80" s="3">
        <v>6.1766011650000001E-3</v>
      </c>
      <c r="O80" s="3">
        <v>2.6525241417471996E-2</v>
      </c>
      <c r="P80" s="3">
        <v>0.11759918088875199</v>
      </c>
      <c r="Q80" s="3">
        <v>0.1013213878956606</v>
      </c>
      <c r="R80" s="3">
        <v>0.13695064119222558</v>
      </c>
      <c r="S80" s="3">
        <v>2.0095821999999999E-2</v>
      </c>
      <c r="T80" s="3">
        <v>1.5156111E-2</v>
      </c>
      <c r="U80" s="3">
        <v>3.1520411999999998E-2</v>
      </c>
      <c r="V80" s="3">
        <v>3.70669603E-2</v>
      </c>
      <c r="W80" s="3">
        <v>4.5045440000000006E-4</v>
      </c>
      <c r="X80" s="3">
        <v>3.8781922E-3</v>
      </c>
      <c r="Y80" s="3">
        <v>4.0835691999999996E-3</v>
      </c>
      <c r="Z80" s="3">
        <v>5.3476603929999995E-3</v>
      </c>
      <c r="AA80" s="3">
        <v>0.11759918149299999</v>
      </c>
      <c r="AB80" s="3">
        <v>1.9642534441149422E-2</v>
      </c>
      <c r="AC80" s="3">
        <f>((100/MAX($AB$2:$AB$131))*AB80)^(-1)</f>
        <v>1.9991843527077691</v>
      </c>
      <c r="AD80" s="3">
        <f t="shared" si="3"/>
        <v>3.9631738590593777</v>
      </c>
      <c r="AE80" s="3">
        <v>0</v>
      </c>
      <c r="AF80" s="3">
        <v>0</v>
      </c>
      <c r="AG80" s="3">
        <v>3.5915482918226602E-3</v>
      </c>
      <c r="AH80" s="3">
        <v>0</v>
      </c>
      <c r="AI80" s="3">
        <v>1.6903670402298851E-3</v>
      </c>
      <c r="AJ80" s="3">
        <v>7.2592341043984671E-3</v>
      </c>
      <c r="AK80" s="3">
        <v>3.2183683877600434E-2</v>
      </c>
      <c r="AL80" s="3">
        <v>2.7728896523169295E-2</v>
      </c>
      <c r="AM80" s="3">
        <v>3.7479650025239626E-2</v>
      </c>
      <c r="AN80" s="3">
        <v>5.4996776135741651E-3</v>
      </c>
      <c r="AO80" s="3">
        <v>4.147813628899836E-3</v>
      </c>
      <c r="AP80" s="3">
        <v>8.6262758620689658E-3</v>
      </c>
      <c r="AQ80" s="3">
        <v>1.0144214641488781E-2</v>
      </c>
      <c r="AR80" s="3">
        <v>1.2327706622879039E-4</v>
      </c>
      <c r="AS80" s="3">
        <v>1.0613552818828681E-3</v>
      </c>
      <c r="AT80" s="3">
        <v>1.1175613574165297E-3</v>
      </c>
      <c r="AU80" s="3">
        <v>1.4635085914066776E-3</v>
      </c>
      <c r="AV80" s="3">
        <v>3.2183684042966614E-2</v>
      </c>
      <c r="AW80">
        <f t="shared" si="4"/>
        <v>1.2647234276808825</v>
      </c>
      <c r="AX80">
        <f t="shared" si="5"/>
        <v>56.630352581117357</v>
      </c>
    </row>
    <row r="81" spans="1:50" x14ac:dyDescent="0.25">
      <c r="A81" s="2" t="s">
        <v>45</v>
      </c>
      <c r="B81" s="3" t="s">
        <v>45</v>
      </c>
      <c r="C81" s="3" t="s">
        <v>46</v>
      </c>
      <c r="D81" s="4" t="s">
        <v>47</v>
      </c>
      <c r="E81" s="3" t="s">
        <v>48</v>
      </c>
      <c r="F81" s="3" t="s">
        <v>49</v>
      </c>
      <c r="G81" s="3" t="s">
        <v>255</v>
      </c>
      <c r="H81" s="5">
        <v>372.58064516129031</v>
      </c>
      <c r="I81" s="3">
        <v>7.79941081993125</v>
      </c>
      <c r="J81" s="3">
        <v>0.22319073637800005</v>
      </c>
      <c r="K81" s="3">
        <v>1.5756956184449999E-2</v>
      </c>
      <c r="L81" s="3">
        <v>1.3878849660730004E-2</v>
      </c>
      <c r="M81" s="3">
        <v>1.1543675802050001E-2</v>
      </c>
      <c r="N81" s="3">
        <v>1.6613980020999997E-2</v>
      </c>
      <c r="O81" s="3">
        <v>3.9110820170808174E-3</v>
      </c>
      <c r="P81" s="3">
        <v>8.08430609999456</v>
      </c>
      <c r="Q81" s="3">
        <v>7.0100125892082579</v>
      </c>
      <c r="R81" s="3">
        <v>9.3254415430000748</v>
      </c>
      <c r="S81" s="3">
        <v>2.4785819</v>
      </c>
      <c r="T81" s="3">
        <v>1.3235911</v>
      </c>
      <c r="U81" s="3">
        <v>0.96956544</v>
      </c>
      <c r="V81" s="3">
        <v>1.7772931999999999</v>
      </c>
      <c r="W81" s="3">
        <v>0.30930231000000002</v>
      </c>
      <c r="X81" s="3">
        <v>0.26777630000000002</v>
      </c>
      <c r="Y81" s="3">
        <v>0.20997393</v>
      </c>
      <c r="Z81" s="3">
        <v>0.74822191530000004</v>
      </c>
      <c r="AA81" s="3">
        <v>8.0843060953000005</v>
      </c>
      <c r="AB81" s="3">
        <v>3.9269047502269365</v>
      </c>
      <c r="AC81" s="3">
        <f>((100/MAX($AB$2:$AB$131))*AB81)^(-1)</f>
        <v>0.01</v>
      </c>
      <c r="AD81" s="3">
        <f t="shared" si="3"/>
        <v>1.9823953972486371E-2</v>
      </c>
      <c r="AE81" s="3">
        <v>0.11237371426180907</v>
      </c>
      <c r="AF81" s="3">
        <v>7.9334282445683284E-3</v>
      </c>
      <c r="AG81" s="3">
        <v>6.9878253522855944E-3</v>
      </c>
      <c r="AH81" s="3">
        <v>5.8120948349467084E-3</v>
      </c>
      <c r="AI81" s="3">
        <v>8.364928912055359E-3</v>
      </c>
      <c r="AJ81" s="3">
        <v>1.9691803529766102E-3</v>
      </c>
      <c r="AK81" s="3">
        <v>4.0703459221855782</v>
      </c>
      <c r="AL81" s="3">
        <v>3.5294527203729453</v>
      </c>
      <c r="AM81" s="3">
        <v>4.6952419277092785</v>
      </c>
      <c r="AN81" s="3">
        <v>1.2479346532258062</v>
      </c>
      <c r="AO81" s="3">
        <v>0.66641138644289444</v>
      </c>
      <c r="AP81" s="3">
        <v>0.48816394210985176</v>
      </c>
      <c r="AQ81" s="3">
        <v>0.89484465823888393</v>
      </c>
      <c r="AR81" s="3">
        <v>0.15572980298605058</v>
      </c>
      <c r="AS81" s="3">
        <v>0.13482198190932868</v>
      </c>
      <c r="AT81" s="3">
        <v>0.10571921933304271</v>
      </c>
      <c r="AU81" s="3">
        <v>0.37672027557606796</v>
      </c>
      <c r="AV81" s="3">
        <v>4.0703459198219258</v>
      </c>
      <c r="AW81">
        <f t="shared" si="4"/>
        <v>0.01</v>
      </c>
      <c r="AX81">
        <f t="shared" si="5"/>
        <v>0.44776866895681827</v>
      </c>
    </row>
    <row r="82" spans="1:50" x14ac:dyDescent="0.25">
      <c r="A82" s="2" t="s">
        <v>256</v>
      </c>
      <c r="B82" s="3" t="s">
        <v>256</v>
      </c>
      <c r="C82" s="3" t="s">
        <v>46</v>
      </c>
      <c r="D82" s="4" t="s">
        <v>73</v>
      </c>
      <c r="E82" s="3" t="s">
        <v>74</v>
      </c>
      <c r="F82" s="3" t="s">
        <v>257</v>
      </c>
      <c r="G82" s="3" t="s">
        <v>255</v>
      </c>
      <c r="H82" s="5">
        <v>462</v>
      </c>
      <c r="I82" s="3">
        <v>1.0890459465087499</v>
      </c>
      <c r="J82" s="3">
        <v>2.4842350971600004E-2</v>
      </c>
      <c r="K82" s="3">
        <v>1.5756956184449999E-2</v>
      </c>
      <c r="L82" s="3">
        <v>1.3878849660730004E-2</v>
      </c>
      <c r="M82" s="3">
        <v>1.1543675802050001E-2</v>
      </c>
      <c r="N82" s="3">
        <v>1.6613980020999997E-2</v>
      </c>
      <c r="O82" s="3">
        <v>3.9110820170808174E-3</v>
      </c>
      <c r="P82" s="3">
        <v>1.1755928411656607</v>
      </c>
      <c r="Q82" s="3">
        <v>1.0162339909505285</v>
      </c>
      <c r="R82" s="3">
        <v>1.3605864568062007</v>
      </c>
      <c r="S82" s="3">
        <v>0.22686408999999999</v>
      </c>
      <c r="T82" s="3">
        <v>0.19134870999999998</v>
      </c>
      <c r="U82" s="3">
        <v>0.18388124</v>
      </c>
      <c r="V82" s="3">
        <v>0.26571752900000001</v>
      </c>
      <c r="W82" s="3">
        <v>5.3127937999999993E-2</v>
      </c>
      <c r="X82" s="3">
        <v>7.8192090000000006E-2</v>
      </c>
      <c r="Y82" s="3">
        <v>0.10102767</v>
      </c>
      <c r="Z82" s="3">
        <v>7.5433576330000002E-2</v>
      </c>
      <c r="AA82" s="3">
        <v>1.17559284333</v>
      </c>
      <c r="AB82" s="3">
        <v>0.80618366814139131</v>
      </c>
      <c r="AC82" s="3">
        <f>((100/MAX($AB$2:$AB$131))*AB82)^(-1)</f>
        <v>4.8709802808089404E-2</v>
      </c>
      <c r="AD82" s="3">
        <f t="shared" si="3"/>
        <v>9.6562088887645184E-2</v>
      </c>
      <c r="AE82" s="3">
        <v>1.8389947362408589E-2</v>
      </c>
      <c r="AF82" s="3">
        <v>1.1664338659214707E-2</v>
      </c>
      <c r="AG82" s="3">
        <v>1.0274040287225221E-2</v>
      </c>
      <c r="AH82" s="3">
        <v>8.5453905152172716E-3</v>
      </c>
      <c r="AI82" s="3">
        <v>1.2298764252046143E-2</v>
      </c>
      <c r="AJ82" s="3">
        <v>2.8952409740287412E-3</v>
      </c>
      <c r="AK82" s="3">
        <v>0.87025139019153197</v>
      </c>
      <c r="AL82" s="3">
        <v>0.75228345428480059</v>
      </c>
      <c r="AM82" s="3">
        <v>1.0071958709252757</v>
      </c>
      <c r="AN82" s="3">
        <v>0.16793976859477644</v>
      </c>
      <c r="AO82" s="3">
        <v>0.14164894090690591</v>
      </c>
      <c r="AP82" s="3">
        <v>0.13612102688671684</v>
      </c>
      <c r="AQ82" s="3">
        <v>0.19670164780964586</v>
      </c>
      <c r="AR82" s="3">
        <v>3.9328805249158778E-2</v>
      </c>
      <c r="AS82" s="3">
        <v>5.7882944367889752E-2</v>
      </c>
      <c r="AT82" s="3">
        <v>7.4787347444319807E-2</v>
      </c>
      <c r="AU82" s="3">
        <v>5.5840910534305392E-2</v>
      </c>
      <c r="AV82" s="3">
        <v>0.87025139179371891</v>
      </c>
      <c r="AW82">
        <f t="shared" si="4"/>
        <v>4.677207021102639E-2</v>
      </c>
      <c r="AX82">
        <f t="shared" si="5"/>
        <v>2.0943067622746137</v>
      </c>
    </row>
    <row r="83" spans="1:50" x14ac:dyDescent="0.25">
      <c r="A83" s="2" t="s">
        <v>67</v>
      </c>
      <c r="B83" s="3" t="s">
        <v>68</v>
      </c>
      <c r="C83" s="3" t="s">
        <v>46</v>
      </c>
      <c r="D83" s="4" t="s">
        <v>69</v>
      </c>
      <c r="E83" s="3" t="s">
        <v>70</v>
      </c>
      <c r="F83" s="3" t="s">
        <v>71</v>
      </c>
      <c r="G83" s="3" t="s">
        <v>255</v>
      </c>
      <c r="H83" s="5">
        <v>462</v>
      </c>
      <c r="I83" s="3">
        <v>1.2635013372066717</v>
      </c>
      <c r="J83" s="3">
        <v>4.9667049047499988E-2</v>
      </c>
      <c r="K83" s="3">
        <v>1.9522650064499998E-2</v>
      </c>
      <c r="L83" s="3">
        <v>1.4006178556700003E-2</v>
      </c>
      <c r="M83" s="3">
        <v>1.1431601279700001E-2</v>
      </c>
      <c r="N83" s="3">
        <v>1.067037025E-3</v>
      </c>
      <c r="O83" s="3">
        <v>4.4943974279412803E-3</v>
      </c>
      <c r="P83" s="3">
        <v>1.3636902506080131</v>
      </c>
      <c r="Q83" s="3">
        <v>1.1788479456833962</v>
      </c>
      <c r="R83" s="3">
        <v>1.5782626795393491</v>
      </c>
      <c r="S83" s="3">
        <v>0.45640320000000001</v>
      </c>
      <c r="T83" s="3">
        <v>0.18233646000000001</v>
      </c>
      <c r="U83" s="3">
        <v>0.14729686</v>
      </c>
      <c r="V83" s="3">
        <v>0.28941815299999996</v>
      </c>
      <c r="W83" s="3">
        <v>8.8284530999999999E-2</v>
      </c>
      <c r="X83" s="3">
        <v>7.5843037000000002E-2</v>
      </c>
      <c r="Y83" s="3">
        <v>2.1119167000000001E-2</v>
      </c>
      <c r="Z83" s="3">
        <v>0.10298883704</v>
      </c>
      <c r="AA83" s="3">
        <v>1.3636902450399999</v>
      </c>
      <c r="AB83" s="3">
        <v>0.5837376177894823</v>
      </c>
      <c r="AC83" s="3">
        <f>((100/MAX($AB$2:$AB$131))*AB83)^(-1)</f>
        <v>6.7271743854670094E-2</v>
      </c>
      <c r="AD83" s="3">
        <f t="shared" si="3"/>
        <v>0.1333591953823873</v>
      </c>
      <c r="AE83" s="3">
        <v>2.2946176659944997E-2</v>
      </c>
      <c r="AF83" s="3">
        <v>9.0194643297990002E-3</v>
      </c>
      <c r="AG83" s="3">
        <v>6.4708544931954019E-3</v>
      </c>
      <c r="AH83" s="3">
        <v>5.2813997912214009E-3</v>
      </c>
      <c r="AI83" s="3">
        <v>4.9297110554999998E-4</v>
      </c>
      <c r="AJ83" s="3">
        <v>2.0764116117088717E-3</v>
      </c>
      <c r="AK83" s="3">
        <v>0.63002489578090204</v>
      </c>
      <c r="AL83" s="3">
        <v>0.54462775090572912</v>
      </c>
      <c r="AM83" s="3">
        <v>0.72915735794717929</v>
      </c>
      <c r="AN83" s="3">
        <v>0.21085827840000002</v>
      </c>
      <c r="AO83" s="3">
        <v>8.4239444520000012E-2</v>
      </c>
      <c r="AP83" s="3">
        <v>6.8051149320000004E-2</v>
      </c>
      <c r="AQ83" s="3">
        <v>0.13371118668599999</v>
      </c>
      <c r="AR83" s="3">
        <v>4.0787453322000004E-2</v>
      </c>
      <c r="AS83" s="3">
        <v>3.5039483094000005E-2</v>
      </c>
      <c r="AT83" s="3">
        <v>9.7570551540000008E-3</v>
      </c>
      <c r="AU83" s="3">
        <v>4.7580842712480004E-2</v>
      </c>
      <c r="AV83" s="3">
        <v>0.63002489320847999</v>
      </c>
      <c r="AW83">
        <f t="shared" si="4"/>
        <v>6.4606112610776117E-2</v>
      </c>
      <c r="AX83">
        <f t="shared" si="5"/>
        <v>2.8928593050201532</v>
      </c>
    </row>
    <row r="84" spans="1:50" x14ac:dyDescent="0.25">
      <c r="A84" s="2" t="s">
        <v>258</v>
      </c>
      <c r="B84" s="3" t="s">
        <v>258</v>
      </c>
      <c r="C84" s="3" t="s">
        <v>46</v>
      </c>
      <c r="D84" s="4" t="s">
        <v>69</v>
      </c>
      <c r="E84" s="3" t="s">
        <v>70</v>
      </c>
      <c r="F84" s="3" t="s">
        <v>258</v>
      </c>
      <c r="G84" s="3" t="s">
        <v>255</v>
      </c>
      <c r="H84" s="5">
        <v>344.7761194029851</v>
      </c>
      <c r="I84" s="3">
        <v>1.5832897450226546</v>
      </c>
      <c r="J84" s="3">
        <v>1.8565331565930002E-2</v>
      </c>
      <c r="K84" s="3">
        <v>1.9522650064499998E-2</v>
      </c>
      <c r="L84" s="3">
        <v>1.4006178556700003E-2</v>
      </c>
      <c r="M84" s="3">
        <v>1.1431601279700001E-2</v>
      </c>
      <c r="N84" s="3">
        <v>1.067037025E-3</v>
      </c>
      <c r="O84" s="3">
        <v>4.4943974279412803E-3</v>
      </c>
      <c r="P84" s="3">
        <v>1.652376940942426</v>
      </c>
      <c r="Q84" s="3">
        <v>1.4320434480598647</v>
      </c>
      <c r="R84" s="3">
        <v>1.9071422016757669</v>
      </c>
      <c r="S84" s="3">
        <v>0.56113800999999996</v>
      </c>
      <c r="T84" s="3">
        <v>0.22607476000000004</v>
      </c>
      <c r="U84" s="3">
        <v>0.17573470999999999</v>
      </c>
      <c r="V84" s="3">
        <v>0.35370492399999998</v>
      </c>
      <c r="W84" s="3">
        <v>0.11010433999999999</v>
      </c>
      <c r="X84" s="3">
        <v>8.0058829999999997E-2</v>
      </c>
      <c r="Y84" s="3">
        <v>2.4148639E-2</v>
      </c>
      <c r="Z84" s="3">
        <v>0.12141272598000001</v>
      </c>
      <c r="AA84" s="3">
        <v>1.65237693898</v>
      </c>
      <c r="AB84" s="3">
        <v>0.54588049417945261</v>
      </c>
      <c r="AC84" s="3">
        <f>((100/MAX($AB$2:$AB$131))*AB84)^(-1)</f>
        <v>7.1937077658906182E-2</v>
      </c>
      <c r="AD84" s="3">
        <f t="shared" si="3"/>
        <v>0.14260773164253338</v>
      </c>
      <c r="AE84" s="3">
        <v>6.4008829727310902E-3</v>
      </c>
      <c r="AF84" s="3">
        <v>6.7309435297007456E-3</v>
      </c>
      <c r="AG84" s="3">
        <v>4.8289958904443294E-3</v>
      </c>
      <c r="AH84" s="3">
        <v>3.9413431277771646E-3</v>
      </c>
      <c r="AI84" s="3">
        <v>3.6788888473880595E-4</v>
      </c>
      <c r="AJ84" s="3">
        <v>1.5495609042603519E-3</v>
      </c>
      <c r="AK84" s="3">
        <v>0.5697001094891051</v>
      </c>
      <c r="AL84" s="3">
        <v>0.49373438283855037</v>
      </c>
      <c r="AM84" s="3">
        <v>0.65753708744343609</v>
      </c>
      <c r="AN84" s="3">
        <v>0.19346698553731342</v>
      </c>
      <c r="AO84" s="3">
        <v>7.7945178447761207E-2</v>
      </c>
      <c r="AP84" s="3">
        <v>6.0589131358208953E-2</v>
      </c>
      <c r="AQ84" s="3">
        <v>0.12194901111044776</v>
      </c>
      <c r="AR84" s="3">
        <v>3.7961347074626867E-2</v>
      </c>
      <c r="AS84" s="3">
        <v>2.7602372731343285E-2</v>
      </c>
      <c r="AT84" s="3">
        <v>8.325874043283582E-3</v>
      </c>
      <c r="AU84" s="3">
        <v>4.1860208509522392E-2</v>
      </c>
      <c r="AV84" s="3">
        <v>0.56970010881250743</v>
      </c>
      <c r="AW84">
        <f t="shared" si="4"/>
        <v>7.1447167673992965E-2</v>
      </c>
      <c r="AX84">
        <f t="shared" si="5"/>
        <v>3.1991803170118445</v>
      </c>
    </row>
    <row r="85" spans="1:50" x14ac:dyDescent="0.25">
      <c r="A85" s="2" t="s">
        <v>76</v>
      </c>
      <c r="B85" s="3" t="s">
        <v>77</v>
      </c>
      <c r="C85" s="3" t="s">
        <v>46</v>
      </c>
      <c r="D85" s="4" t="s">
        <v>69</v>
      </c>
      <c r="E85" s="3" t="s">
        <v>70</v>
      </c>
      <c r="F85" s="3" t="s">
        <v>78</v>
      </c>
      <c r="G85" s="3" t="s">
        <v>255</v>
      </c>
      <c r="H85" s="5">
        <v>491.48936170212767</v>
      </c>
      <c r="I85" s="3">
        <v>1.0526502471794428</v>
      </c>
      <c r="J85" s="3">
        <v>3.4142051277099995E-2</v>
      </c>
      <c r="K85" s="3">
        <v>2.05602152602E-2</v>
      </c>
      <c r="L85" s="3">
        <v>1.4006178556700003E-2</v>
      </c>
      <c r="M85" s="3">
        <v>1.1431601279700001E-2</v>
      </c>
      <c r="N85" s="3">
        <v>1.067037025E-3</v>
      </c>
      <c r="O85" s="3">
        <v>4.4943974279412803E-3</v>
      </c>
      <c r="P85" s="3">
        <v>1.1383517280060842</v>
      </c>
      <c r="Q85" s="3">
        <v>0.98390922568691552</v>
      </c>
      <c r="R85" s="3">
        <v>1.3176746352896607</v>
      </c>
      <c r="S85" s="3">
        <v>0.38095358000000001</v>
      </c>
      <c r="T85" s="3">
        <v>0.15224456</v>
      </c>
      <c r="U85" s="3">
        <v>0.12048287000000001</v>
      </c>
      <c r="V85" s="3">
        <v>0.24271356100000002</v>
      </c>
      <c r="W85" s="3">
        <v>7.3367356999999994E-2</v>
      </c>
      <c r="X85" s="3">
        <v>6.2968066000000003E-2</v>
      </c>
      <c r="Y85" s="3">
        <v>1.9024091E-2</v>
      </c>
      <c r="Z85" s="3">
        <v>8.6597632019999995E-2</v>
      </c>
      <c r="AA85" s="3">
        <v>1.1383517170199999</v>
      </c>
      <c r="AB85" s="3">
        <v>0.51736639808181117</v>
      </c>
      <c r="AC85" s="3">
        <f>((100/MAX($AB$2:$AB$131))*AB85)^(-1)</f>
        <v>7.5901812811700511E-2</v>
      </c>
      <c r="AD85" s="3">
        <f t="shared" si="3"/>
        <v>0.15046740436074274</v>
      </c>
      <c r="AE85" s="3">
        <v>1.678045498938319E-2</v>
      </c>
      <c r="AF85" s="3">
        <v>1.0105127074694043E-2</v>
      </c>
      <c r="AG85" s="3">
        <v>6.8838877587185116E-3</v>
      </c>
      <c r="AH85" s="3">
        <v>5.6185104161929787E-3</v>
      </c>
      <c r="AI85" s="3">
        <v>5.2443734632978722E-4</v>
      </c>
      <c r="AJ85" s="3">
        <v>2.2089485230945439E-3</v>
      </c>
      <c r="AK85" s="3">
        <v>0.55948776419022439</v>
      </c>
      <c r="AL85" s="3">
        <v>0.48358091730569674</v>
      </c>
      <c r="AM85" s="3">
        <v>0.64762306542959913</v>
      </c>
      <c r="AN85" s="3">
        <v>0.18723463187234043</v>
      </c>
      <c r="AO85" s="3">
        <v>7.4826581617021271E-2</v>
      </c>
      <c r="AP85" s="3">
        <v>5.9216048872340429E-2</v>
      </c>
      <c r="AQ85" s="3">
        <v>0.11929113317234043</v>
      </c>
      <c r="AR85" s="3">
        <v>3.6059275461702123E-2</v>
      </c>
      <c r="AS85" s="3">
        <v>3.0948134565957446E-2</v>
      </c>
      <c r="AT85" s="3">
        <v>9.3501383425531916E-3</v>
      </c>
      <c r="AU85" s="3">
        <v>4.2561814886425527E-2</v>
      </c>
      <c r="AV85" s="3">
        <v>0.5594877587906808</v>
      </c>
      <c r="AW85">
        <f t="shared" si="4"/>
        <v>7.2751295374538297E-2</v>
      </c>
      <c r="AX85">
        <f t="shared" si="5"/>
        <v>3.2575750694741341</v>
      </c>
    </row>
    <row r="86" spans="1:50" x14ac:dyDescent="0.25">
      <c r="A86" s="2" t="s">
        <v>52</v>
      </c>
      <c r="B86" s="3" t="s">
        <v>52</v>
      </c>
      <c r="C86" s="3" t="s">
        <v>46</v>
      </c>
      <c r="D86" s="4" t="s">
        <v>53</v>
      </c>
      <c r="E86" s="3" t="s">
        <v>54</v>
      </c>
      <c r="F86" s="3" t="s">
        <v>55</v>
      </c>
      <c r="G86" s="3" t="s">
        <v>255</v>
      </c>
      <c r="H86" s="5">
        <v>385</v>
      </c>
      <c r="I86" s="3">
        <v>0.70487739962499996</v>
      </c>
      <c r="J86" s="3">
        <v>0</v>
      </c>
      <c r="K86" s="3">
        <v>1.6335193108649997E-2</v>
      </c>
      <c r="L86" s="3">
        <v>1.438816524461E-2</v>
      </c>
      <c r="M86" s="3">
        <v>1.1431601279700001E-2</v>
      </c>
      <c r="N86" s="3">
        <v>1.6162042395999998E-2</v>
      </c>
      <c r="O86" s="3">
        <v>5.8618417517617132E-3</v>
      </c>
      <c r="P86" s="3">
        <v>0.76905624340572154</v>
      </c>
      <c r="Q86" s="3">
        <v>0.66427994426370773</v>
      </c>
      <c r="R86" s="3">
        <v>0.89083256429465196</v>
      </c>
      <c r="S86" s="3">
        <v>0.13897532000000001</v>
      </c>
      <c r="T86" s="3">
        <v>2.4524717000000005E-2</v>
      </c>
      <c r="U86" s="3">
        <v>3.1919604999999997E-2</v>
      </c>
      <c r="V86" s="3">
        <v>0.248332266</v>
      </c>
      <c r="W86" s="3">
        <v>1.017961E-2</v>
      </c>
      <c r="X86" s="3">
        <v>5.1646670999999998E-2</v>
      </c>
      <c r="Y86" s="3">
        <v>0.23333617000000001</v>
      </c>
      <c r="Z86" s="3">
        <v>3.0141873730000004E-2</v>
      </c>
      <c r="AA86" s="3">
        <v>0.76905623273000001</v>
      </c>
      <c r="AB86" s="3">
        <v>0.49180463728819318</v>
      </c>
      <c r="AC86" s="3">
        <f>((100/MAX($AB$2:$AB$131))*AB86)^(-1)</f>
        <v>7.9846842678829896E-2</v>
      </c>
      <c r="AD86" s="3">
        <f t="shared" si="3"/>
        <v>0.15828801341134843</v>
      </c>
      <c r="AE86" s="3">
        <v>0</v>
      </c>
      <c r="AF86" s="3">
        <v>1.1397334807593782E-2</v>
      </c>
      <c r="AG86" s="3">
        <v>1.003886121633717E-2</v>
      </c>
      <c r="AH86" s="3">
        <v>7.9760175655753905E-3</v>
      </c>
      <c r="AI86" s="3">
        <v>1.1276524687314243E-2</v>
      </c>
      <c r="AJ86" s="3">
        <v>4.0899040855894523E-3</v>
      </c>
      <c r="AK86" s="3">
        <v>0.53658327965060315</v>
      </c>
      <c r="AL86" s="3">
        <v>0.46347912022748733</v>
      </c>
      <c r="AM86" s="3">
        <v>0.62154863583443465</v>
      </c>
      <c r="AN86" s="3">
        <v>9.696538274737225E-2</v>
      </c>
      <c r="AO86" s="3">
        <v>1.7111301277636829E-2</v>
      </c>
      <c r="AP86" s="3">
        <v>2.2270837123957957E-2</v>
      </c>
      <c r="AQ86" s="3">
        <v>0.17326553535701342</v>
      </c>
      <c r="AR86" s="3">
        <v>7.1024825117796311E-3</v>
      </c>
      <c r="AS86" s="3">
        <v>3.6034737830735776E-2</v>
      </c>
      <c r="AT86" s="3">
        <v>0.16280251078289237</v>
      </c>
      <c r="AU86" s="3">
        <v>2.1030484570587173E-2</v>
      </c>
      <c r="AV86" s="3">
        <v>0.53658327220197555</v>
      </c>
      <c r="AW86">
        <f t="shared" si="4"/>
        <v>7.5856742665839291E-2</v>
      </c>
      <c r="AX86">
        <f t="shared" si="5"/>
        <v>3.3966272694882744</v>
      </c>
    </row>
    <row r="87" spans="1:50" x14ac:dyDescent="0.25">
      <c r="A87" s="2" t="s">
        <v>259</v>
      </c>
      <c r="B87" s="3" t="s">
        <v>259</v>
      </c>
      <c r="C87" s="3" t="s">
        <v>46</v>
      </c>
      <c r="D87" s="4" t="s">
        <v>47</v>
      </c>
      <c r="E87" s="3" t="s">
        <v>48</v>
      </c>
      <c r="F87" s="3" t="s">
        <v>260</v>
      </c>
      <c r="G87" s="3" t="s">
        <v>255</v>
      </c>
      <c r="H87" s="5">
        <v>312.16216216216219</v>
      </c>
      <c r="I87" s="3">
        <v>0.83789839706999991</v>
      </c>
      <c r="J87" s="3">
        <v>0</v>
      </c>
      <c r="K87" s="3">
        <v>1.5756956184449999E-2</v>
      </c>
      <c r="L87" s="3">
        <v>1.3878849660730004E-2</v>
      </c>
      <c r="M87" s="3">
        <v>1.1543675802049999E-2</v>
      </c>
      <c r="N87" s="3">
        <v>1.6613980020999997E-2</v>
      </c>
      <c r="O87" s="3">
        <v>3.9110820170808174E-3</v>
      </c>
      <c r="P87" s="3">
        <v>0.89960294075531078</v>
      </c>
      <c r="Q87" s="3">
        <v>0.77797093674824858</v>
      </c>
      <c r="R87" s="3">
        <v>1.0407138362371384</v>
      </c>
      <c r="S87" s="3">
        <v>0.18654998</v>
      </c>
      <c r="T87" s="3">
        <v>0.16693102000000001</v>
      </c>
      <c r="U87" s="3">
        <v>0.16269596</v>
      </c>
      <c r="V87" s="3">
        <v>0.19571380700000002</v>
      </c>
      <c r="W87" s="3">
        <v>5.3694981000000003E-2</v>
      </c>
      <c r="X87" s="3">
        <v>4.6918190999999998E-2</v>
      </c>
      <c r="Y87" s="3">
        <v>3.9659363000000003E-2</v>
      </c>
      <c r="Z87" s="3">
        <v>4.7439638940000001E-2</v>
      </c>
      <c r="AA87" s="3">
        <v>0.89960294094000015</v>
      </c>
      <c r="AB87" s="3">
        <v>0.35345969635348795</v>
      </c>
      <c r="AC87" s="3">
        <f>((100/MAX($AB$2:$AB$131))*AB87)^(-1)</f>
        <v>0.11109908118915256</v>
      </c>
      <c r="AD87" s="3">
        <f t="shared" si="3"/>
        <v>0.22024230718792867</v>
      </c>
      <c r="AE87" s="3">
        <v>0</v>
      </c>
      <c r="AF87" s="3">
        <v>6.6469263670707645E-3</v>
      </c>
      <c r="AG87" s="3">
        <v>5.8546644843473911E-3</v>
      </c>
      <c r="AH87" s="3">
        <v>4.8695929698202162E-3</v>
      </c>
      <c r="AI87" s="3">
        <v>7.0084539533436813E-3</v>
      </c>
      <c r="AJ87" s="3">
        <v>1.6498538092506738E-3</v>
      </c>
      <c r="AK87" s="3">
        <v>0.37948918793732073</v>
      </c>
      <c r="AL87" s="3">
        <v>0.32817985096575136</v>
      </c>
      <c r="AM87" s="3">
        <v>0.43901551528630206</v>
      </c>
      <c r="AN87" s="3">
        <v>7.8694385281227186E-2</v>
      </c>
      <c r="AO87" s="3">
        <v>7.0418308290723167E-2</v>
      </c>
      <c r="AP87" s="3">
        <v>6.8631787363038724E-2</v>
      </c>
      <c r="AQ87" s="3">
        <v>8.256006102447043E-2</v>
      </c>
      <c r="AR87" s="3">
        <v>2.2650731575967864E-2</v>
      </c>
      <c r="AS87" s="3">
        <v>1.9792005334185538E-2</v>
      </c>
      <c r="AT87" s="3">
        <v>1.6729935816289267E-2</v>
      </c>
      <c r="AU87" s="3">
        <v>2.001197332932798E-2</v>
      </c>
      <c r="AV87" s="3">
        <v>0.37948918801523013</v>
      </c>
      <c r="AW87">
        <f t="shared" si="4"/>
        <v>0.10725854776285668</v>
      </c>
      <c r="AX87">
        <f t="shared" si="5"/>
        <v>4.8027017166015655</v>
      </c>
    </row>
    <row r="88" spans="1:50" x14ac:dyDescent="0.25">
      <c r="A88" s="2" t="s">
        <v>72</v>
      </c>
      <c r="B88" s="3" t="s">
        <v>72</v>
      </c>
      <c r="C88" s="3" t="s">
        <v>46</v>
      </c>
      <c r="D88" s="4" t="s">
        <v>73</v>
      </c>
      <c r="E88" s="3" t="s">
        <v>74</v>
      </c>
      <c r="F88" s="3" t="s">
        <v>75</v>
      </c>
      <c r="G88" s="3" t="s">
        <v>255</v>
      </c>
      <c r="H88" s="5">
        <v>405.26315789473682</v>
      </c>
      <c r="I88" s="3">
        <v>0.47743413466510143</v>
      </c>
      <c r="J88" s="3">
        <v>2.4842350971600004E-2</v>
      </c>
      <c r="K88" s="3">
        <v>1.5756956184449999E-2</v>
      </c>
      <c r="L88" s="3">
        <v>1.3878849660730004E-2</v>
      </c>
      <c r="M88" s="3">
        <v>1.1543675802050001E-2</v>
      </c>
      <c r="N88" s="3">
        <v>1.2727244271999999E-2</v>
      </c>
      <c r="O88" s="3">
        <v>3.9110820170808174E-3</v>
      </c>
      <c r="P88" s="3">
        <v>0.56009429357301233</v>
      </c>
      <c r="Q88" s="3">
        <v>0.48128824422641686</v>
      </c>
      <c r="R88" s="3">
        <v>0.65237445349975509</v>
      </c>
      <c r="S88" s="3">
        <v>0.12766110999999999</v>
      </c>
      <c r="T88" s="3">
        <v>7.1969683000000007E-2</v>
      </c>
      <c r="U88" s="3">
        <v>9.6548423999999994E-2</v>
      </c>
      <c r="V88" s="3">
        <v>0.11482344099999998</v>
      </c>
      <c r="W88" s="3">
        <v>6.5588479000000005E-2</v>
      </c>
      <c r="X88" s="3">
        <v>3.5586103000000001E-2</v>
      </c>
      <c r="Y88" s="3">
        <v>7.8235631E-3</v>
      </c>
      <c r="Z88" s="3">
        <v>4.0093487750000004E-2</v>
      </c>
      <c r="AA88" s="3">
        <v>0.56009429084999995</v>
      </c>
      <c r="AB88" s="3">
        <v>0.27251614802974655</v>
      </c>
      <c r="AC88" s="3">
        <f>((100/MAX($AB$2:$AB$131))*AB88)^(-1)</f>
        <v>0.14409805725708019</v>
      </c>
      <c r="AD88" s="3">
        <f t="shared" si="3"/>
        <v>0.28565932545890638</v>
      </c>
      <c r="AE88" s="3">
        <v>1.4179844513070425E-2</v>
      </c>
      <c r="AF88" s="3">
        <v>8.9939631297453661E-3</v>
      </c>
      <c r="AG88" s="3">
        <v>7.9219527344418852E-3</v>
      </c>
      <c r="AH88" s="3">
        <v>6.5890514214814681E-3</v>
      </c>
      <c r="AI88" s="3">
        <v>7.2646242323498884E-3</v>
      </c>
      <c r="AJ88" s="3">
        <v>2.2324189422922381E-3</v>
      </c>
      <c r="AK88" s="3">
        <v>0.31969800300312784</v>
      </c>
      <c r="AL88" s="3">
        <v>0.27471604748283246</v>
      </c>
      <c r="AM88" s="3">
        <v>0.37237088895093506</v>
      </c>
      <c r="AN88" s="3">
        <v>7.2868090956263898E-2</v>
      </c>
      <c r="AO88" s="3">
        <v>4.1079804232765013E-2</v>
      </c>
      <c r="AP88" s="3">
        <v>5.5109181971830984E-2</v>
      </c>
      <c r="AQ88" s="3">
        <v>6.5540437042253513E-2</v>
      </c>
      <c r="AR88" s="3">
        <v>3.7437456508524834E-2</v>
      </c>
      <c r="AS88" s="3">
        <v>2.031230489992587E-2</v>
      </c>
      <c r="AT88" s="3">
        <v>4.4656364618235727E-3</v>
      </c>
      <c r="AU88" s="3">
        <v>2.2885089375463307E-2</v>
      </c>
      <c r="AV88" s="3">
        <v>0.31969800144885097</v>
      </c>
      <c r="AW88">
        <f t="shared" si="4"/>
        <v>0.12731846622047613</v>
      </c>
      <c r="AX88">
        <f t="shared" si="5"/>
        <v>5.7009220153166229</v>
      </c>
    </row>
    <row r="89" spans="1:50" x14ac:dyDescent="0.25">
      <c r="A89" s="2" t="s">
        <v>79</v>
      </c>
      <c r="B89" s="3" t="s">
        <v>79</v>
      </c>
      <c r="C89" s="3" t="s">
        <v>46</v>
      </c>
      <c r="D89" s="4" t="s">
        <v>80</v>
      </c>
      <c r="E89" s="3" t="s">
        <v>81</v>
      </c>
      <c r="F89" s="3" t="s">
        <v>82</v>
      </c>
      <c r="G89" s="3" t="s">
        <v>255</v>
      </c>
      <c r="H89" s="5">
        <v>391.52542372881356</v>
      </c>
      <c r="I89" s="3">
        <v>0.44117816320999992</v>
      </c>
      <c r="J89" s="3">
        <v>0</v>
      </c>
      <c r="K89" s="3">
        <v>1.0613500335390002E-2</v>
      </c>
      <c r="L89" s="3">
        <v>1.425557014262E-2</v>
      </c>
      <c r="M89" s="3">
        <v>0</v>
      </c>
      <c r="N89" s="3">
        <v>1.0063336914E-2</v>
      </c>
      <c r="O89" s="3">
        <v>3.9110820170808174E-3</v>
      </c>
      <c r="P89" s="3">
        <v>0.48002165261909074</v>
      </c>
      <c r="Q89" s="3">
        <v>0.41470797692727257</v>
      </c>
      <c r="R89" s="3">
        <v>0.55590924945286335</v>
      </c>
      <c r="S89" s="3">
        <v>9.2747305000000002E-2</v>
      </c>
      <c r="T89" s="3">
        <v>7.5559659000000001E-2</v>
      </c>
      <c r="U89" s="3">
        <v>0.10925342</v>
      </c>
      <c r="V89" s="3">
        <v>0.10294115399999999</v>
      </c>
      <c r="W89" s="3">
        <v>3.091354E-2</v>
      </c>
      <c r="X89" s="3">
        <v>2.3265462000000001E-2</v>
      </c>
      <c r="Y89" s="3">
        <v>1.7942723000000001E-2</v>
      </c>
      <c r="Z89" s="3">
        <v>2.7398380489999999E-2</v>
      </c>
      <c r="AA89" s="3">
        <v>0.48002164348999998</v>
      </c>
      <c r="AB89" s="3">
        <v>0.20868970314207425</v>
      </c>
      <c r="AC89" s="3">
        <f>((100/MAX($AB$2:$AB$131))*AB89)^(-1)</f>
        <v>0.18816954986770631</v>
      </c>
      <c r="AD89" s="3">
        <f t="shared" si="3"/>
        <v>0.3730264495600889</v>
      </c>
      <c r="AE89" s="3">
        <v>0</v>
      </c>
      <c r="AF89" s="3">
        <v>5.02048473608732E-3</v>
      </c>
      <c r="AG89" s="3">
        <v>6.7432863846624592E-3</v>
      </c>
      <c r="AH89" s="3">
        <v>0</v>
      </c>
      <c r="AI89" s="3">
        <v>4.7602419347343968E-3</v>
      </c>
      <c r="AJ89" s="3">
        <v>1.8500520043200552E-3</v>
      </c>
      <c r="AK89" s="3">
        <v>0.22706376820187849</v>
      </c>
      <c r="AL89" s="3">
        <v>0.19616855912790795</v>
      </c>
      <c r="AM89" s="3">
        <v>0.26296073993814062</v>
      </c>
      <c r="AN89" s="3">
        <v>4.3872088788003506E-2</v>
      </c>
      <c r="AO89" s="3">
        <v>3.5741847899939179E-2</v>
      </c>
      <c r="AP89" s="3">
        <v>5.1679946308230071E-2</v>
      </c>
      <c r="AQ89" s="3">
        <v>4.8694066617111322E-2</v>
      </c>
      <c r="AR89" s="3">
        <v>1.4622975531542376E-2</v>
      </c>
      <c r="AS89" s="3">
        <v>1.1005219122624876E-2</v>
      </c>
      <c r="AT89" s="3">
        <v>8.4874135863522143E-3</v>
      </c>
      <c r="AU89" s="3">
        <v>1.2960206029757771E-2</v>
      </c>
      <c r="AV89" s="3">
        <v>0.22706376388356131</v>
      </c>
      <c r="AW89">
        <f t="shared" si="4"/>
        <v>0.17926003912756444</v>
      </c>
      <c r="AX89">
        <f t="shared" si="5"/>
        <v>8.0267029117296698</v>
      </c>
    </row>
    <row r="90" spans="1:50" x14ac:dyDescent="0.25">
      <c r="A90" s="2" t="s">
        <v>261</v>
      </c>
      <c r="B90" s="3" t="s">
        <v>79</v>
      </c>
      <c r="C90" s="3" t="s">
        <v>46</v>
      </c>
      <c r="D90" s="4" t="s">
        <v>80</v>
      </c>
      <c r="E90" s="3" t="s">
        <v>81</v>
      </c>
      <c r="F90" s="3" t="s">
        <v>82</v>
      </c>
      <c r="G90" s="3" t="s">
        <v>255</v>
      </c>
      <c r="H90" s="5">
        <v>391.52542372881356</v>
      </c>
      <c r="I90" s="3">
        <v>0.44117816320999992</v>
      </c>
      <c r="J90" s="3">
        <v>0</v>
      </c>
      <c r="K90" s="3">
        <v>1.0613500335390002E-2</v>
      </c>
      <c r="L90" s="3">
        <v>1.425557014262E-2</v>
      </c>
      <c r="M90" s="3">
        <v>0</v>
      </c>
      <c r="N90" s="3">
        <v>7.7734714979999994E-3</v>
      </c>
      <c r="O90" s="3">
        <v>3.9110820170808174E-3</v>
      </c>
      <c r="P90" s="3">
        <v>0.47773178720309073</v>
      </c>
      <c r="Q90" s="3">
        <v>0.41287608459447256</v>
      </c>
      <c r="R90" s="3">
        <v>0.5530469176828634</v>
      </c>
      <c r="S90" s="3">
        <v>9.0398424000000019E-2</v>
      </c>
      <c r="T90" s="3">
        <v>7.5498408000000003E-2</v>
      </c>
      <c r="U90" s="3">
        <v>0.10897925</v>
      </c>
      <c r="V90" s="3">
        <v>0.102965668</v>
      </c>
      <c r="W90" s="3">
        <v>3.0920139999999999E-2</v>
      </c>
      <c r="X90" s="3">
        <v>2.3454471000000001E-2</v>
      </c>
      <c r="Y90" s="3">
        <v>1.7954880999999999E-2</v>
      </c>
      <c r="Z90" s="3">
        <v>2.7560537390000001E-2</v>
      </c>
      <c r="AA90" s="3">
        <v>0.47773177939</v>
      </c>
      <c r="AB90" s="3">
        <v>0.20868970314207425</v>
      </c>
      <c r="AC90" s="3">
        <f>((100/MAX($AB$2:$AB$131))*AB90)^(-1)</f>
        <v>0.18816954986770631</v>
      </c>
      <c r="AD90" s="3">
        <f t="shared" si="3"/>
        <v>0.3730264495600889</v>
      </c>
      <c r="AE90" s="3">
        <v>0</v>
      </c>
      <c r="AF90" s="3">
        <v>5.02048473608732E-3</v>
      </c>
      <c r="AG90" s="3">
        <v>6.7432863846624592E-3</v>
      </c>
      <c r="AH90" s="3">
        <v>0</v>
      </c>
      <c r="AI90" s="3">
        <v>3.6770710669304148E-3</v>
      </c>
      <c r="AJ90" s="3">
        <v>1.8500520043200552E-3</v>
      </c>
      <c r="AK90" s="3">
        <v>0.2259805973340745</v>
      </c>
      <c r="AL90" s="3">
        <v>0.19530202243366476</v>
      </c>
      <c r="AM90" s="3">
        <v>0.26160677635338569</v>
      </c>
      <c r="AN90" s="3">
        <v>4.2761001885969492E-2</v>
      </c>
      <c r="AO90" s="3">
        <v>3.5712874450949429E-2</v>
      </c>
      <c r="AP90" s="3">
        <v>5.1550256172403407E-2</v>
      </c>
      <c r="AQ90" s="3">
        <v>4.870566242989046E-2</v>
      </c>
      <c r="AR90" s="3">
        <v>1.4626097517523541E-2</v>
      </c>
      <c r="AS90" s="3">
        <v>1.1094625705702753E-2</v>
      </c>
      <c r="AT90" s="3">
        <v>8.4931646629520623E-3</v>
      </c>
      <c r="AU90" s="3">
        <v>1.3036910812871279E-2</v>
      </c>
      <c r="AV90" s="3">
        <v>0.22598059363826239</v>
      </c>
      <c r="AW90">
        <f t="shared" si="4"/>
        <v>0.18011926839777742</v>
      </c>
      <c r="AX90">
        <f t="shared" si="5"/>
        <v>8.0651765063948702</v>
      </c>
    </row>
    <row r="91" spans="1:50" x14ac:dyDescent="0.25">
      <c r="A91" s="2" t="s">
        <v>262</v>
      </c>
      <c r="B91" s="3" t="s">
        <v>262</v>
      </c>
      <c r="C91" s="3" t="s">
        <v>46</v>
      </c>
      <c r="D91" s="4" t="s">
        <v>84</v>
      </c>
      <c r="E91" s="3" t="s">
        <v>74</v>
      </c>
      <c r="F91" s="3" t="s">
        <v>263</v>
      </c>
      <c r="G91" s="3" t="s">
        <v>255</v>
      </c>
      <c r="H91" s="5">
        <v>251.08695652173913</v>
      </c>
      <c r="I91" s="3">
        <v>0.47743413466510143</v>
      </c>
      <c r="J91" s="3">
        <v>9.9292025827800012E-3</v>
      </c>
      <c r="K91" s="3">
        <v>1.5756956184449999E-2</v>
      </c>
      <c r="L91" s="3">
        <v>1.3878849660730004E-2</v>
      </c>
      <c r="M91" s="3">
        <v>1.1543675802050001E-2</v>
      </c>
      <c r="N91" s="3">
        <v>1.2727244271999999E-2</v>
      </c>
      <c r="O91" s="3">
        <v>3.9110820170808174E-3</v>
      </c>
      <c r="P91" s="3">
        <v>0.54518114518419236</v>
      </c>
      <c r="Q91" s="3">
        <v>0.46935772551536087</v>
      </c>
      <c r="R91" s="3">
        <v>0.63373301801373016</v>
      </c>
      <c r="S91" s="3">
        <v>0.12255623</v>
      </c>
      <c r="T91" s="3">
        <v>7.0523375999999999E-2</v>
      </c>
      <c r="U91" s="3">
        <v>9.5410305000000001E-2</v>
      </c>
      <c r="V91" s="3">
        <v>0.11268107199999999</v>
      </c>
      <c r="W91" s="3">
        <v>6.5551903999999994E-2</v>
      </c>
      <c r="X91" s="3">
        <v>3.2370320000000001E-2</v>
      </c>
      <c r="Y91" s="3">
        <v>8.3238853000000002E-3</v>
      </c>
      <c r="Z91" s="3">
        <v>3.7764042519999999E-2</v>
      </c>
      <c r="AA91" s="3">
        <v>0.54518113481999997</v>
      </c>
      <c r="AB91" s="3">
        <v>0.19335078034298464</v>
      </c>
      <c r="AC91" s="3">
        <f>((100/MAX($AB$2:$AB$131))*AB91)^(-1)</f>
        <v>0.20309743478981604</v>
      </c>
      <c r="AD91" s="3">
        <f t="shared" si="3"/>
        <v>0.40261941992033656</v>
      </c>
      <c r="AE91" s="3">
        <v>4.021118156771003E-3</v>
      </c>
      <c r="AF91" s="3">
        <v>6.3812357619353957E-3</v>
      </c>
      <c r="AG91" s="3">
        <v>5.6206421311862393E-3</v>
      </c>
      <c r="AH91" s="3">
        <v>4.6749458455006138E-3</v>
      </c>
      <c r="AI91" s="3">
        <v>5.1542661760729308E-3</v>
      </c>
      <c r="AJ91" s="3">
        <v>1.5839059360898823E-3</v>
      </c>
      <c r="AK91" s="3">
        <v>0.22078689435054075</v>
      </c>
      <c r="AL91" s="3">
        <v>0.19008000454777063</v>
      </c>
      <c r="AM91" s="3">
        <v>0.25664853990387743</v>
      </c>
      <c r="AN91" s="3">
        <v>4.9632694828190743E-2</v>
      </c>
      <c r="AO91" s="3">
        <v>2.8560483618513325E-2</v>
      </c>
      <c r="AP91" s="3">
        <v>3.8639166295582048E-2</v>
      </c>
      <c r="AQ91" s="3">
        <v>4.5633463590462831E-2</v>
      </c>
      <c r="AR91" s="3">
        <v>2.6547142047685834E-2</v>
      </c>
      <c r="AS91" s="3">
        <v>1.3109298597475456E-2</v>
      </c>
      <c r="AT91" s="3">
        <v>3.3709984296984574E-3</v>
      </c>
      <c r="AU91" s="3">
        <v>1.5293642745652173E-2</v>
      </c>
      <c r="AV91" s="3">
        <v>0.22078689015326083</v>
      </c>
      <c r="AW91">
        <f t="shared" si="4"/>
        <v>0.18435632283223269</v>
      </c>
      <c r="AX91">
        <f t="shared" si="5"/>
        <v>8.2548985288362324</v>
      </c>
    </row>
    <row r="92" spans="1:50" x14ac:dyDescent="0.25">
      <c r="A92" s="2" t="s">
        <v>96</v>
      </c>
      <c r="B92" s="3" t="s">
        <v>96</v>
      </c>
      <c r="C92" s="3" t="s">
        <v>46</v>
      </c>
      <c r="D92" s="4" t="s">
        <v>93</v>
      </c>
      <c r="E92" s="3" t="s">
        <v>94</v>
      </c>
      <c r="F92" s="3" t="s">
        <v>97</v>
      </c>
      <c r="G92" s="3" t="s">
        <v>255</v>
      </c>
      <c r="H92" s="5">
        <v>444.23076923076923</v>
      </c>
      <c r="I92" s="3">
        <v>0.27259790049611277</v>
      </c>
      <c r="J92" s="3">
        <v>0.14554176357179996</v>
      </c>
      <c r="K92" s="3">
        <v>4.184261668840001E-2</v>
      </c>
      <c r="L92" s="3">
        <v>1.4006178556700001E-2</v>
      </c>
      <c r="M92" s="3">
        <v>1.1431601279700001E-2</v>
      </c>
      <c r="N92" s="3">
        <v>1.067037025E-3</v>
      </c>
      <c r="O92" s="3">
        <v>4.4943974279412803E-3</v>
      </c>
      <c r="P92" s="3">
        <v>0.49098149504565392</v>
      </c>
      <c r="Q92" s="3">
        <v>0.41174852824494851</v>
      </c>
      <c r="R92" s="3">
        <v>0.58646707875745618</v>
      </c>
      <c r="S92" s="3">
        <v>0.12931176999999999</v>
      </c>
      <c r="T92" s="3">
        <v>7.5124689999999994E-2</v>
      </c>
      <c r="U92" s="3">
        <v>7.2059691999999995E-2</v>
      </c>
      <c r="V92" s="3">
        <v>9.8498465000000007E-2</v>
      </c>
      <c r="W92" s="3">
        <v>3.7006661000000003E-2</v>
      </c>
      <c r="X92" s="3">
        <v>2.5444310000000001E-2</v>
      </c>
      <c r="Y92" s="3">
        <v>4.4191279999999996E-3</v>
      </c>
      <c r="Z92" s="3">
        <v>4.9116775000000001E-2</v>
      </c>
      <c r="AA92" s="3">
        <v>0.49098149100000005</v>
      </c>
      <c r="AB92" s="3">
        <v>0.12109637502808086</v>
      </c>
      <c r="AC92" s="3">
        <f>((100/MAX($AB$2:$AB$131))*AB92)^(-1)</f>
        <v>0.32427929814714374</v>
      </c>
      <c r="AD92" s="3">
        <f t="shared" si="3"/>
        <v>0.64284978806991633</v>
      </c>
      <c r="AE92" s="3">
        <v>6.465412958670344E-2</v>
      </c>
      <c r="AF92" s="3">
        <v>1.8587777798116156E-2</v>
      </c>
      <c r="AG92" s="3">
        <v>6.2219754742263468E-3</v>
      </c>
      <c r="AH92" s="3">
        <v>5.078269030020577E-3</v>
      </c>
      <c r="AI92" s="3">
        <v>4.740106784134615E-4</v>
      </c>
      <c r="AJ92" s="3">
        <v>1.9965496266431456E-3</v>
      </c>
      <c r="AK92" s="3">
        <v>0.21810908722220393</v>
      </c>
      <c r="AL92" s="3">
        <v>0.18291136543189057</v>
      </c>
      <c r="AM92" s="3">
        <v>0.26052672152494688</v>
      </c>
      <c r="AN92" s="3">
        <v>5.7444267057692303E-2</v>
      </c>
      <c r="AO92" s="3">
        <v>3.3372698826923071E-2</v>
      </c>
      <c r="AP92" s="3">
        <v>3.2011132407692301E-2</v>
      </c>
      <c r="AQ92" s="3">
        <v>4.3756048875000002E-2</v>
      </c>
      <c r="AR92" s="3">
        <v>1.6439497482692307E-2</v>
      </c>
      <c r="AS92" s="3">
        <v>1.1303145403846153E-2</v>
      </c>
      <c r="AT92" s="3">
        <v>1.9631126307692306E-3</v>
      </c>
      <c r="AU92" s="3">
        <v>2.1819182740384614E-2</v>
      </c>
      <c r="AV92" s="3">
        <v>0.21810908542499999</v>
      </c>
      <c r="AW92">
        <f t="shared" si="4"/>
        <v>0.18661973259346751</v>
      </c>
      <c r="AX92">
        <f t="shared" si="5"/>
        <v>8.3562469264454293</v>
      </c>
    </row>
    <row r="93" spans="1:50" x14ac:dyDescent="0.25">
      <c r="A93" s="2" t="s">
        <v>98</v>
      </c>
      <c r="B93" s="3" t="s">
        <v>98</v>
      </c>
      <c r="C93" s="3" t="s">
        <v>46</v>
      </c>
      <c r="D93" s="4" t="s">
        <v>93</v>
      </c>
      <c r="E93" s="3" t="s">
        <v>94</v>
      </c>
      <c r="F93" s="3" t="s">
        <v>97</v>
      </c>
      <c r="G93" s="3" t="s">
        <v>255</v>
      </c>
      <c r="H93" s="5">
        <v>444.23076923076923</v>
      </c>
      <c r="I93" s="3">
        <v>0.20727306853374886</v>
      </c>
      <c r="J93" s="3">
        <v>0.14554176357179996</v>
      </c>
      <c r="K93" s="3">
        <v>4.184261668840001E-2</v>
      </c>
      <c r="L93" s="3">
        <v>1.4006178556700001E-2</v>
      </c>
      <c r="M93" s="3">
        <v>1.1431601279700001E-2</v>
      </c>
      <c r="N93" s="3">
        <v>1.067037025E-3</v>
      </c>
      <c r="O93" s="3">
        <v>4.4943974279412803E-3</v>
      </c>
      <c r="P93" s="3">
        <v>0.42565666308329003</v>
      </c>
      <c r="Q93" s="3">
        <v>0.35494432653854502</v>
      </c>
      <c r="R93" s="3">
        <v>0.51134352200073763</v>
      </c>
      <c r="S93" s="3">
        <v>0.10856843000000001</v>
      </c>
      <c r="T93" s="3">
        <v>6.3128812000000006E-2</v>
      </c>
      <c r="U93" s="3">
        <v>6.2054883999999998E-2</v>
      </c>
      <c r="V93" s="3">
        <v>8.2769301000000003E-2</v>
      </c>
      <c r="W93" s="3">
        <v>2.3114602000000001E-2</v>
      </c>
      <c r="X93" s="3">
        <v>2.5608094000000001E-2</v>
      </c>
      <c r="Y93" s="3">
        <v>1.1296103999999998E-2</v>
      </c>
      <c r="Z93" s="3">
        <v>4.9116429599999997E-2</v>
      </c>
      <c r="AA93" s="3">
        <v>0.42565665660000002</v>
      </c>
      <c r="AB93" s="3">
        <v>9.2077074675569193E-2</v>
      </c>
      <c r="AC93" s="3">
        <f>((100/MAX($AB$2:$AB$131))*AB93)^(-1)</f>
        <v>0.42648018131150095</v>
      </c>
      <c r="AD93" s="3">
        <f t="shared" si="3"/>
        <v>0.84545234844968375</v>
      </c>
      <c r="AE93" s="3">
        <v>6.465412958670344E-2</v>
      </c>
      <c r="AF93" s="3">
        <v>1.8587777798116156E-2</v>
      </c>
      <c r="AG93" s="3">
        <v>6.2219754742263468E-3</v>
      </c>
      <c r="AH93" s="3">
        <v>5.078269030020577E-3</v>
      </c>
      <c r="AI93" s="3">
        <v>4.740106784134615E-4</v>
      </c>
      <c r="AJ93" s="3">
        <v>1.9965496266431456E-3</v>
      </c>
      <c r="AK93" s="3">
        <v>0.1890897868696923</v>
      </c>
      <c r="AL93" s="3">
        <v>0.15767719121231519</v>
      </c>
      <c r="AM93" s="3">
        <v>0.22715452611955844</v>
      </c>
      <c r="AN93" s="3">
        <v>4.8229437173076921E-2</v>
      </c>
      <c r="AO93" s="3">
        <v>2.8043760715384617E-2</v>
      </c>
      <c r="AP93" s="3">
        <v>2.7566688853846152E-2</v>
      </c>
      <c r="AQ93" s="3">
        <v>3.6768670251923076E-2</v>
      </c>
      <c r="AR93" s="3">
        <v>1.0268217426923076E-2</v>
      </c>
      <c r="AS93" s="3">
        <v>1.1375903296153846E-2</v>
      </c>
      <c r="AT93" s="3">
        <v>5.0180769692307683E-3</v>
      </c>
      <c r="AU93" s="3">
        <v>2.1819029303076921E-2</v>
      </c>
      <c r="AV93" s="3">
        <v>0.18908978398961537</v>
      </c>
      <c r="AW93">
        <f t="shared" si="4"/>
        <v>0.21525995926070049</v>
      </c>
      <c r="AX93">
        <f t="shared" si="5"/>
        <v>9.6386665437862789</v>
      </c>
    </row>
    <row r="94" spans="1:50" x14ac:dyDescent="0.25">
      <c r="A94" s="2" t="s">
        <v>92</v>
      </c>
      <c r="B94" s="3" t="s">
        <v>92</v>
      </c>
      <c r="C94" s="3" t="s">
        <v>46</v>
      </c>
      <c r="D94" s="4" t="s">
        <v>93</v>
      </c>
      <c r="E94" s="3" t="s">
        <v>94</v>
      </c>
      <c r="F94" s="3" t="s">
        <v>95</v>
      </c>
      <c r="G94" s="3" t="s">
        <v>255</v>
      </c>
      <c r="H94" s="5">
        <v>435.84905660377359</v>
      </c>
      <c r="I94" s="3">
        <v>0.27446290701388787</v>
      </c>
      <c r="J94" s="3">
        <v>1.0243579140919999E-2</v>
      </c>
      <c r="K94" s="3">
        <v>4.184261668840001E-2</v>
      </c>
      <c r="L94" s="3">
        <v>1.4006178556700003E-2</v>
      </c>
      <c r="M94" s="3">
        <v>1.1431601279700001E-2</v>
      </c>
      <c r="N94" s="3">
        <v>1.067037025E-3</v>
      </c>
      <c r="O94" s="3">
        <v>4.4943974279412803E-3</v>
      </c>
      <c r="P94" s="3">
        <v>0.35754831713254909</v>
      </c>
      <c r="Q94" s="3">
        <v>0.30513172549830986</v>
      </c>
      <c r="R94" s="3">
        <v>0.41948910571429771</v>
      </c>
      <c r="S94" s="3">
        <v>6.9536917000000004E-2</v>
      </c>
      <c r="T94" s="3">
        <v>2.8312019000000001E-2</v>
      </c>
      <c r="U94" s="3">
        <v>3.2390808E-2</v>
      </c>
      <c r="V94" s="3">
        <v>4.8142605000000005E-2</v>
      </c>
      <c r="W94" s="3">
        <v>9.5657428000000003E-2</v>
      </c>
      <c r="X94" s="3">
        <v>2.2116473000000001E-2</v>
      </c>
      <c r="Y94" s="3">
        <v>1.7585883E-2</v>
      </c>
      <c r="Z94" s="3">
        <v>4.3806188299999993E-2</v>
      </c>
      <c r="AA94" s="3">
        <v>0.35754832130000003</v>
      </c>
      <c r="AB94" s="3">
        <v>0.11962439909473227</v>
      </c>
      <c r="AC94" s="3">
        <f>((100/MAX($AB$2:$AB$131))*AB94)^(-1)</f>
        <v>0.32826954868272024</v>
      </c>
      <c r="AD94" s="3">
        <f t="shared" si="3"/>
        <v>0.65076004236551199</v>
      </c>
      <c r="AE94" s="3">
        <v>4.4646543048160754E-3</v>
      </c>
      <c r="AF94" s="3">
        <v>1.8237065009472458E-2</v>
      </c>
      <c r="AG94" s="3">
        <v>6.1045797105616995E-3</v>
      </c>
      <c r="AH94" s="3">
        <v>4.9824526332277359E-3</v>
      </c>
      <c r="AI94" s="3">
        <v>4.6506708070754714E-4</v>
      </c>
      <c r="AJ94" s="3">
        <v>1.9588788789706335E-3</v>
      </c>
      <c r="AK94" s="3">
        <v>0.15583709671248838</v>
      </c>
      <c r="AL94" s="3">
        <v>0.13299137469831995</v>
      </c>
      <c r="AM94" s="3">
        <v>0.18283393098113732</v>
      </c>
      <c r="AN94" s="3">
        <v>3.0307599673584908E-2</v>
      </c>
      <c r="AO94" s="3">
        <v>1.2339766771698114E-2</v>
      </c>
      <c r="AP94" s="3">
        <v>1.4117503109433964E-2</v>
      </c>
      <c r="AQ94" s="3">
        <v>2.0982908971698116E-2</v>
      </c>
      <c r="AR94" s="3">
        <v>4.1692199750943397E-2</v>
      </c>
      <c r="AS94" s="3">
        <v>9.6394438924528314E-3</v>
      </c>
      <c r="AT94" s="3">
        <v>7.6647905150943399E-3</v>
      </c>
      <c r="AU94" s="3">
        <v>1.9092885843962262E-2</v>
      </c>
      <c r="AV94" s="3">
        <v>0.15583709852886793</v>
      </c>
      <c r="AW94">
        <f t="shared" si="4"/>
        <v>0.26119235780483407</v>
      </c>
      <c r="AX94">
        <f t="shared" si="5"/>
        <v>11.695375439596358</v>
      </c>
    </row>
    <row r="95" spans="1:50" x14ac:dyDescent="0.25">
      <c r="A95" s="2" t="s">
        <v>99</v>
      </c>
      <c r="B95" s="3" t="s">
        <v>99</v>
      </c>
      <c r="C95" s="3" t="s">
        <v>46</v>
      </c>
      <c r="D95" s="4" t="s">
        <v>100</v>
      </c>
      <c r="E95" s="3" t="s">
        <v>101</v>
      </c>
      <c r="F95" s="3" t="s">
        <v>102</v>
      </c>
      <c r="G95" s="3" t="s">
        <v>255</v>
      </c>
      <c r="H95" s="5">
        <v>435.84905660377359</v>
      </c>
      <c r="I95" s="3">
        <v>0.27908339676693916</v>
      </c>
      <c r="J95" s="3">
        <v>0</v>
      </c>
      <c r="K95" s="3">
        <v>4.184261668840001E-2</v>
      </c>
      <c r="L95" s="3">
        <v>1.4006178556700003E-2</v>
      </c>
      <c r="M95" s="3">
        <v>1.1431601279700001E-2</v>
      </c>
      <c r="N95" s="3">
        <v>1.067037025E-3</v>
      </c>
      <c r="O95" s="3">
        <v>4.4943974279412803E-3</v>
      </c>
      <c r="P95" s="3">
        <v>0.35192522774468038</v>
      </c>
      <c r="Q95" s="3">
        <v>0.30095467936214015</v>
      </c>
      <c r="R95" s="3">
        <v>0.41199819500415663</v>
      </c>
      <c r="S95" s="3">
        <v>7.0822052999999996E-2</v>
      </c>
      <c r="T95" s="3">
        <v>2.7031843999999999E-2</v>
      </c>
      <c r="U95" s="3">
        <v>3.3087460999999999E-2</v>
      </c>
      <c r="V95" s="3">
        <v>4.6539746E-2</v>
      </c>
      <c r="W95" s="3">
        <v>7.9064027999999995E-2</v>
      </c>
      <c r="X95" s="3">
        <v>2.6326753000000001E-2</v>
      </c>
      <c r="Y95" s="3">
        <v>1.7296652999999999E-2</v>
      </c>
      <c r="Z95" s="3">
        <v>5.17566873E-2</v>
      </c>
      <c r="AA95" s="3">
        <v>0.35192522529999998</v>
      </c>
      <c r="AB95" s="3">
        <v>0.12163823519464707</v>
      </c>
      <c r="AC95" s="3">
        <f>((100/MAX($AB$2:$AB$131))*AB95)^(-1)</f>
        <v>0.32283473563580173</v>
      </c>
      <c r="AD95" s="3">
        <f t="shared" si="3"/>
        <v>0.63998609399639395</v>
      </c>
      <c r="AE95" s="3">
        <v>0</v>
      </c>
      <c r="AF95" s="3">
        <v>1.8237065009472458E-2</v>
      </c>
      <c r="AG95" s="3">
        <v>6.1045797105616995E-3</v>
      </c>
      <c r="AH95" s="3">
        <v>4.9824526332277359E-3</v>
      </c>
      <c r="AI95" s="3">
        <v>4.6506708070754714E-4</v>
      </c>
      <c r="AJ95" s="3">
        <v>1.9588788789706335E-3</v>
      </c>
      <c r="AK95" s="3">
        <v>0.15338627850758713</v>
      </c>
      <c r="AL95" s="3">
        <v>0.13117081308047995</v>
      </c>
      <c r="AM95" s="3">
        <v>0.17956902461501922</v>
      </c>
      <c r="AN95" s="3">
        <v>3.0867724986792452E-2</v>
      </c>
      <c r="AO95" s="3">
        <v>1.1781803705660378E-2</v>
      </c>
      <c r="AP95" s="3">
        <v>1.4421138662264152E-2</v>
      </c>
      <c r="AQ95" s="3">
        <v>2.0284304388679245E-2</v>
      </c>
      <c r="AR95" s="3">
        <v>3.4459982015094336E-2</v>
      </c>
      <c r="AS95" s="3">
        <v>1.1474490458490567E-2</v>
      </c>
      <c r="AT95" s="3">
        <v>7.5387298924528296E-3</v>
      </c>
      <c r="AU95" s="3">
        <v>2.2558103332641511E-2</v>
      </c>
      <c r="AV95" s="3">
        <v>0.1533862774420755</v>
      </c>
      <c r="AW95">
        <f t="shared" si="4"/>
        <v>0.26536571508875972</v>
      </c>
      <c r="AX95">
        <f t="shared" si="5"/>
        <v>11.882245303206821</v>
      </c>
    </row>
    <row r="96" spans="1:50" x14ac:dyDescent="0.25">
      <c r="A96" s="2" t="s">
        <v>90</v>
      </c>
      <c r="B96" s="3" t="s">
        <v>90</v>
      </c>
      <c r="C96" s="3" t="s">
        <v>46</v>
      </c>
      <c r="D96" s="4" t="s">
        <v>53</v>
      </c>
      <c r="E96" s="3" t="s">
        <v>54</v>
      </c>
      <c r="F96" s="3" t="s">
        <v>91</v>
      </c>
      <c r="G96" s="3" t="s">
        <v>255</v>
      </c>
      <c r="H96" s="5">
        <v>278.31325301204816</v>
      </c>
      <c r="I96" s="3">
        <v>2.3907175050000003E-2</v>
      </c>
      <c r="J96" s="3">
        <v>0</v>
      </c>
      <c r="K96" s="3">
        <v>1.6335193108649997E-2</v>
      </c>
      <c r="L96" s="3">
        <v>1.438816524461E-2</v>
      </c>
      <c r="M96" s="3">
        <v>1.1431601279700001E-2</v>
      </c>
      <c r="N96" s="3">
        <v>1.6162042395999998E-2</v>
      </c>
      <c r="O96" s="3">
        <v>5.8618417517617132E-3</v>
      </c>
      <c r="P96" s="3">
        <v>8.8086018830721716E-2</v>
      </c>
      <c r="Q96" s="3">
        <v>7.2131922894142594E-2</v>
      </c>
      <c r="R96" s="3">
        <v>0.10771680603340214</v>
      </c>
      <c r="S96" s="3">
        <v>3.0811613000000002E-2</v>
      </c>
      <c r="T96" s="3">
        <v>5.4867261000000004E-3</v>
      </c>
      <c r="U96" s="3">
        <v>1.2538112000000001E-2</v>
      </c>
      <c r="V96" s="3">
        <v>1.1129688700000001E-2</v>
      </c>
      <c r="W96" s="3">
        <v>2.2834027E-4</v>
      </c>
      <c r="X96" s="3">
        <v>1.5266462E-2</v>
      </c>
      <c r="Y96" s="3">
        <v>1.5160561E-3</v>
      </c>
      <c r="Z96" s="3">
        <v>1.1109019822999999E-2</v>
      </c>
      <c r="AA96" s="3">
        <v>8.808601799299999E-2</v>
      </c>
      <c r="AB96" s="3">
        <v>1.1722487065704683E-2</v>
      </c>
      <c r="AC96" s="3">
        <f>((100/MAX($AB$2:$AB$131))*AB96)^(-1)</f>
        <v>3.3498904526117941</v>
      </c>
      <c r="AD96" s="3">
        <f t="shared" si="3"/>
        <v>6.6408074145447751</v>
      </c>
      <c r="AE96" s="3">
        <v>0</v>
      </c>
      <c r="AF96" s="3">
        <v>8.009691213263519E-3</v>
      </c>
      <c r="AG96" s="3">
        <v>7.0549983687496513E-3</v>
      </c>
      <c r="AH96" s="3">
        <v>5.6052962284883733E-3</v>
      </c>
      <c r="AI96" s="3">
        <v>7.9247896309890733E-3</v>
      </c>
      <c r="AJ96" s="3">
        <v>2.8742569530913419E-3</v>
      </c>
      <c r="AK96" s="3">
        <v>4.319151946028664E-2</v>
      </c>
      <c r="AL96" s="3">
        <v>3.5368692929321814E-2</v>
      </c>
      <c r="AM96" s="3">
        <v>5.2817150618787834E-2</v>
      </c>
      <c r="AN96" s="3">
        <v>1.5107963785374058E-2</v>
      </c>
      <c r="AO96" s="3">
        <v>2.6903252101428978E-3</v>
      </c>
      <c r="AP96" s="3">
        <v>6.1478554216867487E-3</v>
      </c>
      <c r="AQ96" s="3">
        <v>5.4572583987111253E-3</v>
      </c>
      <c r="AR96" s="3">
        <v>1.1196286704959374E-4</v>
      </c>
      <c r="AS96" s="3">
        <v>7.4856566265060253E-3</v>
      </c>
      <c r="AT96" s="3">
        <v>7.4337298262818732E-4</v>
      </c>
      <c r="AU96" s="3">
        <v>5.4471237574250497E-3</v>
      </c>
      <c r="AV96" s="3">
        <v>4.3191519049523688E-2</v>
      </c>
      <c r="AW96">
        <f t="shared" si="4"/>
        <v>0.94239471298864008</v>
      </c>
      <c r="AX96">
        <f t="shared" si="5"/>
        <v>42.197482626686615</v>
      </c>
    </row>
    <row r="97" spans="1:50" x14ac:dyDescent="0.25">
      <c r="A97" s="2" t="s">
        <v>264</v>
      </c>
      <c r="B97" s="3" t="s">
        <v>264</v>
      </c>
      <c r="C97" s="3" t="s">
        <v>46</v>
      </c>
      <c r="D97" s="4" t="s">
        <v>53</v>
      </c>
      <c r="E97" s="3" t="s">
        <v>54</v>
      </c>
      <c r="F97" s="3" t="s">
        <v>265</v>
      </c>
      <c r="G97" s="3" t="s">
        <v>255</v>
      </c>
      <c r="H97" s="5">
        <v>240.625</v>
      </c>
      <c r="I97" s="3">
        <v>6.6408819583333334E-2</v>
      </c>
      <c r="J97" s="3">
        <v>0</v>
      </c>
      <c r="K97" s="3">
        <v>1.6335193108649997E-2</v>
      </c>
      <c r="L97" s="3">
        <v>1.4388165244609999E-2</v>
      </c>
      <c r="M97" s="3">
        <v>1.1431601279700001E-2</v>
      </c>
      <c r="N97" s="3">
        <v>1.6162042395999998E-2</v>
      </c>
      <c r="O97" s="3">
        <v>5.8618417517617132E-3</v>
      </c>
      <c r="P97" s="3">
        <v>0.13058766336405506</v>
      </c>
      <c r="Q97" s="3">
        <v>0.10908987466225854</v>
      </c>
      <c r="R97" s="3">
        <v>0.15659369724673547</v>
      </c>
      <c r="S97" s="3">
        <v>4.1982459E-2</v>
      </c>
      <c r="T97" s="3">
        <v>8.8321695000000006E-3</v>
      </c>
      <c r="U97" s="3">
        <v>1.9007342E-2</v>
      </c>
      <c r="V97" s="3">
        <v>1.62930209E-2</v>
      </c>
      <c r="W97" s="3">
        <v>3.0774458E-4</v>
      </c>
      <c r="X97" s="3">
        <v>2.2300041E-2</v>
      </c>
      <c r="Y97" s="3">
        <v>1.6432949999999999E-3</v>
      </c>
      <c r="Z97" s="3">
        <v>2.0221590259999998E-2</v>
      </c>
      <c r="AA97" s="3">
        <v>0.13058766223999999</v>
      </c>
      <c r="AB97" s="3">
        <v>9.9872638826497395E-3</v>
      </c>
      <c r="AC97" s="3">
        <f>((100/MAX($AB$2:$AB$131))*AB97)^(-1)</f>
        <v>3.931912480102691</v>
      </c>
      <c r="AD97" s="3">
        <f t="shared" si="3"/>
        <v>7.7946052029400485</v>
      </c>
      <c r="AE97" s="3">
        <v>0</v>
      </c>
      <c r="AF97" s="3">
        <v>2.456659901105566E-3</v>
      </c>
      <c r="AG97" s="3">
        <v>2.1638451637401757E-3</v>
      </c>
      <c r="AH97" s="3">
        <v>1.7192056612048829E-3</v>
      </c>
      <c r="AI97" s="3">
        <v>2.4306196572109373E-3</v>
      </c>
      <c r="AJ97" s="3">
        <v>8.8156604469853889E-4</v>
      </c>
      <c r="AK97" s="3">
        <v>1.9639160310609843E-2</v>
      </c>
      <c r="AL97" s="3">
        <v>1.6406094431628725E-2</v>
      </c>
      <c r="AM97" s="3">
        <v>2.3550223999997327E-2</v>
      </c>
      <c r="AN97" s="3">
        <v>6.3137682480468747E-3</v>
      </c>
      <c r="AO97" s="3">
        <v>1.3282754912109377E-3</v>
      </c>
      <c r="AP97" s="3">
        <v>2.8585260429687502E-3</v>
      </c>
      <c r="AQ97" s="3">
        <v>2.4503175962890624E-3</v>
      </c>
      <c r="AR97" s="3">
        <v>4.6281899726562499E-5</v>
      </c>
      <c r="AS97" s="3">
        <v>3.3537171035156249E-3</v>
      </c>
      <c r="AT97" s="3">
        <v>2.4713616210937498E-4</v>
      </c>
      <c r="AU97" s="3">
        <v>3.0411375976953123E-3</v>
      </c>
      <c r="AV97" s="3">
        <v>1.9639160141562501E-2</v>
      </c>
      <c r="AW97">
        <f t="shared" si="4"/>
        <v>2.0725661843389229</v>
      </c>
      <c r="AX97">
        <f t="shared" si="5"/>
        <v>92.803020168635115</v>
      </c>
    </row>
    <row r="98" spans="1:50" x14ac:dyDescent="0.25">
      <c r="A98" s="2" t="s">
        <v>107</v>
      </c>
      <c r="B98" s="3" t="s">
        <v>107</v>
      </c>
      <c r="C98" s="3" t="s">
        <v>108</v>
      </c>
      <c r="D98" s="4" t="s">
        <v>109</v>
      </c>
      <c r="E98" s="3" t="s">
        <v>110</v>
      </c>
      <c r="F98" s="3" t="s">
        <v>111</v>
      </c>
      <c r="G98" s="3" t="s">
        <v>255</v>
      </c>
      <c r="H98" s="5">
        <v>502.17391304347825</v>
      </c>
      <c r="I98" s="3">
        <v>0.52363762053239993</v>
      </c>
      <c r="J98" s="3">
        <v>0</v>
      </c>
      <c r="K98" s="3">
        <v>0</v>
      </c>
      <c r="L98" s="3">
        <v>1.412478509544E-2</v>
      </c>
      <c r="M98" s="3">
        <v>0</v>
      </c>
      <c r="N98" s="3">
        <v>0</v>
      </c>
      <c r="O98" s="3">
        <v>6.1200305401753596E-3</v>
      </c>
      <c r="P98" s="3">
        <v>0.54388243616801524</v>
      </c>
      <c r="Q98" s="3">
        <v>0.47153291384101403</v>
      </c>
      <c r="R98" s="3">
        <v>0.62748928315677899</v>
      </c>
      <c r="S98" s="3">
        <v>1.9989461E-2</v>
      </c>
      <c r="T98" s="3">
        <v>6.7103081000000004E-3</v>
      </c>
      <c r="U98" s="3">
        <v>8.8015517999999997E-3</v>
      </c>
      <c r="V98" s="3">
        <v>1.4629807200000001E-2</v>
      </c>
      <c r="W98" s="3">
        <v>3.8686713999999999E-3</v>
      </c>
      <c r="X98" s="3">
        <v>9.8334896999999998E-3</v>
      </c>
      <c r="Y98" s="3">
        <v>0.44092903</v>
      </c>
      <c r="Z98" s="3">
        <v>3.9120110227000002E-2</v>
      </c>
      <c r="AA98" s="3">
        <v>0.54388242942700005</v>
      </c>
      <c r="AB98" s="3">
        <v>0.50568683253756008</v>
      </c>
      <c r="AC98" s="3">
        <f>((100/MAX($AB$2:$AB$131))*AB98)^(-1)</f>
        <v>7.7654874470856713E-2</v>
      </c>
      <c r="AD98" s="3">
        <f t="shared" si="3"/>
        <v>0.15394266572494705</v>
      </c>
      <c r="AE98" s="3">
        <v>0</v>
      </c>
      <c r="AF98" s="3">
        <v>0</v>
      </c>
      <c r="AG98" s="3">
        <v>1.3640574235144816E-2</v>
      </c>
      <c r="AH98" s="3">
        <v>0</v>
      </c>
      <c r="AI98" s="3">
        <v>0</v>
      </c>
      <c r="AJ98" s="3">
        <v>5.9102301621258698E-3</v>
      </c>
      <c r="AK98" s="3">
        <v>0.52523763693483072</v>
      </c>
      <c r="AL98" s="3">
        <v>0.45536832398526017</v>
      </c>
      <c r="AM98" s="3">
        <v>0.60597836291478235</v>
      </c>
      <c r="AN98" s="3">
        <v>1.9304203557692308E-2</v>
      </c>
      <c r="AO98" s="3">
        <v>6.4802724544314383E-3</v>
      </c>
      <c r="AP98" s="3">
        <v>8.4998263620401325E-3</v>
      </c>
      <c r="AQ98" s="3">
        <v>1.41282837090301E-2</v>
      </c>
      <c r="AR98" s="3">
        <v>3.7360497215719059E-3</v>
      </c>
      <c r="AS98" s="3">
        <v>9.4963884644648829E-3</v>
      </c>
      <c r="AT98" s="3">
        <v>0.42581356994147157</v>
      </c>
      <c r="AU98" s="3">
        <v>3.7779036214201506E-2</v>
      </c>
      <c r="AV98" s="3">
        <v>0.5252376304249039</v>
      </c>
      <c r="AW98">
        <f t="shared" si="4"/>
        <v>7.7495321813273718E-2</v>
      </c>
      <c r="AX98">
        <f t="shared" si="5"/>
        <v>3.4699977098709858</v>
      </c>
    </row>
    <row r="99" spans="1:50" x14ac:dyDescent="0.25">
      <c r="A99" s="2" t="s">
        <v>132</v>
      </c>
      <c r="B99" s="3" t="s">
        <v>132</v>
      </c>
      <c r="C99" s="3" t="s">
        <v>108</v>
      </c>
      <c r="D99" s="4" t="s">
        <v>113</v>
      </c>
      <c r="E99" s="3" t="s">
        <v>124</v>
      </c>
      <c r="F99" s="3" t="s">
        <v>133</v>
      </c>
      <c r="G99" s="3" t="s">
        <v>255</v>
      </c>
      <c r="H99" s="5">
        <v>592.30769230769226</v>
      </c>
      <c r="I99" s="3">
        <v>0.110886415596</v>
      </c>
      <c r="J99" s="3">
        <v>0</v>
      </c>
      <c r="K99" s="3">
        <v>0</v>
      </c>
      <c r="L99" s="3">
        <v>1.412478509544E-2</v>
      </c>
      <c r="M99" s="3">
        <v>0</v>
      </c>
      <c r="N99" s="3">
        <v>0</v>
      </c>
      <c r="O99" s="3">
        <v>6.1200305401753596E-3</v>
      </c>
      <c r="P99" s="3">
        <v>0.13113123123161535</v>
      </c>
      <c r="Q99" s="3">
        <v>0.11261882259197056</v>
      </c>
      <c r="R99" s="3">
        <v>0.15282539747991919</v>
      </c>
      <c r="S99" s="3">
        <v>1.3433759999999999E-2</v>
      </c>
      <c r="T99" s="3">
        <v>4.3788222999999998E-3</v>
      </c>
      <c r="U99" s="3">
        <v>1.2803464000000001E-2</v>
      </c>
      <c r="V99" s="3">
        <v>1.03690858E-2</v>
      </c>
      <c r="W99" s="3">
        <v>5.0010838999999998E-3</v>
      </c>
      <c r="X99" s="3">
        <v>5.6739594999999999E-3</v>
      </c>
      <c r="Y99" s="3">
        <v>7.2887505000000005E-2</v>
      </c>
      <c r="Z99" s="3">
        <v>6.5835508050000003E-3</v>
      </c>
      <c r="AA99" s="3">
        <v>0.13113123130500001</v>
      </c>
      <c r="AB99" s="3">
        <v>7.7269266976398188E-2</v>
      </c>
      <c r="AC99" s="3">
        <f>((100/MAX($AB$2:$AB$131))*AB99)^(-1)</f>
        <v>0.50821043137712252</v>
      </c>
      <c r="AD99" s="3">
        <f t="shared" si="3"/>
        <v>1.0074740199957521</v>
      </c>
      <c r="AE99" s="3">
        <v>0</v>
      </c>
      <c r="AF99" s="3">
        <v>0</v>
      </c>
      <c r="AG99" s="3">
        <v>9.8426104284966513E-3</v>
      </c>
      <c r="AH99" s="3">
        <v>0</v>
      </c>
      <c r="AI99" s="3">
        <v>0</v>
      </c>
      <c r="AJ99" s="3">
        <v>4.2646366660045489E-3</v>
      </c>
      <c r="AK99" s="3">
        <v>9.1376514070899376E-2</v>
      </c>
      <c r="AL99" s="3">
        <v>7.8476464611599392E-2</v>
      </c>
      <c r="AM99" s="3">
        <v>0.10649371589098441</v>
      </c>
      <c r="AN99" s="3">
        <v>9.3610816289592755E-3</v>
      </c>
      <c r="AO99" s="3">
        <v>3.0513060371040721E-3</v>
      </c>
      <c r="AP99" s="3">
        <v>8.9218708416289594E-3</v>
      </c>
      <c r="AQ99" s="3">
        <v>7.2255168018099548E-3</v>
      </c>
      <c r="AR99" s="3">
        <v>3.4849181927601807E-3</v>
      </c>
      <c r="AS99" s="3">
        <v>3.9537998325791853E-3</v>
      </c>
      <c r="AT99" s="3">
        <v>5.0790388099547515E-2</v>
      </c>
      <c r="AU99" s="3">
        <v>4.5876326876470586E-3</v>
      </c>
      <c r="AV99" s="3">
        <v>9.1376514122036206E-2</v>
      </c>
      <c r="AW99">
        <f t="shared" si="4"/>
        <v>0.44544771256932064</v>
      </c>
      <c r="AX99">
        <f t="shared" si="5"/>
        <v>19.945752934702409</v>
      </c>
    </row>
    <row r="100" spans="1:50" x14ac:dyDescent="0.25">
      <c r="A100" s="2" t="s">
        <v>134</v>
      </c>
      <c r="B100" s="3" t="s">
        <v>134</v>
      </c>
      <c r="C100" s="3" t="s">
        <v>108</v>
      </c>
      <c r="D100" s="4" t="s">
        <v>113</v>
      </c>
      <c r="E100" s="3" t="s">
        <v>124</v>
      </c>
      <c r="F100" s="3" t="s">
        <v>135</v>
      </c>
      <c r="G100" s="3" t="s">
        <v>255</v>
      </c>
      <c r="H100" s="5">
        <v>770</v>
      </c>
      <c r="I100" s="3">
        <v>2.6389681903200003E-2</v>
      </c>
      <c r="J100" s="3">
        <v>0</v>
      </c>
      <c r="K100" s="3">
        <v>0</v>
      </c>
      <c r="L100" s="3">
        <v>1.4124785095440002E-2</v>
      </c>
      <c r="M100" s="3">
        <v>0</v>
      </c>
      <c r="N100" s="3">
        <v>0</v>
      </c>
      <c r="O100" s="3">
        <v>6.1200305401753596E-3</v>
      </c>
      <c r="P100" s="3">
        <v>4.6634497538815364E-2</v>
      </c>
      <c r="Q100" s="3">
        <v>3.9143401989535774E-2</v>
      </c>
      <c r="R100" s="3">
        <v>5.5654153733199201E-2</v>
      </c>
      <c r="S100" s="3">
        <v>1.1359025999999999E-2</v>
      </c>
      <c r="T100" s="3">
        <v>2.4020794999999998E-3</v>
      </c>
      <c r="U100" s="3">
        <v>6.0135652999999999E-3</v>
      </c>
      <c r="V100" s="3">
        <v>5.7530137000000011E-3</v>
      </c>
      <c r="W100" s="3">
        <v>6.4339417999999997E-4</v>
      </c>
      <c r="X100" s="3">
        <v>4.7677149E-3</v>
      </c>
      <c r="Y100" s="3">
        <v>1.0814417000000002E-2</v>
      </c>
      <c r="Z100" s="3">
        <v>4.8812867684000002E-3</v>
      </c>
      <c r="AA100" s="3">
        <v>4.66344973484E-2</v>
      </c>
      <c r="AB100" s="3">
        <v>3.9077028972046152E-2</v>
      </c>
      <c r="AC100" s="3">
        <f>((100/MAX($AB$2:$AB$131))*AB100)^(-1)</f>
        <v>1.0049138467092924</v>
      </c>
      <c r="AD100" s="3">
        <f t="shared" si="3"/>
        <v>1.992136584347924</v>
      </c>
      <c r="AE100" s="3">
        <v>0</v>
      </c>
      <c r="AF100" s="3">
        <v>0</v>
      </c>
      <c r="AG100" s="3">
        <v>2.0915547160555385E-2</v>
      </c>
      <c r="AH100" s="3">
        <v>0</v>
      </c>
      <c r="AI100" s="3">
        <v>0</v>
      </c>
      <c r="AJ100" s="3">
        <v>9.0623529152596659E-3</v>
      </c>
      <c r="AK100" s="3">
        <v>6.9054929047861202E-2</v>
      </c>
      <c r="AL100" s="3">
        <v>5.7962345253735656E-2</v>
      </c>
      <c r="AM100" s="3">
        <v>8.2410958412621887E-2</v>
      </c>
      <c r="AN100" s="3">
        <v>1.682009619230769E-2</v>
      </c>
      <c r="AO100" s="3">
        <v>3.5569254134615379E-3</v>
      </c>
      <c r="AP100" s="3">
        <v>8.904702463461537E-3</v>
      </c>
      <c r="AQ100" s="3">
        <v>8.5188856711538464E-3</v>
      </c>
      <c r="AR100" s="3">
        <v>9.5271830499999983E-4</v>
      </c>
      <c r="AS100" s="3">
        <v>7.0598855249999993E-3</v>
      </c>
      <c r="AT100" s="3">
        <v>1.6013655942307692E-2</v>
      </c>
      <c r="AU100" s="3">
        <v>7.228059253207692E-3</v>
      </c>
      <c r="AV100" s="3">
        <v>6.9054928765899998E-2</v>
      </c>
      <c r="AW100">
        <f t="shared" si="4"/>
        <v>0.58943597402303061</v>
      </c>
      <c r="AX100">
        <f t="shared" si="5"/>
        <v>26.393096152355813</v>
      </c>
    </row>
    <row r="101" spans="1:50" x14ac:dyDescent="0.25">
      <c r="A101" s="2" t="s">
        <v>136</v>
      </c>
      <c r="B101" s="3" t="s">
        <v>136</v>
      </c>
      <c r="C101" s="3" t="s">
        <v>108</v>
      </c>
      <c r="D101" s="4" t="s">
        <v>113</v>
      </c>
      <c r="E101" s="3" t="s">
        <v>124</v>
      </c>
      <c r="F101" s="3" t="s">
        <v>137</v>
      </c>
      <c r="G101" s="3" t="s">
        <v>255</v>
      </c>
      <c r="H101" s="5">
        <v>525</v>
      </c>
      <c r="I101" s="3">
        <v>4.8787739774399992E-2</v>
      </c>
      <c r="J101" s="3">
        <v>0</v>
      </c>
      <c r="K101" s="3">
        <v>0</v>
      </c>
      <c r="L101" s="3">
        <v>1.4124785095439999E-2</v>
      </c>
      <c r="M101" s="3">
        <v>0</v>
      </c>
      <c r="N101" s="3">
        <v>0</v>
      </c>
      <c r="O101" s="3">
        <v>6.1200305401753596E-3</v>
      </c>
      <c r="P101" s="3">
        <v>6.903255541001535E-2</v>
      </c>
      <c r="Q101" s="3">
        <v>5.8619974051448809E-2</v>
      </c>
      <c r="R101" s="3">
        <v>8.1411920285079181E-2</v>
      </c>
      <c r="S101" s="3">
        <v>1.4592219999999999E-2</v>
      </c>
      <c r="T101" s="3">
        <v>7.6323190999999999E-3</v>
      </c>
      <c r="U101" s="3">
        <v>1.004962E-2</v>
      </c>
      <c r="V101" s="3">
        <v>1.8225177000000002E-2</v>
      </c>
      <c r="W101" s="3">
        <v>1.9689756000000002E-3</v>
      </c>
      <c r="X101" s="3">
        <v>6.3599078E-3</v>
      </c>
      <c r="Y101" s="3">
        <v>4.2209604999999999E-3</v>
      </c>
      <c r="Z101" s="3">
        <v>5.9833767870000002E-3</v>
      </c>
      <c r="AA101" s="3">
        <v>6.9032556787000002E-2</v>
      </c>
      <c r="AB101" s="3">
        <v>3.9405482125476912E-2</v>
      </c>
      <c r="AC101" s="3">
        <f>((100/MAX($AB$2:$AB$131))*AB101)^(-1)</f>
        <v>0.9965376740532419</v>
      </c>
      <c r="AD101" s="3">
        <f t="shared" si="3"/>
        <v>1.9755316982280093</v>
      </c>
      <c r="AE101" s="3">
        <v>0</v>
      </c>
      <c r="AF101" s="3">
        <v>0</v>
      </c>
      <c r="AG101" s="3">
        <v>1.1408480269393844E-2</v>
      </c>
      <c r="AH101" s="3">
        <v>0</v>
      </c>
      <c r="AI101" s="3">
        <v>0</v>
      </c>
      <c r="AJ101" s="3">
        <v>4.9431015901416362E-3</v>
      </c>
      <c r="AK101" s="3">
        <v>5.5757063985012394E-2</v>
      </c>
      <c r="AL101" s="3">
        <v>4.7346902118477877E-2</v>
      </c>
      <c r="AM101" s="3">
        <v>6.5755781768717797E-2</v>
      </c>
      <c r="AN101" s="3">
        <v>1.1786023846153845E-2</v>
      </c>
      <c r="AO101" s="3">
        <v>6.1645654269230762E-3</v>
      </c>
      <c r="AP101" s="3">
        <v>8.1170007692307686E-3</v>
      </c>
      <c r="AQ101" s="3">
        <v>1.4720335269230769E-2</v>
      </c>
      <c r="AR101" s="3">
        <v>1.5903264461538461E-3</v>
      </c>
      <c r="AS101" s="3">
        <v>5.1368486076923073E-3</v>
      </c>
      <c r="AT101" s="3">
        <v>3.4092373269230766E-3</v>
      </c>
      <c r="AU101" s="3">
        <v>4.8327274048846148E-3</v>
      </c>
      <c r="AV101" s="3">
        <v>5.5757065097192297E-2</v>
      </c>
      <c r="AW101">
        <f t="shared" si="4"/>
        <v>0.73001437803922209</v>
      </c>
      <c r="AX101">
        <f t="shared" si="5"/>
        <v>32.687756637396205</v>
      </c>
    </row>
    <row r="102" spans="1:50" x14ac:dyDescent="0.25">
      <c r="A102" s="2" t="s">
        <v>140</v>
      </c>
      <c r="B102" s="3" t="s">
        <v>140</v>
      </c>
      <c r="C102" s="3" t="s">
        <v>108</v>
      </c>
      <c r="D102" s="4" t="s">
        <v>109</v>
      </c>
      <c r="E102" s="3" t="s">
        <v>110</v>
      </c>
      <c r="F102" s="3" t="s">
        <v>141</v>
      </c>
      <c r="G102" s="3" t="s">
        <v>255</v>
      </c>
      <c r="H102" s="5">
        <v>462</v>
      </c>
      <c r="I102" s="3">
        <v>7.7382994180799997E-2</v>
      </c>
      <c r="J102" s="3">
        <v>0</v>
      </c>
      <c r="K102" s="3">
        <v>0</v>
      </c>
      <c r="L102" s="3">
        <v>1.412478509544E-2</v>
      </c>
      <c r="M102" s="3">
        <v>0</v>
      </c>
      <c r="N102" s="3">
        <v>0</v>
      </c>
      <c r="O102" s="3">
        <v>6.1200305401753596E-3</v>
      </c>
      <c r="P102" s="3">
        <v>9.7627809816415362E-2</v>
      </c>
      <c r="Q102" s="3">
        <v>8.3485412665709663E-2</v>
      </c>
      <c r="R102" s="3">
        <v>0.11429646285243919</v>
      </c>
      <c r="S102" s="3">
        <v>1.0154817999999999E-2</v>
      </c>
      <c r="T102" s="3">
        <v>3.1958619999999998E-3</v>
      </c>
      <c r="U102" s="3">
        <v>6.2900804999999997E-3</v>
      </c>
      <c r="V102" s="3">
        <v>5.413925E-3</v>
      </c>
      <c r="W102" s="3">
        <v>1.8904861000000003E-3</v>
      </c>
      <c r="X102" s="3">
        <v>4.9269187000000004E-3</v>
      </c>
      <c r="Y102" s="3">
        <v>6.0611596000000004E-2</v>
      </c>
      <c r="Z102" s="3">
        <v>5.1441236993000003E-3</v>
      </c>
      <c r="AA102" s="3">
        <v>9.7627809999300014E-2</v>
      </c>
      <c r="AB102" s="3">
        <v>4.2059933307681874E-2</v>
      </c>
      <c r="AC102" s="3">
        <f>((100/MAX($AB$2:$AB$131))*AB102)^(-1)</f>
        <v>0.93364502542131278</v>
      </c>
      <c r="AD102" s="3">
        <f t="shared" si="3"/>
        <v>1.8508536010592973</v>
      </c>
      <c r="AE102" s="3">
        <v>0</v>
      </c>
      <c r="AF102" s="3">
        <v>0</v>
      </c>
      <c r="AG102" s="3">
        <v>7.6772361342273875E-3</v>
      </c>
      <c r="AH102" s="3">
        <v>0</v>
      </c>
      <c r="AI102" s="3">
        <v>0</v>
      </c>
      <c r="AJ102" s="3">
        <v>3.3264165994835479E-3</v>
      </c>
      <c r="AK102" s="3">
        <v>5.3063586041392816E-2</v>
      </c>
      <c r="AL102" s="3">
        <v>4.5376777237126895E-2</v>
      </c>
      <c r="AM102" s="3">
        <v>6.212348922097282E-2</v>
      </c>
      <c r="AN102" s="3">
        <v>5.5194422541176465E-3</v>
      </c>
      <c r="AO102" s="3">
        <v>1.7370449929411762E-3</v>
      </c>
      <c r="AP102" s="3">
        <v>3.4188437541176463E-3</v>
      </c>
      <c r="AQ102" s="3">
        <v>2.9426274705882348E-3</v>
      </c>
      <c r="AR102" s="3">
        <v>1.0275347978823529E-3</v>
      </c>
      <c r="AS102" s="3">
        <v>2.6779252228235294E-3</v>
      </c>
      <c r="AT102" s="3">
        <v>3.2944185119999997E-2</v>
      </c>
      <c r="AU102" s="3">
        <v>2.7959825283254114E-3</v>
      </c>
      <c r="AV102" s="3">
        <v>5.3063586140795996E-2</v>
      </c>
      <c r="AW102">
        <f t="shared" si="4"/>
        <v>0.76706951336117657</v>
      </c>
      <c r="AX102">
        <f t="shared" si="5"/>
        <v>34.346969499508837</v>
      </c>
    </row>
    <row r="103" spans="1:50" x14ac:dyDescent="0.25">
      <c r="A103" s="2" t="s">
        <v>144</v>
      </c>
      <c r="B103" s="3" t="s">
        <v>144</v>
      </c>
      <c r="C103" s="3" t="s">
        <v>108</v>
      </c>
      <c r="D103" s="4" t="s">
        <v>113</v>
      </c>
      <c r="E103" s="3" t="s">
        <v>130</v>
      </c>
      <c r="F103" s="3" t="s">
        <v>145</v>
      </c>
      <c r="G103" s="3" t="s">
        <v>255</v>
      </c>
      <c r="H103" s="5">
        <v>452.94117647058823</v>
      </c>
      <c r="I103" s="3">
        <v>2.6389681903199999E-2</v>
      </c>
      <c r="J103" s="3">
        <v>0</v>
      </c>
      <c r="K103" s="3">
        <v>0</v>
      </c>
      <c r="L103" s="3">
        <v>1.4124785095440002E-2</v>
      </c>
      <c r="M103" s="3">
        <v>0</v>
      </c>
      <c r="N103" s="3">
        <v>0</v>
      </c>
      <c r="O103" s="3">
        <v>6.1200305401753587E-3</v>
      </c>
      <c r="P103" s="3">
        <v>4.6634497538815364E-2</v>
      </c>
      <c r="Q103" s="3">
        <v>3.9143401989535767E-2</v>
      </c>
      <c r="R103" s="3">
        <v>5.5654153733199194E-2</v>
      </c>
      <c r="S103" s="3">
        <v>1.1359025999999999E-2</v>
      </c>
      <c r="T103" s="3">
        <v>2.4020794999999998E-3</v>
      </c>
      <c r="U103" s="3">
        <v>6.0135652999999999E-3</v>
      </c>
      <c r="V103" s="3">
        <v>5.7530137000000002E-3</v>
      </c>
      <c r="W103" s="3">
        <v>6.4339417999999997E-4</v>
      </c>
      <c r="X103" s="3">
        <v>4.7677149E-3</v>
      </c>
      <c r="Y103" s="3">
        <v>1.0814417000000002E-2</v>
      </c>
      <c r="Z103" s="3">
        <v>4.8812867684000002E-3</v>
      </c>
      <c r="AA103" s="3">
        <v>4.66344973484E-2</v>
      </c>
      <c r="AB103" s="3">
        <v>2.3437203074352937E-2</v>
      </c>
      <c r="AC103" s="3">
        <f>((100/MAX($AB$2:$AB$131))*AB103)^(-1)</f>
        <v>1.6755005867249166</v>
      </c>
      <c r="AD103" s="3">
        <f t="shared" si="3"/>
        <v>3.3215046512108657</v>
      </c>
      <c r="AE103" s="3">
        <v>0</v>
      </c>
      <c r="AF103" s="3">
        <v>0</v>
      </c>
      <c r="AG103" s="3">
        <v>1.2544503487299654E-2</v>
      </c>
      <c r="AH103" s="3">
        <v>0</v>
      </c>
      <c r="AI103" s="3">
        <v>0</v>
      </c>
      <c r="AJ103" s="3">
        <v>5.4353212409861892E-3</v>
      </c>
      <c r="AK103" s="3">
        <v>4.1417027802638784E-2</v>
      </c>
      <c r="AL103" s="3">
        <v>3.4764036369022533E-2</v>
      </c>
      <c r="AM103" s="3">
        <v>4.942756444586318E-2</v>
      </c>
      <c r="AN103" s="3">
        <v>1.0088177647058822E-2</v>
      </c>
      <c r="AO103" s="3">
        <v>2.133334734717416E-3</v>
      </c>
      <c r="AP103" s="3">
        <v>5.3407673367935407E-3</v>
      </c>
      <c r="AQ103" s="3">
        <v>5.109366261822376E-3</v>
      </c>
      <c r="AR103" s="3">
        <v>5.7141120945790075E-4</v>
      </c>
      <c r="AS103" s="3">
        <v>4.2343027370242209E-3</v>
      </c>
      <c r="AT103" s="3">
        <v>9.6044995271049594E-3</v>
      </c>
      <c r="AU103" s="3">
        <v>4.3351681795478656E-3</v>
      </c>
      <c r="AV103" s="3">
        <v>4.1417027633527101E-2</v>
      </c>
      <c r="AW103">
        <f t="shared" si="4"/>
        <v>0.98277113361147606</v>
      </c>
      <c r="AX103">
        <f t="shared" si="5"/>
        <v>44.005412238639401</v>
      </c>
    </row>
    <row r="104" spans="1:50" x14ac:dyDescent="0.25">
      <c r="A104" s="2" t="s">
        <v>142</v>
      </c>
      <c r="B104" s="3" t="s">
        <v>142</v>
      </c>
      <c r="C104" s="3" t="s">
        <v>108</v>
      </c>
      <c r="D104" s="4" t="s">
        <v>113</v>
      </c>
      <c r="E104" s="3" t="s">
        <v>124</v>
      </c>
      <c r="F104" s="3" t="s">
        <v>143</v>
      </c>
      <c r="G104" s="3" t="s">
        <v>255</v>
      </c>
      <c r="H104" s="5">
        <v>525</v>
      </c>
      <c r="I104" s="3">
        <v>1.8532065355319999E-2</v>
      </c>
      <c r="J104" s="3">
        <v>0</v>
      </c>
      <c r="K104" s="3">
        <v>0</v>
      </c>
      <c r="L104" s="3">
        <v>1.412478509544E-2</v>
      </c>
      <c r="M104" s="3">
        <v>0</v>
      </c>
      <c r="N104" s="3">
        <v>0</v>
      </c>
      <c r="O104" s="3">
        <v>6.1200305401753596E-3</v>
      </c>
      <c r="P104" s="3">
        <v>3.8776880990935361E-2</v>
      </c>
      <c r="Q104" s="3">
        <v>3.2310691947900982E-2</v>
      </c>
      <c r="R104" s="3">
        <v>4.6617894703137194E-2</v>
      </c>
      <c r="S104" s="3">
        <v>1.0676537999999999E-2</v>
      </c>
      <c r="T104" s="3">
        <v>2.2734157999999998E-3</v>
      </c>
      <c r="U104" s="3">
        <v>5.9106554999999996E-3</v>
      </c>
      <c r="V104" s="3">
        <v>5.3548242999999999E-3</v>
      </c>
      <c r="W104" s="3">
        <v>1.6748329999999999E-3</v>
      </c>
      <c r="X104" s="3">
        <v>4.3290799999999999E-3</v>
      </c>
      <c r="Y104" s="3">
        <v>3.7690395999999998E-3</v>
      </c>
      <c r="Z104" s="3">
        <v>4.7884946900000006E-3</v>
      </c>
      <c r="AA104" s="3">
        <v>3.8776880889999997E-2</v>
      </c>
      <c r="AB104" s="3">
        <v>1.8710258291428843E-2</v>
      </c>
      <c r="AC104" s="3">
        <f>((100/MAX($AB$2:$AB$131))*AB104)^(-1)</f>
        <v>2.0987977231858146</v>
      </c>
      <c r="AD104" s="3">
        <f t="shared" si="3"/>
        <v>4.1606469461994786</v>
      </c>
      <c r="AE104" s="3">
        <v>0</v>
      </c>
      <c r="AF104" s="3">
        <v>0</v>
      </c>
      <c r="AG104" s="3">
        <v>1.4260600336742308E-2</v>
      </c>
      <c r="AH104" s="3">
        <v>0</v>
      </c>
      <c r="AI104" s="3">
        <v>0</v>
      </c>
      <c r="AJ104" s="3">
        <v>6.1788769876770459E-3</v>
      </c>
      <c r="AK104" s="3">
        <v>3.9149735615848197E-2</v>
      </c>
      <c r="AL104" s="3">
        <v>3.262137167816926E-2</v>
      </c>
      <c r="AM104" s="3">
        <v>4.7066143690667361E-2</v>
      </c>
      <c r="AN104" s="3">
        <v>1.0779197019230769E-2</v>
      </c>
      <c r="AO104" s="3">
        <v>2.295275567307692E-3</v>
      </c>
      <c r="AP104" s="3">
        <v>5.9674887259615382E-3</v>
      </c>
      <c r="AQ104" s="3">
        <v>5.4063129951923078E-3</v>
      </c>
      <c r="AR104" s="3">
        <v>1.6909371634615384E-3</v>
      </c>
      <c r="AS104" s="3">
        <v>4.3707057692307693E-3</v>
      </c>
      <c r="AT104" s="3">
        <v>3.8052803653846152E-3</v>
      </c>
      <c r="AU104" s="3">
        <v>4.8345379081730774E-3</v>
      </c>
      <c r="AV104" s="3">
        <v>3.9149735513942303E-2</v>
      </c>
      <c r="AW104">
        <f t="shared" si="4"/>
        <v>1.0396866968289895</v>
      </c>
      <c r="AX104">
        <f t="shared" si="5"/>
        <v>46.553912837122766</v>
      </c>
    </row>
    <row r="105" spans="1:50" x14ac:dyDescent="0.25">
      <c r="A105" s="2" t="s">
        <v>148</v>
      </c>
      <c r="B105" s="3" t="s">
        <v>148</v>
      </c>
      <c r="C105" s="3" t="s">
        <v>108</v>
      </c>
      <c r="D105" s="4" t="s">
        <v>113</v>
      </c>
      <c r="E105" s="3" t="s">
        <v>124</v>
      </c>
      <c r="F105" s="3" t="s">
        <v>149</v>
      </c>
      <c r="G105" s="3" t="s">
        <v>255</v>
      </c>
      <c r="H105" s="5">
        <v>405.26315789473682</v>
      </c>
      <c r="I105" s="3">
        <v>6.9169001563199994E-2</v>
      </c>
      <c r="J105" s="3">
        <v>0</v>
      </c>
      <c r="K105" s="3">
        <v>0</v>
      </c>
      <c r="L105" s="3">
        <v>1.412478509544E-2</v>
      </c>
      <c r="M105" s="3">
        <v>0</v>
      </c>
      <c r="N105" s="3">
        <v>0</v>
      </c>
      <c r="O105" s="3">
        <v>6.1200305401753596E-3</v>
      </c>
      <c r="P105" s="3">
        <v>8.941381719881536E-2</v>
      </c>
      <c r="Q105" s="3">
        <v>7.6342810389535776E-2</v>
      </c>
      <c r="R105" s="3">
        <v>0.10485037134219918</v>
      </c>
      <c r="S105" s="3">
        <v>2.1283699999999999E-2</v>
      </c>
      <c r="T105" s="3">
        <v>4.7886832000000011E-3</v>
      </c>
      <c r="U105" s="3">
        <v>8.7712200999999993E-3</v>
      </c>
      <c r="V105" s="3">
        <v>1.10889235E-2</v>
      </c>
      <c r="W105" s="3">
        <v>2.1976782999999999E-3</v>
      </c>
      <c r="X105" s="3">
        <v>1.0350931000000001E-2</v>
      </c>
      <c r="Y105" s="3">
        <v>2.0919345999999998E-2</v>
      </c>
      <c r="Z105" s="3">
        <v>1.0013335973000002E-2</v>
      </c>
      <c r="AA105" s="3">
        <v>8.9413818073000001E-2</v>
      </c>
      <c r="AB105" s="3">
        <v>2.8898606187555069E-2</v>
      </c>
      <c r="AC105" s="3">
        <f>((100/MAX($AB$2:$AB$131))*AB105)^(-1)</f>
        <v>1.3588561070180691</v>
      </c>
      <c r="AD105" s="3">
        <f t="shared" si="3"/>
        <v>2.693790092075822</v>
      </c>
      <c r="AE105" s="3">
        <v>0</v>
      </c>
      <c r="AF105" s="3">
        <v>0</v>
      </c>
      <c r="AG105" s="3">
        <v>5.901293827177862E-3</v>
      </c>
      <c r="AH105" s="3">
        <v>0</v>
      </c>
      <c r="AI105" s="3">
        <v>0</v>
      </c>
      <c r="AJ105" s="3">
        <v>2.5569308279625755E-3</v>
      </c>
      <c r="AK105" s="3">
        <v>3.7356830842695511E-2</v>
      </c>
      <c r="AL105" s="3">
        <v>3.1895802495899371E-2</v>
      </c>
      <c r="AM105" s="3">
        <v>4.3806177934613874E-2</v>
      </c>
      <c r="AN105" s="3">
        <v>8.8922674986435159E-3</v>
      </c>
      <c r="AO105" s="3">
        <v>2.0006978100922412E-3</v>
      </c>
      <c r="AP105" s="3">
        <v>3.6645900580575146E-3</v>
      </c>
      <c r="AQ105" s="3">
        <v>4.6329197476939771E-3</v>
      </c>
      <c r="AR105" s="3">
        <v>9.1818355453065646E-4</v>
      </c>
      <c r="AS105" s="3">
        <v>4.3245886435160068E-3</v>
      </c>
      <c r="AT105" s="3">
        <v>8.7400414650027122E-3</v>
      </c>
      <c r="AU105" s="3">
        <v>4.1835424303906677E-3</v>
      </c>
      <c r="AV105" s="3">
        <v>3.7356831207927294E-2</v>
      </c>
      <c r="AW105">
        <f t="shared" si="4"/>
        <v>1.0895854354365526</v>
      </c>
      <c r="AX105">
        <f t="shared" si="5"/>
        <v>48.788222014016043</v>
      </c>
    </row>
    <row r="106" spans="1:50" x14ac:dyDescent="0.25">
      <c r="A106" s="2" t="s">
        <v>146</v>
      </c>
      <c r="B106" s="3" t="s">
        <v>146</v>
      </c>
      <c r="C106" s="3" t="s">
        <v>108</v>
      </c>
      <c r="D106" s="4" t="s">
        <v>129</v>
      </c>
      <c r="E106" s="3" t="s">
        <v>130</v>
      </c>
      <c r="F106" s="3" t="s">
        <v>147</v>
      </c>
      <c r="G106" s="3" t="s">
        <v>255</v>
      </c>
      <c r="H106" s="5">
        <v>471.42857142857144</v>
      </c>
      <c r="I106" s="3">
        <v>3.1253534795999995E-2</v>
      </c>
      <c r="J106" s="3">
        <v>0</v>
      </c>
      <c r="K106" s="3">
        <v>0</v>
      </c>
      <c r="L106" s="3">
        <v>1.412478509544E-2</v>
      </c>
      <c r="M106" s="3">
        <v>0</v>
      </c>
      <c r="N106" s="3">
        <v>0</v>
      </c>
      <c r="O106" s="3">
        <v>6.1200305401753596E-3</v>
      </c>
      <c r="P106" s="3">
        <v>5.1498350431615353E-2</v>
      </c>
      <c r="Q106" s="3">
        <v>4.3372839287622728E-2</v>
      </c>
      <c r="R106" s="3">
        <v>6.1247584559919188E-2</v>
      </c>
      <c r="S106" s="3">
        <v>1.1723580000000001E-2</v>
      </c>
      <c r="T106" s="3">
        <v>2.6716510000000001E-3</v>
      </c>
      <c r="U106" s="3">
        <v>6.3028383000000012E-3</v>
      </c>
      <c r="V106" s="3">
        <v>6.899399799999999E-3</v>
      </c>
      <c r="W106" s="3">
        <v>1.1030110999999999E-3</v>
      </c>
      <c r="X106" s="3">
        <v>4.4948888999999997E-3</v>
      </c>
      <c r="Y106" s="3">
        <v>1.2974259999999998E-2</v>
      </c>
      <c r="Z106" s="3">
        <v>5.3287214599999997E-3</v>
      </c>
      <c r="AA106" s="3">
        <v>5.1498350559999996E-2</v>
      </c>
      <c r="AB106" s="3">
        <v>2.0183300357495108E-2</v>
      </c>
      <c r="AC106" s="3">
        <f>((100/MAX($AB$2:$AB$131))*AB106)^(-1)</f>
        <v>1.9456207263787126</v>
      </c>
      <c r="AD106" s="3">
        <f t="shared" si="3"/>
        <v>3.8569895727647103</v>
      </c>
      <c r="AE106" s="3">
        <v>0</v>
      </c>
      <c r="AF106" s="3">
        <v>0</v>
      </c>
      <c r="AG106" s="3">
        <v>9.1216811770943266E-3</v>
      </c>
      <c r="AH106" s="3">
        <v>0</v>
      </c>
      <c r="AI106" s="3">
        <v>0</v>
      </c>
      <c r="AJ106" s="3">
        <v>3.9522702118549293E-3</v>
      </c>
      <c r="AK106" s="3">
        <v>3.3257251746444359E-2</v>
      </c>
      <c r="AL106" s="3">
        <v>2.8009857074198632E-2</v>
      </c>
      <c r="AM106" s="3">
        <v>3.9553234647305938E-2</v>
      </c>
      <c r="AN106" s="3">
        <v>7.5710007827788665E-3</v>
      </c>
      <c r="AO106" s="3">
        <v>1.7253323483365952E-3</v>
      </c>
      <c r="AP106" s="3">
        <v>4.0703261037182007E-3</v>
      </c>
      <c r="AQ106" s="3">
        <v>4.455581084148728E-3</v>
      </c>
      <c r="AR106" s="3">
        <v>7.1231636594911937E-4</v>
      </c>
      <c r="AS106" s="3">
        <v>2.9027658258317028E-3</v>
      </c>
      <c r="AT106" s="3">
        <v>8.3786806262230919E-3</v>
      </c>
      <c r="AU106" s="3">
        <v>3.4412486923679061E-3</v>
      </c>
      <c r="AV106" s="3">
        <v>3.3257251829354212E-2</v>
      </c>
      <c r="AW106">
        <f t="shared" si="4"/>
        <v>1.2238972542611808</v>
      </c>
      <c r="AX106">
        <f t="shared" si="5"/>
        <v>54.802284448043352</v>
      </c>
    </row>
    <row r="107" spans="1:50" x14ac:dyDescent="0.25">
      <c r="A107" s="2" t="s">
        <v>128</v>
      </c>
      <c r="B107" s="3" t="s">
        <v>128</v>
      </c>
      <c r="C107" s="3" t="s">
        <v>108</v>
      </c>
      <c r="D107" s="4" t="s">
        <v>129</v>
      </c>
      <c r="E107" s="3" t="s">
        <v>130</v>
      </c>
      <c r="F107" s="3" t="s">
        <v>131</v>
      </c>
      <c r="G107" s="3" t="s">
        <v>255</v>
      </c>
      <c r="H107" s="5">
        <v>502.17391304347825</v>
      </c>
      <c r="I107" s="3">
        <v>2.4833986557599993E-2</v>
      </c>
      <c r="J107" s="3">
        <v>0</v>
      </c>
      <c r="K107" s="3">
        <v>0</v>
      </c>
      <c r="L107" s="3">
        <v>1.4124785095439999E-2</v>
      </c>
      <c r="M107" s="3">
        <v>0</v>
      </c>
      <c r="N107" s="3">
        <v>0</v>
      </c>
      <c r="O107" s="3">
        <v>6.1200305401753596E-3</v>
      </c>
      <c r="P107" s="3">
        <v>4.5078802193215355E-2</v>
      </c>
      <c r="Q107" s="3">
        <v>3.779062342814446E-2</v>
      </c>
      <c r="R107" s="3">
        <v>5.3865104085759188E-2</v>
      </c>
      <c r="S107" s="3">
        <v>1.0371645000000001E-2</v>
      </c>
      <c r="T107" s="3">
        <v>3.2594578000000002E-3</v>
      </c>
      <c r="U107" s="3">
        <v>7.1643185000000009E-3</v>
      </c>
      <c r="V107" s="3">
        <v>6.8863898199999999E-3</v>
      </c>
      <c r="W107" s="3">
        <v>2.0566107999999998E-3</v>
      </c>
      <c r="X107" s="3">
        <v>4.2421784000000002E-3</v>
      </c>
      <c r="Y107" s="3">
        <v>5.6119517000000002E-3</v>
      </c>
      <c r="Z107" s="3">
        <v>5.4862507349999999E-3</v>
      </c>
      <c r="AA107" s="3">
        <v>4.5078802755000008E-2</v>
      </c>
      <c r="AB107" s="3">
        <v>1.80738843566654E-2</v>
      </c>
      <c r="AC107" s="3">
        <f>((100/MAX($AB$2:$AB$131))*AB107)^(-1)</f>
        <v>2.1726955162124559</v>
      </c>
      <c r="AD107" s="3">
        <f t="shared" si="3"/>
        <v>4.3071415909623241</v>
      </c>
      <c r="AE107" s="3">
        <v>0</v>
      </c>
      <c r="AF107" s="3">
        <v>0</v>
      </c>
      <c r="AG107" s="3">
        <v>1.0279853046775802E-2</v>
      </c>
      <c r="AH107" s="3">
        <v>0</v>
      </c>
      <c r="AI107" s="3">
        <v>0</v>
      </c>
      <c r="AJ107" s="3">
        <v>4.4540864989934086E-3</v>
      </c>
      <c r="AK107" s="3">
        <v>3.2807823902434613E-2</v>
      </c>
      <c r="AL107" s="3">
        <v>2.7503572816324415E-2</v>
      </c>
      <c r="AM107" s="3">
        <v>3.9202391442376722E-2</v>
      </c>
      <c r="AN107" s="3">
        <v>7.5483616729678637E-3</v>
      </c>
      <c r="AO107" s="3">
        <v>2.3721951852551985E-3</v>
      </c>
      <c r="AP107" s="3">
        <v>5.2141070368620038E-3</v>
      </c>
      <c r="AQ107" s="3">
        <v>5.0118338009451794E-3</v>
      </c>
      <c r="AR107" s="3">
        <v>1.4967772362948957E-3</v>
      </c>
      <c r="AS107" s="3">
        <v>3.0874077202268429E-3</v>
      </c>
      <c r="AT107" s="3">
        <v>4.0843126739130431E-3</v>
      </c>
      <c r="AU107" s="3">
        <v>3.9928289848298673E-3</v>
      </c>
      <c r="AV107" s="3">
        <v>3.2807824311294892E-2</v>
      </c>
      <c r="AW107">
        <f t="shared" si="4"/>
        <v>1.2406631665668273</v>
      </c>
      <c r="AX107">
        <f t="shared" si="5"/>
        <v>55.553009471737958</v>
      </c>
    </row>
    <row r="108" spans="1:50" x14ac:dyDescent="0.25">
      <c r="A108" s="2" t="s">
        <v>266</v>
      </c>
      <c r="B108" s="3" t="s">
        <v>157</v>
      </c>
      <c r="C108" s="3" t="s">
        <v>151</v>
      </c>
      <c r="D108" s="4" t="s">
        <v>152</v>
      </c>
      <c r="E108" s="3" t="s">
        <v>153</v>
      </c>
      <c r="F108" s="3" t="s">
        <v>158</v>
      </c>
      <c r="G108" s="3" t="s">
        <v>255</v>
      </c>
      <c r="H108" s="5">
        <v>427.77777777777777</v>
      </c>
      <c r="I108" s="3">
        <v>0.26267949944831998</v>
      </c>
      <c r="J108" s="3">
        <v>3.4367478054200006E-2</v>
      </c>
      <c r="K108" s="3">
        <v>1.8102820968899997E-2</v>
      </c>
      <c r="L108" s="3">
        <v>2.9671893778800001E-2</v>
      </c>
      <c r="M108" s="3">
        <v>0</v>
      </c>
      <c r="N108" s="3">
        <v>3.8867357489999997E-3</v>
      </c>
      <c r="O108" s="3">
        <v>4.8003989549500487E-3</v>
      </c>
      <c r="P108" s="3">
        <v>0.35350882695416996</v>
      </c>
      <c r="Q108" s="3">
        <v>0.28622403066185076</v>
      </c>
      <c r="R108" s="3">
        <v>0.43663244370374621</v>
      </c>
      <c r="S108" s="3">
        <v>8.0446286000000006E-2</v>
      </c>
      <c r="T108" s="3">
        <v>2.4951824000000001E-2</v>
      </c>
      <c r="U108" s="3">
        <v>3.0265029000000002E-2</v>
      </c>
      <c r="V108" s="3">
        <v>6.9469474000000003E-2</v>
      </c>
      <c r="W108" s="3">
        <v>0.10807646</v>
      </c>
      <c r="X108" s="3">
        <v>2.345713E-2</v>
      </c>
      <c r="Y108" s="3">
        <v>2.2553210999999998E-3</v>
      </c>
      <c r="Z108" s="3">
        <v>1.4587300987E-2</v>
      </c>
      <c r="AA108" s="3">
        <v>0.35350882508699999</v>
      </c>
      <c r="AB108" s="3">
        <v>0.11236845254178132</v>
      </c>
      <c r="AC108" s="3">
        <f>((100/MAX($AB$2:$AB$131))*AB108)^(-1)</f>
        <v>0.34946683534391632</v>
      </c>
      <c r="AD108" s="3">
        <f t="shared" si="3"/>
        <v>0.69278144587682711</v>
      </c>
      <c r="AE108" s="3">
        <v>1.4701643389852224E-2</v>
      </c>
      <c r="AF108" s="3">
        <v>7.743984525584998E-3</v>
      </c>
      <c r="AG108" s="3">
        <v>1.2692976783153334E-2</v>
      </c>
      <c r="AH108" s="3">
        <v>0</v>
      </c>
      <c r="AI108" s="3">
        <v>1.6626591815166664E-3</v>
      </c>
      <c r="AJ108" s="3">
        <v>2.0535039973952987E-3</v>
      </c>
      <c r="AK108" s="3">
        <v>0.15122322041928382</v>
      </c>
      <c r="AL108" s="3">
        <v>0.12244027978312504</v>
      </c>
      <c r="AM108" s="3">
        <v>0.18678165647326919</v>
      </c>
      <c r="AN108" s="3">
        <v>3.4413133455555557E-2</v>
      </c>
      <c r="AO108" s="3">
        <v>1.0673835822222222E-2</v>
      </c>
      <c r="AP108" s="3">
        <v>1.294670685E-2</v>
      </c>
      <c r="AQ108" s="3">
        <v>2.971749721111111E-2</v>
      </c>
      <c r="AR108" s="3">
        <v>4.6232707888888884E-2</v>
      </c>
      <c r="AS108" s="3">
        <v>1.0034438944444444E-2</v>
      </c>
      <c r="AT108" s="3">
        <v>9.6477624833333326E-4</v>
      </c>
      <c r="AU108" s="3">
        <v>6.2401231999944439E-3</v>
      </c>
      <c r="AV108" s="3">
        <v>0.15122321962054999</v>
      </c>
      <c r="AW108">
        <f t="shared" si="4"/>
        <v>0.26916143764398459</v>
      </c>
      <c r="AX108">
        <f t="shared" si="5"/>
        <v>12.052205866835061</v>
      </c>
    </row>
    <row r="109" spans="1:50" x14ac:dyDescent="0.25">
      <c r="A109" s="2" t="s">
        <v>157</v>
      </c>
      <c r="B109" s="3" t="s">
        <v>157</v>
      </c>
      <c r="C109" s="3" t="s">
        <v>151</v>
      </c>
      <c r="D109" s="4" t="s">
        <v>152</v>
      </c>
      <c r="E109" s="3" t="s">
        <v>153</v>
      </c>
      <c r="F109" s="3" t="s">
        <v>158</v>
      </c>
      <c r="G109" s="3" t="s">
        <v>255</v>
      </c>
      <c r="H109" s="5">
        <v>427.77777777777777</v>
      </c>
      <c r="I109" s="3">
        <v>0.26267949944831998</v>
      </c>
      <c r="J109" s="3">
        <v>3.4367478054200006E-2</v>
      </c>
      <c r="K109" s="3">
        <v>1.8102820968899997E-2</v>
      </c>
      <c r="L109" s="3">
        <v>2.9671893778800001E-2</v>
      </c>
      <c r="M109" s="3">
        <v>0</v>
      </c>
      <c r="N109" s="3">
        <v>0</v>
      </c>
      <c r="O109" s="3">
        <v>4.8003989549500487E-3</v>
      </c>
      <c r="P109" s="3">
        <v>0.34962209120517002</v>
      </c>
      <c r="Q109" s="3">
        <v>0.28311464206265075</v>
      </c>
      <c r="R109" s="3">
        <v>0.43177402401749621</v>
      </c>
      <c r="S109" s="3">
        <v>7.8757186000000007E-2</v>
      </c>
      <c r="T109" s="3">
        <v>2.4734598999999999E-2</v>
      </c>
      <c r="U109" s="3">
        <v>2.9796914999999997E-2</v>
      </c>
      <c r="V109" s="3">
        <v>6.9057138000000004E-2</v>
      </c>
      <c r="W109" s="3">
        <v>0.10806085</v>
      </c>
      <c r="X109" s="3">
        <v>2.3036478999999999E-2</v>
      </c>
      <c r="Y109" s="3">
        <v>2.2230169999999999E-3</v>
      </c>
      <c r="Z109" s="3">
        <v>1.3955899119000002E-2</v>
      </c>
      <c r="AA109" s="3">
        <v>0.349622083119</v>
      </c>
      <c r="AB109" s="3">
        <v>0.11236845254178132</v>
      </c>
      <c r="AC109" s="3">
        <f>((100/MAX($AB$2:$AB$131))*AB109)^(-1)</f>
        <v>0.34946683534391632</v>
      </c>
      <c r="AD109" s="3">
        <f t="shared" si="3"/>
        <v>0.69278144587682711</v>
      </c>
      <c r="AE109" s="3">
        <v>1.4701643389852224E-2</v>
      </c>
      <c r="AF109" s="3">
        <v>7.743984525584998E-3</v>
      </c>
      <c r="AG109" s="3">
        <v>1.2692976783153334E-2</v>
      </c>
      <c r="AH109" s="3">
        <v>0</v>
      </c>
      <c r="AI109" s="3">
        <v>0</v>
      </c>
      <c r="AJ109" s="3">
        <v>2.0535039973952987E-3</v>
      </c>
      <c r="AK109" s="3">
        <v>0.14956056123776718</v>
      </c>
      <c r="AL109" s="3">
        <v>0.12111015243791171</v>
      </c>
      <c r="AM109" s="3">
        <v>0.18470333249637336</v>
      </c>
      <c r="AN109" s="3">
        <v>3.3690574011111113E-2</v>
      </c>
      <c r="AO109" s="3">
        <v>1.0580911794444444E-2</v>
      </c>
      <c r="AP109" s="3">
        <v>1.2746458083333332E-2</v>
      </c>
      <c r="AQ109" s="3">
        <v>2.9541109033333332E-2</v>
      </c>
      <c r="AR109" s="3">
        <v>4.6226030277777774E-2</v>
      </c>
      <c r="AS109" s="3">
        <v>9.8544937944444431E-3</v>
      </c>
      <c r="AT109" s="3">
        <v>9.5095727222222208E-4</v>
      </c>
      <c r="AU109" s="3">
        <v>5.9700235120166674E-3</v>
      </c>
      <c r="AV109" s="3">
        <v>0.14956055777868332</v>
      </c>
      <c r="AW109">
        <f t="shared" si="4"/>
        <v>0.2721537001650623</v>
      </c>
      <c r="AX109">
        <f t="shared" si="5"/>
        <v>12.186190007458295</v>
      </c>
    </row>
    <row r="110" spans="1:50" x14ac:dyDescent="0.25">
      <c r="A110" s="2" t="s">
        <v>267</v>
      </c>
      <c r="B110" s="3" t="s">
        <v>267</v>
      </c>
      <c r="C110" s="3" t="s">
        <v>151</v>
      </c>
      <c r="D110" s="4" t="s">
        <v>162</v>
      </c>
      <c r="E110" s="3" t="s">
        <v>163</v>
      </c>
      <c r="F110" s="3" t="s">
        <v>268</v>
      </c>
      <c r="G110" s="3" t="s">
        <v>255</v>
      </c>
      <c r="H110" s="5">
        <v>398.27586206896552</v>
      </c>
      <c r="I110" s="3">
        <v>0.14510471423999993</v>
      </c>
      <c r="J110" s="3">
        <v>1.115094674548E-3</v>
      </c>
      <c r="K110" s="3">
        <v>9.1349887260000012E-2</v>
      </c>
      <c r="L110" s="3">
        <v>3.4281525372E-2</v>
      </c>
      <c r="M110" s="3">
        <v>0</v>
      </c>
      <c r="N110" s="3">
        <v>2.4706404659999997E-2</v>
      </c>
      <c r="O110" s="3">
        <v>4.8003989549500487E-3</v>
      </c>
      <c r="P110" s="3">
        <v>0.30135802516149801</v>
      </c>
      <c r="Q110" s="3">
        <v>0.2429739611274423</v>
      </c>
      <c r="R110" s="3">
        <v>0.37379543716707248</v>
      </c>
      <c r="S110" s="3">
        <v>8.6020219999999994E-2</v>
      </c>
      <c r="T110" s="3">
        <v>2.1220903999999999E-2</v>
      </c>
      <c r="U110" s="3">
        <v>2.3243785999999999E-2</v>
      </c>
      <c r="V110" s="3">
        <v>7.2439139E-2</v>
      </c>
      <c r="W110" s="3">
        <v>3.4269634E-2</v>
      </c>
      <c r="X110" s="3">
        <v>2.5178399000000001E-2</v>
      </c>
      <c r="Y110" s="3">
        <v>8.1276023999999995E-3</v>
      </c>
      <c r="Z110" s="3">
        <v>3.0858337069999998E-2</v>
      </c>
      <c r="AA110" s="3">
        <v>0.30135802147000001</v>
      </c>
      <c r="AB110" s="3">
        <v>2.7918698142128925E-2</v>
      </c>
      <c r="AC110" s="3">
        <f>((100/MAX($AB$2:$AB$131))*AB110)^(-1)</f>
        <v>1.4065500942185023</v>
      </c>
      <c r="AD110" s="3">
        <f t="shared" si="3"/>
        <v>2.7883384327783958</v>
      </c>
      <c r="AE110" s="3">
        <v>2.1454845062517742E-4</v>
      </c>
      <c r="AF110" s="3">
        <v>1.7576065264917545E-2</v>
      </c>
      <c r="AG110" s="3">
        <v>6.5958956862668672E-3</v>
      </c>
      <c r="AH110" s="3">
        <v>0</v>
      </c>
      <c r="AI110" s="3">
        <v>4.7536060940029986E-3</v>
      </c>
      <c r="AJ110" s="3">
        <v>9.2361499133221836E-4</v>
      </c>
      <c r="AK110" s="3">
        <v>5.7982428629273733E-2</v>
      </c>
      <c r="AL110" s="3">
        <v>4.6749112960552369E-2</v>
      </c>
      <c r="AM110" s="3">
        <v>7.1919661823749578E-2</v>
      </c>
      <c r="AN110" s="3">
        <v>1.6550617041479261E-2</v>
      </c>
      <c r="AO110" s="3">
        <v>4.0829825287356323E-3</v>
      </c>
      <c r="AP110" s="3">
        <v>4.4721927086456776E-3</v>
      </c>
      <c r="AQ110" s="3">
        <v>1.3937565474762621E-2</v>
      </c>
      <c r="AR110" s="3">
        <v>6.5936077411294361E-3</v>
      </c>
      <c r="AS110" s="3">
        <v>4.8444195977011498E-3</v>
      </c>
      <c r="AT110" s="3">
        <v>1.5637815712143928E-3</v>
      </c>
      <c r="AU110" s="3">
        <v>5.9372612553473267E-3</v>
      </c>
      <c r="AV110" s="3">
        <v>5.7982427919015499E-2</v>
      </c>
      <c r="AW110">
        <f t="shared" si="4"/>
        <v>0.70199646098073176</v>
      </c>
      <c r="AX110">
        <f t="shared" si="5"/>
        <v>31.433202094573929</v>
      </c>
    </row>
    <row r="111" spans="1:50" x14ac:dyDescent="0.25">
      <c r="A111" s="2" t="s">
        <v>269</v>
      </c>
      <c r="B111" s="3" t="s">
        <v>269</v>
      </c>
      <c r="C111" s="3" t="s">
        <v>151</v>
      </c>
      <c r="D111" s="4" t="s">
        <v>162</v>
      </c>
      <c r="E111" s="3" t="s">
        <v>163</v>
      </c>
      <c r="F111" s="3" t="s">
        <v>269</v>
      </c>
      <c r="G111" s="3" t="s">
        <v>255</v>
      </c>
      <c r="H111" s="5">
        <v>420</v>
      </c>
      <c r="I111" s="3">
        <v>0.11117395254</v>
      </c>
      <c r="J111" s="3">
        <v>0</v>
      </c>
      <c r="K111" s="3">
        <v>9.1349887260000012E-2</v>
      </c>
      <c r="L111" s="3">
        <v>3.4281525372E-2</v>
      </c>
      <c r="M111" s="3">
        <v>0</v>
      </c>
      <c r="N111" s="3">
        <v>1.235320233E-2</v>
      </c>
      <c r="O111" s="3">
        <v>4.8003989549500487E-3</v>
      </c>
      <c r="P111" s="3">
        <v>0.2539589664569501</v>
      </c>
      <c r="Q111" s="3">
        <v>0.20461333840185272</v>
      </c>
      <c r="R111" s="3">
        <v>0.31522522902038758</v>
      </c>
      <c r="S111" s="3">
        <v>7.8283071999999995E-2</v>
      </c>
      <c r="T111" s="3">
        <v>1.9036926999999999E-2</v>
      </c>
      <c r="U111" s="3">
        <v>2.0183913000000001E-2</v>
      </c>
      <c r="V111" s="3">
        <v>5.0165843000000002E-2</v>
      </c>
      <c r="W111" s="3">
        <v>3.2544750999999997E-2</v>
      </c>
      <c r="X111" s="3">
        <v>2.3052406000000001E-2</v>
      </c>
      <c r="Y111" s="3">
        <v>7.8381467999999992E-3</v>
      </c>
      <c r="Z111" s="3">
        <v>2.28539047E-2</v>
      </c>
      <c r="AA111" s="3">
        <v>0.25395896349999997</v>
      </c>
      <c r="AB111" s="3">
        <v>1.6616747354733098E-2</v>
      </c>
      <c r="AC111" s="3">
        <f>((100/MAX($AB$2:$AB$131))*AB111)^(-1)</f>
        <v>2.3632210723288156</v>
      </c>
      <c r="AD111" s="3">
        <f t="shared" si="3"/>
        <v>4.6848385764656326</v>
      </c>
      <c r="AE111" s="3">
        <v>0</v>
      </c>
      <c r="AF111" s="3">
        <v>1.3653719803985769E-2</v>
      </c>
      <c r="AG111" s="3">
        <v>5.1239290591601431E-3</v>
      </c>
      <c r="AH111" s="3">
        <v>0</v>
      </c>
      <c r="AI111" s="3">
        <v>1.8463861133807833E-3</v>
      </c>
      <c r="AJ111" s="3">
        <v>7.1749735269716042E-4</v>
      </c>
      <c r="AK111" s="3">
        <v>3.7958279683956958E-2</v>
      </c>
      <c r="AL111" s="3">
        <v>3.058277655828404E-2</v>
      </c>
      <c r="AM111" s="3">
        <v>4.7115514657851527E-2</v>
      </c>
      <c r="AN111" s="3">
        <v>1.1700672683274023E-2</v>
      </c>
      <c r="AO111" s="3">
        <v>2.8453769893238435E-3</v>
      </c>
      <c r="AP111" s="3">
        <v>3.0168126192170823E-3</v>
      </c>
      <c r="AQ111" s="3">
        <v>7.4980975302491116E-3</v>
      </c>
      <c r="AR111" s="3">
        <v>4.8643400071174377E-3</v>
      </c>
      <c r="AS111" s="3">
        <v>3.44555534519573E-3</v>
      </c>
      <c r="AT111" s="3">
        <v>1.1715379558718863E-3</v>
      </c>
      <c r="AU111" s="3">
        <v>3.4158861117437726E-3</v>
      </c>
      <c r="AV111" s="3">
        <v>3.7958279241992889E-2</v>
      </c>
      <c r="AW111">
        <f t="shared" si="4"/>
        <v>1.0723209800614302</v>
      </c>
      <c r="AX111">
        <f t="shared" si="5"/>
        <v>48.015173793657745</v>
      </c>
    </row>
    <row r="112" spans="1:50" x14ac:dyDescent="0.25">
      <c r="A112" s="2" t="s">
        <v>179</v>
      </c>
      <c r="B112" s="3" t="s">
        <v>179</v>
      </c>
      <c r="C112" s="3" t="s">
        <v>176</v>
      </c>
      <c r="D112" s="4" t="s">
        <v>177</v>
      </c>
      <c r="E112" s="3" t="s">
        <v>178</v>
      </c>
      <c r="F112" s="3" t="s">
        <v>180</v>
      </c>
      <c r="G112" s="3" t="s">
        <v>255</v>
      </c>
      <c r="H112" s="5">
        <v>1540</v>
      </c>
      <c r="I112" s="3">
        <v>0.23191831637280003</v>
      </c>
      <c r="J112" s="3">
        <v>0</v>
      </c>
      <c r="K112" s="3">
        <v>9.4932235780000013E-2</v>
      </c>
      <c r="L112" s="3">
        <v>1.3863215001080002E-2</v>
      </c>
      <c r="M112" s="3">
        <v>0</v>
      </c>
      <c r="N112" s="3">
        <v>1.235320233E-2</v>
      </c>
      <c r="O112" s="3">
        <v>3.0600152700876806E-3</v>
      </c>
      <c r="P112" s="3">
        <v>0.35612698475396765</v>
      </c>
      <c r="Q112" s="3">
        <v>0.30103503589867331</v>
      </c>
      <c r="R112" s="3">
        <v>0.4219668993051795</v>
      </c>
      <c r="S112" s="3">
        <v>9.6665818000000001E-2</v>
      </c>
      <c r="T112" s="3">
        <v>3.0466291E-2</v>
      </c>
      <c r="U112" s="3">
        <v>3.3856189000000002E-2</v>
      </c>
      <c r="V112" s="3">
        <v>6.9333793000000005E-2</v>
      </c>
      <c r="W112" s="3">
        <v>2.2934988E-2</v>
      </c>
      <c r="X112" s="3">
        <v>2.8946044000000001E-2</v>
      </c>
      <c r="Y112" s="3">
        <v>4.7738003000000001E-2</v>
      </c>
      <c r="Z112" s="3">
        <v>2.6185860429999999E-2</v>
      </c>
      <c r="AA112" s="3">
        <v>0.35612698643000001</v>
      </c>
      <c r="AB112" s="3">
        <v>0.14006047341729885</v>
      </c>
      <c r="AC112" s="3">
        <f>((100/MAX($AB$2:$AB$131))*AB112)^(-1)</f>
        <v>0.28037208888528037</v>
      </c>
      <c r="AD112" s="3">
        <f t="shared" si="3"/>
        <v>0.55580833852316558</v>
      </c>
      <c r="AE112" s="3">
        <v>0</v>
      </c>
      <c r="AF112" s="3">
        <v>5.7331624745568639E-2</v>
      </c>
      <c r="AG112" s="3">
        <v>8.3722945496718451E-3</v>
      </c>
      <c r="AH112" s="3">
        <v>0</v>
      </c>
      <c r="AI112" s="3">
        <v>7.4603653287058837E-3</v>
      </c>
      <c r="AJ112" s="3">
        <v>1.8480092219353055E-3</v>
      </c>
      <c r="AK112" s="3">
        <v>0.21507276726318048</v>
      </c>
      <c r="AL112" s="3">
        <v>0.18180155109174784</v>
      </c>
      <c r="AM112" s="3">
        <v>0.25483491173724571</v>
      </c>
      <c r="AN112" s="3">
        <v>5.8378572439215695E-2</v>
      </c>
      <c r="AO112" s="3">
        <v>1.8399250250980395E-2</v>
      </c>
      <c r="AP112" s="3">
        <v>2.0446482768627455E-2</v>
      </c>
      <c r="AQ112" s="3">
        <v>4.1872173027450992E-2</v>
      </c>
      <c r="AR112" s="3">
        <v>1.3850933929411766E-2</v>
      </c>
      <c r="AS112" s="3">
        <v>1.7481140298039217E-2</v>
      </c>
      <c r="AT112" s="3">
        <v>2.8830009654901966E-2</v>
      </c>
      <c r="AU112" s="3">
        <v>1.58142059067451E-2</v>
      </c>
      <c r="AV112" s="3">
        <v>0.21507276827537258</v>
      </c>
      <c r="AW112">
        <f t="shared" si="4"/>
        <v>0.18925436039444937</v>
      </c>
      <c r="AX112">
        <f t="shared" si="5"/>
        <v>8.4742173048096578</v>
      </c>
    </row>
    <row r="113" spans="1:50" x14ac:dyDescent="0.25">
      <c r="A113" s="2" t="s">
        <v>270</v>
      </c>
      <c r="B113" s="3" t="s">
        <v>270</v>
      </c>
      <c r="C113" s="3" t="s">
        <v>176</v>
      </c>
      <c r="D113" s="4" t="s">
        <v>177</v>
      </c>
      <c r="E113" s="3" t="s">
        <v>178</v>
      </c>
      <c r="F113" s="3" t="s">
        <v>271</v>
      </c>
      <c r="G113" s="3" t="s">
        <v>255</v>
      </c>
      <c r="H113" s="5">
        <v>700</v>
      </c>
      <c r="I113" s="3">
        <v>0.16337837694399995</v>
      </c>
      <c r="J113" s="3">
        <v>0</v>
      </c>
      <c r="K113" s="3">
        <v>9.4932235780000013E-2</v>
      </c>
      <c r="L113" s="3">
        <v>1.3863215001080001E-2</v>
      </c>
      <c r="M113" s="3">
        <v>0</v>
      </c>
      <c r="N113" s="3">
        <v>7.7734714980000003E-3</v>
      </c>
      <c r="O113" s="3">
        <v>3.0600152700876806E-3</v>
      </c>
      <c r="P113" s="3">
        <v>0.28300731449316763</v>
      </c>
      <c r="Q113" s="3">
        <v>0.23777130390368195</v>
      </c>
      <c r="R113" s="3">
        <v>0.33742130542205956</v>
      </c>
      <c r="S113" s="3">
        <v>5.2777991000000003E-2</v>
      </c>
      <c r="T113" s="3">
        <v>2.6248994999999997E-2</v>
      </c>
      <c r="U113" s="3">
        <v>2.5612071E-2</v>
      </c>
      <c r="V113" s="3">
        <v>7.1638441999999997E-2</v>
      </c>
      <c r="W113" s="3">
        <v>3.7087646000000002E-2</v>
      </c>
      <c r="X113" s="3">
        <v>2.2717601E-2</v>
      </c>
      <c r="Y113" s="3">
        <v>2.4018098000000002E-2</v>
      </c>
      <c r="Z113" s="3">
        <v>2.290646675E-2</v>
      </c>
      <c r="AA113" s="3">
        <v>0.28300731075000002</v>
      </c>
      <c r="AB113" s="3">
        <v>0.11436486386079996</v>
      </c>
      <c r="AC113" s="3">
        <f>((100/MAX($AB$2:$AB$131))*AB113)^(-1)</f>
        <v>0.34336636425384964</v>
      </c>
      <c r="AD113" s="3">
        <f t="shared" si="3"/>
        <v>0.68068790006683055</v>
      </c>
      <c r="AE113" s="3">
        <v>0</v>
      </c>
      <c r="AF113" s="3">
        <v>6.6452565046000001E-2</v>
      </c>
      <c r="AG113" s="3">
        <v>9.7042505007560002E-3</v>
      </c>
      <c r="AH113" s="3">
        <v>0</v>
      </c>
      <c r="AI113" s="3">
        <v>5.4414300485999996E-3</v>
      </c>
      <c r="AJ113" s="3">
        <v>2.1420106890613763E-3</v>
      </c>
      <c r="AK113" s="3">
        <v>0.19810512014521733</v>
      </c>
      <c r="AL113" s="3">
        <v>0.16643991273257736</v>
      </c>
      <c r="AM113" s="3">
        <v>0.23619491379544166</v>
      </c>
      <c r="AN113" s="3">
        <v>3.69445937E-2</v>
      </c>
      <c r="AO113" s="3">
        <v>1.8374296499999998E-2</v>
      </c>
      <c r="AP113" s="3">
        <v>1.7928449699999998E-2</v>
      </c>
      <c r="AQ113" s="3">
        <v>5.0146909399999995E-2</v>
      </c>
      <c r="AR113" s="3">
        <v>2.5961352199999999E-2</v>
      </c>
      <c r="AS113" s="3">
        <v>1.59023207E-2</v>
      </c>
      <c r="AT113" s="3">
        <v>1.68126686E-2</v>
      </c>
      <c r="AU113" s="3">
        <v>1.6034526724999998E-2</v>
      </c>
      <c r="AV113" s="3">
        <v>0.19810511752499999</v>
      </c>
      <c r="AW113">
        <f t="shared" si="4"/>
        <v>0.20546394614506946</v>
      </c>
      <c r="AX113">
        <f t="shared" si="5"/>
        <v>9.2000317683993149</v>
      </c>
    </row>
    <row r="114" spans="1:50" x14ac:dyDescent="0.25">
      <c r="A114" s="2" t="s">
        <v>272</v>
      </c>
      <c r="B114" s="3" t="s">
        <v>272</v>
      </c>
      <c r="C114" s="3" t="s">
        <v>176</v>
      </c>
      <c r="D114" s="4" t="s">
        <v>184</v>
      </c>
      <c r="E114" s="3" t="s">
        <v>189</v>
      </c>
      <c r="F114" s="3" t="s">
        <v>273</v>
      </c>
      <c r="G114" s="3" t="s">
        <v>255</v>
      </c>
      <c r="H114" s="5">
        <v>537.20930232558135</v>
      </c>
      <c r="I114" s="3">
        <v>0.16337837694399995</v>
      </c>
      <c r="J114" s="3">
        <v>0</v>
      </c>
      <c r="K114" s="3">
        <v>9.4932235780000013E-2</v>
      </c>
      <c r="L114" s="3">
        <v>1.3863215001080001E-2</v>
      </c>
      <c r="M114" s="3">
        <v>0</v>
      </c>
      <c r="N114" s="3">
        <v>7.7734714979999994E-3</v>
      </c>
      <c r="O114" s="3">
        <v>3.0600152700876806E-3</v>
      </c>
      <c r="P114" s="3">
        <v>0.28300731449316763</v>
      </c>
      <c r="Q114" s="3">
        <v>0.23777130390368195</v>
      </c>
      <c r="R114" s="3">
        <v>0.3374213054220595</v>
      </c>
      <c r="S114" s="3">
        <v>5.2777991000000003E-2</v>
      </c>
      <c r="T114" s="3">
        <v>2.6248995000000001E-2</v>
      </c>
      <c r="U114" s="3">
        <v>2.5612071E-2</v>
      </c>
      <c r="V114" s="3">
        <v>7.1638441999999997E-2</v>
      </c>
      <c r="W114" s="3">
        <v>3.7087646000000002E-2</v>
      </c>
      <c r="X114" s="3">
        <v>2.2717601E-2</v>
      </c>
      <c r="Y114" s="3">
        <v>2.4018098000000002E-2</v>
      </c>
      <c r="Z114" s="3">
        <v>2.290646675E-2</v>
      </c>
      <c r="AA114" s="3">
        <v>0.28300731075000002</v>
      </c>
      <c r="AB114" s="3">
        <v>8.7768383893172069E-2</v>
      </c>
      <c r="AC114" s="3">
        <f>((100/MAX($AB$2:$AB$131))*AB114)^(-1)</f>
        <v>0.44741677766410709</v>
      </c>
      <c r="AD114" s="3">
        <f t="shared" si="3"/>
        <v>0.88695696069314278</v>
      </c>
      <c r="AE114" s="3">
        <v>0</v>
      </c>
      <c r="AF114" s="3">
        <v>5.0998480151581399E-2</v>
      </c>
      <c r="AG114" s="3">
        <v>7.4474480587197215E-3</v>
      </c>
      <c r="AH114" s="3">
        <v>0</v>
      </c>
      <c r="AI114" s="3">
        <v>4.1759812000883717E-3</v>
      </c>
      <c r="AJ114" s="3">
        <v>1.6438686683494285E-3</v>
      </c>
      <c r="AK114" s="3">
        <v>0.15203416197191097</v>
      </c>
      <c r="AL114" s="3">
        <v>0.12773295628314077</v>
      </c>
      <c r="AM114" s="3">
        <v>0.18126586407557149</v>
      </c>
      <c r="AN114" s="3">
        <v>2.8352827723255817E-2</v>
      </c>
      <c r="AO114" s="3">
        <v>1.4101204290697675E-2</v>
      </c>
      <c r="AP114" s="3">
        <v>1.3759042793023256E-2</v>
      </c>
      <c r="AQ114" s="3">
        <v>3.8484837446511627E-2</v>
      </c>
      <c r="AR114" s="3">
        <v>1.992382843255814E-2</v>
      </c>
      <c r="AS114" s="3">
        <v>1.220410658372093E-2</v>
      </c>
      <c r="AT114" s="3">
        <v>1.2902745669767443E-2</v>
      </c>
      <c r="AU114" s="3">
        <v>1.2305567021511627E-2</v>
      </c>
      <c r="AV114" s="3">
        <v>0.15203415996104649</v>
      </c>
      <c r="AW114">
        <f t="shared" si="4"/>
        <v>0.26772574800721177</v>
      </c>
      <c r="AX114">
        <f t="shared" si="5"/>
        <v>11.987920183065777</v>
      </c>
    </row>
    <row r="115" spans="1:50" x14ac:dyDescent="0.25">
      <c r="A115" s="2" t="s">
        <v>183</v>
      </c>
      <c r="B115" s="3" t="s">
        <v>183</v>
      </c>
      <c r="C115" s="3" t="s">
        <v>176</v>
      </c>
      <c r="D115" s="4" t="s">
        <v>184</v>
      </c>
      <c r="E115" s="3" t="s">
        <v>178</v>
      </c>
      <c r="F115" s="3" t="s">
        <v>185</v>
      </c>
      <c r="G115" s="3" t="s">
        <v>255</v>
      </c>
      <c r="H115" s="5">
        <v>624.32432432432438</v>
      </c>
      <c r="I115" s="3">
        <v>0.16566789659839998</v>
      </c>
      <c r="J115" s="3">
        <v>0</v>
      </c>
      <c r="K115" s="3">
        <v>9.4932235780000013E-2</v>
      </c>
      <c r="L115" s="3">
        <v>1.3863215001080001E-2</v>
      </c>
      <c r="M115" s="3">
        <v>0</v>
      </c>
      <c r="N115" s="3">
        <v>1.235320233E-2</v>
      </c>
      <c r="O115" s="3">
        <v>3.0600152700876806E-3</v>
      </c>
      <c r="P115" s="3">
        <v>0.2898765649795676</v>
      </c>
      <c r="Q115" s="3">
        <v>0.24342597522528195</v>
      </c>
      <c r="R115" s="3">
        <v>0.34577891656461957</v>
      </c>
      <c r="S115" s="3">
        <v>7.4488659999999998E-2</v>
      </c>
      <c r="T115" s="3">
        <v>2.4558704000000001E-2</v>
      </c>
      <c r="U115" s="3">
        <v>2.4920202999999998E-2</v>
      </c>
      <c r="V115" s="3">
        <v>6.0558442000000004E-2</v>
      </c>
      <c r="W115" s="3">
        <v>2.1888264000000001E-2</v>
      </c>
      <c r="X115" s="3">
        <v>2.0932725999999999E-2</v>
      </c>
      <c r="Y115" s="3">
        <v>4.2160329000000003E-2</v>
      </c>
      <c r="Z115" s="3">
        <v>2.036923643E-2</v>
      </c>
      <c r="AA115" s="3">
        <v>0.28987656442999998</v>
      </c>
      <c r="AB115" s="3">
        <v>3.93271854015316E-2</v>
      </c>
      <c r="AC115" s="3">
        <f>((100/MAX($AB$2:$AB$131))*AB115)^(-1)</f>
        <v>0.99852168675005226</v>
      </c>
      <c r="AD115" s="3">
        <f t="shared" si="3"/>
        <v>1.9794647958662492</v>
      </c>
      <c r="AE115" s="3">
        <v>0</v>
      </c>
      <c r="AF115" s="3">
        <v>2.2535552836481353E-2</v>
      </c>
      <c r="AG115" s="3">
        <v>3.2909286458220948E-3</v>
      </c>
      <c r="AH115" s="3">
        <v>0</v>
      </c>
      <c r="AI115" s="3">
        <v>2.9324732691706919E-3</v>
      </c>
      <c r="AJ115" s="3">
        <v>7.2640378932304424E-4</v>
      </c>
      <c r="AK115" s="3">
        <v>6.881254394232876E-2</v>
      </c>
      <c r="AL115" s="3">
        <v>5.7785839355708704E-2</v>
      </c>
      <c r="AM115" s="3">
        <v>8.2082961387757808E-2</v>
      </c>
      <c r="AN115" s="3">
        <v>1.7682540807727881E-2</v>
      </c>
      <c r="AO115" s="3">
        <v>5.8298845175213249E-3</v>
      </c>
      <c r="AP115" s="3">
        <v>5.9156992015209128E-3</v>
      </c>
      <c r="AQ115" s="3">
        <v>1.4375706609803723E-2</v>
      </c>
      <c r="AR115" s="3">
        <v>5.1959603165142336E-3</v>
      </c>
      <c r="AS115" s="3">
        <v>4.9691292837324022E-3</v>
      </c>
      <c r="AT115" s="3">
        <v>1.0008258143047993E-2</v>
      </c>
      <c r="AU115" s="3">
        <v>4.8353649320008229E-3</v>
      </c>
      <c r="AV115" s="3">
        <v>6.8812543811869284E-2</v>
      </c>
      <c r="AW115">
        <f t="shared" si="4"/>
        <v>0.5915122002973886</v>
      </c>
      <c r="AX115">
        <f t="shared" si="5"/>
        <v>26.486063059888057</v>
      </c>
    </row>
    <row r="116" spans="1:50" x14ac:dyDescent="0.25">
      <c r="A116" s="2" t="s">
        <v>188</v>
      </c>
      <c r="B116" s="3" t="s">
        <v>188</v>
      </c>
      <c r="C116" s="3" t="s">
        <v>176</v>
      </c>
      <c r="D116" s="4" t="s">
        <v>184</v>
      </c>
      <c r="E116" s="3" t="s">
        <v>189</v>
      </c>
      <c r="F116" s="3" t="s">
        <v>190</v>
      </c>
      <c r="G116" s="3" t="s">
        <v>255</v>
      </c>
      <c r="H116" s="5">
        <v>563.41463414634143</v>
      </c>
      <c r="I116" s="3">
        <v>0.10922399236759997</v>
      </c>
      <c r="J116" s="3">
        <v>0</v>
      </c>
      <c r="K116" s="3">
        <v>9.4932235780000013E-2</v>
      </c>
      <c r="L116" s="3">
        <v>1.3863215001080001E-2</v>
      </c>
      <c r="M116" s="3">
        <v>0</v>
      </c>
      <c r="N116" s="3">
        <v>1.0063336914E-2</v>
      </c>
      <c r="O116" s="3">
        <v>3.0600152700876806E-3</v>
      </c>
      <c r="P116" s="3">
        <v>0.23114279533276766</v>
      </c>
      <c r="Q116" s="3">
        <v>0.19251242703961241</v>
      </c>
      <c r="R116" s="3">
        <v>0.27800609492919959</v>
      </c>
      <c r="S116" s="3">
        <v>4.1870474999999997E-2</v>
      </c>
      <c r="T116" s="3">
        <v>2.0350349E-2</v>
      </c>
      <c r="U116" s="3">
        <v>2.0986434000000002E-2</v>
      </c>
      <c r="V116" s="3">
        <v>5.7960455000000008E-2</v>
      </c>
      <c r="W116" s="3">
        <v>4.6518613E-2</v>
      </c>
      <c r="X116" s="3">
        <v>1.8057136000000001E-2</v>
      </c>
      <c r="Y116" s="3">
        <v>7.8383020999999997E-3</v>
      </c>
      <c r="Z116" s="3">
        <v>1.7561038370000004E-2</v>
      </c>
      <c r="AA116" s="3">
        <v>0.23114280247000002</v>
      </c>
      <c r="AB116" s="3">
        <v>3.0769197849897061E-2</v>
      </c>
      <c r="AC116" s="3">
        <f>((100/MAX($AB$2:$AB$131))*AB116)^(-1)</f>
        <v>1.2762454092510813</v>
      </c>
      <c r="AD116" s="3">
        <f t="shared" si="3"/>
        <v>2.5300230250590467</v>
      </c>
      <c r="AE116" s="3">
        <v>0</v>
      </c>
      <c r="AF116" s="3">
        <v>2.6743105445341465E-2</v>
      </c>
      <c r="AG116" s="3">
        <v>3.9053691039627803E-3</v>
      </c>
      <c r="AH116" s="3">
        <v>0</v>
      </c>
      <c r="AI116" s="3">
        <v>2.8349156428463412E-3</v>
      </c>
      <c r="AJ116" s="3">
        <v>8.6202869193933431E-4</v>
      </c>
      <c r="AK116" s="3">
        <v>6.5114616733986982E-2</v>
      </c>
      <c r="AL116" s="3">
        <v>5.4232159324573738E-2</v>
      </c>
      <c r="AM116" s="3">
        <v>7.8316351132494022E-2</v>
      </c>
      <c r="AN116" s="3">
        <v>1.1795219176829266E-2</v>
      </c>
      <c r="AO116" s="3">
        <v>5.7328422182926827E-3</v>
      </c>
      <c r="AP116" s="3">
        <v>5.9120320170731704E-3</v>
      </c>
      <c r="AQ116" s="3">
        <v>1.6327884274390244E-2</v>
      </c>
      <c r="AR116" s="3">
        <v>1.3104633662195121E-2</v>
      </c>
      <c r="AS116" s="3">
        <v>5.0868273365853658E-3</v>
      </c>
      <c r="AT116" s="3">
        <v>2.2081070549999997E-3</v>
      </c>
      <c r="AU116" s="3">
        <v>4.9470730042317076E-3</v>
      </c>
      <c r="AV116" s="3">
        <v>6.5114618744597549E-2</v>
      </c>
      <c r="AW116">
        <f t="shared" si="4"/>
        <v>0.62510477651527918</v>
      </c>
      <c r="AX116">
        <f t="shared" si="5"/>
        <v>27.99023337387959</v>
      </c>
    </row>
    <row r="117" spans="1:50" x14ac:dyDescent="0.25">
      <c r="A117" s="2" t="s">
        <v>191</v>
      </c>
      <c r="B117" s="3" t="s">
        <v>191</v>
      </c>
      <c r="C117" s="3" t="s">
        <v>176</v>
      </c>
      <c r="D117" s="4" t="s">
        <v>192</v>
      </c>
      <c r="E117" s="3" t="s">
        <v>193</v>
      </c>
      <c r="F117" s="3" t="s">
        <v>194</v>
      </c>
      <c r="G117" s="3" t="s">
        <v>255</v>
      </c>
      <c r="H117" s="5">
        <v>471.42857142857144</v>
      </c>
      <c r="I117" s="3">
        <v>4.8696024581299999E-2</v>
      </c>
      <c r="J117" s="3">
        <v>0</v>
      </c>
      <c r="K117" s="3">
        <v>0</v>
      </c>
      <c r="L117" s="3">
        <v>1.4517140236980001E-2</v>
      </c>
      <c r="M117" s="3">
        <v>0</v>
      </c>
      <c r="N117" s="3">
        <v>1.0063336914E-2</v>
      </c>
      <c r="O117" s="3">
        <v>7.0762853120777611E-3</v>
      </c>
      <c r="P117" s="3">
        <v>8.0352787044357776E-2</v>
      </c>
      <c r="Q117" s="3">
        <v>6.7669779171576641E-2</v>
      </c>
      <c r="R117" s="3">
        <v>9.55713813473172E-2</v>
      </c>
      <c r="S117" s="3">
        <v>1.8711482000000002E-2</v>
      </c>
      <c r="T117" s="3">
        <v>5.1696898999999998E-3</v>
      </c>
      <c r="U117" s="3">
        <v>9.4500439999999995E-3</v>
      </c>
      <c r="V117" s="3">
        <v>1.31136051E-2</v>
      </c>
      <c r="W117" s="3">
        <v>1.9701698999999998E-3</v>
      </c>
      <c r="X117" s="3">
        <v>5.5239384999999997E-3</v>
      </c>
      <c r="Y117" s="3">
        <v>1.9569867000000001E-2</v>
      </c>
      <c r="Z117" s="3">
        <v>6.8439934820000003E-3</v>
      </c>
      <c r="AA117" s="3">
        <v>8.0352789882000009E-2</v>
      </c>
      <c r="AB117" s="3">
        <v>3.0913947350677155E-2</v>
      </c>
      <c r="AC117" s="3">
        <f>((100/MAX($AB$2:$AB$131))*AB117)^(-1)</f>
        <v>1.270269598922934</v>
      </c>
      <c r="AD117" s="3">
        <f t="shared" si="3"/>
        <v>2.5181766061696966</v>
      </c>
      <c r="AE117" s="3">
        <v>0</v>
      </c>
      <c r="AF117" s="3">
        <v>0</v>
      </c>
      <c r="AG117" s="3">
        <v>9.2159906856284866E-3</v>
      </c>
      <c r="AH117" s="3">
        <v>0</v>
      </c>
      <c r="AI117" s="3">
        <v>6.3885598507560301E-3</v>
      </c>
      <c r="AJ117" s="3">
        <v>4.4922745430834923E-3</v>
      </c>
      <c r="AK117" s="3">
        <v>5.1010772430145172E-2</v>
      </c>
      <c r="AL117" s="3">
        <v>4.2959153411989325E-2</v>
      </c>
      <c r="AM117" s="3">
        <v>6.0672070802613734E-2</v>
      </c>
      <c r="AN117" s="3">
        <v>1.1878706205994382E-2</v>
      </c>
      <c r="AO117" s="3">
        <v>3.2819007868108187E-3</v>
      </c>
      <c r="AP117" s="3">
        <v>5.9992199607556453E-3</v>
      </c>
      <c r="AQ117" s="3">
        <v>8.3249772671309293E-3</v>
      </c>
      <c r="AR117" s="3">
        <v>1.2507330749105456E-3</v>
      </c>
      <c r="AS117" s="3">
        <v>3.506790244700088E-3</v>
      </c>
      <c r="AT117" s="3">
        <v>1.2423639163556615E-2</v>
      </c>
      <c r="AU117" s="3">
        <v>4.3448075277211342E-3</v>
      </c>
      <c r="AV117" s="3">
        <v>5.101077423158016E-2</v>
      </c>
      <c r="AW117">
        <f t="shared" si="4"/>
        <v>0.79793847106559357</v>
      </c>
      <c r="AX117">
        <f t="shared" si="5"/>
        <v>35.729184709847949</v>
      </c>
    </row>
    <row r="118" spans="1:50" x14ac:dyDescent="0.25">
      <c r="A118" s="2" t="s">
        <v>274</v>
      </c>
      <c r="B118" s="3" t="s">
        <v>274</v>
      </c>
      <c r="C118" s="3" t="s">
        <v>200</v>
      </c>
      <c r="D118" s="4" t="s">
        <v>201</v>
      </c>
      <c r="E118" s="3" t="s">
        <v>218</v>
      </c>
      <c r="F118" s="3" t="s">
        <v>275</v>
      </c>
      <c r="G118" s="3" t="s">
        <v>255</v>
      </c>
      <c r="H118" s="5">
        <v>444.23076923076923</v>
      </c>
      <c r="I118" s="3">
        <v>0.31808011055039997</v>
      </c>
      <c r="J118" s="3">
        <v>0</v>
      </c>
      <c r="K118" s="3">
        <v>0</v>
      </c>
      <c r="L118" s="3">
        <v>1.4124785095440002E-2</v>
      </c>
      <c r="M118" s="3">
        <v>0</v>
      </c>
      <c r="N118" s="3">
        <v>6.176601165000001E-3</v>
      </c>
      <c r="O118" s="3">
        <v>6.1200305401753596E-3</v>
      </c>
      <c r="P118" s="3">
        <v>0.34450152735101536</v>
      </c>
      <c r="Q118" s="3">
        <v>0.29772853391910092</v>
      </c>
      <c r="R118" s="3">
        <v>0.39881889813372912</v>
      </c>
      <c r="S118" s="3">
        <v>3.6541814999999998E-2</v>
      </c>
      <c r="T118" s="3">
        <v>4.3647617999999999E-2</v>
      </c>
      <c r="U118" s="3">
        <v>4.3268504999999999E-2</v>
      </c>
      <c r="V118" s="3">
        <v>0.1157163538</v>
      </c>
      <c r="W118" s="3">
        <v>6.2399281000000001E-3</v>
      </c>
      <c r="X118" s="3">
        <v>1.1268705E-2</v>
      </c>
      <c r="Y118" s="3">
        <v>7.5181293999999996E-2</v>
      </c>
      <c r="Z118" s="3">
        <v>1.2637309655E-2</v>
      </c>
      <c r="AA118" s="3">
        <v>0.34450152855499999</v>
      </c>
      <c r="AB118" s="3">
        <v>0.20591805914720532</v>
      </c>
      <c r="AC118" s="3">
        <f>((100/MAX($AB$2:$AB$131))*AB118)^(-1)</f>
        <v>0.19070230005517375</v>
      </c>
      <c r="AD118" s="3">
        <f t="shared" si="3"/>
        <v>0.37804736187410498</v>
      </c>
      <c r="AE118" s="3">
        <v>0</v>
      </c>
      <c r="AF118" s="3">
        <v>0</v>
      </c>
      <c r="AG118" s="3">
        <v>9.1440748297385837E-3</v>
      </c>
      <c r="AH118" s="3">
        <v>0</v>
      </c>
      <c r="AI118" s="3">
        <v>3.9985955796555169E-3</v>
      </c>
      <c r="AJ118" s="3">
        <v>3.9619730028823963E-3</v>
      </c>
      <c r="AK118" s="3">
        <v>0.22302270255948184</v>
      </c>
      <c r="AL118" s="3">
        <v>0.19274289659695623</v>
      </c>
      <c r="AM118" s="3">
        <v>0.25818657228463171</v>
      </c>
      <c r="AN118" s="3">
        <v>2.3656366345873595E-2</v>
      </c>
      <c r="AO118" s="3">
        <v>2.8256506731609982E-2</v>
      </c>
      <c r="AP118" s="3">
        <v>2.8011077323834718E-2</v>
      </c>
      <c r="AQ118" s="3">
        <v>7.4912219267201763E-2</v>
      </c>
      <c r="AR118" s="3">
        <v>4.0395920428558619E-3</v>
      </c>
      <c r="AS118" s="3">
        <v>7.2951114695199879E-3</v>
      </c>
      <c r="AT118" s="3">
        <v>4.8670714172813483E-2</v>
      </c>
      <c r="AU118" s="3">
        <v>8.1811159852055917E-3</v>
      </c>
      <c r="AV118" s="3">
        <v>0.223022703338915</v>
      </c>
      <c r="AW118">
        <f t="shared" si="4"/>
        <v>0.18250814194626863</v>
      </c>
      <c r="AX118">
        <f t="shared" si="5"/>
        <v>8.1721427793062755</v>
      </c>
    </row>
    <row r="119" spans="1:50" x14ac:dyDescent="0.25">
      <c r="A119" s="2" t="s">
        <v>213</v>
      </c>
      <c r="B119" s="3" t="s">
        <v>213</v>
      </c>
      <c r="C119" s="3" t="s">
        <v>200</v>
      </c>
      <c r="D119" s="4" t="s">
        <v>201</v>
      </c>
      <c r="E119" s="3" t="s">
        <v>202</v>
      </c>
      <c r="F119" s="3" t="s">
        <v>214</v>
      </c>
      <c r="G119" s="3" t="s">
        <v>255</v>
      </c>
      <c r="H119" s="5">
        <v>378.68852459016392</v>
      </c>
      <c r="I119" s="3">
        <v>0.39099596322599994</v>
      </c>
      <c r="J119" s="3">
        <v>0</v>
      </c>
      <c r="K119" s="3">
        <v>0</v>
      </c>
      <c r="L119" s="3">
        <v>1.412478509544E-2</v>
      </c>
      <c r="M119" s="3">
        <v>0</v>
      </c>
      <c r="N119" s="3">
        <v>2.470640466E-2</v>
      </c>
      <c r="O119" s="3">
        <v>6.1200305401753596E-3</v>
      </c>
      <c r="P119" s="3">
        <v>0.43594718352161532</v>
      </c>
      <c r="Q119" s="3">
        <v>0.37595746599823138</v>
      </c>
      <c r="R119" s="3">
        <v>0.50583438307941908</v>
      </c>
      <c r="S119" s="3">
        <v>4.5435559E-2</v>
      </c>
      <c r="T119" s="3">
        <v>7.2777587000000005E-2</v>
      </c>
      <c r="U119" s="3">
        <v>7.1671569000000004E-2</v>
      </c>
      <c r="V119" s="3">
        <v>0.182195617</v>
      </c>
      <c r="W119" s="3">
        <v>3.3793474000000001E-3</v>
      </c>
      <c r="X119" s="3">
        <v>7.8595699999999998E-3</v>
      </c>
      <c r="Y119" s="3">
        <v>3.9708774000000002E-2</v>
      </c>
      <c r="Z119" s="3">
        <v>1.291916119E-2</v>
      </c>
      <c r="AA119" s="3">
        <v>0.43594718459000004</v>
      </c>
      <c r="AB119" s="3">
        <v>0.18489720833511974</v>
      </c>
      <c r="AC119" s="3">
        <f>((100/MAX($AB$2:$AB$131))*AB119)^(-1)</f>
        <v>0.21238312820329652</v>
      </c>
      <c r="AD119" s="3">
        <f t="shared" si="3"/>
        <v>0.42102733580348228</v>
      </c>
      <c r="AE119" s="3">
        <v>0</v>
      </c>
      <c r="AF119" s="3">
        <v>0</v>
      </c>
      <c r="AG119" s="3">
        <v>6.6794380968348043E-3</v>
      </c>
      <c r="AH119" s="3">
        <v>0</v>
      </c>
      <c r="AI119" s="3">
        <v>1.1683356554224464E-2</v>
      </c>
      <c r="AJ119" s="3">
        <v>2.8940875820501382E-3</v>
      </c>
      <c r="AK119" s="3">
        <v>0.20615409056822917</v>
      </c>
      <c r="AL119" s="3">
        <v>0.17778568694746122</v>
      </c>
      <c r="AM119" s="3">
        <v>0.23920289237677445</v>
      </c>
      <c r="AN119" s="3">
        <v>2.1485920081967213E-2</v>
      </c>
      <c r="AO119" s="3">
        <v>3.4415630674653218E-2</v>
      </c>
      <c r="AP119" s="3">
        <v>3.3892608291298865E-2</v>
      </c>
      <c r="AQ119" s="3">
        <v>8.6158078656998732E-2</v>
      </c>
      <c r="AR119" s="3">
        <v>1.5980520491803278E-3</v>
      </c>
      <c r="AS119" s="3">
        <v>3.7166945145018912E-3</v>
      </c>
      <c r="AT119" s="3">
        <v>1.8777793505674652E-2</v>
      </c>
      <c r="AU119" s="3">
        <v>6.1093132991803271E-3</v>
      </c>
      <c r="AV119" s="3">
        <v>0.2061540910734552</v>
      </c>
      <c r="AW119">
        <f t="shared" si="4"/>
        <v>0.19744191825771781</v>
      </c>
      <c r="AX119">
        <f t="shared" si="5"/>
        <v>8.8408304934539217</v>
      </c>
    </row>
    <row r="120" spans="1:50" x14ac:dyDescent="0.25">
      <c r="A120" s="2" t="s">
        <v>215</v>
      </c>
      <c r="B120" s="3" t="s">
        <v>215</v>
      </c>
      <c r="C120" s="3" t="s">
        <v>200</v>
      </c>
      <c r="D120" s="4" t="s">
        <v>201</v>
      </c>
      <c r="E120" s="3" t="s">
        <v>218</v>
      </c>
      <c r="F120" s="3" t="s">
        <v>216</v>
      </c>
      <c r="G120" s="3" t="s">
        <v>255</v>
      </c>
      <c r="H120" s="5">
        <v>334.78260869565219</v>
      </c>
      <c r="I120" s="3">
        <v>0.31808011055039997</v>
      </c>
      <c r="J120" s="3">
        <v>0</v>
      </c>
      <c r="K120" s="3">
        <v>0</v>
      </c>
      <c r="L120" s="3">
        <v>1.412478509544E-2</v>
      </c>
      <c r="M120" s="3">
        <v>0</v>
      </c>
      <c r="N120" s="3">
        <v>1.235320233E-2</v>
      </c>
      <c r="O120" s="3">
        <v>6.1200305401753596E-3</v>
      </c>
      <c r="P120" s="3">
        <v>0.35067812851601532</v>
      </c>
      <c r="Q120" s="3">
        <v>0.302669814851101</v>
      </c>
      <c r="R120" s="3">
        <v>0.40653964958997912</v>
      </c>
      <c r="S120" s="3">
        <v>4.0579796000000001E-2</v>
      </c>
      <c r="T120" s="3">
        <v>4.3926093999999999E-2</v>
      </c>
      <c r="U120" s="3">
        <v>4.4010793999999999E-2</v>
      </c>
      <c r="V120" s="3">
        <v>0.1161041749</v>
      </c>
      <c r="W120" s="3">
        <v>6.2489306999999996E-3</v>
      </c>
      <c r="X120" s="3">
        <v>1.1500346999999999E-2</v>
      </c>
      <c r="Y120" s="3">
        <v>7.5201439999999994E-2</v>
      </c>
      <c r="Z120" s="3">
        <v>1.310655355E-2</v>
      </c>
      <c r="AA120" s="3">
        <v>0.35067813015000004</v>
      </c>
      <c r="AB120" s="3">
        <v>0.16576539412245386</v>
      </c>
      <c r="AC120" s="3">
        <f>((100/MAX($AB$2:$AB$131))*AB120)^(-1)</f>
        <v>0.23689532854644327</v>
      </c>
      <c r="AD120" s="3">
        <f t="shared" si="3"/>
        <v>0.46962020894017281</v>
      </c>
      <c r="AE120" s="3">
        <v>0</v>
      </c>
      <c r="AF120" s="3">
        <v>0</v>
      </c>
      <c r="AG120" s="3">
        <v>7.3610404755866604E-3</v>
      </c>
      <c r="AH120" s="3">
        <v>0</v>
      </c>
      <c r="AI120" s="3">
        <v>6.4377915656640868E-3</v>
      </c>
      <c r="AJ120" s="3">
        <v>3.1894143672742351E-3</v>
      </c>
      <c r="AK120" s="3">
        <v>0.18275364053097884</v>
      </c>
      <c r="AL120" s="3">
        <v>0.15773441810286684</v>
      </c>
      <c r="AM120" s="3">
        <v>0.21186551125147815</v>
      </c>
      <c r="AN120" s="3">
        <v>2.1147898451459205E-2</v>
      </c>
      <c r="AO120" s="3">
        <v>2.2891800029779634E-2</v>
      </c>
      <c r="AP120" s="3">
        <v>2.2935940887433E-2</v>
      </c>
      <c r="AQ120" s="3">
        <v>6.0506940463073269E-2</v>
      </c>
      <c r="AR120" s="3">
        <v>3.2565898525908281E-3</v>
      </c>
      <c r="AS120" s="3">
        <v>5.9933315217391312E-3</v>
      </c>
      <c r="AT120" s="3">
        <v>3.9190744490768321E-2</v>
      </c>
      <c r="AU120" s="3">
        <v>6.830395685675999E-3</v>
      </c>
      <c r="AV120" s="3">
        <v>0.1827536413825194</v>
      </c>
      <c r="AW120">
        <f t="shared" si="4"/>
        <v>0.2227231090461467</v>
      </c>
      <c r="AX120">
        <f t="shared" si="5"/>
        <v>9.9728430083517399</v>
      </c>
    </row>
    <row r="121" spans="1:50" x14ac:dyDescent="0.25">
      <c r="A121" s="2" t="s">
        <v>276</v>
      </c>
      <c r="B121" s="3" t="s">
        <v>276</v>
      </c>
      <c r="C121" s="3" t="s">
        <v>200</v>
      </c>
      <c r="D121" s="4" t="s">
        <v>201</v>
      </c>
      <c r="E121" s="3" t="s">
        <v>218</v>
      </c>
      <c r="F121" s="3" t="s">
        <v>277</v>
      </c>
      <c r="G121" s="3" t="s">
        <v>255</v>
      </c>
      <c r="H121" s="5">
        <v>366.66666666666669</v>
      </c>
      <c r="I121" s="3">
        <v>0.19982121871799999</v>
      </c>
      <c r="J121" s="3">
        <v>0</v>
      </c>
      <c r="K121" s="3">
        <v>0</v>
      </c>
      <c r="L121" s="3">
        <v>1.412478509544E-2</v>
      </c>
      <c r="M121" s="3">
        <v>0</v>
      </c>
      <c r="N121" s="3">
        <v>1.235320233E-2</v>
      </c>
      <c r="O121" s="3">
        <v>6.1200305401753596E-3</v>
      </c>
      <c r="P121" s="3">
        <v>0.23241923668361536</v>
      </c>
      <c r="Q121" s="3">
        <v>0.19983599586640535</v>
      </c>
      <c r="R121" s="3">
        <v>0.27054192398271915</v>
      </c>
      <c r="S121" s="3">
        <v>2.8028885999999999E-2</v>
      </c>
      <c r="T121" s="3">
        <v>2.8334792000000004E-2</v>
      </c>
      <c r="U121" s="3">
        <v>3.0077807999999998E-2</v>
      </c>
      <c r="V121" s="3">
        <v>6.7878257400000003E-2</v>
      </c>
      <c r="W121" s="3">
        <v>4.6683185999999996E-3</v>
      </c>
      <c r="X121" s="3">
        <v>8.0789264000000003E-3</v>
      </c>
      <c r="Y121" s="3">
        <v>5.579953E-2</v>
      </c>
      <c r="Z121" s="3">
        <v>9.5527243879999987E-3</v>
      </c>
      <c r="AA121" s="3">
        <v>0.232419242788</v>
      </c>
      <c r="AB121" s="3">
        <v>0.11405320703082192</v>
      </c>
      <c r="AC121" s="3">
        <f>((100/MAX($AB$2:$AB$131))*AB121)^(-1)</f>
        <v>0.34430463223762953</v>
      </c>
      <c r="AD121" s="3">
        <f t="shared" si="3"/>
        <v>0.68254791819926153</v>
      </c>
      <c r="AE121" s="3">
        <v>0</v>
      </c>
      <c r="AF121" s="3">
        <v>0</v>
      </c>
      <c r="AG121" s="3">
        <v>8.0620919494520556E-3</v>
      </c>
      <c r="AH121" s="3">
        <v>0</v>
      </c>
      <c r="AI121" s="3">
        <v>7.0509145719178084E-3</v>
      </c>
      <c r="AJ121" s="3">
        <v>3.4931681165384473E-3</v>
      </c>
      <c r="AK121" s="3">
        <v>0.13265938166873023</v>
      </c>
      <c r="AL121" s="3">
        <v>0.11406164147625877</v>
      </c>
      <c r="AM121" s="3">
        <v>0.15441890638283057</v>
      </c>
      <c r="AN121" s="3">
        <v>1.5998222602739726E-2</v>
      </c>
      <c r="AO121" s="3">
        <v>1.6172826484018268E-2</v>
      </c>
      <c r="AP121" s="3">
        <v>1.7167698630136986E-2</v>
      </c>
      <c r="AQ121" s="3">
        <v>3.8743297602739729E-2</v>
      </c>
      <c r="AR121" s="3">
        <v>2.6645654109589039E-3</v>
      </c>
      <c r="AS121" s="3">
        <v>4.6112593607305942E-3</v>
      </c>
      <c r="AT121" s="3">
        <v>3.1849046803652969E-2</v>
      </c>
      <c r="AU121" s="3">
        <v>5.4524682579908668E-3</v>
      </c>
      <c r="AV121" s="3">
        <v>0.13265938515296802</v>
      </c>
      <c r="AW121">
        <f t="shared" si="4"/>
        <v>0.30682683438706254</v>
      </c>
      <c r="AX121">
        <f t="shared" si="5"/>
        <v>13.738744323372911</v>
      </c>
    </row>
    <row r="122" spans="1:50" x14ac:dyDescent="0.25">
      <c r="A122" s="2" t="s">
        <v>224</v>
      </c>
      <c r="B122" s="3" t="s">
        <v>224</v>
      </c>
      <c r="C122" s="3" t="s">
        <v>200</v>
      </c>
      <c r="D122" s="4" t="s">
        <v>205</v>
      </c>
      <c r="E122" s="3" t="s">
        <v>206</v>
      </c>
      <c r="F122" s="3" t="s">
        <v>225</v>
      </c>
      <c r="G122" s="3" t="s">
        <v>255</v>
      </c>
      <c r="H122" s="5">
        <v>385</v>
      </c>
      <c r="I122" s="3">
        <v>0.19982121871799999</v>
      </c>
      <c r="J122" s="3">
        <v>0</v>
      </c>
      <c r="K122" s="3">
        <v>0</v>
      </c>
      <c r="L122" s="3">
        <v>1.412478509544E-2</v>
      </c>
      <c r="M122" s="3">
        <v>0</v>
      </c>
      <c r="N122" s="3">
        <v>6.1766011650000001E-3</v>
      </c>
      <c r="O122" s="3">
        <v>6.1200305401753596E-3</v>
      </c>
      <c r="P122" s="3">
        <v>0.22624263551861531</v>
      </c>
      <c r="Q122" s="3">
        <v>0.193396804749113</v>
      </c>
      <c r="R122" s="3">
        <v>0.26481938471364919</v>
      </c>
      <c r="S122" s="3">
        <v>2.3990905E-2</v>
      </c>
      <c r="T122" s="3">
        <v>2.8056316000000001E-2</v>
      </c>
      <c r="U122" s="3">
        <v>2.933552E-2</v>
      </c>
      <c r="V122" s="3">
        <v>6.7490435300000012E-2</v>
      </c>
      <c r="W122" s="3">
        <v>4.6593160999999998E-3</v>
      </c>
      <c r="X122" s="3">
        <v>7.8472843E-3</v>
      </c>
      <c r="Y122" s="3">
        <v>5.5779384000000001E-2</v>
      </c>
      <c r="Z122" s="3">
        <v>9.0834805030000007E-3</v>
      </c>
      <c r="AA122" s="3">
        <v>0.22624264120300003</v>
      </c>
      <c r="AB122" s="3">
        <v>0.11448090655718751</v>
      </c>
      <c r="AC122" s="3">
        <f>((100/MAX($AB$2:$AB$131))*AB122)^(-1)</f>
        <v>0.34301831356177287</v>
      </c>
      <c r="AD122" s="3">
        <f t="shared" si="3"/>
        <v>0.67999792597684838</v>
      </c>
      <c r="AE122" s="3">
        <v>0</v>
      </c>
      <c r="AF122" s="3">
        <v>0</v>
      </c>
      <c r="AG122" s="3">
        <v>8.092324794262501E-3</v>
      </c>
      <c r="AH122" s="3">
        <v>0</v>
      </c>
      <c r="AI122" s="3">
        <v>3.5386777507812506E-3</v>
      </c>
      <c r="AJ122" s="3">
        <v>3.5062674969754668E-3</v>
      </c>
      <c r="AK122" s="3">
        <v>0.12961817659920671</v>
      </c>
      <c r="AL122" s="3">
        <v>0.11080025272084601</v>
      </c>
      <c r="AM122" s="3">
        <v>0.15171943915886152</v>
      </c>
      <c r="AN122" s="3">
        <v>1.3744789322916668E-2</v>
      </c>
      <c r="AO122" s="3">
        <v>1.607393104166667E-2</v>
      </c>
      <c r="AP122" s="3">
        <v>1.6806808333333336E-2</v>
      </c>
      <c r="AQ122" s="3">
        <v>3.8666395223958344E-2</v>
      </c>
      <c r="AR122" s="3">
        <v>2.6693998489583336E-3</v>
      </c>
      <c r="AS122" s="3">
        <v>4.4958399635416672E-3</v>
      </c>
      <c r="AT122" s="3">
        <v>3.1956938750000004E-2</v>
      </c>
      <c r="AU122" s="3">
        <v>5.2040773715104176E-3</v>
      </c>
      <c r="AV122" s="3">
        <v>0.12961817985588542</v>
      </c>
      <c r="AW122">
        <f t="shared" si="4"/>
        <v>0.31402585072151884</v>
      </c>
      <c r="AX122">
        <f t="shared" si="5"/>
        <v>14.0610937195607</v>
      </c>
    </row>
    <row r="123" spans="1:50" x14ac:dyDescent="0.25">
      <c r="A123" s="2" t="s">
        <v>243</v>
      </c>
      <c r="B123" s="3" t="s">
        <v>243</v>
      </c>
      <c r="C123" s="3" t="s">
        <v>200</v>
      </c>
      <c r="D123" s="4" t="s">
        <v>201</v>
      </c>
      <c r="E123" s="3" t="s">
        <v>202</v>
      </c>
      <c r="F123" s="3" t="s">
        <v>244</v>
      </c>
      <c r="G123" s="3" t="s">
        <v>255</v>
      </c>
      <c r="H123" s="5">
        <v>334.78260869565219</v>
      </c>
      <c r="I123" s="3">
        <v>0.17066387899439994</v>
      </c>
      <c r="J123" s="3">
        <v>0</v>
      </c>
      <c r="K123" s="3">
        <v>0</v>
      </c>
      <c r="L123" s="3">
        <v>1.412478509544E-2</v>
      </c>
      <c r="M123" s="3">
        <v>0</v>
      </c>
      <c r="N123" s="3">
        <v>6.1766011650000001E-3</v>
      </c>
      <c r="O123" s="3">
        <v>6.1200305401753596E-3</v>
      </c>
      <c r="P123" s="3">
        <v>0.19708529579501527</v>
      </c>
      <c r="Q123" s="3">
        <v>0.16954050647910096</v>
      </c>
      <c r="R123" s="3">
        <v>0.22929023184432912</v>
      </c>
      <c r="S123" s="3">
        <v>2.4721526000000001E-2</v>
      </c>
      <c r="T123" s="3">
        <v>2.7404680000000001E-2</v>
      </c>
      <c r="U123" s="3">
        <v>2.8814884999999998E-2</v>
      </c>
      <c r="V123" s="3">
        <v>7.6352474399999995E-2</v>
      </c>
      <c r="W123" s="3">
        <v>1.9960498E-3</v>
      </c>
      <c r="X123" s="3">
        <v>6.5219151000000001E-3</v>
      </c>
      <c r="Y123" s="3">
        <v>2.2901325E-2</v>
      </c>
      <c r="Z123" s="3">
        <v>8.3724447579999993E-3</v>
      </c>
      <c r="AA123" s="3">
        <v>0.19708530005800001</v>
      </c>
      <c r="AB123" s="3">
        <v>8.4494674090305144E-2</v>
      </c>
      <c r="AC123" s="3">
        <f>((100/MAX($AB$2:$AB$131))*AB123)^(-1)</f>
        <v>0.46475174826167021</v>
      </c>
      <c r="AD123" s="3">
        <f t="shared" si="3"/>
        <v>0.92132172661719236</v>
      </c>
      <c r="AE123" s="3">
        <v>0</v>
      </c>
      <c r="AF123" s="3">
        <v>0</v>
      </c>
      <c r="AG123" s="3">
        <v>6.9930973107318406E-3</v>
      </c>
      <c r="AH123" s="3">
        <v>0</v>
      </c>
      <c r="AI123" s="3">
        <v>3.0579985964083183E-3</v>
      </c>
      <c r="AJ123" s="3">
        <v>3.0299908156417757E-3</v>
      </c>
      <c r="AK123" s="3">
        <v>9.7575760813087067E-2</v>
      </c>
      <c r="AL123" s="3">
        <v>8.3938499021969162E-2</v>
      </c>
      <c r="AM123" s="3">
        <v>0.11352023360732832</v>
      </c>
      <c r="AN123" s="3">
        <v>1.2239480871365562E-2</v>
      </c>
      <c r="AO123" s="3">
        <v>1.3567894499954995E-2</v>
      </c>
      <c r="AP123" s="3">
        <v>1.426607862993969E-2</v>
      </c>
      <c r="AQ123" s="3">
        <v>3.7801657142857145E-2</v>
      </c>
      <c r="AR123" s="3">
        <v>9.8823241515888049E-4</v>
      </c>
      <c r="AS123" s="3">
        <v>3.228961477180665E-3</v>
      </c>
      <c r="AT123" s="3">
        <v>1.1338310153929249E-2</v>
      </c>
      <c r="AU123" s="3">
        <v>4.1451477332793236E-3</v>
      </c>
      <c r="AV123" s="3">
        <v>9.7575762923665516E-2</v>
      </c>
      <c r="AW123">
        <f t="shared" si="4"/>
        <v>0.41714722978965557</v>
      </c>
      <c r="AX123">
        <f t="shared" si="5"/>
        <v>18.678545984193807</v>
      </c>
    </row>
    <row r="124" spans="1:50" x14ac:dyDescent="0.25">
      <c r="A124" s="2" t="s">
        <v>235</v>
      </c>
      <c r="B124" s="3" t="s">
        <v>235</v>
      </c>
      <c r="C124" s="3" t="s">
        <v>200</v>
      </c>
      <c r="D124" s="4" t="s">
        <v>201</v>
      </c>
      <c r="E124" s="3" t="s">
        <v>202</v>
      </c>
      <c r="F124" s="3" t="s">
        <v>236</v>
      </c>
      <c r="G124" s="3" t="s">
        <v>255</v>
      </c>
      <c r="H124" s="5">
        <v>513.33333333333337</v>
      </c>
      <c r="I124" s="3">
        <v>0.14300048358947998</v>
      </c>
      <c r="J124" s="3">
        <v>0</v>
      </c>
      <c r="K124" s="3">
        <v>0</v>
      </c>
      <c r="L124" s="3">
        <v>1.4124785095440002E-2</v>
      </c>
      <c r="M124" s="3">
        <v>0</v>
      </c>
      <c r="N124" s="3">
        <v>1.0063336914E-2</v>
      </c>
      <c r="O124" s="3">
        <v>6.1200305401753596E-3</v>
      </c>
      <c r="P124" s="3">
        <v>0.17330863613909531</v>
      </c>
      <c r="Q124" s="3">
        <v>0.14859476863924012</v>
      </c>
      <c r="R124" s="3">
        <v>0.20233574681492117</v>
      </c>
      <c r="S124" s="3">
        <v>2.1761685999999999E-2</v>
      </c>
      <c r="T124" s="3">
        <v>2.6829267E-2</v>
      </c>
      <c r="U124" s="3">
        <v>2.8686504000000002E-2</v>
      </c>
      <c r="V124" s="3">
        <v>6.4537326400000011E-2</v>
      </c>
      <c r="W124" s="3">
        <v>1.5146748E-3</v>
      </c>
      <c r="X124" s="3">
        <v>5.4908528999999999E-3</v>
      </c>
      <c r="Y124" s="3">
        <v>1.6848568000000001E-2</v>
      </c>
      <c r="Z124" s="3">
        <v>7.639755138000001E-3</v>
      </c>
      <c r="AA124" s="3">
        <v>0.17330863423800003</v>
      </c>
      <c r="AB124" s="3">
        <v>7.9790124901376519E-2</v>
      </c>
      <c r="AC124" s="3">
        <f>((100/MAX($AB$2:$AB$131))*AB124)^(-1)</f>
        <v>0.49215423024850918</v>
      </c>
      <c r="AD124" s="3">
        <f t="shared" si="3"/>
        <v>0.97564428078109067</v>
      </c>
      <c r="AE124" s="3">
        <v>0</v>
      </c>
      <c r="AF124" s="3">
        <v>0</v>
      </c>
      <c r="AG124" s="3">
        <v>7.8812206691947842E-3</v>
      </c>
      <c r="AH124" s="3">
        <v>0</v>
      </c>
      <c r="AI124" s="3">
        <v>5.6150503070869565E-3</v>
      </c>
      <c r="AJ124" s="3">
        <v>3.4147996492282806E-3</v>
      </c>
      <c r="AK124" s="3">
        <v>9.6701195526886524E-2</v>
      </c>
      <c r="AL124" s="3">
        <v>8.2911573805952821E-2</v>
      </c>
      <c r="AM124" s="3">
        <v>0.11289748191847052</v>
      </c>
      <c r="AN124" s="3">
        <v>1.2142390014492754E-2</v>
      </c>
      <c r="AO124" s="3">
        <v>1.4969953326086957E-2</v>
      </c>
      <c r="AP124" s="3">
        <v>1.6006237739130437E-2</v>
      </c>
      <c r="AQ124" s="3">
        <v>3.6009957484057976E-2</v>
      </c>
      <c r="AR124" s="3">
        <v>8.4514463478260879E-4</v>
      </c>
      <c r="AS124" s="3">
        <v>3.0637367630434783E-3</v>
      </c>
      <c r="AT124" s="3">
        <v>9.4010125797101465E-3</v>
      </c>
      <c r="AU124" s="3">
        <v>4.2627619248260876E-3</v>
      </c>
      <c r="AV124" s="3">
        <v>9.670119446613043E-2</v>
      </c>
      <c r="AW124">
        <f t="shared" si="4"/>
        <v>0.42091992165076758</v>
      </c>
      <c r="AX124">
        <f t="shared" si="5"/>
        <v>18.847475305497245</v>
      </c>
    </row>
    <row r="125" spans="1:50" x14ac:dyDescent="0.25">
      <c r="A125" s="2" t="s">
        <v>239</v>
      </c>
      <c r="B125" s="3" t="s">
        <v>239</v>
      </c>
      <c r="C125" s="3" t="s">
        <v>200</v>
      </c>
      <c r="D125" s="4" t="s">
        <v>201</v>
      </c>
      <c r="E125" s="3" t="s">
        <v>202</v>
      </c>
      <c r="F125" s="3" t="s">
        <v>240</v>
      </c>
      <c r="G125" s="3" t="s">
        <v>255</v>
      </c>
      <c r="H125" s="5">
        <v>391.52542372881356</v>
      </c>
      <c r="I125" s="3">
        <v>0.15081507163403998</v>
      </c>
      <c r="J125" s="3">
        <v>0</v>
      </c>
      <c r="K125" s="3">
        <v>0</v>
      </c>
      <c r="L125" s="3">
        <v>1.412478509544E-2</v>
      </c>
      <c r="M125" s="3">
        <v>0</v>
      </c>
      <c r="N125" s="3">
        <v>1.235320233E-2</v>
      </c>
      <c r="O125" s="3">
        <v>6.1200305401753596E-3</v>
      </c>
      <c r="P125" s="3">
        <v>0.18341308959965533</v>
      </c>
      <c r="Q125" s="3">
        <v>0.1572219549238314</v>
      </c>
      <c r="R125" s="3">
        <v>0.2141848548361652</v>
      </c>
      <c r="S125" s="3">
        <v>2.6403165999999999E-2</v>
      </c>
      <c r="T125" s="3">
        <v>2.6046771E-2</v>
      </c>
      <c r="U125" s="3">
        <v>2.8124610000000001E-2</v>
      </c>
      <c r="V125" s="3">
        <v>6.8090013799999988E-2</v>
      </c>
      <c r="W125" s="3">
        <v>1.6550435999999999E-3</v>
      </c>
      <c r="X125" s="3">
        <v>6.1013016000000002E-3</v>
      </c>
      <c r="Y125" s="3">
        <v>1.8621031E-2</v>
      </c>
      <c r="Z125" s="3">
        <v>8.3711537879999996E-3</v>
      </c>
      <c r="AA125" s="3">
        <v>0.18341309078799997</v>
      </c>
      <c r="AB125" s="3">
        <v>7.3736182350410684E-2</v>
      </c>
      <c r="AC125" s="3">
        <f>((100/MAX($AB$2:$AB$131))*AB125)^(-1)</f>
        <v>0.53256144067310329</v>
      </c>
      <c r="AD125" s="3">
        <f t="shared" si="3"/>
        <v>1.0557473487424631</v>
      </c>
      <c r="AE125" s="3">
        <v>0</v>
      </c>
      <c r="AF125" s="3">
        <v>0</v>
      </c>
      <c r="AG125" s="3">
        <v>6.9058597272359844E-3</v>
      </c>
      <c r="AH125" s="3">
        <v>0</v>
      </c>
      <c r="AI125" s="3">
        <v>6.0397012695567144E-3</v>
      </c>
      <c r="AJ125" s="3">
        <v>2.9921922458484482E-3</v>
      </c>
      <c r="AK125" s="3">
        <v>8.9673935593051812E-2</v>
      </c>
      <c r="AL125" s="3">
        <v>7.686862202925264E-2</v>
      </c>
      <c r="AM125" s="3">
        <v>0.10471880125627372</v>
      </c>
      <c r="AN125" s="3">
        <v>1.2908979465449803E-2</v>
      </c>
      <c r="AO125" s="3">
        <v>1.2734731584093871E-2</v>
      </c>
      <c r="AP125" s="3">
        <v>1.3750624185136897E-2</v>
      </c>
      <c r="AQ125" s="3">
        <v>3.3290423956975221E-2</v>
      </c>
      <c r="AR125" s="3">
        <v>8.0918037809647974E-4</v>
      </c>
      <c r="AS125" s="3">
        <v>2.9830353324641458E-3</v>
      </c>
      <c r="AT125" s="3">
        <v>9.1041546610169492E-3</v>
      </c>
      <c r="AU125" s="3">
        <v>4.0928066108213814E-3</v>
      </c>
      <c r="AV125" s="3">
        <v>8.9673936174054752E-2</v>
      </c>
      <c r="AW125">
        <f t="shared" si="4"/>
        <v>0.45390512488729068</v>
      </c>
      <c r="AX125">
        <f t="shared" si="5"/>
        <v>20.324449360346051</v>
      </c>
    </row>
    <row r="126" spans="1:50" x14ac:dyDescent="0.25">
      <c r="A126" s="2" t="s">
        <v>241</v>
      </c>
      <c r="B126" s="3" t="s">
        <v>241</v>
      </c>
      <c r="C126" s="3" t="s">
        <v>200</v>
      </c>
      <c r="D126" s="4" t="s">
        <v>221</v>
      </c>
      <c r="E126" s="3" t="s">
        <v>222</v>
      </c>
      <c r="F126" s="3" t="s">
        <v>242</v>
      </c>
      <c r="G126" s="3" t="s">
        <v>255</v>
      </c>
      <c r="H126" s="5">
        <v>233.33333333333334</v>
      </c>
      <c r="I126" s="3">
        <v>0.25148367287999995</v>
      </c>
      <c r="J126" s="3">
        <v>0</v>
      </c>
      <c r="K126" s="3">
        <v>0</v>
      </c>
      <c r="L126" s="3">
        <v>1.4124785095439999E-2</v>
      </c>
      <c r="M126" s="3">
        <v>0</v>
      </c>
      <c r="N126" s="3">
        <v>6.1766011650000001E-3</v>
      </c>
      <c r="O126" s="3">
        <v>6.1200305401753596E-3</v>
      </c>
      <c r="P126" s="3">
        <v>0.27790508968061534</v>
      </c>
      <c r="Q126" s="3">
        <v>0.23981858811875312</v>
      </c>
      <c r="R126" s="3">
        <v>0.32223299481276912</v>
      </c>
      <c r="S126" s="3">
        <v>2.7980363000000001E-2</v>
      </c>
      <c r="T126" s="3">
        <v>4.0911640999999999E-2</v>
      </c>
      <c r="U126" s="3">
        <v>4.1088013E-2</v>
      </c>
      <c r="V126" s="3">
        <v>0.11190867100000002</v>
      </c>
      <c r="W126" s="3">
        <v>2.8314027E-3</v>
      </c>
      <c r="X126" s="3">
        <v>7.5170337E-3</v>
      </c>
      <c r="Y126" s="3">
        <v>3.3204279000000003E-2</v>
      </c>
      <c r="Z126" s="3">
        <v>1.2463683457999997E-2</v>
      </c>
      <c r="AA126" s="3">
        <v>0.27790508685800003</v>
      </c>
      <c r="AB126" s="3">
        <v>8.0218077473684202E-2</v>
      </c>
      <c r="AC126" s="3">
        <f>((100/MAX($AB$2:$AB$131))*AB126)^(-1)</f>
        <v>0.48952865412601915</v>
      </c>
      <c r="AD126" s="3">
        <f t="shared" si="3"/>
        <v>0.9704393507607405</v>
      </c>
      <c r="AE126" s="3">
        <v>0</v>
      </c>
      <c r="AF126" s="3">
        <v>0</v>
      </c>
      <c r="AG126" s="3">
        <v>4.505513587062201E-3</v>
      </c>
      <c r="AH126" s="3">
        <v>0</v>
      </c>
      <c r="AI126" s="3">
        <v>1.9702077081339715E-3</v>
      </c>
      <c r="AJ126" s="3">
        <v>1.9521628517305773E-3</v>
      </c>
      <c r="AK126" s="3">
        <v>8.8645961620610961E-2</v>
      </c>
      <c r="AL126" s="3">
        <v>7.64971572946581E-2</v>
      </c>
      <c r="AM126" s="3">
        <v>0.10278564427839526</v>
      </c>
      <c r="AN126" s="3">
        <v>8.9251556618819786E-3</v>
      </c>
      <c r="AO126" s="3">
        <v>1.3049965231259968E-2</v>
      </c>
      <c r="AP126" s="3">
        <v>1.3106224242424244E-2</v>
      </c>
      <c r="AQ126" s="3">
        <v>3.5696545773524727E-2</v>
      </c>
      <c r="AR126" s="3">
        <v>9.0315875598086129E-4</v>
      </c>
      <c r="AS126" s="3">
        <v>2.3977778947368421E-3</v>
      </c>
      <c r="AT126" s="3">
        <v>1.0591476555023925E-2</v>
      </c>
      <c r="AU126" s="3">
        <v>3.9756566054226471E-3</v>
      </c>
      <c r="AV126" s="3">
        <v>8.8645960720255212E-2</v>
      </c>
      <c r="AW126">
        <f t="shared" si="4"/>
        <v>0.45916879762484991</v>
      </c>
      <c r="AX126">
        <f t="shared" si="5"/>
        <v>20.56014013389817</v>
      </c>
    </row>
    <row r="127" spans="1:50" x14ac:dyDescent="0.25">
      <c r="A127" s="2" t="s">
        <v>228</v>
      </c>
      <c r="B127" s="3" t="s">
        <v>228</v>
      </c>
      <c r="C127" s="3" t="s">
        <v>200</v>
      </c>
      <c r="D127" s="4" t="s">
        <v>201</v>
      </c>
      <c r="E127" s="3" t="s">
        <v>202</v>
      </c>
      <c r="F127" s="3" t="s">
        <v>229</v>
      </c>
      <c r="G127" s="3" t="s">
        <v>255</v>
      </c>
      <c r="H127" s="5">
        <v>563.41463414634143</v>
      </c>
      <c r="I127" s="3">
        <v>5.9321582957999996E-2</v>
      </c>
      <c r="J127" s="3">
        <v>0</v>
      </c>
      <c r="K127" s="3">
        <v>0</v>
      </c>
      <c r="L127" s="3">
        <v>1.4124785095440002E-2</v>
      </c>
      <c r="M127" s="3">
        <v>0</v>
      </c>
      <c r="N127" s="3">
        <v>1.0063336914E-2</v>
      </c>
      <c r="O127" s="3">
        <v>6.1200305401753596E-3</v>
      </c>
      <c r="P127" s="3">
        <v>8.9629735507615355E-2</v>
      </c>
      <c r="Q127" s="3">
        <v>7.5830507220561852E-2</v>
      </c>
      <c r="R127" s="3">
        <v>0.1061050110887192</v>
      </c>
      <c r="S127" s="3">
        <v>2.1031092000000001E-2</v>
      </c>
      <c r="T127" s="3">
        <v>5.1441797999999999E-3</v>
      </c>
      <c r="U127" s="3">
        <v>9.7744127000000004E-3</v>
      </c>
      <c r="V127" s="3">
        <v>9.7732732999999995E-3</v>
      </c>
      <c r="W127" s="3">
        <v>1.1105026E-3</v>
      </c>
      <c r="X127" s="3">
        <v>8.7084004999999996E-3</v>
      </c>
      <c r="Y127" s="3">
        <v>2.5549454999999999E-2</v>
      </c>
      <c r="Z127" s="3">
        <v>8.5384198989999997E-3</v>
      </c>
      <c r="AA127" s="3">
        <v>8.9629735799000007E-2</v>
      </c>
      <c r="AB127" s="3">
        <v>4.2538689015226436E-2</v>
      </c>
      <c r="AC127" s="3">
        <f>((100/MAX($AB$2:$AB$131))*AB127)^(-1)</f>
        <v>0.92313722898731743</v>
      </c>
      <c r="AD127" s="3">
        <f t="shared" si="3"/>
        <v>1.8300229937733192</v>
      </c>
      <c r="AE127" s="3">
        <v>0</v>
      </c>
      <c r="AF127" s="3">
        <v>0</v>
      </c>
      <c r="AG127" s="3">
        <v>1.0128688592265527E-2</v>
      </c>
      <c r="AH127" s="3">
        <v>0</v>
      </c>
      <c r="AI127" s="3">
        <v>7.2162801141563981E-3</v>
      </c>
      <c r="AJ127" s="3">
        <v>4.3885894969547361E-3</v>
      </c>
      <c r="AK127" s="3">
        <v>6.4272247218603099E-2</v>
      </c>
      <c r="AL127" s="3">
        <v>5.4377010923767795E-2</v>
      </c>
      <c r="AM127" s="3">
        <v>7.6086440121731228E-2</v>
      </c>
      <c r="AN127" s="3">
        <v>1.5081106026317995E-2</v>
      </c>
      <c r="AO127" s="3">
        <v>3.6888203894616259E-3</v>
      </c>
      <c r="AP127" s="3">
        <v>7.0090965449482664E-3</v>
      </c>
      <c r="AQ127" s="3">
        <v>7.0082794969221155E-3</v>
      </c>
      <c r="AR127" s="3">
        <v>7.9632609914415283E-4</v>
      </c>
      <c r="AS127" s="3">
        <v>6.2446738980620033E-3</v>
      </c>
      <c r="AT127" s="3">
        <v>1.8321161819350149E-2</v>
      </c>
      <c r="AU127" s="3">
        <v>6.1227831533446943E-3</v>
      </c>
      <c r="AV127" s="3">
        <v>6.4272247427550999E-2</v>
      </c>
      <c r="AW127">
        <f t="shared" si="4"/>
        <v>0.6332975868643933</v>
      </c>
      <c r="AX127">
        <f t="shared" si="5"/>
        <v>28.35708175238344</v>
      </c>
    </row>
    <row r="128" spans="1:50" x14ac:dyDescent="0.25">
      <c r="A128" s="2" t="s">
        <v>249</v>
      </c>
      <c r="B128" s="3" t="s">
        <v>249</v>
      </c>
      <c r="C128" s="3" t="s">
        <v>200</v>
      </c>
      <c r="D128" s="4" t="s">
        <v>201</v>
      </c>
      <c r="E128" s="3" t="s">
        <v>209</v>
      </c>
      <c r="F128" s="3" t="s">
        <v>250</v>
      </c>
      <c r="G128" s="3" t="s">
        <v>255</v>
      </c>
      <c r="H128" s="5">
        <v>372.58064516129031</v>
      </c>
      <c r="I128" s="3">
        <v>0.10130094921275999</v>
      </c>
      <c r="J128" s="3">
        <v>0</v>
      </c>
      <c r="K128" s="3">
        <v>0</v>
      </c>
      <c r="L128" s="3">
        <v>1.412478509544E-2</v>
      </c>
      <c r="M128" s="3">
        <v>0</v>
      </c>
      <c r="N128" s="3">
        <v>6.1766011650000001E-3</v>
      </c>
      <c r="O128" s="3">
        <v>6.1200305401753596E-3</v>
      </c>
      <c r="P128" s="3">
        <v>0.12772236601337536</v>
      </c>
      <c r="Q128" s="3">
        <v>0.10922491536463143</v>
      </c>
      <c r="R128" s="3">
        <v>0.14952286259544317</v>
      </c>
      <c r="S128" s="3">
        <v>1.6254487000000001E-2</v>
      </c>
      <c r="T128" s="3">
        <v>2.1521314E-2</v>
      </c>
      <c r="U128" s="3">
        <v>2.3660390999999999E-2</v>
      </c>
      <c r="V128" s="3">
        <v>4.4779710200000003E-2</v>
      </c>
      <c r="W128" s="3">
        <v>1.0900148999999999E-3</v>
      </c>
      <c r="X128" s="3">
        <v>3.9418151E-3</v>
      </c>
      <c r="Y128" s="3">
        <v>1.1799143E-2</v>
      </c>
      <c r="Z128" s="3">
        <v>4.6754901749999998E-3</v>
      </c>
      <c r="AA128" s="3">
        <v>0.12772236537500001</v>
      </c>
      <c r="AB128" s="3">
        <v>5.0675044324840518E-2</v>
      </c>
      <c r="AC128" s="3">
        <f>((100/MAX($AB$2:$AB$131))*AB128)^(-1)</f>
        <v>0.77491885849264031</v>
      </c>
      <c r="AD128" s="3">
        <f t="shared" si="3"/>
        <v>1.5361955783169783</v>
      </c>
      <c r="AE128" s="3">
        <v>0</v>
      </c>
      <c r="AF128" s="3">
        <v>0</v>
      </c>
      <c r="AG128" s="3">
        <v>7.0658183990650004E-3</v>
      </c>
      <c r="AH128" s="3">
        <v>0</v>
      </c>
      <c r="AI128" s="3">
        <v>3.0897986667020368E-3</v>
      </c>
      <c r="AJ128" s="3">
        <v>3.0614996335463687E-3</v>
      </c>
      <c r="AK128" s="3">
        <v>6.3892161024153932E-2</v>
      </c>
      <c r="AL128" s="3">
        <v>5.4638949294094658E-2</v>
      </c>
      <c r="AM128" s="3">
        <v>7.4797696847708345E-2</v>
      </c>
      <c r="AN128" s="3">
        <v>8.1311858931603191E-3</v>
      </c>
      <c r="AO128" s="3">
        <v>1.0765876819063786E-2</v>
      </c>
      <c r="AP128" s="3">
        <v>1.1835934134731989E-2</v>
      </c>
      <c r="AQ128" s="3">
        <v>2.2400716053237932E-2</v>
      </c>
      <c r="AR128" s="3">
        <v>5.4527182421780247E-4</v>
      </c>
      <c r="AS128" s="3">
        <v>1.9718636050812511E-3</v>
      </c>
      <c r="AT128" s="3">
        <v>5.9024332858355552E-3</v>
      </c>
      <c r="AU128" s="3">
        <v>2.3388790894827791E-3</v>
      </c>
      <c r="AV128" s="3">
        <v>6.3892160704811421E-2</v>
      </c>
      <c r="AW128">
        <f t="shared" si="4"/>
        <v>0.63706499747713285</v>
      </c>
      <c r="AX128">
        <f t="shared" si="5"/>
        <v>28.525774595931455</v>
      </c>
    </row>
    <row r="129" spans="1:50" x14ac:dyDescent="0.25">
      <c r="A129" s="2" t="s">
        <v>251</v>
      </c>
      <c r="B129" s="3" t="s">
        <v>251</v>
      </c>
      <c r="C129" s="3" t="s">
        <v>200</v>
      </c>
      <c r="D129" s="4" t="s">
        <v>205</v>
      </c>
      <c r="E129" s="3" t="s">
        <v>206</v>
      </c>
      <c r="F129" s="3" t="s">
        <v>252</v>
      </c>
      <c r="G129" s="3" t="s">
        <v>255</v>
      </c>
      <c r="H129" s="5">
        <v>385</v>
      </c>
      <c r="I129" s="3">
        <v>5.1033687223199994E-2</v>
      </c>
      <c r="J129" s="3">
        <v>0</v>
      </c>
      <c r="K129" s="3">
        <v>0</v>
      </c>
      <c r="L129" s="3">
        <v>1.412478509544E-2</v>
      </c>
      <c r="M129" s="3">
        <v>0</v>
      </c>
      <c r="N129" s="3">
        <v>6.1766011650000001E-3</v>
      </c>
      <c r="O129" s="3">
        <v>6.1200305401753596E-3</v>
      </c>
      <c r="P129" s="3">
        <v>7.7455104023815363E-2</v>
      </c>
      <c r="Q129" s="3">
        <v>6.5131691391526775E-2</v>
      </c>
      <c r="R129" s="3">
        <v>9.22258481796812E-2</v>
      </c>
      <c r="S129" s="3">
        <v>1.5043138999999999E-2</v>
      </c>
      <c r="T129" s="3">
        <v>7.0204585999999996E-3</v>
      </c>
      <c r="U129" s="3">
        <v>1.0863852E-2</v>
      </c>
      <c r="V129" s="3">
        <v>1.10319878E-2</v>
      </c>
      <c r="W129" s="3">
        <v>2.0352235999999998E-3</v>
      </c>
      <c r="X129" s="3">
        <v>4.2598163999999997E-3</v>
      </c>
      <c r="Y129" s="3">
        <v>2.2666249999999999E-2</v>
      </c>
      <c r="Z129" s="3">
        <v>4.5343777583000001E-3</v>
      </c>
      <c r="AA129" s="3">
        <v>7.7455105158299994E-2</v>
      </c>
      <c r="AB129" s="3">
        <v>2.4701998467352274E-2</v>
      </c>
      <c r="AC129" s="3">
        <f>((100/MAX($AB$2:$AB$131))*AB129)^(-1)</f>
        <v>1.5897113569240084</v>
      </c>
      <c r="AD129" s="3">
        <f t="shared" si="3"/>
        <v>3.1514364769200398</v>
      </c>
      <c r="AE129" s="3">
        <v>0</v>
      </c>
      <c r="AF129" s="3">
        <v>0</v>
      </c>
      <c r="AG129" s="3">
        <v>6.8368647997792305E-3</v>
      </c>
      <c r="AH129" s="3">
        <v>0</v>
      </c>
      <c r="AI129" s="3">
        <v>2.9896799704865478E-3</v>
      </c>
      <c r="AJ129" s="3">
        <v>2.9622979104444473E-3</v>
      </c>
      <c r="AK129" s="3">
        <v>3.7490841148062504E-2</v>
      </c>
      <c r="AL129" s="3">
        <v>3.152590040952704E-2</v>
      </c>
      <c r="AM129" s="3">
        <v>4.4640371573016424E-2</v>
      </c>
      <c r="AN129" s="3">
        <v>7.2813785705305506E-3</v>
      </c>
      <c r="AO129" s="3">
        <v>3.3981349773698766E-3</v>
      </c>
      <c r="AP129" s="3">
        <v>5.2584649484536082E-3</v>
      </c>
      <c r="AQ129" s="3">
        <v>5.3398482562232842E-3</v>
      </c>
      <c r="AR129" s="3">
        <v>9.851157731958762E-4</v>
      </c>
      <c r="AS129" s="3">
        <v>2.0618925245159667E-3</v>
      </c>
      <c r="AT129" s="3">
        <v>1.0971217312044253E-2</v>
      </c>
      <c r="AU129" s="3">
        <v>2.1947893348573046E-3</v>
      </c>
      <c r="AV129" s="3">
        <v>3.7490841697190726E-2</v>
      </c>
      <c r="AW129">
        <f t="shared" si="4"/>
        <v>1.0856907275375804</v>
      </c>
      <c r="AX129">
        <f t="shared" si="5"/>
        <v>48.613829196826202</v>
      </c>
    </row>
    <row r="130" spans="1:50" x14ac:dyDescent="0.25">
      <c r="A130" s="2" t="s">
        <v>278</v>
      </c>
      <c r="B130" s="3" t="s">
        <v>278</v>
      </c>
      <c r="C130" s="3" t="s">
        <v>200</v>
      </c>
      <c r="D130" s="4" t="s">
        <v>221</v>
      </c>
      <c r="E130" s="3" t="s">
        <v>222</v>
      </c>
      <c r="F130" s="3" t="s">
        <v>279</v>
      </c>
      <c r="G130" s="3" t="s">
        <v>255</v>
      </c>
      <c r="H130" s="5">
        <v>236.24855010583173</v>
      </c>
      <c r="I130" s="3">
        <v>8.4570397592999974E-2</v>
      </c>
      <c r="J130" s="3">
        <v>0</v>
      </c>
      <c r="K130" s="3">
        <v>0</v>
      </c>
      <c r="L130" s="3">
        <v>1.412478509544E-2</v>
      </c>
      <c r="M130" s="3">
        <v>0</v>
      </c>
      <c r="N130" s="3">
        <v>6.1766011650000001E-3</v>
      </c>
      <c r="O130" s="3">
        <v>6.1200305401753596E-3</v>
      </c>
      <c r="P130" s="3">
        <v>0.11099181439361534</v>
      </c>
      <c r="Q130" s="3">
        <v>9.4676609608318363E-2</v>
      </c>
      <c r="R130" s="3">
        <v>0.13028272823271916</v>
      </c>
      <c r="S130" s="3">
        <v>1.8444909999999995E-2</v>
      </c>
      <c r="T130" s="3">
        <v>1.0723886E-2</v>
      </c>
      <c r="U130" s="3">
        <v>1.3997374E-2</v>
      </c>
      <c r="V130" s="3">
        <v>1.9926130700000003E-2</v>
      </c>
      <c r="W130" s="3">
        <v>4.2456545000000004E-3</v>
      </c>
      <c r="X130" s="3">
        <v>5.9263379999999997E-3</v>
      </c>
      <c r="Y130" s="3">
        <v>3.1245641000000001E-2</v>
      </c>
      <c r="Z130" s="3">
        <v>6.4818812413999999E-3</v>
      </c>
      <c r="AA130" s="3">
        <v>0.11099181544140001</v>
      </c>
      <c r="AB130" s="3">
        <v>2.0593314587940593E-2</v>
      </c>
      <c r="AC130" s="3">
        <f>((100/MAX($AB$2:$AB$131))*AB130)^(-1)</f>
        <v>1.9068832913991052</v>
      </c>
      <c r="AD130" s="3">
        <f t="shared" si="3"/>
        <v>3.7801966599599179</v>
      </c>
      <c r="AE130" s="3">
        <v>0</v>
      </c>
      <c r="AF130" s="3">
        <v>0</v>
      </c>
      <c r="AG130" s="3">
        <v>3.4394557816472501E-3</v>
      </c>
      <c r="AH130" s="3">
        <v>0</v>
      </c>
      <c r="AI130" s="3">
        <v>1.504033260990766E-3</v>
      </c>
      <c r="AJ130" s="3">
        <v>1.4902580310449793E-3</v>
      </c>
      <c r="AK130" s="3">
        <v>2.7027061661623591E-2</v>
      </c>
      <c r="AL130" s="3">
        <v>2.3054227735416481E-2</v>
      </c>
      <c r="AM130" s="3">
        <v>3.1724495618235427E-2</v>
      </c>
      <c r="AN130" s="3">
        <v>4.4914277925505626E-3</v>
      </c>
      <c r="AO130" s="3">
        <v>2.6113198505465134E-3</v>
      </c>
      <c r="AP130" s="3">
        <v>3.4084305429695591E-3</v>
      </c>
      <c r="AQ130" s="3">
        <v>4.8521124377389219E-3</v>
      </c>
      <c r="AR130" s="3">
        <v>1.033838095109565E-3</v>
      </c>
      <c r="AS130" s="3">
        <v>1.4430929292280916E-3</v>
      </c>
      <c r="AT130" s="3">
        <v>7.6084697829079881E-3</v>
      </c>
      <c r="AU130" s="3">
        <v>1.5783704857131918E-3</v>
      </c>
      <c r="AV130" s="3">
        <v>2.7027061916764392E-2</v>
      </c>
      <c r="AW130">
        <f t="shared" si="4"/>
        <v>1.5060260461745436</v>
      </c>
      <c r="AX130">
        <f t="shared" si="5"/>
        <v>67.43512781098751</v>
      </c>
    </row>
    <row r="131" spans="1:50" x14ac:dyDescent="0.25">
      <c r="A131" s="2" t="s">
        <v>245</v>
      </c>
      <c r="B131" s="3" t="s">
        <v>245</v>
      </c>
      <c r="C131" s="3" t="s">
        <v>200</v>
      </c>
      <c r="D131" s="4" t="s">
        <v>201</v>
      </c>
      <c r="E131" s="3" t="s">
        <v>202</v>
      </c>
      <c r="F131" s="3" t="s">
        <v>246</v>
      </c>
      <c r="G131" s="3" t="s">
        <v>255</v>
      </c>
      <c r="H131" s="5">
        <v>378.68852459016392</v>
      </c>
      <c r="I131" s="3">
        <v>1.2726354785759997E-2</v>
      </c>
      <c r="J131" s="3">
        <v>0</v>
      </c>
      <c r="K131" s="3">
        <v>0</v>
      </c>
      <c r="L131" s="3">
        <v>1.412478509544E-2</v>
      </c>
      <c r="M131" s="3">
        <v>0</v>
      </c>
      <c r="N131" s="3">
        <v>6.1766011650000001E-3</v>
      </c>
      <c r="O131" s="3">
        <v>6.1200305401753596E-3</v>
      </c>
      <c r="P131" s="3">
        <v>3.9147771586375363E-2</v>
      </c>
      <c r="Q131" s="3">
        <v>3.2203528906370543E-2</v>
      </c>
      <c r="R131" s="3">
        <v>4.766207900439319E-2</v>
      </c>
      <c r="S131" s="3">
        <v>1.2395292E-2</v>
      </c>
      <c r="T131" s="3">
        <v>3.1803152E-3</v>
      </c>
      <c r="U131" s="3">
        <v>6.9663025000000003E-3</v>
      </c>
      <c r="V131" s="3">
        <v>6.3835218999999995E-3</v>
      </c>
      <c r="W131" s="3">
        <v>6.9991618000000001E-4</v>
      </c>
      <c r="X131" s="3">
        <v>3.3550750999999999E-3</v>
      </c>
      <c r="Y131" s="3">
        <v>2.9101324999999999E-3</v>
      </c>
      <c r="Z131" s="3">
        <v>3.2572161188999999E-3</v>
      </c>
      <c r="AA131" s="3">
        <v>3.9147771498900003E-2</v>
      </c>
      <c r="AB131" s="3">
        <v>5.9249133479597075E-3</v>
      </c>
      <c r="AC131" s="3">
        <f>((100/MAX($AB$2:$AB$131))*AB131)^(-1)</f>
        <v>6.6277842722867808</v>
      </c>
      <c r="AD131" s="3">
        <f t="shared" ref="AD131" si="6">100/MAX($AC$2:$AC$131)*AC131</f>
        <v>13.138889035338222</v>
      </c>
      <c r="AE131" s="3">
        <v>0</v>
      </c>
      <c r="AF131" s="3">
        <v>0</v>
      </c>
      <c r="AG131" s="3">
        <v>6.575970036814989E-3</v>
      </c>
      <c r="AH131" s="3">
        <v>0</v>
      </c>
      <c r="AI131" s="3">
        <v>2.8755937818487065E-3</v>
      </c>
      <c r="AJ131" s="3">
        <v>2.8492566212266427E-3</v>
      </c>
      <c r="AK131" s="3">
        <v>1.8225733787850047E-2</v>
      </c>
      <c r="AL131" s="3">
        <v>1.4992754915355493E-2</v>
      </c>
      <c r="AM131" s="3">
        <v>2.2189675900016585E-2</v>
      </c>
      <c r="AN131" s="3">
        <v>5.7707829350187641E-3</v>
      </c>
      <c r="AO131" s="3">
        <v>1.4806354448237918E-3</v>
      </c>
      <c r="AP131" s="3">
        <v>3.2432490970909405E-3</v>
      </c>
      <c r="AQ131" s="3">
        <v>2.9719283132530121E-3</v>
      </c>
      <c r="AR131" s="3">
        <v>3.2585471544256656E-4</v>
      </c>
      <c r="AS131" s="3">
        <v>1.561997097993849E-3</v>
      </c>
      <c r="AT131" s="3">
        <v>1.3548485158432326E-3</v>
      </c>
      <c r="AU131" s="3">
        <v>1.5164376276586441E-3</v>
      </c>
      <c r="AV131" s="3">
        <v>1.8225733747124797E-2</v>
      </c>
      <c r="AW131">
        <f t="shared" ref="AW131" si="7">((100/MAX($AV$2:$AV$131))*AV131)^(-1)</f>
        <v>2.233296050681111</v>
      </c>
      <c r="AX131">
        <f t="shared" ref="AX131" si="8">100/MAX(AW:AW)*AW131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Flaminia Ortenzi</dc:creator>
  <cp:lastModifiedBy>Edoardo S</cp:lastModifiedBy>
  <dcterms:created xsi:type="dcterms:W3CDTF">2024-04-22T10:16:34Z</dcterms:created>
  <dcterms:modified xsi:type="dcterms:W3CDTF">2025-05-02T15:54:17Z</dcterms:modified>
</cp:coreProperties>
</file>