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chat_s\Dropbox\AP\Project\96_Python\1Develop\1_3Technical Document\APExcelDailyRepor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F22" i="1" l="1"/>
  <c r="F10" i="1"/>
  <c r="B10" i="1"/>
  <c r="B3" i="1"/>
  <c r="F18" i="1"/>
  <c r="B18" i="1"/>
  <c r="H22" i="1" l="1"/>
  <c r="D22" i="1"/>
</calcChain>
</file>

<file path=xl/sharedStrings.xml><?xml version="1.0" encoding="utf-8"?>
<sst xmlns="http://schemas.openxmlformats.org/spreadsheetml/2006/main" count="136" uniqueCount="85">
  <si>
    <t>Actual Walk(1st walk)</t>
  </si>
  <si>
    <t>Re-visit</t>
  </si>
  <si>
    <t>Target Book</t>
  </si>
  <si>
    <t>unit</t>
  </si>
  <si>
    <t>Baht</t>
  </si>
  <si>
    <t>Book (gross)</t>
  </si>
  <si>
    <t>Cancel</t>
  </si>
  <si>
    <t>Net Book</t>
  </si>
  <si>
    <t xml:space="preserve">Total Book </t>
  </si>
  <si>
    <t>Unit</t>
  </si>
  <si>
    <t xml:space="preserve">Total Contract </t>
  </si>
  <si>
    <t>Project</t>
  </si>
  <si>
    <t xml:space="preserve">Date </t>
  </si>
  <si>
    <t>Walk In</t>
  </si>
  <si>
    <t>Contract</t>
  </si>
  <si>
    <t>ASPIRE XXXX</t>
  </si>
  <si>
    <t>3-9 Sep 2018</t>
  </si>
  <si>
    <t>SEP</t>
  </si>
  <si>
    <t>*Remark*</t>
  </si>
  <si>
    <t>LOCAL</t>
  </si>
  <si>
    <t>BC</t>
  </si>
  <si>
    <t>AGENT</t>
  </si>
  <si>
    <t>FQ Sales Local</t>
  </si>
  <si>
    <t>%</t>
  </si>
  <si>
    <t>Call</t>
  </si>
  <si>
    <t>Online Register</t>
  </si>
  <si>
    <t>B2</t>
  </si>
  <si>
    <t>B3</t>
  </si>
  <si>
    <t>B6</t>
  </si>
  <si>
    <t>B7</t>
  </si>
  <si>
    <t>B8</t>
  </si>
  <si>
    <t>F8</t>
  </si>
  <si>
    <t>B9</t>
  </si>
  <si>
    <t>F9</t>
  </si>
  <si>
    <t>B11</t>
  </si>
  <si>
    <t>F11</t>
  </si>
  <si>
    <t>B13</t>
  </si>
  <si>
    <t>F13</t>
  </si>
  <si>
    <t>B14</t>
  </si>
  <si>
    <t>F14</t>
  </si>
  <si>
    <t>B15</t>
  </si>
  <si>
    <t>F15</t>
  </si>
  <si>
    <t>B16</t>
  </si>
  <si>
    <t>F16</t>
  </si>
  <si>
    <t>B17</t>
  </si>
  <si>
    <t>F17</t>
  </si>
  <si>
    <t>B18</t>
  </si>
  <si>
    <t>F18</t>
  </si>
  <si>
    <t>B19</t>
  </si>
  <si>
    <t>D19</t>
  </si>
  <si>
    <t>F19</t>
  </si>
  <si>
    <t>H19</t>
  </si>
  <si>
    <t>B20</t>
  </si>
  <si>
    <t>D20</t>
  </si>
  <si>
    <t>F20</t>
  </si>
  <si>
    <t>H20</t>
  </si>
  <si>
    <t>B21</t>
  </si>
  <si>
    <t>D21</t>
  </si>
  <si>
    <t>F21</t>
  </si>
  <si>
    <t>H21</t>
  </si>
  <si>
    <t>B30</t>
  </si>
  <si>
    <t>D30</t>
  </si>
  <si>
    <t>H30</t>
  </si>
  <si>
    <t>B26</t>
  </si>
  <si>
    <t>D26</t>
  </si>
  <si>
    <t>B27</t>
  </si>
  <si>
    <t>D27</t>
  </si>
  <si>
    <t>B28</t>
  </si>
  <si>
    <t>D28</t>
  </si>
  <si>
    <t>B29</t>
  </si>
  <si>
    <t>D29</t>
  </si>
  <si>
    <t>B23</t>
  </si>
  <si>
    <t>D23</t>
  </si>
  <si>
    <t>F23</t>
  </si>
  <si>
    <t>H23</t>
  </si>
  <si>
    <t>B4</t>
  </si>
  <si>
    <t>B5</t>
  </si>
  <si>
    <t>B25</t>
  </si>
  <si>
    <t>D25</t>
  </si>
  <si>
    <t>H25</t>
  </si>
  <si>
    <t>H26</t>
  </si>
  <si>
    <t>I27</t>
  </si>
  <si>
    <t>H27</t>
  </si>
  <si>
    <t>H28</t>
  </si>
  <si>
    <t>H29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</si>
</sst>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87" formatCode="B1mmm\-yy"/>
    <numFmt numFmtId="188" formatCode="_-* #,##0.00_-;\-* #,##0.00_-;_-* &quot;-&quot;??_-;_-@_-"/>
    <numFmt numFmtId="189" formatCode="_(* #,##0_);_(* \(#,##0\);_(* &quot;-&quot;??_);_(@_)"/>
    <numFmt numFmtId="190" formatCode="[$-409]d\-mmm\-yy;@"/>
  </numFmts>
  <fonts count="12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rgb="FFFF0000"/>
      <name val="Tahoma"/>
      <family val="2"/>
      <scheme val="minor"/>
    </font>
    <font>
      <b/>
      <sz val="11"/>
      <color theme="1"/>
      <name val="Tahoma"/>
      <family val="2"/>
      <scheme val="minor"/>
    </font>
    <font>
      <b/>
      <sz val="11"/>
      <name val="Tahoma"/>
      <family val="2"/>
      <scheme val="minor"/>
    </font>
    <font>
      <b/>
      <sz val="10"/>
      <color theme="1"/>
      <name val="Tahoma"/>
      <family val="2"/>
      <scheme val="minor"/>
    </font>
    <font>
      <b/>
      <sz val="11"/>
      <color rgb="FFFF0000"/>
      <name val="Tahoma"/>
      <family val="2"/>
      <scheme val="minor"/>
    </font>
    <font>
      <b/>
      <sz val="11"/>
      <color rgb="FF00B050"/>
      <name val="Tahoma"/>
      <family val="2"/>
      <scheme val="minor"/>
    </font>
    <font>
      <sz val="11"/>
      <color rgb="FF00B050"/>
      <name val="Tahoma"/>
      <family val="2"/>
      <scheme val="minor"/>
    </font>
    <font>
      <sz val="11"/>
      <name val="Tahoma"/>
      <family val="2"/>
      <scheme val="minor"/>
    </font>
    <font>
      <b/>
      <sz val="14"/>
      <color theme="0"/>
      <name val="Tahoma"/>
      <family val="2"/>
      <scheme val="minor"/>
    </font>
    <font>
      <b/>
      <sz val="14"/>
      <color theme="1"/>
      <name val="Tahoma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00000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87" fontId="1" fillId="0" borderId="0" applyFont="0" applyFill="0" applyBorder="0" applyAlignment="0" applyProtection="0"/>
  </cellStyleXfs>
  <cellXfs count="129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4" fontId="3" fillId="4" borderId="5" xfId="0" applyNumberFormat="1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/>
    </xf>
    <xf numFmtId="43" fontId="3" fillId="4" borderId="5" xfId="3" applyNumberFormat="1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43" fontId="1" fillId="0" borderId="11" xfId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3" fontId="0" fillId="0" borderId="10" xfId="0" applyNumberFormat="1" applyBorder="1" applyAlignment="1">
      <alignment horizontal="center" vertical="center"/>
    </xf>
    <xf numFmtId="43" fontId="1" fillId="0" borderId="10" xfId="3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43" fontId="2" fillId="0" borderId="14" xfId="1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 wrapText="1"/>
    </xf>
    <xf numFmtId="3" fontId="2" fillId="0" borderId="15" xfId="0" applyNumberFormat="1" applyFont="1" applyFill="1" applyBorder="1" applyAlignment="1">
      <alignment horizontal="center" vertical="center"/>
    </xf>
    <xf numFmtId="43" fontId="2" fillId="0" borderId="15" xfId="3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43" fontId="8" fillId="0" borderId="17" xfId="3" applyNumberFormat="1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 wrapText="1"/>
    </xf>
    <xf numFmtId="3" fontId="8" fillId="0" borderId="17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3" fontId="0" fillId="5" borderId="8" xfId="0" applyNumberForma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3" fontId="0" fillId="5" borderId="18" xfId="0" applyNumberFormat="1" applyFill="1" applyBorder="1" applyAlignment="1">
      <alignment horizontal="center" vertical="center"/>
    </xf>
    <xf numFmtId="0" fontId="10" fillId="6" borderId="10" xfId="0" applyFont="1" applyFill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188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center" vertical="center"/>
    </xf>
    <xf numFmtId="3" fontId="0" fillId="0" borderId="33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9" fontId="0" fillId="0" borderId="9" xfId="2" applyFont="1" applyBorder="1" applyAlignment="1">
      <alignment horizontal="center" vertical="center"/>
    </xf>
    <xf numFmtId="9" fontId="0" fillId="0" borderId="12" xfId="2" applyFont="1" applyBorder="1" applyAlignment="1">
      <alignment horizontal="center" vertical="center"/>
    </xf>
    <xf numFmtId="9" fontId="0" fillId="0" borderId="19" xfId="2" applyFont="1" applyBorder="1" applyAlignment="1">
      <alignment horizontal="center" vertical="center"/>
    </xf>
    <xf numFmtId="10" fontId="0" fillId="0" borderId="10" xfId="0" applyNumberForma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8" fillId="0" borderId="0" xfId="0" applyFont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3" fontId="0" fillId="0" borderId="0" xfId="0" applyNumberFormat="1" applyAlignment="1">
      <alignment horizontal="left" vertical="center"/>
    </xf>
    <xf numFmtId="0" fontId="10" fillId="6" borderId="9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22" xfId="0" applyFont="1" applyFill="1" applyBorder="1" applyAlignment="1">
      <alignment horizontal="center" vertical="center"/>
    </xf>
    <xf numFmtId="190" fontId="11" fillId="0" borderId="19" xfId="0" applyNumberFormat="1" applyFont="1" applyBorder="1" applyAlignment="1">
      <alignment horizontal="center" vertical="center" wrapText="1"/>
    </xf>
    <xf numFmtId="190" fontId="11" fillId="0" borderId="0" xfId="0" applyNumberFormat="1" applyFont="1" applyBorder="1" applyAlignment="1">
      <alignment horizontal="center" vertical="center" wrapText="1"/>
    </xf>
    <xf numFmtId="190" fontId="11" fillId="0" borderId="20" xfId="0" applyNumberFormat="1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0" fillId="0" borderId="31" xfId="0" applyFont="1" applyBorder="1" applyAlignment="1">
      <alignment horizontal="center" vertical="center"/>
    </xf>
    <xf numFmtId="0" fontId="0" fillId="0" borderId="32" xfId="0" applyFont="1" applyBorder="1" applyAlignment="1">
      <alignment horizontal="center" vertical="center"/>
    </xf>
    <xf numFmtId="189" fontId="9" fillId="5" borderId="1" xfId="3" applyNumberFormat="1" applyFont="1" applyFill="1" applyBorder="1" applyAlignment="1">
      <alignment horizontal="right" vertical="center" wrapText="1"/>
    </xf>
    <xf numFmtId="189" fontId="1" fillId="5" borderId="2" xfId="3" applyNumberFormat="1" applyFont="1" applyFill="1" applyBorder="1" applyAlignment="1">
      <alignment horizontal="right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3" xfId="0" applyNumberFormat="1" applyFill="1" applyBorder="1" applyAlignment="1">
      <alignment horizontal="center" vertical="center"/>
    </xf>
    <xf numFmtId="9" fontId="0" fillId="5" borderId="1" xfId="2" applyFont="1" applyFill="1" applyBorder="1" applyAlignment="1">
      <alignment horizontal="center" vertical="center"/>
    </xf>
    <xf numFmtId="9" fontId="0" fillId="5" borderId="3" xfId="2" applyFont="1" applyFill="1" applyBorder="1" applyAlignment="1">
      <alignment horizontal="center" vertical="center"/>
    </xf>
    <xf numFmtId="10" fontId="0" fillId="0" borderId="38" xfId="0" applyNumberFormat="1" applyBorder="1" applyAlignment="1">
      <alignment horizontal="center" vertical="center"/>
    </xf>
    <xf numFmtId="10" fontId="0" fillId="0" borderId="23" xfId="0" applyNumberFormat="1" applyBorder="1" applyAlignment="1">
      <alignment horizontal="center" vertical="center"/>
    </xf>
    <xf numFmtId="10" fontId="0" fillId="0" borderId="21" xfId="0" applyNumberFormat="1" applyBorder="1" applyAlignment="1">
      <alignment horizontal="center" vertical="center"/>
    </xf>
    <xf numFmtId="43" fontId="2" fillId="0" borderId="27" xfId="1" applyFont="1" applyBorder="1" applyAlignment="1">
      <alignment horizontal="right" vertical="center"/>
    </xf>
    <xf numFmtId="43" fontId="2" fillId="0" borderId="28" xfId="1" applyFont="1" applyBorder="1" applyAlignment="1">
      <alignment horizontal="right" vertical="center"/>
    </xf>
    <xf numFmtId="43" fontId="2" fillId="0" borderId="37" xfId="1" applyFont="1" applyBorder="1" applyAlignment="1">
      <alignment horizontal="right" vertical="center"/>
    </xf>
    <xf numFmtId="0" fontId="8" fillId="0" borderId="12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43" fontId="8" fillId="0" borderId="12" xfId="1" applyFont="1" applyBorder="1" applyAlignment="1">
      <alignment horizontal="right" vertical="center"/>
    </xf>
    <xf numFmtId="43" fontId="8" fillId="0" borderId="14" xfId="1" applyFont="1" applyBorder="1" applyAlignment="1">
      <alignment horizontal="right" vertical="center"/>
    </xf>
    <xf numFmtId="43" fontId="8" fillId="0" borderId="39" xfId="1" applyFont="1" applyBorder="1" applyAlignment="1">
      <alignment horizontal="right" vertical="center"/>
    </xf>
    <xf numFmtId="0" fontId="0" fillId="0" borderId="40" xfId="0" applyFont="1" applyBorder="1" applyAlignment="1">
      <alignment horizontal="center" vertical="center"/>
    </xf>
    <xf numFmtId="43" fontId="1" fillId="0" borderId="30" xfId="1" applyFont="1" applyBorder="1" applyAlignment="1">
      <alignment horizontal="right" vertical="center"/>
    </xf>
    <xf numFmtId="43" fontId="1" fillId="0" borderId="31" xfId="1" applyFont="1" applyBorder="1" applyAlignment="1">
      <alignment horizontal="right" vertical="center"/>
    </xf>
    <xf numFmtId="43" fontId="1" fillId="0" borderId="40" xfId="1" applyFont="1" applyBorder="1" applyAlignment="1">
      <alignment horizontal="right" vertical="center"/>
    </xf>
    <xf numFmtId="189" fontId="1" fillId="0" borderId="12" xfId="3" applyNumberFormat="1" applyFont="1" applyBorder="1" applyAlignment="1">
      <alignment horizontal="center" vertical="center"/>
    </xf>
    <xf numFmtId="189" fontId="1" fillId="0" borderId="14" xfId="3" applyNumberFormat="1" applyFont="1" applyBorder="1" applyAlignment="1">
      <alignment horizontal="center" vertical="center"/>
    </xf>
    <xf numFmtId="16" fontId="4" fillId="3" borderId="1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89" fontId="1" fillId="0" borderId="9" xfId="3" applyNumberFormat="1" applyFont="1" applyBorder="1" applyAlignment="1">
      <alignment horizontal="center" vertical="center"/>
    </xf>
    <xf numFmtId="189" fontId="1" fillId="0" borderId="11" xfId="3" applyNumberFormat="1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 wrapText="1"/>
    </xf>
    <xf numFmtId="0" fontId="0" fillId="0" borderId="35" xfId="0" applyFont="1" applyBorder="1" applyAlignment="1">
      <alignment horizontal="center" vertical="center" wrapText="1"/>
    </xf>
    <xf numFmtId="0" fontId="0" fillId="0" borderId="36" xfId="0" applyFont="1" applyBorder="1" applyAlignment="1">
      <alignment horizontal="center" vertical="center" wrapText="1"/>
    </xf>
    <xf numFmtId="43" fontId="1" fillId="0" borderId="34" xfId="1" applyFont="1" applyBorder="1" applyAlignment="1">
      <alignment horizontal="right" vertical="center"/>
    </xf>
    <xf numFmtId="43" fontId="1" fillId="0" borderId="35" xfId="1" applyFont="1" applyBorder="1" applyAlignment="1">
      <alignment horizontal="right" vertical="center"/>
    </xf>
    <xf numFmtId="43" fontId="1" fillId="0" borderId="36" xfId="1" applyFont="1" applyBorder="1" applyAlignment="1">
      <alignment horizontal="right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189" fontId="1" fillId="5" borderId="1" xfId="3" applyNumberFormat="1" applyFont="1" applyFill="1" applyBorder="1" applyAlignment="1">
      <alignment horizontal="center" vertical="center"/>
    </xf>
    <xf numFmtId="189" fontId="1" fillId="5" borderId="2" xfId="3" applyNumberFormat="1" applyFont="1" applyFill="1" applyBorder="1" applyAlignment="1">
      <alignment horizontal="center" vertical="center"/>
    </xf>
    <xf numFmtId="16" fontId="3" fillId="3" borderId="1" xfId="0" applyNumberFormat="1" applyFont="1" applyFill="1" applyBorder="1" applyAlignment="1">
      <alignment horizontal="center" vertical="center"/>
    </xf>
  </cellXfs>
  <cellStyles count="4">
    <cellStyle name="Comma" xfId="1" builtinId="3"/>
    <cellStyle name="Comma 4" xf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workbookViewId="0">
      <selection activeCell="B3" sqref="B3:I3"/>
    </sheetView>
  </sheetViews>
  <sheetFormatPr defaultRowHeight="14.25" x14ac:dyDescent="0.2"/>
  <cols>
    <col min="1" max="1" width="18" bestFit="1" customWidth="1"/>
    <col min="4" max="4" width="14.25" bestFit="1" customWidth="1"/>
    <col min="8" max="8" width="14.25" bestFit="1" customWidth="1"/>
    <col min="10" max="10" width="17.125" style="60" customWidth="1"/>
    <col min="11" max="11" width="21.75" style="60" customWidth="1"/>
    <col min="12" max="12" width="16.125" style="60" customWidth="1"/>
    <col min="13" max="13" width="9" style="60"/>
  </cols>
  <sheetData>
    <row r="1" spans="1:13" ht="15" thickBot="1" x14ac:dyDescent="0.25"/>
    <row r="2" spans="1:13" s="31" customFormat="1" ht="21.6" customHeight="1" x14ac:dyDescent="0.2">
      <c r="A2" s="40" t="s">
        <v>11</v>
      </c>
      <c r="B2" s="64" t="s">
        <v>15</v>
      </c>
      <c r="C2" s="65"/>
      <c r="D2" s="65"/>
      <c r="E2" s="65"/>
      <c r="F2" s="65"/>
      <c r="G2" s="65"/>
      <c r="H2" s="65"/>
      <c r="I2" s="66"/>
      <c r="J2" s="49" t="s">
        <v>26</v>
      </c>
      <c r="K2" s="49"/>
      <c r="L2" s="49"/>
      <c r="M2" s="49"/>
    </row>
    <row r="3" spans="1:13" s="31" customFormat="1" ht="18.75" thickBot="1" x14ac:dyDescent="0.25">
      <c r="A3" s="41" t="s">
        <v>12</v>
      </c>
      <c r="B3" s="67">
        <f ca="1">TODAY()</f>
        <v>43372</v>
      </c>
      <c r="C3" s="68"/>
      <c r="D3" s="68"/>
      <c r="E3" s="68"/>
      <c r="F3" s="68"/>
      <c r="G3" s="68"/>
      <c r="H3" s="68"/>
      <c r="I3" s="69"/>
      <c r="J3" s="49" t="s">
        <v>27</v>
      </c>
      <c r="K3" s="49"/>
      <c r="L3" s="49"/>
      <c r="M3" s="49"/>
    </row>
    <row r="4" spans="1:13" s="31" customFormat="1" ht="22.5" customHeight="1" x14ac:dyDescent="0.2">
      <c r="A4" s="15" t="s">
        <v>13</v>
      </c>
      <c r="B4" s="70"/>
      <c r="C4" s="71"/>
      <c r="D4" s="71"/>
      <c r="E4" s="71"/>
      <c r="F4" s="71"/>
      <c r="G4" s="71"/>
      <c r="H4" s="71"/>
      <c r="I4" s="72"/>
      <c r="J4" s="49" t="s">
        <v>75</v>
      </c>
      <c r="K4" s="49"/>
      <c r="L4" s="49"/>
      <c r="M4" s="49"/>
    </row>
    <row r="5" spans="1:13" s="31" customFormat="1" ht="22.5" customHeight="1" x14ac:dyDescent="0.2">
      <c r="A5" s="37" t="s">
        <v>1</v>
      </c>
      <c r="B5" s="73"/>
      <c r="C5" s="74"/>
      <c r="D5" s="74"/>
      <c r="E5" s="74"/>
      <c r="F5" s="74"/>
      <c r="G5" s="74"/>
      <c r="H5" s="74"/>
      <c r="I5" s="75"/>
      <c r="J5" s="49" t="s">
        <v>76</v>
      </c>
      <c r="K5" s="49"/>
      <c r="L5" s="49"/>
      <c r="M5" s="49"/>
    </row>
    <row r="6" spans="1:13" s="31" customFormat="1" ht="22.5" customHeight="1" x14ac:dyDescent="0.2">
      <c r="A6" s="59" t="s">
        <v>24</v>
      </c>
      <c r="B6" s="73"/>
      <c r="C6" s="74"/>
      <c r="D6" s="74"/>
      <c r="E6" s="74"/>
      <c r="F6" s="74"/>
      <c r="G6" s="74"/>
      <c r="H6" s="74"/>
      <c r="I6" s="75"/>
      <c r="J6" s="49" t="s">
        <v>28</v>
      </c>
      <c r="K6" s="49"/>
      <c r="L6" s="49"/>
      <c r="M6" s="49"/>
    </row>
    <row r="7" spans="1:13" s="31" customFormat="1" ht="22.5" customHeight="1" thickBot="1" x14ac:dyDescent="0.25">
      <c r="A7" s="42" t="s">
        <v>25</v>
      </c>
      <c r="B7" s="76"/>
      <c r="C7" s="77"/>
      <c r="D7" s="77"/>
      <c r="E7" s="77"/>
      <c r="F7" s="77"/>
      <c r="G7" s="77"/>
      <c r="H7" s="77"/>
      <c r="I7" s="78"/>
      <c r="J7" s="49" t="s">
        <v>29</v>
      </c>
      <c r="K7" s="49"/>
      <c r="L7" s="49"/>
      <c r="M7" s="49"/>
    </row>
    <row r="8" spans="1:13" s="31" customFormat="1" ht="22.5" customHeight="1" x14ac:dyDescent="0.2">
      <c r="A8" s="43" t="s">
        <v>5</v>
      </c>
      <c r="B8" s="117"/>
      <c r="C8" s="118"/>
      <c r="D8" s="119"/>
      <c r="E8" s="43" t="s">
        <v>9</v>
      </c>
      <c r="F8" s="120"/>
      <c r="G8" s="121"/>
      <c r="H8" s="122"/>
      <c r="I8" s="43" t="s">
        <v>4</v>
      </c>
      <c r="J8" s="49" t="s">
        <v>30</v>
      </c>
      <c r="K8" s="49" t="s">
        <v>31</v>
      </c>
      <c r="L8" s="49"/>
      <c r="M8" s="49"/>
    </row>
    <row r="9" spans="1:13" s="31" customFormat="1" ht="22.5" customHeight="1" x14ac:dyDescent="0.2">
      <c r="A9" s="20" t="s">
        <v>6</v>
      </c>
      <c r="B9" s="123"/>
      <c r="C9" s="124"/>
      <c r="D9" s="125"/>
      <c r="E9" s="20" t="s">
        <v>9</v>
      </c>
      <c r="F9" s="88"/>
      <c r="G9" s="89"/>
      <c r="H9" s="90"/>
      <c r="I9" s="22" t="s">
        <v>4</v>
      </c>
      <c r="J9" s="49" t="s">
        <v>32</v>
      </c>
      <c r="K9" s="49" t="s">
        <v>33</v>
      </c>
      <c r="L9" s="49"/>
      <c r="M9" s="49"/>
    </row>
    <row r="10" spans="1:13" s="46" customFormat="1" ht="22.5" customHeight="1" x14ac:dyDescent="0.2">
      <c r="A10" s="44" t="s">
        <v>7</v>
      </c>
      <c r="B10" s="91">
        <f>SUM(B8-B9)</f>
        <v>0</v>
      </c>
      <c r="C10" s="92"/>
      <c r="D10" s="93"/>
      <c r="E10" s="44" t="s">
        <v>9</v>
      </c>
      <c r="F10" s="94">
        <f>SUM(F8-F9)</f>
        <v>0</v>
      </c>
      <c r="G10" s="95"/>
      <c r="H10" s="96"/>
      <c r="I10" s="45" t="s">
        <v>4</v>
      </c>
      <c r="J10" s="61"/>
      <c r="K10" s="61"/>
      <c r="L10" s="61"/>
      <c r="M10" s="61"/>
    </row>
    <row r="11" spans="1:13" s="31" customFormat="1" ht="22.5" customHeight="1" thickBot="1" x14ac:dyDescent="0.25">
      <c r="A11" s="42" t="s">
        <v>14</v>
      </c>
      <c r="B11" s="76">
        <v>0</v>
      </c>
      <c r="C11" s="77"/>
      <c r="D11" s="97"/>
      <c r="E11" s="42" t="s">
        <v>9</v>
      </c>
      <c r="F11" s="98">
        <v>0</v>
      </c>
      <c r="G11" s="99"/>
      <c r="H11" s="100"/>
      <c r="I11" s="47" t="s">
        <v>4</v>
      </c>
      <c r="J11" s="49" t="s">
        <v>34</v>
      </c>
      <c r="K11" s="49" t="s">
        <v>35</v>
      </c>
      <c r="L11" s="49"/>
      <c r="M11" s="49"/>
    </row>
    <row r="12" spans="1:13" s="31" customFormat="1" ht="22.5" customHeight="1" thickBot="1" x14ac:dyDescent="0.25">
      <c r="J12" s="49"/>
      <c r="K12" s="49"/>
      <c r="L12" s="49"/>
      <c r="M12" s="49"/>
    </row>
    <row r="13" spans="1:13" ht="15" thickBot="1" x14ac:dyDescent="0.25">
      <c r="A13" s="1"/>
      <c r="B13" s="103" t="s">
        <v>16</v>
      </c>
      <c r="C13" s="104"/>
      <c r="D13" s="104"/>
      <c r="E13" s="105"/>
      <c r="F13" s="106" t="s">
        <v>17</v>
      </c>
      <c r="G13" s="107"/>
      <c r="H13" s="107"/>
      <c r="I13" s="108"/>
      <c r="J13" s="62" t="s">
        <v>36</v>
      </c>
      <c r="K13" s="49" t="s">
        <v>37</v>
      </c>
    </row>
    <row r="14" spans="1:13" ht="15" thickBot="1" x14ac:dyDescent="0.25">
      <c r="A14" s="3" t="s">
        <v>0</v>
      </c>
      <c r="B14" s="109"/>
      <c r="C14" s="110"/>
      <c r="D14" s="110"/>
      <c r="E14" s="111"/>
      <c r="F14" s="112"/>
      <c r="G14" s="113"/>
      <c r="H14" s="113"/>
      <c r="I14" s="114"/>
      <c r="J14" s="62" t="s">
        <v>38</v>
      </c>
      <c r="K14" s="49" t="s">
        <v>39</v>
      </c>
    </row>
    <row r="15" spans="1:13" ht="15" thickBot="1" x14ac:dyDescent="0.25">
      <c r="A15" s="4" t="s">
        <v>1</v>
      </c>
      <c r="B15" s="109"/>
      <c r="C15" s="110"/>
      <c r="D15" s="110"/>
      <c r="E15" s="111"/>
      <c r="F15" s="112"/>
      <c r="G15" s="113"/>
      <c r="H15" s="113"/>
      <c r="I15" s="114"/>
      <c r="J15" s="62" t="s">
        <v>40</v>
      </c>
      <c r="K15" s="49" t="s">
        <v>41</v>
      </c>
    </row>
    <row r="16" spans="1:13" ht="15" thickBot="1" x14ac:dyDescent="0.25">
      <c r="A16" s="59" t="s">
        <v>24</v>
      </c>
      <c r="B16" s="109"/>
      <c r="C16" s="110"/>
      <c r="D16" s="110"/>
      <c r="E16" s="111"/>
      <c r="F16" s="112"/>
      <c r="G16" s="113"/>
      <c r="H16" s="113"/>
      <c r="I16" s="114"/>
      <c r="J16" s="62" t="s">
        <v>42</v>
      </c>
      <c r="K16" s="49" t="s">
        <v>43</v>
      </c>
    </row>
    <row r="17" spans="1:14" ht="15" thickBot="1" x14ac:dyDescent="0.25">
      <c r="A17" s="42" t="s">
        <v>25</v>
      </c>
      <c r="B17" s="109"/>
      <c r="C17" s="110"/>
      <c r="D17" s="110"/>
      <c r="E17" s="111"/>
      <c r="F17" s="112"/>
      <c r="G17" s="113"/>
      <c r="H17" s="113"/>
      <c r="I17" s="114"/>
      <c r="J17" s="62" t="s">
        <v>44</v>
      </c>
      <c r="K17" s="49" t="s">
        <v>45</v>
      </c>
    </row>
    <row r="18" spans="1:14" ht="15" thickBot="1" x14ac:dyDescent="0.25">
      <c r="A18" s="5">
        <v>6800000</v>
      </c>
      <c r="B18" s="128" t="str">
        <f>B13</f>
        <v>3-9 Sep 2018</v>
      </c>
      <c r="C18" s="107"/>
      <c r="D18" s="107"/>
      <c r="E18" s="108"/>
      <c r="F18" s="106" t="str">
        <f>F13</f>
        <v>SEP</v>
      </c>
      <c r="G18" s="107"/>
      <c r="H18" s="107"/>
      <c r="I18" s="108"/>
      <c r="J18" s="62" t="s">
        <v>46</v>
      </c>
      <c r="K18" s="49" t="s">
        <v>47</v>
      </c>
    </row>
    <row r="19" spans="1:14" ht="15" thickBot="1" x14ac:dyDescent="0.25">
      <c r="A19" s="2" t="s">
        <v>2</v>
      </c>
      <c r="B19" s="6"/>
      <c r="C19" s="6" t="s">
        <v>3</v>
      </c>
      <c r="D19" s="7"/>
      <c r="E19" s="8" t="s">
        <v>4</v>
      </c>
      <c r="F19" s="9"/>
      <c r="G19" s="6" t="s">
        <v>3</v>
      </c>
      <c r="H19" s="10"/>
      <c r="I19" s="8" t="s">
        <v>4</v>
      </c>
      <c r="J19" s="62" t="s">
        <v>48</v>
      </c>
      <c r="K19" s="49" t="s">
        <v>49</v>
      </c>
      <c r="L19" s="60" t="s">
        <v>50</v>
      </c>
      <c r="M19" s="60" t="s">
        <v>51</v>
      </c>
    </row>
    <row r="20" spans="1:14" x14ac:dyDescent="0.2">
      <c r="A20" s="11" t="s">
        <v>5</v>
      </c>
      <c r="B20" s="12"/>
      <c r="C20" s="13" t="s">
        <v>3</v>
      </c>
      <c r="D20" s="14"/>
      <c r="E20" s="15" t="s">
        <v>4</v>
      </c>
      <c r="F20" s="16"/>
      <c r="G20" s="13" t="s">
        <v>3</v>
      </c>
      <c r="H20" s="17"/>
      <c r="I20" s="15" t="s">
        <v>4</v>
      </c>
      <c r="J20" s="62" t="s">
        <v>52</v>
      </c>
      <c r="K20" s="49" t="s">
        <v>53</v>
      </c>
      <c r="L20" s="60" t="s">
        <v>54</v>
      </c>
      <c r="M20" s="60" t="s">
        <v>55</v>
      </c>
    </row>
    <row r="21" spans="1:14" x14ac:dyDescent="0.2">
      <c r="A21" s="18" t="s">
        <v>6</v>
      </c>
      <c r="B21" s="19"/>
      <c r="C21" s="20" t="s">
        <v>3</v>
      </c>
      <c r="D21" s="21"/>
      <c r="E21" s="22" t="s">
        <v>4</v>
      </c>
      <c r="F21" s="23"/>
      <c r="G21" s="20" t="s">
        <v>3</v>
      </c>
      <c r="H21" s="24"/>
      <c r="I21" s="22" t="s">
        <v>4</v>
      </c>
      <c r="J21" s="62" t="s">
        <v>56</v>
      </c>
      <c r="K21" s="49" t="s">
        <v>57</v>
      </c>
      <c r="L21" s="60" t="s">
        <v>58</v>
      </c>
      <c r="M21" s="60" t="s">
        <v>59</v>
      </c>
    </row>
    <row r="22" spans="1:14" ht="15" thickBot="1" x14ac:dyDescent="0.25">
      <c r="A22" s="25" t="s">
        <v>7</v>
      </c>
      <c r="B22" s="30">
        <f>SUM(B20-B21)</f>
        <v>0</v>
      </c>
      <c r="C22" s="27" t="s">
        <v>3</v>
      </c>
      <c r="D22" s="28">
        <f>SUM(D20-D21)</f>
        <v>0</v>
      </c>
      <c r="E22" s="29" t="s">
        <v>4</v>
      </c>
      <c r="F22" s="30">
        <f>SUM(F20-F21)</f>
        <v>0</v>
      </c>
      <c r="G22" s="27" t="s">
        <v>3</v>
      </c>
      <c r="H22" s="28">
        <f>SUM(H20-H21)</f>
        <v>0</v>
      </c>
      <c r="I22" s="29" t="s">
        <v>4</v>
      </c>
    </row>
    <row r="23" spans="1:14" ht="15" thickBot="1" x14ac:dyDescent="0.25">
      <c r="A23" s="25" t="s">
        <v>14</v>
      </c>
      <c r="B23" s="26"/>
      <c r="C23" s="27" t="s">
        <v>3</v>
      </c>
      <c r="D23" s="28"/>
      <c r="E23" s="29" t="s">
        <v>4</v>
      </c>
      <c r="F23" s="30"/>
      <c r="G23" s="27" t="s">
        <v>3</v>
      </c>
      <c r="H23" s="28"/>
      <c r="I23" s="29" t="s">
        <v>4</v>
      </c>
      <c r="J23" s="60" t="s">
        <v>71</v>
      </c>
      <c r="K23" s="60" t="s">
        <v>72</v>
      </c>
      <c r="L23" s="60" t="s">
        <v>73</v>
      </c>
      <c r="M23" s="60" t="s">
        <v>74</v>
      </c>
    </row>
    <row r="24" spans="1:14" ht="15" thickBot="1" x14ac:dyDescent="0.25"/>
    <row r="25" spans="1:14" s="31" customFormat="1" ht="15" thickBot="1" x14ac:dyDescent="0.25">
      <c r="A25" s="32" t="s">
        <v>8</v>
      </c>
      <c r="B25" s="33"/>
      <c r="C25" s="34" t="s">
        <v>9</v>
      </c>
      <c r="D25" s="126"/>
      <c r="E25" s="127"/>
      <c r="F25" s="127"/>
      <c r="G25" s="35" t="s">
        <v>4</v>
      </c>
      <c r="H25" s="83" t="s">
        <v>23</v>
      </c>
      <c r="I25" s="84"/>
      <c r="J25" s="49" t="s">
        <v>77</v>
      </c>
      <c r="K25" s="63" t="s">
        <v>78</v>
      </c>
      <c r="L25" s="49" t="s">
        <v>79</v>
      </c>
      <c r="M25" s="49"/>
      <c r="N25" s="48"/>
    </row>
    <row r="26" spans="1:14" s="31" customFormat="1" ht="15" thickBot="1" x14ac:dyDescent="0.25">
      <c r="A26" s="52" t="s">
        <v>19</v>
      </c>
      <c r="B26" s="16"/>
      <c r="C26" s="13" t="s">
        <v>9</v>
      </c>
      <c r="D26" s="115"/>
      <c r="E26" s="116"/>
      <c r="F26" s="116"/>
      <c r="G26" s="13" t="s">
        <v>4</v>
      </c>
      <c r="H26" s="55" t="s">
        <v>23</v>
      </c>
      <c r="I26" s="58" t="s">
        <v>23</v>
      </c>
      <c r="J26" s="49" t="s">
        <v>63</v>
      </c>
      <c r="K26" s="49" t="s">
        <v>64</v>
      </c>
      <c r="L26" s="49" t="s">
        <v>80</v>
      </c>
      <c r="M26" s="49"/>
    </row>
    <row r="27" spans="1:14" s="31" customFormat="1" x14ac:dyDescent="0.2">
      <c r="A27" s="53" t="s">
        <v>22</v>
      </c>
      <c r="B27" s="51"/>
      <c r="C27" s="13" t="s">
        <v>9</v>
      </c>
      <c r="D27" s="115"/>
      <c r="E27" s="116"/>
      <c r="F27" s="116"/>
      <c r="G27" s="13" t="s">
        <v>4</v>
      </c>
      <c r="H27" s="56" t="s">
        <v>23</v>
      </c>
      <c r="I27" s="85" t="s">
        <v>23</v>
      </c>
      <c r="J27" s="49" t="s">
        <v>65</v>
      </c>
      <c r="K27" s="49" t="s">
        <v>66</v>
      </c>
      <c r="L27" s="49" t="s">
        <v>82</v>
      </c>
      <c r="M27" s="49" t="s">
        <v>81</v>
      </c>
    </row>
    <row r="28" spans="1:14" s="31" customFormat="1" x14ac:dyDescent="0.2">
      <c r="A28" s="54" t="s">
        <v>20</v>
      </c>
      <c r="B28" s="36"/>
      <c r="C28" s="37" t="s">
        <v>9</v>
      </c>
      <c r="D28" s="101"/>
      <c r="E28" s="102"/>
      <c r="F28" s="102"/>
      <c r="G28" s="37" t="s">
        <v>4</v>
      </c>
      <c r="H28" s="56" t="s">
        <v>23</v>
      </c>
      <c r="I28" s="86"/>
      <c r="J28" s="49" t="s">
        <v>67</v>
      </c>
      <c r="K28" s="49" t="s">
        <v>68</v>
      </c>
      <c r="L28" s="49" t="s">
        <v>83</v>
      </c>
      <c r="M28" s="49"/>
    </row>
    <row r="29" spans="1:14" s="31" customFormat="1" ht="15" thickBot="1" x14ac:dyDescent="0.25">
      <c r="A29" s="54" t="s">
        <v>21</v>
      </c>
      <c r="B29" s="36"/>
      <c r="C29" s="37" t="s">
        <v>9</v>
      </c>
      <c r="D29" s="101"/>
      <c r="E29" s="102"/>
      <c r="F29" s="102"/>
      <c r="G29" s="37" t="s">
        <v>4</v>
      </c>
      <c r="H29" s="57" t="s">
        <v>23</v>
      </c>
      <c r="I29" s="87"/>
      <c r="J29" s="49" t="s">
        <v>69</v>
      </c>
      <c r="K29" s="49" t="s">
        <v>70</v>
      </c>
      <c r="L29" s="49" t="s">
        <v>84</v>
      </c>
      <c r="M29" s="49"/>
      <c r="N29" s="48"/>
    </row>
    <row r="30" spans="1:14" s="31" customFormat="1" ht="21.75" customHeight="1" thickBot="1" x14ac:dyDescent="0.25">
      <c r="A30" s="38" t="s">
        <v>10</v>
      </c>
      <c r="B30" s="39"/>
      <c r="C30" s="34" t="s">
        <v>9</v>
      </c>
      <c r="D30" s="79"/>
      <c r="E30" s="80"/>
      <c r="F30" s="80"/>
      <c r="G30" s="34" t="s">
        <v>4</v>
      </c>
      <c r="H30" s="81" t="s">
        <v>23</v>
      </c>
      <c r="I30" s="82"/>
      <c r="J30" s="49" t="s">
        <v>60</v>
      </c>
      <c r="K30" s="49" t="s">
        <v>61</v>
      </c>
      <c r="L30" s="49" t="s">
        <v>62</v>
      </c>
      <c r="M30" s="49"/>
    </row>
    <row r="31" spans="1:14" s="31" customFormat="1" x14ac:dyDescent="0.2">
      <c r="A31" s="50" t="s">
        <v>18</v>
      </c>
      <c r="J31" s="49"/>
      <c r="K31" s="49"/>
      <c r="L31" s="49"/>
      <c r="M31" s="49"/>
    </row>
  </sheetData>
  <mergeCells count="35">
    <mergeCell ref="D27:F27"/>
    <mergeCell ref="B8:D8"/>
    <mergeCell ref="F8:H8"/>
    <mergeCell ref="B9:D9"/>
    <mergeCell ref="D25:F25"/>
    <mergeCell ref="D26:F26"/>
    <mergeCell ref="F15:I15"/>
    <mergeCell ref="B18:E18"/>
    <mergeCell ref="F18:I18"/>
    <mergeCell ref="B16:E16"/>
    <mergeCell ref="B17:E17"/>
    <mergeCell ref="F16:I16"/>
    <mergeCell ref="F17:I17"/>
    <mergeCell ref="D30:F30"/>
    <mergeCell ref="H30:I30"/>
    <mergeCell ref="H25:I25"/>
    <mergeCell ref="I27:I29"/>
    <mergeCell ref="F9:H9"/>
    <mergeCell ref="B10:D10"/>
    <mergeCell ref="F10:H10"/>
    <mergeCell ref="B11:D11"/>
    <mergeCell ref="F11:H11"/>
    <mergeCell ref="D28:F28"/>
    <mergeCell ref="B13:E13"/>
    <mergeCell ref="F13:I13"/>
    <mergeCell ref="B14:E14"/>
    <mergeCell ref="F14:I14"/>
    <mergeCell ref="D29:F29"/>
    <mergeCell ref="B15:E15"/>
    <mergeCell ref="B2:I2"/>
    <mergeCell ref="B3:I3"/>
    <mergeCell ref="B4:I4"/>
    <mergeCell ref="B5:I5"/>
    <mergeCell ref="B7:I7"/>
    <mergeCell ref="B6:I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นิยมาพร โต๊ะสงวนพันธ์</dc:creator>
  <cp:lastModifiedBy>สุชาติ สุเจริญลาภ</cp:lastModifiedBy>
  <dcterms:created xsi:type="dcterms:W3CDTF">2018-09-05T02:53:28Z</dcterms:created>
  <dcterms:modified xsi:type="dcterms:W3CDTF">2018-09-29T02:46:23Z</dcterms:modified>
</cp:coreProperties>
</file>