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09424665\workspace\gs-e2e-voice-automation-test\BTGS-KL-Voice\RobotFramework\HCS\R54\T1\Common_HCS\"/>
    </mc:Choice>
  </mc:AlternateContent>
  <bookViews>
    <workbookView xWindow="0" yWindow="0" windowWidth="27630" windowHeight="10650" activeTab="1"/>
  </bookViews>
  <sheets>
    <sheet name="AC" sheetId="2" r:id="rId1"/>
    <sheet name="CQM" sheetId="1" r:id="rId2"/>
    <sheet name="SD" sheetId="3" r:id="rId3"/>
    <sheet name="BFG_IMS" sheetId="4" r:id="rId4"/>
    <sheet name="NetworkID" sheetId="5" r:id="rId5"/>
  </sheets>
  <externalReferences>
    <externalReference r:id="rId6"/>
  </externalReferences>
  <definedNames>
    <definedName name="_xlnm._FilterDatabase" localSheetId="0" hidden="1">AC!$A$1:$CB$1</definedName>
    <definedName name="_xlnm._FilterDatabase" localSheetId="1" hidden="1">CQM!$A$1:$BE$2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  <c r="O9" i="1"/>
  <c r="U8" i="1" l="1"/>
  <c r="O8" i="1"/>
  <c r="M7" i="3" l="1"/>
  <c r="U7" i="1"/>
  <c r="O7" i="1"/>
  <c r="M6" i="3" l="1"/>
  <c r="U6" i="1"/>
  <c r="O6" i="1"/>
  <c r="M5" i="3" l="1"/>
  <c r="U5" i="1" l="1"/>
  <c r="O5" i="1"/>
  <c r="M4" i="3" l="1"/>
  <c r="U4" i="1"/>
  <c r="U2" i="1"/>
  <c r="O2" i="1"/>
  <c r="O4" i="1"/>
  <c r="M3" i="3" l="1"/>
  <c r="M2" i="3"/>
  <c r="U3" i="1"/>
  <c r="O3" i="1"/>
</calcChain>
</file>

<file path=xl/sharedStrings.xml><?xml version="1.0" encoding="utf-8"?>
<sst xmlns="http://schemas.openxmlformats.org/spreadsheetml/2006/main" count="877" uniqueCount="278">
  <si>
    <t>TC_ID</t>
  </si>
  <si>
    <t>dExpedioID</t>
  </si>
  <si>
    <t>CQM App Details</t>
  </si>
  <si>
    <t>dURL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</si>
  <si>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</si>
  <si>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</si>
  <si>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</si>
  <si>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</si>
  <si>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</si>
  <si>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</si>
  <si>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</si>
  <si>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</si>
  <si>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</si>
  <si>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dBuildingName</t>
  </si>
  <si>
    <t>dBuildingNumber</t>
  </si>
  <si>
    <t>dStreet</t>
  </si>
  <si>
    <t>dCity</t>
  </si>
  <si>
    <t>dFirstName</t>
  </si>
  <si>
    <t>dLastName</t>
  </si>
  <si>
    <t>dJobTitle</t>
  </si>
  <si>
    <t>SC01</t>
  </si>
  <si>
    <t>dBrowser</t>
  </si>
  <si>
    <t>12</t>
  </si>
  <si>
    <t>Provide</t>
  </si>
  <si>
    <t>dCustValidStatus</t>
  </si>
  <si>
    <t>dContractCeaseTerm</t>
  </si>
  <si>
    <t>dLinkedContractualCeaseTerm</t>
  </si>
  <si>
    <t>Unknown</t>
  </si>
  <si>
    <t>Manage LE</t>
  </si>
  <si>
    <t>dAccountName</t>
  </si>
  <si>
    <t>dCustomerBillingRef</t>
  </si>
  <si>
    <t>dBillPeriod</t>
  </si>
  <si>
    <t>dUSScenario</t>
  </si>
  <si>
    <t>dInfoCurrency</t>
  </si>
  <si>
    <t>1</t>
  </si>
  <si>
    <t>Billed in US, invoice is sent to customer</t>
  </si>
  <si>
    <t>External</t>
  </si>
  <si>
    <t>Tester</t>
  </si>
  <si>
    <t>30</t>
  </si>
  <si>
    <t>dPostcode</t>
  </si>
  <si>
    <t>dLocality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</si>
  <si>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</si>
  <si>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</si>
  <si>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</si>
  <si>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</si>
  <si>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</si>
  <si>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</si>
  <si>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</si>
  <si>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</si>
  <si>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</si>
  <si>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</si>
  <si>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</si>
  <si>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</si>
  <si>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BT AMERICAS</t>
  </si>
  <si>
    <t>USD</t>
  </si>
  <si>
    <t>dInstallCoordinator</t>
  </si>
  <si>
    <t>dPhoneNo</t>
  </si>
  <si>
    <t>Customer Site</t>
  </si>
  <si>
    <t>Customer Contacts</t>
  </si>
  <si>
    <t>Billing Details</t>
  </si>
  <si>
    <t>No</t>
  </si>
  <si>
    <t>dSubLocality</t>
  </si>
  <si>
    <t>dSubState</t>
  </si>
  <si>
    <t>dPoBox</t>
  </si>
  <si>
    <t>dEmail</t>
  </si>
  <si>
    <t>Branch Site 1</t>
  </si>
  <si>
    <t>dBranchSiteToggle1</t>
  </si>
  <si>
    <t>dBranchSiteName1</t>
  </si>
  <si>
    <t>dLocalCompanyName1</t>
  </si>
  <si>
    <t>dBranchBuildingName1</t>
  </si>
  <si>
    <t>dBranchSubBuilding1</t>
  </si>
  <si>
    <t>dBranchBuildingNo1</t>
  </si>
  <si>
    <t>dBranchRoom1</t>
  </si>
  <si>
    <t>dBranchFloor1</t>
  </si>
  <si>
    <t>dBranchStreet1</t>
  </si>
  <si>
    <t>dBranchLocality1</t>
  </si>
  <si>
    <t>dBranchSubLocality1</t>
  </si>
  <si>
    <t>dBranchCity1</t>
  </si>
  <si>
    <t>dBranchState1</t>
  </si>
  <si>
    <t>dBranchCountry1</t>
  </si>
  <si>
    <t>dBranchPostcode1</t>
  </si>
  <si>
    <t>dBranchPhoneNo1</t>
  </si>
  <si>
    <t>Branch Site 2</t>
  </si>
  <si>
    <t>dBranchSiteToggle2</t>
  </si>
  <si>
    <t>dBranchSiteName2</t>
  </si>
  <si>
    <t>dLocalCompanyName2</t>
  </si>
  <si>
    <t>dBranchBuildingName2</t>
  </si>
  <si>
    <t>dBranchSubBuilding2</t>
  </si>
  <si>
    <t>dBranchBuildingNo2</t>
  </si>
  <si>
    <t>dBranchRoom2</t>
  </si>
  <si>
    <t>dBranchFloor2</t>
  </si>
  <si>
    <t>dBranchStreet2</t>
  </si>
  <si>
    <t>dBranchLocality2</t>
  </si>
  <si>
    <t>dBranchSubLocality2</t>
  </si>
  <si>
    <t>dBranchCity2</t>
  </si>
  <si>
    <t>dBranchState2</t>
  </si>
  <si>
    <t>dBranchCountry2</t>
  </si>
  <si>
    <t>dBranchPostcode2</t>
  </si>
  <si>
    <t>dBranchPhoneNo2</t>
  </si>
  <si>
    <t>Test Account</t>
  </si>
  <si>
    <t>EUR</t>
  </si>
  <si>
    <t>Yes</t>
  </si>
  <si>
    <t>Internal</t>
  </si>
  <si>
    <t>AC01</t>
  </si>
  <si>
    <t>IE</t>
  </si>
  <si>
    <t>609623341</t>
  </si>
  <si>
    <t>18773160975</t>
  </si>
  <si>
    <t>43686572726965733037</t>
  </si>
  <si>
    <t>dAccClassification</t>
  </si>
  <si>
    <t>BCM Sheet</t>
  </si>
  <si>
    <t>dBCMSheet</t>
  </si>
  <si>
    <t>dExpOrderID</t>
  </si>
  <si>
    <t>dOrderToggle2</t>
  </si>
  <si>
    <t>dExpOrderID2</t>
  </si>
  <si>
    <t>dOrderToggle3</t>
  </si>
  <si>
    <t>dExpOrderID3</t>
  </si>
  <si>
    <t>dPassword</t>
  </si>
  <si>
    <t>BTGS UK</t>
  </si>
  <si>
    <t>GBP</t>
  </si>
  <si>
    <t>dRsqeUploadFile</t>
  </si>
  <si>
    <t>Customer Details</t>
  </si>
  <si>
    <t>UNITED KINGDOM</t>
  </si>
  <si>
    <t>ENGLAND</t>
  </si>
  <si>
    <t>BI01</t>
  </si>
  <si>
    <t>BI02</t>
  </si>
  <si>
    <t>609623342</t>
  </si>
  <si>
    <t>dProfileGroup</t>
  </si>
  <si>
    <t>dSiteID</t>
  </si>
  <si>
    <t>dExpectedStatus</t>
  </si>
  <si>
    <t>In Progress</t>
  </si>
  <si>
    <t>YYYR51USACUST01</t>
  </si>
  <si>
    <t>1283596</t>
  </si>
  <si>
    <t>IMS - Read only - OCC_HCS_E2E</t>
  </si>
  <si>
    <t>dUsername</t>
  </si>
  <si>
    <t>http://bfgimst3.nat.bt.com/bfgims.asp</t>
  </si>
  <si>
    <t>43686572726965733038</t>
  </si>
  <si>
    <t>Journey</t>
  </si>
  <si>
    <t>dTrunkCacLimit</t>
  </si>
  <si>
    <t>dTrunkCacBandwidthLimit</t>
  </si>
  <si>
    <t>AC_TCID</t>
  </si>
  <si>
    <t>100</t>
  </si>
  <si>
    <t>2500</t>
  </si>
  <si>
    <t>609424665</t>
  </si>
  <si>
    <t>BT GERMANY</t>
  </si>
  <si>
    <t>CQM_TCID</t>
  </si>
  <si>
    <t>dCQM_URL</t>
  </si>
  <si>
    <t>dAIB_URL</t>
  </si>
  <si>
    <t>dSI_URL</t>
  </si>
  <si>
    <t>dNetworkID</t>
  </si>
  <si>
    <t>Country</t>
  </si>
  <si>
    <t>Currency</t>
  </si>
  <si>
    <t>NetworkID</t>
  </si>
  <si>
    <t>Cnw0000000079</t>
  </si>
  <si>
    <t>GCn0000000246</t>
  </si>
  <si>
    <t>GCn0000000320</t>
  </si>
  <si>
    <t>GCn0000000445</t>
  </si>
  <si>
    <t>Gcn0000000057</t>
  </si>
  <si>
    <t>Gcn0000000016</t>
  </si>
  <si>
    <t>Gcn0000000045</t>
  </si>
  <si>
    <t>BT AUSTRALIA</t>
  </si>
  <si>
    <t>BT SOUTH AFRICA</t>
  </si>
  <si>
    <t>BT FINLAND</t>
  </si>
  <si>
    <t>BT RUSSIA</t>
  </si>
  <si>
    <t>BT MEXICO</t>
  </si>
  <si>
    <t>4173646639383736</t>
  </si>
  <si>
    <t>BT THAILAND</t>
  </si>
  <si>
    <t>GCn0000000347</t>
  </si>
  <si>
    <t>Cycle</t>
  </si>
  <si>
    <t>Release</t>
  </si>
  <si>
    <t>First</t>
  </si>
  <si>
    <t>Last</t>
  </si>
  <si>
    <t>R54</t>
  </si>
  <si>
    <t>One Cloud Cisco HCS (UK) De-Reg Pricing Model v9.6 R46.xls</t>
  </si>
  <si>
    <t>Chrome</t>
  </si>
  <si>
    <t>dBFG_IMS_URL</t>
  </si>
  <si>
    <t>BFG Status</t>
  </si>
  <si>
    <t>PROVIDING</t>
  </si>
  <si>
    <t>IN-SERVICE</t>
  </si>
  <si>
    <t>AC02</t>
  </si>
  <si>
    <t>KLTA</t>
  </si>
  <si>
    <t>SC02</t>
  </si>
  <si>
    <t>SC04</t>
  </si>
  <si>
    <t>DR</t>
  </si>
  <si>
    <t>UNIVERSITY OF SOUTHAMPTON</t>
  </si>
  <si>
    <t>UNIVERSITY OF SOUTHAMPTON, UNIVERSITY ROAD</t>
  </si>
  <si>
    <t>SOUTHAMPTON</t>
  </si>
  <si>
    <t>SO17 1BJ</t>
  </si>
  <si>
    <t>SC05</t>
  </si>
  <si>
    <t>dActionToDo</t>
  </si>
  <si>
    <t>first.last@bt.com</t>
  </si>
  <si>
    <t>MainOffer</t>
  </si>
  <si>
    <t>MainRef</t>
  </si>
  <si>
    <t>MainOrder</t>
  </si>
  <si>
    <t>One Cloud Cisco HCS (UK) De-Reg Pricing Model v9.6 R46_DR 21_KLTAUKMIG.xls</t>
  </si>
  <si>
    <t>R54DROCCUKAF02</t>
  </si>
  <si>
    <t>R54DROCCUKAF01</t>
  </si>
  <si>
    <t>PVDCONTR1</t>
  </si>
  <si>
    <t>PVDCONTRMIG01</t>
  </si>
  <si>
    <t>http://sqe.t1.nat.bt.com/cqm</t>
  </si>
  <si>
    <t>http://bfgimst1.nat.bt.com/bfgims.asp</t>
  </si>
  <si>
    <t>http://singlemodelc.nat.bt.com/default.aspx</t>
  </si>
  <si>
    <t>http://aibwebb-ws.nat.bt.com:61000/aibweb/</t>
  </si>
  <si>
    <t>SU1103</t>
  </si>
  <si>
    <t>EAST 56TH STREET, MIDTOWN EAST</t>
  </si>
  <si>
    <t>NEW YORK</t>
  </si>
  <si>
    <t>UNITED STATES</t>
  </si>
  <si>
    <t>10022</t>
  </si>
  <si>
    <t>260 EAST</t>
  </si>
  <si>
    <t>103</t>
  </si>
  <si>
    <t>3</t>
  </si>
  <si>
    <t>10</t>
  </si>
  <si>
    <t>EAST 56TH STREET</t>
  </si>
  <si>
    <t>R54DROCCUSAF01</t>
  </si>
  <si>
    <t>AC03</t>
  </si>
  <si>
    <t>DRUSSITE01</t>
  </si>
  <si>
    <t>OneCloudCisco(Global)BCMV044-R45-R51_Reg.xls</t>
  </si>
  <si>
    <t>SC03</t>
  </si>
  <si>
    <t>EXP327435</t>
  </si>
  <si>
    <t>AC04</t>
  </si>
  <si>
    <t>R54DROCCUSAF02</t>
  </si>
  <si>
    <t>EXP327436</t>
  </si>
  <si>
    <t>AC05</t>
  </si>
  <si>
    <t>AC06</t>
  </si>
  <si>
    <t>R54DROCCUKAF03</t>
  </si>
  <si>
    <t>EXP327452</t>
  </si>
  <si>
    <t>EXP327444</t>
  </si>
  <si>
    <t>R54OCCUSAF02</t>
  </si>
  <si>
    <t>OneCloudCisco(Global)BCMV044-R45-R51_Reg_USA.xls</t>
  </si>
  <si>
    <t>EXP327456</t>
  </si>
  <si>
    <t>YYYR53KLTANUKAF02</t>
  </si>
  <si>
    <t>Dinso Road, Trok Tuek Din</t>
  </si>
  <si>
    <t>Khwaeng Sao Chingcha, Khet Phra Nakhon</t>
  </si>
  <si>
    <t>Bangkok</t>
  </si>
  <si>
    <t>Krung Thep Maha Nakhon</t>
  </si>
  <si>
    <t>THAILAND</t>
  </si>
  <si>
    <t>10200</t>
  </si>
  <si>
    <t>Wan</t>
  </si>
  <si>
    <t>Suzila</t>
  </si>
  <si>
    <t>nw@bt.com</t>
  </si>
  <si>
    <t>Suzi &amp; Co</t>
  </si>
  <si>
    <t>Billed in US, and charges manually inserted into local country bill</t>
  </si>
  <si>
    <t>THB</t>
  </si>
  <si>
    <t>28345</t>
  </si>
  <si>
    <t>Beck Road</t>
  </si>
  <si>
    <t>Wixom</t>
  </si>
  <si>
    <t>Michigan</t>
  </si>
  <si>
    <t>48393</t>
  </si>
  <si>
    <t>NEW IWAN 1</t>
  </si>
  <si>
    <t>KLTAT</t>
  </si>
  <si>
    <t>VIGJ</t>
  </si>
  <si>
    <t>2</t>
  </si>
  <si>
    <t>HG</t>
  </si>
  <si>
    <t>Kalasiguda</t>
  </si>
  <si>
    <t>Hyderabad</t>
  </si>
  <si>
    <t>Telangana</t>
  </si>
  <si>
    <t>INDIA</t>
  </si>
  <si>
    <t>500003</t>
  </si>
  <si>
    <t>654123</t>
  </si>
  <si>
    <t>AC07</t>
  </si>
  <si>
    <t>DRR54USST01</t>
  </si>
  <si>
    <t>SC06</t>
  </si>
  <si>
    <t>SC02
(contr)</t>
  </si>
  <si>
    <t>SC02
(site)</t>
  </si>
  <si>
    <t>rSQE_R51_XXX_701_DRUSSITE01.xls</t>
  </si>
  <si>
    <t>EXP327514</t>
  </si>
  <si>
    <t>SC07</t>
  </si>
  <si>
    <t>SC02
(site)
existing cust</t>
  </si>
  <si>
    <t>SITECONTR1</t>
  </si>
  <si>
    <t>rSQE_R51_XXX_7002_DRR54USST01.xls</t>
  </si>
  <si>
    <t>AC08</t>
  </si>
  <si>
    <t>WEBSTER UNIVERSITY THAILAND ,</t>
  </si>
  <si>
    <t>1 EMPIRE TOWER, 4TH FLOOR (EM SPACE ZONE) SOUTH SATHORN RD.,</t>
  </si>
  <si>
    <t>SATHON YAN NAWA KRUNG THEP MAHA NAKHON ,</t>
  </si>
  <si>
    <t>KRUNG THEP MAHA NAKHON</t>
  </si>
  <si>
    <t>10120</t>
  </si>
  <si>
    <t>DRR54THST01</t>
  </si>
  <si>
    <t>SC08</t>
  </si>
  <si>
    <t>SITECONTR2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</si>
</sst>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49" fontId="6" fillId="3" borderId="3" xfId="1" applyNumberFormat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0" xfId="0" applyFill="1"/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quotePrefix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49" fontId="0" fillId="0" borderId="3" xfId="0" quotePrefix="1" applyNumberFormat="1" applyFont="1" applyFill="1" applyBorder="1" applyAlignment="1">
      <alignment horizontal="center" vertical="center" wrapText="1"/>
    </xf>
    <xf numFmtId="0" fontId="0" fillId="0" borderId="3" xfId="0" quotePrefix="1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0" fillId="0" borderId="3" xfId="0" quotePrefix="1" applyBorder="1" applyAlignment="1" applyProtection="1">
      <alignment horizontal="center" vertical="center"/>
      <protection locked="0"/>
    </xf>
    <xf numFmtId="0" fontId="5" fillId="0" borderId="3" xfId="2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>
      <alignment vertical="center" textRotation="90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7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9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49" fontId="6" fillId="3" borderId="0" xfId="1" applyNumberFormat="1" applyFont="1" applyFill="1" applyBorder="1" applyAlignment="1">
      <alignment horizontal="center" vertical="center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5" fillId="0" borderId="3" xfId="2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0" fillId="0" borderId="0" xfId="0"/>
    <xf numFmtId="0" fontId="5" fillId="0" borderId="3" xfId="2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center" textRotation="90" wrapText="1"/>
    </xf>
    <xf numFmtId="49" fontId="4" fillId="4" borderId="4" xfId="1" applyNumberFormat="1" applyFont="1" applyFill="1" applyBorder="1" applyAlignment="1">
      <alignment vertical="center" textRotation="90" wrapText="1"/>
    </xf>
    <xf numFmtId="0" fontId="2" fillId="4" borderId="4" xfId="0" applyFont="1" applyFill="1" applyBorder="1" applyAlignment="1">
      <alignment vertical="center" textRotation="90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7" xfId="2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3" xfId="0" applyBorder="1"/>
    <xf numFmtId="49" fontId="0" fillId="6" borderId="3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3" xfId="0" applyFill="1" applyBorder="1" applyAlignment="1" applyProtection="1">
      <alignment horizontal="center" vertical="center" wrapText="1"/>
      <protection locked="0"/>
    </xf>
    <xf numFmtId="49" fontId="0" fillId="0" borderId="18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09424665/workspace/gs-e2e-voice-automation-test/BTGS-KL-Voice/RobotFramework/HCS/R54/T3/Common_HCS/HCS_VMM_TestData_b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CQM"/>
      <sheetName val="SD"/>
      <sheetName val="BFG_IMS"/>
      <sheetName val="Network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irst.last@bt.com" TargetMode="External"/><Relationship Id="rId13" Type="http://schemas.openxmlformats.org/officeDocument/2006/relationships/hyperlink" Target="mailto:sati.kumari@openreach.co.uk" TargetMode="External"/><Relationship Id="rId18" Type="http://schemas.openxmlformats.org/officeDocument/2006/relationships/hyperlink" Target="http://sqe.t1.nat.bt.com/cqm" TargetMode="External"/><Relationship Id="rId3" Type="http://schemas.openxmlformats.org/officeDocument/2006/relationships/hyperlink" Target="mailto:sati.kumari@openreach.co.uk" TargetMode="External"/><Relationship Id="rId21" Type="http://schemas.openxmlformats.org/officeDocument/2006/relationships/hyperlink" Target="mailto:sati.kumari@openreach.co.uk" TargetMode="External"/><Relationship Id="rId7" Type="http://schemas.openxmlformats.org/officeDocument/2006/relationships/hyperlink" Target="mailto:sati.kumari@openreach.co.uk" TargetMode="External"/><Relationship Id="rId12" Type="http://schemas.openxmlformats.org/officeDocument/2006/relationships/hyperlink" Target="http://sqe.t1.nat.bt.com/cqm" TargetMode="External"/><Relationship Id="rId17" Type="http://schemas.openxmlformats.org/officeDocument/2006/relationships/hyperlink" Target="http://sqe.t1.nat.bt.com/cqm" TargetMode="External"/><Relationship Id="rId2" Type="http://schemas.openxmlformats.org/officeDocument/2006/relationships/hyperlink" Target="mailto:first.last@bt.com" TargetMode="External"/><Relationship Id="rId16" Type="http://schemas.openxmlformats.org/officeDocument/2006/relationships/hyperlink" Target="mailto:first.last@bt.com" TargetMode="External"/><Relationship Id="rId20" Type="http://schemas.openxmlformats.org/officeDocument/2006/relationships/hyperlink" Target="http://sqe.t1.nat.bt.com/cqm" TargetMode="External"/><Relationship Id="rId1" Type="http://schemas.openxmlformats.org/officeDocument/2006/relationships/hyperlink" Target="mailto:sati.kumari@openreach.co.uk" TargetMode="External"/><Relationship Id="rId6" Type="http://schemas.openxmlformats.org/officeDocument/2006/relationships/hyperlink" Target="http://sqe.t1.nat.bt.com/cqm" TargetMode="External"/><Relationship Id="rId11" Type="http://schemas.openxmlformats.org/officeDocument/2006/relationships/hyperlink" Target="mailto:first.last@bt.com" TargetMode="External"/><Relationship Id="rId5" Type="http://schemas.openxmlformats.org/officeDocument/2006/relationships/hyperlink" Target="http://sqe.t1.nat.bt.com/cqm" TargetMode="External"/><Relationship Id="rId15" Type="http://schemas.openxmlformats.org/officeDocument/2006/relationships/hyperlink" Target="mailto:sati.kumari@openreach.co.uk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sati.kumari@openreach.co.uk" TargetMode="External"/><Relationship Id="rId19" Type="http://schemas.openxmlformats.org/officeDocument/2006/relationships/hyperlink" Target="mailto:sati.kumari@openreach.co.uk" TargetMode="External"/><Relationship Id="rId4" Type="http://schemas.openxmlformats.org/officeDocument/2006/relationships/hyperlink" Target="mailto:first.last@bt.com" TargetMode="External"/><Relationship Id="rId9" Type="http://schemas.openxmlformats.org/officeDocument/2006/relationships/hyperlink" Target="http://sqe.t1.nat.bt.com/cqm" TargetMode="External"/><Relationship Id="rId14" Type="http://schemas.openxmlformats.org/officeDocument/2006/relationships/hyperlink" Target="mailto:first.last@bt.com" TargetMode="External"/><Relationship Id="rId22" Type="http://schemas.openxmlformats.org/officeDocument/2006/relationships/hyperlink" Target="http://sqe.t1.nat.bt.com/cq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bfgimst1.nat.bt.com/bfgims.asp" TargetMode="External"/><Relationship Id="rId1" Type="http://schemas.openxmlformats.org/officeDocument/2006/relationships/hyperlink" Target="http://sqe.t1.nat.bt.com/cq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bfgimst3.nat.bt.com/bfgim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9"/>
  <sheetViews>
    <sheetView workbookViewId="0">
      <pane xSplit="1" ySplit="1" topLeftCell="BG5" activePane="bottomRight" state="frozen"/>
      <selection pane="topRight" activeCell="B1" sqref="B1"/>
      <selection pane="bottomLeft" activeCell="A2" sqref="A2"/>
      <selection pane="bottomRight" activeCell="AW9" sqref="AW9:BK9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12.85546875" bestFit="1" customWidth="1"/>
    <col min="4" max="4" width="10.5703125" bestFit="1" customWidth="1"/>
    <col min="5" max="5" width="26" bestFit="1" customWidth="1"/>
    <col min="6" max="6" width="21.42578125" bestFit="1" customWidth="1"/>
    <col min="7" max="7" width="17.28515625" bestFit="1" customWidth="1"/>
    <col min="8" max="8" width="14.85546875" bestFit="1" customWidth="1"/>
    <col min="9" max="9" width="19.7109375" bestFit="1" customWidth="1"/>
    <col min="10" max="10" width="22.140625" bestFit="1" customWidth="1"/>
    <col min="11" max="11" width="22.28515625" bestFit="1" customWidth="1"/>
    <col min="12" max="12" width="26.140625" bestFit="1" customWidth="1"/>
    <col min="13" max="13" width="35.85546875" bestFit="1" customWidth="1"/>
    <col min="14" max="14" width="15.42578125" bestFit="1" customWidth="1"/>
    <col min="15" max="15" width="20.7109375" bestFit="1" customWidth="1"/>
    <col min="16" max="16" width="23.140625" bestFit="1" customWidth="1"/>
    <col min="17" max="17" width="12.85546875" bestFit="1" customWidth="1"/>
    <col min="18" max="18" width="14.42578125" bestFit="1" customWidth="1"/>
    <col min="19" max="19" width="18.28515625" bestFit="1" customWidth="1"/>
    <col min="20" max="20" width="10.5703125" bestFit="1" customWidth="1"/>
    <col min="21" max="21" width="12" bestFit="1" customWidth="1"/>
    <col min="22" max="22" width="15.7109375" bestFit="1" customWidth="1"/>
    <col min="23" max="23" width="14.7109375" bestFit="1" customWidth="1"/>
    <col min="24" max="24" width="15.85546875" bestFit="1" customWidth="1"/>
    <col min="25" max="25" width="13" bestFit="1" customWidth="1"/>
    <col min="26" max="26" width="29.140625" bestFit="1" customWidth="1"/>
    <col min="27" max="27" width="14.42578125" bestFit="1" customWidth="1"/>
    <col min="28" max="28" width="16.7109375" bestFit="1" customWidth="1"/>
    <col min="29" max="29" width="16.42578125" bestFit="1" customWidth="1"/>
    <col min="30" max="30" width="12.140625" bestFit="1" customWidth="1"/>
    <col min="31" max="31" width="16" bestFit="1" customWidth="1"/>
    <col min="32" max="32" width="12.85546875" bestFit="1" customWidth="1"/>
    <col min="33" max="33" width="16.5703125" bestFit="1" customWidth="1"/>
    <col min="34" max="34" width="17.140625" bestFit="1" customWidth="1"/>
    <col min="35" max="35" width="22.140625" bestFit="1" customWidth="1"/>
    <col min="36" max="36" width="15.42578125" bestFit="1" customWidth="1"/>
    <col min="37" max="37" width="20.85546875" bestFit="1" customWidth="1"/>
    <col min="38" max="38" width="25.5703125" bestFit="1" customWidth="1"/>
    <col min="39" max="39" width="16.28515625" bestFit="1" customWidth="1"/>
    <col min="40" max="40" width="20.5703125" bestFit="1" customWidth="1"/>
    <col min="41" max="41" width="18.5703125" bestFit="1" customWidth="1"/>
    <col min="42" max="42" width="18.7109375" bestFit="1" customWidth="1"/>
    <col min="43" max="43" width="14.140625" bestFit="1" customWidth="1"/>
    <col min="44" max="44" width="19.5703125" bestFit="1" customWidth="1"/>
    <col min="45" max="45" width="18.42578125" bestFit="1" customWidth="1"/>
    <col min="46" max="46" width="23.140625" bestFit="1" customWidth="1"/>
    <col min="47" max="47" width="15.42578125" bestFit="1" customWidth="1"/>
    <col min="48" max="48" width="25.28515625" bestFit="1" customWidth="1"/>
    <col min="49" max="49" width="24.5703125" bestFit="1" customWidth="1"/>
    <col min="50" max="50" width="28.28515625" bestFit="1" customWidth="1"/>
    <col min="51" max="51" width="29" bestFit="1" customWidth="1"/>
    <col min="52" max="52" width="27" bestFit="1" customWidth="1"/>
    <col min="53" max="53" width="26.140625" bestFit="1" customWidth="1"/>
    <col min="54" max="54" width="20.7109375" bestFit="1" customWidth="1"/>
    <col min="55" max="55" width="20" bestFit="1" customWidth="1"/>
    <col min="56" max="56" width="21" bestFit="1" customWidth="1"/>
    <col min="57" max="57" width="22.7109375" bestFit="1" customWidth="1"/>
    <col min="58" max="58" width="26.5703125" bestFit="1" customWidth="1"/>
    <col min="59" max="59" width="18.7109375" bestFit="1" customWidth="1"/>
    <col min="60" max="60" width="20.140625" bestFit="1" customWidth="1"/>
    <col min="61" max="61" width="23" bestFit="1" customWidth="1"/>
    <col min="62" max="62" width="24.140625" bestFit="1" customWidth="1"/>
    <col min="63" max="63" width="24.28515625" bestFit="1" customWidth="1"/>
    <col min="64" max="64" width="15.42578125" bestFit="1" customWidth="1"/>
    <col min="65" max="65" width="25.28515625" bestFit="1" customWidth="1"/>
    <col min="66" max="66" width="24.5703125" bestFit="1" customWidth="1"/>
    <col min="67" max="67" width="28.28515625" bestFit="1" customWidth="1"/>
    <col min="68" max="68" width="29" bestFit="1" customWidth="1"/>
    <col min="69" max="69" width="27" bestFit="1" customWidth="1"/>
    <col min="70" max="70" width="26.140625" bestFit="1" customWidth="1"/>
    <col min="71" max="71" width="20.7109375" bestFit="1" customWidth="1"/>
    <col min="72" max="72" width="20" bestFit="1" customWidth="1"/>
    <col min="73" max="73" width="21" bestFit="1" customWidth="1"/>
    <col min="74" max="74" width="22.7109375" bestFit="1" customWidth="1"/>
    <col min="75" max="75" width="26.5703125" bestFit="1" customWidth="1"/>
    <col min="76" max="76" width="18.7109375" bestFit="1" customWidth="1"/>
    <col min="77" max="77" width="20.140625" bestFit="1" customWidth="1"/>
    <col min="78" max="78" width="23" bestFit="1" customWidth="1"/>
    <col min="79" max="79" width="24.140625" bestFit="1" customWidth="1"/>
    <col min="80" max="80" width="24.28515625" bestFit="1" customWidth="1"/>
  </cols>
  <sheetData>
    <row r="1" spans="1:80" ht="30.75" customHeight="1" x14ac:dyDescent="0.25">
      <c r="A1" s="1" t="s">
        <v>0</v>
      </c>
      <c r="B1" s="1" t="s">
        <v>136</v>
      </c>
      <c r="C1" s="39" t="s">
        <v>168</v>
      </c>
      <c r="D1" s="39" t="s">
        <v>167</v>
      </c>
      <c r="E1" s="15" t="s">
        <v>145</v>
      </c>
      <c r="F1" s="2" t="s">
        <v>133</v>
      </c>
      <c r="G1" s="2" t="s">
        <v>116</v>
      </c>
      <c r="H1" s="2" t="s">
        <v>21</v>
      </c>
      <c r="I1" s="1" t="s">
        <v>4</v>
      </c>
      <c r="J1" s="1" t="s">
        <v>5</v>
      </c>
      <c r="K1" s="1" t="s">
        <v>24</v>
      </c>
      <c r="L1" s="1" t="s">
        <v>25</v>
      </c>
      <c r="M1" s="1" t="s">
        <v>26</v>
      </c>
      <c r="N1" s="55" t="s">
        <v>57</v>
      </c>
      <c r="O1" s="1" t="s">
        <v>13</v>
      </c>
      <c r="P1" s="1" t="s">
        <v>14</v>
      </c>
      <c r="Q1" s="1" t="s">
        <v>15</v>
      </c>
      <c r="R1" s="1" t="s">
        <v>40</v>
      </c>
      <c r="S1" s="1" t="s">
        <v>61</v>
      </c>
      <c r="T1" s="1" t="s">
        <v>16</v>
      </c>
      <c r="U1" s="1" t="s">
        <v>41</v>
      </c>
      <c r="V1" s="1" t="s">
        <v>62</v>
      </c>
      <c r="W1" s="1" t="s">
        <v>10</v>
      </c>
      <c r="X1" s="1" t="s">
        <v>39</v>
      </c>
      <c r="Y1" s="1" t="s">
        <v>63</v>
      </c>
      <c r="Z1" s="56" t="s">
        <v>58</v>
      </c>
      <c r="AA1" s="1" t="s">
        <v>19</v>
      </c>
      <c r="AB1" s="1" t="s">
        <v>17</v>
      </c>
      <c r="AC1" s="1" t="s">
        <v>18</v>
      </c>
      <c r="AD1" s="1" t="s">
        <v>64</v>
      </c>
      <c r="AE1" s="1" t="s">
        <v>56</v>
      </c>
      <c r="AF1" s="1" t="s">
        <v>43</v>
      </c>
      <c r="AG1" s="1" t="s">
        <v>42</v>
      </c>
      <c r="AH1" s="56" t="s">
        <v>28</v>
      </c>
      <c r="AI1" s="3" t="s">
        <v>48</v>
      </c>
      <c r="AJ1" s="57" t="s">
        <v>59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44</v>
      </c>
      <c r="AP1" s="1" t="s">
        <v>45</v>
      </c>
      <c r="AQ1" s="1" t="s">
        <v>46</v>
      </c>
      <c r="AR1" s="1" t="s">
        <v>33</v>
      </c>
      <c r="AS1" s="1" t="s">
        <v>47</v>
      </c>
      <c r="AT1" s="1" t="s">
        <v>108</v>
      </c>
      <c r="AU1" s="57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  <c r="BC1" s="1" t="s">
        <v>73</v>
      </c>
      <c r="BD1" s="1" t="s">
        <v>74</v>
      </c>
      <c r="BE1" s="1" t="s">
        <v>75</v>
      </c>
      <c r="BF1" s="1" t="s">
        <v>76</v>
      </c>
      <c r="BG1" s="1" t="s">
        <v>77</v>
      </c>
      <c r="BH1" s="1" t="s">
        <v>78</v>
      </c>
      <c r="BI1" s="1" t="s">
        <v>79</v>
      </c>
      <c r="BJ1" s="1" t="s">
        <v>80</v>
      </c>
      <c r="BK1" s="1" t="s">
        <v>81</v>
      </c>
      <c r="BL1" s="57" t="s">
        <v>82</v>
      </c>
      <c r="BM1" s="1" t="s">
        <v>83</v>
      </c>
      <c r="BN1" s="1" t="s">
        <v>84</v>
      </c>
      <c r="BO1" s="1" t="s">
        <v>85</v>
      </c>
      <c r="BP1" s="1" t="s">
        <v>86</v>
      </c>
      <c r="BQ1" s="1" t="s">
        <v>87</v>
      </c>
      <c r="BR1" s="1" t="s">
        <v>88</v>
      </c>
      <c r="BS1" s="1" t="s">
        <v>89</v>
      </c>
      <c r="BT1" s="1" t="s">
        <v>90</v>
      </c>
      <c r="BU1" s="1" t="s">
        <v>91</v>
      </c>
      <c r="BV1" s="1" t="s">
        <v>92</v>
      </c>
      <c r="BW1" s="1" t="s">
        <v>93</v>
      </c>
      <c r="BX1" s="1" t="s">
        <v>94</v>
      </c>
      <c r="BY1" s="1" t="s">
        <v>95</v>
      </c>
      <c r="BZ1" s="1" t="s">
        <v>96</v>
      </c>
      <c r="CA1" s="1" t="s">
        <v>97</v>
      </c>
      <c r="CB1" s="1" t="s">
        <v>98</v>
      </c>
    </row>
    <row r="2" spans="1:80" s="51" customFormat="1" ht="90" x14ac:dyDescent="0.25">
      <c r="A2" s="80" t="s">
        <v>103</v>
      </c>
      <c r="B2" s="70" t="s">
        <v>181</v>
      </c>
      <c r="C2" s="70" t="s">
        <v>171</v>
      </c>
      <c r="D2" s="70" t="s">
        <v>182</v>
      </c>
      <c r="E2" s="77" t="s">
        <v>198</v>
      </c>
      <c r="F2" s="75" t="s">
        <v>142</v>
      </c>
      <c r="G2" s="76" t="s">
        <v>164</v>
      </c>
      <c r="H2" s="74" t="s">
        <v>173</v>
      </c>
      <c r="I2" s="70" t="s">
        <v>117</v>
      </c>
      <c r="J2" s="70" t="s">
        <v>195</v>
      </c>
      <c r="K2" s="70" t="s">
        <v>27</v>
      </c>
      <c r="L2" s="70"/>
      <c r="M2" s="70"/>
      <c r="N2" s="67"/>
      <c r="O2" s="59" t="s">
        <v>183</v>
      </c>
      <c r="P2" s="70" t="s">
        <v>22</v>
      </c>
      <c r="Q2" s="69" t="s">
        <v>184</v>
      </c>
      <c r="R2" s="70"/>
      <c r="S2" s="70"/>
      <c r="T2" s="70" t="s">
        <v>185</v>
      </c>
      <c r="U2" s="70" t="s">
        <v>122</v>
      </c>
      <c r="V2" s="70" t="s">
        <v>185</v>
      </c>
      <c r="W2" s="70" t="s">
        <v>121</v>
      </c>
      <c r="X2" s="70" t="s">
        <v>186</v>
      </c>
      <c r="Y2" s="70"/>
      <c r="Z2" s="68"/>
      <c r="AA2" s="70" t="s">
        <v>37</v>
      </c>
      <c r="AB2" s="70" t="s">
        <v>169</v>
      </c>
      <c r="AC2" s="70" t="s">
        <v>170</v>
      </c>
      <c r="AD2" s="61" t="s">
        <v>189</v>
      </c>
      <c r="AE2" s="75" t="s">
        <v>106</v>
      </c>
      <c r="AF2" s="70"/>
      <c r="AG2" s="70"/>
      <c r="AH2" s="68"/>
      <c r="AI2" s="70" t="s">
        <v>179</v>
      </c>
      <c r="AJ2" s="67"/>
      <c r="AK2" s="70" t="s">
        <v>99</v>
      </c>
      <c r="AL2" s="70"/>
      <c r="AM2" s="70" t="s">
        <v>34</v>
      </c>
      <c r="AN2" s="70" t="s">
        <v>35</v>
      </c>
      <c r="AO2" s="70" t="s">
        <v>102</v>
      </c>
      <c r="AP2" s="70" t="s">
        <v>118</v>
      </c>
      <c r="AQ2" s="70" t="s">
        <v>38</v>
      </c>
      <c r="AR2" s="70" t="s">
        <v>118</v>
      </c>
      <c r="AS2" s="70" t="s">
        <v>36</v>
      </c>
      <c r="AT2" s="70" t="s">
        <v>102</v>
      </c>
      <c r="AU2" s="67"/>
      <c r="AV2" s="70" t="s">
        <v>60</v>
      </c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67"/>
      <c r="BM2" s="70" t="s">
        <v>60</v>
      </c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</row>
    <row r="3" spans="1:80" s="51" customFormat="1" ht="90" x14ac:dyDescent="0.25">
      <c r="A3" s="80" t="s">
        <v>178</v>
      </c>
      <c r="B3" s="70" t="s">
        <v>187</v>
      </c>
      <c r="C3" s="70" t="s">
        <v>171</v>
      </c>
      <c r="D3" s="70" t="s">
        <v>182</v>
      </c>
      <c r="E3" s="77" t="s">
        <v>198</v>
      </c>
      <c r="F3" s="75" t="s">
        <v>142</v>
      </c>
      <c r="G3" s="76" t="s">
        <v>164</v>
      </c>
      <c r="H3" s="74" t="s">
        <v>173</v>
      </c>
      <c r="I3" s="70" t="s">
        <v>117</v>
      </c>
      <c r="J3" s="70" t="s">
        <v>194</v>
      </c>
      <c r="K3" s="70" t="s">
        <v>27</v>
      </c>
      <c r="L3" s="70"/>
      <c r="M3" s="70"/>
      <c r="N3" s="67"/>
      <c r="O3" s="59" t="s">
        <v>183</v>
      </c>
      <c r="P3" s="70" t="s">
        <v>22</v>
      </c>
      <c r="Q3" s="69" t="s">
        <v>184</v>
      </c>
      <c r="R3" s="70"/>
      <c r="S3" s="70"/>
      <c r="T3" s="70" t="s">
        <v>185</v>
      </c>
      <c r="U3" s="70" t="s">
        <v>122</v>
      </c>
      <c r="V3" s="70" t="s">
        <v>185</v>
      </c>
      <c r="W3" s="70" t="s">
        <v>121</v>
      </c>
      <c r="X3" s="70" t="s">
        <v>186</v>
      </c>
      <c r="Y3" s="70"/>
      <c r="Z3" s="68"/>
      <c r="AA3" s="70" t="s">
        <v>37</v>
      </c>
      <c r="AB3" s="70" t="s">
        <v>169</v>
      </c>
      <c r="AC3" s="70" t="s">
        <v>170</v>
      </c>
      <c r="AD3" s="61" t="s">
        <v>189</v>
      </c>
      <c r="AE3" s="75" t="s">
        <v>106</v>
      </c>
      <c r="AF3" s="70"/>
      <c r="AG3" s="70"/>
      <c r="AH3" s="68"/>
      <c r="AI3" s="70" t="s">
        <v>179</v>
      </c>
      <c r="AJ3" s="67"/>
      <c r="AK3" s="70" t="s">
        <v>99</v>
      </c>
      <c r="AL3" s="70"/>
      <c r="AM3" s="70" t="s">
        <v>34</v>
      </c>
      <c r="AN3" s="70" t="s">
        <v>35</v>
      </c>
      <c r="AO3" s="70" t="s">
        <v>102</v>
      </c>
      <c r="AP3" s="70" t="s">
        <v>118</v>
      </c>
      <c r="AQ3" s="70" t="s">
        <v>38</v>
      </c>
      <c r="AR3" s="70" t="s">
        <v>118</v>
      </c>
      <c r="AS3" s="70" t="s">
        <v>36</v>
      </c>
      <c r="AT3" s="70" t="s">
        <v>102</v>
      </c>
      <c r="AU3" s="67"/>
      <c r="AV3" s="70" t="s">
        <v>60</v>
      </c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67"/>
      <c r="BM3" s="70" t="s">
        <v>60</v>
      </c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</row>
    <row r="4" spans="1:80" s="51" customFormat="1" ht="60" x14ac:dyDescent="0.25">
      <c r="A4" s="80" t="s">
        <v>213</v>
      </c>
      <c r="B4" s="70" t="s">
        <v>180</v>
      </c>
      <c r="C4" s="70" t="s">
        <v>171</v>
      </c>
      <c r="D4" s="70" t="s">
        <v>182</v>
      </c>
      <c r="E4" s="77" t="s">
        <v>198</v>
      </c>
      <c r="F4" s="75" t="s">
        <v>142</v>
      </c>
      <c r="G4" s="76" t="s">
        <v>164</v>
      </c>
      <c r="H4" s="74" t="s">
        <v>173</v>
      </c>
      <c r="I4" s="70" t="s">
        <v>53</v>
      </c>
      <c r="J4" s="70" t="s">
        <v>212</v>
      </c>
      <c r="K4" s="70" t="s">
        <v>27</v>
      </c>
      <c r="L4" s="70"/>
      <c r="M4" s="70"/>
      <c r="N4" s="67"/>
      <c r="O4" s="59"/>
      <c r="P4" s="70" t="s">
        <v>202</v>
      </c>
      <c r="Q4" s="69" t="s">
        <v>203</v>
      </c>
      <c r="R4" s="70"/>
      <c r="S4" s="70"/>
      <c r="T4" s="70" t="s">
        <v>204</v>
      </c>
      <c r="U4" s="70" t="s">
        <v>204</v>
      </c>
      <c r="V4" s="70"/>
      <c r="W4" s="70" t="s">
        <v>205</v>
      </c>
      <c r="X4" s="70" t="s">
        <v>206</v>
      </c>
      <c r="Y4" s="70"/>
      <c r="Z4" s="68"/>
      <c r="AA4" s="70" t="s">
        <v>37</v>
      </c>
      <c r="AB4" s="70" t="s">
        <v>169</v>
      </c>
      <c r="AC4" s="70" t="s">
        <v>170</v>
      </c>
      <c r="AD4" s="61" t="s">
        <v>189</v>
      </c>
      <c r="AE4" s="75" t="s">
        <v>106</v>
      </c>
      <c r="AF4" s="70"/>
      <c r="AG4" s="70"/>
      <c r="AH4" s="68"/>
      <c r="AI4" s="70" t="s">
        <v>179</v>
      </c>
      <c r="AJ4" s="67"/>
      <c r="AK4" s="70" t="s">
        <v>99</v>
      </c>
      <c r="AL4" s="70"/>
      <c r="AM4" s="70" t="s">
        <v>34</v>
      </c>
      <c r="AN4" s="70" t="s">
        <v>35</v>
      </c>
      <c r="AO4" s="70" t="s">
        <v>102</v>
      </c>
      <c r="AP4" s="70" t="s">
        <v>54</v>
      </c>
      <c r="AQ4" s="70" t="s">
        <v>38</v>
      </c>
      <c r="AR4" s="70" t="s">
        <v>54</v>
      </c>
      <c r="AS4" s="70" t="s">
        <v>36</v>
      </c>
      <c r="AT4" s="70" t="s">
        <v>102</v>
      </c>
      <c r="AU4" s="67"/>
      <c r="AV4" s="70" t="s">
        <v>101</v>
      </c>
      <c r="AW4" s="70" t="s">
        <v>214</v>
      </c>
      <c r="AX4" s="70"/>
      <c r="AY4" s="70" t="s">
        <v>207</v>
      </c>
      <c r="AZ4" s="70"/>
      <c r="BA4" s="70" t="s">
        <v>208</v>
      </c>
      <c r="BB4" s="70" t="s">
        <v>209</v>
      </c>
      <c r="BC4" s="70" t="s">
        <v>210</v>
      </c>
      <c r="BD4" s="70" t="s">
        <v>211</v>
      </c>
      <c r="BE4" s="70"/>
      <c r="BF4" s="70"/>
      <c r="BG4" s="70" t="s">
        <v>204</v>
      </c>
      <c r="BH4" s="70" t="s">
        <v>204</v>
      </c>
      <c r="BI4" s="70" t="s">
        <v>205</v>
      </c>
      <c r="BJ4" s="70" t="s">
        <v>206</v>
      </c>
      <c r="BK4" s="70" t="s">
        <v>106</v>
      </c>
      <c r="BL4" s="67"/>
      <c r="BM4" s="70" t="s">
        <v>60</v>
      </c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</row>
    <row r="5" spans="1:80" s="51" customFormat="1" ht="60" x14ac:dyDescent="0.25">
      <c r="A5" s="80" t="s">
        <v>218</v>
      </c>
      <c r="B5" s="70" t="s">
        <v>180</v>
      </c>
      <c r="C5" s="70" t="s">
        <v>171</v>
      </c>
      <c r="D5" s="70" t="s">
        <v>182</v>
      </c>
      <c r="E5" s="77" t="s">
        <v>198</v>
      </c>
      <c r="F5" s="75" t="s">
        <v>142</v>
      </c>
      <c r="G5" s="76" t="s">
        <v>164</v>
      </c>
      <c r="H5" s="74" t="s">
        <v>173</v>
      </c>
      <c r="I5" s="70" t="s">
        <v>53</v>
      </c>
      <c r="J5" s="70" t="s">
        <v>219</v>
      </c>
      <c r="K5" s="70" t="s">
        <v>27</v>
      </c>
      <c r="L5" s="70"/>
      <c r="M5" s="70"/>
      <c r="N5" s="67"/>
      <c r="O5" s="59"/>
      <c r="P5" s="70" t="s">
        <v>202</v>
      </c>
      <c r="Q5" s="69" t="s">
        <v>203</v>
      </c>
      <c r="R5" s="70"/>
      <c r="S5" s="70"/>
      <c r="T5" s="70" t="s">
        <v>204</v>
      </c>
      <c r="U5" s="70" t="s">
        <v>204</v>
      </c>
      <c r="V5" s="70"/>
      <c r="W5" s="70" t="s">
        <v>205</v>
      </c>
      <c r="X5" s="70" t="s">
        <v>206</v>
      </c>
      <c r="Y5" s="70"/>
      <c r="Z5" s="68"/>
      <c r="AA5" s="70" t="s">
        <v>37</v>
      </c>
      <c r="AB5" s="70" t="s">
        <v>169</v>
      </c>
      <c r="AC5" s="70" t="s">
        <v>170</v>
      </c>
      <c r="AD5" s="61" t="s">
        <v>189</v>
      </c>
      <c r="AE5" s="75" t="s">
        <v>106</v>
      </c>
      <c r="AF5" s="70"/>
      <c r="AG5" s="70"/>
      <c r="AH5" s="68"/>
      <c r="AI5" s="70" t="s">
        <v>179</v>
      </c>
      <c r="AJ5" s="67"/>
      <c r="AK5" s="70" t="s">
        <v>99</v>
      </c>
      <c r="AL5" s="70"/>
      <c r="AM5" s="70" t="s">
        <v>34</v>
      </c>
      <c r="AN5" s="70" t="s">
        <v>35</v>
      </c>
      <c r="AO5" s="70" t="s">
        <v>102</v>
      </c>
      <c r="AP5" s="70" t="s">
        <v>54</v>
      </c>
      <c r="AQ5" s="70" t="s">
        <v>38</v>
      </c>
      <c r="AR5" s="70" t="s">
        <v>54</v>
      </c>
      <c r="AS5" s="70" t="s">
        <v>36</v>
      </c>
      <c r="AT5" s="70" t="s">
        <v>102</v>
      </c>
      <c r="AU5" s="67"/>
      <c r="AV5" s="70" t="s">
        <v>101</v>
      </c>
      <c r="AW5" s="70" t="s">
        <v>214</v>
      </c>
      <c r="AX5" s="70"/>
      <c r="AY5" s="70" t="s">
        <v>207</v>
      </c>
      <c r="AZ5" s="70"/>
      <c r="BA5" s="70" t="s">
        <v>208</v>
      </c>
      <c r="BB5" s="70" t="s">
        <v>209</v>
      </c>
      <c r="BC5" s="70" t="s">
        <v>210</v>
      </c>
      <c r="BD5" s="70" t="s">
        <v>211</v>
      </c>
      <c r="BE5" s="70"/>
      <c r="BF5" s="70"/>
      <c r="BG5" s="70" t="s">
        <v>204</v>
      </c>
      <c r="BH5" s="70" t="s">
        <v>204</v>
      </c>
      <c r="BI5" s="70" t="s">
        <v>205</v>
      </c>
      <c r="BJ5" s="70" t="s">
        <v>206</v>
      </c>
      <c r="BK5" s="70" t="s">
        <v>106</v>
      </c>
      <c r="BL5" s="67"/>
      <c r="BM5" s="70" t="s">
        <v>60</v>
      </c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</row>
    <row r="6" spans="1:80" s="51" customFormat="1" ht="90" x14ac:dyDescent="0.25">
      <c r="A6" s="80" t="s">
        <v>221</v>
      </c>
      <c r="B6" s="70" t="s">
        <v>181</v>
      </c>
      <c r="C6" s="70" t="s">
        <v>171</v>
      </c>
      <c r="D6" s="70" t="s">
        <v>182</v>
      </c>
      <c r="E6" s="77" t="s">
        <v>198</v>
      </c>
      <c r="F6" s="75" t="s">
        <v>142</v>
      </c>
      <c r="G6" s="76" t="s">
        <v>164</v>
      </c>
      <c r="H6" s="74" t="s">
        <v>173</v>
      </c>
      <c r="I6" s="70" t="s">
        <v>117</v>
      </c>
      <c r="J6" s="70" t="s">
        <v>223</v>
      </c>
      <c r="K6" s="70" t="s">
        <v>27</v>
      </c>
      <c r="L6" s="70"/>
      <c r="M6" s="70"/>
      <c r="N6" s="67"/>
      <c r="O6" s="59" t="s">
        <v>183</v>
      </c>
      <c r="P6" s="70" t="s">
        <v>22</v>
      </c>
      <c r="Q6" s="69" t="s">
        <v>184</v>
      </c>
      <c r="R6" s="70"/>
      <c r="S6" s="70"/>
      <c r="T6" s="70" t="s">
        <v>185</v>
      </c>
      <c r="U6" s="70" t="s">
        <v>122</v>
      </c>
      <c r="V6" s="70" t="s">
        <v>185</v>
      </c>
      <c r="W6" s="70" t="s">
        <v>121</v>
      </c>
      <c r="X6" s="70" t="s">
        <v>186</v>
      </c>
      <c r="Y6" s="70"/>
      <c r="Z6" s="68"/>
      <c r="AA6" s="70" t="s">
        <v>37</v>
      </c>
      <c r="AB6" s="70" t="s">
        <v>169</v>
      </c>
      <c r="AC6" s="70" t="s">
        <v>170</v>
      </c>
      <c r="AD6" s="61" t="s">
        <v>189</v>
      </c>
      <c r="AE6" s="75" t="s">
        <v>106</v>
      </c>
      <c r="AF6" s="70"/>
      <c r="AG6" s="70"/>
      <c r="AH6" s="68"/>
      <c r="AI6" s="70" t="s">
        <v>179</v>
      </c>
      <c r="AJ6" s="67"/>
      <c r="AK6" s="70" t="s">
        <v>99</v>
      </c>
      <c r="AL6" s="70"/>
      <c r="AM6" s="70" t="s">
        <v>34</v>
      </c>
      <c r="AN6" s="70" t="s">
        <v>35</v>
      </c>
      <c r="AO6" s="70" t="s">
        <v>102</v>
      </c>
      <c r="AP6" s="70" t="s">
        <v>118</v>
      </c>
      <c r="AQ6" s="70" t="s">
        <v>38</v>
      </c>
      <c r="AR6" s="70" t="s">
        <v>118</v>
      </c>
      <c r="AS6" s="70" t="s">
        <v>36</v>
      </c>
      <c r="AT6" s="70" t="s">
        <v>102</v>
      </c>
      <c r="AU6" s="67"/>
      <c r="AV6" s="70" t="s">
        <v>60</v>
      </c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67"/>
      <c r="BM6" s="70" t="s">
        <v>60</v>
      </c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</row>
    <row r="7" spans="1:80" s="51" customFormat="1" ht="60" x14ac:dyDescent="0.25">
      <c r="A7" s="80" t="s">
        <v>222</v>
      </c>
      <c r="B7" s="70" t="s">
        <v>180</v>
      </c>
      <c r="C7" s="70" t="s">
        <v>171</v>
      </c>
      <c r="D7" s="70" t="s">
        <v>182</v>
      </c>
      <c r="E7" s="77" t="s">
        <v>198</v>
      </c>
      <c r="F7" s="75" t="s">
        <v>142</v>
      </c>
      <c r="G7" s="76" t="s">
        <v>164</v>
      </c>
      <c r="H7" s="74" t="s">
        <v>173</v>
      </c>
      <c r="I7" s="70" t="s">
        <v>53</v>
      </c>
      <c r="J7" s="70" t="s">
        <v>226</v>
      </c>
      <c r="K7" s="70" t="s">
        <v>27</v>
      </c>
      <c r="L7" s="70"/>
      <c r="M7" s="70"/>
      <c r="N7" s="67"/>
      <c r="O7" s="59"/>
      <c r="P7" s="70" t="s">
        <v>202</v>
      </c>
      <c r="Q7" s="69" t="s">
        <v>203</v>
      </c>
      <c r="R7" s="70"/>
      <c r="S7" s="70"/>
      <c r="T7" s="70" t="s">
        <v>204</v>
      </c>
      <c r="U7" s="70" t="s">
        <v>204</v>
      </c>
      <c r="V7" s="70"/>
      <c r="W7" s="70" t="s">
        <v>205</v>
      </c>
      <c r="X7" s="70" t="s">
        <v>206</v>
      </c>
      <c r="Y7" s="70"/>
      <c r="Z7" s="68"/>
      <c r="AA7" s="70" t="s">
        <v>37</v>
      </c>
      <c r="AB7" s="70" t="s">
        <v>169</v>
      </c>
      <c r="AC7" s="70" t="s">
        <v>170</v>
      </c>
      <c r="AD7" s="61" t="s">
        <v>189</v>
      </c>
      <c r="AE7" s="75" t="s">
        <v>106</v>
      </c>
      <c r="AF7" s="70"/>
      <c r="AG7" s="70"/>
      <c r="AH7" s="68"/>
      <c r="AI7" s="70" t="s">
        <v>179</v>
      </c>
      <c r="AJ7" s="67"/>
      <c r="AK7" s="70" t="s">
        <v>99</v>
      </c>
      <c r="AL7" s="70"/>
      <c r="AM7" s="70" t="s">
        <v>34</v>
      </c>
      <c r="AN7" s="70" t="s">
        <v>35</v>
      </c>
      <c r="AO7" s="70" t="s">
        <v>102</v>
      </c>
      <c r="AP7" s="70" t="s">
        <v>54</v>
      </c>
      <c r="AQ7" s="70" t="s">
        <v>38</v>
      </c>
      <c r="AR7" s="70" t="s">
        <v>54</v>
      </c>
      <c r="AS7" s="70" t="s">
        <v>36</v>
      </c>
      <c r="AT7" s="70" t="s">
        <v>102</v>
      </c>
      <c r="AU7" s="67"/>
      <c r="AV7" s="70" t="s">
        <v>101</v>
      </c>
      <c r="AW7" s="70" t="s">
        <v>214</v>
      </c>
      <c r="AX7" s="70"/>
      <c r="AY7" s="70" t="s">
        <v>207</v>
      </c>
      <c r="AZ7" s="70"/>
      <c r="BA7" s="70" t="s">
        <v>208</v>
      </c>
      <c r="BB7" s="70" t="s">
        <v>209</v>
      </c>
      <c r="BC7" s="70" t="s">
        <v>210</v>
      </c>
      <c r="BD7" s="70" t="s">
        <v>211</v>
      </c>
      <c r="BE7" s="70"/>
      <c r="BF7" s="70"/>
      <c r="BG7" s="70" t="s">
        <v>204</v>
      </c>
      <c r="BH7" s="70" t="s">
        <v>204</v>
      </c>
      <c r="BI7" s="70" t="s">
        <v>205</v>
      </c>
      <c r="BJ7" s="70" t="s">
        <v>206</v>
      </c>
      <c r="BK7" s="70" t="s">
        <v>106</v>
      </c>
      <c r="BL7" s="67"/>
      <c r="BM7" s="70" t="s">
        <v>60</v>
      </c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</row>
    <row r="8" spans="1:80" s="51" customFormat="1" ht="60" x14ac:dyDescent="0.25">
      <c r="A8" s="80" t="s">
        <v>258</v>
      </c>
      <c r="B8" s="70" t="s">
        <v>180</v>
      </c>
      <c r="C8" s="70" t="s">
        <v>171</v>
      </c>
      <c r="D8" s="70" t="s">
        <v>182</v>
      </c>
      <c r="E8" s="77" t="s">
        <v>198</v>
      </c>
      <c r="F8" s="75" t="s">
        <v>142</v>
      </c>
      <c r="G8" s="76" t="s">
        <v>164</v>
      </c>
      <c r="H8" s="74" t="s">
        <v>173</v>
      </c>
      <c r="I8" s="74" t="s">
        <v>165</v>
      </c>
      <c r="J8" s="70" t="s">
        <v>229</v>
      </c>
      <c r="K8" s="70" t="s">
        <v>27</v>
      </c>
      <c r="L8" s="70"/>
      <c r="M8" s="70"/>
      <c r="O8" s="83" t="s">
        <v>34</v>
      </c>
      <c r="P8" s="70" t="s">
        <v>34</v>
      </c>
      <c r="Q8" s="84" t="s">
        <v>230</v>
      </c>
      <c r="R8" s="70"/>
      <c r="S8" s="70" t="s">
        <v>231</v>
      </c>
      <c r="T8" s="70" t="s">
        <v>232</v>
      </c>
      <c r="U8" s="70" t="s">
        <v>233</v>
      </c>
      <c r="V8" s="70"/>
      <c r="W8" s="70" t="s">
        <v>234</v>
      </c>
      <c r="X8" s="70" t="s">
        <v>235</v>
      </c>
      <c r="Y8" s="70"/>
      <c r="AA8" s="70" t="s">
        <v>37</v>
      </c>
      <c r="AB8" s="70" t="s">
        <v>236</v>
      </c>
      <c r="AC8" s="70" t="s">
        <v>237</v>
      </c>
      <c r="AD8" s="64" t="s">
        <v>238</v>
      </c>
      <c r="AE8" s="75" t="s">
        <v>106</v>
      </c>
      <c r="AF8" s="70"/>
      <c r="AG8" s="70"/>
      <c r="AI8" s="70" t="s">
        <v>239</v>
      </c>
      <c r="AK8" s="70" t="s">
        <v>99</v>
      </c>
      <c r="AL8" s="70"/>
      <c r="AM8" s="70" t="s">
        <v>34</v>
      </c>
      <c r="AN8" s="70" t="s">
        <v>240</v>
      </c>
      <c r="AO8" s="70" t="s">
        <v>102</v>
      </c>
      <c r="AP8" s="70" t="s">
        <v>54</v>
      </c>
      <c r="AQ8" s="70" t="s">
        <v>38</v>
      </c>
      <c r="AR8" s="70" t="s">
        <v>241</v>
      </c>
      <c r="AS8" s="70" t="s">
        <v>36</v>
      </c>
      <c r="AT8" s="70" t="s">
        <v>102</v>
      </c>
      <c r="AV8" s="70" t="s">
        <v>101</v>
      </c>
      <c r="AW8" s="70" t="s">
        <v>259</v>
      </c>
      <c r="AX8" s="70"/>
      <c r="AY8" s="70"/>
      <c r="AZ8" s="70"/>
      <c r="BA8" s="70" t="s">
        <v>242</v>
      </c>
      <c r="BB8" s="70"/>
      <c r="BC8" s="70"/>
      <c r="BD8" s="70" t="s">
        <v>243</v>
      </c>
      <c r="BE8" s="70"/>
      <c r="BF8" s="70"/>
      <c r="BG8" s="70" t="s">
        <v>244</v>
      </c>
      <c r="BH8" s="70" t="s">
        <v>245</v>
      </c>
      <c r="BI8" s="70" t="s">
        <v>205</v>
      </c>
      <c r="BJ8" s="75" t="s">
        <v>246</v>
      </c>
      <c r="BK8" s="70"/>
      <c r="BM8" s="70" t="s">
        <v>60</v>
      </c>
      <c r="BN8" s="70" t="s">
        <v>247</v>
      </c>
      <c r="BO8" s="70" t="s">
        <v>248</v>
      </c>
      <c r="BP8" s="70" t="s">
        <v>249</v>
      </c>
      <c r="BQ8" s="70" t="s">
        <v>34</v>
      </c>
      <c r="BR8" s="70" t="s">
        <v>34</v>
      </c>
      <c r="BS8" s="70" t="s">
        <v>250</v>
      </c>
      <c r="BT8" s="70" t="s">
        <v>209</v>
      </c>
      <c r="BU8" s="70" t="s">
        <v>251</v>
      </c>
      <c r="BV8" s="70" t="s">
        <v>252</v>
      </c>
      <c r="BW8" s="70"/>
      <c r="BX8" s="70" t="s">
        <v>253</v>
      </c>
      <c r="BY8" s="70" t="s">
        <v>254</v>
      </c>
      <c r="BZ8" s="70" t="s">
        <v>255</v>
      </c>
      <c r="CA8" s="70" t="s">
        <v>256</v>
      </c>
      <c r="CB8" s="70" t="s">
        <v>257</v>
      </c>
    </row>
    <row r="9" spans="1:80" s="51" customFormat="1" ht="60" x14ac:dyDescent="0.25">
      <c r="A9" s="80" t="s">
        <v>269</v>
      </c>
      <c r="B9" s="70" t="s">
        <v>180</v>
      </c>
      <c r="C9" s="70" t="s">
        <v>171</v>
      </c>
      <c r="D9" s="70" t="s">
        <v>182</v>
      </c>
      <c r="E9" s="77" t="s">
        <v>198</v>
      </c>
      <c r="F9" s="75" t="s">
        <v>142</v>
      </c>
      <c r="G9" s="76" t="s">
        <v>164</v>
      </c>
      <c r="H9" s="74" t="s">
        <v>173</v>
      </c>
      <c r="I9" s="74" t="s">
        <v>165</v>
      </c>
      <c r="J9" s="70" t="s">
        <v>229</v>
      </c>
      <c r="K9" s="70" t="s">
        <v>27</v>
      </c>
      <c r="L9" s="70"/>
      <c r="M9" s="70"/>
      <c r="O9" s="83" t="s">
        <v>34</v>
      </c>
      <c r="P9" s="70" t="s">
        <v>34</v>
      </c>
      <c r="Q9" s="84" t="s">
        <v>230</v>
      </c>
      <c r="R9" s="70"/>
      <c r="S9" s="70" t="s">
        <v>231</v>
      </c>
      <c r="T9" s="70" t="s">
        <v>232</v>
      </c>
      <c r="U9" s="70" t="s">
        <v>233</v>
      </c>
      <c r="V9" s="70"/>
      <c r="W9" s="70" t="s">
        <v>234</v>
      </c>
      <c r="X9" s="70" t="s">
        <v>235</v>
      </c>
      <c r="Y9" s="70"/>
      <c r="AA9" s="70" t="s">
        <v>37</v>
      </c>
      <c r="AB9" s="70" t="s">
        <v>236</v>
      </c>
      <c r="AC9" s="70" t="s">
        <v>237</v>
      </c>
      <c r="AD9" s="64" t="s">
        <v>238</v>
      </c>
      <c r="AE9" s="75" t="s">
        <v>106</v>
      </c>
      <c r="AF9" s="70"/>
      <c r="AG9" s="70"/>
      <c r="AI9" s="70" t="s">
        <v>239</v>
      </c>
      <c r="AK9" s="70" t="s">
        <v>99</v>
      </c>
      <c r="AL9" s="70"/>
      <c r="AM9" s="70" t="s">
        <v>34</v>
      </c>
      <c r="AN9" s="70" t="s">
        <v>240</v>
      </c>
      <c r="AO9" s="70" t="s">
        <v>102</v>
      </c>
      <c r="AP9" s="70" t="s">
        <v>54</v>
      </c>
      <c r="AQ9" s="70" t="s">
        <v>38</v>
      </c>
      <c r="AR9" s="70" t="s">
        <v>241</v>
      </c>
      <c r="AS9" s="70" t="s">
        <v>36</v>
      </c>
      <c r="AT9" s="70" t="s">
        <v>102</v>
      </c>
      <c r="AV9" s="70" t="s">
        <v>101</v>
      </c>
      <c r="AW9" s="70" t="s">
        <v>275</v>
      </c>
      <c r="AX9" s="70"/>
      <c r="AY9" s="60" t="s">
        <v>270</v>
      </c>
      <c r="AZ9" s="70"/>
      <c r="BA9" s="70"/>
      <c r="BB9" s="70"/>
      <c r="BC9" s="70"/>
      <c r="BD9" s="60" t="s">
        <v>271</v>
      </c>
      <c r="BE9" s="70"/>
      <c r="BF9" s="70"/>
      <c r="BG9" s="60" t="s">
        <v>272</v>
      </c>
      <c r="BH9" s="60" t="s">
        <v>273</v>
      </c>
      <c r="BI9" s="60" t="s">
        <v>234</v>
      </c>
      <c r="BJ9" s="85" t="s">
        <v>274</v>
      </c>
      <c r="BK9" s="70"/>
      <c r="BM9" s="70" t="s">
        <v>60</v>
      </c>
      <c r="BN9" s="70" t="s">
        <v>247</v>
      </c>
      <c r="BO9" s="70" t="s">
        <v>248</v>
      </c>
      <c r="BP9" s="70" t="s">
        <v>249</v>
      </c>
      <c r="BQ9" s="70" t="s">
        <v>34</v>
      </c>
      <c r="BR9" s="70" t="s">
        <v>34</v>
      </c>
      <c r="BS9" s="70" t="s">
        <v>250</v>
      </c>
      <c r="BT9" s="70" t="s">
        <v>209</v>
      </c>
      <c r="BU9" s="70" t="s">
        <v>251</v>
      </c>
      <c r="BV9" s="70" t="s">
        <v>252</v>
      </c>
      <c r="BW9" s="70"/>
      <c r="BX9" s="70" t="s">
        <v>253</v>
      </c>
      <c r="BY9" s="70" t="s">
        <v>254</v>
      </c>
      <c r="BZ9" s="70" t="s">
        <v>255</v>
      </c>
      <c r="CA9" s="70" t="s">
        <v>256</v>
      </c>
      <c r="CB9" s="70" t="s">
        <v>257</v>
      </c>
    </row>
  </sheetData>
  <autoFilter ref="A1:CB1"/>
  <dataValidations count="2">
    <dataValidation type="list" allowBlank="1" showInputMessage="1" showErrorMessage="1" sqref="AV2:AV9 BM2:BM9">
      <formula1>"Yes,No"</formula1>
    </dataValidation>
    <dataValidation type="list" allowBlank="1" showErrorMessage="1" sqref="E2:E9">
      <formula1>"http://sqe.t1.nat.bt.com/cqm,http://sqe.t3.nat.bt.com/cqm"</formula1>
    </dataValidation>
  </dataValidations>
  <hyperlinks>
    <hyperlink ref="AA3" r:id="rId1" display="sati.kumari@openreach.co.uk"/>
    <hyperlink ref="AD3" r:id="rId2"/>
    <hyperlink ref="AA2" r:id="rId3" display="sati.kumari@openreach.co.uk"/>
    <hyperlink ref="AD2" r:id="rId4"/>
    <hyperlink ref="E2" r:id="rId5"/>
    <hyperlink ref="E3" r:id="rId6"/>
    <hyperlink ref="AA4" r:id="rId7" display="sati.kumari@openreach.co.uk"/>
    <hyperlink ref="AD4" r:id="rId8"/>
    <hyperlink ref="E4" r:id="rId9"/>
    <hyperlink ref="AA5" r:id="rId10" display="sati.kumari@openreach.co.uk"/>
    <hyperlink ref="AD5" r:id="rId11"/>
    <hyperlink ref="E5" r:id="rId12"/>
    <hyperlink ref="AA7" r:id="rId13" display="sati.kumari@openreach.co.uk"/>
    <hyperlink ref="AD7" r:id="rId14"/>
    <hyperlink ref="AA6" r:id="rId15" display="sati.kumari@openreach.co.uk"/>
    <hyperlink ref="AD6" r:id="rId16"/>
    <hyperlink ref="E6" r:id="rId17"/>
    <hyperlink ref="E7" r:id="rId18"/>
    <hyperlink ref="AA8" r:id="rId19" display="sati.kumari@openreach.co.uk"/>
    <hyperlink ref="E8" r:id="rId20"/>
    <hyperlink ref="AA9" r:id="rId21" display="sati.kumari@openreach.co.uk"/>
    <hyperlink ref="E9" r:id="rId22"/>
  </hyperlinks>
  <pageMargins left="0.7" right="0.7" top="0.75" bottom="0.75" header="0.3" footer="0.3"/>
  <pageSetup paperSize="9"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"/>
  <sheetViews>
    <sheetView tabSelected="1" workbookViewId="0">
      <pane xSplit="1" ySplit="1" topLeftCell="AS2" activePane="bottomRight" state="frozen"/>
      <selection pane="topRight" activeCell="B1" sqref="B1"/>
      <selection pane="bottomLeft" activeCell="A2" sqref="A2"/>
      <selection pane="bottomRight" activeCell="AQ9" sqref="AQ9:BE9"/>
    </sheetView>
  </sheetViews>
  <sheetFormatPr defaultRowHeight="15" x14ac:dyDescent="0.25"/>
  <cols>
    <col min="1" max="5" width="12.28515625" customWidth="1"/>
    <col min="6" max="6" width="12" customWidth="1"/>
    <col min="7" max="7" width="10.85546875" customWidth="1"/>
    <col min="8" max="9" width="18.42578125" customWidth="1"/>
    <col min="10" max="10" width="16.5703125" customWidth="1"/>
    <col min="11" max="11" width="29.85546875" customWidth="1"/>
    <col min="12" max="12" width="22.140625" customWidth="1"/>
    <col min="13" max="13" width="10.140625" customWidth="1"/>
    <col min="14" max="15" width="19.5703125" customWidth="1"/>
    <col min="16" max="16" width="22.5703125" customWidth="1"/>
    <col min="17" max="17" width="22" customWidth="1"/>
    <col min="18" max="18" width="15.28515625" customWidth="1"/>
    <col min="19" max="19" width="15.28515625" style="51" customWidth="1"/>
    <col min="20" max="20" width="11.7109375" customWidth="1"/>
    <col min="21" max="21" width="15" customWidth="1"/>
    <col min="24" max="24" width="25.42578125" customWidth="1"/>
    <col min="26" max="26" width="28.85546875" customWidth="1"/>
    <col min="27" max="27" width="33" customWidth="1"/>
    <col min="28" max="28" width="29.7109375" customWidth="1"/>
    <col min="31" max="31" width="26.42578125" bestFit="1" customWidth="1"/>
    <col min="33" max="33" width="26.42578125" style="43" bestFit="1" customWidth="1"/>
    <col min="34" max="34" width="9.140625" style="43"/>
    <col min="35" max="35" width="12.140625" bestFit="1" customWidth="1"/>
    <col min="36" max="36" width="11.85546875" bestFit="1" customWidth="1"/>
    <col min="37" max="37" width="9.42578125" customWidth="1"/>
    <col min="38" max="38" width="11.42578125" bestFit="1" customWidth="1"/>
    <col min="39" max="39" width="8.28515625" bestFit="1" customWidth="1"/>
    <col min="42" max="42" width="20.7109375" style="64" bestFit="1" customWidth="1"/>
    <col min="43" max="43" width="24.42578125" customWidth="1"/>
    <col min="44" max="44" width="23.7109375" bestFit="1" customWidth="1"/>
    <col min="45" max="45" width="24.42578125" bestFit="1" customWidth="1"/>
    <col min="46" max="46" width="22.42578125" bestFit="1" customWidth="1"/>
    <col min="47" max="47" width="21.5703125" bestFit="1" customWidth="1"/>
    <col min="48" max="48" width="16.140625" bestFit="1" customWidth="1"/>
    <col min="49" max="49" width="15.42578125" bestFit="1" customWidth="1"/>
    <col min="50" max="50" width="19" customWidth="1"/>
    <col min="51" max="51" width="18.140625" bestFit="1" customWidth="1"/>
    <col min="52" max="52" width="22" bestFit="1" customWidth="1"/>
    <col min="53" max="53" width="14.140625" bestFit="1" customWidth="1"/>
    <col min="54" max="54" width="18" customWidth="1"/>
    <col min="55" max="55" width="18.42578125" bestFit="1" customWidth="1"/>
    <col min="56" max="56" width="19.5703125" bestFit="1" customWidth="1"/>
    <col min="57" max="57" width="19.7109375" bestFit="1" customWidth="1"/>
  </cols>
  <sheetData>
    <row r="1" spans="1:57" ht="45" customHeight="1" x14ac:dyDescent="0.25">
      <c r="A1" s="15" t="s">
        <v>0</v>
      </c>
      <c r="B1" s="15" t="s">
        <v>139</v>
      </c>
      <c r="C1" s="15" t="s">
        <v>136</v>
      </c>
      <c r="D1" s="15" t="s">
        <v>168</v>
      </c>
      <c r="E1" s="15" t="s">
        <v>167</v>
      </c>
      <c r="F1" s="15" t="s">
        <v>1</v>
      </c>
      <c r="G1" s="28" t="s">
        <v>2</v>
      </c>
      <c r="H1" s="15" t="s">
        <v>145</v>
      </c>
      <c r="I1" s="42" t="s">
        <v>174</v>
      </c>
      <c r="J1" s="15" t="s">
        <v>133</v>
      </c>
      <c r="K1" s="15" t="s">
        <v>116</v>
      </c>
      <c r="L1" s="15" t="s">
        <v>21</v>
      </c>
      <c r="M1" s="28" t="s">
        <v>120</v>
      </c>
      <c r="N1" s="15" t="s">
        <v>4</v>
      </c>
      <c r="O1" s="15" t="s">
        <v>148</v>
      </c>
      <c r="P1" s="15" t="s">
        <v>5</v>
      </c>
      <c r="Q1" s="15" t="s">
        <v>6</v>
      </c>
      <c r="R1" s="15" t="s">
        <v>7</v>
      </c>
      <c r="S1" s="52" t="s">
        <v>188</v>
      </c>
      <c r="T1" s="15" t="s">
        <v>8</v>
      </c>
      <c r="U1" s="15" t="s">
        <v>9</v>
      </c>
      <c r="V1" s="15" t="s">
        <v>10</v>
      </c>
      <c r="W1" s="15" t="s">
        <v>11</v>
      </c>
      <c r="X1" s="15" t="s">
        <v>12</v>
      </c>
      <c r="Y1" s="28" t="s">
        <v>49</v>
      </c>
      <c r="Z1" s="15" t="s">
        <v>50</v>
      </c>
      <c r="AA1" s="15" t="s">
        <v>51</v>
      </c>
      <c r="AB1" s="15" t="s">
        <v>52</v>
      </c>
      <c r="AC1" s="28" t="s">
        <v>109</v>
      </c>
      <c r="AD1" s="15" t="s">
        <v>119</v>
      </c>
      <c r="AE1" s="15" t="s">
        <v>110</v>
      </c>
      <c r="AF1" s="30" t="s">
        <v>175</v>
      </c>
      <c r="AG1" s="45" t="s">
        <v>128</v>
      </c>
      <c r="AH1" s="46" t="s">
        <v>58</v>
      </c>
      <c r="AI1" s="1" t="s">
        <v>17</v>
      </c>
      <c r="AJ1" s="1" t="s">
        <v>18</v>
      </c>
      <c r="AK1" s="1" t="s">
        <v>64</v>
      </c>
      <c r="AL1" s="1" t="s">
        <v>56</v>
      </c>
      <c r="AM1" s="1" t="s">
        <v>43</v>
      </c>
      <c r="AN1" s="1" t="s">
        <v>42</v>
      </c>
      <c r="AO1" s="32" t="s">
        <v>65</v>
      </c>
      <c r="AP1" s="62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</row>
    <row r="2" spans="1:57" s="51" customFormat="1" ht="45" x14ac:dyDescent="0.25">
      <c r="A2" s="81" t="s">
        <v>20</v>
      </c>
      <c r="B2" s="74" t="s">
        <v>103</v>
      </c>
      <c r="C2" s="70" t="s">
        <v>181</v>
      </c>
      <c r="D2" s="74" t="s">
        <v>171</v>
      </c>
      <c r="E2" s="70" t="s">
        <v>182</v>
      </c>
      <c r="F2" s="79"/>
      <c r="G2" s="71"/>
      <c r="H2" s="77" t="s">
        <v>198</v>
      </c>
      <c r="I2" s="77" t="s">
        <v>199</v>
      </c>
      <c r="J2" s="75" t="s">
        <v>142</v>
      </c>
      <c r="K2" s="76" t="s">
        <v>164</v>
      </c>
      <c r="L2" s="74" t="s">
        <v>173</v>
      </c>
      <c r="M2" s="71"/>
      <c r="N2" s="74" t="s">
        <v>117</v>
      </c>
      <c r="O2" s="74" t="str">
        <f>VLOOKUP(N2,NetworkID!B:D,3,FALSE)</f>
        <v>Cnw0000000079</v>
      </c>
      <c r="P2" s="70" t="s">
        <v>195</v>
      </c>
      <c r="Q2" s="70" t="s">
        <v>197</v>
      </c>
      <c r="R2" s="74" t="s">
        <v>23</v>
      </c>
      <c r="S2" s="79"/>
      <c r="T2" s="76" t="s">
        <v>22</v>
      </c>
      <c r="U2" s="74" t="str">
        <f>VLOOKUP(N2,NetworkID!B:D,2,FALSE)</f>
        <v>GBP</v>
      </c>
      <c r="V2" s="79"/>
      <c r="W2" s="79"/>
      <c r="X2" s="70" t="s">
        <v>197</v>
      </c>
      <c r="Y2" s="71"/>
      <c r="Z2" s="70" t="s">
        <v>190</v>
      </c>
      <c r="AA2" s="70" t="s">
        <v>191</v>
      </c>
      <c r="AB2" s="70" t="s">
        <v>192</v>
      </c>
      <c r="AC2" s="71"/>
      <c r="AD2" s="70" t="s">
        <v>101</v>
      </c>
      <c r="AE2" s="60" t="s">
        <v>193</v>
      </c>
      <c r="AF2" s="72"/>
      <c r="AG2" s="78" t="s">
        <v>176</v>
      </c>
      <c r="AH2" s="72"/>
      <c r="AI2" s="79"/>
      <c r="AJ2" s="79"/>
      <c r="AK2" s="79"/>
      <c r="AL2" s="79"/>
      <c r="AM2" s="79"/>
      <c r="AN2" s="79"/>
      <c r="AO2" s="73"/>
      <c r="AP2" s="58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</row>
    <row r="3" spans="1:57" s="8" customFormat="1" ht="49.5" customHeight="1" x14ac:dyDescent="0.25">
      <c r="A3" s="81" t="s">
        <v>180</v>
      </c>
      <c r="B3" s="5" t="s">
        <v>178</v>
      </c>
      <c r="C3" s="5" t="s">
        <v>187</v>
      </c>
      <c r="D3" s="5" t="s">
        <v>171</v>
      </c>
      <c r="E3" s="5" t="s">
        <v>182</v>
      </c>
      <c r="F3" s="5"/>
      <c r="G3" s="29"/>
      <c r="H3" s="9" t="s">
        <v>198</v>
      </c>
      <c r="I3" s="44" t="s">
        <v>199</v>
      </c>
      <c r="J3" s="40" t="s">
        <v>142</v>
      </c>
      <c r="K3" s="41" t="s">
        <v>164</v>
      </c>
      <c r="L3" s="5" t="s">
        <v>173</v>
      </c>
      <c r="M3" s="29"/>
      <c r="N3" s="5" t="s">
        <v>117</v>
      </c>
      <c r="O3" s="5" t="str">
        <f>VLOOKUP(N3,NetworkID!B:D,3,FALSE)</f>
        <v>Cnw0000000079</v>
      </c>
      <c r="P3" s="5" t="s">
        <v>194</v>
      </c>
      <c r="Q3" s="5" t="s">
        <v>196</v>
      </c>
      <c r="R3" s="5" t="s">
        <v>23</v>
      </c>
      <c r="S3" s="74"/>
      <c r="T3" s="7" t="s">
        <v>22</v>
      </c>
      <c r="U3" s="5" t="str">
        <f>VLOOKUP(N3,NetworkID!B:D,2,FALSE)</f>
        <v>GBP</v>
      </c>
      <c r="V3" s="5"/>
      <c r="W3" s="5"/>
      <c r="X3" s="5" t="s">
        <v>196</v>
      </c>
      <c r="Y3" s="29"/>
      <c r="Z3" s="5" t="s">
        <v>190</v>
      </c>
      <c r="AA3" s="5" t="s">
        <v>191</v>
      </c>
      <c r="AB3" s="5" t="s">
        <v>192</v>
      </c>
      <c r="AC3" s="29"/>
      <c r="AD3" s="4" t="s">
        <v>101</v>
      </c>
      <c r="AE3" s="5" t="s">
        <v>172</v>
      </c>
      <c r="AF3" s="31"/>
      <c r="AG3" s="50" t="s">
        <v>176</v>
      </c>
      <c r="AH3" s="47"/>
      <c r="AI3" s="17"/>
      <c r="AJ3" s="17"/>
      <c r="AK3" s="17"/>
      <c r="AL3" s="17"/>
      <c r="AM3" s="17"/>
      <c r="AN3" s="17"/>
      <c r="AO3" s="33"/>
      <c r="AP3" s="66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 s="51" customFormat="1" ht="30" x14ac:dyDescent="0.25">
      <c r="A4" s="81" t="s">
        <v>216</v>
      </c>
      <c r="B4" s="74" t="s">
        <v>213</v>
      </c>
      <c r="C4" s="70" t="s">
        <v>180</v>
      </c>
      <c r="D4" s="74" t="s">
        <v>171</v>
      </c>
      <c r="E4" s="70" t="s">
        <v>182</v>
      </c>
      <c r="F4" s="79"/>
      <c r="G4" s="71"/>
      <c r="H4" s="77" t="s">
        <v>198</v>
      </c>
      <c r="I4" s="77" t="s">
        <v>199</v>
      </c>
      <c r="J4" s="75" t="s">
        <v>142</v>
      </c>
      <c r="K4" s="76" t="s">
        <v>164</v>
      </c>
      <c r="L4" s="74" t="s">
        <v>173</v>
      </c>
      <c r="M4" s="71"/>
      <c r="N4" s="74" t="s">
        <v>53</v>
      </c>
      <c r="O4" s="74" t="str">
        <f>VLOOKUP(N4,NetworkID!B:D,3,FALSE)</f>
        <v>GCn0000000347</v>
      </c>
      <c r="P4" s="70" t="s">
        <v>212</v>
      </c>
      <c r="Q4" s="74" t="s">
        <v>196</v>
      </c>
      <c r="R4" s="74" t="s">
        <v>23</v>
      </c>
      <c r="S4" s="79"/>
      <c r="T4" s="76" t="s">
        <v>22</v>
      </c>
      <c r="U4" s="74" t="str">
        <f>VLOOKUP(N4,NetworkID!B:D,2,FALSE)</f>
        <v>USD</v>
      </c>
      <c r="V4" s="79"/>
      <c r="W4" s="79"/>
      <c r="X4" s="74" t="s">
        <v>196</v>
      </c>
      <c r="Y4" s="71"/>
      <c r="Z4" s="74" t="s">
        <v>190</v>
      </c>
      <c r="AA4" s="74" t="s">
        <v>191</v>
      </c>
      <c r="AB4" s="74" t="s">
        <v>192</v>
      </c>
      <c r="AC4" s="71"/>
      <c r="AD4" s="70" t="s">
        <v>101</v>
      </c>
      <c r="AE4" s="60" t="s">
        <v>215</v>
      </c>
      <c r="AF4" s="72"/>
      <c r="AG4" s="78" t="s">
        <v>176</v>
      </c>
      <c r="AH4" s="72"/>
      <c r="AI4" s="79"/>
      <c r="AJ4" s="79"/>
      <c r="AK4" s="79"/>
      <c r="AL4" s="79"/>
      <c r="AM4" s="79"/>
      <c r="AN4" s="79"/>
      <c r="AO4" s="73"/>
      <c r="AP4" s="58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</row>
    <row r="5" spans="1:57" s="51" customFormat="1" ht="30" x14ac:dyDescent="0.25">
      <c r="A5" s="81" t="s">
        <v>181</v>
      </c>
      <c r="B5" s="74" t="s">
        <v>218</v>
      </c>
      <c r="C5" s="70" t="s">
        <v>180</v>
      </c>
      <c r="D5" s="74" t="s">
        <v>171</v>
      </c>
      <c r="E5" s="70" t="s">
        <v>182</v>
      </c>
      <c r="F5" s="79"/>
      <c r="G5" s="71"/>
      <c r="H5" s="77" t="s">
        <v>198</v>
      </c>
      <c r="I5" s="77" t="s">
        <v>199</v>
      </c>
      <c r="J5" s="75" t="s">
        <v>142</v>
      </c>
      <c r="K5" s="76" t="s">
        <v>164</v>
      </c>
      <c r="L5" s="74" t="s">
        <v>173</v>
      </c>
      <c r="M5" s="71"/>
      <c r="N5" s="74" t="s">
        <v>53</v>
      </c>
      <c r="O5" s="74" t="str">
        <f>VLOOKUP(N5,NetworkID!B:D,3,FALSE)</f>
        <v>GCn0000000347</v>
      </c>
      <c r="P5" s="70" t="s">
        <v>219</v>
      </c>
      <c r="Q5" s="74" t="s">
        <v>196</v>
      </c>
      <c r="R5" s="74" t="s">
        <v>23</v>
      </c>
      <c r="S5" s="79"/>
      <c r="T5" s="76" t="s">
        <v>22</v>
      </c>
      <c r="U5" s="74" t="str">
        <f>VLOOKUP(N5,NetworkID!B:D,2,FALSE)</f>
        <v>USD</v>
      </c>
      <c r="V5" s="79"/>
      <c r="W5" s="79"/>
      <c r="X5" s="74" t="s">
        <v>196</v>
      </c>
      <c r="Y5" s="71"/>
      <c r="Z5" s="74" t="s">
        <v>190</v>
      </c>
      <c r="AA5" s="74" t="s">
        <v>191</v>
      </c>
      <c r="AB5" s="74" t="s">
        <v>192</v>
      </c>
      <c r="AC5" s="71"/>
      <c r="AD5" s="70" t="s">
        <v>101</v>
      </c>
      <c r="AE5" s="60" t="s">
        <v>215</v>
      </c>
      <c r="AF5" s="72"/>
      <c r="AG5" s="78" t="s">
        <v>176</v>
      </c>
      <c r="AH5" s="72"/>
      <c r="AI5" s="79"/>
      <c r="AJ5" s="79"/>
      <c r="AK5" s="79"/>
      <c r="AL5" s="79"/>
      <c r="AM5" s="79"/>
      <c r="AN5" s="79"/>
      <c r="AO5" s="73"/>
      <c r="AP5" s="58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</row>
    <row r="6" spans="1:57" s="51" customFormat="1" ht="30" x14ac:dyDescent="0.25">
      <c r="A6" s="81" t="s">
        <v>187</v>
      </c>
      <c r="B6" s="74" t="s">
        <v>222</v>
      </c>
      <c r="C6" s="70" t="s">
        <v>261</v>
      </c>
      <c r="D6" s="74" t="s">
        <v>171</v>
      </c>
      <c r="E6" s="70" t="s">
        <v>182</v>
      </c>
      <c r="F6" s="79"/>
      <c r="G6" s="71"/>
      <c r="H6" s="77" t="s">
        <v>198</v>
      </c>
      <c r="I6" s="77" t="s">
        <v>199</v>
      </c>
      <c r="J6" s="75" t="s">
        <v>142</v>
      </c>
      <c r="K6" s="76" t="s">
        <v>164</v>
      </c>
      <c r="L6" s="74" t="s">
        <v>173</v>
      </c>
      <c r="M6" s="71"/>
      <c r="N6" s="74" t="s">
        <v>53</v>
      </c>
      <c r="O6" s="74" t="str">
        <f>VLOOKUP(N6,NetworkID!B:D,3,FALSE)</f>
        <v>GCn0000000347</v>
      </c>
      <c r="P6" s="70" t="s">
        <v>226</v>
      </c>
      <c r="Q6" s="74" t="s">
        <v>196</v>
      </c>
      <c r="R6" s="74" t="s">
        <v>23</v>
      </c>
      <c r="S6" s="79"/>
      <c r="T6" s="76" t="s">
        <v>22</v>
      </c>
      <c r="U6" s="74" t="str">
        <f>VLOOKUP(N6,NetworkID!B:D,2,FALSE)</f>
        <v>USD</v>
      </c>
      <c r="V6" s="79"/>
      <c r="W6" s="79"/>
      <c r="X6" s="74" t="s">
        <v>196</v>
      </c>
      <c r="Y6" s="71"/>
      <c r="Z6" s="74" t="s">
        <v>190</v>
      </c>
      <c r="AA6" s="74" t="s">
        <v>191</v>
      </c>
      <c r="AB6" s="74" t="s">
        <v>192</v>
      </c>
      <c r="AC6" s="71"/>
      <c r="AD6" s="70" t="s">
        <v>101</v>
      </c>
      <c r="AE6" s="60" t="s">
        <v>227</v>
      </c>
      <c r="AF6" s="72"/>
      <c r="AG6" s="78" t="s">
        <v>176</v>
      </c>
      <c r="AH6" s="72"/>
      <c r="AI6" s="79"/>
      <c r="AJ6" s="79"/>
      <c r="AK6" s="79"/>
      <c r="AL6" s="79"/>
      <c r="AM6" s="79"/>
      <c r="AN6" s="79"/>
      <c r="AO6" s="73"/>
      <c r="AP6" s="58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</row>
    <row r="7" spans="1:57" s="51" customFormat="1" ht="30" x14ac:dyDescent="0.25">
      <c r="A7" s="81" t="s">
        <v>260</v>
      </c>
      <c r="B7" s="74" t="s">
        <v>222</v>
      </c>
      <c r="C7" s="70" t="s">
        <v>262</v>
      </c>
      <c r="D7" s="74" t="s">
        <v>171</v>
      </c>
      <c r="E7" s="70" t="s">
        <v>182</v>
      </c>
      <c r="F7" s="79"/>
      <c r="G7" s="71"/>
      <c r="H7" s="77" t="s">
        <v>198</v>
      </c>
      <c r="I7" s="77" t="s">
        <v>199</v>
      </c>
      <c r="J7" s="75" t="s">
        <v>142</v>
      </c>
      <c r="K7" s="76" t="s">
        <v>164</v>
      </c>
      <c r="L7" s="74" t="s">
        <v>173</v>
      </c>
      <c r="M7" s="71"/>
      <c r="N7" s="74" t="s">
        <v>53</v>
      </c>
      <c r="O7" s="74" t="str">
        <f>VLOOKUP(N7,NetworkID!B:D,3,FALSE)</f>
        <v>GCn0000000347</v>
      </c>
      <c r="P7" s="70" t="s">
        <v>226</v>
      </c>
      <c r="Q7" s="74" t="s">
        <v>196</v>
      </c>
      <c r="R7" s="74" t="s">
        <v>23</v>
      </c>
      <c r="S7" s="79"/>
      <c r="T7" s="76" t="s">
        <v>22</v>
      </c>
      <c r="U7" s="74" t="str">
        <f>VLOOKUP(N7,NetworkID!B:D,2,FALSE)</f>
        <v>USD</v>
      </c>
      <c r="V7" s="79"/>
      <c r="W7" s="79"/>
      <c r="X7" s="74" t="s">
        <v>196</v>
      </c>
      <c r="Y7" s="71"/>
      <c r="Z7" s="74" t="s">
        <v>190</v>
      </c>
      <c r="AA7" s="74" t="s">
        <v>191</v>
      </c>
      <c r="AB7" s="74" t="s">
        <v>192</v>
      </c>
      <c r="AC7" s="71"/>
      <c r="AD7" s="70" t="s">
        <v>101</v>
      </c>
      <c r="AE7" s="60" t="s">
        <v>263</v>
      </c>
      <c r="AF7" s="72"/>
      <c r="AG7" s="78" t="s">
        <v>176</v>
      </c>
      <c r="AH7" s="72"/>
      <c r="AI7" s="79"/>
      <c r="AJ7" s="79"/>
      <c r="AK7" s="79"/>
      <c r="AL7" s="79"/>
      <c r="AM7" s="79"/>
      <c r="AN7" s="79"/>
      <c r="AO7" s="73"/>
      <c r="AP7" s="58"/>
      <c r="AQ7" s="70" t="s">
        <v>214</v>
      </c>
      <c r="AR7" s="70"/>
      <c r="AS7" s="70" t="s">
        <v>207</v>
      </c>
      <c r="AT7" s="70"/>
      <c r="AU7" s="70" t="s">
        <v>208</v>
      </c>
      <c r="AV7" s="70" t="s">
        <v>209</v>
      </c>
      <c r="AW7" s="70" t="s">
        <v>210</v>
      </c>
      <c r="AX7" s="70" t="s">
        <v>211</v>
      </c>
      <c r="AY7" s="70"/>
      <c r="AZ7" s="70"/>
      <c r="BA7" s="70" t="s">
        <v>204</v>
      </c>
      <c r="BB7" s="70" t="s">
        <v>204</v>
      </c>
      <c r="BC7" s="70" t="s">
        <v>205</v>
      </c>
      <c r="BD7" s="70" t="s">
        <v>206</v>
      </c>
      <c r="BE7" s="70" t="s">
        <v>106</v>
      </c>
    </row>
    <row r="8" spans="1:57" s="51" customFormat="1" ht="45" x14ac:dyDescent="0.25">
      <c r="A8" s="86" t="s">
        <v>265</v>
      </c>
      <c r="B8" s="74" t="s">
        <v>258</v>
      </c>
      <c r="C8" s="70" t="s">
        <v>266</v>
      </c>
      <c r="D8" s="74" t="s">
        <v>171</v>
      </c>
      <c r="E8" s="70" t="s">
        <v>182</v>
      </c>
      <c r="F8" s="79"/>
      <c r="G8" s="71"/>
      <c r="H8" s="77" t="s">
        <v>198</v>
      </c>
      <c r="I8" s="77" t="s">
        <v>199</v>
      </c>
      <c r="J8" s="75" t="s">
        <v>142</v>
      </c>
      <c r="K8" s="76" t="s">
        <v>164</v>
      </c>
      <c r="L8" s="74" t="s">
        <v>173</v>
      </c>
      <c r="M8" s="71"/>
      <c r="N8" s="74" t="s">
        <v>165</v>
      </c>
      <c r="O8" s="74" t="str">
        <f>VLOOKUP(N8,NetworkID!B:D,3,FALSE)</f>
        <v>GCn0000000347</v>
      </c>
      <c r="P8" s="70" t="s">
        <v>229</v>
      </c>
      <c r="Q8" s="74" t="s">
        <v>267</v>
      </c>
      <c r="R8" s="74" t="s">
        <v>23</v>
      </c>
      <c r="S8" s="79"/>
      <c r="T8" s="76" t="s">
        <v>22</v>
      </c>
      <c r="U8" s="74" t="str">
        <f>VLOOKUP(N8,NetworkID!B:D,2,FALSE)</f>
        <v>USD</v>
      </c>
      <c r="V8" s="79"/>
      <c r="W8" s="79"/>
      <c r="X8" s="74" t="s">
        <v>267</v>
      </c>
      <c r="Y8" s="71"/>
      <c r="Z8" s="74" t="s">
        <v>190</v>
      </c>
      <c r="AA8" s="74" t="s">
        <v>191</v>
      </c>
      <c r="AB8" s="74" t="s">
        <v>192</v>
      </c>
      <c r="AC8" s="71"/>
      <c r="AD8" s="70" t="s">
        <v>101</v>
      </c>
      <c r="AE8" s="60" t="s">
        <v>268</v>
      </c>
      <c r="AF8" s="72"/>
      <c r="AG8" s="78" t="s">
        <v>176</v>
      </c>
      <c r="AH8" s="72"/>
      <c r="AI8" s="79"/>
      <c r="AJ8" s="79"/>
      <c r="AK8" s="79"/>
      <c r="AL8" s="79"/>
      <c r="AM8" s="79"/>
      <c r="AN8" s="79"/>
      <c r="AO8" s="73"/>
      <c r="AP8" s="58"/>
      <c r="AQ8" s="70" t="s">
        <v>259</v>
      </c>
      <c r="AR8" s="70"/>
      <c r="AS8" s="70"/>
      <c r="AT8" s="70"/>
      <c r="AU8" s="70" t="s">
        <v>242</v>
      </c>
      <c r="AV8" s="70"/>
      <c r="AW8" s="70"/>
      <c r="AX8" s="70" t="s">
        <v>243</v>
      </c>
      <c r="AY8" s="70"/>
      <c r="AZ8" s="70"/>
      <c r="BA8" s="70" t="s">
        <v>244</v>
      </c>
      <c r="BB8" s="70" t="s">
        <v>245</v>
      </c>
      <c r="BC8" s="70" t="s">
        <v>205</v>
      </c>
      <c r="BD8" s="75" t="s">
        <v>246</v>
      </c>
      <c r="BE8" s="70"/>
    </row>
    <row r="9" spans="1:57" s="51" customFormat="1" ht="75" x14ac:dyDescent="0.25">
      <c r="A9" s="86" t="s">
        <v>276</v>
      </c>
      <c r="B9" s="74" t="s">
        <v>269</v>
      </c>
      <c r="C9" s="70" t="s">
        <v>266</v>
      </c>
      <c r="D9" s="74" t="s">
        <v>171</v>
      </c>
      <c r="E9" s="70" t="s">
        <v>182</v>
      </c>
      <c r="F9" s="79"/>
      <c r="G9" s="71"/>
      <c r="H9" s="77" t="s">
        <v>198</v>
      </c>
      <c r="I9" s="77" t="s">
        <v>199</v>
      </c>
      <c r="J9" s="75" t="s">
        <v>142</v>
      </c>
      <c r="K9" s="76" t="s">
        <v>164</v>
      </c>
      <c r="L9" s="74" t="s">
        <v>173</v>
      </c>
      <c r="M9" s="71"/>
      <c r="N9" s="74" t="s">
        <v>165</v>
      </c>
      <c r="O9" s="74" t="str">
        <f>VLOOKUP(N9,NetworkID!B:D,3,FALSE)</f>
        <v>GCn0000000347</v>
      </c>
      <c r="P9" s="70" t="s">
        <v>229</v>
      </c>
      <c r="Q9" s="74" t="s">
        <v>277</v>
      </c>
      <c r="R9" s="74" t="s">
        <v>23</v>
      </c>
      <c r="S9" s="79"/>
      <c r="T9" s="76" t="s">
        <v>22</v>
      </c>
      <c r="U9" s="74" t="str">
        <f>VLOOKUP(N9,NetworkID!B:D,2,FALSE)</f>
        <v>USD</v>
      </c>
      <c r="V9" s="79"/>
      <c r="W9" s="79"/>
      <c r="X9" s="74" t="s">
        <v>277</v>
      </c>
      <c r="Y9" s="71"/>
      <c r="Z9" s="74" t="s">
        <v>190</v>
      </c>
      <c r="AA9" s="74" t="s">
        <v>191</v>
      </c>
      <c r="AB9" s="74" t="s">
        <v>192</v>
      </c>
      <c r="AC9" s="71"/>
      <c r="AD9" s="70" t="s">
        <v>101</v>
      </c>
      <c r="AE9" s="60" t="s">
        <v>268</v>
      </c>
      <c r="AF9" s="72"/>
      <c r="AG9" s="78" t="s">
        <v>176</v>
      </c>
      <c r="AH9" s="72"/>
      <c r="AI9" s="79"/>
      <c r="AJ9" s="79"/>
      <c r="AK9" s="79"/>
      <c r="AL9" s="79"/>
      <c r="AM9" s="79"/>
      <c r="AN9" s="79"/>
      <c r="AO9" s="73"/>
      <c r="AP9" s="58"/>
      <c r="AQ9" s="70" t="s">
        <v>275</v>
      </c>
      <c r="AR9" s="70"/>
      <c r="AS9" s="60" t="s">
        <v>270</v>
      </c>
      <c r="AT9" s="70"/>
      <c r="AU9" s="70"/>
      <c r="AV9" s="70"/>
      <c r="AW9" s="70"/>
      <c r="AX9" s="60" t="s">
        <v>271</v>
      </c>
      <c r="AY9" s="70"/>
      <c r="AZ9" s="70"/>
      <c r="BA9" s="60" t="s">
        <v>272</v>
      </c>
      <c r="BB9" s="60" t="s">
        <v>273</v>
      </c>
      <c r="BC9" s="60" t="s">
        <v>234</v>
      </c>
      <c r="BD9" s="85" t="s">
        <v>274</v>
      </c>
      <c r="BE9" s="70"/>
    </row>
  </sheetData>
  <autoFilter ref="A1:BE2"/>
  <dataConsolidate/>
  <dataValidations count="5">
    <dataValidation type="list" allowBlank="1" showInputMessage="1" showErrorMessage="1" sqref="AD3 AP3">
      <formula1>"Yes,No"</formula1>
    </dataValidation>
    <dataValidation type="list" allowBlank="1" showErrorMessage="1" sqref="I3:I9">
      <formula1>"http://bfgimst3.nat.bt.com/bfgims.asp,http://bfgimst1.nat.bt.com/bfgims.asp"</formula1>
    </dataValidation>
    <dataValidation type="list" allowBlank="1" showInputMessage="1" showErrorMessage="1" sqref="S3">
      <formula1>"Add,Add and Delete,Delete,NA"</formula1>
    </dataValidation>
    <dataValidation type="list" allowBlank="1" showInputMessage="1" showErrorMessage="1" sqref="R2:R9">
      <formula1>"Provide,Modify,Cease"</formula1>
    </dataValidation>
    <dataValidation type="list" allowBlank="1" showErrorMessage="1" sqref="H2:H9">
      <formula1>"http://sqe.t1.nat.bt.com/cqm,http://sqe.t3.nat.bt.com/cqm"</formula1>
    </dataValidation>
  </dataValidations>
  <hyperlinks>
    <hyperlink ref="H2" r:id="rId1"/>
    <hyperlink ref="I2" r:id="rId2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NetworkID!$B:$B</xm:f>
          </x14:formula1>
          <xm:sqref>N3 N8:N9</xm:sqref>
        </x14:dataValidation>
        <x14:dataValidation type="list" allowBlank="1" showInputMessage="1" showErrorMessage="1">
          <x14:formula1>
            <xm:f>[1]NetworkID!#REF!</xm:f>
          </x14:formula1>
          <xm:sqref>N2</xm:sqref>
        </x14:dataValidation>
        <x14:dataValidation type="list" allowBlank="1" showInputMessage="1" showErrorMessage="1">
          <x14:formula1>
            <xm:f>[1]NetworkID!#REF!</xm:f>
          </x14:formula1>
          <xm:sqref>N4:N7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N7" sqref="N7"/>
    </sheetView>
  </sheetViews>
  <sheetFormatPr defaultRowHeight="15" x14ac:dyDescent="0.25"/>
  <cols>
    <col min="1" max="3" width="13.42578125" customWidth="1"/>
    <col min="4" max="6" width="12.28515625" customWidth="1"/>
    <col min="7" max="7" width="31.7109375" style="24" customWidth="1"/>
    <col min="8" max="8" width="30.7109375" customWidth="1"/>
    <col min="9" max="9" width="30.7109375" style="48" customWidth="1"/>
    <col min="10" max="10" width="22.140625" customWidth="1"/>
    <col min="11" max="11" width="27.140625" customWidth="1"/>
    <col min="12" max="12" width="10.28515625" bestFit="1" customWidth="1"/>
    <col min="13" max="13" width="18.42578125" bestFit="1" customWidth="1"/>
    <col min="14" max="14" width="14.28515625" bestFit="1" customWidth="1"/>
    <col min="15" max="15" width="14.28515625" customWidth="1"/>
    <col min="16" max="16" width="24.5703125" bestFit="1" customWidth="1"/>
    <col min="17" max="17" width="24.5703125" style="51" customWidth="1"/>
    <col min="18" max="18" width="17.28515625" customWidth="1"/>
    <col min="19" max="19" width="15.28515625" customWidth="1"/>
    <col min="20" max="20" width="15.140625" customWidth="1"/>
    <col min="21" max="21" width="13.42578125" bestFit="1" customWidth="1"/>
  </cols>
  <sheetData>
    <row r="1" spans="1:21" ht="25.5" customHeight="1" x14ac:dyDescent="0.25">
      <c r="A1" s="14" t="s">
        <v>0</v>
      </c>
      <c r="B1" s="25" t="s">
        <v>139</v>
      </c>
      <c r="C1" s="25" t="s">
        <v>144</v>
      </c>
      <c r="D1" s="15" t="s">
        <v>136</v>
      </c>
      <c r="E1" s="15" t="s">
        <v>168</v>
      </c>
      <c r="F1" s="15" t="s">
        <v>167</v>
      </c>
      <c r="G1" s="15" t="s">
        <v>147</v>
      </c>
      <c r="H1" s="15" t="s">
        <v>146</v>
      </c>
      <c r="I1" s="52" t="s">
        <v>174</v>
      </c>
      <c r="J1" s="14" t="s">
        <v>133</v>
      </c>
      <c r="K1" s="14" t="s">
        <v>116</v>
      </c>
      <c r="L1" s="16" t="s">
        <v>21</v>
      </c>
      <c r="M1" s="14" t="s">
        <v>55</v>
      </c>
      <c r="N1" s="14" t="s">
        <v>111</v>
      </c>
      <c r="O1" s="14" t="s">
        <v>137</v>
      </c>
      <c r="P1" s="14" t="s">
        <v>138</v>
      </c>
      <c r="Q1" s="53" t="s">
        <v>128</v>
      </c>
      <c r="R1" s="14" t="s">
        <v>112</v>
      </c>
      <c r="S1" s="14" t="s">
        <v>113</v>
      </c>
      <c r="T1" s="14" t="s">
        <v>114</v>
      </c>
      <c r="U1" s="14" t="s">
        <v>115</v>
      </c>
    </row>
    <row r="2" spans="1:21" s="13" customFormat="1" ht="30" x14ac:dyDescent="0.25">
      <c r="A2" s="10" t="s">
        <v>20</v>
      </c>
      <c r="B2" s="10" t="s">
        <v>103</v>
      </c>
      <c r="C2" s="10" t="s">
        <v>20</v>
      </c>
      <c r="D2" s="5" t="s">
        <v>181</v>
      </c>
      <c r="E2" s="5" t="s">
        <v>171</v>
      </c>
      <c r="F2" s="5" t="s">
        <v>182</v>
      </c>
      <c r="G2" s="77" t="s">
        <v>200</v>
      </c>
      <c r="H2" s="9" t="s">
        <v>201</v>
      </c>
      <c r="I2" s="49" t="s">
        <v>199</v>
      </c>
      <c r="J2" s="40" t="s">
        <v>142</v>
      </c>
      <c r="K2" s="41" t="s">
        <v>164</v>
      </c>
      <c r="L2" s="5" t="s">
        <v>104</v>
      </c>
      <c r="M2" s="11" t="str">
        <f t="shared" ref="M2:M7" si="0">J2</f>
        <v>609424665</v>
      </c>
      <c r="N2" s="12" t="s">
        <v>225</v>
      </c>
      <c r="O2" s="26" t="s">
        <v>140</v>
      </c>
      <c r="P2" s="26" t="s">
        <v>141</v>
      </c>
      <c r="Q2" s="54" t="s">
        <v>177</v>
      </c>
      <c r="R2" s="12" t="s">
        <v>60</v>
      </c>
      <c r="S2" s="12"/>
      <c r="T2" s="12" t="s">
        <v>60</v>
      </c>
      <c r="U2" s="12"/>
    </row>
    <row r="3" spans="1:21" s="13" customFormat="1" ht="30" x14ac:dyDescent="0.25">
      <c r="A3" s="10" t="s">
        <v>180</v>
      </c>
      <c r="B3" s="10" t="s">
        <v>178</v>
      </c>
      <c r="C3" s="10" t="s">
        <v>180</v>
      </c>
      <c r="D3" s="63" t="s">
        <v>187</v>
      </c>
      <c r="E3" s="63" t="s">
        <v>171</v>
      </c>
      <c r="F3" s="63" t="s">
        <v>182</v>
      </c>
      <c r="G3" s="77" t="s">
        <v>200</v>
      </c>
      <c r="H3" s="49" t="s">
        <v>201</v>
      </c>
      <c r="I3" s="49" t="s">
        <v>199</v>
      </c>
      <c r="J3" s="75" t="s">
        <v>142</v>
      </c>
      <c r="K3" s="76" t="s">
        <v>164</v>
      </c>
      <c r="L3" s="63" t="s">
        <v>104</v>
      </c>
      <c r="M3" s="11" t="str">
        <f t="shared" si="0"/>
        <v>609424665</v>
      </c>
      <c r="N3" s="12" t="s">
        <v>224</v>
      </c>
      <c r="O3" s="26" t="s">
        <v>140</v>
      </c>
      <c r="P3" s="26" t="s">
        <v>141</v>
      </c>
      <c r="Q3" s="65" t="s">
        <v>177</v>
      </c>
      <c r="R3" s="12" t="s">
        <v>60</v>
      </c>
      <c r="S3" s="12"/>
      <c r="T3" s="12" t="s">
        <v>60</v>
      </c>
      <c r="U3" s="12"/>
    </row>
    <row r="4" spans="1:21" s="13" customFormat="1" ht="30" x14ac:dyDescent="0.25">
      <c r="A4" s="82" t="s">
        <v>216</v>
      </c>
      <c r="B4" s="10" t="s">
        <v>213</v>
      </c>
      <c r="C4" s="10" t="s">
        <v>216</v>
      </c>
      <c r="D4" s="74" t="s">
        <v>180</v>
      </c>
      <c r="E4" s="74" t="s">
        <v>171</v>
      </c>
      <c r="F4" s="74" t="s">
        <v>182</v>
      </c>
      <c r="G4" s="77" t="s">
        <v>200</v>
      </c>
      <c r="H4" s="77" t="s">
        <v>201</v>
      </c>
      <c r="I4" s="77" t="s">
        <v>199</v>
      </c>
      <c r="J4" s="75" t="s">
        <v>142</v>
      </c>
      <c r="K4" s="76" t="s">
        <v>164</v>
      </c>
      <c r="L4" s="74" t="s">
        <v>104</v>
      </c>
      <c r="M4" s="11" t="str">
        <f t="shared" si="0"/>
        <v>609424665</v>
      </c>
      <c r="N4" s="12" t="s">
        <v>217</v>
      </c>
      <c r="O4" s="26" t="s">
        <v>140</v>
      </c>
      <c r="P4" s="26" t="s">
        <v>141</v>
      </c>
      <c r="Q4" s="78" t="s">
        <v>177</v>
      </c>
      <c r="R4" s="12" t="s">
        <v>60</v>
      </c>
      <c r="S4" s="12"/>
      <c r="T4" s="12" t="s">
        <v>60</v>
      </c>
      <c r="U4" s="12"/>
    </row>
    <row r="5" spans="1:21" s="13" customFormat="1" ht="30" x14ac:dyDescent="0.25">
      <c r="A5" s="82" t="s">
        <v>181</v>
      </c>
      <c r="B5" s="10" t="s">
        <v>218</v>
      </c>
      <c r="C5" s="10" t="s">
        <v>181</v>
      </c>
      <c r="D5" s="74" t="s">
        <v>180</v>
      </c>
      <c r="E5" s="74" t="s">
        <v>171</v>
      </c>
      <c r="F5" s="74" t="s">
        <v>182</v>
      </c>
      <c r="G5" s="77" t="s">
        <v>200</v>
      </c>
      <c r="H5" s="77" t="s">
        <v>201</v>
      </c>
      <c r="I5" s="77" t="s">
        <v>199</v>
      </c>
      <c r="J5" s="75" t="s">
        <v>142</v>
      </c>
      <c r="K5" s="76" t="s">
        <v>164</v>
      </c>
      <c r="L5" s="74" t="s">
        <v>104</v>
      </c>
      <c r="M5" s="11" t="str">
        <f t="shared" si="0"/>
        <v>609424665</v>
      </c>
      <c r="N5" s="12" t="s">
        <v>220</v>
      </c>
      <c r="O5" s="26" t="s">
        <v>140</v>
      </c>
      <c r="P5" s="26" t="s">
        <v>141</v>
      </c>
      <c r="Q5" s="78" t="s">
        <v>177</v>
      </c>
      <c r="R5" s="12" t="s">
        <v>60</v>
      </c>
      <c r="S5" s="12"/>
      <c r="T5" s="12" t="s">
        <v>60</v>
      </c>
      <c r="U5" s="12"/>
    </row>
    <row r="6" spans="1:21" s="13" customFormat="1" ht="30" x14ac:dyDescent="0.25">
      <c r="A6" s="82" t="s">
        <v>187</v>
      </c>
      <c r="B6" s="10" t="s">
        <v>222</v>
      </c>
      <c r="C6" s="10" t="s">
        <v>187</v>
      </c>
      <c r="D6" s="74" t="s">
        <v>180</v>
      </c>
      <c r="E6" s="74" t="s">
        <v>171</v>
      </c>
      <c r="F6" s="74" t="s">
        <v>182</v>
      </c>
      <c r="G6" s="77" t="s">
        <v>200</v>
      </c>
      <c r="H6" s="77" t="s">
        <v>201</v>
      </c>
      <c r="I6" s="77" t="s">
        <v>199</v>
      </c>
      <c r="J6" s="75" t="s">
        <v>142</v>
      </c>
      <c r="K6" s="76" t="s">
        <v>164</v>
      </c>
      <c r="L6" s="74" t="s">
        <v>104</v>
      </c>
      <c r="M6" s="11" t="str">
        <f t="shared" si="0"/>
        <v>609424665</v>
      </c>
      <c r="N6" s="12" t="s">
        <v>228</v>
      </c>
      <c r="O6" s="26" t="s">
        <v>140</v>
      </c>
      <c r="P6" s="26" t="s">
        <v>141</v>
      </c>
      <c r="Q6" s="78" t="s">
        <v>177</v>
      </c>
      <c r="R6" s="12" t="s">
        <v>60</v>
      </c>
      <c r="S6" s="12"/>
      <c r="T6" s="12" t="s">
        <v>60</v>
      </c>
      <c r="U6" s="12"/>
    </row>
    <row r="7" spans="1:21" s="13" customFormat="1" ht="30" x14ac:dyDescent="0.25">
      <c r="A7" s="10" t="s">
        <v>260</v>
      </c>
      <c r="B7" s="10" t="s">
        <v>222</v>
      </c>
      <c r="C7" s="10" t="s">
        <v>187</v>
      </c>
      <c r="D7" s="74" t="s">
        <v>180</v>
      </c>
      <c r="E7" s="74" t="s">
        <v>171</v>
      </c>
      <c r="F7" s="74" t="s">
        <v>182</v>
      </c>
      <c r="G7" s="77" t="s">
        <v>200</v>
      </c>
      <c r="H7" s="77" t="s">
        <v>201</v>
      </c>
      <c r="I7" s="77" t="s">
        <v>199</v>
      </c>
      <c r="J7" s="75" t="s">
        <v>142</v>
      </c>
      <c r="K7" s="76" t="s">
        <v>164</v>
      </c>
      <c r="L7" s="74" t="s">
        <v>104</v>
      </c>
      <c r="M7" s="11" t="str">
        <f t="shared" si="0"/>
        <v>609424665</v>
      </c>
      <c r="N7" s="12" t="s">
        <v>264</v>
      </c>
      <c r="O7" s="26" t="s">
        <v>140</v>
      </c>
      <c r="P7" s="26" t="s">
        <v>141</v>
      </c>
      <c r="Q7" s="78" t="s">
        <v>177</v>
      </c>
      <c r="R7" s="12" t="s">
        <v>60</v>
      </c>
      <c r="S7" s="12"/>
      <c r="T7" s="12" t="s">
        <v>60</v>
      </c>
      <c r="U7" s="12"/>
    </row>
  </sheetData>
  <dataConsolidate/>
  <dataValidations count="4">
    <dataValidation type="list" allowBlank="1" showInputMessage="1" showErrorMessage="1" sqref="T2:T7 R2:R7">
      <formula1>"Yes,No"</formula1>
    </dataValidation>
    <dataValidation type="list" allowBlank="1" showErrorMessage="1" sqref="G2:G7">
      <formula1>"http://singlemodelc.nat.bt.com/,http://singlemodela.nat.bt.com/default.aspx"</formula1>
    </dataValidation>
    <dataValidation type="list" allowBlank="1" showErrorMessage="1" sqref="H2:H7">
      <formula1>"http://aibwebb-ws.nat.bt.com:61014/aibweb/,http://aibwebc-ws.nat.bt.com:61007/aibweb/,http://aibweb-gs.nat.bt.com:61108/aibweb/"</formula1>
    </dataValidation>
    <dataValidation type="list" allowBlank="1" showErrorMessage="1" sqref="I2:I7">
      <formula1>"http://bfgimst3.nat.bt.com/bfgims.asp,http://bfgimst1.nat.bt.com/bfgims.asp"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RowHeight="15" x14ac:dyDescent="0.25"/>
  <cols>
    <col min="1" max="1" width="13.42578125" customWidth="1"/>
    <col min="2" max="2" width="35.5703125" customWidth="1"/>
    <col min="3" max="3" width="22.140625" customWidth="1"/>
    <col min="4" max="4" width="27.140625" customWidth="1"/>
    <col min="5" max="5" width="10.28515625" bestFit="1" customWidth="1"/>
    <col min="6" max="6" width="37.5703125" customWidth="1"/>
    <col min="7" max="7" width="22.28515625" bestFit="1" customWidth="1"/>
    <col min="8" max="8" width="14.28515625" customWidth="1"/>
    <col min="9" max="9" width="16.28515625" customWidth="1"/>
    <col min="10" max="10" width="14.5703125" customWidth="1"/>
  </cols>
  <sheetData>
    <row r="1" spans="1:9" x14ac:dyDescent="0.25">
      <c r="A1" s="14" t="s">
        <v>0</v>
      </c>
      <c r="B1" s="14" t="s">
        <v>3</v>
      </c>
      <c r="C1" s="14" t="s">
        <v>133</v>
      </c>
      <c r="D1" s="14" t="s">
        <v>116</v>
      </c>
      <c r="E1" s="16" t="s">
        <v>21</v>
      </c>
      <c r="F1" s="14" t="s">
        <v>126</v>
      </c>
      <c r="G1" s="14" t="s">
        <v>5</v>
      </c>
      <c r="H1" s="14" t="s">
        <v>127</v>
      </c>
      <c r="I1" s="14" t="s">
        <v>128</v>
      </c>
    </row>
    <row r="2" spans="1:9" ht="30" x14ac:dyDescent="0.25">
      <c r="A2" s="18" t="s">
        <v>123</v>
      </c>
      <c r="B2" s="27" t="s">
        <v>134</v>
      </c>
      <c r="C2" s="19" t="s">
        <v>105</v>
      </c>
      <c r="D2" s="7" t="s">
        <v>135</v>
      </c>
      <c r="E2" s="21" t="s">
        <v>104</v>
      </c>
      <c r="F2" s="20" t="s">
        <v>132</v>
      </c>
      <c r="G2" s="23" t="s">
        <v>130</v>
      </c>
      <c r="H2" s="11" t="s">
        <v>131</v>
      </c>
      <c r="I2" s="22" t="s">
        <v>129</v>
      </c>
    </row>
    <row r="3" spans="1:9" ht="30" x14ac:dyDescent="0.25">
      <c r="A3" s="10" t="s">
        <v>124</v>
      </c>
      <c r="B3" s="18" t="s">
        <v>134</v>
      </c>
      <c r="C3" s="6" t="s">
        <v>125</v>
      </c>
      <c r="D3" s="11" t="s">
        <v>107</v>
      </c>
      <c r="E3" s="5" t="s">
        <v>104</v>
      </c>
      <c r="F3" s="11"/>
      <c r="G3" s="12"/>
      <c r="H3" s="12"/>
      <c r="I3" s="12"/>
    </row>
  </sheetData>
  <hyperlinks>
    <hyperlink ref="B2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H12" sqref="H12"/>
    </sheetView>
  </sheetViews>
  <sheetFormatPr defaultRowHeight="15" x14ac:dyDescent="0.25"/>
  <cols>
    <col min="2" max="2" width="25.28515625" customWidth="1"/>
    <col min="3" max="3" width="8.85546875" bestFit="1" customWidth="1"/>
    <col min="4" max="4" width="15" bestFit="1" customWidth="1"/>
  </cols>
  <sheetData>
    <row r="1" spans="2:4" ht="15.75" thickBot="1" x14ac:dyDescent="0.3"/>
    <row r="2" spans="2:4" ht="15.75" thickBot="1" x14ac:dyDescent="0.3">
      <c r="B2" s="34" t="s">
        <v>149</v>
      </c>
      <c r="C2" s="35" t="s">
        <v>150</v>
      </c>
      <c r="D2" s="35" t="s">
        <v>151</v>
      </c>
    </row>
    <row r="3" spans="2:4" ht="15.75" thickBot="1" x14ac:dyDescent="0.3">
      <c r="B3" s="36" t="s">
        <v>117</v>
      </c>
      <c r="C3" s="37" t="s">
        <v>118</v>
      </c>
      <c r="D3" s="37" t="s">
        <v>152</v>
      </c>
    </row>
    <row r="4" spans="2:4" ht="15.75" thickBot="1" x14ac:dyDescent="0.3">
      <c r="B4" s="36" t="s">
        <v>143</v>
      </c>
      <c r="C4" s="37" t="s">
        <v>100</v>
      </c>
      <c r="D4" s="37" t="s">
        <v>153</v>
      </c>
    </row>
    <row r="5" spans="2:4" ht="15.75" thickBot="1" x14ac:dyDescent="0.3">
      <c r="B5" s="36" t="s">
        <v>159</v>
      </c>
      <c r="C5" s="37" t="s">
        <v>100</v>
      </c>
      <c r="D5" s="37" t="s">
        <v>154</v>
      </c>
    </row>
    <row r="6" spans="2:4" ht="15.75" thickBot="1" x14ac:dyDescent="0.3">
      <c r="B6" s="36" t="s">
        <v>53</v>
      </c>
      <c r="C6" s="37" t="s">
        <v>54</v>
      </c>
      <c r="D6" s="37" t="s">
        <v>166</v>
      </c>
    </row>
    <row r="7" spans="2:4" ht="15.75" thickBot="1" x14ac:dyDescent="0.3">
      <c r="B7" s="36" t="s">
        <v>160</v>
      </c>
      <c r="C7" s="37" t="s">
        <v>100</v>
      </c>
      <c r="D7" s="38" t="s">
        <v>155</v>
      </c>
    </row>
    <row r="8" spans="2:4" ht="15.75" thickBot="1" x14ac:dyDescent="0.3">
      <c r="B8" s="36" t="s">
        <v>161</v>
      </c>
      <c r="C8" s="37" t="s">
        <v>100</v>
      </c>
      <c r="D8" s="38" t="s">
        <v>156</v>
      </c>
    </row>
    <row r="9" spans="2:4" ht="15.75" thickBot="1" x14ac:dyDescent="0.3">
      <c r="B9" s="36" t="s">
        <v>162</v>
      </c>
      <c r="C9" s="37" t="s">
        <v>100</v>
      </c>
      <c r="D9" s="37" t="s">
        <v>157</v>
      </c>
    </row>
    <row r="10" spans="2:4" ht="15.75" thickBot="1" x14ac:dyDescent="0.3">
      <c r="B10" s="36" t="s">
        <v>163</v>
      </c>
      <c r="C10" s="37" t="s">
        <v>54</v>
      </c>
      <c r="D10" s="37" t="s">
        <v>158</v>
      </c>
    </row>
    <row r="11" spans="2:4" ht="15.75" thickBot="1" x14ac:dyDescent="0.3">
      <c r="B11" s="36" t="s">
        <v>165</v>
      </c>
      <c r="C11" s="37" t="s">
        <v>54</v>
      </c>
      <c r="D11" s="37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</vt:lpstr>
      <vt:lpstr>CQM</vt:lpstr>
      <vt:lpstr>SD</vt:lpstr>
      <vt:lpstr>BFG_IMS</vt:lpstr>
      <vt:lpstr>NetworkID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Wan Abd Hamid,WAFB R</cp:lastModifiedBy>
  <dcterms:created xsi:type="dcterms:W3CDTF">2017-04-12T02:23:33Z</dcterms:created>
  <dcterms:modified xsi:type="dcterms:W3CDTF">2018-03-06T07:35:46Z</dcterms:modified>
</cp:coreProperties>
</file>