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30" windowWidth="24000" windowHeight="5115"/>
  </bookViews>
  <sheets>
    <sheet name="Feuil1" sheetId="1" r:id="rId1"/>
  </sheets>
  <definedNames>
    <definedName name="_xlnm._FilterDatabase" localSheetId="0" hidden="1">Feuil1!$A$11:$R$64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0" i="1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</calcChain>
</file>

<file path=xl/sharedStrings.xml><?xml version="1.0" encoding="utf-8"?>
<sst xmlns="http://schemas.openxmlformats.org/spreadsheetml/2006/main" count="483" uniqueCount="54">
  <si>
    <t>COLORIS</t>
  </si>
  <si>
    <t>TYPE</t>
  </si>
  <si>
    <t>ARTICLE</t>
  </si>
  <si>
    <t>QTE</t>
  </si>
  <si>
    <t>DRAP HOUSSE</t>
  </si>
  <si>
    <t>DRAP HOUSSE DUO</t>
  </si>
  <si>
    <t>DRAP PLAT</t>
  </si>
  <si>
    <t>HOUSSE DE COUETTE</t>
  </si>
  <si>
    <t>TAIE D' OREILLER</t>
  </si>
  <si>
    <t>TRAVERSIN</t>
  </si>
  <si>
    <t>TOTAL:</t>
  </si>
  <si>
    <t>TAIE SAC</t>
  </si>
  <si>
    <t>N°CDE</t>
  </si>
  <si>
    <t>CODE EAN</t>
  </si>
  <si>
    <t>MODELE</t>
  </si>
  <si>
    <t>LIBELLE</t>
  </si>
  <si>
    <t>Commentaires</t>
  </si>
  <si>
    <t>PARURE</t>
  </si>
  <si>
    <t>Commande produits finis pour livraison SEDIS</t>
  </si>
  <si>
    <t>PP/NPP</t>
  </si>
  <si>
    <t>Pays</t>
  </si>
  <si>
    <t>CODE BOX</t>
  </si>
  <si>
    <t>Laize</t>
  </si>
  <si>
    <t>LARG</t>
  </si>
  <si>
    <t>LONG</t>
  </si>
  <si>
    <t>VEXIN</t>
  </si>
  <si>
    <t>DH</t>
  </si>
  <si>
    <t>TU</t>
  </si>
  <si>
    <t>Commande 2019-36</t>
  </si>
  <si>
    <t>N° DE SEMAINE : S19</t>
  </si>
  <si>
    <t xml:space="preserve">Reçu le: </t>
  </si>
  <si>
    <t>CONTRAT</t>
  </si>
  <si>
    <t>VIG</t>
  </si>
  <si>
    <t xml:space="preserve">EMP </t>
  </si>
  <si>
    <t xml:space="preserve">Cons </t>
  </si>
  <si>
    <t>Drap housse Vexin</t>
  </si>
  <si>
    <t>EMERAUDE</t>
  </si>
  <si>
    <t xml:space="preserve">Bonnet 35 </t>
  </si>
  <si>
    <t xml:space="preserve">France </t>
  </si>
  <si>
    <t>Sans Made in</t>
  </si>
  <si>
    <t>Traversin Vexin</t>
  </si>
  <si>
    <t>TR</t>
  </si>
  <si>
    <t>Taie Vexin</t>
  </si>
  <si>
    <t>FRAMBOISE</t>
  </si>
  <si>
    <t>OPALINE</t>
  </si>
  <si>
    <t>Drap housse duo Vexin</t>
  </si>
  <si>
    <t>DU</t>
  </si>
  <si>
    <t>Drap Vexin</t>
  </si>
  <si>
    <t>DP</t>
  </si>
  <si>
    <t>Housse couette Vexin</t>
  </si>
  <si>
    <t>HC</t>
  </si>
  <si>
    <t>ORAGE</t>
  </si>
  <si>
    <t>PP PAKISTAN</t>
  </si>
  <si>
    <t>CONTRAT 2041</t>
  </si>
</sst>
</file>

<file path=xl/styles.xml><?xml version="1.0" encoding="utf-8"?>
<styleSheet xmlns="http://schemas.openxmlformats.org/spreadsheetml/2006/main">
  <numFmts count="1">
    <numFmt numFmtId="164" formatCode="00000"/>
  </numFmts>
  <fonts count="12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28"/>
      <color theme="1"/>
      <name val="Times New Roman"/>
      <family val="1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/>
    <xf numFmtId="0" fontId="1" fillId="0" borderId="28" xfId="0" applyFont="1" applyFill="1" applyBorder="1" applyAlignment="1" applyProtection="1">
      <alignment horizontal="center" vertical="center" wrapText="1"/>
      <protection locked="0"/>
    </xf>
    <xf numFmtId="0" fontId="1" fillId="0" borderId="29" xfId="0" applyFont="1" applyFill="1" applyBorder="1" applyAlignment="1" applyProtection="1">
      <alignment horizontal="center" vertical="center" wrapText="1"/>
      <protection locked="0"/>
    </xf>
    <xf numFmtId="0" fontId="1" fillId="0" borderId="26" xfId="0" applyFont="1" applyFill="1" applyBorder="1" applyAlignment="1" applyProtection="1">
      <alignment horizontal="center" vertical="center" wrapText="1"/>
      <protection locked="0"/>
    </xf>
    <xf numFmtId="0" fontId="1" fillId="0" borderId="31" xfId="0" applyFont="1" applyFill="1" applyBorder="1" applyAlignment="1" applyProtection="1">
      <alignment horizontal="center" vertical="center" wrapText="1"/>
      <protection locked="0"/>
    </xf>
    <xf numFmtId="0" fontId="1" fillId="0" borderId="33" xfId="0" applyFont="1" applyFill="1" applyBorder="1" applyAlignment="1" applyProtection="1">
      <alignment horizontal="center" vertical="center" wrapText="1"/>
      <protection locked="0"/>
    </xf>
    <xf numFmtId="0" fontId="1" fillId="0" borderId="34" xfId="0" applyFont="1" applyFill="1" applyBorder="1" applyAlignment="1" applyProtection="1">
      <alignment horizontal="center" vertical="center" wrapText="1"/>
      <protection locked="0"/>
    </xf>
    <xf numFmtId="3" fontId="1" fillId="0" borderId="26" xfId="0" applyNumberFormat="1" applyFont="1" applyFill="1" applyBorder="1" applyAlignment="1" applyProtection="1">
      <alignment horizontal="center" vertical="center" wrapText="1"/>
      <protection locked="0"/>
    </xf>
    <xf numFmtId="3" fontId="1" fillId="0" borderId="28" xfId="0" applyNumberFormat="1" applyFont="1" applyFill="1" applyBorder="1" applyAlignment="1" applyProtection="1">
      <alignment horizontal="center" vertical="center" wrapText="1"/>
      <protection locked="0"/>
    </xf>
    <xf numFmtId="3" fontId="1" fillId="0" borderId="3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8" fillId="0" borderId="0" xfId="0" quotePrefix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11" xfId="0" applyFont="1" applyBorder="1" applyAlignment="1" applyProtection="1">
      <alignment horizontal="center" vertical="center" wrapText="1"/>
      <protection locked="0"/>
    </xf>
    <xf numFmtId="1" fontId="1" fillId="0" borderId="12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0" fillId="0" borderId="30" xfId="0" applyFont="1" applyFill="1" applyBorder="1" applyAlignment="1" applyProtection="1">
      <alignment horizontal="center" vertical="center" wrapText="1"/>
      <protection locked="0"/>
    </xf>
    <xf numFmtId="0" fontId="11" fillId="0" borderId="26" xfId="0" applyFont="1" applyFill="1" applyBorder="1" applyAlignment="1" applyProtection="1">
      <alignment horizontal="center" vertical="center" wrapText="1"/>
      <protection locked="0"/>
    </xf>
    <xf numFmtId="0" fontId="9" fillId="0" borderId="26" xfId="0" applyNumberFormat="1" applyFont="1" applyFill="1" applyBorder="1" applyAlignment="1">
      <alignment horizontal="center" vertical="center"/>
    </xf>
    <xf numFmtId="0" fontId="9" fillId="0" borderId="26" xfId="0" applyFont="1" applyFill="1" applyBorder="1" applyAlignment="1" applyProtection="1">
      <alignment horizontal="center" vertical="center"/>
      <protection locked="0"/>
    </xf>
    <xf numFmtId="164" fontId="9" fillId="0" borderId="26" xfId="0" applyNumberFormat="1" applyFont="1" applyFill="1" applyBorder="1" applyAlignment="1">
      <alignment horizontal="center" vertical="center" wrapText="1"/>
    </xf>
    <xf numFmtId="0" fontId="10" fillId="0" borderId="32" xfId="0" applyFont="1" applyFill="1" applyBorder="1" applyAlignment="1" applyProtection="1">
      <alignment horizontal="center" vertical="center" wrapText="1"/>
      <protection locked="0"/>
    </xf>
    <xf numFmtId="0" fontId="11" fillId="0" borderId="33" xfId="0" applyFont="1" applyFill="1" applyBorder="1" applyAlignment="1" applyProtection="1">
      <alignment horizontal="center" vertical="center" wrapText="1"/>
      <protection locked="0"/>
    </xf>
    <xf numFmtId="0" fontId="9" fillId="0" borderId="33" xfId="0" applyNumberFormat="1" applyFont="1" applyFill="1" applyBorder="1" applyAlignment="1">
      <alignment horizontal="center" vertical="center"/>
    </xf>
    <xf numFmtId="0" fontId="9" fillId="0" borderId="33" xfId="0" applyFont="1" applyFill="1" applyBorder="1" applyAlignment="1" applyProtection="1">
      <alignment horizontal="center" vertical="center"/>
      <protection locked="0"/>
    </xf>
    <xf numFmtId="164" fontId="9" fillId="0" borderId="33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0" fillId="0" borderId="27" xfId="0" applyFont="1" applyFill="1" applyBorder="1" applyAlignment="1" applyProtection="1">
      <alignment horizontal="center" vertical="center" wrapText="1"/>
      <protection locked="0"/>
    </xf>
    <xf numFmtId="0" fontId="11" fillId="0" borderId="28" xfId="0" applyFont="1" applyFill="1" applyBorder="1" applyAlignment="1" applyProtection="1">
      <alignment horizontal="center" vertical="center" wrapText="1"/>
      <protection locked="0"/>
    </xf>
    <xf numFmtId="0" fontId="9" fillId="0" borderId="28" xfId="0" applyNumberFormat="1" applyFont="1" applyFill="1" applyBorder="1" applyAlignment="1">
      <alignment horizontal="center" vertical="center"/>
    </xf>
    <xf numFmtId="0" fontId="9" fillId="0" borderId="28" xfId="0" applyFont="1" applyFill="1" applyBorder="1" applyAlignment="1" applyProtection="1">
      <alignment horizontal="center" vertical="center"/>
      <protection locked="0"/>
    </xf>
    <xf numFmtId="164" fontId="9" fillId="0" borderId="28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0" fontId="1" fillId="0" borderId="17" xfId="0" applyFont="1" applyBorder="1" applyAlignment="1" applyProtection="1">
      <alignment horizontal="center" vertical="center" wrapText="1"/>
      <protection locked="0"/>
    </xf>
    <xf numFmtId="0" fontId="1" fillId="0" borderId="18" xfId="0" applyFont="1" applyBorder="1" applyAlignment="1" applyProtection="1">
      <alignment horizontal="center" vertical="center" wrapText="1"/>
      <protection locked="0"/>
    </xf>
    <xf numFmtId="0" fontId="1" fillId="0" borderId="19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35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>
      <selection activeCell="A2" sqref="A2:R3"/>
    </sheetView>
  </sheetViews>
  <sheetFormatPr baseColWidth="10" defaultRowHeight="15"/>
  <cols>
    <col min="1" max="1" width="7" style="1" customWidth="1"/>
    <col min="2" max="2" width="18.28515625" style="4" bestFit="1" customWidth="1"/>
    <col min="3" max="3" width="17.42578125" style="4" bestFit="1" customWidth="1"/>
    <col min="4" max="4" width="12.140625" style="1" customWidth="1"/>
    <col min="5" max="5" width="6.85546875" style="1" customWidth="1"/>
    <col min="6" max="6" width="17.7109375" style="1" bestFit="1" customWidth="1"/>
    <col min="7" max="7" width="12" style="1" customWidth="1"/>
    <col min="8" max="8" width="10.28515625" style="1" bestFit="1" customWidth="1"/>
    <col min="9" max="10" width="6.28515625" style="1" customWidth="1"/>
    <col min="11" max="11" width="14" style="1" customWidth="1"/>
    <col min="12" max="12" width="10.7109375" style="1" customWidth="1"/>
    <col min="13" max="13" width="10.140625" style="1" customWidth="1"/>
    <col min="14" max="14" width="12.140625" style="1" customWidth="1"/>
    <col min="15" max="15" width="10" style="1" customWidth="1"/>
    <col min="16" max="18" width="5.7109375" style="1" customWidth="1"/>
    <col min="19" max="16384" width="11.42578125" style="1"/>
  </cols>
  <sheetData>
    <row r="1" spans="1:18" s="19" customFormat="1" ht="20.25" customHeight="1" thickBot="1">
      <c r="A1" s="17" t="s">
        <v>18</v>
      </c>
      <c r="B1" s="18"/>
      <c r="C1" s="18"/>
      <c r="F1" s="20"/>
      <c r="G1" s="20"/>
    </row>
    <row r="2" spans="1:18" s="19" customFormat="1" ht="15.75" customHeight="1" thickTop="1">
      <c r="A2" s="58" t="s">
        <v>28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</row>
    <row r="3" spans="1:18" s="19" customFormat="1" ht="15.75" customHeight="1" thickBot="1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3"/>
    </row>
    <row r="4" spans="1:18" s="19" customFormat="1" ht="15.75" thickTop="1">
      <c r="B4" s="21"/>
      <c r="C4" s="21"/>
      <c r="F4" s="20"/>
      <c r="G4" s="20"/>
    </row>
    <row r="5" spans="1:18" s="19" customFormat="1">
      <c r="B5" s="21"/>
      <c r="C5" s="21"/>
      <c r="F5" s="20"/>
      <c r="G5" s="20"/>
    </row>
    <row r="6" spans="1:18" s="19" customFormat="1" ht="15.75" customHeight="1">
      <c r="A6" s="22" t="s">
        <v>29</v>
      </c>
      <c r="B6" s="21"/>
      <c r="C6" s="23"/>
      <c r="F6" s="20"/>
      <c r="G6" s="20"/>
    </row>
    <row r="7" spans="1:18" s="19" customFormat="1" ht="15.75">
      <c r="A7" s="22" t="s">
        <v>30</v>
      </c>
      <c r="B7" s="21"/>
      <c r="C7" s="24"/>
      <c r="F7" s="20"/>
      <c r="G7" s="20"/>
    </row>
    <row r="8" spans="1:18" ht="15.75">
      <c r="A8" s="2"/>
      <c r="D8" s="5"/>
    </row>
    <row r="9" spans="1:18" ht="15.75">
      <c r="A9" s="2"/>
      <c r="D9" s="5"/>
    </row>
    <row r="10" spans="1:18" ht="15.75" thickBot="1"/>
    <row r="11" spans="1:18" s="19" customFormat="1" ht="33" customHeight="1" thickBot="1">
      <c r="A11" s="25" t="s">
        <v>12</v>
      </c>
      <c r="B11" s="26" t="s">
        <v>13</v>
      </c>
      <c r="C11" s="26" t="s">
        <v>21</v>
      </c>
      <c r="D11" s="27" t="s">
        <v>14</v>
      </c>
      <c r="E11" s="27" t="s">
        <v>3</v>
      </c>
      <c r="F11" s="27" t="s">
        <v>15</v>
      </c>
      <c r="G11" s="27" t="s">
        <v>0</v>
      </c>
      <c r="H11" s="27" t="s">
        <v>1</v>
      </c>
      <c r="I11" s="27" t="s">
        <v>23</v>
      </c>
      <c r="J11" s="27" t="s">
        <v>24</v>
      </c>
      <c r="K11" s="27" t="s">
        <v>16</v>
      </c>
      <c r="L11" s="27" t="s">
        <v>20</v>
      </c>
      <c r="M11" s="27" t="s">
        <v>19</v>
      </c>
      <c r="N11" s="27" t="s">
        <v>31</v>
      </c>
      <c r="O11" s="27" t="s">
        <v>32</v>
      </c>
      <c r="P11" s="27" t="s">
        <v>22</v>
      </c>
      <c r="Q11" s="27" t="s">
        <v>33</v>
      </c>
      <c r="R11" s="28" t="s">
        <v>34</v>
      </c>
    </row>
    <row r="12" spans="1:18" ht="39.950000000000003" customHeight="1">
      <c r="A12" s="44">
        <v>1</v>
      </c>
      <c r="B12" s="15">
        <v>3609251714406</v>
      </c>
      <c r="C12" s="15">
        <v>23609251714400</v>
      </c>
      <c r="D12" s="45" t="s">
        <v>25</v>
      </c>
      <c r="E12" s="46">
        <v>25</v>
      </c>
      <c r="F12" s="47" t="s">
        <v>35</v>
      </c>
      <c r="G12" s="47" t="s">
        <v>36</v>
      </c>
      <c r="H12" s="45" t="s">
        <v>26</v>
      </c>
      <c r="I12" s="47">
        <v>90</v>
      </c>
      <c r="J12" s="45">
        <v>190</v>
      </c>
      <c r="K12" s="45" t="s">
        <v>37</v>
      </c>
      <c r="L12" s="8" t="s">
        <v>38</v>
      </c>
      <c r="M12" s="8" t="s">
        <v>52</v>
      </c>
      <c r="N12" s="8" t="s">
        <v>53</v>
      </c>
      <c r="O12" s="48" t="s">
        <v>39</v>
      </c>
      <c r="P12" s="8">
        <v>280</v>
      </c>
      <c r="Q12" s="8">
        <v>1.61</v>
      </c>
      <c r="R12" s="9">
        <f>Q12*E12</f>
        <v>40.25</v>
      </c>
    </row>
    <row r="13" spans="1:18" ht="39.950000000000003" customHeight="1">
      <c r="A13" s="29">
        <v>2</v>
      </c>
      <c r="B13" s="14">
        <v>3609251714420</v>
      </c>
      <c r="C13" s="14">
        <v>23609251714424</v>
      </c>
      <c r="D13" s="30" t="s">
        <v>25</v>
      </c>
      <c r="E13" s="31">
        <v>45</v>
      </c>
      <c r="F13" s="32" t="s">
        <v>35</v>
      </c>
      <c r="G13" s="32" t="s">
        <v>36</v>
      </c>
      <c r="H13" s="30" t="s">
        <v>26</v>
      </c>
      <c r="I13" s="32">
        <v>140</v>
      </c>
      <c r="J13" s="30">
        <v>190</v>
      </c>
      <c r="K13" s="30" t="s">
        <v>37</v>
      </c>
      <c r="L13" s="10" t="s">
        <v>38</v>
      </c>
      <c r="M13" s="10" t="s">
        <v>52</v>
      </c>
      <c r="N13" s="10" t="s">
        <v>53</v>
      </c>
      <c r="O13" s="33" t="s">
        <v>39</v>
      </c>
      <c r="P13" s="10">
        <v>280</v>
      </c>
      <c r="Q13" s="10">
        <v>2.11</v>
      </c>
      <c r="R13" s="11">
        <f t="shared" ref="R13:R64" si="0">Q13*E13</f>
        <v>94.949999999999989</v>
      </c>
    </row>
    <row r="14" spans="1:18" ht="39.950000000000003" customHeight="1">
      <c r="A14" s="29">
        <v>3</v>
      </c>
      <c r="B14" s="14">
        <v>3609251714444</v>
      </c>
      <c r="C14" s="14">
        <v>23609251714448</v>
      </c>
      <c r="D14" s="30" t="s">
        <v>25</v>
      </c>
      <c r="E14" s="31">
        <v>10</v>
      </c>
      <c r="F14" s="32" t="s">
        <v>35</v>
      </c>
      <c r="G14" s="32" t="s">
        <v>36</v>
      </c>
      <c r="H14" s="30" t="s">
        <v>26</v>
      </c>
      <c r="I14" s="32">
        <v>90</v>
      </c>
      <c r="J14" s="30">
        <v>200</v>
      </c>
      <c r="K14" s="30" t="s">
        <v>37</v>
      </c>
      <c r="L14" s="10" t="s">
        <v>38</v>
      </c>
      <c r="M14" s="10" t="s">
        <v>52</v>
      </c>
      <c r="N14" s="10" t="s">
        <v>53</v>
      </c>
      <c r="O14" s="33" t="s">
        <v>39</v>
      </c>
      <c r="P14" s="10">
        <v>280</v>
      </c>
      <c r="Q14" s="10">
        <v>1.61</v>
      </c>
      <c r="R14" s="11">
        <f t="shared" si="0"/>
        <v>16.100000000000001</v>
      </c>
    </row>
    <row r="15" spans="1:18" ht="39.950000000000003" customHeight="1">
      <c r="A15" s="29">
        <v>4</v>
      </c>
      <c r="B15" s="14">
        <v>3609251714475</v>
      </c>
      <c r="C15" s="14">
        <v>23609251714479</v>
      </c>
      <c r="D15" s="30" t="s">
        <v>25</v>
      </c>
      <c r="E15" s="31">
        <v>40</v>
      </c>
      <c r="F15" s="32" t="s">
        <v>35</v>
      </c>
      <c r="G15" s="32" t="s">
        <v>36</v>
      </c>
      <c r="H15" s="30" t="s">
        <v>26</v>
      </c>
      <c r="I15" s="32">
        <v>160</v>
      </c>
      <c r="J15" s="30">
        <v>200</v>
      </c>
      <c r="K15" s="30" t="s">
        <v>37</v>
      </c>
      <c r="L15" s="10" t="s">
        <v>38</v>
      </c>
      <c r="M15" s="10" t="s">
        <v>52</v>
      </c>
      <c r="N15" s="10" t="s">
        <v>53</v>
      </c>
      <c r="O15" s="33" t="s">
        <v>39</v>
      </c>
      <c r="P15" s="10">
        <v>280</v>
      </c>
      <c r="Q15" s="10">
        <v>2.31</v>
      </c>
      <c r="R15" s="11">
        <f t="shared" si="0"/>
        <v>92.4</v>
      </c>
    </row>
    <row r="16" spans="1:18" ht="39.950000000000003" customHeight="1">
      <c r="A16" s="29">
        <v>5</v>
      </c>
      <c r="B16" s="14">
        <v>3609251714482</v>
      </c>
      <c r="C16" s="14">
        <v>23609251714486</v>
      </c>
      <c r="D16" s="30" t="s">
        <v>25</v>
      </c>
      <c r="E16" s="31">
        <v>20</v>
      </c>
      <c r="F16" s="32" t="s">
        <v>35</v>
      </c>
      <c r="G16" s="32" t="s">
        <v>36</v>
      </c>
      <c r="H16" s="30" t="s">
        <v>26</v>
      </c>
      <c r="I16" s="32">
        <v>180</v>
      </c>
      <c r="J16" s="30">
        <v>200</v>
      </c>
      <c r="K16" s="30" t="s">
        <v>37</v>
      </c>
      <c r="L16" s="10" t="s">
        <v>38</v>
      </c>
      <c r="M16" s="10" t="s">
        <v>52</v>
      </c>
      <c r="N16" s="10" t="s">
        <v>53</v>
      </c>
      <c r="O16" s="33" t="s">
        <v>39</v>
      </c>
      <c r="P16" s="10">
        <v>280</v>
      </c>
      <c r="Q16" s="10">
        <v>2.5099999999999998</v>
      </c>
      <c r="R16" s="11">
        <f t="shared" si="0"/>
        <v>50.199999999999996</v>
      </c>
    </row>
    <row r="17" spans="1:18" ht="39.950000000000003" customHeight="1">
      <c r="A17" s="29">
        <v>6</v>
      </c>
      <c r="B17" s="14">
        <v>3609251717070</v>
      </c>
      <c r="C17" s="14">
        <v>23609251717074</v>
      </c>
      <c r="D17" s="30" t="s">
        <v>25</v>
      </c>
      <c r="E17" s="31">
        <v>25</v>
      </c>
      <c r="F17" s="32" t="s">
        <v>40</v>
      </c>
      <c r="G17" s="32" t="s">
        <v>36</v>
      </c>
      <c r="H17" s="30" t="s">
        <v>41</v>
      </c>
      <c r="I17" s="32">
        <v>43</v>
      </c>
      <c r="J17" s="30">
        <v>210</v>
      </c>
      <c r="K17" s="30"/>
      <c r="L17" s="10" t="s">
        <v>38</v>
      </c>
      <c r="M17" s="10" t="s">
        <v>52</v>
      </c>
      <c r="N17" s="10" t="s">
        <v>53</v>
      </c>
      <c r="O17" s="33" t="s">
        <v>39</v>
      </c>
      <c r="P17" s="10">
        <v>280</v>
      </c>
      <c r="Q17" s="10">
        <v>0.74</v>
      </c>
      <c r="R17" s="11">
        <f t="shared" si="0"/>
        <v>18.5</v>
      </c>
    </row>
    <row r="18" spans="1:18" ht="39.950000000000003" customHeight="1">
      <c r="A18" s="29">
        <v>7</v>
      </c>
      <c r="B18" s="14">
        <v>3609251717612</v>
      </c>
      <c r="C18" s="14">
        <v>23609251717616</v>
      </c>
      <c r="D18" s="30" t="s">
        <v>25</v>
      </c>
      <c r="E18" s="31">
        <v>70</v>
      </c>
      <c r="F18" s="32" t="s">
        <v>42</v>
      </c>
      <c r="G18" s="32" t="s">
        <v>36</v>
      </c>
      <c r="H18" s="30" t="s">
        <v>27</v>
      </c>
      <c r="I18" s="32">
        <v>65</v>
      </c>
      <c r="J18" s="30">
        <v>65</v>
      </c>
      <c r="K18" s="30"/>
      <c r="L18" s="10" t="s">
        <v>38</v>
      </c>
      <c r="M18" s="10" t="s">
        <v>52</v>
      </c>
      <c r="N18" s="10" t="s">
        <v>53</v>
      </c>
      <c r="O18" s="33" t="s">
        <v>39</v>
      </c>
      <c r="P18" s="10">
        <v>280</v>
      </c>
      <c r="Q18" s="10">
        <v>0.61</v>
      </c>
      <c r="R18" s="11">
        <f t="shared" si="0"/>
        <v>42.699999999999996</v>
      </c>
    </row>
    <row r="19" spans="1:18" ht="39.950000000000003" customHeight="1">
      <c r="A19" s="29">
        <v>8</v>
      </c>
      <c r="B19" s="14">
        <v>3609251717629</v>
      </c>
      <c r="C19" s="14">
        <v>23609251717623</v>
      </c>
      <c r="D19" s="30" t="s">
        <v>25</v>
      </c>
      <c r="E19" s="31">
        <v>60</v>
      </c>
      <c r="F19" s="32" t="s">
        <v>42</v>
      </c>
      <c r="G19" s="32" t="s">
        <v>36</v>
      </c>
      <c r="H19" s="30" t="s">
        <v>27</v>
      </c>
      <c r="I19" s="32">
        <v>50</v>
      </c>
      <c r="J19" s="30">
        <v>75</v>
      </c>
      <c r="K19" s="30"/>
      <c r="L19" s="10" t="s">
        <v>38</v>
      </c>
      <c r="M19" s="10" t="s">
        <v>52</v>
      </c>
      <c r="N19" s="10" t="s">
        <v>53</v>
      </c>
      <c r="O19" s="33" t="s">
        <v>39</v>
      </c>
      <c r="P19" s="10">
        <v>280</v>
      </c>
      <c r="Q19" s="10">
        <v>0.51</v>
      </c>
      <c r="R19" s="11">
        <f t="shared" si="0"/>
        <v>30.6</v>
      </c>
    </row>
    <row r="20" spans="1:18" ht="39.950000000000003" customHeight="1">
      <c r="A20" s="29">
        <v>9</v>
      </c>
      <c r="B20" s="14">
        <v>3609251713881</v>
      </c>
      <c r="C20" s="14">
        <v>23609251713885</v>
      </c>
      <c r="D20" s="30" t="s">
        <v>25</v>
      </c>
      <c r="E20" s="31">
        <v>25</v>
      </c>
      <c r="F20" s="32" t="s">
        <v>35</v>
      </c>
      <c r="G20" s="32" t="s">
        <v>43</v>
      </c>
      <c r="H20" s="30" t="s">
        <v>26</v>
      </c>
      <c r="I20" s="32">
        <v>90</v>
      </c>
      <c r="J20" s="30">
        <v>190</v>
      </c>
      <c r="K20" s="30" t="s">
        <v>37</v>
      </c>
      <c r="L20" s="10" t="s">
        <v>38</v>
      </c>
      <c r="M20" s="10" t="s">
        <v>52</v>
      </c>
      <c r="N20" s="10" t="s">
        <v>53</v>
      </c>
      <c r="O20" s="33" t="s">
        <v>39</v>
      </c>
      <c r="P20" s="10">
        <v>280</v>
      </c>
      <c r="Q20" s="10">
        <v>1.61</v>
      </c>
      <c r="R20" s="11">
        <f t="shared" si="0"/>
        <v>40.25</v>
      </c>
    </row>
    <row r="21" spans="1:18" ht="39.950000000000003" customHeight="1">
      <c r="A21" s="29">
        <v>10</v>
      </c>
      <c r="B21" s="14">
        <v>3609251713904</v>
      </c>
      <c r="C21" s="14">
        <v>23609251713908</v>
      </c>
      <c r="D21" s="30" t="s">
        <v>25</v>
      </c>
      <c r="E21" s="31">
        <v>45</v>
      </c>
      <c r="F21" s="32" t="s">
        <v>35</v>
      </c>
      <c r="G21" s="32" t="s">
        <v>43</v>
      </c>
      <c r="H21" s="30" t="s">
        <v>26</v>
      </c>
      <c r="I21" s="32">
        <v>140</v>
      </c>
      <c r="J21" s="30">
        <v>190</v>
      </c>
      <c r="K21" s="30" t="s">
        <v>37</v>
      </c>
      <c r="L21" s="10" t="s">
        <v>38</v>
      </c>
      <c r="M21" s="10" t="s">
        <v>52</v>
      </c>
      <c r="N21" s="10" t="s">
        <v>53</v>
      </c>
      <c r="O21" s="33" t="s">
        <v>39</v>
      </c>
      <c r="P21" s="10">
        <v>280</v>
      </c>
      <c r="Q21" s="10">
        <v>2.11</v>
      </c>
      <c r="R21" s="11">
        <f t="shared" si="0"/>
        <v>94.949999999999989</v>
      </c>
    </row>
    <row r="22" spans="1:18" ht="39.950000000000003" customHeight="1">
      <c r="A22" s="29">
        <v>11</v>
      </c>
      <c r="B22" s="14">
        <v>3609251713928</v>
      </c>
      <c r="C22" s="14">
        <v>23609251713922</v>
      </c>
      <c r="D22" s="30" t="s">
        <v>25</v>
      </c>
      <c r="E22" s="31">
        <v>10</v>
      </c>
      <c r="F22" s="32" t="s">
        <v>35</v>
      </c>
      <c r="G22" s="32" t="s">
        <v>43</v>
      </c>
      <c r="H22" s="30" t="s">
        <v>26</v>
      </c>
      <c r="I22" s="32">
        <v>90</v>
      </c>
      <c r="J22" s="30">
        <v>200</v>
      </c>
      <c r="K22" s="30" t="s">
        <v>37</v>
      </c>
      <c r="L22" s="10" t="s">
        <v>38</v>
      </c>
      <c r="M22" s="10" t="s">
        <v>52</v>
      </c>
      <c r="N22" s="10" t="s">
        <v>53</v>
      </c>
      <c r="O22" s="33" t="s">
        <v>39</v>
      </c>
      <c r="P22" s="10">
        <v>280</v>
      </c>
      <c r="Q22" s="10">
        <v>1.61</v>
      </c>
      <c r="R22" s="11">
        <f t="shared" si="0"/>
        <v>16.100000000000001</v>
      </c>
    </row>
    <row r="23" spans="1:18" ht="39.950000000000003" customHeight="1">
      <c r="A23" s="29">
        <v>12</v>
      </c>
      <c r="B23" s="14">
        <v>3609251713959</v>
      </c>
      <c r="C23" s="14">
        <v>23609251713953</v>
      </c>
      <c r="D23" s="30" t="s">
        <v>25</v>
      </c>
      <c r="E23" s="31">
        <v>40</v>
      </c>
      <c r="F23" s="32" t="s">
        <v>35</v>
      </c>
      <c r="G23" s="32" t="s">
        <v>43</v>
      </c>
      <c r="H23" s="30" t="s">
        <v>26</v>
      </c>
      <c r="I23" s="32">
        <v>160</v>
      </c>
      <c r="J23" s="30">
        <v>200</v>
      </c>
      <c r="K23" s="30" t="s">
        <v>37</v>
      </c>
      <c r="L23" s="10" t="s">
        <v>38</v>
      </c>
      <c r="M23" s="10" t="s">
        <v>52</v>
      </c>
      <c r="N23" s="10" t="s">
        <v>53</v>
      </c>
      <c r="O23" s="33" t="s">
        <v>39</v>
      </c>
      <c r="P23" s="10">
        <v>280</v>
      </c>
      <c r="Q23" s="10">
        <v>2.31</v>
      </c>
      <c r="R23" s="11">
        <f t="shared" si="0"/>
        <v>92.4</v>
      </c>
    </row>
    <row r="24" spans="1:18" ht="39.950000000000003" customHeight="1">
      <c r="A24" s="29">
        <v>13</v>
      </c>
      <c r="B24" s="14">
        <v>3609251713966</v>
      </c>
      <c r="C24" s="14">
        <v>23609251713960</v>
      </c>
      <c r="D24" s="30" t="s">
        <v>25</v>
      </c>
      <c r="E24" s="31">
        <v>20</v>
      </c>
      <c r="F24" s="32" t="s">
        <v>35</v>
      </c>
      <c r="G24" s="32" t="s">
        <v>43</v>
      </c>
      <c r="H24" s="30" t="s">
        <v>26</v>
      </c>
      <c r="I24" s="32">
        <v>180</v>
      </c>
      <c r="J24" s="30">
        <v>200</v>
      </c>
      <c r="K24" s="30" t="s">
        <v>37</v>
      </c>
      <c r="L24" s="10" t="s">
        <v>38</v>
      </c>
      <c r="M24" s="10" t="s">
        <v>52</v>
      </c>
      <c r="N24" s="10" t="s">
        <v>53</v>
      </c>
      <c r="O24" s="33" t="s">
        <v>39</v>
      </c>
      <c r="P24" s="10">
        <v>280</v>
      </c>
      <c r="Q24" s="10">
        <v>2.5099999999999998</v>
      </c>
      <c r="R24" s="11">
        <f t="shared" si="0"/>
        <v>50.199999999999996</v>
      </c>
    </row>
    <row r="25" spans="1:18" ht="39.950000000000003" customHeight="1">
      <c r="A25" s="29">
        <v>14</v>
      </c>
      <c r="B25" s="14">
        <v>3609251717018</v>
      </c>
      <c r="C25" s="14">
        <v>23609251717012</v>
      </c>
      <c r="D25" s="30" t="s">
        <v>25</v>
      </c>
      <c r="E25" s="31">
        <v>25</v>
      </c>
      <c r="F25" s="32" t="s">
        <v>40</v>
      </c>
      <c r="G25" s="32" t="s">
        <v>43</v>
      </c>
      <c r="H25" s="30" t="s">
        <v>41</v>
      </c>
      <c r="I25" s="32">
        <v>43</v>
      </c>
      <c r="J25" s="30">
        <v>210</v>
      </c>
      <c r="K25" s="30"/>
      <c r="L25" s="10" t="s">
        <v>38</v>
      </c>
      <c r="M25" s="10" t="s">
        <v>52</v>
      </c>
      <c r="N25" s="10" t="s">
        <v>53</v>
      </c>
      <c r="O25" s="33" t="s">
        <v>39</v>
      </c>
      <c r="P25" s="10">
        <v>280</v>
      </c>
      <c r="Q25" s="10">
        <v>0.74</v>
      </c>
      <c r="R25" s="11">
        <f t="shared" si="0"/>
        <v>18.5</v>
      </c>
    </row>
    <row r="26" spans="1:18" ht="39.950000000000003" customHeight="1">
      <c r="A26" s="29">
        <v>15</v>
      </c>
      <c r="B26" s="14">
        <v>3609251717292</v>
      </c>
      <c r="C26" s="14">
        <v>23609251717296</v>
      </c>
      <c r="D26" s="30" t="s">
        <v>25</v>
      </c>
      <c r="E26" s="31">
        <v>70</v>
      </c>
      <c r="F26" s="32" t="s">
        <v>42</v>
      </c>
      <c r="G26" s="32" t="s">
        <v>43</v>
      </c>
      <c r="H26" s="30" t="s">
        <v>27</v>
      </c>
      <c r="I26" s="32">
        <v>65</v>
      </c>
      <c r="J26" s="30">
        <v>65</v>
      </c>
      <c r="K26" s="30"/>
      <c r="L26" s="10" t="s">
        <v>38</v>
      </c>
      <c r="M26" s="10" t="s">
        <v>52</v>
      </c>
      <c r="N26" s="10" t="s">
        <v>53</v>
      </c>
      <c r="O26" s="33" t="s">
        <v>39</v>
      </c>
      <c r="P26" s="10">
        <v>280</v>
      </c>
      <c r="Q26" s="10">
        <v>0.61</v>
      </c>
      <c r="R26" s="11">
        <f t="shared" si="0"/>
        <v>42.699999999999996</v>
      </c>
    </row>
    <row r="27" spans="1:18" ht="39.950000000000003" customHeight="1">
      <c r="A27" s="29">
        <v>16</v>
      </c>
      <c r="B27" s="14">
        <v>3609251717308</v>
      </c>
      <c r="C27" s="14">
        <v>23609251717302</v>
      </c>
      <c r="D27" s="30" t="s">
        <v>25</v>
      </c>
      <c r="E27" s="31">
        <v>60</v>
      </c>
      <c r="F27" s="32" t="s">
        <v>42</v>
      </c>
      <c r="G27" s="32" t="s">
        <v>43</v>
      </c>
      <c r="H27" s="30" t="s">
        <v>27</v>
      </c>
      <c r="I27" s="32">
        <v>50</v>
      </c>
      <c r="J27" s="30">
        <v>75</v>
      </c>
      <c r="K27" s="30"/>
      <c r="L27" s="10" t="s">
        <v>38</v>
      </c>
      <c r="M27" s="10" t="s">
        <v>52</v>
      </c>
      <c r="N27" s="10" t="s">
        <v>53</v>
      </c>
      <c r="O27" s="33" t="s">
        <v>39</v>
      </c>
      <c r="P27" s="10">
        <v>280</v>
      </c>
      <c r="Q27" s="10">
        <v>0.51</v>
      </c>
      <c r="R27" s="11">
        <f t="shared" si="0"/>
        <v>30.6</v>
      </c>
    </row>
    <row r="28" spans="1:18" ht="39.950000000000003" customHeight="1">
      <c r="A28" s="29">
        <v>17</v>
      </c>
      <c r="B28" s="14">
        <v>3609251714284</v>
      </c>
      <c r="C28" s="14">
        <v>23609251714288</v>
      </c>
      <c r="D28" s="30" t="s">
        <v>25</v>
      </c>
      <c r="E28" s="31">
        <v>20</v>
      </c>
      <c r="F28" s="32" t="s">
        <v>35</v>
      </c>
      <c r="G28" s="32" t="s">
        <v>44</v>
      </c>
      <c r="H28" s="30" t="s">
        <v>26</v>
      </c>
      <c r="I28" s="32">
        <v>80</v>
      </c>
      <c r="J28" s="30">
        <v>200</v>
      </c>
      <c r="K28" s="30" t="s">
        <v>37</v>
      </c>
      <c r="L28" s="10" t="s">
        <v>38</v>
      </c>
      <c r="M28" s="10" t="s">
        <v>52</v>
      </c>
      <c r="N28" s="10" t="s">
        <v>53</v>
      </c>
      <c r="O28" s="33" t="s">
        <v>39</v>
      </c>
      <c r="P28" s="10">
        <v>280</v>
      </c>
      <c r="Q28" s="10">
        <v>1.51</v>
      </c>
      <c r="R28" s="11">
        <f t="shared" si="0"/>
        <v>30.2</v>
      </c>
    </row>
    <row r="29" spans="1:18" ht="39.950000000000003" customHeight="1">
      <c r="A29" s="29">
        <v>18</v>
      </c>
      <c r="B29" s="14">
        <v>3609251714291</v>
      </c>
      <c r="C29" s="14">
        <v>23609251714295</v>
      </c>
      <c r="D29" s="30" t="s">
        <v>25</v>
      </c>
      <c r="E29" s="31">
        <v>10</v>
      </c>
      <c r="F29" s="32" t="s">
        <v>35</v>
      </c>
      <c r="G29" s="32" t="s">
        <v>44</v>
      </c>
      <c r="H29" s="30" t="s">
        <v>26</v>
      </c>
      <c r="I29" s="32">
        <v>90</v>
      </c>
      <c r="J29" s="30">
        <v>200</v>
      </c>
      <c r="K29" s="30" t="s">
        <v>37</v>
      </c>
      <c r="L29" s="10" t="s">
        <v>38</v>
      </c>
      <c r="M29" s="10" t="s">
        <v>52</v>
      </c>
      <c r="N29" s="10" t="s">
        <v>53</v>
      </c>
      <c r="O29" s="33" t="s">
        <v>39</v>
      </c>
      <c r="P29" s="10">
        <v>280</v>
      </c>
      <c r="Q29" s="10">
        <v>1.61</v>
      </c>
      <c r="R29" s="11">
        <f t="shared" si="0"/>
        <v>16.100000000000001</v>
      </c>
    </row>
    <row r="30" spans="1:18" ht="39.950000000000003" customHeight="1">
      <c r="A30" s="29">
        <v>19</v>
      </c>
      <c r="B30" s="14">
        <v>3609251714260</v>
      </c>
      <c r="C30" s="14">
        <v>23609251714264</v>
      </c>
      <c r="D30" s="30" t="s">
        <v>25</v>
      </c>
      <c r="E30" s="31">
        <v>25</v>
      </c>
      <c r="F30" s="32" t="s">
        <v>35</v>
      </c>
      <c r="G30" s="32" t="s">
        <v>44</v>
      </c>
      <c r="H30" s="30" t="s">
        <v>26</v>
      </c>
      <c r="I30" s="32">
        <v>120</v>
      </c>
      <c r="J30" s="30">
        <v>190</v>
      </c>
      <c r="K30" s="30" t="s">
        <v>37</v>
      </c>
      <c r="L30" s="10" t="s">
        <v>38</v>
      </c>
      <c r="M30" s="10" t="s">
        <v>52</v>
      </c>
      <c r="N30" s="10" t="s">
        <v>53</v>
      </c>
      <c r="O30" s="33" t="s">
        <v>39</v>
      </c>
      <c r="P30" s="10">
        <v>280</v>
      </c>
      <c r="Q30" s="10">
        <v>1.91</v>
      </c>
      <c r="R30" s="11">
        <f t="shared" si="0"/>
        <v>47.75</v>
      </c>
    </row>
    <row r="31" spans="1:18" ht="39.950000000000003" customHeight="1">
      <c r="A31" s="29">
        <v>20</v>
      </c>
      <c r="B31" s="14">
        <v>3609251714277</v>
      </c>
      <c r="C31" s="14">
        <v>23609251714271</v>
      </c>
      <c r="D31" s="30" t="s">
        <v>25</v>
      </c>
      <c r="E31" s="31">
        <v>45</v>
      </c>
      <c r="F31" s="32" t="s">
        <v>35</v>
      </c>
      <c r="G31" s="32" t="s">
        <v>44</v>
      </c>
      <c r="H31" s="30" t="s">
        <v>26</v>
      </c>
      <c r="I31" s="32">
        <v>140</v>
      </c>
      <c r="J31" s="30">
        <v>190</v>
      </c>
      <c r="K31" s="30" t="s">
        <v>37</v>
      </c>
      <c r="L31" s="10" t="s">
        <v>38</v>
      </c>
      <c r="M31" s="10" t="s">
        <v>52</v>
      </c>
      <c r="N31" s="10" t="s">
        <v>53</v>
      </c>
      <c r="O31" s="33" t="s">
        <v>39</v>
      </c>
      <c r="P31" s="10">
        <v>280</v>
      </c>
      <c r="Q31" s="10">
        <v>2.11</v>
      </c>
      <c r="R31" s="11">
        <f t="shared" si="0"/>
        <v>94.949999999999989</v>
      </c>
    </row>
    <row r="32" spans="1:18" ht="39.950000000000003" customHeight="1">
      <c r="A32" s="29">
        <v>21</v>
      </c>
      <c r="B32" s="14">
        <v>3609251714314</v>
      </c>
      <c r="C32" s="14">
        <v>23609251714318</v>
      </c>
      <c r="D32" s="30" t="s">
        <v>25</v>
      </c>
      <c r="E32" s="31">
        <v>10</v>
      </c>
      <c r="F32" s="32" t="s">
        <v>35</v>
      </c>
      <c r="G32" s="32" t="s">
        <v>44</v>
      </c>
      <c r="H32" s="30" t="s">
        <v>26</v>
      </c>
      <c r="I32" s="32">
        <v>140</v>
      </c>
      <c r="J32" s="30">
        <v>200</v>
      </c>
      <c r="K32" s="30" t="s">
        <v>37</v>
      </c>
      <c r="L32" s="10" t="s">
        <v>38</v>
      </c>
      <c r="M32" s="10" t="s">
        <v>52</v>
      </c>
      <c r="N32" s="10" t="s">
        <v>53</v>
      </c>
      <c r="O32" s="33" t="s">
        <v>39</v>
      </c>
      <c r="P32" s="10">
        <v>280</v>
      </c>
      <c r="Q32" s="10">
        <v>2.11</v>
      </c>
      <c r="R32" s="11">
        <f t="shared" si="0"/>
        <v>21.099999999999998</v>
      </c>
    </row>
    <row r="33" spans="1:18" ht="39.950000000000003" customHeight="1">
      <c r="A33" s="29">
        <v>22</v>
      </c>
      <c r="B33" s="14">
        <v>3609251714338</v>
      </c>
      <c r="C33" s="14">
        <v>23609251714332</v>
      </c>
      <c r="D33" s="30" t="s">
        <v>25</v>
      </c>
      <c r="E33" s="31">
        <v>20</v>
      </c>
      <c r="F33" s="32" t="s">
        <v>35</v>
      </c>
      <c r="G33" s="32" t="s">
        <v>44</v>
      </c>
      <c r="H33" s="30" t="s">
        <v>26</v>
      </c>
      <c r="I33" s="32">
        <v>180</v>
      </c>
      <c r="J33" s="30">
        <v>200</v>
      </c>
      <c r="K33" s="30" t="s">
        <v>37</v>
      </c>
      <c r="L33" s="10" t="s">
        <v>38</v>
      </c>
      <c r="M33" s="10" t="s">
        <v>52</v>
      </c>
      <c r="N33" s="10" t="s">
        <v>53</v>
      </c>
      <c r="O33" s="33" t="s">
        <v>39</v>
      </c>
      <c r="P33" s="10">
        <v>280</v>
      </c>
      <c r="Q33" s="10">
        <v>2.5099999999999998</v>
      </c>
      <c r="R33" s="11">
        <f t="shared" si="0"/>
        <v>50.199999999999996</v>
      </c>
    </row>
    <row r="34" spans="1:18" ht="39.950000000000003" customHeight="1">
      <c r="A34" s="29">
        <v>23</v>
      </c>
      <c r="B34" s="14">
        <v>3609251716110</v>
      </c>
      <c r="C34" s="14">
        <v>23609251716114</v>
      </c>
      <c r="D34" s="30" t="s">
        <v>25</v>
      </c>
      <c r="E34" s="31">
        <v>20</v>
      </c>
      <c r="F34" s="32" t="s">
        <v>45</v>
      </c>
      <c r="G34" s="32" t="s">
        <v>44</v>
      </c>
      <c r="H34" s="30" t="s">
        <v>46</v>
      </c>
      <c r="I34" s="32">
        <v>80</v>
      </c>
      <c r="J34" s="30">
        <v>200</v>
      </c>
      <c r="K34" s="30" t="s">
        <v>37</v>
      </c>
      <c r="L34" s="10" t="s">
        <v>38</v>
      </c>
      <c r="M34" s="10" t="s">
        <v>52</v>
      </c>
      <c r="N34" s="10" t="s">
        <v>53</v>
      </c>
      <c r="O34" s="33" t="s">
        <v>39</v>
      </c>
      <c r="P34" s="10">
        <v>280</v>
      </c>
      <c r="Q34" s="10">
        <v>3.02</v>
      </c>
      <c r="R34" s="11">
        <f t="shared" si="0"/>
        <v>60.4</v>
      </c>
    </row>
    <row r="35" spans="1:18" ht="39.950000000000003" customHeight="1">
      <c r="A35" s="29">
        <v>24</v>
      </c>
      <c r="B35" s="14">
        <v>3609251715366</v>
      </c>
      <c r="C35" s="14">
        <v>23609251715360</v>
      </c>
      <c r="D35" s="30" t="s">
        <v>25</v>
      </c>
      <c r="E35" s="31">
        <v>10</v>
      </c>
      <c r="F35" s="32" t="s">
        <v>47</v>
      </c>
      <c r="G35" s="32" t="s">
        <v>44</v>
      </c>
      <c r="H35" s="30" t="s">
        <v>48</v>
      </c>
      <c r="I35" s="32">
        <v>180</v>
      </c>
      <c r="J35" s="30">
        <v>290</v>
      </c>
      <c r="K35" s="30"/>
      <c r="L35" s="10" t="s">
        <v>38</v>
      </c>
      <c r="M35" s="10" t="s">
        <v>52</v>
      </c>
      <c r="N35" s="10" t="s">
        <v>53</v>
      </c>
      <c r="O35" s="33" t="s">
        <v>39</v>
      </c>
      <c r="P35" s="10">
        <v>280</v>
      </c>
      <c r="Q35" s="10">
        <v>3.06</v>
      </c>
      <c r="R35" s="11">
        <f t="shared" si="0"/>
        <v>30.6</v>
      </c>
    </row>
    <row r="36" spans="1:18" ht="39.950000000000003" customHeight="1">
      <c r="A36" s="29">
        <v>25</v>
      </c>
      <c r="B36" s="14">
        <v>3609251715373</v>
      </c>
      <c r="C36" s="14">
        <v>23609251715377</v>
      </c>
      <c r="D36" s="30" t="s">
        <v>25</v>
      </c>
      <c r="E36" s="31">
        <v>20</v>
      </c>
      <c r="F36" s="32" t="s">
        <v>47</v>
      </c>
      <c r="G36" s="32" t="s">
        <v>44</v>
      </c>
      <c r="H36" s="30" t="s">
        <v>48</v>
      </c>
      <c r="I36" s="32">
        <v>240</v>
      </c>
      <c r="J36" s="30">
        <v>310</v>
      </c>
      <c r="K36" s="30"/>
      <c r="L36" s="10" t="s">
        <v>38</v>
      </c>
      <c r="M36" s="10" t="s">
        <v>52</v>
      </c>
      <c r="N36" s="10" t="s">
        <v>53</v>
      </c>
      <c r="O36" s="33" t="s">
        <v>39</v>
      </c>
      <c r="P36" s="10">
        <v>280</v>
      </c>
      <c r="Q36" s="10">
        <v>3.25</v>
      </c>
      <c r="R36" s="11">
        <f t="shared" si="0"/>
        <v>65</v>
      </c>
    </row>
    <row r="37" spans="1:18" ht="39.950000000000003" customHeight="1">
      <c r="A37" s="29">
        <v>26</v>
      </c>
      <c r="B37" s="14">
        <v>3609251715380</v>
      </c>
      <c r="C37" s="14">
        <v>23609251715384</v>
      </c>
      <c r="D37" s="30" t="s">
        <v>25</v>
      </c>
      <c r="E37" s="31">
        <v>20</v>
      </c>
      <c r="F37" s="32" t="s">
        <v>47</v>
      </c>
      <c r="G37" s="32" t="s">
        <v>44</v>
      </c>
      <c r="H37" s="30" t="s">
        <v>48</v>
      </c>
      <c r="I37" s="32">
        <v>270</v>
      </c>
      <c r="J37" s="30">
        <v>310</v>
      </c>
      <c r="K37" s="30"/>
      <c r="L37" s="10" t="s">
        <v>38</v>
      </c>
      <c r="M37" s="10" t="s">
        <v>52</v>
      </c>
      <c r="N37" s="10" t="s">
        <v>53</v>
      </c>
      <c r="O37" s="33" t="s">
        <v>39</v>
      </c>
      <c r="P37" s="10">
        <v>280</v>
      </c>
      <c r="Q37" s="10">
        <v>3.25</v>
      </c>
      <c r="R37" s="11">
        <f t="shared" si="0"/>
        <v>65</v>
      </c>
    </row>
    <row r="38" spans="1:18" ht="39.950000000000003" customHeight="1">
      <c r="A38" s="29">
        <v>27</v>
      </c>
      <c r="B38" s="14">
        <v>3609251716691</v>
      </c>
      <c r="C38" s="14">
        <v>23609251716695</v>
      </c>
      <c r="D38" s="30" t="s">
        <v>25</v>
      </c>
      <c r="E38" s="31">
        <v>10</v>
      </c>
      <c r="F38" s="32" t="s">
        <v>49</v>
      </c>
      <c r="G38" s="32" t="s">
        <v>44</v>
      </c>
      <c r="H38" s="30" t="s">
        <v>50</v>
      </c>
      <c r="I38" s="32">
        <v>140</v>
      </c>
      <c r="J38" s="30">
        <v>200</v>
      </c>
      <c r="K38" s="30"/>
      <c r="L38" s="10" t="s">
        <v>38</v>
      </c>
      <c r="M38" s="10" t="s">
        <v>52</v>
      </c>
      <c r="N38" s="10" t="s">
        <v>53</v>
      </c>
      <c r="O38" s="33" t="s">
        <v>39</v>
      </c>
      <c r="P38" s="10">
        <v>280</v>
      </c>
      <c r="Q38" s="10">
        <v>2.86</v>
      </c>
      <c r="R38" s="11">
        <f t="shared" si="0"/>
        <v>28.599999999999998</v>
      </c>
    </row>
    <row r="39" spans="1:18" ht="39.950000000000003" customHeight="1">
      <c r="A39" s="29">
        <v>28</v>
      </c>
      <c r="B39" s="14">
        <v>3609251716714</v>
      </c>
      <c r="C39" s="14">
        <v>23609251716718</v>
      </c>
      <c r="D39" s="30" t="s">
        <v>25</v>
      </c>
      <c r="E39" s="31">
        <v>10</v>
      </c>
      <c r="F39" s="32" t="s">
        <v>49</v>
      </c>
      <c r="G39" s="32" t="s">
        <v>44</v>
      </c>
      <c r="H39" s="30" t="s">
        <v>50</v>
      </c>
      <c r="I39" s="32">
        <v>240</v>
      </c>
      <c r="J39" s="30">
        <v>220</v>
      </c>
      <c r="K39" s="30"/>
      <c r="L39" s="10" t="s">
        <v>38</v>
      </c>
      <c r="M39" s="10" t="s">
        <v>52</v>
      </c>
      <c r="N39" s="10" t="s">
        <v>53</v>
      </c>
      <c r="O39" s="33" t="s">
        <v>39</v>
      </c>
      <c r="P39" s="10">
        <v>280</v>
      </c>
      <c r="Q39" s="10">
        <v>4.8600000000000003</v>
      </c>
      <c r="R39" s="11">
        <f t="shared" si="0"/>
        <v>48.6</v>
      </c>
    </row>
    <row r="40" spans="1:18" ht="39.950000000000003" customHeight="1">
      <c r="A40" s="29">
        <v>29</v>
      </c>
      <c r="B40" s="14">
        <v>3609251716721</v>
      </c>
      <c r="C40" s="14">
        <v>23609251716725</v>
      </c>
      <c r="D40" s="30" t="s">
        <v>25</v>
      </c>
      <c r="E40" s="31">
        <v>10</v>
      </c>
      <c r="F40" s="32" t="s">
        <v>49</v>
      </c>
      <c r="G40" s="32" t="s">
        <v>44</v>
      </c>
      <c r="H40" s="30" t="s">
        <v>50</v>
      </c>
      <c r="I40" s="32">
        <v>260</v>
      </c>
      <c r="J40" s="30">
        <v>240</v>
      </c>
      <c r="K40" s="30"/>
      <c r="L40" s="10" t="s">
        <v>38</v>
      </c>
      <c r="M40" s="10" t="s">
        <v>52</v>
      </c>
      <c r="N40" s="10" t="s">
        <v>53</v>
      </c>
      <c r="O40" s="33" t="s">
        <v>39</v>
      </c>
      <c r="P40" s="10">
        <v>280</v>
      </c>
      <c r="Q40" s="10">
        <v>5.26</v>
      </c>
      <c r="R40" s="11">
        <f t="shared" si="0"/>
        <v>52.599999999999994</v>
      </c>
    </row>
    <row r="41" spans="1:18" ht="39.950000000000003" customHeight="1">
      <c r="A41" s="29">
        <v>30</v>
      </c>
      <c r="B41" s="14">
        <v>3609251717575</v>
      </c>
      <c r="C41" s="14">
        <v>23609251717579</v>
      </c>
      <c r="D41" s="30" t="s">
        <v>25</v>
      </c>
      <c r="E41" s="31">
        <v>60</v>
      </c>
      <c r="F41" s="32" t="s">
        <v>42</v>
      </c>
      <c r="G41" s="32" t="s">
        <v>44</v>
      </c>
      <c r="H41" s="30" t="s">
        <v>27</v>
      </c>
      <c r="I41" s="32">
        <v>50</v>
      </c>
      <c r="J41" s="30">
        <v>75</v>
      </c>
      <c r="K41" s="30"/>
      <c r="L41" s="10" t="s">
        <v>38</v>
      </c>
      <c r="M41" s="10" t="s">
        <v>52</v>
      </c>
      <c r="N41" s="10" t="s">
        <v>53</v>
      </c>
      <c r="O41" s="33" t="s">
        <v>39</v>
      </c>
      <c r="P41" s="10">
        <v>280</v>
      </c>
      <c r="Q41" s="10">
        <v>0.51</v>
      </c>
      <c r="R41" s="11">
        <f t="shared" si="0"/>
        <v>30.6</v>
      </c>
    </row>
    <row r="42" spans="1:18" ht="39.950000000000003" customHeight="1">
      <c r="A42" s="29">
        <v>31</v>
      </c>
      <c r="B42" s="14">
        <v>3609251717568</v>
      </c>
      <c r="C42" s="14">
        <v>23609251717562</v>
      </c>
      <c r="D42" s="30" t="s">
        <v>25</v>
      </c>
      <c r="E42" s="31">
        <v>70</v>
      </c>
      <c r="F42" s="32" t="s">
        <v>42</v>
      </c>
      <c r="G42" s="32" t="s">
        <v>44</v>
      </c>
      <c r="H42" s="30" t="s">
        <v>27</v>
      </c>
      <c r="I42" s="32">
        <v>65</v>
      </c>
      <c r="J42" s="30">
        <v>65</v>
      </c>
      <c r="K42" s="30"/>
      <c r="L42" s="10" t="s">
        <v>38</v>
      </c>
      <c r="M42" s="10" t="s">
        <v>52</v>
      </c>
      <c r="N42" s="10" t="s">
        <v>53</v>
      </c>
      <c r="O42" s="33" t="s">
        <v>39</v>
      </c>
      <c r="P42" s="10">
        <v>280</v>
      </c>
      <c r="Q42" s="10">
        <v>0.61</v>
      </c>
      <c r="R42" s="11">
        <f t="shared" si="0"/>
        <v>42.699999999999996</v>
      </c>
    </row>
    <row r="43" spans="1:18" ht="39.950000000000003" customHeight="1">
      <c r="A43" s="29">
        <v>32</v>
      </c>
      <c r="B43" s="14">
        <v>3609251714253</v>
      </c>
      <c r="C43" s="14">
        <v>23609251714257</v>
      </c>
      <c r="D43" s="30" t="s">
        <v>25</v>
      </c>
      <c r="E43" s="31">
        <v>25</v>
      </c>
      <c r="F43" s="32" t="s">
        <v>35</v>
      </c>
      <c r="G43" s="32" t="s">
        <v>44</v>
      </c>
      <c r="H43" s="30" t="s">
        <v>26</v>
      </c>
      <c r="I43" s="32">
        <v>90</v>
      </c>
      <c r="J43" s="30">
        <v>190</v>
      </c>
      <c r="K43" s="30" t="s">
        <v>37</v>
      </c>
      <c r="L43" s="10" t="s">
        <v>38</v>
      </c>
      <c r="M43" s="10" t="s">
        <v>52</v>
      </c>
      <c r="N43" s="10" t="s">
        <v>53</v>
      </c>
      <c r="O43" s="33" t="s">
        <v>39</v>
      </c>
      <c r="P43" s="10">
        <v>280</v>
      </c>
      <c r="Q43" s="10">
        <v>1.61</v>
      </c>
      <c r="R43" s="11">
        <f t="shared" si="0"/>
        <v>40.25</v>
      </c>
    </row>
    <row r="44" spans="1:18" ht="39.950000000000003" customHeight="1">
      <c r="A44" s="29">
        <v>33</v>
      </c>
      <c r="B44" s="14">
        <v>3609251714321</v>
      </c>
      <c r="C44" s="14">
        <v>23609251714325</v>
      </c>
      <c r="D44" s="30" t="s">
        <v>25</v>
      </c>
      <c r="E44" s="31">
        <v>40</v>
      </c>
      <c r="F44" s="32" t="s">
        <v>35</v>
      </c>
      <c r="G44" s="32" t="s">
        <v>44</v>
      </c>
      <c r="H44" s="30" t="s">
        <v>26</v>
      </c>
      <c r="I44" s="32">
        <v>160</v>
      </c>
      <c r="J44" s="30">
        <v>200</v>
      </c>
      <c r="K44" s="30" t="s">
        <v>37</v>
      </c>
      <c r="L44" s="10" t="s">
        <v>38</v>
      </c>
      <c r="M44" s="10" t="s">
        <v>52</v>
      </c>
      <c r="N44" s="10" t="s">
        <v>53</v>
      </c>
      <c r="O44" s="33" t="s">
        <v>39</v>
      </c>
      <c r="P44" s="10">
        <v>280</v>
      </c>
      <c r="Q44" s="10">
        <v>2.31</v>
      </c>
      <c r="R44" s="11">
        <f t="shared" si="0"/>
        <v>92.4</v>
      </c>
    </row>
    <row r="45" spans="1:18" ht="39.950000000000003" customHeight="1">
      <c r="A45" s="29">
        <v>34</v>
      </c>
      <c r="B45" s="14">
        <v>3609251714345</v>
      </c>
      <c r="C45" s="14">
        <v>23609251714349</v>
      </c>
      <c r="D45" s="30" t="s">
        <v>25</v>
      </c>
      <c r="E45" s="31">
        <v>10</v>
      </c>
      <c r="F45" s="32" t="s">
        <v>35</v>
      </c>
      <c r="G45" s="32" t="s">
        <v>44</v>
      </c>
      <c r="H45" s="30" t="s">
        <v>26</v>
      </c>
      <c r="I45" s="32">
        <v>200</v>
      </c>
      <c r="J45" s="30">
        <v>200</v>
      </c>
      <c r="K45" s="30" t="s">
        <v>37</v>
      </c>
      <c r="L45" s="10" t="s">
        <v>38</v>
      </c>
      <c r="M45" s="10" t="s">
        <v>52</v>
      </c>
      <c r="N45" s="10" t="s">
        <v>53</v>
      </c>
      <c r="O45" s="33" t="s">
        <v>39</v>
      </c>
      <c r="P45" s="10">
        <v>280</v>
      </c>
      <c r="Q45" s="10">
        <v>2.71</v>
      </c>
      <c r="R45" s="11">
        <f t="shared" si="0"/>
        <v>27.1</v>
      </c>
    </row>
    <row r="46" spans="1:18" ht="39.950000000000003" customHeight="1">
      <c r="A46" s="29">
        <v>35</v>
      </c>
      <c r="B46" s="14">
        <v>3609251716127</v>
      </c>
      <c r="C46" s="14">
        <v>23609251716121</v>
      </c>
      <c r="D46" s="30" t="s">
        <v>25</v>
      </c>
      <c r="E46" s="31">
        <v>10</v>
      </c>
      <c r="F46" s="32" t="s">
        <v>45</v>
      </c>
      <c r="G46" s="32" t="s">
        <v>44</v>
      </c>
      <c r="H46" s="30" t="s">
        <v>46</v>
      </c>
      <c r="I46" s="32">
        <v>90</v>
      </c>
      <c r="J46" s="30">
        <v>200</v>
      </c>
      <c r="K46" s="30" t="s">
        <v>37</v>
      </c>
      <c r="L46" s="10" t="s">
        <v>38</v>
      </c>
      <c r="M46" s="10" t="s">
        <v>52</v>
      </c>
      <c r="N46" s="10" t="s">
        <v>53</v>
      </c>
      <c r="O46" s="33" t="s">
        <v>39</v>
      </c>
      <c r="P46" s="10">
        <v>280</v>
      </c>
      <c r="Q46" s="10">
        <v>3.22</v>
      </c>
      <c r="R46" s="11">
        <f t="shared" si="0"/>
        <v>32.200000000000003</v>
      </c>
    </row>
    <row r="47" spans="1:18" ht="39.950000000000003" customHeight="1">
      <c r="A47" s="29">
        <v>36</v>
      </c>
      <c r="B47" s="14">
        <v>3609251716707</v>
      </c>
      <c r="C47" s="14">
        <v>23609251716701</v>
      </c>
      <c r="D47" s="30" t="s">
        <v>25</v>
      </c>
      <c r="E47" s="31">
        <v>10</v>
      </c>
      <c r="F47" s="32" t="s">
        <v>49</v>
      </c>
      <c r="G47" s="32" t="s">
        <v>44</v>
      </c>
      <c r="H47" s="30" t="s">
        <v>50</v>
      </c>
      <c r="I47" s="32">
        <v>200</v>
      </c>
      <c r="J47" s="30">
        <v>200</v>
      </c>
      <c r="K47" s="30"/>
      <c r="L47" s="10" t="s">
        <v>38</v>
      </c>
      <c r="M47" s="10" t="s">
        <v>52</v>
      </c>
      <c r="N47" s="10" t="s">
        <v>53</v>
      </c>
      <c r="O47" s="33" t="s">
        <v>39</v>
      </c>
      <c r="P47" s="10">
        <v>280</v>
      </c>
      <c r="Q47" s="10">
        <v>4.0599999999999996</v>
      </c>
      <c r="R47" s="11">
        <f t="shared" si="0"/>
        <v>40.599999999999994</v>
      </c>
    </row>
    <row r="48" spans="1:18" ht="39.950000000000003" customHeight="1">
      <c r="A48" s="29">
        <v>37</v>
      </c>
      <c r="B48" s="14">
        <v>3609251717049</v>
      </c>
      <c r="C48" s="14">
        <v>23609251717043</v>
      </c>
      <c r="D48" s="30" t="s">
        <v>25</v>
      </c>
      <c r="E48" s="31">
        <v>25</v>
      </c>
      <c r="F48" s="32" t="s">
        <v>40</v>
      </c>
      <c r="G48" s="32" t="s">
        <v>44</v>
      </c>
      <c r="H48" s="30" t="s">
        <v>41</v>
      </c>
      <c r="I48" s="32">
        <v>43</v>
      </c>
      <c r="J48" s="30">
        <v>210</v>
      </c>
      <c r="K48" s="30"/>
      <c r="L48" s="10" t="s">
        <v>38</v>
      </c>
      <c r="M48" s="10" t="s">
        <v>52</v>
      </c>
      <c r="N48" s="10" t="s">
        <v>53</v>
      </c>
      <c r="O48" s="33" t="s">
        <v>39</v>
      </c>
      <c r="P48" s="10">
        <v>280</v>
      </c>
      <c r="Q48" s="10">
        <v>0.74</v>
      </c>
      <c r="R48" s="11">
        <f t="shared" si="0"/>
        <v>18.5</v>
      </c>
    </row>
    <row r="49" spans="1:18" ht="39.950000000000003" customHeight="1">
      <c r="A49" s="29">
        <v>38</v>
      </c>
      <c r="B49" s="14">
        <v>3609251717032</v>
      </c>
      <c r="C49" s="14">
        <v>23609251717036</v>
      </c>
      <c r="D49" s="30" t="s">
        <v>25</v>
      </c>
      <c r="E49" s="31">
        <v>15</v>
      </c>
      <c r="F49" s="32" t="s">
        <v>40</v>
      </c>
      <c r="G49" s="32" t="s">
        <v>44</v>
      </c>
      <c r="H49" s="30" t="s">
        <v>41</v>
      </c>
      <c r="I49" s="32">
        <v>43</v>
      </c>
      <c r="J49" s="30">
        <v>240</v>
      </c>
      <c r="K49" s="30"/>
      <c r="L49" s="10" t="s">
        <v>38</v>
      </c>
      <c r="M49" s="10" t="s">
        <v>52</v>
      </c>
      <c r="N49" s="10" t="s">
        <v>53</v>
      </c>
      <c r="O49" s="33" t="s">
        <v>39</v>
      </c>
      <c r="P49" s="10">
        <v>280</v>
      </c>
      <c r="Q49" s="10">
        <v>0.85</v>
      </c>
      <c r="R49" s="11">
        <f t="shared" si="0"/>
        <v>12.75</v>
      </c>
    </row>
    <row r="50" spans="1:18" ht="39.950000000000003" customHeight="1">
      <c r="A50" s="29">
        <v>39</v>
      </c>
      <c r="B50" s="14">
        <v>3609251716875</v>
      </c>
      <c r="C50" s="14">
        <v>23609251716879</v>
      </c>
      <c r="D50" s="30" t="s">
        <v>25</v>
      </c>
      <c r="E50" s="31">
        <v>10</v>
      </c>
      <c r="F50" s="32" t="s">
        <v>49</v>
      </c>
      <c r="G50" s="32" t="s">
        <v>51</v>
      </c>
      <c r="H50" s="30" t="s">
        <v>50</v>
      </c>
      <c r="I50" s="32">
        <v>140</v>
      </c>
      <c r="J50" s="30">
        <v>200</v>
      </c>
      <c r="K50" s="30"/>
      <c r="L50" s="10" t="s">
        <v>38</v>
      </c>
      <c r="M50" s="10" t="s">
        <v>52</v>
      </c>
      <c r="N50" s="10" t="s">
        <v>53</v>
      </c>
      <c r="O50" s="33" t="s">
        <v>39</v>
      </c>
      <c r="P50" s="10">
        <v>280</v>
      </c>
      <c r="Q50" s="10">
        <v>2.86</v>
      </c>
      <c r="R50" s="11">
        <f t="shared" si="0"/>
        <v>28.599999999999998</v>
      </c>
    </row>
    <row r="51" spans="1:18" ht="39.950000000000003" customHeight="1">
      <c r="A51" s="29">
        <v>40</v>
      </c>
      <c r="B51" s="14">
        <v>3609251716882</v>
      </c>
      <c r="C51" s="14">
        <v>23609251716886</v>
      </c>
      <c r="D51" s="30" t="s">
        <v>25</v>
      </c>
      <c r="E51" s="31">
        <v>10</v>
      </c>
      <c r="F51" s="32" t="s">
        <v>49</v>
      </c>
      <c r="G51" s="32" t="s">
        <v>51</v>
      </c>
      <c r="H51" s="30" t="s">
        <v>50</v>
      </c>
      <c r="I51" s="32">
        <v>200</v>
      </c>
      <c r="J51" s="30">
        <v>200</v>
      </c>
      <c r="K51" s="30"/>
      <c r="L51" s="10" t="s">
        <v>38</v>
      </c>
      <c r="M51" s="10" t="s">
        <v>52</v>
      </c>
      <c r="N51" s="10" t="s">
        <v>53</v>
      </c>
      <c r="O51" s="33" t="s">
        <v>39</v>
      </c>
      <c r="P51" s="10">
        <v>280</v>
      </c>
      <c r="Q51" s="10">
        <v>4.0599999999999996</v>
      </c>
      <c r="R51" s="11">
        <f t="shared" si="0"/>
        <v>40.599999999999994</v>
      </c>
    </row>
    <row r="52" spans="1:18" ht="39.950000000000003" customHeight="1">
      <c r="A52" s="29">
        <v>41</v>
      </c>
      <c r="B52" s="14">
        <v>3609251714710</v>
      </c>
      <c r="C52" s="14">
        <v>23609251714714</v>
      </c>
      <c r="D52" s="30" t="s">
        <v>25</v>
      </c>
      <c r="E52" s="31">
        <v>25</v>
      </c>
      <c r="F52" s="32" t="s">
        <v>35</v>
      </c>
      <c r="G52" s="32" t="s">
        <v>51</v>
      </c>
      <c r="H52" s="30" t="s">
        <v>26</v>
      </c>
      <c r="I52" s="32">
        <v>90</v>
      </c>
      <c r="J52" s="30">
        <v>190</v>
      </c>
      <c r="K52" s="30" t="s">
        <v>37</v>
      </c>
      <c r="L52" s="10" t="s">
        <v>38</v>
      </c>
      <c r="M52" s="10" t="s">
        <v>52</v>
      </c>
      <c r="N52" s="10" t="s">
        <v>53</v>
      </c>
      <c r="O52" s="33" t="s">
        <v>39</v>
      </c>
      <c r="P52" s="10">
        <v>280</v>
      </c>
      <c r="Q52" s="10">
        <v>1.61</v>
      </c>
      <c r="R52" s="11">
        <f t="shared" si="0"/>
        <v>40.25</v>
      </c>
    </row>
    <row r="53" spans="1:18" ht="39.950000000000003" customHeight="1">
      <c r="A53" s="29">
        <v>42</v>
      </c>
      <c r="B53" s="14">
        <v>3609251714758</v>
      </c>
      <c r="C53" s="14">
        <v>23609251714752</v>
      </c>
      <c r="D53" s="30" t="s">
        <v>25</v>
      </c>
      <c r="E53" s="31">
        <v>10</v>
      </c>
      <c r="F53" s="32" t="s">
        <v>35</v>
      </c>
      <c r="G53" s="32" t="s">
        <v>51</v>
      </c>
      <c r="H53" s="30" t="s">
        <v>26</v>
      </c>
      <c r="I53" s="32">
        <v>90</v>
      </c>
      <c r="J53" s="30">
        <v>200</v>
      </c>
      <c r="K53" s="30" t="s">
        <v>37</v>
      </c>
      <c r="L53" s="10" t="s">
        <v>38</v>
      </c>
      <c r="M53" s="10" t="s">
        <v>52</v>
      </c>
      <c r="N53" s="10" t="s">
        <v>53</v>
      </c>
      <c r="O53" s="33" t="s">
        <v>39</v>
      </c>
      <c r="P53" s="10">
        <v>280</v>
      </c>
      <c r="Q53" s="10">
        <v>1.61</v>
      </c>
      <c r="R53" s="11">
        <f t="shared" si="0"/>
        <v>16.100000000000001</v>
      </c>
    </row>
    <row r="54" spans="1:18" ht="39.950000000000003" customHeight="1">
      <c r="A54" s="29">
        <v>43</v>
      </c>
      <c r="B54" s="14">
        <v>3609251714734</v>
      </c>
      <c r="C54" s="14">
        <v>23609251714738</v>
      </c>
      <c r="D54" s="30" t="s">
        <v>25</v>
      </c>
      <c r="E54" s="31">
        <v>45</v>
      </c>
      <c r="F54" s="32" t="s">
        <v>35</v>
      </c>
      <c r="G54" s="32" t="s">
        <v>51</v>
      </c>
      <c r="H54" s="30" t="s">
        <v>26</v>
      </c>
      <c r="I54" s="32">
        <v>140</v>
      </c>
      <c r="J54" s="30">
        <v>190</v>
      </c>
      <c r="K54" s="30" t="s">
        <v>37</v>
      </c>
      <c r="L54" s="10" t="s">
        <v>38</v>
      </c>
      <c r="M54" s="10" t="s">
        <v>52</v>
      </c>
      <c r="N54" s="10" t="s">
        <v>53</v>
      </c>
      <c r="O54" s="33" t="s">
        <v>39</v>
      </c>
      <c r="P54" s="10">
        <v>280</v>
      </c>
      <c r="Q54" s="10">
        <v>2.11</v>
      </c>
      <c r="R54" s="11">
        <f t="shared" si="0"/>
        <v>94.949999999999989</v>
      </c>
    </row>
    <row r="55" spans="1:18" ht="39.950000000000003" customHeight="1">
      <c r="A55" s="29">
        <v>44</v>
      </c>
      <c r="B55" s="14">
        <v>3609251714789</v>
      </c>
      <c r="C55" s="14">
        <v>23609251714783</v>
      </c>
      <c r="D55" s="30" t="s">
        <v>25</v>
      </c>
      <c r="E55" s="31">
        <v>40</v>
      </c>
      <c r="F55" s="32" t="s">
        <v>35</v>
      </c>
      <c r="G55" s="32" t="s">
        <v>51</v>
      </c>
      <c r="H55" s="30" t="s">
        <v>26</v>
      </c>
      <c r="I55" s="32">
        <v>160</v>
      </c>
      <c r="J55" s="30">
        <v>200</v>
      </c>
      <c r="K55" s="30" t="s">
        <v>37</v>
      </c>
      <c r="L55" s="10" t="s">
        <v>38</v>
      </c>
      <c r="M55" s="10" t="s">
        <v>52</v>
      </c>
      <c r="N55" s="10" t="s">
        <v>53</v>
      </c>
      <c r="O55" s="33" t="s">
        <v>39</v>
      </c>
      <c r="P55" s="10">
        <v>280</v>
      </c>
      <c r="Q55" s="10">
        <v>2.31</v>
      </c>
      <c r="R55" s="11">
        <f t="shared" si="0"/>
        <v>92.4</v>
      </c>
    </row>
    <row r="56" spans="1:18" ht="39.950000000000003" customHeight="1">
      <c r="A56" s="29">
        <v>45</v>
      </c>
      <c r="B56" s="14">
        <v>3609251714796</v>
      </c>
      <c r="C56" s="14">
        <v>23609251714790</v>
      </c>
      <c r="D56" s="30" t="s">
        <v>25</v>
      </c>
      <c r="E56" s="31">
        <v>20</v>
      </c>
      <c r="F56" s="32" t="s">
        <v>35</v>
      </c>
      <c r="G56" s="32" t="s">
        <v>51</v>
      </c>
      <c r="H56" s="30" t="s">
        <v>26</v>
      </c>
      <c r="I56" s="32">
        <v>180</v>
      </c>
      <c r="J56" s="30">
        <v>200</v>
      </c>
      <c r="K56" s="30" t="s">
        <v>37</v>
      </c>
      <c r="L56" s="10" t="s">
        <v>38</v>
      </c>
      <c r="M56" s="10" t="s">
        <v>52</v>
      </c>
      <c r="N56" s="10" t="s">
        <v>53</v>
      </c>
      <c r="O56" s="33" t="s">
        <v>39</v>
      </c>
      <c r="P56" s="10">
        <v>280</v>
      </c>
      <c r="Q56" s="10">
        <v>2.5099999999999998</v>
      </c>
      <c r="R56" s="11">
        <f t="shared" si="0"/>
        <v>50.199999999999996</v>
      </c>
    </row>
    <row r="57" spans="1:18" ht="39.950000000000003" customHeight="1">
      <c r="A57" s="29">
        <v>46</v>
      </c>
      <c r="B57" s="14">
        <v>3609251715625</v>
      </c>
      <c r="C57" s="14">
        <v>23609251715629</v>
      </c>
      <c r="D57" s="30" t="s">
        <v>25</v>
      </c>
      <c r="E57" s="31">
        <v>10</v>
      </c>
      <c r="F57" s="32" t="s">
        <v>47</v>
      </c>
      <c r="G57" s="32" t="s">
        <v>51</v>
      </c>
      <c r="H57" s="30" t="s">
        <v>48</v>
      </c>
      <c r="I57" s="32">
        <v>180</v>
      </c>
      <c r="J57" s="30">
        <v>290</v>
      </c>
      <c r="K57" s="30"/>
      <c r="L57" s="10" t="s">
        <v>38</v>
      </c>
      <c r="M57" s="10" t="s">
        <v>52</v>
      </c>
      <c r="N57" s="10" t="s">
        <v>53</v>
      </c>
      <c r="O57" s="33" t="s">
        <v>39</v>
      </c>
      <c r="P57" s="10">
        <v>280</v>
      </c>
      <c r="Q57" s="10">
        <v>3.06</v>
      </c>
      <c r="R57" s="11">
        <f t="shared" si="0"/>
        <v>30.6</v>
      </c>
    </row>
    <row r="58" spans="1:18" ht="39.950000000000003" customHeight="1">
      <c r="A58" s="29">
        <v>47</v>
      </c>
      <c r="B58" s="14">
        <v>3609251715632</v>
      </c>
      <c r="C58" s="14">
        <v>23609251715636</v>
      </c>
      <c r="D58" s="30" t="s">
        <v>25</v>
      </c>
      <c r="E58" s="31">
        <v>20</v>
      </c>
      <c r="F58" s="32" t="s">
        <v>47</v>
      </c>
      <c r="G58" s="32" t="s">
        <v>51</v>
      </c>
      <c r="H58" s="30" t="s">
        <v>48</v>
      </c>
      <c r="I58" s="32">
        <v>240</v>
      </c>
      <c r="J58" s="30">
        <v>310</v>
      </c>
      <c r="K58" s="30"/>
      <c r="L58" s="10" t="s">
        <v>38</v>
      </c>
      <c r="M58" s="10" t="s">
        <v>52</v>
      </c>
      <c r="N58" s="10" t="s">
        <v>53</v>
      </c>
      <c r="O58" s="33" t="s">
        <v>39</v>
      </c>
      <c r="P58" s="10">
        <v>280</v>
      </c>
      <c r="Q58" s="10">
        <v>3.25</v>
      </c>
      <c r="R58" s="11">
        <f t="shared" si="0"/>
        <v>65</v>
      </c>
    </row>
    <row r="59" spans="1:18" ht="39.950000000000003" customHeight="1">
      <c r="A59" s="29">
        <v>48</v>
      </c>
      <c r="B59" s="14">
        <v>3609251715649</v>
      </c>
      <c r="C59" s="14">
        <v>23609251715643</v>
      </c>
      <c r="D59" s="30" t="s">
        <v>25</v>
      </c>
      <c r="E59" s="31">
        <v>20</v>
      </c>
      <c r="F59" s="32" t="s">
        <v>47</v>
      </c>
      <c r="G59" s="32" t="s">
        <v>51</v>
      </c>
      <c r="H59" s="30" t="s">
        <v>48</v>
      </c>
      <c r="I59" s="32">
        <v>270</v>
      </c>
      <c r="J59" s="30">
        <v>310</v>
      </c>
      <c r="K59" s="30"/>
      <c r="L59" s="10" t="s">
        <v>38</v>
      </c>
      <c r="M59" s="10" t="s">
        <v>52</v>
      </c>
      <c r="N59" s="10" t="s">
        <v>53</v>
      </c>
      <c r="O59" s="33" t="s">
        <v>39</v>
      </c>
      <c r="P59" s="10">
        <v>280</v>
      </c>
      <c r="Q59" s="10">
        <v>3.25</v>
      </c>
      <c r="R59" s="11">
        <f t="shared" si="0"/>
        <v>65</v>
      </c>
    </row>
    <row r="60" spans="1:18" ht="39.950000000000003" customHeight="1">
      <c r="A60" s="29">
        <v>49</v>
      </c>
      <c r="B60" s="14">
        <v>3609251716899</v>
      </c>
      <c r="C60" s="14">
        <v>23609251716893</v>
      </c>
      <c r="D60" s="30" t="s">
        <v>25</v>
      </c>
      <c r="E60" s="31">
        <v>10</v>
      </c>
      <c r="F60" s="32" t="s">
        <v>49</v>
      </c>
      <c r="G60" s="32" t="s">
        <v>51</v>
      </c>
      <c r="H60" s="30" t="s">
        <v>50</v>
      </c>
      <c r="I60" s="32">
        <v>240</v>
      </c>
      <c r="J60" s="30">
        <v>220</v>
      </c>
      <c r="K60" s="30"/>
      <c r="L60" s="10" t="s">
        <v>38</v>
      </c>
      <c r="M60" s="10" t="s">
        <v>52</v>
      </c>
      <c r="N60" s="10" t="s">
        <v>53</v>
      </c>
      <c r="O60" s="33" t="s">
        <v>39</v>
      </c>
      <c r="P60" s="10">
        <v>280</v>
      </c>
      <c r="Q60" s="10">
        <v>4.8600000000000003</v>
      </c>
      <c r="R60" s="11">
        <f t="shared" si="0"/>
        <v>48.6</v>
      </c>
    </row>
    <row r="61" spans="1:18" ht="39.950000000000003" customHeight="1">
      <c r="A61" s="29">
        <v>50</v>
      </c>
      <c r="B61" s="14">
        <v>3609251716905</v>
      </c>
      <c r="C61" s="14">
        <v>23609251716909</v>
      </c>
      <c r="D61" s="30" t="s">
        <v>25</v>
      </c>
      <c r="E61" s="31">
        <v>10</v>
      </c>
      <c r="F61" s="32" t="s">
        <v>49</v>
      </c>
      <c r="G61" s="32" t="s">
        <v>51</v>
      </c>
      <c r="H61" s="30" t="s">
        <v>50</v>
      </c>
      <c r="I61" s="32">
        <v>260</v>
      </c>
      <c r="J61" s="30">
        <v>240</v>
      </c>
      <c r="K61" s="30"/>
      <c r="L61" s="10" t="s">
        <v>38</v>
      </c>
      <c r="M61" s="10" t="s">
        <v>52</v>
      </c>
      <c r="N61" s="10" t="s">
        <v>53</v>
      </c>
      <c r="O61" s="33" t="s">
        <v>39</v>
      </c>
      <c r="P61" s="10">
        <v>280</v>
      </c>
      <c r="Q61" s="10">
        <v>5.26</v>
      </c>
      <c r="R61" s="11">
        <f t="shared" si="0"/>
        <v>52.599999999999994</v>
      </c>
    </row>
    <row r="62" spans="1:18" ht="39.950000000000003" customHeight="1">
      <c r="A62" s="29">
        <v>51</v>
      </c>
      <c r="B62" s="14">
        <v>3609251717834</v>
      </c>
      <c r="C62" s="14">
        <v>23609251717838</v>
      </c>
      <c r="D62" s="30" t="s">
        <v>25</v>
      </c>
      <c r="E62" s="31">
        <v>60</v>
      </c>
      <c r="F62" s="32" t="s">
        <v>42</v>
      </c>
      <c r="G62" s="32" t="s">
        <v>51</v>
      </c>
      <c r="H62" s="30" t="s">
        <v>27</v>
      </c>
      <c r="I62" s="32">
        <v>50</v>
      </c>
      <c r="J62" s="30">
        <v>75</v>
      </c>
      <c r="K62" s="30"/>
      <c r="L62" s="10" t="s">
        <v>38</v>
      </c>
      <c r="M62" s="10" t="s">
        <v>52</v>
      </c>
      <c r="N62" s="10" t="s">
        <v>53</v>
      </c>
      <c r="O62" s="33" t="s">
        <v>39</v>
      </c>
      <c r="P62" s="10">
        <v>280</v>
      </c>
      <c r="Q62" s="10">
        <v>0.51</v>
      </c>
      <c r="R62" s="11">
        <f t="shared" si="0"/>
        <v>30.6</v>
      </c>
    </row>
    <row r="63" spans="1:18" ht="39.950000000000003" customHeight="1">
      <c r="A63" s="29">
        <v>52</v>
      </c>
      <c r="B63" s="14">
        <v>3609251717827</v>
      </c>
      <c r="C63" s="14">
        <v>23609251717821</v>
      </c>
      <c r="D63" s="30" t="s">
        <v>25</v>
      </c>
      <c r="E63" s="31">
        <v>70</v>
      </c>
      <c r="F63" s="32" t="s">
        <v>42</v>
      </c>
      <c r="G63" s="32" t="s">
        <v>51</v>
      </c>
      <c r="H63" s="30" t="s">
        <v>27</v>
      </c>
      <c r="I63" s="32">
        <v>65</v>
      </c>
      <c r="J63" s="30">
        <v>65</v>
      </c>
      <c r="K63" s="30"/>
      <c r="L63" s="10" t="s">
        <v>38</v>
      </c>
      <c r="M63" s="10" t="s">
        <v>52</v>
      </c>
      <c r="N63" s="10" t="s">
        <v>53</v>
      </c>
      <c r="O63" s="33" t="s">
        <v>39</v>
      </c>
      <c r="P63" s="10">
        <v>280</v>
      </c>
      <c r="Q63" s="10">
        <v>0.61</v>
      </c>
      <c r="R63" s="11">
        <f t="shared" si="0"/>
        <v>42.699999999999996</v>
      </c>
    </row>
    <row r="64" spans="1:18" ht="39.950000000000003" customHeight="1" thickBot="1">
      <c r="A64" s="34">
        <v>53</v>
      </c>
      <c r="B64" s="16">
        <v>3609251717100</v>
      </c>
      <c r="C64" s="16">
        <v>23609251717104</v>
      </c>
      <c r="D64" s="35" t="s">
        <v>25</v>
      </c>
      <c r="E64" s="36">
        <v>25</v>
      </c>
      <c r="F64" s="37" t="s">
        <v>40</v>
      </c>
      <c r="G64" s="37" t="s">
        <v>51</v>
      </c>
      <c r="H64" s="35" t="s">
        <v>41</v>
      </c>
      <c r="I64" s="37">
        <v>43</v>
      </c>
      <c r="J64" s="35">
        <v>210</v>
      </c>
      <c r="K64" s="35"/>
      <c r="L64" s="12" t="s">
        <v>38</v>
      </c>
      <c r="M64" s="12" t="s">
        <v>52</v>
      </c>
      <c r="N64" s="12" t="s">
        <v>53</v>
      </c>
      <c r="O64" s="38" t="s">
        <v>39</v>
      </c>
      <c r="P64" s="12">
        <v>280</v>
      </c>
      <c r="Q64" s="12">
        <v>0.74</v>
      </c>
      <c r="R64" s="13">
        <f t="shared" si="0"/>
        <v>18.5</v>
      </c>
    </row>
    <row r="65" spans="1:18">
      <c r="A65" s="3"/>
      <c r="B65" s="6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6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6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5.75" thickBot="1">
      <c r="A70" s="3"/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0.100000000000001" customHeight="1" thickBot="1">
      <c r="A71" s="3"/>
      <c r="B71" s="3"/>
      <c r="C71" s="3"/>
      <c r="D71" s="3"/>
      <c r="E71" s="3"/>
      <c r="F71" s="49" t="s">
        <v>2</v>
      </c>
      <c r="G71" s="50"/>
      <c r="H71" s="50"/>
      <c r="I71" s="51"/>
      <c r="J71" s="39" t="s">
        <v>3</v>
      </c>
    </row>
    <row r="72" spans="1:18" ht="20.100000000000001" customHeight="1">
      <c r="A72" s="3"/>
      <c r="B72" s="3"/>
      <c r="C72" s="3"/>
      <c r="D72" s="3"/>
      <c r="E72" s="3"/>
      <c r="F72" s="52" t="s">
        <v>4</v>
      </c>
      <c r="G72" s="53"/>
      <c r="H72" s="53"/>
      <c r="I72" s="54"/>
      <c r="J72" s="40">
        <v>625</v>
      </c>
    </row>
    <row r="73" spans="1:18" ht="20.100000000000001" customHeight="1">
      <c r="A73" s="3"/>
      <c r="B73" s="3"/>
      <c r="C73" s="3"/>
      <c r="D73" s="3"/>
      <c r="E73" s="3"/>
      <c r="F73" s="55" t="s">
        <v>5</v>
      </c>
      <c r="G73" s="56"/>
      <c r="H73" s="56"/>
      <c r="I73" s="57"/>
      <c r="J73" s="41">
        <v>30</v>
      </c>
    </row>
    <row r="74" spans="1:18" ht="20.100000000000001" customHeight="1">
      <c r="A74" s="3"/>
      <c r="B74" s="3"/>
      <c r="C74" s="3"/>
      <c r="D74" s="3"/>
      <c r="E74" s="3"/>
      <c r="F74" s="55" t="s">
        <v>6</v>
      </c>
      <c r="G74" s="56"/>
      <c r="H74" s="56"/>
      <c r="I74" s="57"/>
      <c r="J74" s="41">
        <v>100</v>
      </c>
    </row>
    <row r="75" spans="1:18" ht="20.100000000000001" customHeight="1">
      <c r="A75" s="3"/>
      <c r="B75" s="1"/>
      <c r="C75" s="1"/>
      <c r="F75" s="55" t="s">
        <v>7</v>
      </c>
      <c r="G75" s="56"/>
      <c r="H75" s="56"/>
      <c r="I75" s="57"/>
      <c r="J75" s="41">
        <v>80</v>
      </c>
    </row>
    <row r="76" spans="1:18" ht="20.100000000000001" customHeight="1">
      <c r="A76" s="3"/>
      <c r="B76" s="1"/>
      <c r="C76" s="1"/>
      <c r="F76" s="55" t="s">
        <v>17</v>
      </c>
      <c r="G76" s="56"/>
      <c r="H76" s="56"/>
      <c r="I76" s="57"/>
      <c r="J76" s="41"/>
    </row>
    <row r="77" spans="1:18" ht="20.100000000000001" customHeight="1">
      <c r="A77" s="3"/>
      <c r="B77" s="1"/>
      <c r="C77" s="1"/>
      <c r="F77" s="55" t="s">
        <v>8</v>
      </c>
      <c r="G77" s="56"/>
      <c r="H77" s="56"/>
      <c r="I77" s="57"/>
      <c r="J77" s="41">
        <v>520</v>
      </c>
    </row>
    <row r="78" spans="1:18" ht="20.100000000000001" customHeight="1">
      <c r="B78" s="1"/>
      <c r="C78" s="1"/>
      <c r="F78" s="55" t="s">
        <v>11</v>
      </c>
      <c r="G78" s="56"/>
      <c r="H78" s="56"/>
      <c r="I78" s="57"/>
      <c r="J78" s="41"/>
    </row>
    <row r="79" spans="1:18" ht="20.100000000000001" customHeight="1" thickBot="1">
      <c r="B79" s="1"/>
      <c r="C79" s="1"/>
      <c r="F79" s="64" t="s">
        <v>9</v>
      </c>
      <c r="G79" s="65"/>
      <c r="H79" s="65"/>
      <c r="I79" s="66"/>
      <c r="J79" s="42">
        <v>115</v>
      </c>
    </row>
    <row r="80" spans="1:18" ht="20.100000000000001" customHeight="1" thickBot="1">
      <c r="B80" s="1"/>
      <c r="C80" s="1"/>
      <c r="F80" s="67" t="s">
        <v>10</v>
      </c>
      <c r="G80" s="67"/>
      <c r="H80" s="67"/>
      <c r="I80" s="68"/>
      <c r="J80" s="43">
        <f>SUBTOTAL(9,J72:J79)</f>
        <v>1470</v>
      </c>
    </row>
    <row r="81" spans="1:6" ht="18.95" customHeight="1">
      <c r="B81" s="1"/>
      <c r="C81" s="1"/>
    </row>
    <row r="82" spans="1:6" ht="18.95" customHeight="1">
      <c r="B82" s="1"/>
      <c r="C82" s="1"/>
    </row>
    <row r="83" spans="1:6" ht="18.95" customHeight="1">
      <c r="B83" s="1"/>
      <c r="C83" s="1"/>
    </row>
    <row r="84" spans="1:6" ht="18.95" customHeight="1">
      <c r="B84" s="1"/>
      <c r="C84" s="1"/>
    </row>
    <row r="85" spans="1:6" ht="18.95" customHeight="1">
      <c r="B85" s="1"/>
      <c r="C85" s="1"/>
    </row>
    <row r="86" spans="1:6" ht="18.95" customHeight="1"/>
    <row r="87" spans="1:6" ht="24.95" customHeight="1"/>
    <row r="88" spans="1:6" ht="24.95" customHeight="1"/>
    <row r="89" spans="1:6" ht="20.100000000000001" customHeight="1">
      <c r="A89" s="3"/>
      <c r="D89" s="7"/>
      <c r="E89" s="7"/>
      <c r="F89" s="7"/>
    </row>
    <row r="90" spans="1:6" ht="20.100000000000001" customHeight="1">
      <c r="A90" s="3"/>
      <c r="D90" s="7"/>
      <c r="E90" s="7"/>
      <c r="F90" s="7"/>
    </row>
    <row r="91" spans="1:6" ht="20.100000000000001" customHeight="1">
      <c r="A91" s="3"/>
      <c r="D91" s="7"/>
      <c r="E91" s="7"/>
      <c r="F91" s="7"/>
    </row>
    <row r="92" spans="1:6" ht="20.100000000000001" customHeight="1">
      <c r="A92" s="3"/>
      <c r="D92" s="7"/>
      <c r="E92" s="7"/>
      <c r="F92" s="7"/>
    </row>
    <row r="93" spans="1:6" ht="20.100000000000001" customHeight="1">
      <c r="A93" s="3"/>
      <c r="D93" s="7"/>
      <c r="E93" s="7"/>
      <c r="F93" s="7"/>
    </row>
    <row r="94" spans="1:6" ht="20.100000000000001" customHeight="1">
      <c r="A94" s="3"/>
      <c r="D94" s="7"/>
      <c r="E94" s="7"/>
      <c r="F94" s="7"/>
    </row>
    <row r="95" spans="1:6" ht="20.100000000000001" customHeight="1">
      <c r="A95" s="3"/>
      <c r="D95" s="7"/>
      <c r="E95" s="7"/>
      <c r="F95" s="7"/>
    </row>
    <row r="96" spans="1:6" ht="20.100000000000001" customHeight="1">
      <c r="A96" s="3"/>
      <c r="D96" s="7"/>
      <c r="E96" s="7"/>
      <c r="F96" s="7"/>
    </row>
    <row r="97" spans="1:6" ht="20.100000000000001" customHeight="1">
      <c r="A97" s="3"/>
      <c r="D97" s="7"/>
      <c r="E97" s="7"/>
      <c r="F97" s="7"/>
    </row>
    <row r="98" spans="1:6">
      <c r="B98" s="1"/>
      <c r="C98" s="1"/>
    </row>
  </sheetData>
  <autoFilter ref="A11:R64">
    <filterColumn colId="0"/>
    <filterColumn colId="2"/>
    <filterColumn colId="6"/>
    <filterColumn colId="11"/>
    <filterColumn colId="12"/>
    <filterColumn colId="13"/>
    <filterColumn colId="14"/>
    <filterColumn colId="15"/>
    <filterColumn colId="16"/>
    <filterColumn colId="17"/>
  </autoFilter>
  <sortState ref="A11:P128">
    <sortCondition ref="A11:A128"/>
  </sortState>
  <mergeCells count="11">
    <mergeCell ref="F79:I79"/>
    <mergeCell ref="F80:I80"/>
    <mergeCell ref="F77:I77"/>
    <mergeCell ref="F78:I78"/>
    <mergeCell ref="F75:I75"/>
    <mergeCell ref="F76:I76"/>
    <mergeCell ref="F71:I71"/>
    <mergeCell ref="F72:I72"/>
    <mergeCell ref="F73:I73"/>
    <mergeCell ref="F74:I74"/>
    <mergeCell ref="A2:R3"/>
  </mergeCells>
  <pageMargins left="0" right="0" top="0" bottom="0" header="0" footer="0"/>
  <pageSetup paperSize="9" scale="7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18F50BF0E6442B14B7ECB40B9817F" ma:contentTypeVersion="6" ma:contentTypeDescription="Crée un document." ma:contentTypeScope="" ma:versionID="360e76c523f3b37483c68be706968b0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fad63e825e5b02bf654eed09d05df882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xpéditeur de courrier électronique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nvoyer un message à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Cc du message électronique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Message de" ma:hidden="true" ma:internalName="EmailFrom">
      <xsd:simpleType>
        <xsd:restriction base="dms:Text"/>
      </xsd:simpleType>
    </xsd:element>
    <xsd:element name="EmailSubject" ma:index="12" nillable="true" ma:displayName="Objet du message électronique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n-têtes de courrier électronique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24CB2C-FA8F-4A7C-95E3-0B8A7DA0E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C290B-FB95-4749-BB0D-D10484A778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4882F-1525-4C7A-8A8A-5BBB819F9C2A}">
  <ds:schemaRefs>
    <ds:schemaRef ds:uri="http://schemas.microsoft.com/office/infopath/2007/PartnerControls"/>
    <ds:schemaRef ds:uri="http://purl.org/dc/elements/1.1/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Debavelaere</dc:creator>
  <cp:lastModifiedBy>hp</cp:lastModifiedBy>
  <cp:lastPrinted>2019-06-26T14:21:15Z</cp:lastPrinted>
  <dcterms:created xsi:type="dcterms:W3CDTF">2016-10-10T13:03:42Z</dcterms:created>
  <dcterms:modified xsi:type="dcterms:W3CDTF">2019-06-26T14:21:38Z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0x0101006D718F50BF0E6442B14B7ECB40B9817F</vt:lpwstr>
  </property>
</Properties>
</file>