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S:\fiscal\Shared\Accounting\Budget\FY18\CAT 1's\Software Engineering\"/>
    </mc:Choice>
  </mc:AlternateContent>
  <bookViews>
    <workbookView xWindow="0" yWindow="0" windowWidth="14666" windowHeight="6789" activeTab="2"/>
  </bookViews>
  <sheets>
    <sheet name="One-Time" sheetId="1" r:id="rId1"/>
    <sheet name="Recurring" sheetId="5" r:id="rId2"/>
    <sheet name="Total" sheetId="6" r:id="rId3"/>
  </sheets>
  <definedNames>
    <definedName name="_xlnm.Print_Area" localSheetId="0">'One-Time'!$A$1:$E$51</definedName>
    <definedName name="_xlnm.Print_Area" localSheetId="1">Recurring!$A$1:$E$51</definedName>
    <definedName name="_xlnm.Print_Area" localSheetId="2">Total!$A$1:$E$51</definedName>
  </definedNames>
  <calcPr calcId="162913" concurrentCalc="0"/>
</workbook>
</file>

<file path=xl/calcChain.xml><?xml version="1.0" encoding="utf-8"?>
<calcChain xmlns="http://schemas.openxmlformats.org/spreadsheetml/2006/main">
  <c r="E9" i="6" l="1"/>
  <c r="B5" i="6"/>
  <c r="E9" i="5"/>
  <c r="B10" i="5"/>
  <c r="B9" i="5"/>
  <c r="B46" i="6"/>
  <c r="C46" i="6"/>
  <c r="D46" i="6"/>
  <c r="E46" i="6"/>
  <c r="E7" i="6"/>
  <c r="C7" i="6"/>
  <c r="E7" i="5"/>
  <c r="C7" i="5"/>
  <c r="B5" i="5"/>
  <c r="E45" i="6"/>
  <c r="D45" i="6"/>
  <c r="C45" i="6"/>
  <c r="B45" i="6"/>
  <c r="E44" i="6"/>
  <c r="D44" i="6"/>
  <c r="C44" i="6"/>
  <c r="B44" i="6"/>
  <c r="E43" i="6"/>
  <c r="D43" i="6"/>
  <c r="C43" i="6"/>
  <c r="B43" i="6"/>
  <c r="E42" i="6"/>
  <c r="D42" i="6"/>
  <c r="C42" i="6"/>
  <c r="B42" i="6"/>
  <c r="E41" i="6"/>
  <c r="D41" i="6"/>
  <c r="C41" i="6"/>
  <c r="B41" i="6"/>
  <c r="E40" i="6"/>
  <c r="D40" i="6"/>
  <c r="C40" i="6"/>
  <c r="B40" i="6"/>
  <c r="E39" i="6"/>
  <c r="E38" i="6"/>
  <c r="E49" i="6"/>
  <c r="D39" i="6"/>
  <c r="C39" i="6"/>
  <c r="B39" i="6"/>
  <c r="D38" i="6"/>
  <c r="C38" i="6"/>
  <c r="B38" i="6"/>
  <c r="E34" i="6"/>
  <c r="D34" i="6"/>
  <c r="C34" i="6"/>
  <c r="B34" i="6"/>
  <c r="E32" i="6"/>
  <c r="D32" i="6"/>
  <c r="C32" i="6"/>
  <c r="B32" i="6"/>
  <c r="E31" i="6"/>
  <c r="D31" i="6"/>
  <c r="C31" i="6"/>
  <c r="B31" i="6"/>
  <c r="E30" i="6"/>
  <c r="E29" i="6"/>
  <c r="E27" i="6"/>
  <c r="E26" i="6"/>
  <c r="E25" i="6"/>
  <c r="E24" i="6"/>
  <c r="D30" i="6"/>
  <c r="D29" i="6"/>
  <c r="D27" i="6"/>
  <c r="D26" i="6"/>
  <c r="D25" i="6"/>
  <c r="D24" i="6"/>
  <c r="C30" i="6"/>
  <c r="C29" i="6"/>
  <c r="C27" i="6"/>
  <c r="C26" i="6"/>
  <c r="C25" i="6"/>
  <c r="C24" i="6"/>
  <c r="B30" i="6"/>
  <c r="B29" i="6"/>
  <c r="B27" i="6"/>
  <c r="B26" i="6"/>
  <c r="B25" i="6"/>
  <c r="B24" i="6"/>
  <c r="E21" i="6"/>
  <c r="E20" i="6"/>
  <c r="E19" i="6"/>
  <c r="E18" i="6"/>
  <c r="E16" i="6"/>
  <c r="E15" i="6"/>
  <c r="D21" i="6"/>
  <c r="D20" i="6"/>
  <c r="D19" i="6"/>
  <c r="D18" i="6"/>
  <c r="D16" i="6"/>
  <c r="D15" i="6"/>
  <c r="C21" i="6"/>
  <c r="C20" i="6"/>
  <c r="C19" i="6"/>
  <c r="C18" i="6"/>
  <c r="C16" i="6"/>
  <c r="C15" i="6"/>
  <c r="B21" i="6"/>
  <c r="B19" i="6"/>
  <c r="B20" i="6"/>
  <c r="B18" i="6"/>
  <c r="B16" i="6"/>
  <c r="B15" i="6"/>
  <c r="E33" i="6"/>
  <c r="E49" i="5"/>
  <c r="D49" i="5"/>
  <c r="C49" i="5"/>
  <c r="B49" i="5"/>
  <c r="E33" i="5"/>
  <c r="D33" i="5"/>
  <c r="C33" i="5"/>
  <c r="B33" i="5"/>
  <c r="E28" i="5"/>
  <c r="D28" i="5"/>
  <c r="C28" i="5"/>
  <c r="B28" i="5"/>
  <c r="E17" i="5"/>
  <c r="E22" i="5"/>
  <c r="D17" i="5"/>
  <c r="D22" i="5"/>
  <c r="D35" i="5"/>
  <c r="C17" i="5"/>
  <c r="C22" i="5"/>
  <c r="C35" i="5"/>
  <c r="B17" i="5"/>
  <c r="B22" i="5"/>
  <c r="E49" i="1"/>
  <c r="D49" i="1"/>
  <c r="D50" i="6"/>
  <c r="C49" i="1"/>
  <c r="B49" i="1"/>
  <c r="B50" i="6"/>
  <c r="E33" i="1"/>
  <c r="D33" i="1"/>
  <c r="C33" i="1"/>
  <c r="B33" i="1"/>
  <c r="E28" i="1"/>
  <c r="D28" i="1"/>
  <c r="C28" i="1"/>
  <c r="B28" i="1"/>
  <c r="B28" i="6"/>
  <c r="E17" i="1"/>
  <c r="E22" i="1"/>
  <c r="D17" i="1"/>
  <c r="D22" i="1"/>
  <c r="D35" i="1"/>
  <c r="C17" i="1"/>
  <c r="C17" i="6"/>
  <c r="B17" i="1"/>
  <c r="B22" i="1"/>
  <c r="B35" i="1"/>
  <c r="E35" i="1"/>
  <c r="E35" i="5"/>
  <c r="B35" i="5"/>
  <c r="B35" i="6"/>
  <c r="C50" i="6"/>
  <c r="E50" i="6"/>
  <c r="E28" i="6"/>
  <c r="C28" i="6"/>
  <c r="D28" i="6"/>
  <c r="C22" i="1"/>
  <c r="C35" i="1"/>
  <c r="C35" i="6"/>
  <c r="D35" i="6"/>
  <c r="B22" i="6"/>
  <c r="E35" i="6"/>
  <c r="C22" i="6"/>
  <c r="D17" i="6"/>
  <c r="B17" i="6"/>
  <c r="D22" i="6"/>
  <c r="E17" i="6"/>
  <c r="E22" i="6"/>
  <c r="B33" i="6"/>
  <c r="B49" i="6"/>
  <c r="C49" i="6"/>
  <c r="D49" i="6"/>
  <c r="C33" i="6"/>
  <c r="D33" i="6"/>
</calcChain>
</file>

<file path=xl/sharedStrings.xml><?xml version="1.0" encoding="utf-8"?>
<sst xmlns="http://schemas.openxmlformats.org/spreadsheetml/2006/main" count="160" uniqueCount="61">
  <si>
    <t>OSU Internal Budget Outline Form</t>
  </si>
  <si>
    <t>Estimated Costs and Sources of Funds for Proposed Program</t>
  </si>
  <si>
    <t>Total new resources allocated to the Proposed Program, if any.
If no change in resources is required, the budgetary impact should be reported as zero.</t>
  </si>
  <si>
    <t xml:space="preserve">PROGRAM TITLE:  </t>
  </si>
  <si>
    <t>password:</t>
  </si>
  <si>
    <t>bfp</t>
  </si>
  <si>
    <t xml:space="preserve">BUDGET PERIOD:  </t>
  </si>
  <si>
    <t>From FY</t>
  </si>
  <si>
    <t>to FY</t>
  </si>
  <si>
    <t xml:space="preserve">Business Center </t>
  </si>
  <si>
    <t>Date</t>
  </si>
  <si>
    <t>Fiscal Year 1</t>
  </si>
  <si>
    <t>Fiscal Year 2</t>
  </si>
  <si>
    <t>Fiscal Year 3</t>
  </si>
  <si>
    <t>Fiscal Year 4</t>
  </si>
  <si>
    <t>Personnel</t>
  </si>
  <si>
    <t>Faculty, Tenured/Tenure-track</t>
  </si>
  <si>
    <t>Faculty, fixed-term</t>
  </si>
  <si>
    <t>Sub-total, Faculty</t>
  </si>
  <si>
    <t>Graduate Assistants</t>
  </si>
  <si>
    <t>Support Staff</t>
  </si>
  <si>
    <t>Fellowship/Scholarship</t>
  </si>
  <si>
    <t>OPE</t>
  </si>
  <si>
    <t xml:space="preserve">Personnel Subtotal  </t>
  </si>
  <si>
    <t>Other Expenses</t>
  </si>
  <si>
    <t>Library, Printed</t>
  </si>
  <si>
    <t>Library, Electronic</t>
  </si>
  <si>
    <t>Services &amp; Supplies</t>
  </si>
  <si>
    <t>Capital Equipment</t>
  </si>
  <si>
    <t xml:space="preserve">Other Resources Subtotal </t>
  </si>
  <si>
    <t xml:space="preserve">Physical Facilities </t>
  </si>
  <si>
    <t xml:space="preserve">Construction </t>
  </si>
  <si>
    <t xml:space="preserve">Major Renovation </t>
  </si>
  <si>
    <t>Physical Facilities Subtotal</t>
  </si>
  <si>
    <t xml:space="preserve">Total Cost of Program  </t>
  </si>
  <si>
    <t>Resources</t>
  </si>
  <si>
    <t>Current Budget, unit</t>
  </si>
  <si>
    <t>Fees/Sales</t>
  </si>
  <si>
    <t>Other, describe:</t>
  </si>
  <si>
    <t>Foundation Endowment</t>
  </si>
  <si>
    <t xml:space="preserve">Total Resources  </t>
  </si>
  <si>
    <t>Note:  Please include budget narrative describing items listed above.</t>
  </si>
  <si>
    <t>Revenue/Expense check</t>
  </si>
  <si>
    <t>One-Time</t>
  </si>
  <si>
    <t xml:space="preserve">Other Expenses </t>
  </si>
  <si>
    <t>Name and Title of Reviewer</t>
  </si>
  <si>
    <t>Institutional Reallocation from other budgetary units</t>
  </si>
  <si>
    <t xml:space="preserve">Federal Funds and other Grants </t>
  </si>
  <si>
    <t xml:space="preserve">Special State Appropriation </t>
  </si>
  <si>
    <t>Recurring</t>
  </si>
  <si>
    <t xml:space="preserve">Total </t>
  </si>
  <si>
    <t>Signature of Reviewer</t>
  </si>
  <si>
    <t xml:space="preserve">Check math </t>
  </si>
  <si>
    <t>These two lines should be the same</t>
  </si>
  <si>
    <t xml:space="preserve">check math </t>
  </si>
  <si>
    <t xml:space="preserve">Tuition ( e campus, differential ) </t>
  </si>
  <si>
    <t xml:space="preserve">Tuition remission ( GA support) </t>
  </si>
  <si>
    <t>CCBO</t>
  </si>
  <si>
    <t>Terri Libert</t>
  </si>
  <si>
    <t>Terri Libert, Budget Development and Reporting Manager</t>
  </si>
  <si>
    <t>Bachelor of Science in Software 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</si>
</sst>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 Narrow"/>
      <family val="2"/>
    </font>
    <font>
      <i/>
      <sz val="9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6"/>
      <color theme="3" tint="-0.249977111117893"/>
      <name val="Cambria"/>
      <family val="1"/>
      <scheme val="maj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right"/>
    </xf>
    <xf numFmtId="0" fontId="2" fillId="2" borderId="3" xfId="0" applyFont="1" applyFill="1" applyBorder="1"/>
    <xf numFmtId="164" fontId="0" fillId="0" borderId="2" xfId="1" applyNumberFormat="1" applyFont="1" applyBorder="1"/>
    <xf numFmtId="164" fontId="0" fillId="2" borderId="3" xfId="1" applyNumberFormat="1" applyFont="1" applyFill="1" applyBorder="1"/>
    <xf numFmtId="164" fontId="0" fillId="0" borderId="6" xfId="1" applyNumberFormat="1" applyFont="1" applyBorder="1"/>
    <xf numFmtId="164" fontId="0" fillId="0" borderId="0" xfId="1" applyNumberFormat="1" applyFont="1"/>
    <xf numFmtId="0" fontId="4" fillId="0" borderId="0" xfId="0" applyFont="1"/>
    <xf numFmtId="0" fontId="0" fillId="0" borderId="7" xfId="0" applyBorder="1"/>
    <xf numFmtId="0" fontId="2" fillId="2" borderId="11" xfId="0" applyFont="1" applyFill="1" applyBorder="1"/>
    <xf numFmtId="164" fontId="0" fillId="2" borderId="11" xfId="1" applyNumberFormat="1" applyFont="1" applyFill="1" applyBorder="1"/>
    <xf numFmtId="164" fontId="0" fillId="0" borderId="15" xfId="1" applyNumberFormat="1" applyFont="1" applyBorder="1"/>
    <xf numFmtId="164" fontId="0" fillId="0" borderId="0" xfId="1" applyNumberFormat="1" applyFont="1" applyBorder="1"/>
    <xf numFmtId="164" fontId="0" fillId="0" borderId="18" xfId="1" applyNumberFormat="1" applyFont="1" applyBorder="1"/>
    <xf numFmtId="164" fontId="2" fillId="0" borderId="5" xfId="1" applyNumberFormat="1" applyFont="1" applyBorder="1"/>
    <xf numFmtId="164" fontId="2" fillId="0" borderId="22" xfId="1" applyNumberFormat="1" applyFont="1" applyBorder="1"/>
    <xf numFmtId="0" fontId="5" fillId="0" borderId="0" xfId="0" applyFont="1" applyAlignment="1">
      <alignment horizontal="right"/>
    </xf>
    <xf numFmtId="0" fontId="5" fillId="0" borderId="0" xfId="0" applyFont="1"/>
    <xf numFmtId="0" fontId="5" fillId="0" borderId="8" xfId="0" applyFont="1" applyBorder="1" applyAlignment="1">
      <alignment horizontal="center"/>
    </xf>
    <xf numFmtId="0" fontId="6" fillId="2" borderId="10" xfId="0" applyFont="1" applyFill="1" applyBorder="1"/>
    <xf numFmtId="0" fontId="5" fillId="0" borderId="12" xfId="0" applyFont="1" applyBorder="1" applyAlignment="1">
      <alignment horizontal="left" indent="1"/>
    </xf>
    <xf numFmtId="0" fontId="6" fillId="0" borderId="12" xfId="0" applyFont="1" applyBorder="1" applyAlignment="1">
      <alignment horizontal="left"/>
    </xf>
    <xf numFmtId="0" fontId="6" fillId="0" borderId="12" xfId="0" applyFont="1" applyBorder="1" applyAlignment="1">
      <alignment horizontal="right"/>
    </xf>
    <xf numFmtId="0" fontId="5" fillId="0" borderId="14" xfId="0" applyFont="1" applyBorder="1"/>
    <xf numFmtId="0" fontId="6" fillId="0" borderId="16" xfId="0" applyFont="1" applyBorder="1" applyAlignment="1">
      <alignment horizontal="right" indent="1"/>
    </xf>
    <xf numFmtId="0" fontId="5" fillId="0" borderId="17" xfId="0" applyFont="1" applyBorder="1"/>
    <xf numFmtId="0" fontId="6" fillId="0" borderId="21" xfId="0" applyFont="1" applyBorder="1" applyAlignment="1">
      <alignment horizontal="right"/>
    </xf>
    <xf numFmtId="0" fontId="5" fillId="0" borderId="9" xfId="0" applyFont="1" applyBorder="1" applyAlignment="1">
      <alignment horizontal="left" indent="1"/>
    </xf>
    <xf numFmtId="0" fontId="0" fillId="0" borderId="0" xfId="0" applyBorder="1" applyAlignment="1">
      <alignment horizontal="left" indent="1"/>
    </xf>
    <xf numFmtId="0" fontId="0" fillId="0" borderId="0" xfId="0" applyBorder="1" applyAlignment="1">
      <alignment horizontal="right" indent="1"/>
    </xf>
    <xf numFmtId="0" fontId="5" fillId="0" borderId="0" xfId="0" applyFont="1" applyAlignment="1" applyProtection="1">
      <alignment horizontal="right"/>
    </xf>
    <xf numFmtId="0" fontId="0" fillId="0" borderId="0" xfId="0" applyBorder="1" applyAlignment="1" applyProtection="1">
      <alignment horizontal="left" indent="1"/>
    </xf>
    <xf numFmtId="0" fontId="0" fillId="0" borderId="0" xfId="0" applyBorder="1" applyAlignment="1" applyProtection="1">
      <alignment horizontal="right" indent="1"/>
    </xf>
    <xf numFmtId="0" fontId="5" fillId="0" borderId="12" xfId="0" applyFont="1" applyBorder="1" applyAlignment="1" applyProtection="1">
      <alignment horizontal="left" indent="1"/>
    </xf>
    <xf numFmtId="0" fontId="5" fillId="0" borderId="12" xfId="0" applyFont="1" applyBorder="1" applyAlignment="1" applyProtection="1">
      <alignment horizontal="left" indent="1"/>
      <protection locked="0"/>
    </xf>
    <xf numFmtId="0" fontId="5" fillId="0" borderId="19" xfId="0" applyFont="1" applyBorder="1" applyAlignment="1" applyProtection="1">
      <alignment horizontal="left" indent="1"/>
      <protection locked="0"/>
    </xf>
    <xf numFmtId="164" fontId="0" fillId="0" borderId="2" xfId="1" applyNumberFormat="1" applyFont="1" applyBorder="1" applyProtection="1">
      <protection locked="0"/>
    </xf>
    <xf numFmtId="164" fontId="0" fillId="0" borderId="13" xfId="1" applyNumberFormat="1" applyFont="1" applyBorder="1" applyProtection="1">
      <protection locked="0"/>
    </xf>
    <xf numFmtId="164" fontId="0" fillId="0" borderId="4" xfId="1" applyNumberFormat="1" applyFont="1" applyBorder="1" applyProtection="1">
      <protection locked="0"/>
    </xf>
    <xf numFmtId="164" fontId="0" fillId="0" borderId="20" xfId="1" applyNumberFormat="1" applyFont="1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quotePrefix="1" applyBorder="1" applyAlignment="1" applyProtection="1">
      <alignment horizontal="center"/>
      <protection locked="0"/>
    </xf>
    <xf numFmtId="0" fontId="5" fillId="0" borderId="12" xfId="0" applyFont="1" applyFill="1" applyBorder="1" applyAlignment="1">
      <alignment horizontal="left" indent="1"/>
    </xf>
    <xf numFmtId="164" fontId="0" fillId="0" borderId="2" xfId="1" applyNumberFormat="1" applyFont="1" applyFill="1" applyBorder="1" applyProtection="1">
      <protection locked="0"/>
    </xf>
    <xf numFmtId="164" fontId="0" fillId="0" borderId="13" xfId="1" applyNumberFormat="1" applyFont="1" applyFill="1" applyBorder="1" applyProtection="1">
      <protection locked="0"/>
    </xf>
    <xf numFmtId="0" fontId="0" fillId="0" borderId="17" xfId="0" applyBorder="1"/>
    <xf numFmtId="164" fontId="8" fillId="0" borderId="0" xfId="1" applyNumberFormat="1" applyFont="1"/>
    <xf numFmtId="0" fontId="8" fillId="0" borderId="0" xfId="0" applyFont="1" applyAlignment="1">
      <alignment horizontal="right"/>
    </xf>
    <xf numFmtId="0" fontId="0" fillId="0" borderId="0" xfId="0" applyBorder="1" applyAlignment="1" applyProtection="1">
      <alignment horizontal="center"/>
    </xf>
    <xf numFmtId="0" fontId="6" fillId="0" borderId="12" xfId="0" applyFont="1" applyBorder="1" applyAlignment="1" applyProtection="1">
      <alignment horizontal="left" indent="1"/>
    </xf>
    <xf numFmtId="0" fontId="6" fillId="0" borderId="12" xfId="0" applyFont="1" applyBorder="1" applyAlignment="1" applyProtection="1">
      <alignment horizontal="right" indent="1"/>
    </xf>
    <xf numFmtId="0" fontId="6" fillId="0" borderId="0" xfId="0" applyFont="1" applyAlignment="1" applyProtection="1">
      <alignment horizontal="right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quotePrefix="1" applyBorder="1" applyAlignment="1" applyProtection="1">
      <alignment horizontal="center"/>
      <protection locked="0"/>
    </xf>
    <xf numFmtId="0" fontId="5" fillId="0" borderId="26" xfId="0" applyFont="1" applyFill="1" applyBorder="1" applyAlignment="1" applyProtection="1">
      <alignment horizontal="left" indent="1"/>
    </xf>
    <xf numFmtId="0" fontId="2" fillId="0" borderId="0" xfId="0" applyFont="1" applyBorder="1" applyAlignment="1" applyProtection="1">
      <alignment horizontal="left" indent="1"/>
    </xf>
    <xf numFmtId="0" fontId="2" fillId="0" borderId="0" xfId="0" applyFont="1"/>
    <xf numFmtId="14" fontId="0" fillId="0" borderId="0" xfId="0" quotePrefix="1" applyNumberFormat="1" applyBorder="1" applyAlignment="1" applyProtection="1">
      <alignment horizontal="center"/>
      <protection locked="0"/>
    </xf>
    <xf numFmtId="0" fontId="3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 applyProtection="1">
      <alignment horizontal="left" indent="1"/>
      <protection locked="0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0" fillId="0" borderId="0" xfId="0" applyBorder="1" applyAlignment="1" applyProtection="1">
      <alignment horizontal="left" wrapText="1"/>
    </xf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5"/>
  <sheetViews>
    <sheetView topLeftCell="A19" workbookViewId="0">
      <selection activeCell="G45" sqref="G45"/>
    </sheetView>
  </sheetViews>
  <sheetFormatPr defaultRowHeight="14.6" x14ac:dyDescent="0.4"/>
  <cols>
    <col min="1" max="1" width="33.84375" customWidth="1"/>
    <col min="2" max="5" width="14.84375" customWidth="1"/>
  </cols>
  <sheetData>
    <row r="1" spans="1:14" ht="19.75" x14ac:dyDescent="0.45">
      <c r="A1" s="60" t="s">
        <v>0</v>
      </c>
      <c r="B1" s="60"/>
      <c r="C1" s="60"/>
      <c r="D1" s="60"/>
      <c r="E1" s="60"/>
    </row>
    <row r="2" spans="1:14" ht="18.75" customHeight="1" x14ac:dyDescent="0.4">
      <c r="A2" s="59" t="s">
        <v>1</v>
      </c>
      <c r="B2" s="59"/>
      <c r="C2" s="59"/>
      <c r="D2" s="59"/>
      <c r="E2" s="59"/>
    </row>
    <row r="3" spans="1:14" ht="30.75" customHeight="1" x14ac:dyDescent="0.4">
      <c r="A3" s="58" t="s">
        <v>2</v>
      </c>
      <c r="B3" s="58"/>
      <c r="C3" s="58"/>
      <c r="D3" s="58"/>
      <c r="E3" s="58"/>
    </row>
    <row r="5" spans="1:14" ht="30" customHeight="1" x14ac:dyDescent="0.4">
      <c r="A5" s="16" t="s">
        <v>3</v>
      </c>
      <c r="B5" s="61" t="s">
        <v>60</v>
      </c>
      <c r="C5" s="61"/>
      <c r="D5" s="61"/>
      <c r="E5" s="61"/>
      <c r="M5" s="1" t="s">
        <v>4</v>
      </c>
      <c r="N5" t="s">
        <v>5</v>
      </c>
    </row>
    <row r="6" spans="1:14" ht="14.25" customHeight="1" x14ac:dyDescent="0.4">
      <c r="A6" s="16"/>
      <c r="B6" s="28"/>
      <c r="C6" s="28"/>
      <c r="D6" s="28"/>
      <c r="E6" s="28"/>
    </row>
    <row r="7" spans="1:14" ht="14.25" customHeight="1" x14ac:dyDescent="0.4">
      <c r="A7" s="16" t="s">
        <v>6</v>
      </c>
      <c r="B7" s="29" t="s">
        <v>7</v>
      </c>
      <c r="C7" s="40">
        <v>2020</v>
      </c>
      <c r="D7" s="29" t="s">
        <v>8</v>
      </c>
      <c r="E7" s="41">
        <v>2023</v>
      </c>
    </row>
    <row r="8" spans="1:14" ht="14.25" customHeight="1" x14ac:dyDescent="0.4">
      <c r="A8" s="16"/>
      <c r="B8" s="29"/>
      <c r="C8" s="52"/>
      <c r="D8" s="29"/>
      <c r="E8" s="53"/>
    </row>
    <row r="9" spans="1:14" ht="14.25" customHeight="1" x14ac:dyDescent="0.4">
      <c r="A9" s="30" t="s">
        <v>9</v>
      </c>
      <c r="B9" s="32" t="s">
        <v>57</v>
      </c>
      <c r="C9" s="48"/>
      <c r="D9" s="31" t="s">
        <v>10</v>
      </c>
      <c r="E9" s="57">
        <v>43213</v>
      </c>
    </row>
    <row r="10" spans="1:14" ht="14.25" customHeight="1" x14ac:dyDescent="0.4">
      <c r="A10" s="30" t="s">
        <v>45</v>
      </c>
      <c r="B10" s="31" t="s">
        <v>58</v>
      </c>
      <c r="C10" s="31"/>
      <c r="E10" s="28"/>
    </row>
    <row r="11" spans="1:14" ht="15" thickBot="1" x14ac:dyDescent="0.45">
      <c r="A11" s="17"/>
    </row>
    <row r="12" spans="1:14" ht="15" thickBot="1" x14ac:dyDescent="0.45">
      <c r="B12" s="62" t="s">
        <v>43</v>
      </c>
      <c r="C12" s="63"/>
      <c r="D12" s="63"/>
      <c r="E12" s="64"/>
      <c r="F12" s="45"/>
    </row>
    <row r="13" spans="1:14" ht="18.75" customHeight="1" x14ac:dyDescent="0.4">
      <c r="A13" s="8"/>
      <c r="B13" s="18" t="s">
        <v>11</v>
      </c>
      <c r="C13" s="18" t="s">
        <v>12</v>
      </c>
      <c r="D13" s="18" t="s">
        <v>13</v>
      </c>
      <c r="E13" s="27" t="s">
        <v>14</v>
      </c>
      <c r="F13" s="45"/>
    </row>
    <row r="14" spans="1:14" ht="18.75" customHeight="1" x14ac:dyDescent="0.4">
      <c r="A14" s="19" t="s">
        <v>15</v>
      </c>
      <c r="B14" s="2"/>
      <c r="C14" s="2"/>
      <c r="D14" s="2"/>
      <c r="E14" s="9"/>
      <c r="F14" s="45"/>
    </row>
    <row r="15" spans="1:14" ht="18.75" customHeight="1" x14ac:dyDescent="0.4">
      <c r="A15" s="20" t="s">
        <v>16</v>
      </c>
      <c r="B15" s="36">
        <v>0</v>
      </c>
      <c r="C15" s="36">
        <v>0</v>
      </c>
      <c r="D15" s="36">
        <v>0</v>
      </c>
      <c r="E15" s="37">
        <v>100000</v>
      </c>
      <c r="F15" s="45"/>
    </row>
    <row r="16" spans="1:14" ht="18.75" customHeight="1" x14ac:dyDescent="0.4">
      <c r="A16" s="20" t="s">
        <v>17</v>
      </c>
      <c r="B16" s="36">
        <v>81961.081361999997</v>
      </c>
      <c r="C16" s="3">
        <v>108992.48523143143</v>
      </c>
      <c r="D16" s="36">
        <v>192582.73978837437</v>
      </c>
      <c r="E16" s="37">
        <v>181319.14369631128</v>
      </c>
      <c r="F16" s="45"/>
    </row>
    <row r="17" spans="1:6" ht="18.75" customHeight="1" x14ac:dyDescent="0.4">
      <c r="A17" s="21" t="s">
        <v>18</v>
      </c>
      <c r="B17" s="3">
        <f>SUM(B15:B16)</f>
        <v>81961.081361999997</v>
      </c>
      <c r="C17" s="3">
        <f>SUM(C15:C16)</f>
        <v>108992.48523143143</v>
      </c>
      <c r="D17" s="3">
        <f>SUM(D15:D16)</f>
        <v>192582.73978837437</v>
      </c>
      <c r="E17" s="3">
        <f>SUM(E15:E16)</f>
        <v>281319.14369631128</v>
      </c>
      <c r="F17" s="45"/>
    </row>
    <row r="18" spans="1:6" ht="18.75" customHeight="1" x14ac:dyDescent="0.4">
      <c r="A18" s="20" t="s">
        <v>19</v>
      </c>
      <c r="B18" s="36">
        <v>0</v>
      </c>
      <c r="C18" s="36">
        <v>0</v>
      </c>
      <c r="D18" s="36">
        <v>0</v>
      </c>
      <c r="E18" s="37">
        <v>0</v>
      </c>
      <c r="F18" s="45"/>
    </row>
    <row r="19" spans="1:6" ht="18.75" customHeight="1" x14ac:dyDescent="0.4">
      <c r="A19" s="20" t="s">
        <v>20</v>
      </c>
      <c r="B19" s="36">
        <v>0</v>
      </c>
      <c r="C19" s="36">
        <v>0</v>
      </c>
      <c r="D19" s="36">
        <v>0</v>
      </c>
      <c r="E19" s="37">
        <v>0</v>
      </c>
      <c r="F19" s="45"/>
    </row>
    <row r="20" spans="1:6" ht="18.75" customHeight="1" x14ac:dyDescent="0.4">
      <c r="A20" s="20" t="s">
        <v>21</v>
      </c>
      <c r="B20" s="36">
        <v>0</v>
      </c>
      <c r="C20" s="36">
        <v>0</v>
      </c>
      <c r="D20" s="36">
        <v>0</v>
      </c>
      <c r="E20" s="37">
        <v>0</v>
      </c>
      <c r="F20" s="45"/>
    </row>
    <row r="21" spans="1:6" ht="18.75" customHeight="1" x14ac:dyDescent="0.4">
      <c r="A21" s="20" t="s">
        <v>22</v>
      </c>
      <c r="B21" s="36">
        <v>45164.887448886395</v>
      </c>
      <c r="C21" s="36">
        <v>51502.100184295072</v>
      </c>
      <c r="D21" s="36">
        <v>103242.02792979038</v>
      </c>
      <c r="E21" s="37">
        <v>172269.34945285117</v>
      </c>
      <c r="F21" s="45"/>
    </row>
    <row r="22" spans="1:6" ht="18.75" customHeight="1" x14ac:dyDescent="0.4">
      <c r="A22" s="22" t="s">
        <v>23</v>
      </c>
      <c r="B22" s="3">
        <f>SUM(B17:B21)</f>
        <v>127125.96881088639</v>
      </c>
      <c r="C22" s="3">
        <f>SUM(C17:C21)</f>
        <v>160494.5854157265</v>
      </c>
      <c r="D22" s="3">
        <f>SUM(D17:D21)</f>
        <v>295824.76771816472</v>
      </c>
      <c r="E22" s="3">
        <f>SUM(E17:E21)</f>
        <v>453588.49314916244</v>
      </c>
      <c r="F22" s="45"/>
    </row>
    <row r="23" spans="1:6" ht="18.75" customHeight="1" x14ac:dyDescent="0.4">
      <c r="A23" s="19" t="s">
        <v>24</v>
      </c>
      <c r="B23" s="4"/>
      <c r="C23" s="4"/>
      <c r="D23" s="4"/>
      <c r="E23" s="10"/>
      <c r="F23" s="45"/>
    </row>
    <row r="24" spans="1:6" ht="18.75" customHeight="1" x14ac:dyDescent="0.4">
      <c r="A24" s="42" t="s">
        <v>25</v>
      </c>
      <c r="B24" s="43"/>
      <c r="C24" s="43"/>
      <c r="D24" s="43"/>
      <c r="E24" s="44"/>
      <c r="F24" s="45"/>
    </row>
    <row r="25" spans="1:6" ht="18.75" customHeight="1" x14ac:dyDescent="0.4">
      <c r="A25" s="42" t="s">
        <v>26</v>
      </c>
      <c r="B25" s="43"/>
      <c r="C25" s="43"/>
      <c r="D25" s="43"/>
      <c r="E25" s="44"/>
      <c r="F25" s="45"/>
    </row>
    <row r="26" spans="1:6" ht="18.75" customHeight="1" x14ac:dyDescent="0.4">
      <c r="A26" s="20" t="s">
        <v>27</v>
      </c>
      <c r="B26" s="43">
        <v>3787.5</v>
      </c>
      <c r="C26" s="43">
        <v>3815</v>
      </c>
      <c r="D26" s="43">
        <v>7585</v>
      </c>
      <c r="E26" s="44">
        <v>12295</v>
      </c>
      <c r="F26" s="45"/>
    </row>
    <row r="27" spans="1:6" ht="18.75" customHeight="1" x14ac:dyDescent="0.4">
      <c r="A27" s="20" t="s">
        <v>28</v>
      </c>
      <c r="B27" s="43"/>
      <c r="C27" s="43"/>
      <c r="D27" s="43"/>
      <c r="E27" s="44"/>
      <c r="F27" s="45"/>
    </row>
    <row r="28" spans="1:6" ht="18.75" customHeight="1" x14ac:dyDescent="0.4">
      <c r="A28" s="50" t="s">
        <v>29</v>
      </c>
      <c r="B28" s="3">
        <f>SUM(B24:B27)</f>
        <v>3787.5</v>
      </c>
      <c r="C28" s="3">
        <f>SUM(C24:C27)</f>
        <v>3815</v>
      </c>
      <c r="D28" s="3">
        <f>SUM(D24:D27)</f>
        <v>7585</v>
      </c>
      <c r="E28" s="3">
        <f>SUM(E24:E27)</f>
        <v>12295</v>
      </c>
      <c r="F28" s="45"/>
    </row>
    <row r="29" spans="1:6" ht="18.75" customHeight="1" x14ac:dyDescent="0.4">
      <c r="A29" s="49" t="s">
        <v>30</v>
      </c>
      <c r="B29" s="43"/>
      <c r="C29" s="43"/>
      <c r="D29" s="43"/>
      <c r="E29" s="44"/>
      <c r="F29" s="45"/>
    </row>
    <row r="30" spans="1:6" ht="18.75" customHeight="1" x14ac:dyDescent="0.4">
      <c r="A30" s="33" t="s">
        <v>31</v>
      </c>
      <c r="B30" s="43"/>
      <c r="C30" s="43"/>
      <c r="D30" s="43"/>
      <c r="E30" s="44"/>
      <c r="F30" s="45"/>
    </row>
    <row r="31" spans="1:6" ht="18.75" customHeight="1" x14ac:dyDescent="0.4">
      <c r="A31" s="33" t="s">
        <v>32</v>
      </c>
      <c r="B31" s="43"/>
      <c r="C31" s="43"/>
      <c r="D31" s="43"/>
      <c r="E31" s="44"/>
      <c r="F31" s="45"/>
    </row>
    <row r="32" spans="1:6" ht="18.75" customHeight="1" x14ac:dyDescent="0.4">
      <c r="A32" s="33" t="s">
        <v>44</v>
      </c>
      <c r="B32" s="43"/>
      <c r="C32" s="43"/>
      <c r="D32" s="43"/>
      <c r="E32" s="44"/>
      <c r="F32" s="45"/>
    </row>
    <row r="33" spans="1:6" ht="18.75" customHeight="1" x14ac:dyDescent="0.4">
      <c r="A33" s="51" t="s">
        <v>33</v>
      </c>
      <c r="B33" s="3">
        <f>SUM(B30:B32)</f>
        <v>0</v>
      </c>
      <c r="C33" s="3">
        <f>SUM(C30:C32)</f>
        <v>0</v>
      </c>
      <c r="D33" s="3">
        <f>SUM(D30:D32)</f>
        <v>0</v>
      </c>
      <c r="E33" s="3">
        <f>SUM(E30:E32)</f>
        <v>0</v>
      </c>
      <c r="F33" s="45"/>
    </row>
    <row r="34" spans="1:6" ht="18.75" customHeight="1" thickBot="1" x14ac:dyDescent="0.45">
      <c r="A34" s="23"/>
      <c r="B34" s="5"/>
      <c r="C34" s="5"/>
      <c r="D34" s="5"/>
      <c r="E34" s="11"/>
      <c r="F34" s="45"/>
    </row>
    <row r="35" spans="1:6" ht="18.75" customHeight="1" thickTop="1" x14ac:dyDescent="0.4">
      <c r="A35" s="24" t="s">
        <v>34</v>
      </c>
      <c r="B35" s="14">
        <f>SUM(B22+B28+B33)</f>
        <v>130913.46881088639</v>
      </c>
      <c r="C35" s="14">
        <f>SUM(C22+C28+C33)</f>
        <v>164309.5854157265</v>
      </c>
      <c r="D35" s="14">
        <f>SUM(D22+D28+D33)</f>
        <v>303409.76771816472</v>
      </c>
      <c r="E35" s="14">
        <f>SUM(E22+E28+E33)</f>
        <v>465883.49314916244</v>
      </c>
      <c r="F35" s="45"/>
    </row>
    <row r="36" spans="1:6" ht="18.75" customHeight="1" x14ac:dyDescent="0.4">
      <c r="A36" s="25"/>
      <c r="B36" s="12"/>
      <c r="C36" s="12"/>
      <c r="D36" s="12"/>
      <c r="E36" s="12"/>
      <c r="F36" s="45"/>
    </row>
    <row r="37" spans="1:6" ht="18.75" customHeight="1" x14ac:dyDescent="0.4">
      <c r="A37" s="19" t="s">
        <v>35</v>
      </c>
      <c r="B37" s="4"/>
      <c r="C37" s="4"/>
      <c r="D37" s="4"/>
      <c r="E37" s="10"/>
      <c r="F37" s="45"/>
    </row>
    <row r="38" spans="1:6" ht="18.75" customHeight="1" x14ac:dyDescent="0.4">
      <c r="A38" s="33" t="s">
        <v>36</v>
      </c>
      <c r="B38" s="36">
        <v>30201.222410886388</v>
      </c>
      <c r="C38" s="36"/>
      <c r="D38" s="36"/>
      <c r="E38" s="37"/>
      <c r="F38" s="45"/>
    </row>
    <row r="39" spans="1:6" ht="18.75" customHeight="1" x14ac:dyDescent="0.4">
      <c r="A39" s="33" t="s">
        <v>55</v>
      </c>
      <c r="B39" s="36">
        <v>100712.2464</v>
      </c>
      <c r="C39" s="36">
        <v>216111.69540000006</v>
      </c>
      <c r="D39" s="36">
        <v>347248.27216872014</v>
      </c>
      <c r="E39" s="37">
        <v>504400.37482969207</v>
      </c>
      <c r="F39" s="45"/>
    </row>
    <row r="40" spans="1:6" ht="18.75" customHeight="1" x14ac:dyDescent="0.4">
      <c r="A40" s="33" t="s">
        <v>46</v>
      </c>
      <c r="B40" s="36"/>
      <c r="C40" s="36"/>
      <c r="D40" s="36"/>
      <c r="E40" s="37"/>
      <c r="F40" s="45"/>
    </row>
    <row r="41" spans="1:6" ht="18.75" customHeight="1" x14ac:dyDescent="0.4">
      <c r="A41" s="33" t="s">
        <v>48</v>
      </c>
      <c r="B41" s="36"/>
      <c r="C41" s="36"/>
      <c r="D41" s="36"/>
      <c r="E41" s="37"/>
      <c r="F41" s="45"/>
    </row>
    <row r="42" spans="1:6" ht="18.75" customHeight="1" x14ac:dyDescent="0.4">
      <c r="A42" s="33" t="s">
        <v>47</v>
      </c>
      <c r="B42" s="36"/>
      <c r="C42" s="36"/>
      <c r="D42" s="36"/>
      <c r="E42" s="37"/>
      <c r="F42" s="45"/>
    </row>
    <row r="43" spans="1:6" ht="18.75" customHeight="1" x14ac:dyDescent="0.4">
      <c r="A43" s="33" t="s">
        <v>37</v>
      </c>
      <c r="B43" s="36"/>
      <c r="C43" s="36"/>
      <c r="D43" s="36"/>
      <c r="E43" s="37"/>
      <c r="F43" s="45"/>
    </row>
    <row r="44" spans="1:6" ht="18.75" customHeight="1" x14ac:dyDescent="0.4">
      <c r="A44" s="34" t="s">
        <v>39</v>
      </c>
      <c r="B44" s="36"/>
      <c r="C44" s="36"/>
      <c r="D44" s="36"/>
      <c r="E44" s="37"/>
      <c r="F44" s="45"/>
    </row>
    <row r="45" spans="1:6" ht="18.75" customHeight="1" x14ac:dyDescent="0.4">
      <c r="A45" s="54" t="s">
        <v>56</v>
      </c>
      <c r="B45" s="36"/>
      <c r="C45" s="36"/>
      <c r="D45" s="36"/>
      <c r="E45" s="37"/>
      <c r="F45" s="45"/>
    </row>
    <row r="46" spans="1:6" ht="18.75" customHeight="1" x14ac:dyDescent="0.4">
      <c r="A46" s="33" t="s">
        <v>38</v>
      </c>
      <c r="B46" s="36"/>
      <c r="C46" s="36"/>
      <c r="D46" s="36"/>
      <c r="E46" s="37"/>
      <c r="F46" s="45"/>
    </row>
    <row r="47" spans="1:6" ht="18.75" customHeight="1" x14ac:dyDescent="0.4">
      <c r="A47" s="34"/>
      <c r="B47" s="36"/>
      <c r="C47" s="36"/>
      <c r="D47" s="36"/>
      <c r="E47" s="37"/>
      <c r="F47" s="45"/>
    </row>
    <row r="48" spans="1:6" ht="18.75" customHeight="1" thickBot="1" x14ac:dyDescent="0.45">
      <c r="A48" s="35"/>
      <c r="B48" s="38"/>
      <c r="C48" s="38"/>
      <c r="D48" s="38"/>
      <c r="E48" s="39"/>
      <c r="F48" s="45"/>
    </row>
    <row r="49" spans="1:6" ht="18.75" customHeight="1" thickTop="1" thickBot="1" x14ac:dyDescent="0.45">
      <c r="A49" s="26" t="s">
        <v>40</v>
      </c>
      <c r="B49" s="15">
        <f>SUM(B38:B48)</f>
        <v>130913.46881088639</v>
      </c>
      <c r="C49" s="15">
        <f>SUM(C38:C48)</f>
        <v>216111.69540000006</v>
      </c>
      <c r="D49" s="15">
        <f>SUM(D38:D48)</f>
        <v>347248.27216872014</v>
      </c>
      <c r="E49" s="15">
        <f>SUM(E38:E48)</f>
        <v>504400.37482969207</v>
      </c>
      <c r="F49" s="45"/>
    </row>
    <row r="50" spans="1:6" ht="16.5" customHeight="1" x14ac:dyDescent="0.4">
      <c r="B50" s="6"/>
      <c r="C50" s="6"/>
      <c r="D50" s="6"/>
      <c r="E50" s="6"/>
    </row>
    <row r="51" spans="1:6" ht="16.5" customHeight="1" x14ac:dyDescent="0.4">
      <c r="A51" s="7" t="s">
        <v>41</v>
      </c>
      <c r="B51" s="6"/>
      <c r="C51" s="6"/>
      <c r="D51" s="6"/>
      <c r="E51" s="6"/>
    </row>
    <row r="52" spans="1:6" ht="16.5" customHeight="1" x14ac:dyDescent="0.4">
      <c r="B52" s="6"/>
      <c r="C52" s="6"/>
      <c r="D52" s="6"/>
      <c r="E52" s="6"/>
    </row>
    <row r="53" spans="1:6" ht="16.5" customHeight="1" x14ac:dyDescent="0.4">
      <c r="B53" s="6"/>
      <c r="C53" s="6"/>
      <c r="D53" s="6"/>
      <c r="E53" s="6"/>
    </row>
    <row r="54" spans="1:6" ht="16.5" customHeight="1" x14ac:dyDescent="0.4">
      <c r="A54" s="47" t="s">
        <v>42</v>
      </c>
      <c r="B54" s="46"/>
      <c r="C54" s="46"/>
      <c r="D54" s="46"/>
      <c r="E54" s="46"/>
    </row>
    <row r="55" spans="1:6" ht="16.5" customHeight="1" x14ac:dyDescent="0.4">
      <c r="B55" s="6"/>
      <c r="C55" s="6"/>
      <c r="D55" s="6"/>
      <c r="E55" s="6"/>
    </row>
    <row r="56" spans="1:6" ht="16.5" customHeight="1" x14ac:dyDescent="0.4">
      <c r="B56" s="6"/>
      <c r="C56" s="6"/>
      <c r="D56" s="6"/>
      <c r="E56" s="6"/>
    </row>
    <row r="57" spans="1:6" ht="16.5" customHeight="1" x14ac:dyDescent="0.4">
      <c r="B57" s="6"/>
      <c r="C57" s="6"/>
      <c r="D57" s="6"/>
      <c r="E57" s="6"/>
    </row>
    <row r="58" spans="1:6" ht="16.5" customHeight="1" x14ac:dyDescent="0.4">
      <c r="B58" s="6"/>
      <c r="C58" s="6"/>
      <c r="D58" s="6"/>
      <c r="E58" s="6"/>
    </row>
    <row r="59" spans="1:6" ht="16.5" customHeight="1" x14ac:dyDescent="0.4">
      <c r="B59" s="6"/>
      <c r="C59" s="6"/>
      <c r="D59" s="6"/>
      <c r="E59" s="6"/>
    </row>
    <row r="60" spans="1:6" ht="16.5" customHeight="1" x14ac:dyDescent="0.4">
      <c r="B60" s="6"/>
      <c r="C60" s="6"/>
      <c r="D60" s="6"/>
      <c r="E60" s="6"/>
    </row>
    <row r="61" spans="1:6" ht="16.5" customHeight="1" x14ac:dyDescent="0.4">
      <c r="B61" s="6"/>
      <c r="C61" s="6"/>
      <c r="D61" s="6"/>
      <c r="E61" s="6"/>
    </row>
    <row r="62" spans="1:6" ht="16.5" customHeight="1" x14ac:dyDescent="0.4">
      <c r="B62" s="6"/>
      <c r="C62" s="6"/>
      <c r="D62" s="6"/>
      <c r="E62" s="6"/>
    </row>
    <row r="63" spans="1:6" ht="16.5" customHeight="1" x14ac:dyDescent="0.4">
      <c r="B63" s="6"/>
      <c r="C63" s="6"/>
      <c r="D63" s="6"/>
      <c r="E63" s="6"/>
    </row>
    <row r="64" spans="1:6" ht="16.5" customHeight="1" x14ac:dyDescent="0.4">
      <c r="B64" s="6"/>
      <c r="C64" s="6"/>
      <c r="D64" s="6"/>
      <c r="E64" s="6"/>
    </row>
    <row r="65" spans="2:5" ht="16.5" customHeight="1" x14ac:dyDescent="0.4">
      <c r="B65" s="6"/>
      <c r="C65" s="6"/>
      <c r="D65" s="6"/>
      <c r="E65" s="6"/>
    </row>
    <row r="66" spans="2:5" ht="16.5" customHeight="1" x14ac:dyDescent="0.4">
      <c r="B66" s="6"/>
      <c r="C66" s="6"/>
      <c r="D66" s="6"/>
      <c r="E66" s="6"/>
    </row>
    <row r="67" spans="2:5" ht="16.5" customHeight="1" x14ac:dyDescent="0.4">
      <c r="B67" s="6"/>
      <c r="C67" s="6"/>
      <c r="D67" s="6"/>
      <c r="E67" s="6"/>
    </row>
    <row r="68" spans="2:5" ht="16.5" customHeight="1" x14ac:dyDescent="0.4"/>
    <row r="69" spans="2:5" ht="16.5" customHeight="1" x14ac:dyDescent="0.4"/>
    <row r="70" spans="2:5" ht="16.5" customHeight="1" x14ac:dyDescent="0.4"/>
    <row r="71" spans="2:5" ht="16.5" customHeight="1" x14ac:dyDescent="0.4"/>
    <row r="72" spans="2:5" ht="16.5" customHeight="1" x14ac:dyDescent="0.4"/>
    <row r="73" spans="2:5" ht="16.5" customHeight="1" x14ac:dyDescent="0.4"/>
    <row r="74" spans="2:5" ht="16.5" customHeight="1" x14ac:dyDescent="0.4"/>
    <row r="75" spans="2:5" ht="16.5" customHeight="1" x14ac:dyDescent="0.4"/>
  </sheetData>
  <sheetProtection selectLockedCells="1"/>
  <mergeCells count="5">
    <mergeCell ref="A3:E3"/>
    <mergeCell ref="A2:E2"/>
    <mergeCell ref="A1:E1"/>
    <mergeCell ref="B5:E5"/>
    <mergeCell ref="B12:E12"/>
  </mergeCells>
  <conditionalFormatting sqref="B54:E54">
    <cfRule type="cellIs" dxfId="5" priority="1" operator="greaterThan">
      <formula>0.005</formula>
    </cfRule>
    <cfRule type="cellIs" dxfId="4" priority="2" operator="lessThan">
      <formula>-0.005</formula>
    </cfRule>
  </conditionalFormatting>
  <printOptions horizontalCentered="1"/>
  <pageMargins left="0.45" right="0.45" top="0.25" bottom="0.25" header="0.05" footer="0.05"/>
  <pageSetup orientation="portrait" r:id="rId1"/>
  <headerFooter>
    <oddFooter>&amp;C&amp;"+,Regular"&amp;8&amp;A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5"/>
  <sheetViews>
    <sheetView workbookViewId="0">
      <selection activeCell="G20" sqref="G20"/>
    </sheetView>
  </sheetViews>
  <sheetFormatPr defaultRowHeight="14.6" x14ac:dyDescent="0.4"/>
  <cols>
    <col min="1" max="1" width="33.84375" customWidth="1"/>
    <col min="2" max="5" width="14.84375" customWidth="1"/>
  </cols>
  <sheetData>
    <row r="1" spans="1:14" ht="19.75" x14ac:dyDescent="0.45">
      <c r="A1" s="60" t="s">
        <v>0</v>
      </c>
      <c r="B1" s="60"/>
      <c r="C1" s="60"/>
      <c r="D1" s="60"/>
      <c r="E1" s="60"/>
    </row>
    <row r="2" spans="1:14" ht="18.75" customHeight="1" x14ac:dyDescent="0.4">
      <c r="A2" s="59" t="s">
        <v>1</v>
      </c>
      <c r="B2" s="59"/>
      <c r="C2" s="59"/>
      <c r="D2" s="59"/>
      <c r="E2" s="59"/>
    </row>
    <row r="3" spans="1:14" ht="30.75" customHeight="1" x14ac:dyDescent="0.4">
      <c r="A3" s="58" t="s">
        <v>2</v>
      </c>
      <c r="B3" s="58"/>
      <c r="C3" s="58"/>
      <c r="D3" s="58"/>
      <c r="E3" s="58"/>
    </row>
    <row r="5" spans="1:14" ht="30" customHeight="1" x14ac:dyDescent="0.4">
      <c r="A5" s="16" t="s">
        <v>3</v>
      </c>
      <c r="B5" s="61" t="str">
        <f>'One-Time'!B5:E5</f>
        <v>Bachelor of Science in Software Engineering</v>
      </c>
      <c r="C5" s="61"/>
      <c r="D5" s="61"/>
      <c r="E5" s="61"/>
      <c r="M5" s="1" t="s">
        <v>4</v>
      </c>
      <c r="N5" t="s">
        <v>5</v>
      </c>
    </row>
    <row r="6" spans="1:14" ht="14.25" customHeight="1" x14ac:dyDescent="0.4">
      <c r="A6" s="16"/>
      <c r="B6" s="28"/>
      <c r="C6" s="28"/>
      <c r="D6" s="28"/>
      <c r="E6" s="28"/>
    </row>
    <row r="7" spans="1:14" ht="14.25" customHeight="1" x14ac:dyDescent="0.4">
      <c r="A7" s="16" t="s">
        <v>6</v>
      </c>
      <c r="B7" s="29" t="s">
        <v>7</v>
      </c>
      <c r="C7" s="40">
        <f>'One-Time'!C7</f>
        <v>2020</v>
      </c>
      <c r="D7" s="29" t="s">
        <v>8</v>
      </c>
      <c r="E7" s="41">
        <f>'One-Time'!E7</f>
        <v>2023</v>
      </c>
    </row>
    <row r="8" spans="1:14" ht="14.25" customHeight="1" x14ac:dyDescent="0.4">
      <c r="A8" s="16"/>
      <c r="B8" s="29"/>
      <c r="C8" s="52"/>
      <c r="D8" s="29"/>
      <c r="E8" s="53"/>
    </row>
    <row r="9" spans="1:14" ht="14.25" customHeight="1" x14ac:dyDescent="0.4">
      <c r="A9" s="30" t="s">
        <v>9</v>
      </c>
      <c r="B9" s="32" t="str">
        <f>'One-Time'!B9</f>
        <v>CCBO</v>
      </c>
      <c r="C9" s="48"/>
      <c r="D9" s="31" t="s">
        <v>10</v>
      </c>
      <c r="E9" s="57">
        <f>'One-Time'!E9</f>
        <v>43213</v>
      </c>
    </row>
    <row r="10" spans="1:14" ht="14.25" customHeight="1" x14ac:dyDescent="0.4">
      <c r="A10" s="30" t="s">
        <v>45</v>
      </c>
      <c r="B10" s="31" t="str">
        <f>'One-Time'!B10</f>
        <v>Terri Libert</v>
      </c>
      <c r="C10" s="31"/>
      <c r="E10" s="28"/>
    </row>
    <row r="11" spans="1:14" ht="15" thickBot="1" x14ac:dyDescent="0.45">
      <c r="A11" s="17"/>
    </row>
    <row r="12" spans="1:14" ht="15" thickBot="1" x14ac:dyDescent="0.45">
      <c r="B12" s="62" t="s">
        <v>49</v>
      </c>
      <c r="C12" s="63"/>
      <c r="D12" s="63"/>
      <c r="E12" s="64"/>
      <c r="F12" s="45"/>
    </row>
    <row r="13" spans="1:14" ht="18.75" customHeight="1" x14ac:dyDescent="0.4">
      <c r="A13" s="8"/>
      <c r="B13" s="18" t="s">
        <v>11</v>
      </c>
      <c r="C13" s="18" t="s">
        <v>12</v>
      </c>
      <c r="D13" s="18" t="s">
        <v>13</v>
      </c>
      <c r="E13" s="27" t="s">
        <v>14</v>
      </c>
      <c r="F13" s="45"/>
    </row>
    <row r="14" spans="1:14" ht="18.75" customHeight="1" x14ac:dyDescent="0.4">
      <c r="A14" s="19" t="s">
        <v>15</v>
      </c>
      <c r="B14" s="2"/>
      <c r="C14" s="2"/>
      <c r="D14" s="2"/>
      <c r="E14" s="9"/>
      <c r="F14" s="45"/>
    </row>
    <row r="15" spans="1:14" ht="18.75" customHeight="1" x14ac:dyDescent="0.4">
      <c r="A15" s="20" t="s">
        <v>16</v>
      </c>
      <c r="B15" s="36"/>
      <c r="C15" s="36"/>
      <c r="D15" s="36"/>
      <c r="E15" s="37"/>
      <c r="F15" s="45"/>
    </row>
    <row r="16" spans="1:14" ht="18.75" customHeight="1" x14ac:dyDescent="0.4">
      <c r="A16" s="20" t="s">
        <v>17</v>
      </c>
      <c r="B16" s="36"/>
      <c r="C16" s="3"/>
      <c r="D16" s="36"/>
      <c r="E16" s="37"/>
      <c r="F16" s="45"/>
    </row>
    <row r="17" spans="1:6" ht="18.75" customHeight="1" x14ac:dyDescent="0.4">
      <c r="A17" s="21" t="s">
        <v>18</v>
      </c>
      <c r="B17" s="3">
        <f>SUM(B15:B16)</f>
        <v>0</v>
      </c>
      <c r="C17" s="3">
        <f>SUM(C15:C16)</f>
        <v>0</v>
      </c>
      <c r="D17" s="3">
        <f>SUM(D15:D16)</f>
        <v>0</v>
      </c>
      <c r="E17" s="3">
        <f>SUM(E15:E16)</f>
        <v>0</v>
      </c>
      <c r="F17" s="45"/>
    </row>
    <row r="18" spans="1:6" ht="18.75" customHeight="1" x14ac:dyDescent="0.4">
      <c r="A18" s="20" t="s">
        <v>19</v>
      </c>
      <c r="B18" s="36"/>
      <c r="C18" s="36"/>
      <c r="D18" s="36"/>
      <c r="E18" s="37"/>
      <c r="F18" s="45"/>
    </row>
    <row r="19" spans="1:6" ht="18.75" customHeight="1" x14ac:dyDescent="0.4">
      <c r="A19" s="20" t="s">
        <v>20</v>
      </c>
      <c r="B19" s="36"/>
      <c r="C19" s="36"/>
      <c r="D19" s="36"/>
      <c r="E19" s="37"/>
      <c r="F19" s="45"/>
    </row>
    <row r="20" spans="1:6" ht="18.75" customHeight="1" x14ac:dyDescent="0.4">
      <c r="A20" s="20" t="s">
        <v>21</v>
      </c>
      <c r="B20" s="36"/>
      <c r="C20" s="36"/>
      <c r="D20" s="36"/>
      <c r="E20" s="37"/>
      <c r="F20" s="45"/>
    </row>
    <row r="21" spans="1:6" ht="18.75" customHeight="1" x14ac:dyDescent="0.4">
      <c r="A21" s="20" t="s">
        <v>22</v>
      </c>
      <c r="B21" s="36"/>
      <c r="C21" s="36"/>
      <c r="D21" s="36"/>
      <c r="E21" s="37"/>
      <c r="F21" s="45"/>
    </row>
    <row r="22" spans="1:6" ht="18.75" customHeight="1" x14ac:dyDescent="0.4">
      <c r="A22" s="22" t="s">
        <v>23</v>
      </c>
      <c r="B22" s="3">
        <f>SUM(B17:B21)</f>
        <v>0</v>
      </c>
      <c r="C22" s="3">
        <f>SUM(C17:C21)</f>
        <v>0</v>
      </c>
      <c r="D22" s="3">
        <f>SUM(D17:D21)</f>
        <v>0</v>
      </c>
      <c r="E22" s="3">
        <f>SUM(E17:E21)</f>
        <v>0</v>
      </c>
      <c r="F22" s="45"/>
    </row>
    <row r="23" spans="1:6" ht="18.75" customHeight="1" x14ac:dyDescent="0.4">
      <c r="A23" s="19" t="s">
        <v>24</v>
      </c>
      <c r="B23" s="4"/>
      <c r="C23" s="4"/>
      <c r="D23" s="4"/>
      <c r="E23" s="10"/>
      <c r="F23" s="45"/>
    </row>
    <row r="24" spans="1:6" ht="18.75" customHeight="1" x14ac:dyDescent="0.4">
      <c r="A24" s="42" t="s">
        <v>25</v>
      </c>
      <c r="B24" s="43"/>
      <c r="C24" s="43"/>
      <c r="D24" s="43"/>
      <c r="E24" s="44"/>
      <c r="F24" s="45"/>
    </row>
    <row r="25" spans="1:6" ht="18.75" customHeight="1" x14ac:dyDescent="0.4">
      <c r="A25" s="42" t="s">
        <v>26</v>
      </c>
      <c r="B25" s="43"/>
      <c r="C25" s="43"/>
      <c r="D25" s="43"/>
      <c r="E25" s="44"/>
      <c r="F25" s="45"/>
    </row>
    <row r="26" spans="1:6" ht="18.75" customHeight="1" x14ac:dyDescent="0.4">
      <c r="A26" s="20" t="s">
        <v>27</v>
      </c>
      <c r="B26" s="43">
        <v>2000</v>
      </c>
      <c r="C26" s="43"/>
      <c r="D26" s="43">
        <v>6225</v>
      </c>
      <c r="E26" s="44">
        <v>27000</v>
      </c>
      <c r="F26" s="45"/>
    </row>
    <row r="27" spans="1:6" ht="18.75" customHeight="1" x14ac:dyDescent="0.4">
      <c r="A27" s="20" t="s">
        <v>28</v>
      </c>
      <c r="B27" s="43"/>
      <c r="C27" s="43"/>
      <c r="D27" s="43"/>
      <c r="E27" s="44"/>
      <c r="F27" s="45"/>
    </row>
    <row r="28" spans="1:6" ht="18.75" customHeight="1" x14ac:dyDescent="0.4">
      <c r="A28" s="50" t="s">
        <v>29</v>
      </c>
      <c r="B28" s="3">
        <f>SUM(B24:B27)</f>
        <v>2000</v>
      </c>
      <c r="C28" s="3">
        <f>SUM(C24:C27)</f>
        <v>0</v>
      </c>
      <c r="D28" s="3">
        <f>SUM(D24:D27)</f>
        <v>6225</v>
      </c>
      <c r="E28" s="3">
        <f>SUM(E24:E27)</f>
        <v>27000</v>
      </c>
      <c r="F28" s="45"/>
    </row>
    <row r="29" spans="1:6" ht="18.75" customHeight="1" x14ac:dyDescent="0.4">
      <c r="A29" s="49" t="s">
        <v>30</v>
      </c>
      <c r="B29" s="43"/>
      <c r="C29" s="43"/>
      <c r="D29" s="43"/>
      <c r="E29" s="44"/>
      <c r="F29" s="45"/>
    </row>
    <row r="30" spans="1:6" ht="18.75" customHeight="1" x14ac:dyDescent="0.4">
      <c r="A30" s="33" t="s">
        <v>31</v>
      </c>
      <c r="B30" s="43"/>
      <c r="C30" s="43"/>
      <c r="D30" s="43"/>
      <c r="E30" s="44"/>
      <c r="F30" s="45"/>
    </row>
    <row r="31" spans="1:6" ht="18.75" customHeight="1" x14ac:dyDescent="0.4">
      <c r="A31" s="33" t="s">
        <v>32</v>
      </c>
      <c r="B31" s="43"/>
      <c r="C31" s="43"/>
      <c r="D31" s="43"/>
      <c r="E31" s="44"/>
      <c r="F31" s="45"/>
    </row>
    <row r="32" spans="1:6" ht="18.75" customHeight="1" x14ac:dyDescent="0.4">
      <c r="A32" s="33" t="s">
        <v>44</v>
      </c>
      <c r="B32" s="43"/>
      <c r="C32" s="43"/>
      <c r="D32" s="43"/>
      <c r="E32" s="44"/>
      <c r="F32" s="45"/>
    </row>
    <row r="33" spans="1:6" ht="18.75" customHeight="1" x14ac:dyDescent="0.4">
      <c r="A33" s="51" t="s">
        <v>33</v>
      </c>
      <c r="B33" s="3">
        <f>SUM(B30:B32)</f>
        <v>0</v>
      </c>
      <c r="C33" s="3">
        <f>SUM(C30:C32)</f>
        <v>0</v>
      </c>
      <c r="D33" s="3">
        <f>SUM(D30:D32)</f>
        <v>0</v>
      </c>
      <c r="E33" s="3">
        <f>SUM(E30:E32)</f>
        <v>0</v>
      </c>
      <c r="F33" s="45"/>
    </row>
    <row r="34" spans="1:6" ht="18.75" customHeight="1" thickBot="1" x14ac:dyDescent="0.45">
      <c r="A34" s="23"/>
      <c r="B34" s="5"/>
      <c r="C34" s="5"/>
      <c r="D34" s="5"/>
      <c r="E34" s="11"/>
      <c r="F34" s="45"/>
    </row>
    <row r="35" spans="1:6" ht="18.75" customHeight="1" thickTop="1" x14ac:dyDescent="0.4">
      <c r="A35" s="24" t="s">
        <v>34</v>
      </c>
      <c r="B35" s="14">
        <f>SUM(B22+B28+B33)</f>
        <v>2000</v>
      </c>
      <c r="C35" s="14">
        <f>SUM(C22+C28+C33)</f>
        <v>0</v>
      </c>
      <c r="D35" s="14">
        <f>SUM(D22+D28+D33)</f>
        <v>6225</v>
      </c>
      <c r="E35" s="14">
        <f>SUM(E22+E28+E33)</f>
        <v>27000</v>
      </c>
      <c r="F35" s="45"/>
    </row>
    <row r="36" spans="1:6" ht="18.75" customHeight="1" x14ac:dyDescent="0.4">
      <c r="A36" s="25"/>
      <c r="B36" s="12"/>
      <c r="C36" s="12"/>
      <c r="D36" s="12"/>
      <c r="E36" s="13"/>
      <c r="F36" s="45"/>
    </row>
    <row r="37" spans="1:6" ht="18.75" customHeight="1" x14ac:dyDescent="0.4">
      <c r="A37" s="19" t="s">
        <v>35</v>
      </c>
      <c r="B37" s="4"/>
      <c r="C37" s="4"/>
      <c r="D37" s="4"/>
      <c r="E37" s="10"/>
      <c r="F37" s="45"/>
    </row>
    <row r="38" spans="1:6" ht="18.75" customHeight="1" x14ac:dyDescent="0.4">
      <c r="A38" s="33" t="s">
        <v>36</v>
      </c>
      <c r="B38" s="36">
        <v>2000</v>
      </c>
      <c r="C38" s="36"/>
      <c r="D38" s="36"/>
      <c r="E38" s="37"/>
      <c r="F38" s="45"/>
    </row>
    <row r="39" spans="1:6" ht="18.75" customHeight="1" x14ac:dyDescent="0.4">
      <c r="A39" s="33" t="s">
        <v>55</v>
      </c>
      <c r="B39" s="36"/>
      <c r="C39" s="36"/>
      <c r="D39" s="36"/>
      <c r="E39" s="37"/>
      <c r="F39" s="45"/>
    </row>
    <row r="40" spans="1:6" ht="18.75" customHeight="1" x14ac:dyDescent="0.4">
      <c r="A40" s="33" t="s">
        <v>46</v>
      </c>
      <c r="B40" s="36"/>
      <c r="C40" s="36"/>
      <c r="D40" s="36"/>
      <c r="E40" s="37"/>
      <c r="F40" s="45"/>
    </row>
    <row r="41" spans="1:6" ht="18.75" customHeight="1" x14ac:dyDescent="0.4">
      <c r="A41" s="33" t="s">
        <v>48</v>
      </c>
      <c r="B41" s="36"/>
      <c r="C41" s="36"/>
      <c r="D41" s="36"/>
      <c r="E41" s="37"/>
      <c r="F41" s="45"/>
    </row>
    <row r="42" spans="1:6" ht="18.75" customHeight="1" x14ac:dyDescent="0.4">
      <c r="A42" s="33" t="s">
        <v>47</v>
      </c>
      <c r="B42" s="36"/>
      <c r="C42" s="36"/>
      <c r="D42" s="36"/>
      <c r="E42" s="37"/>
      <c r="F42" s="45"/>
    </row>
    <row r="43" spans="1:6" ht="18.75" customHeight="1" x14ac:dyDescent="0.4">
      <c r="A43" s="33" t="s">
        <v>37</v>
      </c>
      <c r="B43" s="36"/>
      <c r="C43" s="36"/>
      <c r="D43" s="36"/>
      <c r="E43" s="37"/>
      <c r="F43" s="45"/>
    </row>
    <row r="44" spans="1:6" ht="18.75" customHeight="1" x14ac:dyDescent="0.4">
      <c r="A44" s="34" t="s">
        <v>39</v>
      </c>
      <c r="B44" s="36"/>
      <c r="C44" s="36"/>
      <c r="D44" s="36"/>
      <c r="E44" s="37"/>
      <c r="F44" s="45"/>
    </row>
    <row r="45" spans="1:6" ht="18.75" customHeight="1" x14ac:dyDescent="0.4">
      <c r="A45" s="54" t="s">
        <v>56</v>
      </c>
      <c r="B45" s="36"/>
      <c r="C45" s="36"/>
      <c r="D45" s="36"/>
      <c r="E45" s="37"/>
      <c r="F45" s="45"/>
    </row>
    <row r="46" spans="1:6" ht="18.75" customHeight="1" x14ac:dyDescent="0.4">
      <c r="A46" s="33" t="s">
        <v>38</v>
      </c>
      <c r="B46" s="36"/>
      <c r="C46" s="36"/>
      <c r="D46" s="36"/>
      <c r="E46" s="37"/>
      <c r="F46" s="45"/>
    </row>
    <row r="47" spans="1:6" ht="18.75" customHeight="1" x14ac:dyDescent="0.4">
      <c r="A47" s="34"/>
      <c r="B47" s="36"/>
      <c r="C47" s="36"/>
      <c r="D47" s="36"/>
      <c r="E47" s="37"/>
      <c r="F47" s="45"/>
    </row>
    <row r="48" spans="1:6" ht="18.75" customHeight="1" thickBot="1" x14ac:dyDescent="0.45">
      <c r="A48" s="35"/>
      <c r="B48" s="38"/>
      <c r="C48" s="38"/>
      <c r="D48" s="38"/>
      <c r="E48" s="39"/>
      <c r="F48" s="45"/>
    </row>
    <row r="49" spans="1:6" ht="18.75" customHeight="1" thickTop="1" thickBot="1" x14ac:dyDescent="0.45">
      <c r="A49" s="26" t="s">
        <v>40</v>
      </c>
      <c r="B49" s="15">
        <f>SUM(B38:B48)</f>
        <v>2000</v>
      </c>
      <c r="C49" s="15">
        <f>SUM(C38:C48)</f>
        <v>0</v>
      </c>
      <c r="D49" s="15">
        <f>SUM(D38:D48)</f>
        <v>0</v>
      </c>
      <c r="E49" s="15">
        <f>SUM(E38:E48)</f>
        <v>0</v>
      </c>
      <c r="F49" s="45"/>
    </row>
    <row r="50" spans="1:6" ht="16.5" customHeight="1" x14ac:dyDescent="0.4">
      <c r="B50" s="6"/>
      <c r="C50" s="6"/>
      <c r="D50" s="6"/>
      <c r="E50" s="6"/>
    </row>
    <row r="51" spans="1:6" ht="16.5" customHeight="1" x14ac:dyDescent="0.4">
      <c r="A51" s="7" t="s">
        <v>41</v>
      </c>
      <c r="B51" s="6"/>
      <c r="C51" s="6"/>
      <c r="D51" s="6"/>
      <c r="E51" s="6"/>
    </row>
    <row r="52" spans="1:6" ht="16.5" customHeight="1" x14ac:dyDescent="0.4">
      <c r="B52" s="6"/>
      <c r="C52" s="6"/>
      <c r="D52" s="6"/>
      <c r="E52" s="6"/>
    </row>
    <row r="53" spans="1:6" ht="16.5" customHeight="1" x14ac:dyDescent="0.4">
      <c r="B53" s="6"/>
      <c r="C53" s="6"/>
      <c r="D53" s="6"/>
      <c r="E53" s="6"/>
    </row>
    <row r="54" spans="1:6" ht="16.5" customHeight="1" x14ac:dyDescent="0.4">
      <c r="A54" s="47" t="s">
        <v>42</v>
      </c>
      <c r="B54" s="46"/>
      <c r="C54" s="46"/>
      <c r="D54" s="46"/>
      <c r="E54" s="46"/>
    </row>
    <row r="55" spans="1:6" ht="16.5" customHeight="1" x14ac:dyDescent="0.4">
      <c r="B55" s="6"/>
      <c r="C55" s="6"/>
      <c r="D55" s="6"/>
      <c r="E55" s="6"/>
    </row>
    <row r="56" spans="1:6" ht="16.5" customHeight="1" x14ac:dyDescent="0.4">
      <c r="B56" s="6"/>
      <c r="C56" s="6"/>
      <c r="D56" s="6"/>
      <c r="E56" s="6"/>
    </row>
    <row r="57" spans="1:6" ht="16.5" customHeight="1" x14ac:dyDescent="0.4">
      <c r="B57" s="6"/>
      <c r="C57" s="6"/>
      <c r="D57" s="6"/>
      <c r="E57" s="6"/>
    </row>
    <row r="58" spans="1:6" ht="16.5" customHeight="1" x14ac:dyDescent="0.4">
      <c r="B58" s="6"/>
      <c r="C58" s="6"/>
      <c r="D58" s="6"/>
      <c r="E58" s="6"/>
    </row>
    <row r="59" spans="1:6" ht="16.5" customHeight="1" x14ac:dyDescent="0.4">
      <c r="B59" s="6"/>
      <c r="C59" s="6"/>
      <c r="D59" s="6"/>
      <c r="E59" s="6"/>
    </row>
    <row r="60" spans="1:6" ht="16.5" customHeight="1" x14ac:dyDescent="0.4">
      <c r="B60" s="6"/>
      <c r="C60" s="6"/>
      <c r="D60" s="6"/>
      <c r="E60" s="6"/>
    </row>
    <row r="61" spans="1:6" ht="16.5" customHeight="1" x14ac:dyDescent="0.4">
      <c r="B61" s="6"/>
      <c r="C61" s="6"/>
      <c r="D61" s="6"/>
      <c r="E61" s="6"/>
    </row>
    <row r="62" spans="1:6" ht="16.5" customHeight="1" x14ac:dyDescent="0.4">
      <c r="B62" s="6"/>
      <c r="C62" s="6"/>
      <c r="D62" s="6"/>
      <c r="E62" s="6"/>
    </row>
    <row r="63" spans="1:6" ht="16.5" customHeight="1" x14ac:dyDescent="0.4">
      <c r="B63" s="6"/>
      <c r="C63" s="6"/>
      <c r="D63" s="6"/>
      <c r="E63" s="6"/>
    </row>
    <row r="64" spans="1:6" ht="16.5" customHeight="1" x14ac:dyDescent="0.4">
      <c r="B64" s="6"/>
      <c r="C64" s="6"/>
      <c r="D64" s="6"/>
      <c r="E64" s="6"/>
    </row>
    <row r="65" spans="2:5" ht="16.5" customHeight="1" x14ac:dyDescent="0.4">
      <c r="B65" s="6"/>
      <c r="C65" s="6"/>
      <c r="D65" s="6"/>
      <c r="E65" s="6"/>
    </row>
    <row r="66" spans="2:5" ht="16.5" customHeight="1" x14ac:dyDescent="0.4">
      <c r="B66" s="6"/>
      <c r="C66" s="6"/>
      <c r="D66" s="6"/>
      <c r="E66" s="6"/>
    </row>
    <row r="67" spans="2:5" ht="16.5" customHeight="1" x14ac:dyDescent="0.4">
      <c r="B67" s="6"/>
      <c r="C67" s="6"/>
      <c r="D67" s="6"/>
      <c r="E67" s="6"/>
    </row>
    <row r="68" spans="2:5" ht="16.5" customHeight="1" x14ac:dyDescent="0.4"/>
    <row r="69" spans="2:5" ht="16.5" customHeight="1" x14ac:dyDescent="0.4"/>
    <row r="70" spans="2:5" ht="16.5" customHeight="1" x14ac:dyDescent="0.4"/>
    <row r="71" spans="2:5" ht="16.5" customHeight="1" x14ac:dyDescent="0.4"/>
    <row r="72" spans="2:5" ht="16.5" customHeight="1" x14ac:dyDescent="0.4"/>
    <row r="73" spans="2:5" ht="16.5" customHeight="1" x14ac:dyDescent="0.4"/>
    <row r="74" spans="2:5" ht="16.5" customHeight="1" x14ac:dyDescent="0.4"/>
    <row r="75" spans="2:5" ht="16.5" customHeight="1" x14ac:dyDescent="0.4"/>
  </sheetData>
  <sheetProtection selectLockedCells="1"/>
  <mergeCells count="5">
    <mergeCell ref="A1:E1"/>
    <mergeCell ref="A2:E2"/>
    <mergeCell ref="A3:E3"/>
    <mergeCell ref="B5:E5"/>
    <mergeCell ref="B12:E12"/>
  </mergeCells>
  <conditionalFormatting sqref="B54:E54">
    <cfRule type="cellIs" dxfId="3" priority="1" operator="greaterThan">
      <formula>0.005</formula>
    </cfRule>
    <cfRule type="cellIs" dxfId="2" priority="2" operator="lessThan">
      <formula>-0.005</formula>
    </cfRule>
  </conditionalFormatting>
  <printOptions horizontalCentered="1"/>
  <pageMargins left="0.45" right="0.45" top="0.25" bottom="0.25" header="0.05" footer="0.05"/>
  <pageSetup orientation="portrait" r:id="rId1"/>
  <headerFooter>
    <oddFooter>&amp;C&amp;"+,Regular"&amp;8&amp;A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5"/>
  <sheetViews>
    <sheetView tabSelected="1" workbookViewId="0">
      <selection sqref="A1:E1"/>
    </sheetView>
  </sheetViews>
  <sheetFormatPr defaultRowHeight="14.6" x14ac:dyDescent="0.4"/>
  <cols>
    <col min="1" max="1" width="33.84375" customWidth="1"/>
    <col min="2" max="5" width="14.84375" customWidth="1"/>
  </cols>
  <sheetData>
    <row r="1" spans="1:13" ht="19.75" x14ac:dyDescent="0.45">
      <c r="A1" s="60" t="s">
        <v>0</v>
      </c>
      <c r="B1" s="60"/>
      <c r="C1" s="60"/>
      <c r="D1" s="60"/>
      <c r="E1" s="60"/>
    </row>
    <row r="2" spans="1:13" ht="18.75" customHeight="1" x14ac:dyDescent="0.4">
      <c r="A2" s="59" t="s">
        <v>1</v>
      </c>
      <c r="B2" s="59"/>
      <c r="C2" s="59"/>
      <c r="D2" s="59"/>
      <c r="E2" s="59"/>
    </row>
    <row r="3" spans="1:13" ht="30.75" customHeight="1" x14ac:dyDescent="0.4">
      <c r="A3" s="58" t="s">
        <v>2</v>
      </c>
      <c r="B3" s="58"/>
      <c r="C3" s="58"/>
      <c r="D3" s="58"/>
      <c r="E3" s="58"/>
    </row>
    <row r="5" spans="1:13" ht="30" customHeight="1" x14ac:dyDescent="0.4">
      <c r="A5" s="16" t="s">
        <v>3</v>
      </c>
      <c r="B5" s="61" t="str">
        <f>'One-Time'!B5:E5</f>
        <v>Bachelor of Science in Software Engineering</v>
      </c>
      <c r="C5" s="61"/>
      <c r="D5" s="61"/>
      <c r="E5" s="61"/>
      <c r="M5" s="1"/>
    </row>
    <row r="6" spans="1:13" ht="14.25" customHeight="1" x14ac:dyDescent="0.4">
      <c r="A6" s="16"/>
      <c r="B6" s="28"/>
      <c r="C6" s="28"/>
      <c r="D6" s="28"/>
      <c r="E6" s="28"/>
    </row>
    <row r="7" spans="1:13" ht="14.25" customHeight="1" x14ac:dyDescent="0.4">
      <c r="A7" s="16" t="s">
        <v>6</v>
      </c>
      <c r="B7" s="29" t="s">
        <v>7</v>
      </c>
      <c r="C7" s="40">
        <f>'One-Time'!C7</f>
        <v>2020</v>
      </c>
      <c r="D7" s="29" t="s">
        <v>8</v>
      </c>
      <c r="E7" s="41">
        <f>'One-Time'!E7</f>
        <v>2023</v>
      </c>
    </row>
    <row r="8" spans="1:13" ht="14.25" customHeight="1" x14ac:dyDescent="0.4">
      <c r="A8" s="16"/>
      <c r="B8" s="29"/>
      <c r="C8" s="52"/>
      <c r="D8" s="29"/>
      <c r="E8" s="53"/>
    </row>
    <row r="9" spans="1:13" ht="14.25" customHeight="1" x14ac:dyDescent="0.4">
      <c r="A9" s="30" t="s">
        <v>9</v>
      </c>
      <c r="B9" s="32" t="s">
        <v>57</v>
      </c>
      <c r="C9" s="48"/>
      <c r="D9" s="55" t="s">
        <v>10</v>
      </c>
      <c r="E9" s="57">
        <f>Recurring!E9</f>
        <v>43213</v>
      </c>
    </row>
    <row r="10" spans="1:13" ht="29.15" customHeight="1" x14ac:dyDescent="0.4">
      <c r="A10" s="30" t="s">
        <v>45</v>
      </c>
      <c r="B10" s="65" t="s">
        <v>59</v>
      </c>
      <c r="C10" s="65"/>
      <c r="D10" s="56" t="s">
        <v>51</v>
      </c>
      <c r="E10" s="28"/>
    </row>
    <row r="11" spans="1:13" ht="15" thickBot="1" x14ac:dyDescent="0.45">
      <c r="A11" s="17"/>
    </row>
    <row r="12" spans="1:13" ht="15" thickBot="1" x14ac:dyDescent="0.45">
      <c r="B12" s="62" t="s">
        <v>50</v>
      </c>
      <c r="C12" s="63"/>
      <c r="D12" s="63"/>
      <c r="E12" s="64"/>
      <c r="F12" s="45"/>
    </row>
    <row r="13" spans="1:13" ht="18.75" customHeight="1" x14ac:dyDescent="0.4">
      <c r="A13" s="8"/>
      <c r="B13" s="18" t="s">
        <v>11</v>
      </c>
      <c r="C13" s="18" t="s">
        <v>12</v>
      </c>
      <c r="D13" s="18" t="s">
        <v>13</v>
      </c>
      <c r="E13" s="27" t="s">
        <v>14</v>
      </c>
      <c r="F13" s="45"/>
    </row>
    <row r="14" spans="1:13" ht="18.75" customHeight="1" x14ac:dyDescent="0.4">
      <c r="A14" s="19" t="s">
        <v>15</v>
      </c>
      <c r="B14" s="2"/>
      <c r="C14" s="2"/>
      <c r="D14" s="2"/>
      <c r="E14" s="9"/>
      <c r="F14" s="45"/>
    </row>
    <row r="15" spans="1:13" ht="18.75" customHeight="1" x14ac:dyDescent="0.4">
      <c r="A15" s="20" t="s">
        <v>16</v>
      </c>
      <c r="B15" s="36">
        <f>SUM(Recurring!B15,'One-Time'!B15)</f>
        <v>0</v>
      </c>
      <c r="C15" s="36">
        <f>SUM(Recurring!C15,'One-Time'!C15)</f>
        <v>0</v>
      </c>
      <c r="D15" s="36">
        <f>SUM(Recurring!D15,'One-Time'!D15)</f>
        <v>0</v>
      </c>
      <c r="E15" s="36">
        <f>SUM(Recurring!E15,'One-Time'!E15)</f>
        <v>100000</v>
      </c>
      <c r="F15" s="45"/>
    </row>
    <row r="16" spans="1:13" ht="18.75" customHeight="1" x14ac:dyDescent="0.4">
      <c r="A16" s="20" t="s">
        <v>17</v>
      </c>
      <c r="B16" s="36">
        <f>SUM(Recurring!B16,'One-Time'!B16)</f>
        <v>81961.081361999997</v>
      </c>
      <c r="C16" s="36">
        <f>SUM(Recurring!C16,'One-Time'!C16)</f>
        <v>108992.48523143143</v>
      </c>
      <c r="D16" s="36">
        <f>SUM(Recurring!D16,'One-Time'!D16)</f>
        <v>192582.73978837437</v>
      </c>
      <c r="E16" s="36">
        <f>SUM(Recurring!E16,'One-Time'!E16)</f>
        <v>181319.14369631128</v>
      </c>
      <c r="F16" s="45"/>
    </row>
    <row r="17" spans="1:6" ht="18.75" customHeight="1" x14ac:dyDescent="0.4">
      <c r="A17" s="21" t="s">
        <v>18</v>
      </c>
      <c r="B17" s="36">
        <f>SUM(Recurring!B17,'One-Time'!B17)</f>
        <v>81961.081361999997</v>
      </c>
      <c r="C17" s="36">
        <f>SUM(Recurring!C17,'One-Time'!C17)</f>
        <v>108992.48523143143</v>
      </c>
      <c r="D17" s="36">
        <f>SUM(Recurring!D17,'One-Time'!D17)</f>
        <v>192582.73978837437</v>
      </c>
      <c r="E17" s="36">
        <f>SUM(Recurring!E17,'One-Time'!E17)</f>
        <v>281319.14369631128</v>
      </c>
      <c r="F17" s="45"/>
    </row>
    <row r="18" spans="1:6" ht="18.75" customHeight="1" x14ac:dyDescent="0.4">
      <c r="A18" s="20" t="s">
        <v>19</v>
      </c>
      <c r="B18" s="36">
        <f>SUM(Recurring!B18,'One-Time'!B18)</f>
        <v>0</v>
      </c>
      <c r="C18" s="36">
        <f>SUM(Recurring!C18,'One-Time'!C18)</f>
        <v>0</v>
      </c>
      <c r="D18" s="36">
        <f>SUM(Recurring!D18,'One-Time'!D18)</f>
        <v>0</v>
      </c>
      <c r="E18" s="36">
        <f>SUM(Recurring!E18,'One-Time'!E18)</f>
        <v>0</v>
      </c>
      <c r="F18" s="45"/>
    </row>
    <row r="19" spans="1:6" ht="18.75" customHeight="1" x14ac:dyDescent="0.4">
      <c r="A19" s="20" t="s">
        <v>20</v>
      </c>
      <c r="B19" s="36">
        <f>SUM(Recurring!B19,'One-Time'!B19)</f>
        <v>0</v>
      </c>
      <c r="C19" s="36">
        <f>SUM(Recurring!C19,'One-Time'!C19)</f>
        <v>0</v>
      </c>
      <c r="D19" s="36">
        <f>SUM(Recurring!D19,'One-Time'!D19)</f>
        <v>0</v>
      </c>
      <c r="E19" s="36">
        <f>SUM(Recurring!E19,'One-Time'!E19)</f>
        <v>0</v>
      </c>
      <c r="F19" s="45"/>
    </row>
    <row r="20" spans="1:6" ht="18.75" customHeight="1" x14ac:dyDescent="0.4">
      <c r="A20" s="20" t="s">
        <v>21</v>
      </c>
      <c r="B20" s="36">
        <f>SUM(Recurring!B20,'One-Time'!B20)</f>
        <v>0</v>
      </c>
      <c r="C20" s="36">
        <f>SUM(Recurring!C20,'One-Time'!C20)</f>
        <v>0</v>
      </c>
      <c r="D20" s="36">
        <f>SUM(Recurring!D20,'One-Time'!D20)</f>
        <v>0</v>
      </c>
      <c r="E20" s="36">
        <f>SUM(Recurring!E20,'One-Time'!E20)</f>
        <v>0</v>
      </c>
      <c r="F20" s="45"/>
    </row>
    <row r="21" spans="1:6" ht="18.75" customHeight="1" x14ac:dyDescent="0.4">
      <c r="A21" s="20" t="s">
        <v>22</v>
      </c>
      <c r="B21" s="36">
        <f>SUM(Recurring!B21,'One-Time'!B21)</f>
        <v>45164.887448886395</v>
      </c>
      <c r="C21" s="36">
        <f>SUM(Recurring!C21,'One-Time'!C21)</f>
        <v>51502.100184295072</v>
      </c>
      <c r="D21" s="36">
        <f>SUM(Recurring!D21,'One-Time'!D21)</f>
        <v>103242.02792979038</v>
      </c>
      <c r="E21" s="36">
        <f>SUM(Recurring!E21,'One-Time'!E21)</f>
        <v>172269.34945285117</v>
      </c>
      <c r="F21" s="45"/>
    </row>
    <row r="22" spans="1:6" ht="18.75" customHeight="1" x14ac:dyDescent="0.4">
      <c r="A22" s="22" t="s">
        <v>23</v>
      </c>
      <c r="B22" s="36">
        <f>SUM(Recurring!B22,'One-Time'!B22)</f>
        <v>127125.96881088639</v>
      </c>
      <c r="C22" s="36">
        <f>SUM(Recurring!C22,'One-Time'!C22)</f>
        <v>160494.5854157265</v>
      </c>
      <c r="D22" s="36">
        <f>SUM(Recurring!D22,'One-Time'!D22)</f>
        <v>295824.76771816472</v>
      </c>
      <c r="E22" s="36">
        <f>SUM(Recurring!E22,'One-Time'!E22)</f>
        <v>453588.49314916244</v>
      </c>
      <c r="F22" s="45"/>
    </row>
    <row r="23" spans="1:6" ht="18.75" customHeight="1" x14ac:dyDescent="0.4">
      <c r="A23" s="19" t="s">
        <v>24</v>
      </c>
      <c r="B23" s="4"/>
      <c r="C23" s="4"/>
      <c r="D23" s="4"/>
      <c r="E23" s="10"/>
      <c r="F23" s="45"/>
    </row>
    <row r="24" spans="1:6" ht="18.75" customHeight="1" x14ac:dyDescent="0.4">
      <c r="A24" s="42" t="s">
        <v>25</v>
      </c>
      <c r="B24" s="36">
        <f>SUM(Recurring!B24,'One-Time'!B24)</f>
        <v>0</v>
      </c>
      <c r="C24" s="36">
        <f>SUM(Recurring!C24,'One-Time'!C24)</f>
        <v>0</v>
      </c>
      <c r="D24" s="36">
        <f>SUM(Recurring!D24,'One-Time'!D24)</f>
        <v>0</v>
      </c>
      <c r="E24" s="36">
        <f>SUM(Recurring!E24,'One-Time'!E24)</f>
        <v>0</v>
      </c>
      <c r="F24" s="45"/>
    </row>
    <row r="25" spans="1:6" ht="18.75" customHeight="1" x14ac:dyDescent="0.4">
      <c r="A25" s="42" t="s">
        <v>26</v>
      </c>
      <c r="B25" s="36">
        <f>SUM(Recurring!B25,'One-Time'!B25)</f>
        <v>0</v>
      </c>
      <c r="C25" s="36">
        <f>SUM(Recurring!C25,'One-Time'!C25)</f>
        <v>0</v>
      </c>
      <c r="D25" s="36">
        <f>SUM(Recurring!D25,'One-Time'!D25)</f>
        <v>0</v>
      </c>
      <c r="E25" s="36">
        <f>SUM(Recurring!E25,'One-Time'!E25)</f>
        <v>0</v>
      </c>
      <c r="F25" s="45"/>
    </row>
    <row r="26" spans="1:6" ht="18.75" customHeight="1" x14ac:dyDescent="0.4">
      <c r="A26" s="20" t="s">
        <v>27</v>
      </c>
      <c r="B26" s="36">
        <f>SUM(Recurring!B26,'One-Time'!B26)</f>
        <v>5787.5</v>
      </c>
      <c r="C26" s="36">
        <f>SUM(Recurring!C26,'One-Time'!C26)</f>
        <v>3815</v>
      </c>
      <c r="D26" s="36">
        <f>SUM(Recurring!D26,'One-Time'!D26)</f>
        <v>13810</v>
      </c>
      <c r="E26" s="36">
        <f>SUM(Recurring!E26,'One-Time'!E26)</f>
        <v>39295</v>
      </c>
      <c r="F26" s="45"/>
    </row>
    <row r="27" spans="1:6" ht="18.75" customHeight="1" x14ac:dyDescent="0.4">
      <c r="A27" s="20" t="s">
        <v>28</v>
      </c>
      <c r="B27" s="36">
        <f>SUM(Recurring!B27,'One-Time'!B27)</f>
        <v>0</v>
      </c>
      <c r="C27" s="36">
        <f>SUM(Recurring!C27,'One-Time'!C27)</f>
        <v>0</v>
      </c>
      <c r="D27" s="36">
        <f>SUM(Recurring!D27,'One-Time'!D27)</f>
        <v>0</v>
      </c>
      <c r="E27" s="36">
        <f>SUM(Recurring!E27,'One-Time'!E27)</f>
        <v>0</v>
      </c>
      <c r="F27" s="45"/>
    </row>
    <row r="28" spans="1:6" ht="18.75" customHeight="1" x14ac:dyDescent="0.4">
      <c r="A28" s="50" t="s">
        <v>29</v>
      </c>
      <c r="B28" s="36">
        <f>SUM(Recurring!B28,'One-Time'!B28)</f>
        <v>5787.5</v>
      </c>
      <c r="C28" s="36">
        <f>SUM(Recurring!C28,'One-Time'!C28)</f>
        <v>3815</v>
      </c>
      <c r="D28" s="36">
        <f>SUM(Recurring!D28,'One-Time'!D28)</f>
        <v>13810</v>
      </c>
      <c r="E28" s="36">
        <f>SUM(Recurring!E28,'One-Time'!E28)</f>
        <v>39295</v>
      </c>
      <c r="F28" s="45"/>
    </row>
    <row r="29" spans="1:6" ht="18.75" customHeight="1" x14ac:dyDescent="0.4">
      <c r="A29" s="49" t="s">
        <v>30</v>
      </c>
      <c r="B29" s="36">
        <f>SUM(Recurring!B29,'One-Time'!B29)</f>
        <v>0</v>
      </c>
      <c r="C29" s="36">
        <f>SUM(Recurring!C29,'One-Time'!C29)</f>
        <v>0</v>
      </c>
      <c r="D29" s="36">
        <f>SUM(Recurring!D29,'One-Time'!D29)</f>
        <v>0</v>
      </c>
      <c r="E29" s="36">
        <f>SUM(Recurring!E29,'One-Time'!E29)</f>
        <v>0</v>
      </c>
      <c r="F29" s="45"/>
    </row>
    <row r="30" spans="1:6" ht="18.75" customHeight="1" x14ac:dyDescent="0.4">
      <c r="A30" s="33" t="s">
        <v>31</v>
      </c>
      <c r="B30" s="36">
        <f>SUM(Recurring!B30,'One-Time'!B30)</f>
        <v>0</v>
      </c>
      <c r="C30" s="36">
        <f>SUM(Recurring!C30,'One-Time'!C30)</f>
        <v>0</v>
      </c>
      <c r="D30" s="36">
        <f>SUM(Recurring!D30,'One-Time'!D30)</f>
        <v>0</v>
      </c>
      <c r="E30" s="36">
        <f>SUM(Recurring!E30,'One-Time'!E30)</f>
        <v>0</v>
      </c>
      <c r="F30" s="45"/>
    </row>
    <row r="31" spans="1:6" ht="18.75" customHeight="1" x14ac:dyDescent="0.4">
      <c r="A31" s="33" t="s">
        <v>32</v>
      </c>
      <c r="B31" s="36">
        <f>SUM(Recurring!B31,'One-Time'!B31)</f>
        <v>0</v>
      </c>
      <c r="C31" s="36">
        <f>SUM(Recurring!C31,'One-Time'!C31)</f>
        <v>0</v>
      </c>
      <c r="D31" s="36">
        <f>SUM(Recurring!D31,'One-Time'!D31)</f>
        <v>0</v>
      </c>
      <c r="E31" s="36">
        <f>SUM(Recurring!E31,'One-Time'!E31)</f>
        <v>0</v>
      </c>
      <c r="F31" s="45"/>
    </row>
    <row r="32" spans="1:6" ht="18.75" customHeight="1" x14ac:dyDescent="0.4">
      <c r="A32" s="33" t="s">
        <v>44</v>
      </c>
      <c r="B32" s="36">
        <f>SUM(Recurring!B32,'One-Time'!B32)</f>
        <v>0</v>
      </c>
      <c r="C32" s="36">
        <f>SUM(Recurring!C32,'One-Time'!C32)</f>
        <v>0</v>
      </c>
      <c r="D32" s="36">
        <f>SUM(Recurring!D32,'One-Time'!D32)</f>
        <v>0</v>
      </c>
      <c r="E32" s="36">
        <f>SUM(Recurring!E32,'One-Time'!E32)</f>
        <v>0</v>
      </c>
      <c r="F32" s="45"/>
    </row>
    <row r="33" spans="1:6" ht="18.75" customHeight="1" x14ac:dyDescent="0.4">
      <c r="A33" s="51" t="s">
        <v>33</v>
      </c>
      <c r="B33" s="3">
        <f>SUM(B30:B32)</f>
        <v>0</v>
      </c>
      <c r="C33" s="3">
        <f>SUM(C30:C32)</f>
        <v>0</v>
      </c>
      <c r="D33" s="3">
        <f>SUM(D30:D32)</f>
        <v>0</v>
      </c>
      <c r="E33" s="3">
        <f>SUM(E30:E32)</f>
        <v>0</v>
      </c>
      <c r="F33" s="45" t="s">
        <v>53</v>
      </c>
    </row>
    <row r="34" spans="1:6" ht="18.75" customHeight="1" thickBot="1" x14ac:dyDescent="0.45">
      <c r="A34" s="23" t="s">
        <v>52</v>
      </c>
      <c r="B34" s="36">
        <f>SUM(Recurring!B34,'One-Time'!B34)</f>
        <v>0</v>
      </c>
      <c r="C34" s="36">
        <f>SUM(Recurring!C34,'One-Time'!C34)</f>
        <v>0</v>
      </c>
      <c r="D34" s="36">
        <f>SUM(Recurring!D34,'One-Time'!D34)</f>
        <v>0</v>
      </c>
      <c r="E34" s="36">
        <f>SUM(Recurring!E34,'One-Time'!E34)</f>
        <v>0</v>
      </c>
      <c r="F34" s="45"/>
    </row>
    <row r="35" spans="1:6" ht="18.75" customHeight="1" thickTop="1" x14ac:dyDescent="0.4">
      <c r="A35" s="24" t="s">
        <v>34</v>
      </c>
      <c r="B35" s="36">
        <f>SUM(Recurring!B35,'One-Time'!B35)</f>
        <v>132913.46881088638</v>
      </c>
      <c r="C35" s="36">
        <f>SUM(Recurring!C35,'One-Time'!C35)</f>
        <v>164309.5854157265</v>
      </c>
      <c r="D35" s="36">
        <f>SUM(Recurring!D35,'One-Time'!D35)</f>
        <v>309634.76771816472</v>
      </c>
      <c r="E35" s="36">
        <f>SUM(Recurring!E35,'One-Time'!E35)</f>
        <v>492883.49314916244</v>
      </c>
      <c r="F35" s="45"/>
    </row>
    <row r="36" spans="1:6" ht="18.75" customHeight="1" x14ac:dyDescent="0.4">
      <c r="A36" s="25"/>
      <c r="B36" s="12"/>
      <c r="C36" s="12"/>
      <c r="D36" s="12"/>
      <c r="E36" s="13"/>
      <c r="F36" s="45"/>
    </row>
    <row r="37" spans="1:6" ht="18.75" customHeight="1" x14ac:dyDescent="0.4">
      <c r="A37" s="19" t="s">
        <v>35</v>
      </c>
      <c r="B37" s="4"/>
      <c r="C37" s="4"/>
      <c r="D37" s="4"/>
      <c r="E37" s="10"/>
      <c r="F37" s="45"/>
    </row>
    <row r="38" spans="1:6" ht="18.75" customHeight="1" x14ac:dyDescent="0.4">
      <c r="A38" s="33" t="s">
        <v>36</v>
      </c>
      <c r="B38" s="36">
        <f>SUM(Recurring!B38,'One-Time'!B38)</f>
        <v>32201.222410886388</v>
      </c>
      <c r="C38" s="36">
        <f>SUM(Recurring!C38,'One-Time'!C38)</f>
        <v>0</v>
      </c>
      <c r="D38" s="36">
        <f>SUM(Recurring!D38,'One-Time'!D38)</f>
        <v>0</v>
      </c>
      <c r="E38" s="36">
        <f>SUM(Recurring!E38,'One-Time'!E38)</f>
        <v>0</v>
      </c>
      <c r="F38" s="45"/>
    </row>
    <row r="39" spans="1:6" ht="18.75" customHeight="1" x14ac:dyDescent="0.4">
      <c r="A39" s="33" t="s">
        <v>55</v>
      </c>
      <c r="B39" s="36">
        <f>SUM(Recurring!B39,'One-Time'!B39)</f>
        <v>100712.2464</v>
      </c>
      <c r="C39" s="36">
        <f>SUM(Recurring!C39,'One-Time'!C39)</f>
        <v>216111.69540000006</v>
      </c>
      <c r="D39" s="36">
        <f>SUM(Recurring!D39,'One-Time'!D39)</f>
        <v>347248.27216872014</v>
      </c>
      <c r="E39" s="36">
        <f>SUM(Recurring!E39,'One-Time'!E39)</f>
        <v>504400.37482969207</v>
      </c>
      <c r="F39" s="45"/>
    </row>
    <row r="40" spans="1:6" ht="18.75" customHeight="1" x14ac:dyDescent="0.4">
      <c r="A40" s="33" t="s">
        <v>46</v>
      </c>
      <c r="B40" s="36">
        <f>SUM(Recurring!B40,'One-Time'!B40)</f>
        <v>0</v>
      </c>
      <c r="C40" s="36">
        <f>SUM(Recurring!C40,'One-Time'!C40)</f>
        <v>0</v>
      </c>
      <c r="D40" s="36">
        <f>SUM(Recurring!D40,'One-Time'!D40)</f>
        <v>0</v>
      </c>
      <c r="E40" s="36">
        <f>SUM(Recurring!E40,'One-Time'!E40)</f>
        <v>0</v>
      </c>
      <c r="F40" s="45"/>
    </row>
    <row r="41" spans="1:6" ht="18.75" customHeight="1" x14ac:dyDescent="0.4">
      <c r="A41" s="33" t="s">
        <v>48</v>
      </c>
      <c r="B41" s="36">
        <f>SUM(Recurring!B41,'One-Time'!B41)</f>
        <v>0</v>
      </c>
      <c r="C41" s="36">
        <f>SUM(Recurring!C41,'One-Time'!C41)</f>
        <v>0</v>
      </c>
      <c r="D41" s="36">
        <f>SUM(Recurring!D41,'One-Time'!D41)</f>
        <v>0</v>
      </c>
      <c r="E41" s="36">
        <f>SUM(Recurring!E41,'One-Time'!E41)</f>
        <v>0</v>
      </c>
      <c r="F41" s="45"/>
    </row>
    <row r="42" spans="1:6" ht="18.75" customHeight="1" x14ac:dyDescent="0.4">
      <c r="A42" s="33" t="s">
        <v>47</v>
      </c>
      <c r="B42" s="36">
        <f>SUM(Recurring!B42,'One-Time'!B42)</f>
        <v>0</v>
      </c>
      <c r="C42" s="36">
        <f>SUM(Recurring!C42,'One-Time'!C42)</f>
        <v>0</v>
      </c>
      <c r="D42" s="36">
        <f>SUM(Recurring!D42,'One-Time'!D42)</f>
        <v>0</v>
      </c>
      <c r="E42" s="36">
        <f>SUM(Recurring!E42,'One-Time'!E42)</f>
        <v>0</v>
      </c>
      <c r="F42" s="45"/>
    </row>
    <row r="43" spans="1:6" ht="18.75" customHeight="1" x14ac:dyDescent="0.4">
      <c r="A43" s="33" t="s">
        <v>37</v>
      </c>
      <c r="B43" s="36">
        <f>SUM(Recurring!B43,'One-Time'!B43)</f>
        <v>0</v>
      </c>
      <c r="C43" s="36">
        <f>SUM(Recurring!C43,'One-Time'!C43)</f>
        <v>0</v>
      </c>
      <c r="D43" s="36">
        <f>SUM(Recurring!D43,'One-Time'!D43)</f>
        <v>0</v>
      </c>
      <c r="E43" s="36">
        <f>SUM(Recurring!E43,'One-Time'!E43)</f>
        <v>0</v>
      </c>
      <c r="F43" s="45"/>
    </row>
    <row r="44" spans="1:6" ht="18.75" customHeight="1" x14ac:dyDescent="0.4">
      <c r="A44" s="34" t="s">
        <v>39</v>
      </c>
      <c r="B44" s="36">
        <f>SUM(Recurring!B44,'One-Time'!B44)</f>
        <v>0</v>
      </c>
      <c r="C44" s="36">
        <f>SUM(Recurring!C44,'One-Time'!C44)</f>
        <v>0</v>
      </c>
      <c r="D44" s="36">
        <f>SUM(Recurring!D44,'One-Time'!D44)</f>
        <v>0</v>
      </c>
      <c r="E44" s="36">
        <f>SUM(Recurring!E44,'One-Time'!E44)</f>
        <v>0</v>
      </c>
      <c r="F44" s="45"/>
    </row>
    <row r="45" spans="1:6" ht="18.75" customHeight="1" x14ac:dyDescent="0.4">
      <c r="A45" s="54" t="s">
        <v>56</v>
      </c>
      <c r="B45" s="36">
        <f>SUM(Recurring!B45,'One-Time'!B45)</f>
        <v>0</v>
      </c>
      <c r="C45" s="36">
        <f>SUM(Recurring!C45,'One-Time'!C45)</f>
        <v>0</v>
      </c>
      <c r="D45" s="36">
        <f>SUM(Recurring!D45,'One-Time'!D45)</f>
        <v>0</v>
      </c>
      <c r="E45" s="36">
        <f>SUM(Recurring!E45,'One-Time'!E45)</f>
        <v>0</v>
      </c>
      <c r="F45" s="45"/>
    </row>
    <row r="46" spans="1:6" ht="18.75" customHeight="1" x14ac:dyDescent="0.4">
      <c r="A46" s="33" t="s">
        <v>38</v>
      </c>
      <c r="B46" s="36">
        <f>SUM(Recurring!B46,'One-Time'!B46)</f>
        <v>0</v>
      </c>
      <c r="C46" s="36">
        <f>SUM(Recurring!C46,'One-Time'!C46)</f>
        <v>0</v>
      </c>
      <c r="D46" s="36">
        <f>SUM(Recurring!D46,'One-Time'!D46)</f>
        <v>0</v>
      </c>
      <c r="E46" s="36">
        <f>SUM(Recurring!E46,'One-Time'!E46)</f>
        <v>0</v>
      </c>
      <c r="F46" s="45"/>
    </row>
    <row r="47" spans="1:6" ht="18.75" customHeight="1" x14ac:dyDescent="0.4">
      <c r="A47" s="34"/>
      <c r="B47" s="36"/>
      <c r="C47" s="36"/>
      <c r="D47" s="36"/>
      <c r="E47" s="37"/>
      <c r="F47" s="45"/>
    </row>
    <row r="48" spans="1:6" ht="18.75" customHeight="1" thickBot="1" x14ac:dyDescent="0.45">
      <c r="A48" s="35"/>
      <c r="B48" s="38"/>
      <c r="C48" s="38"/>
      <c r="D48" s="38"/>
      <c r="E48" s="39"/>
      <c r="F48" s="45"/>
    </row>
    <row r="49" spans="1:6" ht="18.75" customHeight="1" thickTop="1" thickBot="1" x14ac:dyDescent="0.45">
      <c r="A49" s="26" t="s">
        <v>40</v>
      </c>
      <c r="B49" s="15">
        <f>SUM(B38:B48)</f>
        <v>132913.46881088638</v>
      </c>
      <c r="C49" s="15">
        <f>SUM(C38:C48)</f>
        <v>216111.69540000006</v>
      </c>
      <c r="D49" s="15">
        <f>SUM(D38:D48)</f>
        <v>347248.27216872014</v>
      </c>
      <c r="E49" s="15">
        <f>SUM(E38:E48)</f>
        <v>504400.37482969207</v>
      </c>
      <c r="F49" s="45"/>
    </row>
    <row r="50" spans="1:6" ht="16.5" customHeight="1" x14ac:dyDescent="0.4">
      <c r="A50" t="s">
        <v>54</v>
      </c>
      <c r="B50" s="36">
        <f>SUM(Recurring!B49,'One-Time'!B49)</f>
        <v>132913.46881088638</v>
      </c>
      <c r="C50" s="36">
        <f>SUM(Recurring!C49,'One-Time'!C49)</f>
        <v>216111.69540000006</v>
      </c>
      <c r="D50" s="36">
        <f>SUM(Recurring!D49,'One-Time'!D49)</f>
        <v>347248.27216872014</v>
      </c>
      <c r="E50" s="36">
        <f>SUM(Recurring!E49,'One-Time'!E49)</f>
        <v>504400.37482969207</v>
      </c>
    </row>
    <row r="51" spans="1:6" ht="16.5" customHeight="1" x14ac:dyDescent="0.4">
      <c r="A51" s="7" t="s">
        <v>41</v>
      </c>
      <c r="B51" s="6"/>
      <c r="C51" s="6"/>
      <c r="D51" s="6"/>
      <c r="E51" s="6"/>
    </row>
    <row r="52" spans="1:6" ht="16.5" customHeight="1" x14ac:dyDescent="0.4">
      <c r="B52" s="6"/>
      <c r="C52" s="6"/>
      <c r="D52" s="6"/>
      <c r="E52" s="6"/>
    </row>
    <row r="53" spans="1:6" ht="16.5" customHeight="1" x14ac:dyDescent="0.4">
      <c r="B53" s="6"/>
      <c r="C53" s="6"/>
      <c r="D53" s="6"/>
      <c r="E53" s="6"/>
    </row>
    <row r="54" spans="1:6" ht="16.5" customHeight="1" x14ac:dyDescent="0.4">
      <c r="A54" s="47" t="s">
        <v>42</v>
      </c>
      <c r="B54" s="46"/>
      <c r="C54" s="46"/>
      <c r="D54" s="46"/>
      <c r="E54" s="46"/>
    </row>
    <row r="55" spans="1:6" ht="16.5" customHeight="1" x14ac:dyDescent="0.4">
      <c r="B55" s="6"/>
      <c r="C55" s="6"/>
      <c r="D55" s="6"/>
      <c r="E55" s="6"/>
    </row>
    <row r="56" spans="1:6" ht="16.5" customHeight="1" x14ac:dyDescent="0.4">
      <c r="B56" s="6"/>
      <c r="C56" s="6"/>
      <c r="D56" s="6"/>
      <c r="E56" s="6"/>
    </row>
    <row r="57" spans="1:6" ht="16.5" customHeight="1" x14ac:dyDescent="0.4">
      <c r="B57" s="6"/>
      <c r="C57" s="6"/>
      <c r="D57" s="6"/>
      <c r="E57" s="6"/>
    </row>
    <row r="58" spans="1:6" ht="16.5" customHeight="1" x14ac:dyDescent="0.4">
      <c r="B58" s="6"/>
      <c r="C58" s="6"/>
      <c r="D58" s="6"/>
      <c r="E58" s="6"/>
    </row>
    <row r="59" spans="1:6" ht="16.5" customHeight="1" x14ac:dyDescent="0.4">
      <c r="B59" s="6"/>
      <c r="C59" s="6"/>
      <c r="D59" s="6"/>
      <c r="E59" s="6"/>
    </row>
    <row r="60" spans="1:6" ht="16.5" customHeight="1" x14ac:dyDescent="0.4">
      <c r="B60" s="6"/>
      <c r="C60" s="6"/>
      <c r="D60" s="6"/>
      <c r="E60" s="6"/>
    </row>
    <row r="61" spans="1:6" ht="16.5" customHeight="1" x14ac:dyDescent="0.4">
      <c r="B61" s="6"/>
      <c r="C61" s="6"/>
      <c r="D61" s="6"/>
      <c r="E61" s="6"/>
    </row>
    <row r="62" spans="1:6" ht="16.5" customHeight="1" x14ac:dyDescent="0.4">
      <c r="B62" s="6"/>
      <c r="C62" s="6"/>
      <c r="D62" s="6"/>
      <c r="E62" s="6"/>
    </row>
    <row r="63" spans="1:6" ht="16.5" customHeight="1" x14ac:dyDescent="0.4">
      <c r="B63" s="6"/>
      <c r="C63" s="6"/>
      <c r="D63" s="6"/>
      <c r="E63" s="6"/>
    </row>
    <row r="64" spans="1:6" ht="16.5" customHeight="1" x14ac:dyDescent="0.4">
      <c r="B64" s="6"/>
      <c r="C64" s="6"/>
      <c r="D64" s="6"/>
      <c r="E64" s="6"/>
    </row>
    <row r="65" spans="2:5" ht="16.5" customHeight="1" x14ac:dyDescent="0.4">
      <c r="B65" s="6"/>
      <c r="C65" s="6"/>
      <c r="D65" s="6"/>
      <c r="E65" s="6"/>
    </row>
    <row r="66" spans="2:5" ht="16.5" customHeight="1" x14ac:dyDescent="0.4">
      <c r="B66" s="6"/>
      <c r="C66" s="6"/>
      <c r="D66" s="6"/>
      <c r="E66" s="6"/>
    </row>
    <row r="67" spans="2:5" ht="16.5" customHeight="1" x14ac:dyDescent="0.4">
      <c r="B67" s="6"/>
      <c r="C67" s="6"/>
      <c r="D67" s="6"/>
      <c r="E67" s="6"/>
    </row>
    <row r="68" spans="2:5" ht="16.5" customHeight="1" x14ac:dyDescent="0.4"/>
    <row r="69" spans="2:5" ht="16.5" customHeight="1" x14ac:dyDescent="0.4"/>
    <row r="70" spans="2:5" ht="16.5" customHeight="1" x14ac:dyDescent="0.4"/>
    <row r="71" spans="2:5" ht="16.5" customHeight="1" x14ac:dyDescent="0.4"/>
    <row r="72" spans="2:5" ht="16.5" customHeight="1" x14ac:dyDescent="0.4"/>
    <row r="73" spans="2:5" ht="16.5" customHeight="1" x14ac:dyDescent="0.4"/>
    <row r="74" spans="2:5" ht="16.5" customHeight="1" x14ac:dyDescent="0.4"/>
    <row r="75" spans="2:5" ht="16.5" customHeight="1" x14ac:dyDescent="0.4"/>
  </sheetData>
  <sheetProtection selectLockedCells="1"/>
  <mergeCells count="6">
    <mergeCell ref="A1:E1"/>
    <mergeCell ref="A2:E2"/>
    <mergeCell ref="A3:E3"/>
    <mergeCell ref="B5:E5"/>
    <mergeCell ref="B12:E12"/>
    <mergeCell ref="B10:C10"/>
  </mergeCells>
  <conditionalFormatting sqref="B54:E54">
    <cfRule type="cellIs" dxfId="1" priority="1" operator="greaterThan">
      <formula>0.005</formula>
    </cfRule>
    <cfRule type="cellIs" dxfId="0" priority="2" operator="lessThan">
      <formula>-0.005</formula>
    </cfRule>
  </conditionalFormatting>
  <printOptions horizontalCentered="1"/>
  <pageMargins left="0.45" right="0.45" top="0.25" bottom="0.25" header="0.05" footer="0.05"/>
  <pageSetup scale="79" orientation="portrait" r:id="rId1"/>
  <headerFooter>
    <oddFooter>&amp;C&amp;"+,Regular"&amp;8&amp;A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One-Time</vt:lpstr>
      <vt:lpstr>Recurring</vt:lpstr>
      <vt:lpstr>Total</vt:lpstr>
      <vt:lpstr>'One-Time'!Print_Area</vt:lpstr>
      <vt:lpstr>Recurring!Print_Area</vt:lpstr>
      <vt:lpstr>Total!Print_Area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Luke McIlvenny</dc:creator>
  <cp:keywords/>
  <dc:description/>
  <cp:lastModifiedBy>Libert, Terri A</cp:lastModifiedBy>
  <cp:revision/>
  <cp:lastPrinted>2018-03-26T21:06:12Z</cp:lastPrinted>
  <dcterms:created xsi:type="dcterms:W3CDTF">2012-10-02T14:56:54Z</dcterms:created>
  <dcterms:modified xsi:type="dcterms:W3CDTF">2018-04-24T00:40:38Z</dcterms:modified>
  <cp:category/>
  <cp:contentStatus/>
</cp:coreProperties>
</file>