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results\aphasia_timing_data_final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N22" i="4" l="1"/>
  <c r="N21" i="4"/>
  <c r="O20" i="4"/>
  <c r="N20" i="4"/>
  <c r="N8" i="4" l="1"/>
  <c r="N10" i="4"/>
  <c r="N15" i="4"/>
  <c r="N18" i="4"/>
  <c r="F3" i="4"/>
  <c r="N3" i="4" s="1"/>
  <c r="F4" i="4"/>
  <c r="N4" i="4" s="1"/>
  <c r="F5" i="4"/>
  <c r="N5" i="4" s="1"/>
  <c r="F6" i="4"/>
  <c r="N6" i="4" s="1"/>
  <c r="F7" i="4"/>
  <c r="N7" i="4" s="1"/>
  <c r="F8" i="4"/>
  <c r="F9" i="4"/>
  <c r="N9" i="4" s="1"/>
  <c r="F10" i="4"/>
  <c r="F11" i="4"/>
  <c r="N11" i="4" s="1"/>
  <c r="F12" i="4"/>
  <c r="N12" i="4" s="1"/>
  <c r="F13" i="4"/>
  <c r="N13" i="4" s="1"/>
  <c r="F14" i="4"/>
  <c r="N14" i="4" s="1"/>
  <c r="F15" i="4"/>
  <c r="F16" i="4"/>
  <c r="N16" i="4" s="1"/>
  <c r="F17" i="4"/>
  <c r="N17" i="4" s="1"/>
  <c r="F18" i="4"/>
  <c r="F19" i="4"/>
  <c r="N19" i="4" s="1"/>
  <c r="F2" i="4"/>
  <c r="N2" i="4" s="1"/>
</calcChain>
</file>

<file path=xl/sharedStrings.xml><?xml version="1.0" encoding="utf-8"?>
<sst xmlns="http://schemas.openxmlformats.org/spreadsheetml/2006/main" count="18" uniqueCount="18">
  <si>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</si>
  <si>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</si>
  <si>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</si>
  <si>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</si>
  <si>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</si>
  <si>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</si>
  <si>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</si>
  <si>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</si>
  <si>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</si>
  <si>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</si>
  <si>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 xml:space="preserve">Actual Time in Video </t>
  </si>
  <si>
    <t>End Speech Time</t>
  </si>
  <si>
    <t>Reaction Time</t>
  </si>
  <si>
    <t>Cross Appears</t>
  </si>
  <si>
    <t>avg</t>
  </si>
  <si>
    <t>stddev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</si>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</sst>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E13" workbookViewId="0">
      <selection activeCell="N20" sqref="N20:O22"/>
    </sheetView>
  </sheetViews>
  <sheetFormatPr defaultRowHeight="15" x14ac:dyDescent="0.25"/>
  <cols>
    <col min="3" max="3" width="13.5703125" bestFit="1" customWidth="1"/>
    <col min="5" max="5" width="15.42578125" bestFit="1" customWidth="1"/>
    <col min="6" max="6" width="20" bestFit="1" customWidth="1"/>
    <col min="12" max="12" width="14.140625" bestFit="1" customWidth="1"/>
    <col min="13" max="13" width="16.14062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</row>
    <row r="2" spans="1:14" x14ac:dyDescent="0.25">
      <c r="A2">
        <v>0.50784883082953658</v>
      </c>
      <c r="B2">
        <v>0.51697736352798529</v>
      </c>
      <c r="C2">
        <v>6.05</v>
      </c>
      <c r="D2">
        <v>10.507848830829536</v>
      </c>
      <c r="E2">
        <v>10.517361140926369</v>
      </c>
      <c r="F2">
        <f>C2+E2</f>
        <v>16.567361140926369</v>
      </c>
      <c r="G2">
        <v>14.507848830829536</v>
      </c>
      <c r="H2">
        <v>14.515934093797114</v>
      </c>
      <c r="I2">
        <v>4</v>
      </c>
      <c r="J2">
        <v>3.9985729528707452</v>
      </c>
      <c r="K2">
        <v>11</v>
      </c>
      <c r="L2">
        <v>15.000028883194318</v>
      </c>
      <c r="M2">
        <v>20.579000000000001</v>
      </c>
      <c r="N2">
        <f>M2-F2</f>
        <v>4.0116388590736314</v>
      </c>
    </row>
    <row r="3" spans="1:14" x14ac:dyDescent="0.25">
      <c r="A3">
        <v>0.5856091257018784</v>
      </c>
      <c r="B3">
        <v>0.59486642869887874</v>
      </c>
      <c r="C3">
        <v>6.05</v>
      </c>
      <c r="D3">
        <v>25.585609125701879</v>
      </c>
      <c r="E3">
        <v>25.595298430271214</v>
      </c>
      <c r="F3">
        <f t="shared" ref="F3:F19" si="0">C3+E3</f>
        <v>31.645298430271215</v>
      </c>
      <c r="G3">
        <v>29.585609125701879</v>
      </c>
      <c r="H3">
        <v>29.593857369356556</v>
      </c>
      <c r="I3">
        <v>4</v>
      </c>
      <c r="J3">
        <v>3.998558939085342</v>
      </c>
      <c r="K3">
        <v>5</v>
      </c>
      <c r="L3">
        <v>15.000061803933932</v>
      </c>
      <c r="M3">
        <v>34.445</v>
      </c>
      <c r="N3">
        <f t="shared" ref="N3:N19" si="1">M3-F3</f>
        <v>2.7997015697287857</v>
      </c>
    </row>
    <row r="4" spans="1:14" x14ac:dyDescent="0.25">
      <c r="A4">
        <v>0.76288709591074089</v>
      </c>
      <c r="B4">
        <v>0.77268380479654297</v>
      </c>
      <c r="C4">
        <v>6.05</v>
      </c>
      <c r="D4">
        <v>40.762887095910742</v>
      </c>
      <c r="E4">
        <v>40.773192799068056</v>
      </c>
      <c r="F4">
        <f t="shared" si="0"/>
        <v>46.823192799068053</v>
      </c>
      <c r="G4">
        <v>44.762887095910742</v>
      </c>
      <c r="H4">
        <v>44.771754632442025</v>
      </c>
      <c r="I4">
        <v>4</v>
      </c>
      <c r="J4">
        <v>3.9985618333739694</v>
      </c>
      <c r="K4">
        <v>18</v>
      </c>
      <c r="L4">
        <v>14.999829660431715</v>
      </c>
      <c r="M4">
        <v>49.079000000000001</v>
      </c>
      <c r="N4">
        <f t="shared" si="1"/>
        <v>2.2558072009319474</v>
      </c>
    </row>
    <row r="5" spans="1:14" x14ac:dyDescent="0.25">
      <c r="A5">
        <v>8.2962649110543851E-2</v>
      </c>
      <c r="B5">
        <v>8.4367644332814962E-2</v>
      </c>
      <c r="C5">
        <v>6.05</v>
      </c>
      <c r="D5">
        <v>55.082962649110542</v>
      </c>
      <c r="E5">
        <v>55.084721429535421</v>
      </c>
      <c r="F5">
        <f t="shared" si="0"/>
        <v>61.134721429535418</v>
      </c>
      <c r="G5">
        <v>59.082962649110542</v>
      </c>
      <c r="H5">
        <v>59.099959127372131</v>
      </c>
      <c r="I5">
        <v>4</v>
      </c>
      <c r="J5">
        <v>4.0152376978367101</v>
      </c>
      <c r="K5">
        <v>7</v>
      </c>
      <c r="L5">
        <v>15.000257442123257</v>
      </c>
      <c r="M5">
        <v>63.906999999999996</v>
      </c>
      <c r="N5">
        <f t="shared" si="1"/>
        <v>2.7722785704645787</v>
      </c>
    </row>
    <row r="6" spans="1:14" x14ac:dyDescent="0.25">
      <c r="A6">
        <v>0.66159619308271422</v>
      </c>
      <c r="B6">
        <v>0.67849583140923642</v>
      </c>
      <c r="C6">
        <v>6.05</v>
      </c>
      <c r="D6">
        <v>70.661596193082715</v>
      </c>
      <c r="E6">
        <v>70.679135969170602</v>
      </c>
      <c r="F6">
        <f t="shared" si="0"/>
        <v>76.729135969170599</v>
      </c>
      <c r="G6">
        <v>74.661596193082715</v>
      </c>
      <c r="H6">
        <v>74.677710626885528</v>
      </c>
      <c r="I6">
        <v>4</v>
      </c>
      <c r="J6">
        <v>3.9985746577149257</v>
      </c>
      <c r="K6">
        <v>9</v>
      </c>
      <c r="L6">
        <v>14.999882163712755</v>
      </c>
      <c r="M6">
        <v>78.028000000000006</v>
      </c>
      <c r="N6">
        <f t="shared" si="1"/>
        <v>1.2988640308294066</v>
      </c>
    </row>
    <row r="7" spans="1:14" x14ac:dyDescent="0.25">
      <c r="A7">
        <v>0.5169790147062131</v>
      </c>
      <c r="B7">
        <v>0.52328031838987954</v>
      </c>
      <c r="C7">
        <v>6.05</v>
      </c>
      <c r="D7">
        <v>85.516979014706209</v>
      </c>
      <c r="E7">
        <v>85.523817673296435</v>
      </c>
      <c r="F7">
        <f t="shared" si="0"/>
        <v>91.573817673296432</v>
      </c>
      <c r="G7">
        <v>89.516979014706209</v>
      </c>
      <c r="H7">
        <v>89.522383224888472</v>
      </c>
      <c r="I7">
        <v>4</v>
      </c>
      <c r="J7">
        <v>3.9985655515920371</v>
      </c>
      <c r="K7">
        <v>17</v>
      </c>
      <c r="L7">
        <v>14.999783615756314</v>
      </c>
      <c r="M7">
        <v>93.379000000000005</v>
      </c>
      <c r="N7">
        <f t="shared" si="1"/>
        <v>1.8051823267035729</v>
      </c>
    </row>
    <row r="8" spans="1:14" x14ac:dyDescent="0.25">
      <c r="A8">
        <v>0.17104801752544718</v>
      </c>
      <c r="B8">
        <v>0.18489995418349281</v>
      </c>
      <c r="C8">
        <v>6.05</v>
      </c>
      <c r="D8">
        <v>100.17104801752545</v>
      </c>
      <c r="E8">
        <v>100.18523589463439</v>
      </c>
      <c r="F8">
        <f t="shared" si="0"/>
        <v>106.23523589463439</v>
      </c>
      <c r="G8">
        <v>104.17104801752545</v>
      </c>
      <c r="H8">
        <v>104.18379713359172</v>
      </c>
      <c r="I8">
        <v>4</v>
      </c>
      <c r="J8">
        <v>3.9985612389573362</v>
      </c>
      <c r="K8">
        <v>16</v>
      </c>
      <c r="L8">
        <v>15.000122655794257</v>
      </c>
      <c r="M8">
        <v>108.497</v>
      </c>
      <c r="N8">
        <f t="shared" si="1"/>
        <v>2.2617641053656143</v>
      </c>
    </row>
    <row r="9" spans="1:14" x14ac:dyDescent="0.25">
      <c r="A9">
        <v>0.93855786433184241</v>
      </c>
      <c r="B9">
        <v>0.9457782220270019</v>
      </c>
      <c r="C9">
        <v>6.05</v>
      </c>
      <c r="D9">
        <v>115.93855786433184</v>
      </c>
      <c r="E9">
        <v>115.94625196850393</v>
      </c>
      <c r="F9">
        <f t="shared" si="0"/>
        <v>121.99625196850393</v>
      </c>
      <c r="G9">
        <v>119.93855786433184</v>
      </c>
      <c r="H9">
        <v>119.94481367207482</v>
      </c>
      <c r="I9">
        <v>4</v>
      </c>
      <c r="J9">
        <v>3.9985617035708856</v>
      </c>
      <c r="K9">
        <v>8</v>
      </c>
      <c r="L9">
        <v>14.999921127629932</v>
      </c>
      <c r="M9">
        <v>124.401</v>
      </c>
      <c r="N9">
        <f t="shared" si="1"/>
        <v>2.4047480314960694</v>
      </c>
    </row>
    <row r="10" spans="1:14" x14ac:dyDescent="0.25">
      <c r="A10">
        <v>0.5904831771425717</v>
      </c>
      <c r="B10">
        <v>0.60725799799547531</v>
      </c>
      <c r="C10">
        <v>6.05</v>
      </c>
      <c r="D10">
        <v>130.59048317714257</v>
      </c>
      <c r="E10">
        <v>130.60766843304737</v>
      </c>
      <c r="F10">
        <f t="shared" si="0"/>
        <v>136.65766843304738</v>
      </c>
      <c r="G10">
        <v>134.59048317714257</v>
      </c>
      <c r="H10">
        <v>134.60622920983587</v>
      </c>
      <c r="I10">
        <v>4</v>
      </c>
      <c r="J10">
        <v>3.9985607767885085</v>
      </c>
      <c r="K10">
        <v>3</v>
      </c>
      <c r="L10">
        <v>14.999902141891653</v>
      </c>
      <c r="M10">
        <v>138.53200000000001</v>
      </c>
      <c r="N10">
        <f t="shared" si="1"/>
        <v>1.8743315669526339</v>
      </c>
    </row>
    <row r="11" spans="1:14" x14ac:dyDescent="0.25">
      <c r="A11">
        <v>0.44063468076084011</v>
      </c>
      <c r="B11">
        <v>0.45201679604360834</v>
      </c>
      <c r="C11">
        <v>6.05</v>
      </c>
      <c r="D11">
        <v>145.44063468076084</v>
      </c>
      <c r="E11">
        <v>145.45234422621434</v>
      </c>
      <c r="F11">
        <f t="shared" si="0"/>
        <v>151.50234422621435</v>
      </c>
      <c r="G11">
        <v>149.44063468076084</v>
      </c>
      <c r="H11">
        <v>149.45090872788569</v>
      </c>
      <c r="I11">
        <v>4</v>
      </c>
      <c r="J11">
        <v>3.9985645016713534</v>
      </c>
      <c r="K11">
        <v>10</v>
      </c>
      <c r="L11">
        <v>14.999887297133682</v>
      </c>
      <c r="M11">
        <v>153.18600000000001</v>
      </c>
      <c r="N11">
        <f t="shared" si="1"/>
        <v>1.6836557737856594</v>
      </c>
    </row>
    <row r="12" spans="1:14" x14ac:dyDescent="0.25">
      <c r="A12">
        <v>0.94191893031128293</v>
      </c>
      <c r="B12">
        <v>0.94655899153440259</v>
      </c>
      <c r="C12">
        <v>6.05</v>
      </c>
      <c r="D12">
        <v>160.94191893031129</v>
      </c>
      <c r="E12">
        <v>160.94678907771595</v>
      </c>
      <c r="F12">
        <f t="shared" si="0"/>
        <v>166.99678907771596</v>
      </c>
      <c r="G12">
        <v>164.94191893031129</v>
      </c>
      <c r="H12">
        <v>164.94535904750228</v>
      </c>
      <c r="I12">
        <v>4</v>
      </c>
      <c r="J12">
        <v>3.9985699697863311</v>
      </c>
      <c r="K12">
        <v>2</v>
      </c>
      <c r="L12">
        <v>15.000115692499094</v>
      </c>
      <c r="M12">
        <v>168.79300000000001</v>
      </c>
      <c r="N12">
        <f t="shared" si="1"/>
        <v>1.7962109222840468</v>
      </c>
    </row>
    <row r="13" spans="1:14" x14ac:dyDescent="0.25">
      <c r="A13">
        <v>0.65591382025714129</v>
      </c>
      <c r="B13">
        <v>0.65781909521319903</v>
      </c>
      <c r="C13">
        <v>6.05</v>
      </c>
      <c r="D13">
        <v>175.65591382025715</v>
      </c>
      <c r="E13">
        <v>175.65818036434939</v>
      </c>
      <c r="F13">
        <f t="shared" si="0"/>
        <v>181.7081803643494</v>
      </c>
      <c r="G13">
        <v>179.65591382025715</v>
      </c>
      <c r="H13">
        <v>179.6734060428862</v>
      </c>
      <c r="I13">
        <v>4</v>
      </c>
      <c r="J13">
        <v>4.0152256785368081</v>
      </c>
      <c r="K13">
        <v>12</v>
      </c>
      <c r="L13">
        <v>14.99995456810575</v>
      </c>
      <c r="M13">
        <v>183.36500000000001</v>
      </c>
      <c r="N13">
        <f t="shared" si="1"/>
        <v>1.6568196356506064</v>
      </c>
    </row>
    <row r="14" spans="1:14" x14ac:dyDescent="0.25">
      <c r="A14">
        <v>0.4519457092603858</v>
      </c>
      <c r="B14">
        <v>0.45255226604058407</v>
      </c>
      <c r="C14">
        <v>6.05</v>
      </c>
      <c r="D14">
        <v>190.45194570926037</v>
      </c>
      <c r="E14">
        <v>190.45288330427138</v>
      </c>
      <c r="F14">
        <f t="shared" si="0"/>
        <v>196.50288330427139</v>
      </c>
      <c r="G14">
        <v>194.45194570926037</v>
      </c>
      <c r="H14">
        <v>194.46810348337749</v>
      </c>
      <c r="I14">
        <v>4</v>
      </c>
      <c r="J14">
        <v>4.0152201791061088</v>
      </c>
      <c r="K14">
        <v>1</v>
      </c>
      <c r="L14">
        <v>14.99989872839069</v>
      </c>
      <c r="M14">
        <v>198.459</v>
      </c>
      <c r="N14">
        <f t="shared" si="1"/>
        <v>1.9561166957286105</v>
      </c>
    </row>
    <row r="15" spans="1:14" x14ac:dyDescent="0.25">
      <c r="A15">
        <v>0.83969742071966902</v>
      </c>
      <c r="B15">
        <v>0.8471143644710537</v>
      </c>
      <c r="C15">
        <v>6.05</v>
      </c>
      <c r="D15">
        <v>205.83969742071966</v>
      </c>
      <c r="E15">
        <v>205.8473591337679</v>
      </c>
      <c r="F15">
        <f t="shared" si="0"/>
        <v>211.89735913376791</v>
      </c>
      <c r="G15">
        <v>209.83969742071966</v>
      </c>
      <c r="H15">
        <v>209.84594108149759</v>
      </c>
      <c r="I15">
        <v>4</v>
      </c>
      <c r="J15">
        <v>3.99858194772969</v>
      </c>
      <c r="K15">
        <v>13</v>
      </c>
      <c r="L15">
        <v>15.00004825706128</v>
      </c>
      <c r="M15">
        <v>214.465</v>
      </c>
      <c r="N15">
        <f t="shared" si="1"/>
        <v>2.5676408662320966</v>
      </c>
    </row>
    <row r="16" spans="1:14" x14ac:dyDescent="0.25">
      <c r="A16">
        <v>0.53262350247434631</v>
      </c>
      <c r="B16">
        <v>0.54179808849585243</v>
      </c>
      <c r="C16">
        <v>6.05</v>
      </c>
      <c r="D16">
        <v>220.53262350247434</v>
      </c>
      <c r="E16">
        <v>220.54210645495914</v>
      </c>
      <c r="F16">
        <f t="shared" si="0"/>
        <v>226.59210645495915</v>
      </c>
      <c r="G16">
        <v>224.53262350247434</v>
      </c>
      <c r="H16">
        <v>224.5406690055388</v>
      </c>
      <c r="I16">
        <v>4</v>
      </c>
      <c r="J16">
        <v>3.9985625505796634</v>
      </c>
      <c r="K16">
        <v>4</v>
      </c>
      <c r="L16">
        <v>15.00007368819206</v>
      </c>
      <c r="M16">
        <v>229.69300000000001</v>
      </c>
      <c r="N16">
        <f t="shared" si="1"/>
        <v>3.1008935450408615</v>
      </c>
    </row>
    <row r="17" spans="1:16" x14ac:dyDescent="0.25">
      <c r="A17">
        <v>0.553887065791275</v>
      </c>
      <c r="B17">
        <v>0.56965454702731222</v>
      </c>
      <c r="C17">
        <v>6.05</v>
      </c>
      <c r="D17">
        <v>235.55388706579129</v>
      </c>
      <c r="E17">
        <v>235.57005164853763</v>
      </c>
      <c r="F17">
        <f t="shared" si="0"/>
        <v>241.62005164853764</v>
      </c>
      <c r="G17">
        <v>239.55388706579129</v>
      </c>
      <c r="H17">
        <v>239.56862701135105</v>
      </c>
      <c r="I17">
        <v>4</v>
      </c>
      <c r="J17">
        <v>3.9985753628134262</v>
      </c>
      <c r="K17">
        <v>6</v>
      </c>
      <c r="L17">
        <v>14.999947028700262</v>
      </c>
      <c r="M17">
        <v>243.60900000000001</v>
      </c>
      <c r="N17">
        <f t="shared" si="1"/>
        <v>1.9889483514623691</v>
      </c>
    </row>
    <row r="18" spans="1:16" x14ac:dyDescent="0.25">
      <c r="A18">
        <v>0.68006553008336068</v>
      </c>
      <c r="B18">
        <v>0.68072933820076287</v>
      </c>
      <c r="C18">
        <v>6.05</v>
      </c>
      <c r="D18">
        <v>250.68006553008337</v>
      </c>
      <c r="E18">
        <v>250.68108843726804</v>
      </c>
      <c r="F18">
        <f t="shared" si="0"/>
        <v>256.73108843726806</v>
      </c>
      <c r="G18">
        <v>254.68006553008337</v>
      </c>
      <c r="H18">
        <v>254.69653135925182</v>
      </c>
      <c r="I18">
        <v>4</v>
      </c>
      <c r="J18">
        <v>4.0154429219837766</v>
      </c>
      <c r="K18">
        <v>14</v>
      </c>
      <c r="L18">
        <v>14.999880578165175</v>
      </c>
      <c r="M18">
        <v>258.25299999999999</v>
      </c>
      <c r="N18">
        <f t="shared" si="1"/>
        <v>1.5219115627319297</v>
      </c>
    </row>
    <row r="19" spans="1:16" x14ac:dyDescent="0.25">
      <c r="A19">
        <v>0.36718990531736739</v>
      </c>
      <c r="B19">
        <v>0.37578060556552373</v>
      </c>
      <c r="C19">
        <v>6.05</v>
      </c>
      <c r="D19">
        <v>265.36718990531739</v>
      </c>
      <c r="E19">
        <v>265.37603532779031</v>
      </c>
      <c r="F19">
        <f t="shared" si="0"/>
        <v>271.42603532779032</v>
      </c>
      <c r="G19">
        <v>269.36718990531739</v>
      </c>
      <c r="H19">
        <v>269.3746066391468</v>
      </c>
      <c r="I19">
        <v>4</v>
      </c>
      <c r="J19">
        <v>3.9985713113564998</v>
      </c>
      <c r="K19">
        <v>15</v>
      </c>
      <c r="L19">
        <v>15.00152933242498</v>
      </c>
      <c r="M19">
        <v>273.75700000000001</v>
      </c>
      <c r="N19">
        <f t="shared" si="1"/>
        <v>2.3309646722096886</v>
      </c>
    </row>
    <row r="20" spans="1:16" x14ac:dyDescent="0.25">
      <c r="M20" t="s">
        <v>14</v>
      </c>
      <c r="N20">
        <f>SUM(N2:N19)/COUNT(N2:N19)</f>
        <v>2.2270821270373395</v>
      </c>
      <c r="O20">
        <f>STDEV(N2:N19)</f>
        <v>0.65669692700567361</v>
      </c>
      <c r="P20" t="s">
        <v>15</v>
      </c>
    </row>
    <row r="21" spans="1:16" x14ac:dyDescent="0.25">
      <c r="M21" t="s">
        <v>16</v>
      </c>
      <c r="N21">
        <f>MIN(N2:N19)</f>
        <v>1.2988640308294066</v>
      </c>
    </row>
    <row r="22" spans="1:16" x14ac:dyDescent="0.25">
      <c r="M22" t="s">
        <v>17</v>
      </c>
      <c r="N22">
        <f>MAX(N2:N19)</f>
        <v>4.0116388590736314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Heard, Matt</cp:lastModifiedBy>
  <dcterms:created xsi:type="dcterms:W3CDTF">2018-03-09T17:30:54Z</dcterms:created>
  <dcterms:modified xsi:type="dcterms:W3CDTF">2018-04-09T15:34:23Z</dcterms:modified>
</cp:coreProperties>
</file>