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hasia\Debbie\MockScanning3\"/>
    </mc:Choice>
  </mc:AlternateContent>
  <bookViews>
    <workbookView xWindow="120" yWindow="30" windowWidth="19020" windowHeight="14190" activeTab="3"/>
  </bookViews>
  <sheets>
    <sheet name="Sheet1" sheetId="1" r:id="rId1"/>
    <sheet name="Sheet2" sheetId="2" r:id="rId2"/>
    <sheet name="Sheet3" sheetId="3" r:id="rId3"/>
    <sheet name="run 1" sheetId="4" r:id="rId4"/>
  </sheets>
  <calcPr calcId="162913"/>
</workbook>
</file>

<file path=xl/calcChain.xml><?xml version="1.0" encoding="utf-8"?>
<calcChain xmlns="http://schemas.openxmlformats.org/spreadsheetml/2006/main">
  <c r="O12" i="4" l="1"/>
  <c r="N14" i="4"/>
  <c r="N13" i="4"/>
  <c r="N12" i="4"/>
  <c r="N10" i="4" l="1"/>
  <c r="H3" i="4"/>
  <c r="N3" i="4" s="1"/>
  <c r="H4" i="4"/>
  <c r="N4" i="4" s="1"/>
  <c r="H5" i="4"/>
  <c r="N5" i="4" s="1"/>
  <c r="H6" i="4"/>
  <c r="N6" i="4" s="1"/>
  <c r="H7" i="4"/>
  <c r="N7" i="4" s="1"/>
  <c r="H8" i="4"/>
  <c r="N8" i="4" s="1"/>
  <c r="H9" i="4"/>
  <c r="N9" i="4" s="1"/>
  <c r="H10" i="4"/>
  <c r="H11" i="4"/>
  <c r="N11" i="4" s="1"/>
  <c r="H2" i="4"/>
  <c r="N2" i="4" s="1"/>
</calcChain>
</file>

<file path=xl/sharedStrings.xml><?xml version="1.0" encoding="utf-8"?>
<sst xmlns="http://schemas.openxmlformats.org/spreadsheetml/2006/main" count="18" uniqueCount="18">
  <si>
    <t>Jitter key</t>
  </si>
  <si>
    <t>Actual jitter</t>
  </si>
  <si>
    <t>Stim start key</t>
  </si>
  <si>
    <t>Actual stim start</t>
  </si>
  <si>
    <t>Stim end key</t>
  </si>
  <si>
    <t>Actual stim end</t>
  </si>
  <si>
    <t>Stim duration key</t>
  </si>
  <si>
    <t>Actual stim duration</t>
  </si>
  <si>
    <t>Stimuli key</t>
  </si>
  <si>
    <t>Event duration</t>
  </si>
  <si>
    <t xml:space="preserve">Cross Appears </t>
  </si>
  <si>
    <t xml:space="preserve">Actual Time In Video </t>
  </si>
  <si>
    <t>End Speech Time</t>
  </si>
  <si>
    <t>Reaction Time</t>
  </si>
  <si>
    <t>avg</t>
  </si>
  <si>
    <t>stddev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</si>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</sst>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topLeftCell="F1" workbookViewId="0">
      <selection activeCell="O10" sqref="O10"/>
    </sheetView>
  </sheetViews>
  <sheetFormatPr defaultRowHeight="15" x14ac:dyDescent="0.25"/>
  <cols>
    <col min="3" max="3" width="14" bestFit="1" customWidth="1"/>
    <col min="5" max="5" width="15.42578125" bestFit="1" customWidth="1"/>
    <col min="6" max="6" width="12.42578125" bestFit="1" customWidth="1"/>
    <col min="7" max="7" width="14.85546875" bestFit="1" customWidth="1"/>
    <col min="8" max="8" width="20" bestFit="1" customWidth="1"/>
    <col min="12" max="12" width="14.140625" bestFit="1" customWidth="1"/>
    <col min="13" max="13" width="16.140625" bestFit="1" customWidth="1"/>
    <col min="14" max="14" width="13.7109375" bestFit="1" customWidth="1"/>
  </cols>
  <sheetData>
    <row r="1" spans="1:16" x14ac:dyDescent="0.25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I1" t="s">
        <v>6</v>
      </c>
      <c r="J1" t="s">
        <v>7</v>
      </c>
      <c r="K1" t="s">
        <v>8</v>
      </c>
      <c r="L1" t="s">
        <v>9</v>
      </c>
      <c r="M1" t="s">
        <v>12</v>
      </c>
      <c r="N1" t="s">
        <v>13</v>
      </c>
    </row>
    <row r="2" spans="1:16" x14ac:dyDescent="0.25">
      <c r="A2">
        <v>0.81158045828247716</v>
      </c>
      <c r="B2">
        <v>0.81234528147615492</v>
      </c>
      <c r="C2">
        <v>10.14</v>
      </c>
      <c r="D2">
        <v>10.811580458282478</v>
      </c>
      <c r="E2">
        <v>10.81272487458773</v>
      </c>
      <c r="F2">
        <v>14.811580458282478</v>
      </c>
      <c r="G2">
        <v>14.827950815903023</v>
      </c>
      <c r="H2">
        <f>C2+E2</f>
        <v>20.95272487458773</v>
      </c>
      <c r="I2">
        <v>4</v>
      </c>
      <c r="J2">
        <v>4.0152259413152933</v>
      </c>
      <c r="K2">
        <v>4</v>
      </c>
      <c r="L2">
        <v>15.00007483875379</v>
      </c>
      <c r="M2">
        <v>24.393999999999998</v>
      </c>
      <c r="N2">
        <f>M2-H2</f>
        <v>3.4412751254122682</v>
      </c>
    </row>
    <row r="3" spans="1:16" x14ac:dyDescent="0.25">
      <c r="A3">
        <v>0.53282558879945485</v>
      </c>
      <c r="B3">
        <v>0.54031379078514874</v>
      </c>
      <c r="C3">
        <v>10.14</v>
      </c>
      <c r="D3">
        <v>25.532825588799454</v>
      </c>
      <c r="E3">
        <v>25.540787882171571</v>
      </c>
      <c r="F3">
        <v>29.532825588799454</v>
      </c>
      <c r="G3">
        <v>29.53935747477226</v>
      </c>
      <c r="H3">
        <f t="shared" ref="H3:H11" si="0">C3+E3</f>
        <v>35.680787882171572</v>
      </c>
      <c r="I3">
        <v>4</v>
      </c>
      <c r="J3">
        <v>3.9985695926006883</v>
      </c>
      <c r="K3">
        <v>10</v>
      </c>
      <c r="L3">
        <v>15.000115545000881</v>
      </c>
      <c r="M3">
        <v>39.53</v>
      </c>
      <c r="N3">
        <f t="shared" ref="N3:N11" si="1">M3-H3</f>
        <v>3.8492121178284293</v>
      </c>
    </row>
    <row r="4" spans="1:16" x14ac:dyDescent="0.25">
      <c r="A4">
        <v>0.3507271035768833</v>
      </c>
      <c r="B4">
        <v>0.35153811890631914</v>
      </c>
      <c r="C4">
        <v>10.14</v>
      </c>
      <c r="D4">
        <v>40.350727103576887</v>
      </c>
      <c r="E4">
        <v>40.352159183472395</v>
      </c>
      <c r="F4">
        <v>44.350727103576887</v>
      </c>
      <c r="G4">
        <v>44.367380769923329</v>
      </c>
      <c r="H4">
        <f t="shared" si="0"/>
        <v>50.492159183472396</v>
      </c>
      <c r="I4">
        <v>4</v>
      </c>
      <c r="J4">
        <v>4.0152215864509344</v>
      </c>
      <c r="K4">
        <v>2</v>
      </c>
      <c r="L4">
        <v>14.999649418750778</v>
      </c>
      <c r="M4">
        <v>52.682000000000002</v>
      </c>
      <c r="N4">
        <f t="shared" si="1"/>
        <v>2.1898408165276066</v>
      </c>
    </row>
    <row r="5" spans="1:16" x14ac:dyDescent="0.25">
      <c r="A5">
        <v>0.93900156199988682</v>
      </c>
      <c r="B5">
        <v>0.94628126220777631</v>
      </c>
      <c r="C5">
        <v>10.14</v>
      </c>
      <c r="D5">
        <v>55.939001561999888</v>
      </c>
      <c r="E5">
        <v>55.946570402244106</v>
      </c>
      <c r="F5">
        <v>59.939001561999888</v>
      </c>
      <c r="G5">
        <v>59.94514075666666</v>
      </c>
      <c r="H5">
        <f t="shared" si="0"/>
        <v>66.086570402244107</v>
      </c>
      <c r="I5">
        <v>4</v>
      </c>
      <c r="J5">
        <v>3.9985703544225544</v>
      </c>
      <c r="K5">
        <v>3</v>
      </c>
      <c r="L5">
        <v>15.000260245753452</v>
      </c>
      <c r="M5">
        <v>68.722999999999999</v>
      </c>
      <c r="N5">
        <f t="shared" si="1"/>
        <v>2.6364295977558925</v>
      </c>
    </row>
    <row r="6" spans="1:16" x14ac:dyDescent="0.25">
      <c r="A6">
        <v>0.87594281149298381</v>
      </c>
      <c r="B6">
        <v>0.89065813808701932</v>
      </c>
      <c r="C6">
        <v>10.14</v>
      </c>
      <c r="D6">
        <v>70.87594281149299</v>
      </c>
      <c r="E6">
        <v>70.891225785948336</v>
      </c>
      <c r="F6">
        <v>74.87594281149299</v>
      </c>
      <c r="G6">
        <v>74.889796485425904</v>
      </c>
      <c r="H6">
        <f t="shared" si="0"/>
        <v>81.031225785948337</v>
      </c>
      <c r="I6">
        <v>4</v>
      </c>
      <c r="J6">
        <v>3.9985706994775683</v>
      </c>
      <c r="K6">
        <v>1</v>
      </c>
      <c r="L6">
        <v>14.999680135399103</v>
      </c>
      <c r="M6">
        <v>83.582999999999998</v>
      </c>
      <c r="N6">
        <f t="shared" si="1"/>
        <v>2.5517742140516617</v>
      </c>
    </row>
    <row r="7" spans="1:16" x14ac:dyDescent="0.25">
      <c r="A7">
        <v>0.55015634289842219</v>
      </c>
      <c r="B7">
        <v>0.55237612943165004</v>
      </c>
      <c r="C7">
        <v>10.14</v>
      </c>
      <c r="D7">
        <v>85.550156342898418</v>
      </c>
      <c r="E7">
        <v>85.552642345894128</v>
      </c>
      <c r="F7">
        <v>89.550156342898418</v>
      </c>
      <c r="G7">
        <v>89.551211090525612</v>
      </c>
      <c r="H7">
        <f t="shared" si="0"/>
        <v>95.692642345894129</v>
      </c>
      <c r="I7">
        <v>4</v>
      </c>
      <c r="J7">
        <v>3.9985687446314842</v>
      </c>
      <c r="K7">
        <v>5</v>
      </c>
      <c r="L7">
        <v>14.999946842668578</v>
      </c>
      <c r="M7">
        <v>98.379000000000005</v>
      </c>
      <c r="N7">
        <f t="shared" si="1"/>
        <v>2.6863576541058762</v>
      </c>
    </row>
    <row r="8" spans="1:16" x14ac:dyDescent="0.25">
      <c r="A8">
        <v>0.62247508600122747</v>
      </c>
      <c r="B8">
        <v>0.63028963608667254</v>
      </c>
      <c r="C8">
        <v>10.14</v>
      </c>
      <c r="D8">
        <v>100.62247508600123</v>
      </c>
      <c r="E8">
        <v>100.63057965482585</v>
      </c>
      <c r="F8">
        <v>104.62247508600123</v>
      </c>
      <c r="G8">
        <v>104.6291488527786</v>
      </c>
      <c r="H8">
        <f t="shared" si="0"/>
        <v>110.77057965482585</v>
      </c>
      <c r="I8">
        <v>4</v>
      </c>
      <c r="J8">
        <v>3.9985691979527473</v>
      </c>
      <c r="K8">
        <v>6</v>
      </c>
      <c r="L8">
        <v>15.000432836357504</v>
      </c>
      <c r="M8">
        <v>113.354</v>
      </c>
      <c r="N8">
        <f t="shared" si="1"/>
        <v>2.5834203451741473</v>
      </c>
    </row>
    <row r="9" spans="1:16" x14ac:dyDescent="0.25">
      <c r="A9">
        <v>0.58704470453141677</v>
      </c>
      <c r="B9">
        <v>0.59114910708740354</v>
      </c>
      <c r="C9">
        <v>10.14</v>
      </c>
      <c r="D9">
        <v>115.58704470453142</v>
      </c>
      <c r="E9">
        <v>115.59189138305373</v>
      </c>
      <c r="F9">
        <v>119.58704470453142</v>
      </c>
      <c r="G9">
        <v>119.59046646067873</v>
      </c>
      <c r="H9">
        <f t="shared" si="0"/>
        <v>125.73189138305374</v>
      </c>
      <c r="I9">
        <v>4</v>
      </c>
      <c r="J9">
        <v>3.9985750776249915</v>
      </c>
      <c r="K9">
        <v>9</v>
      </c>
      <c r="L9">
        <v>14.999748084926978</v>
      </c>
      <c r="M9">
        <v>128.96700000000001</v>
      </c>
      <c r="N9">
        <f t="shared" si="1"/>
        <v>3.2351086169462775</v>
      </c>
    </row>
    <row r="10" spans="1:16" x14ac:dyDescent="0.25">
      <c r="A10">
        <v>0.20774229273302847</v>
      </c>
      <c r="B10">
        <v>0.21947909938171506</v>
      </c>
      <c r="C10">
        <v>10.14</v>
      </c>
      <c r="D10">
        <v>130.20774229273303</v>
      </c>
      <c r="E10">
        <v>130.21998777217232</v>
      </c>
      <c r="F10">
        <v>134.20774229273303</v>
      </c>
      <c r="G10">
        <v>134.21854648506269</v>
      </c>
      <c r="H10">
        <f t="shared" si="0"/>
        <v>140.3599877721723</v>
      </c>
      <c r="I10">
        <v>4</v>
      </c>
      <c r="J10">
        <v>3.9985587128903717</v>
      </c>
      <c r="K10">
        <v>8</v>
      </c>
      <c r="L10">
        <v>14.999813000904396</v>
      </c>
      <c r="M10">
        <v>143.61500000000001</v>
      </c>
      <c r="N10">
        <f t="shared" si="1"/>
        <v>3.2550122278277058</v>
      </c>
    </row>
    <row r="11" spans="1:16" x14ac:dyDescent="0.25">
      <c r="A11">
        <v>0.30124633027949066</v>
      </c>
      <c r="B11">
        <v>0.31425472465343773</v>
      </c>
      <c r="C11">
        <v>10.14</v>
      </c>
      <c r="D11">
        <v>145.3012463302795</v>
      </c>
      <c r="E11">
        <v>145.31459462270141</v>
      </c>
      <c r="F11">
        <v>149.3012463302795</v>
      </c>
      <c r="G11">
        <v>149.31315831281245</v>
      </c>
      <c r="H11">
        <f t="shared" si="0"/>
        <v>155.45459462270139</v>
      </c>
      <c r="I11">
        <v>4</v>
      </c>
      <c r="J11">
        <v>3.9985636901110411</v>
      </c>
      <c r="K11">
        <v>7</v>
      </c>
      <c r="L11">
        <v>15.00011283531785</v>
      </c>
      <c r="M11">
        <v>157.62700000000001</v>
      </c>
      <c r="N11">
        <f t="shared" si="1"/>
        <v>2.1724053772986167</v>
      </c>
    </row>
    <row r="12" spans="1:16" x14ac:dyDescent="0.25">
      <c r="M12" t="s">
        <v>14</v>
      </c>
      <c r="N12">
        <f>SUM(N2:N11)/COUNT(N2:N11)</f>
        <v>2.8600836092928481</v>
      </c>
      <c r="O12">
        <f>_xlfn.STDEV.S(N2:N11)</f>
        <v>0.55644676057720488</v>
      </c>
      <c r="P12" t="s">
        <v>15</v>
      </c>
    </row>
    <row r="13" spans="1:16" x14ac:dyDescent="0.25">
      <c r="M13" t="s">
        <v>16</v>
      </c>
      <c r="N13">
        <f>MIN(N2:N11)</f>
        <v>2.1724053772986167</v>
      </c>
    </row>
    <row r="14" spans="1:16" x14ac:dyDescent="0.25">
      <c r="M14" t="s">
        <v>17</v>
      </c>
      <c r="N14">
        <f>MAX(N2:N11)</f>
        <v>3.8492121178284293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run 1</vt:lpstr>
    </vt:vector>
  </TitlesOfParts>
  <Company>Department of Psychology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CCBBI_User</dc:creator>
  <cp:lastModifiedBy>slamlab</cp:lastModifiedBy>
  <dcterms:created xsi:type="dcterms:W3CDTF">2018-03-27T17:51:27Z</dcterms:created>
  <dcterms:modified xsi:type="dcterms:W3CDTF">2018-04-05T21:31:36Z</dcterms:modified>
</cp:coreProperties>
</file>