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rhythm_mvpa\docs\"/>
    </mc:Choice>
  </mc:AlternateContent>
  <bookViews>
    <workbookView xWindow="0" yWindow="0" windowWidth="1705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D3" i="1"/>
  <c r="F3" i="1" s="1"/>
  <c r="D4" i="1"/>
  <c r="F4" i="1" s="1"/>
  <c r="D5" i="1"/>
  <c r="F5" i="1" s="1"/>
  <c r="H5" i="1" s="1"/>
  <c r="D6" i="1"/>
  <c r="F6" i="1" s="1"/>
  <c r="H6" i="1" s="1"/>
  <c r="D7" i="1"/>
  <c r="F7" i="1" s="1"/>
  <c r="D8" i="1"/>
  <c r="F8" i="1" s="1"/>
  <c r="H8" i="1" s="1"/>
  <c r="D9" i="1"/>
  <c r="F9" i="1" s="1"/>
  <c r="H9" i="1" s="1"/>
  <c r="D10" i="1"/>
  <c r="F10" i="1" s="1"/>
  <c r="H10" i="1" s="1"/>
  <c r="D11" i="1"/>
  <c r="F11" i="1" s="1"/>
  <c r="D12" i="1"/>
  <c r="F12" i="1" s="1"/>
  <c r="D13" i="1"/>
  <c r="F13" i="1" s="1"/>
  <c r="H13" i="1" s="1"/>
  <c r="D14" i="1"/>
  <c r="F14" i="1" s="1"/>
  <c r="H14" i="1" s="1"/>
  <c r="D15" i="1"/>
  <c r="F15" i="1" s="1"/>
  <c r="D16" i="1"/>
  <c r="F16" i="1" s="1"/>
  <c r="D17" i="1"/>
  <c r="F17" i="1" s="1"/>
  <c r="H17" i="1" s="1"/>
  <c r="D18" i="1"/>
  <c r="F18" i="1" s="1"/>
  <c r="H18" i="1" s="1"/>
  <c r="D19" i="1"/>
  <c r="F19" i="1" s="1"/>
  <c r="D2" i="1"/>
  <c r="F2" i="1" s="1"/>
  <c r="H2" i="1" s="1"/>
  <c r="K2" i="1" s="1"/>
  <c r="I3" i="1" s="1"/>
  <c r="J3" i="1" s="1"/>
  <c r="L2" i="1" l="1"/>
  <c r="H19" i="1"/>
  <c r="H15" i="1"/>
  <c r="H11" i="1"/>
  <c r="H7" i="1"/>
  <c r="H3" i="1"/>
  <c r="H16" i="1"/>
  <c r="H12" i="1"/>
  <c r="H4" i="1"/>
  <c r="K3" i="1" l="1"/>
  <c r="I4" i="1" l="1"/>
  <c r="K4" i="1" s="1"/>
  <c r="L3" i="1"/>
  <c r="I5" i="1" l="1"/>
  <c r="K5" i="1" s="1"/>
  <c r="L4" i="1"/>
  <c r="J4" i="1"/>
  <c r="J5" i="1" l="1"/>
  <c r="I6" i="1"/>
  <c r="K6" i="1" s="1"/>
  <c r="L5" i="1"/>
  <c r="J6" i="1"/>
  <c r="I7" i="1" l="1"/>
  <c r="K7" i="1" s="1"/>
  <c r="L6" i="1"/>
  <c r="I8" i="1" l="1"/>
  <c r="I9" i="1" s="1"/>
  <c r="L7" i="1"/>
  <c r="J7" i="1"/>
  <c r="K8" i="1" l="1"/>
  <c r="L8" i="1" s="1"/>
  <c r="J8" i="1"/>
  <c r="J9" i="1"/>
  <c r="I10" i="1"/>
  <c r="K9" i="1"/>
  <c r="L9" i="1" s="1"/>
  <c r="J10" i="1" l="1"/>
  <c r="I11" i="1"/>
  <c r="K10" i="1"/>
  <c r="L10" i="1" s="1"/>
  <c r="J11" i="1" l="1"/>
  <c r="I12" i="1"/>
  <c r="K11" i="1"/>
  <c r="L11" i="1" s="1"/>
  <c r="J12" i="1" l="1"/>
  <c r="K12" i="1"/>
  <c r="L12" i="1" s="1"/>
  <c r="I13" i="1"/>
  <c r="I14" i="1" s="1"/>
  <c r="I15" i="1" l="1"/>
  <c r="K14" i="1"/>
  <c r="L14" i="1" s="1"/>
  <c r="J14" i="1"/>
  <c r="K13" i="1"/>
  <c r="L13" i="1" s="1"/>
  <c r="J13" i="1"/>
  <c r="I16" i="1" l="1"/>
  <c r="K15" i="1"/>
  <c r="L15" i="1" s="1"/>
  <c r="J15" i="1"/>
  <c r="I17" i="1" l="1"/>
  <c r="K16" i="1"/>
  <c r="L16" i="1" s="1"/>
  <c r="J16" i="1"/>
  <c r="I18" i="1" l="1"/>
  <c r="K17" i="1"/>
  <c r="L17" i="1" s="1"/>
  <c r="J17" i="1"/>
  <c r="I19" i="1" l="1"/>
  <c r="K18" i="1"/>
  <c r="L18" i="1" s="1"/>
  <c r="J18" i="1"/>
  <c r="K19" i="1" l="1"/>
  <c r="L19" i="1" s="1"/>
  <c r="J19" i="1"/>
</calcChain>
</file>

<file path=xl/sharedStrings.xml><?xml version="1.0" encoding="utf-8"?>
<sst xmlns="http://schemas.openxmlformats.org/spreadsheetml/2006/main" count="30" uniqueCount="29">
  <si>
    <t>stim#</t>
  </si>
  <si>
    <t>start</t>
  </si>
  <si>
    <t>numbeats</t>
  </si>
  <si>
    <t>name</t>
  </si>
  <si>
    <t>A_c_rest_080</t>
  </si>
  <si>
    <t>B_c_rest_080</t>
  </si>
  <si>
    <t>A_c_onst_080</t>
  </si>
  <si>
    <t>B_c_onst_080</t>
  </si>
  <si>
    <t>A_c_none_080</t>
  </si>
  <si>
    <t>B_c_none_080</t>
  </si>
  <si>
    <t>A_c_rest_096</t>
  </si>
  <si>
    <t>B_c_rest_096</t>
  </si>
  <si>
    <t>A_c_onst_096</t>
  </si>
  <si>
    <t>B_c_onst_096</t>
  </si>
  <si>
    <t>A_c_none_096</t>
  </si>
  <si>
    <t>B_c_none_096</t>
  </si>
  <si>
    <t>A_c_rest_144</t>
  </si>
  <si>
    <t>B_c_rest_144</t>
  </si>
  <si>
    <t>A_c_onst_144</t>
  </si>
  <si>
    <t>B_c_onst_144</t>
  </si>
  <si>
    <t>A_c_none_144</t>
  </si>
  <si>
    <t>B_c_none_144</t>
  </si>
  <si>
    <t>period</t>
  </si>
  <si>
    <t>bpm</t>
  </si>
  <si>
    <t>duration</t>
  </si>
  <si>
    <t>end</t>
  </si>
  <si>
    <t>addgapend</t>
  </si>
  <si>
    <t>realduration</t>
  </si>
  <si>
    <t>mod60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</si>
</sst>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0" xfId="0" applyNumberFormat="1" applyBorder="1"/>
    <xf numFmtId="2" fontId="0" fillId="0" borderId="1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B19" sqref="B19"/>
    </sheetView>
  </sheetViews>
  <sheetFormatPr defaultRowHeight="15" x14ac:dyDescent="0.25"/>
  <cols>
    <col min="1" max="1" width="5.85546875" bestFit="1" customWidth="1"/>
    <col min="2" max="2" width="13.85546875" bestFit="1" customWidth="1"/>
    <col min="3" max="3" width="6.85546875" bestFit="1" customWidth="1"/>
    <col min="4" max="4" width="6.85546875" customWidth="1"/>
    <col min="5" max="5" width="9.85546875" bestFit="1" customWidth="1"/>
    <col min="6" max="6" width="9.85546875" customWidth="1"/>
    <col min="7" max="7" width="10.85546875" bestFit="1" customWidth="1"/>
    <col min="8" max="8" width="12" bestFit="1" customWidth="1"/>
    <col min="9" max="9" width="5.5703125" bestFit="1" customWidth="1"/>
    <col min="10" max="10" width="7" bestFit="1" customWidth="1"/>
    <col min="11" max="11" width="5.5703125" bestFit="1" customWidth="1"/>
    <col min="12" max="12" width="7" bestFit="1" customWidth="1"/>
  </cols>
  <sheetData>
    <row r="1" spans="1:12" ht="15.75" thickBot="1" x14ac:dyDescent="0.3">
      <c r="A1" s="14" t="s">
        <v>0</v>
      </c>
      <c r="B1" s="15" t="s">
        <v>3</v>
      </c>
      <c r="C1" s="14" t="s">
        <v>23</v>
      </c>
      <c r="D1" s="16" t="s">
        <v>22</v>
      </c>
      <c r="E1" s="15" t="s">
        <v>2</v>
      </c>
      <c r="F1" s="14" t="s">
        <v>24</v>
      </c>
      <c r="G1" s="16" t="s">
        <v>26</v>
      </c>
      <c r="H1" s="15" t="s">
        <v>27</v>
      </c>
      <c r="I1" s="14" t="s">
        <v>1</v>
      </c>
      <c r="J1" s="15" t="s">
        <v>28</v>
      </c>
      <c r="K1" s="14" t="s">
        <v>25</v>
      </c>
      <c r="L1" s="15" t="s">
        <v>28</v>
      </c>
    </row>
    <row r="2" spans="1:12" x14ac:dyDescent="0.25">
      <c r="A2" s="4">
        <v>1</v>
      </c>
      <c r="B2" s="5" t="s">
        <v>4</v>
      </c>
      <c r="C2" s="4">
        <v>80</v>
      </c>
      <c r="D2" s="2">
        <f>60/C2</f>
        <v>0.75</v>
      </c>
      <c r="E2" s="5">
        <v>4</v>
      </c>
      <c r="F2" s="17">
        <f>D2*E2</f>
        <v>3</v>
      </c>
      <c r="G2" s="23">
        <v>0.3</v>
      </c>
      <c r="H2" s="18">
        <f>F2+G2</f>
        <v>3.3</v>
      </c>
      <c r="I2" s="17">
        <v>0</v>
      </c>
      <c r="J2" s="18">
        <f>MOD(I2, 60)</f>
        <v>0</v>
      </c>
      <c r="K2" s="17">
        <f t="shared" ref="K2:K13" si="0">I2+H2</f>
        <v>3.3</v>
      </c>
      <c r="L2" s="18">
        <f>MOD(K2, 60)</f>
        <v>3.3</v>
      </c>
    </row>
    <row r="3" spans="1:12" x14ac:dyDescent="0.25">
      <c r="A3" s="4">
        <v>2</v>
      </c>
      <c r="B3" s="5" t="s">
        <v>5</v>
      </c>
      <c r="C3" s="4">
        <v>80</v>
      </c>
      <c r="D3" s="2">
        <f t="shared" ref="D3:D19" si="1">60/C3</f>
        <v>0.75</v>
      </c>
      <c r="E3" s="5">
        <v>4</v>
      </c>
      <c r="F3" s="17">
        <f t="shared" ref="F3:F19" si="2">D3*E3</f>
        <v>3</v>
      </c>
      <c r="G3" s="23">
        <v>0.3</v>
      </c>
      <c r="H3" s="18">
        <f t="shared" ref="H3:H19" si="3">F3+G3</f>
        <v>3.3</v>
      </c>
      <c r="I3" s="17">
        <f>K2-G2+F3</f>
        <v>6</v>
      </c>
      <c r="J3" s="18">
        <f t="shared" ref="J3:J19" si="4">MOD(I3, 60)</f>
        <v>6</v>
      </c>
      <c r="K3" s="17">
        <f t="shared" si="0"/>
        <v>9.3000000000000007</v>
      </c>
      <c r="L3" s="18">
        <f t="shared" ref="L3:L19" si="5">MOD(K3, 60)</f>
        <v>9.3000000000000007</v>
      </c>
    </row>
    <row r="4" spans="1:12" x14ac:dyDescent="0.25">
      <c r="A4" s="4">
        <v>3</v>
      </c>
      <c r="B4" s="5" t="s">
        <v>6</v>
      </c>
      <c r="C4" s="4">
        <v>80</v>
      </c>
      <c r="D4" s="2">
        <f t="shared" si="1"/>
        <v>0.75</v>
      </c>
      <c r="E4" s="5">
        <v>4</v>
      </c>
      <c r="F4" s="17">
        <f t="shared" si="2"/>
        <v>3</v>
      </c>
      <c r="G4" s="23">
        <v>0.3</v>
      </c>
      <c r="H4" s="18">
        <f t="shared" si="3"/>
        <v>3.3</v>
      </c>
      <c r="I4" s="17">
        <f>K3-G3+F4</f>
        <v>12</v>
      </c>
      <c r="J4" s="18">
        <f t="shared" si="4"/>
        <v>12</v>
      </c>
      <c r="K4" s="17">
        <f t="shared" si="0"/>
        <v>15.3</v>
      </c>
      <c r="L4" s="18">
        <f t="shared" si="5"/>
        <v>15.3</v>
      </c>
    </row>
    <row r="5" spans="1:12" x14ac:dyDescent="0.25">
      <c r="A5" s="4">
        <v>4</v>
      </c>
      <c r="B5" s="5" t="s">
        <v>7</v>
      </c>
      <c r="C5" s="4">
        <v>80</v>
      </c>
      <c r="D5" s="2">
        <f t="shared" si="1"/>
        <v>0.75</v>
      </c>
      <c r="E5" s="5">
        <v>4</v>
      </c>
      <c r="F5" s="17">
        <f t="shared" si="2"/>
        <v>3</v>
      </c>
      <c r="G5" s="23">
        <v>0.3</v>
      </c>
      <c r="H5" s="18">
        <f t="shared" si="3"/>
        <v>3.3</v>
      </c>
      <c r="I5" s="17">
        <f>K4-G4+F5</f>
        <v>18</v>
      </c>
      <c r="J5" s="18">
        <f t="shared" si="4"/>
        <v>18</v>
      </c>
      <c r="K5" s="17">
        <f t="shared" si="0"/>
        <v>21.3</v>
      </c>
      <c r="L5" s="18">
        <f t="shared" si="5"/>
        <v>21.3</v>
      </c>
    </row>
    <row r="6" spans="1:12" x14ac:dyDescent="0.25">
      <c r="A6" s="4">
        <v>5</v>
      </c>
      <c r="B6" s="5" t="s">
        <v>8</v>
      </c>
      <c r="C6" s="4">
        <v>80</v>
      </c>
      <c r="D6" s="2">
        <f t="shared" si="1"/>
        <v>0.75</v>
      </c>
      <c r="E6" s="5">
        <v>4</v>
      </c>
      <c r="F6" s="17">
        <f t="shared" si="2"/>
        <v>3</v>
      </c>
      <c r="G6" s="23">
        <v>0.3</v>
      </c>
      <c r="H6" s="18">
        <f t="shared" si="3"/>
        <v>3.3</v>
      </c>
      <c r="I6" s="17">
        <f>K5-G5+F6</f>
        <v>24</v>
      </c>
      <c r="J6" s="18">
        <f t="shared" si="4"/>
        <v>24</v>
      </c>
      <c r="K6" s="17">
        <f t="shared" si="0"/>
        <v>27.3</v>
      </c>
      <c r="L6" s="18">
        <f t="shared" si="5"/>
        <v>27.3</v>
      </c>
    </row>
    <row r="7" spans="1:12" s="1" customFormat="1" x14ac:dyDescent="0.25">
      <c r="A7" s="6">
        <v>6</v>
      </c>
      <c r="B7" s="7" t="s">
        <v>9</v>
      </c>
      <c r="C7" s="6">
        <v>80</v>
      </c>
      <c r="D7" s="3">
        <f t="shared" si="1"/>
        <v>0.75</v>
      </c>
      <c r="E7" s="7">
        <v>4</v>
      </c>
      <c r="F7" s="19">
        <f t="shared" si="2"/>
        <v>3</v>
      </c>
      <c r="G7" s="24">
        <v>0.3</v>
      </c>
      <c r="H7" s="20">
        <f t="shared" si="3"/>
        <v>3.3</v>
      </c>
      <c r="I7" s="19">
        <f>K6-G6+F7</f>
        <v>30</v>
      </c>
      <c r="J7" s="20">
        <f t="shared" si="4"/>
        <v>30</v>
      </c>
      <c r="K7" s="19">
        <f t="shared" si="0"/>
        <v>33.299999999999997</v>
      </c>
      <c r="L7" s="20">
        <f t="shared" si="5"/>
        <v>33.299999999999997</v>
      </c>
    </row>
    <row r="8" spans="1:12" x14ac:dyDescent="0.25">
      <c r="A8" s="4">
        <v>7</v>
      </c>
      <c r="B8" s="5" t="s">
        <v>10</v>
      </c>
      <c r="C8" s="10">
        <v>96</v>
      </c>
      <c r="D8" s="2">
        <f t="shared" si="1"/>
        <v>0.625</v>
      </c>
      <c r="E8" s="11">
        <v>4</v>
      </c>
      <c r="F8" s="17">
        <f t="shared" si="2"/>
        <v>2.5</v>
      </c>
      <c r="G8" s="23">
        <v>0.3</v>
      </c>
      <c r="H8" s="18">
        <f t="shared" si="3"/>
        <v>2.8</v>
      </c>
      <c r="I8" s="17">
        <f>K7-G7+F7</f>
        <v>36</v>
      </c>
      <c r="J8" s="18">
        <f t="shared" si="4"/>
        <v>36</v>
      </c>
      <c r="K8" s="17">
        <f t="shared" si="0"/>
        <v>38.799999999999997</v>
      </c>
      <c r="L8" s="18">
        <f t="shared" si="5"/>
        <v>38.799999999999997</v>
      </c>
    </row>
    <row r="9" spans="1:12" x14ac:dyDescent="0.25">
      <c r="A9" s="4">
        <v>8</v>
      </c>
      <c r="B9" s="5" t="s">
        <v>11</v>
      </c>
      <c r="C9" s="10">
        <v>96</v>
      </c>
      <c r="D9" s="2">
        <f t="shared" si="1"/>
        <v>0.625</v>
      </c>
      <c r="E9" s="11">
        <v>4</v>
      </c>
      <c r="F9" s="17">
        <f t="shared" si="2"/>
        <v>2.5</v>
      </c>
      <c r="G9" s="23">
        <v>0.3</v>
      </c>
      <c r="H9" s="18">
        <f t="shared" si="3"/>
        <v>2.8</v>
      </c>
      <c r="I9" s="17">
        <f>I8+D9*8</f>
        <v>41</v>
      </c>
      <c r="J9" s="18">
        <f t="shared" si="4"/>
        <v>41</v>
      </c>
      <c r="K9" s="17">
        <f t="shared" si="0"/>
        <v>43.8</v>
      </c>
      <c r="L9" s="18">
        <f t="shared" si="5"/>
        <v>43.8</v>
      </c>
    </row>
    <row r="10" spans="1:12" x14ac:dyDescent="0.25">
      <c r="A10" s="4">
        <v>9</v>
      </c>
      <c r="B10" s="5" t="s">
        <v>12</v>
      </c>
      <c r="C10" s="10">
        <v>96</v>
      </c>
      <c r="D10" s="2">
        <f t="shared" si="1"/>
        <v>0.625</v>
      </c>
      <c r="E10" s="11">
        <v>4</v>
      </c>
      <c r="F10" s="17">
        <f t="shared" si="2"/>
        <v>2.5</v>
      </c>
      <c r="G10" s="23">
        <v>0.3</v>
      </c>
      <c r="H10" s="18">
        <f t="shared" si="3"/>
        <v>2.8</v>
      </c>
      <c r="I10" s="17">
        <f t="shared" ref="I10:I19" si="6">I9+2*F9</f>
        <v>46</v>
      </c>
      <c r="J10" s="18">
        <f t="shared" si="4"/>
        <v>46</v>
      </c>
      <c r="K10" s="17">
        <f t="shared" si="0"/>
        <v>48.8</v>
      </c>
      <c r="L10" s="18">
        <f t="shared" si="5"/>
        <v>48.8</v>
      </c>
    </row>
    <row r="11" spans="1:12" x14ac:dyDescent="0.25">
      <c r="A11" s="4">
        <v>10</v>
      </c>
      <c r="B11" s="5" t="s">
        <v>13</v>
      </c>
      <c r="C11" s="10">
        <v>96</v>
      </c>
      <c r="D11" s="2">
        <f t="shared" si="1"/>
        <v>0.625</v>
      </c>
      <c r="E11" s="11">
        <v>4</v>
      </c>
      <c r="F11" s="17">
        <f t="shared" si="2"/>
        <v>2.5</v>
      </c>
      <c r="G11" s="23">
        <v>0.3</v>
      </c>
      <c r="H11" s="18">
        <f t="shared" si="3"/>
        <v>2.8</v>
      </c>
      <c r="I11" s="17">
        <f t="shared" si="6"/>
        <v>51</v>
      </c>
      <c r="J11" s="18">
        <f t="shared" si="4"/>
        <v>51</v>
      </c>
      <c r="K11" s="17">
        <f t="shared" si="0"/>
        <v>53.8</v>
      </c>
      <c r="L11" s="18">
        <f t="shared" si="5"/>
        <v>53.8</v>
      </c>
    </row>
    <row r="12" spans="1:12" x14ac:dyDescent="0.25">
      <c r="A12" s="4">
        <v>11</v>
      </c>
      <c r="B12" s="5" t="s">
        <v>14</v>
      </c>
      <c r="C12" s="10">
        <v>96</v>
      </c>
      <c r="D12" s="2">
        <f t="shared" si="1"/>
        <v>0.625</v>
      </c>
      <c r="E12" s="11">
        <v>4</v>
      </c>
      <c r="F12" s="17">
        <f t="shared" si="2"/>
        <v>2.5</v>
      </c>
      <c r="G12" s="23">
        <v>0.3</v>
      </c>
      <c r="H12" s="18">
        <f t="shared" si="3"/>
        <v>2.8</v>
      </c>
      <c r="I12" s="17">
        <f t="shared" si="6"/>
        <v>56</v>
      </c>
      <c r="J12" s="18">
        <f t="shared" si="4"/>
        <v>56</v>
      </c>
      <c r="K12" s="17">
        <f t="shared" si="0"/>
        <v>58.8</v>
      </c>
      <c r="L12" s="18">
        <f t="shared" si="5"/>
        <v>58.8</v>
      </c>
    </row>
    <row r="13" spans="1:12" s="1" customFormat="1" x14ac:dyDescent="0.25">
      <c r="A13" s="6">
        <v>12</v>
      </c>
      <c r="B13" s="7" t="s">
        <v>15</v>
      </c>
      <c r="C13" s="6">
        <v>96</v>
      </c>
      <c r="D13" s="3">
        <f t="shared" si="1"/>
        <v>0.625</v>
      </c>
      <c r="E13" s="7">
        <v>4</v>
      </c>
      <c r="F13" s="19">
        <f t="shared" si="2"/>
        <v>2.5</v>
      </c>
      <c r="G13" s="24">
        <v>0.3</v>
      </c>
      <c r="H13" s="20">
        <f t="shared" si="3"/>
        <v>2.8</v>
      </c>
      <c r="I13" s="19">
        <f t="shared" si="6"/>
        <v>61</v>
      </c>
      <c r="J13" s="20">
        <f t="shared" si="4"/>
        <v>1</v>
      </c>
      <c r="K13" s="19">
        <f t="shared" si="0"/>
        <v>63.8</v>
      </c>
      <c r="L13" s="20">
        <f t="shared" si="5"/>
        <v>3.7999999999999972</v>
      </c>
    </row>
    <row r="14" spans="1:12" x14ac:dyDescent="0.25">
      <c r="A14" s="4">
        <v>13</v>
      </c>
      <c r="B14" s="5" t="s">
        <v>16</v>
      </c>
      <c r="C14" s="10">
        <v>144</v>
      </c>
      <c r="D14" s="2">
        <f t="shared" si="1"/>
        <v>0.41666666666666669</v>
      </c>
      <c r="E14" s="11">
        <v>4</v>
      </c>
      <c r="F14" s="17">
        <f t="shared" si="2"/>
        <v>1.6666666666666667</v>
      </c>
      <c r="G14" s="23">
        <v>0.3</v>
      </c>
      <c r="H14" s="18">
        <f t="shared" si="3"/>
        <v>1.9666666666666668</v>
      </c>
      <c r="I14" s="17">
        <f t="shared" si="6"/>
        <v>66</v>
      </c>
      <c r="J14" s="18">
        <f t="shared" si="4"/>
        <v>6</v>
      </c>
      <c r="K14" s="17">
        <f t="shared" ref="K14:K19" si="7">I14+H14</f>
        <v>67.966666666666669</v>
      </c>
      <c r="L14" s="18">
        <f t="shared" si="5"/>
        <v>7.9666666666666686</v>
      </c>
    </row>
    <row r="15" spans="1:12" x14ac:dyDescent="0.25">
      <c r="A15" s="4">
        <v>14</v>
      </c>
      <c r="B15" s="5" t="s">
        <v>17</v>
      </c>
      <c r="C15" s="10">
        <v>144</v>
      </c>
      <c r="D15" s="2">
        <f t="shared" si="1"/>
        <v>0.41666666666666669</v>
      </c>
      <c r="E15" s="11">
        <v>4</v>
      </c>
      <c r="F15" s="17">
        <f t="shared" si="2"/>
        <v>1.6666666666666667</v>
      </c>
      <c r="G15" s="23">
        <v>0.3</v>
      </c>
      <c r="H15" s="18">
        <f t="shared" si="3"/>
        <v>1.9666666666666668</v>
      </c>
      <c r="I15" s="17">
        <f t="shared" si="6"/>
        <v>69.333333333333329</v>
      </c>
      <c r="J15" s="18">
        <f t="shared" si="4"/>
        <v>9.3333333333333286</v>
      </c>
      <c r="K15" s="17">
        <f t="shared" si="7"/>
        <v>71.3</v>
      </c>
      <c r="L15" s="18">
        <f t="shared" si="5"/>
        <v>11.299999999999997</v>
      </c>
    </row>
    <row r="16" spans="1:12" x14ac:dyDescent="0.25">
      <c r="A16" s="4">
        <v>15</v>
      </c>
      <c r="B16" s="5" t="s">
        <v>18</v>
      </c>
      <c r="C16" s="10">
        <v>144</v>
      </c>
      <c r="D16" s="2">
        <f t="shared" si="1"/>
        <v>0.41666666666666669</v>
      </c>
      <c r="E16" s="11">
        <v>4</v>
      </c>
      <c r="F16" s="17">
        <f t="shared" si="2"/>
        <v>1.6666666666666667</v>
      </c>
      <c r="G16" s="23">
        <v>0.3</v>
      </c>
      <c r="H16" s="18">
        <f t="shared" si="3"/>
        <v>1.9666666666666668</v>
      </c>
      <c r="I16" s="17">
        <f t="shared" si="6"/>
        <v>72.666666666666657</v>
      </c>
      <c r="J16" s="18">
        <f t="shared" si="4"/>
        <v>12.666666666666657</v>
      </c>
      <c r="K16" s="17">
        <f t="shared" si="7"/>
        <v>74.633333333333326</v>
      </c>
      <c r="L16" s="18">
        <f t="shared" si="5"/>
        <v>14.633333333333326</v>
      </c>
    </row>
    <row r="17" spans="1:12" x14ac:dyDescent="0.25">
      <c r="A17" s="4">
        <v>16</v>
      </c>
      <c r="B17" s="5" t="s">
        <v>19</v>
      </c>
      <c r="C17" s="10">
        <v>144</v>
      </c>
      <c r="D17" s="2">
        <f t="shared" si="1"/>
        <v>0.41666666666666669</v>
      </c>
      <c r="E17" s="5">
        <v>4</v>
      </c>
      <c r="F17" s="17">
        <f t="shared" si="2"/>
        <v>1.6666666666666667</v>
      </c>
      <c r="G17" s="23">
        <v>0.3</v>
      </c>
      <c r="H17" s="18">
        <f t="shared" si="3"/>
        <v>1.9666666666666668</v>
      </c>
      <c r="I17" s="17">
        <f t="shared" si="6"/>
        <v>75.999999999999986</v>
      </c>
      <c r="J17" s="18">
        <f t="shared" si="4"/>
        <v>15.999999999999986</v>
      </c>
      <c r="K17" s="17">
        <f t="shared" si="7"/>
        <v>77.966666666666654</v>
      </c>
      <c r="L17" s="18">
        <f t="shared" si="5"/>
        <v>17.966666666666654</v>
      </c>
    </row>
    <row r="18" spans="1:12" x14ac:dyDescent="0.25">
      <c r="A18" s="4">
        <v>17</v>
      </c>
      <c r="B18" s="5" t="s">
        <v>20</v>
      </c>
      <c r="C18" s="10">
        <v>144</v>
      </c>
      <c r="D18" s="2">
        <f t="shared" si="1"/>
        <v>0.41666666666666669</v>
      </c>
      <c r="E18" s="5">
        <v>4</v>
      </c>
      <c r="F18" s="17">
        <f t="shared" si="2"/>
        <v>1.6666666666666667</v>
      </c>
      <c r="G18" s="23">
        <v>0.3</v>
      </c>
      <c r="H18" s="18">
        <f t="shared" si="3"/>
        <v>1.9666666666666668</v>
      </c>
      <c r="I18" s="17">
        <f t="shared" si="6"/>
        <v>79.333333333333314</v>
      </c>
      <c r="J18" s="18">
        <f t="shared" si="4"/>
        <v>19.333333333333314</v>
      </c>
      <c r="K18" s="17">
        <f t="shared" si="7"/>
        <v>81.299999999999983</v>
      </c>
      <c r="L18" s="18">
        <f t="shared" si="5"/>
        <v>21.299999999999983</v>
      </c>
    </row>
    <row r="19" spans="1:12" ht="15.75" thickBot="1" x14ac:dyDescent="0.3">
      <c r="A19" s="8">
        <v>18</v>
      </c>
      <c r="B19" s="9" t="s">
        <v>21</v>
      </c>
      <c r="C19" s="12">
        <v>144</v>
      </c>
      <c r="D19" s="13">
        <f t="shared" si="1"/>
        <v>0.41666666666666669</v>
      </c>
      <c r="E19" s="9">
        <v>4</v>
      </c>
      <c r="F19" s="21">
        <f t="shared" si="2"/>
        <v>1.6666666666666667</v>
      </c>
      <c r="G19" s="25">
        <v>0.3</v>
      </c>
      <c r="H19" s="22">
        <f t="shared" si="3"/>
        <v>1.9666666666666668</v>
      </c>
      <c r="I19" s="21">
        <f t="shared" si="6"/>
        <v>82.666666666666643</v>
      </c>
      <c r="J19" s="22">
        <f t="shared" si="4"/>
        <v>22.666666666666643</v>
      </c>
      <c r="K19" s="21">
        <f t="shared" si="7"/>
        <v>84.633333333333312</v>
      </c>
      <c r="L19" s="22">
        <f t="shared" si="5"/>
        <v>24.633333333333312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2017-11-02T15:18:13Z</dcterms:created>
  <dcterms:modified xsi:type="dcterms:W3CDTF">2017-11-03T13:12:00Z</dcterms:modified>
</cp:coreProperties>
</file>