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akaanumudu/Desktop/"/>
    </mc:Choice>
  </mc:AlternateContent>
  <xr:revisionPtr revIDLastSave="0" documentId="8_{B1B3751C-8F04-2B47-8594-88790C7E542B}" xr6:coauthVersionLast="47" xr6:coauthVersionMax="47" xr10:uidLastSave="{00000000-0000-0000-0000-000000000000}"/>
  <bookViews>
    <workbookView xWindow="240" yWindow="500" windowWidth="20120" windowHeight="8520" activeTab="1" xr2:uid="{00000000-000D-0000-FFFF-FFFF00000000}"/>
  </bookViews>
  <sheets>
    <sheet name="IBIM" sheetId="8" r:id="rId1"/>
    <sheet name="DATA.2021.2022" sheetId="7" r:id="rId2"/>
    <sheet name="BLANKS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" i="10" l="1"/>
  <c r="D22" i="10"/>
  <c r="E20" i="10"/>
  <c r="E19" i="10"/>
  <c r="E18" i="10"/>
  <c r="E13" i="10"/>
  <c r="E12" i="10"/>
  <c r="E11" i="10"/>
  <c r="E8" i="10"/>
  <c r="E22" i="10" s="1"/>
  <c r="D168" i="7"/>
  <c r="D138" i="7"/>
  <c r="D132" i="7"/>
  <c r="D140" i="7"/>
  <c r="D123" i="7"/>
  <c r="D121" i="7"/>
  <c r="D120" i="7"/>
  <c r="D119" i="7"/>
  <c r="D111" i="7"/>
  <c r="D110" i="7"/>
  <c r="D109" i="7"/>
  <c r="D107" i="7"/>
  <c r="D106" i="7"/>
  <c r="D105" i="7"/>
  <c r="D103" i="7"/>
  <c r="D100" i="7"/>
  <c r="D97" i="7"/>
  <c r="D94" i="7"/>
  <c r="D283" i="7"/>
  <c r="D279" i="7"/>
  <c r="D278" i="7"/>
  <c r="D277" i="7"/>
  <c r="D276" i="7"/>
  <c r="D275" i="7"/>
  <c r="D272" i="7"/>
  <c r="D271" i="7"/>
  <c r="D270" i="7"/>
  <c r="D204" i="7" l="1"/>
  <c r="D201" i="7"/>
  <c r="D199" i="7"/>
  <c r="D195" i="7"/>
  <c r="D184" i="7"/>
  <c r="D182" i="7"/>
  <c r="D181" i="7"/>
  <c r="D180" i="7"/>
  <c r="D179" i="7"/>
  <c r="D164" i="7"/>
  <c r="D162" i="7"/>
  <c r="D160" i="7"/>
  <c r="D159" i="7"/>
  <c r="D151" i="7"/>
  <c r="D150" i="7"/>
  <c r="D149" i="7"/>
  <c r="D146" i="7"/>
  <c r="D143" i="7"/>
  <c r="D141" i="7"/>
  <c r="D91" i="7"/>
  <c r="D83" i="7"/>
  <c r="D81" i="7"/>
  <c r="D78" i="7"/>
  <c r="D205" i="7"/>
  <c r="D203" i="7"/>
  <c r="D202" i="7"/>
  <c r="D197" i="7"/>
  <c r="D193" i="7"/>
  <c r="D189" i="7"/>
  <c r="D188" i="7"/>
  <c r="D187" i="7"/>
  <c r="D186" i="7"/>
  <c r="D176" i="7"/>
  <c r="D175" i="7"/>
  <c r="D173" i="7"/>
  <c r="D172" i="7"/>
  <c r="D163" i="7"/>
  <c r="D157" i="7"/>
  <c r="D154" i="7"/>
  <c r="D148" i="7"/>
  <c r="D142" i="7"/>
  <c r="D136" i="7"/>
  <c r="D131" i="7"/>
  <c r="D130" i="7"/>
  <c r="D126" i="7"/>
  <c r="D198" i="7"/>
  <c r="D191" i="7"/>
  <c r="D183" i="7"/>
  <c r="D174" i="7"/>
  <c r="D171" i="7"/>
  <c r="D170" i="7"/>
  <c r="D167" i="7"/>
  <c r="D166" i="7"/>
  <c r="D165" i="7"/>
  <c r="D158" i="7"/>
  <c r="D156" i="7"/>
  <c r="D155" i="7"/>
  <c r="D153" i="7"/>
  <c r="D152" i="7"/>
  <c r="D147" i="7"/>
  <c r="D145" i="7"/>
  <c r="D144" i="7"/>
  <c r="D137" i="7"/>
  <c r="D135" i="7"/>
  <c r="D133" i="7"/>
  <c r="D128" i="7"/>
  <c r="D125" i="7"/>
  <c r="D124" i="7"/>
  <c r="D5" i="7"/>
  <c r="D4" i="7"/>
  <c r="D3" i="7"/>
  <c r="D2" i="7"/>
  <c r="D92" i="7"/>
  <c r="D90" i="7"/>
  <c r="D89" i="7"/>
  <c r="D85" i="7"/>
  <c r="D84" i="7"/>
  <c r="D75" i="7"/>
  <c r="D73" i="7"/>
  <c r="D68" i="7"/>
  <c r="D62" i="7"/>
  <c r="D61" i="7"/>
  <c r="D58" i="7"/>
  <c r="D50" i="7"/>
  <c r="D49" i="7"/>
  <c r="D48" i="7"/>
  <c r="D47" i="7"/>
  <c r="D44" i="7"/>
  <c r="D43" i="7"/>
  <c r="D41" i="7"/>
  <c r="D38" i="7"/>
  <c r="D34" i="7"/>
  <c r="D31" i="7"/>
  <c r="D28" i="7"/>
  <c r="D24" i="7"/>
  <c r="D23" i="7"/>
  <c r="D22" i="7"/>
  <c r="D14" i="7"/>
  <c r="D13" i="7"/>
  <c r="D11" i="7"/>
  <c r="D88" i="7"/>
  <c r="D87" i="7"/>
  <c r="D86" i="7"/>
  <c r="D82" i="7"/>
  <c r="D77" i="7"/>
  <c r="D74" i="7"/>
  <c r="D72" i="7"/>
  <c r="D71" i="7"/>
  <c r="D65" i="7"/>
  <c r="D57" i="7"/>
  <c r="D55" i="7"/>
  <c r="D54" i="7"/>
  <c r="D52" i="7"/>
  <c r="D51" i="7"/>
  <c r="D45" i="7"/>
  <c r="D42" i="7"/>
  <c r="D39" i="7"/>
  <c r="D36" i="7"/>
  <c r="D33" i="7"/>
  <c r="D32" i="7"/>
  <c r="D26" i="7"/>
  <c r="D25" i="7"/>
  <c r="D20" i="7"/>
  <c r="D19" i="7"/>
  <c r="D12" i="7"/>
  <c r="D7" i="7"/>
  <c r="D6" i="7"/>
  <c r="C22" i="10"/>
  <c r="F22" i="10" s="1"/>
  <c r="AN2" i="10"/>
</calcChain>
</file>

<file path=xl/sharedStrings.xml><?xml version="1.0" encoding="utf-8"?>
<sst xmlns="http://schemas.openxmlformats.org/spreadsheetml/2006/main" count="619" uniqueCount="489">
  <si>
    <t>Mean</t>
  </si>
  <si>
    <t>ER 1</t>
  </si>
  <si>
    <t>ER 2</t>
  </si>
  <si>
    <t>SAMPLE</t>
  </si>
  <si>
    <t>Blank</t>
  </si>
  <si>
    <t>C416</t>
  </si>
  <si>
    <t>P</t>
  </si>
  <si>
    <t>C481</t>
  </si>
  <si>
    <t>IJ242</t>
  </si>
  <si>
    <t>IJ245</t>
  </si>
  <si>
    <t>IJ246</t>
  </si>
  <si>
    <t>IJ252</t>
  </si>
  <si>
    <t>IJ255</t>
  </si>
  <si>
    <t>IJ257</t>
  </si>
  <si>
    <t>IJ264</t>
  </si>
  <si>
    <t>IJ267</t>
  </si>
  <si>
    <t>IJ275</t>
  </si>
  <si>
    <t>IJ280</t>
  </si>
  <si>
    <t>IJ283</t>
  </si>
  <si>
    <t>IJ290</t>
  </si>
  <si>
    <t>IJ296</t>
  </si>
  <si>
    <t>Y525</t>
  </si>
  <si>
    <t>Y530</t>
  </si>
  <si>
    <t>Y537</t>
  </si>
  <si>
    <t>Y548</t>
  </si>
  <si>
    <t>Y556</t>
  </si>
  <si>
    <t>Y582</t>
  </si>
  <si>
    <t>C405</t>
  </si>
  <si>
    <t>C406</t>
  </si>
  <si>
    <t>C408</t>
  </si>
  <si>
    <t>C414</t>
  </si>
  <si>
    <t>C417</t>
  </si>
  <si>
    <t>C418</t>
  </si>
  <si>
    <t>C421</t>
  </si>
  <si>
    <t>C429</t>
  </si>
  <si>
    <t>C434</t>
  </si>
  <si>
    <t>C436</t>
  </si>
  <si>
    <t>C443</t>
  </si>
  <si>
    <t>C445</t>
  </si>
  <si>
    <t>C449</t>
  </si>
  <si>
    <t>C455</t>
  </si>
  <si>
    <t>C466</t>
  </si>
  <si>
    <t>C470</t>
  </si>
  <si>
    <t>C473</t>
  </si>
  <si>
    <t>C474</t>
  </si>
  <si>
    <t>C477</t>
  </si>
  <si>
    <t>C479</t>
  </si>
  <si>
    <t>C482</t>
  </si>
  <si>
    <t>C484</t>
  </si>
  <si>
    <t>C485</t>
  </si>
  <si>
    <t>C491</t>
  </si>
  <si>
    <t>C494</t>
  </si>
  <si>
    <t>C495</t>
  </si>
  <si>
    <t>C512</t>
  </si>
  <si>
    <t>C167</t>
  </si>
  <si>
    <t>C200</t>
  </si>
  <si>
    <t>C202</t>
  </si>
  <si>
    <t>C231</t>
  </si>
  <si>
    <t>IJ130</t>
  </si>
  <si>
    <t>IJ131</t>
  </si>
  <si>
    <t>IJ134</t>
  </si>
  <si>
    <t>IJ135</t>
  </si>
  <si>
    <t>IJ139</t>
  </si>
  <si>
    <t>IJ141</t>
  </si>
  <si>
    <t>IJ143</t>
  </si>
  <si>
    <t>IJ150</t>
  </si>
  <si>
    <t>IJ151</t>
  </si>
  <si>
    <t>IJ153</t>
  </si>
  <si>
    <t>IJ158</t>
  </si>
  <si>
    <t>IJ159</t>
  </si>
  <si>
    <t>IJ162</t>
  </si>
  <si>
    <t>IJ163</t>
  </si>
  <si>
    <t>IJ165</t>
  </si>
  <si>
    <t>IJ176</t>
  </si>
  <si>
    <t>IJ177</t>
  </si>
  <si>
    <t>IJ178</t>
  </si>
  <si>
    <t>IJ182</t>
  </si>
  <si>
    <t>IJ183</t>
  </si>
  <si>
    <t>IJ186</t>
  </si>
  <si>
    <t>IJ204</t>
  </si>
  <si>
    <t>IJ217</t>
  </si>
  <si>
    <t>IJ228</t>
  </si>
  <si>
    <t>IJ132</t>
  </si>
  <si>
    <t>IJ136</t>
  </si>
  <si>
    <t>IJ137</t>
  </si>
  <si>
    <t>IJ140</t>
  </si>
  <si>
    <t>IJ142</t>
  </si>
  <si>
    <t>IJ148</t>
  </si>
  <si>
    <t>IJ154</t>
  </si>
  <si>
    <t>IJ160</t>
  </si>
  <si>
    <t>IJ164</t>
  </si>
  <si>
    <t>IJ173</t>
  </si>
  <si>
    <t>IJ179</t>
  </si>
  <si>
    <t>IJ180</t>
  </si>
  <si>
    <t>IJ185</t>
  </si>
  <si>
    <t>IJ187</t>
  </si>
  <si>
    <t>IJ192</t>
  </si>
  <si>
    <t>IJ194</t>
  </si>
  <si>
    <t>IJ210</t>
  </si>
  <si>
    <t>IJ212</t>
  </si>
  <si>
    <t>IJ214</t>
  </si>
  <si>
    <t>IJ215</t>
  </si>
  <si>
    <t>IJ216</t>
  </si>
  <si>
    <t>IJ219</t>
  </si>
  <si>
    <t>IJ225</t>
  </si>
  <si>
    <t>IJ230</t>
  </si>
  <si>
    <t>IJ233</t>
  </si>
  <si>
    <t>IJ234</t>
  </si>
  <si>
    <t>IJ236</t>
  </si>
  <si>
    <t>C493</t>
  </si>
  <si>
    <t>C496</t>
  </si>
  <si>
    <t>C498</t>
  </si>
  <si>
    <t>C510</t>
  </si>
  <si>
    <t>IJ110</t>
  </si>
  <si>
    <t>IJ147</t>
  </si>
  <si>
    <t>IJ149</t>
  </si>
  <si>
    <t>IJ152</t>
  </si>
  <si>
    <t>IJ155</t>
  </si>
  <si>
    <t>IJ156</t>
  </si>
  <si>
    <t>IJ157</t>
  </si>
  <si>
    <t>IJ169</t>
  </si>
  <si>
    <t>IJ170</t>
  </si>
  <si>
    <t>IJ171</t>
  </si>
  <si>
    <t>IJ172</t>
  </si>
  <si>
    <t>IJ174</t>
  </si>
  <si>
    <t>IJ198</t>
  </si>
  <si>
    <t>IJ199</t>
  </si>
  <si>
    <t>IJ201</t>
  </si>
  <si>
    <t>IJ203</t>
  </si>
  <si>
    <t>IJ206</t>
  </si>
  <si>
    <t>IJ221</t>
  </si>
  <si>
    <t>IJ223</t>
  </si>
  <si>
    <t>IJ229</t>
  </si>
  <si>
    <t>IJ232</t>
  </si>
  <si>
    <t>IJ235</t>
  </si>
  <si>
    <t>IJ218</t>
  </si>
  <si>
    <t>IJ281</t>
  </si>
  <si>
    <t>IJ282</t>
  </si>
  <si>
    <t>IJ285</t>
  </si>
  <si>
    <t>IJ286</t>
  </si>
  <si>
    <t>IJ287</t>
  </si>
  <si>
    <t>IJ288</t>
  </si>
  <si>
    <t>IJ289</t>
  </si>
  <si>
    <t>IJ291</t>
  </si>
  <si>
    <t>IJ292</t>
  </si>
  <si>
    <t>IJ293</t>
  </si>
  <si>
    <t>IJ295</t>
  </si>
  <si>
    <t>IJ297</t>
  </si>
  <si>
    <t>IJ299</t>
  </si>
  <si>
    <t>IJ300</t>
  </si>
  <si>
    <t>IJ301</t>
  </si>
  <si>
    <t>IJ118</t>
  </si>
  <si>
    <t>IJ133</t>
  </si>
  <si>
    <t>IJ145</t>
  </si>
  <si>
    <t>IJ193</t>
  </si>
  <si>
    <t>IJ209</t>
  </si>
  <si>
    <t>IJ224</t>
  </si>
  <si>
    <t>IJ284</t>
  </si>
  <si>
    <t>IJ294</t>
  </si>
  <si>
    <t>IJ298</t>
  </si>
  <si>
    <t>IJ72</t>
  </si>
  <si>
    <t>IJ76</t>
  </si>
  <si>
    <t>IJ78</t>
  </si>
  <si>
    <t>IJ80</t>
  </si>
  <si>
    <t>IJ81</t>
  </si>
  <si>
    <t>IJ82</t>
  </si>
  <si>
    <t>IJ83</t>
  </si>
  <si>
    <t>IJ84</t>
  </si>
  <si>
    <t>IJ85</t>
  </si>
  <si>
    <t>IJ86</t>
  </si>
  <si>
    <t>IJ87</t>
  </si>
  <si>
    <t>IJ88</t>
  </si>
  <si>
    <t>IJ89</t>
  </si>
  <si>
    <t>IJ90</t>
  </si>
  <si>
    <t>IJ91</t>
  </si>
  <si>
    <t>IJ92</t>
  </si>
  <si>
    <t>IJ93</t>
  </si>
  <si>
    <t>IJ94</t>
  </si>
  <si>
    <t>IJ95</t>
  </si>
  <si>
    <t>IJ100</t>
  </si>
  <si>
    <t>IJ101</t>
  </si>
  <si>
    <t>IJ102</t>
  </si>
  <si>
    <t>IJ103</t>
  </si>
  <si>
    <t>IJ104</t>
  </si>
  <si>
    <t>IJ105</t>
  </si>
  <si>
    <t>IJ106</t>
  </si>
  <si>
    <t>IJ107</t>
  </si>
  <si>
    <t>IJ108</t>
  </si>
  <si>
    <t>IJ109</t>
  </si>
  <si>
    <t>IJ111</t>
  </si>
  <si>
    <t>IJ112</t>
  </si>
  <si>
    <t>IJ113</t>
  </si>
  <si>
    <t>IJ114</t>
  </si>
  <si>
    <t>IJ115</t>
  </si>
  <si>
    <t>IJ116</t>
  </si>
  <si>
    <t>IJ117</t>
  </si>
  <si>
    <t>IJ119</t>
  </si>
  <si>
    <t>IJ120</t>
  </si>
  <si>
    <t>IJ121</t>
  </si>
  <si>
    <t>IJ122</t>
  </si>
  <si>
    <t>IJ123</t>
  </si>
  <si>
    <t>IJ124</t>
  </si>
  <si>
    <t>IJ125</t>
  </si>
  <si>
    <t>IJ126</t>
  </si>
  <si>
    <t>IJ127</t>
  </si>
  <si>
    <t>IJ128</t>
  </si>
  <si>
    <t>IJ129</t>
  </si>
  <si>
    <t>IJ138</t>
  </si>
  <si>
    <t>IJ144</t>
  </si>
  <si>
    <t>IJ146</t>
  </si>
  <si>
    <t>Y520</t>
  </si>
  <si>
    <t>Y522</t>
  </si>
  <si>
    <t>Y524</t>
  </si>
  <si>
    <t>Y526</t>
  </si>
  <si>
    <t>Y528</t>
  </si>
  <si>
    <t>Y532</t>
  </si>
  <si>
    <t>Y533</t>
  </si>
  <si>
    <t>Y535</t>
  </si>
  <si>
    <t>Y536</t>
  </si>
  <si>
    <t>Y541</t>
  </si>
  <si>
    <t>Y543</t>
  </si>
  <si>
    <t>Y546</t>
  </si>
  <si>
    <t>Y549</t>
  </si>
  <si>
    <t>Y550</t>
  </si>
  <si>
    <t>Y553</t>
  </si>
  <si>
    <t>Y555</t>
  </si>
  <si>
    <t>Y560</t>
  </si>
  <si>
    <t>Y563</t>
  </si>
  <si>
    <t>Y569</t>
  </si>
  <si>
    <t>Y570</t>
  </si>
  <si>
    <t>Y572</t>
  </si>
  <si>
    <t>Y573</t>
  </si>
  <si>
    <t>Y579</t>
  </si>
  <si>
    <t>Y583</t>
  </si>
  <si>
    <t>Y585</t>
  </si>
  <si>
    <t>Y588</t>
  </si>
  <si>
    <t>Y589</t>
  </si>
  <si>
    <t>Y527</t>
  </si>
  <si>
    <t>Y534</t>
  </si>
  <si>
    <t>Y542</t>
  </si>
  <si>
    <t>Y544</t>
  </si>
  <si>
    <t>Y545</t>
  </si>
  <si>
    <t>Y552</t>
  </si>
  <si>
    <t>Y554</t>
  </si>
  <si>
    <t>Y558</t>
  </si>
  <si>
    <t>Y559</t>
  </si>
  <si>
    <t>Y561</t>
  </si>
  <si>
    <t>Y562</t>
  </si>
  <si>
    <t>Y564</t>
  </si>
  <si>
    <t>Y565</t>
  </si>
  <si>
    <t>Y566</t>
  </si>
  <si>
    <t>Y567</t>
  </si>
  <si>
    <t>Y568</t>
  </si>
  <si>
    <t>Y578</t>
  </si>
  <si>
    <t>Y581</t>
  </si>
  <si>
    <t>Y586</t>
  </si>
  <si>
    <t>Y587</t>
  </si>
  <si>
    <t xml:space="preserve">     +</t>
  </si>
  <si>
    <t>1.338±0.079</t>
  </si>
  <si>
    <t>IM28</t>
  </si>
  <si>
    <t>1.509±0.087</t>
  </si>
  <si>
    <t>IM27</t>
  </si>
  <si>
    <t xml:space="preserve">     -</t>
  </si>
  <si>
    <t>1.123±0.279</t>
  </si>
  <si>
    <t>IM26</t>
  </si>
  <si>
    <t>1.197±0.059</t>
  </si>
  <si>
    <t>IM24</t>
  </si>
  <si>
    <t>1.311±0.259</t>
  </si>
  <si>
    <t>IM23</t>
  </si>
  <si>
    <t>0.929±0.040</t>
  </si>
  <si>
    <t>IM22</t>
  </si>
  <si>
    <t>0.736±0.102</t>
  </si>
  <si>
    <t>IM21</t>
  </si>
  <si>
    <t xml:space="preserve">    +</t>
  </si>
  <si>
    <t>1.163±0.050</t>
  </si>
  <si>
    <t>IM19</t>
  </si>
  <si>
    <t xml:space="preserve">    -</t>
  </si>
  <si>
    <t>0.711±0.051</t>
  </si>
  <si>
    <t>IM18</t>
  </si>
  <si>
    <t>0.624±0.028</t>
  </si>
  <si>
    <t>IM17</t>
  </si>
  <si>
    <t xml:space="preserve">   +</t>
  </si>
  <si>
    <t>1.055±0.45</t>
  </si>
  <si>
    <t>IM16</t>
  </si>
  <si>
    <t>IM15</t>
  </si>
  <si>
    <t>0.689±0.133</t>
  </si>
  <si>
    <t>IM14</t>
  </si>
  <si>
    <t>0.257±0.17</t>
  </si>
  <si>
    <t>IM13</t>
  </si>
  <si>
    <t>0.271±0.026</t>
  </si>
  <si>
    <t>IM12</t>
  </si>
  <si>
    <t>0.313±0.044</t>
  </si>
  <si>
    <t>IM11</t>
  </si>
  <si>
    <t>0.292±0.023</t>
  </si>
  <si>
    <t>IM10</t>
  </si>
  <si>
    <t>0.377±0.048</t>
  </si>
  <si>
    <t>IM07</t>
  </si>
  <si>
    <t>0.300±0.079</t>
  </si>
  <si>
    <t>IM06</t>
  </si>
  <si>
    <t>0.393±0.103</t>
  </si>
  <si>
    <t>IM05</t>
  </si>
  <si>
    <t>0.253±0.068</t>
  </si>
  <si>
    <t>IM04</t>
  </si>
  <si>
    <t xml:space="preserve">  -</t>
  </si>
  <si>
    <t>0.197±0.068</t>
  </si>
  <si>
    <t>IM03</t>
  </si>
  <si>
    <t>0.252±0.083</t>
  </si>
  <si>
    <t>IM02</t>
  </si>
  <si>
    <t>0.261±0.065</t>
  </si>
  <si>
    <t>IM01</t>
  </si>
  <si>
    <t>0.522±0.054</t>
  </si>
  <si>
    <t>IB47</t>
  </si>
  <si>
    <t>0.844±0.064</t>
  </si>
  <si>
    <t>IB46</t>
  </si>
  <si>
    <t>0.912±0.081</t>
  </si>
  <si>
    <t>IB45</t>
  </si>
  <si>
    <t>1.089±0.084</t>
  </si>
  <si>
    <t>IB44</t>
  </si>
  <si>
    <t>1.18±0.021</t>
  </si>
  <si>
    <t>IB43</t>
  </si>
  <si>
    <t>0.927±0.041</t>
  </si>
  <si>
    <t>IB41</t>
  </si>
  <si>
    <t>0.866±0.056</t>
  </si>
  <si>
    <t>IB40</t>
  </si>
  <si>
    <t>0.759±0.075</t>
  </si>
  <si>
    <t>IB39</t>
  </si>
  <si>
    <t>0.882±0.062</t>
  </si>
  <si>
    <t>IB38</t>
  </si>
  <si>
    <t xml:space="preserve">      -</t>
  </si>
  <si>
    <t>0.752±0.077</t>
  </si>
  <si>
    <t>IB37</t>
  </si>
  <si>
    <t>0.822±0.025</t>
  </si>
  <si>
    <t>IB36</t>
  </si>
  <si>
    <t>1.016±0.026</t>
  </si>
  <si>
    <t>IB35</t>
  </si>
  <si>
    <t>1.068±0.049</t>
  </si>
  <si>
    <t>IB33</t>
  </si>
  <si>
    <t>1.039±0.066</t>
  </si>
  <si>
    <t>IB31</t>
  </si>
  <si>
    <t>0.852±0.088</t>
  </si>
  <si>
    <t>IB30</t>
  </si>
  <si>
    <t>0.829±0.041</t>
  </si>
  <si>
    <t>IB29</t>
  </si>
  <si>
    <t>0.805±0.049</t>
  </si>
  <si>
    <t>IB28</t>
  </si>
  <si>
    <t>0.867±0.009</t>
  </si>
  <si>
    <t>IB26</t>
  </si>
  <si>
    <t>0.816±0.032</t>
  </si>
  <si>
    <t>IB25</t>
  </si>
  <si>
    <t>0.881±0.098</t>
  </si>
  <si>
    <t>IB23</t>
  </si>
  <si>
    <t>0.288±0.059</t>
  </si>
  <si>
    <t>IB22</t>
  </si>
  <si>
    <t>1.262±0.064</t>
  </si>
  <si>
    <t>IB21</t>
  </si>
  <si>
    <t>0.897±0.026</t>
  </si>
  <si>
    <t>IB20</t>
  </si>
  <si>
    <t>0.856±0.011</t>
  </si>
  <si>
    <t>IB19</t>
  </si>
  <si>
    <t>0.631±0.121</t>
  </si>
  <si>
    <t>IB18</t>
  </si>
  <si>
    <t>0.211±0.056</t>
  </si>
  <si>
    <t>IB17</t>
  </si>
  <si>
    <t>1.350±0.297</t>
  </si>
  <si>
    <t>IB14</t>
  </si>
  <si>
    <t>0.256±0.152</t>
  </si>
  <si>
    <t>IB13</t>
  </si>
  <si>
    <t>0.317±0.151</t>
  </si>
  <si>
    <t>IB12</t>
  </si>
  <si>
    <t>0.237±0.023</t>
  </si>
  <si>
    <t>IB11</t>
  </si>
  <si>
    <t>0.298±0.018</t>
  </si>
  <si>
    <t>IB08</t>
  </si>
  <si>
    <t>0.259±0.074</t>
  </si>
  <si>
    <t>IB07</t>
  </si>
  <si>
    <t>0.667±0.055</t>
  </si>
  <si>
    <t>IB06</t>
  </si>
  <si>
    <t>0.448±0.041</t>
  </si>
  <si>
    <t>IB05</t>
  </si>
  <si>
    <t>0.592±0.065</t>
  </si>
  <si>
    <t>IB04</t>
  </si>
  <si>
    <t>0.246±0.115</t>
  </si>
  <si>
    <t>IB03</t>
  </si>
  <si>
    <t>0.821±0.049</t>
  </si>
  <si>
    <t>IB02</t>
  </si>
  <si>
    <t>0.499±0.522</t>
  </si>
  <si>
    <t>IB01</t>
  </si>
  <si>
    <t>STATUS</t>
  </si>
  <si>
    <t>Mean + SD</t>
  </si>
  <si>
    <t xml:space="preserve">Sum </t>
  </si>
  <si>
    <t>Well 3</t>
  </si>
  <si>
    <t>Well 2</t>
  </si>
  <si>
    <t>Well 1</t>
  </si>
  <si>
    <t>ID NO</t>
  </si>
  <si>
    <t>C511</t>
  </si>
  <si>
    <t>C509</t>
  </si>
  <si>
    <t>C506</t>
  </si>
  <si>
    <t>C500</t>
  </si>
  <si>
    <t>C499</t>
  </si>
  <si>
    <t>C490</t>
  </si>
  <si>
    <t>C488</t>
  </si>
  <si>
    <t>C483</t>
  </si>
  <si>
    <t>C476</t>
  </si>
  <si>
    <t>C475</t>
  </si>
  <si>
    <t>C472</t>
  </si>
  <si>
    <t>C461</t>
  </si>
  <si>
    <t>C460</t>
  </si>
  <si>
    <t>C459</t>
  </si>
  <si>
    <t>C456</t>
  </si>
  <si>
    <t>C453</t>
  </si>
  <si>
    <t>C452</t>
  </si>
  <si>
    <t>C450</t>
  </si>
  <si>
    <t>C447</t>
  </si>
  <si>
    <t>C442</t>
  </si>
  <si>
    <t>C438</t>
  </si>
  <si>
    <t>C432</t>
  </si>
  <si>
    <t xml:space="preserve">C424 </t>
  </si>
  <si>
    <t>C423</t>
  </si>
  <si>
    <t>C422</t>
  </si>
  <si>
    <t>C412</t>
  </si>
  <si>
    <t>C411</t>
  </si>
  <si>
    <t>C409</t>
  </si>
  <si>
    <t>C505</t>
  </si>
  <si>
    <t>C503</t>
  </si>
  <si>
    <t>C501</t>
  </si>
  <si>
    <t>C497</t>
  </si>
  <si>
    <t>C492</t>
  </si>
  <si>
    <t>C489</t>
  </si>
  <si>
    <t>C487</t>
  </si>
  <si>
    <t>C486</t>
  </si>
  <si>
    <t>C480</t>
  </si>
  <si>
    <t>C471</t>
  </si>
  <si>
    <t>C469</t>
  </si>
  <si>
    <t>C468</t>
  </si>
  <si>
    <t>C465</t>
  </si>
  <si>
    <t>C462</t>
  </si>
  <si>
    <t>C454</t>
  </si>
  <si>
    <t>C451</t>
  </si>
  <si>
    <t>C448</t>
  </si>
  <si>
    <t>C444</t>
  </si>
  <si>
    <t>C441</t>
  </si>
  <si>
    <t>C440</t>
  </si>
  <si>
    <t>C428</t>
  </si>
  <si>
    <t>C427</t>
  </si>
  <si>
    <t>C420</t>
  </si>
  <si>
    <t>C419</t>
  </si>
  <si>
    <t>C410</t>
  </si>
  <si>
    <t>C402</t>
  </si>
  <si>
    <t>C401</t>
  </si>
  <si>
    <t>IJ278</t>
  </si>
  <si>
    <t>IJ276</t>
  </si>
  <si>
    <t>IJ273</t>
  </si>
  <si>
    <t>IJ272</t>
  </si>
  <si>
    <t>IJ270</t>
  </si>
  <si>
    <t>IJ266</t>
  </si>
  <si>
    <t>IJ262</t>
  </si>
  <si>
    <t>IJ259</t>
  </si>
  <si>
    <t>IJ256</t>
  </si>
  <si>
    <t>IJ253</t>
  </si>
  <si>
    <t>IJ251</t>
  </si>
  <si>
    <t>IJ249</t>
  </si>
  <si>
    <t>IJ248</t>
  </si>
  <si>
    <t>IJ244</t>
  </si>
  <si>
    <t>IJ241</t>
  </si>
  <si>
    <t>IJ240</t>
  </si>
  <si>
    <t>IJ239</t>
  </si>
  <si>
    <t>IJ238</t>
  </si>
  <si>
    <t>IJ277</t>
  </si>
  <si>
    <t>IJ271</t>
  </si>
  <si>
    <t>IJ269</t>
  </si>
  <si>
    <t>IJ265</t>
  </si>
  <si>
    <t>IJ263</t>
  </si>
  <si>
    <t>IJ260</t>
  </si>
  <si>
    <t>IJ250</t>
  </si>
  <si>
    <t>IJ247</t>
  </si>
  <si>
    <t>IJ243</t>
  </si>
  <si>
    <t>IJ237</t>
  </si>
  <si>
    <t>SAMPLE ID</t>
  </si>
  <si>
    <t>DATE</t>
  </si>
  <si>
    <t>ABSORBANCE 1</t>
  </si>
  <si>
    <t>ABSORBANCE 2</t>
  </si>
  <si>
    <t>AVERAGE</t>
  </si>
  <si>
    <t>STD</t>
  </si>
  <si>
    <t>TOTAL</t>
  </si>
  <si>
    <t>CUTOFF</t>
  </si>
  <si>
    <t>IJ184</t>
  </si>
  <si>
    <t>parasite data</t>
  </si>
  <si>
    <t>0.19 + 2x0.08</t>
  </si>
  <si>
    <t>cut off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</si>
</sst>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 x14ac:knownFonts="1">
    <font>
      <sz val="11"/>
      <color theme="1"/>
      <name val="Calibri"/>
      <family val="2"/>
      <charset val="1"/>
      <scheme val="minor"/>
    </font>
    <font>
      <b/>
      <sz val="12"/>
      <color rgb="FF000000"/>
      <name val="Times New Roman"/>
      <family val="1"/>
    </font>
    <font>
      <sz val="11"/>
      <color indexed="8"/>
      <name val="Arial"/>
      <family val="2"/>
    </font>
    <font>
      <sz val="12"/>
      <color rgb="FF000000"/>
      <name val="Times New Roman"/>
      <family val="1"/>
    </font>
    <font>
      <sz val="11"/>
      <color indexed="9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8"/>
      <color rgb="FF1F4A7E"/>
      <name val="Cambria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7030A0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rgb="FF7030A0"/>
      <name val="Times New Roman"/>
      <family val="1"/>
    </font>
    <font>
      <sz val="12"/>
      <color rgb="FF00206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2"/>
      <color rgb="FF00206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3">
    <xf numFmtId="0" fontId="0" fillId="0" borderId="0"/>
    <xf numFmtId="0" fontId="2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4" applyNumberFormat="0" applyAlignment="0" applyProtection="0"/>
    <xf numFmtId="0" fontId="12" fillId="0" borderId="9" applyNumberFormat="0" applyFill="0" applyAlignment="0" applyProtection="0"/>
    <xf numFmtId="0" fontId="2" fillId="8" borderId="5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6" borderId="1" applyNumberFormat="0" applyAlignment="0" applyProtection="0"/>
    <xf numFmtId="0" fontId="16" fillId="5" borderId="1" applyNumberFormat="0" applyAlignment="0" applyProtection="0"/>
    <xf numFmtId="0" fontId="17" fillId="6" borderId="2" applyNumberFormat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</cellStyleXfs>
  <cellXfs count="44">
    <xf numFmtId="0" fontId="0" fillId="0" borderId="0" xfId="0"/>
    <xf numFmtId="164" fontId="1" fillId="0" borderId="0" xfId="0" applyNumberFormat="1" applyFont="1"/>
    <xf numFmtId="0" fontId="2" fillId="0" borderId="0" xfId="1"/>
    <xf numFmtId="0" fontId="3" fillId="0" borderId="0" xfId="1" applyFont="1"/>
    <xf numFmtId="0" fontId="20" fillId="0" borderId="0" xfId="0" applyFont="1"/>
    <xf numFmtId="0" fontId="3" fillId="0" borderId="0" xfId="0" applyFont="1"/>
    <xf numFmtId="0" fontId="21" fillId="0" borderId="0" xfId="0" applyFont="1"/>
    <xf numFmtId="164" fontId="3" fillId="0" borderId="0" xfId="0" applyNumberFormat="1" applyFont="1"/>
    <xf numFmtId="0" fontId="25" fillId="0" borderId="0" xfId="1" applyFont="1"/>
    <xf numFmtId="0" fontId="20" fillId="0" borderId="0" xfId="1" applyFont="1"/>
    <xf numFmtId="0" fontId="20" fillId="0" borderId="0" xfId="1" applyFont="1" applyAlignment="1">
      <alignment horizontal="center" vertical="top"/>
    </xf>
    <xf numFmtId="0" fontId="21" fillId="0" borderId="0" xfId="1" applyFont="1" applyAlignment="1">
      <alignment horizontal="center" vertical="top"/>
    </xf>
    <xf numFmtId="0" fontId="21" fillId="0" borderId="0" xfId="1" applyFont="1" applyAlignment="1">
      <alignment horizontal="center"/>
    </xf>
    <xf numFmtId="164" fontId="24" fillId="0" borderId="0" xfId="1" applyNumberFormat="1" applyFont="1" applyFill="1" applyAlignment="1">
      <alignment horizontal="left"/>
    </xf>
    <xf numFmtId="164" fontId="24" fillId="0" borderId="0" xfId="1" applyNumberFormat="1" applyFont="1" applyFill="1"/>
    <xf numFmtId="164" fontId="3" fillId="0" borderId="0" xfId="1" applyNumberFormat="1" applyFont="1" applyFill="1" applyAlignment="1">
      <alignment horizontal="left"/>
    </xf>
    <xf numFmtId="164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4" fontId="3" fillId="0" borderId="0" xfId="0" applyNumberFormat="1" applyFont="1" applyFill="1"/>
    <xf numFmtId="164" fontId="20" fillId="0" borderId="0" xfId="0" applyNumberFormat="1" applyFont="1" applyFill="1"/>
    <xf numFmtId="164" fontId="20" fillId="0" borderId="0" xfId="0" applyNumberFormat="1" applyFont="1" applyFill="1" applyAlignment="1">
      <alignment horizontal="left"/>
    </xf>
    <xf numFmtId="164" fontId="1" fillId="0" borderId="0" xfId="1" applyNumberFormat="1" applyFont="1" applyFill="1"/>
    <xf numFmtId="164" fontId="21" fillId="0" borderId="0" xfId="0" applyNumberFormat="1" applyFont="1" applyFill="1"/>
    <xf numFmtId="164" fontId="25" fillId="0" borderId="0" xfId="1" applyNumberFormat="1" applyFont="1" applyFill="1"/>
    <xf numFmtId="164" fontId="1" fillId="0" borderId="0" xfId="0" applyNumberFormat="1" applyFont="1" applyFill="1"/>
    <xf numFmtId="164" fontId="28" fillId="0" borderId="0" xfId="0" applyNumberFormat="1" applyFont="1" applyFill="1"/>
    <xf numFmtId="164" fontId="29" fillId="0" borderId="0" xfId="0" applyNumberFormat="1" applyFont="1" applyFill="1"/>
    <xf numFmtId="164" fontId="22" fillId="0" borderId="0" xfId="0" applyNumberFormat="1" applyFont="1" applyFill="1"/>
    <xf numFmtId="164" fontId="26" fillId="0" borderId="0" xfId="0" applyNumberFormat="1" applyFont="1" applyFill="1"/>
    <xf numFmtId="164" fontId="27" fillId="0" borderId="0" xfId="0" applyNumberFormat="1" applyFont="1" applyFill="1"/>
    <xf numFmtId="164" fontId="30" fillId="0" borderId="0" xfId="0" applyNumberFormat="1" applyFont="1" applyFill="1"/>
    <xf numFmtId="164" fontId="0" fillId="0" borderId="0" xfId="0" applyNumberFormat="1" applyFill="1"/>
    <xf numFmtId="164" fontId="23" fillId="0" borderId="0" xfId="0" applyNumberFormat="1" applyFont="1" applyFill="1"/>
    <xf numFmtId="164" fontId="3" fillId="0" borderId="0" xfId="0" applyNumberFormat="1" applyFont="1" applyFill="1" applyAlignment="1">
      <alignment horizontal="right"/>
    </xf>
    <xf numFmtId="0" fontId="24" fillId="0" borderId="0" xfId="1" applyFont="1"/>
    <xf numFmtId="164" fontId="20" fillId="0" borderId="0" xfId="0" applyNumberFormat="1" applyFont="1"/>
    <xf numFmtId="164" fontId="21" fillId="0" borderId="0" xfId="0" applyNumberFormat="1" applyFont="1"/>
    <xf numFmtId="14" fontId="20" fillId="0" borderId="0" xfId="0" applyNumberFormat="1" applyFont="1"/>
    <xf numFmtId="164" fontId="3" fillId="0" borderId="0" xfId="1" applyNumberFormat="1" applyFont="1"/>
    <xf numFmtId="164" fontId="1" fillId="0" borderId="0" xfId="1" applyNumberFormat="1" applyFont="1"/>
    <xf numFmtId="164" fontId="24" fillId="0" borderId="0" xfId="1" applyNumberFormat="1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64" fontId="20" fillId="0" borderId="0" xfId="1" applyNumberFormat="1" applyFont="1"/>
  </cellXfs>
  <cellStyles count="43">
    <cellStyle name="20% - 强调文字颜色 1" xfId="2" xr:uid="{00000000-0005-0000-0000-000000000000}"/>
    <cellStyle name="20% - 强调文字颜色 2" xfId="3" xr:uid="{00000000-0005-0000-0000-000001000000}"/>
    <cellStyle name="20% - 强调文字颜色 3" xfId="4" xr:uid="{00000000-0005-0000-0000-000002000000}"/>
    <cellStyle name="20% - 强调文字颜色 4" xfId="5" xr:uid="{00000000-0005-0000-0000-000003000000}"/>
    <cellStyle name="20% - 强调文字颜色 5" xfId="6" xr:uid="{00000000-0005-0000-0000-000004000000}"/>
    <cellStyle name="20% - 强调文字颜色 6" xfId="7" xr:uid="{00000000-0005-0000-0000-000005000000}"/>
    <cellStyle name="40% - 强调文字颜色 1" xfId="8" xr:uid="{00000000-0005-0000-0000-000006000000}"/>
    <cellStyle name="40% - 强调文字颜色 2" xfId="9" xr:uid="{00000000-0005-0000-0000-000007000000}"/>
    <cellStyle name="40% - 强调文字颜色 3" xfId="10" xr:uid="{00000000-0005-0000-0000-000008000000}"/>
    <cellStyle name="40% - 强调文字颜色 4" xfId="11" xr:uid="{00000000-0005-0000-0000-000009000000}"/>
    <cellStyle name="40% - 强调文字颜色 5" xfId="12" xr:uid="{00000000-0005-0000-0000-00000A000000}"/>
    <cellStyle name="40% - 强调文字颜色 6" xfId="13" xr:uid="{00000000-0005-0000-0000-00000B000000}"/>
    <cellStyle name="60% - 强调文字颜色 1" xfId="14" xr:uid="{00000000-0005-0000-0000-00000C000000}"/>
    <cellStyle name="60% - 强调文字颜色 2" xfId="15" xr:uid="{00000000-0005-0000-0000-00000D000000}"/>
    <cellStyle name="60% - 强调文字颜色 3" xfId="16" xr:uid="{00000000-0005-0000-0000-00000E000000}"/>
    <cellStyle name="60% - 强调文字颜色 4" xfId="17" xr:uid="{00000000-0005-0000-0000-00000F000000}"/>
    <cellStyle name="60% - 强调文字颜色 5" xfId="18" xr:uid="{00000000-0005-0000-0000-000010000000}"/>
    <cellStyle name="60% - 强调文字颜色 6" xfId="19" xr:uid="{00000000-0005-0000-0000-000011000000}"/>
    <cellStyle name="Normal" xfId="0" builtinId="0"/>
    <cellStyle name="Normal 2" xfId="1" xr:uid="{00000000-0005-0000-0000-000013000000}"/>
    <cellStyle name="好" xfId="20" xr:uid="{00000000-0005-0000-0000-000014000000}"/>
    <cellStyle name="差" xfId="21" xr:uid="{00000000-0005-0000-0000-000015000000}"/>
    <cellStyle name="强调文字颜色 1" xfId="22" xr:uid="{00000000-0005-0000-0000-000016000000}"/>
    <cellStyle name="强调文字颜色 2" xfId="23" xr:uid="{00000000-0005-0000-0000-000017000000}"/>
    <cellStyle name="强调文字颜色 3" xfId="24" xr:uid="{00000000-0005-0000-0000-000018000000}"/>
    <cellStyle name="强调文字颜色 4" xfId="25" xr:uid="{00000000-0005-0000-0000-000019000000}"/>
    <cellStyle name="强调文字颜色 5" xfId="26" xr:uid="{00000000-0005-0000-0000-00001A000000}"/>
    <cellStyle name="强调文字颜色 6" xfId="27" xr:uid="{00000000-0005-0000-0000-00001B000000}"/>
    <cellStyle name="标题" xfId="28" xr:uid="{00000000-0005-0000-0000-00001C000000}"/>
    <cellStyle name="标题 1" xfId="29" xr:uid="{00000000-0005-0000-0000-00001D000000}"/>
    <cellStyle name="标题 2" xfId="30" xr:uid="{00000000-0005-0000-0000-00001E000000}"/>
    <cellStyle name="标题 3" xfId="31" xr:uid="{00000000-0005-0000-0000-00001F000000}"/>
    <cellStyle name="标题 4" xfId="32" xr:uid="{00000000-0005-0000-0000-000020000000}"/>
    <cellStyle name="检查单元格" xfId="33" xr:uid="{00000000-0005-0000-0000-000021000000}"/>
    <cellStyle name="汇总" xfId="34" xr:uid="{00000000-0005-0000-0000-000022000000}"/>
    <cellStyle name="注释" xfId="35" xr:uid="{00000000-0005-0000-0000-000023000000}"/>
    <cellStyle name="解释性文本" xfId="36" xr:uid="{00000000-0005-0000-0000-000024000000}"/>
    <cellStyle name="警告文本" xfId="37" xr:uid="{00000000-0005-0000-0000-000025000000}"/>
    <cellStyle name="计算" xfId="38" xr:uid="{00000000-0005-0000-0000-000026000000}"/>
    <cellStyle name="输入" xfId="39" xr:uid="{00000000-0005-0000-0000-000027000000}"/>
    <cellStyle name="输出" xfId="40" xr:uid="{00000000-0005-0000-0000-000028000000}"/>
    <cellStyle name="适中" xfId="41" xr:uid="{00000000-0005-0000-0000-000029000000}"/>
    <cellStyle name="链接单元格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opLeftCell="A57" workbookViewId="0">
      <selection activeCell="H1" sqref="H1"/>
    </sheetView>
  </sheetViews>
  <sheetFormatPr baseColWidth="10" defaultColWidth="12.5" defaultRowHeight="14" x14ac:dyDescent="0.15"/>
  <cols>
    <col min="1" max="1" width="12.5" style="2" customWidth="1"/>
    <col min="2" max="16384" width="12.5" style="2"/>
  </cols>
  <sheetData>
    <row r="1" spans="1:8" ht="16" x14ac:dyDescent="0.2">
      <c r="A1" s="12" t="s">
        <v>393</v>
      </c>
      <c r="B1" s="12" t="s">
        <v>392</v>
      </c>
      <c r="C1" s="12" t="s">
        <v>391</v>
      </c>
      <c r="D1" s="12" t="s">
        <v>390</v>
      </c>
      <c r="E1" s="12" t="s">
        <v>389</v>
      </c>
      <c r="F1" s="12" t="s">
        <v>388</v>
      </c>
      <c r="G1" s="11" t="s">
        <v>387</v>
      </c>
      <c r="H1" s="2" t="s">
        <v>486</v>
      </c>
    </row>
    <row r="2" spans="1:8" ht="16" x14ac:dyDescent="0.2">
      <c r="A2" s="9" t="s">
        <v>386</v>
      </c>
      <c r="B2" s="9">
        <v>1.002</v>
      </c>
      <c r="C2" s="9">
        <v>0.18099999999999999</v>
      </c>
      <c r="D2" s="9">
        <v>0.215</v>
      </c>
      <c r="E2" s="9">
        <v>1.4930000000000001</v>
      </c>
      <c r="F2" s="9" t="s">
        <v>385</v>
      </c>
      <c r="G2" s="10" t="s">
        <v>273</v>
      </c>
    </row>
    <row r="3" spans="1:8" ht="16" x14ac:dyDescent="0.2">
      <c r="A3" s="9" t="s">
        <v>384</v>
      </c>
      <c r="B3" s="9">
        <v>0.77300000000000002</v>
      </c>
      <c r="C3" s="9">
        <v>0.81899999999999995</v>
      </c>
      <c r="D3" s="9">
        <v>0.871</v>
      </c>
      <c r="E3" s="9">
        <v>2.4630000000000001</v>
      </c>
      <c r="F3" s="9" t="s">
        <v>383</v>
      </c>
      <c r="G3" s="10" t="s">
        <v>273</v>
      </c>
    </row>
    <row r="4" spans="1:8" ht="16" x14ac:dyDescent="0.2">
      <c r="A4" s="9" t="s">
        <v>382</v>
      </c>
      <c r="B4" s="9">
        <v>0.217</v>
      </c>
      <c r="C4" s="9">
        <v>0.14799999999999999</v>
      </c>
      <c r="D4" s="9">
        <v>0.373</v>
      </c>
      <c r="E4" s="9">
        <v>0.73799999999999999</v>
      </c>
      <c r="F4" s="9" t="s">
        <v>381</v>
      </c>
      <c r="G4" s="10" t="s">
        <v>262</v>
      </c>
    </row>
    <row r="5" spans="1:8" ht="16" x14ac:dyDescent="0.2">
      <c r="A5" s="9" t="s">
        <v>380</v>
      </c>
      <c r="B5" s="9">
        <v>0.627</v>
      </c>
      <c r="C5" s="9">
        <v>0.51700000000000002</v>
      </c>
      <c r="D5" s="9">
        <v>0.63300000000000001</v>
      </c>
      <c r="E5" s="9">
        <v>1.7769999999999999</v>
      </c>
      <c r="F5" s="9" t="s">
        <v>379</v>
      </c>
      <c r="G5" s="10" t="s">
        <v>273</v>
      </c>
    </row>
    <row r="6" spans="1:8" ht="16" x14ac:dyDescent="0.2">
      <c r="A6" s="9" t="s">
        <v>378</v>
      </c>
      <c r="B6" s="9">
        <v>0.45900000000000002</v>
      </c>
      <c r="C6" s="9">
        <v>0.40300000000000002</v>
      </c>
      <c r="D6" s="9">
        <v>0.48199999999999998</v>
      </c>
      <c r="E6" s="9">
        <v>1.3440000000000001</v>
      </c>
      <c r="F6" s="9" t="s">
        <v>377</v>
      </c>
      <c r="G6" s="10" t="s">
        <v>273</v>
      </c>
    </row>
    <row r="7" spans="1:8" ht="16" x14ac:dyDescent="0.2">
      <c r="A7" s="9" t="s">
        <v>376</v>
      </c>
      <c r="B7" s="9">
        <v>0.71399999999999997</v>
      </c>
      <c r="C7" s="9">
        <v>0.60699999999999998</v>
      </c>
      <c r="D7" s="9">
        <v>0.68100000000000005</v>
      </c>
      <c r="E7" s="9">
        <v>2.0019999999999998</v>
      </c>
      <c r="F7" s="9" t="s">
        <v>375</v>
      </c>
      <c r="G7" s="10" t="s">
        <v>273</v>
      </c>
    </row>
    <row r="8" spans="1:8" ht="16" x14ac:dyDescent="0.2">
      <c r="A8" s="9" t="s">
        <v>374</v>
      </c>
      <c r="B8" s="9">
        <v>0.31900000000000001</v>
      </c>
      <c r="C8" s="9">
        <v>0.28100000000000003</v>
      </c>
      <c r="D8" s="9">
        <v>0.17599999999999999</v>
      </c>
      <c r="E8" s="9">
        <v>0.77600000000000002</v>
      </c>
      <c r="F8" s="9" t="s">
        <v>373</v>
      </c>
      <c r="G8" s="10" t="s">
        <v>273</v>
      </c>
    </row>
    <row r="9" spans="1:8" ht="16" x14ac:dyDescent="0.2">
      <c r="A9" s="9" t="s">
        <v>372</v>
      </c>
      <c r="B9" s="9">
        <v>0.31900000000000001</v>
      </c>
      <c r="C9" s="9">
        <v>0.29099999999999998</v>
      </c>
      <c r="D9" s="9">
        <v>0.28299999999999997</v>
      </c>
      <c r="E9" s="9">
        <v>0.89300000000000002</v>
      </c>
      <c r="F9" s="9" t="s">
        <v>371</v>
      </c>
      <c r="G9" s="10" t="s">
        <v>273</v>
      </c>
    </row>
    <row r="10" spans="1:8" ht="16" x14ac:dyDescent="0.2">
      <c r="A10" s="9" t="s">
        <v>370</v>
      </c>
      <c r="B10" s="9">
        <v>0.253</v>
      </c>
      <c r="C10" s="9">
        <v>0.21</v>
      </c>
      <c r="D10" s="9">
        <v>0.247</v>
      </c>
      <c r="E10" s="9">
        <v>0.71</v>
      </c>
      <c r="F10" s="9" t="s">
        <v>369</v>
      </c>
      <c r="G10" s="10" t="s">
        <v>262</v>
      </c>
    </row>
    <row r="11" spans="1:8" ht="16" x14ac:dyDescent="0.2">
      <c r="A11" s="9" t="s">
        <v>368</v>
      </c>
      <c r="B11" s="9">
        <v>0.42</v>
      </c>
      <c r="C11" s="9">
        <v>0.38700000000000001</v>
      </c>
      <c r="D11" s="9">
        <v>0.14399999999999999</v>
      </c>
      <c r="E11" s="9">
        <v>0.95099999999999996</v>
      </c>
      <c r="F11" s="9" t="s">
        <v>367</v>
      </c>
      <c r="G11" s="10" t="s">
        <v>257</v>
      </c>
    </row>
    <row r="12" spans="1:8" ht="16" x14ac:dyDescent="0.2">
      <c r="A12" s="9" t="s">
        <v>366</v>
      </c>
      <c r="B12" s="9">
        <v>0.33100000000000002</v>
      </c>
      <c r="C12" s="9">
        <v>8.1000000000000003E-2</v>
      </c>
      <c r="D12" s="9">
        <v>0.35499999999999998</v>
      </c>
      <c r="E12" s="9">
        <v>0.76700000000000002</v>
      </c>
      <c r="F12" s="9" t="s">
        <v>365</v>
      </c>
      <c r="G12" s="10" t="s">
        <v>257</v>
      </c>
    </row>
    <row r="13" spans="1:8" ht="16" x14ac:dyDescent="0.2">
      <c r="A13" s="9" t="s">
        <v>364</v>
      </c>
      <c r="B13" s="9">
        <v>1.4</v>
      </c>
      <c r="C13" s="9">
        <v>1.619</v>
      </c>
      <c r="D13" s="9">
        <v>1.032</v>
      </c>
      <c r="E13" s="9">
        <v>4.0510000000000002</v>
      </c>
      <c r="F13" s="9" t="s">
        <v>363</v>
      </c>
      <c r="G13" s="10" t="s">
        <v>257</v>
      </c>
    </row>
    <row r="14" spans="1:8" ht="16" x14ac:dyDescent="0.2">
      <c r="A14" s="9" t="s">
        <v>362</v>
      </c>
      <c r="B14" s="9">
        <v>0.253</v>
      </c>
      <c r="C14" s="9">
        <v>0.23200000000000001</v>
      </c>
      <c r="D14" s="9">
        <v>0.14699999999999999</v>
      </c>
      <c r="E14" s="9">
        <v>0.63200000000000001</v>
      </c>
      <c r="F14" s="9" t="s">
        <v>361</v>
      </c>
      <c r="G14" s="10" t="s">
        <v>262</v>
      </c>
    </row>
    <row r="15" spans="1:8" ht="16" x14ac:dyDescent="0.2">
      <c r="A15" s="9" t="s">
        <v>360</v>
      </c>
      <c r="B15" s="9">
        <v>0.51100000000000001</v>
      </c>
      <c r="C15" s="9">
        <v>0.63</v>
      </c>
      <c r="D15" s="9">
        <v>0.752</v>
      </c>
      <c r="E15" s="9">
        <v>1.893</v>
      </c>
      <c r="F15" s="9" t="s">
        <v>359</v>
      </c>
      <c r="G15" s="10" t="s">
        <v>257</v>
      </c>
    </row>
    <row r="16" spans="1:8" ht="16" x14ac:dyDescent="0.2">
      <c r="A16" s="9" t="s">
        <v>358</v>
      </c>
      <c r="B16" s="9">
        <v>0.84299999999999997</v>
      </c>
      <c r="C16" s="9">
        <v>0.86</v>
      </c>
      <c r="D16" s="9">
        <v>0.86499999999999999</v>
      </c>
      <c r="E16" s="9">
        <v>2.5680000000000001</v>
      </c>
      <c r="F16" s="9" t="s">
        <v>357</v>
      </c>
      <c r="G16" s="10" t="s">
        <v>257</v>
      </c>
    </row>
    <row r="17" spans="1:7" ht="16" x14ac:dyDescent="0.2">
      <c r="A17" s="9" t="s">
        <v>356</v>
      </c>
      <c r="B17" s="9">
        <v>0.871</v>
      </c>
      <c r="C17" s="9">
        <v>0.92300000000000004</v>
      </c>
      <c r="D17" s="9">
        <v>0.89700000000000002</v>
      </c>
      <c r="E17" s="9">
        <v>2.6909999999999998</v>
      </c>
      <c r="F17" s="9" t="s">
        <v>355</v>
      </c>
      <c r="G17" s="10" t="s">
        <v>257</v>
      </c>
    </row>
    <row r="18" spans="1:7" ht="16" x14ac:dyDescent="0.2">
      <c r="A18" s="9" t="s">
        <v>354</v>
      </c>
      <c r="B18" s="9">
        <v>1.244</v>
      </c>
      <c r="C18" s="9">
        <v>1.333</v>
      </c>
      <c r="D18" s="9">
        <v>1.208</v>
      </c>
      <c r="E18" s="9">
        <v>3.7850000000000001</v>
      </c>
      <c r="F18" s="9" t="s">
        <v>353</v>
      </c>
      <c r="G18" s="10" t="s">
        <v>257</v>
      </c>
    </row>
    <row r="19" spans="1:7" ht="16" x14ac:dyDescent="0.2">
      <c r="A19" s="9" t="s">
        <v>352</v>
      </c>
      <c r="B19" s="9">
        <v>0.23599999999999999</v>
      </c>
      <c r="C19" s="9">
        <v>0.35199999999999998</v>
      </c>
      <c r="D19" s="9">
        <v>0.27600000000000002</v>
      </c>
      <c r="E19" s="9">
        <v>0.86399999999999999</v>
      </c>
      <c r="F19" s="9" t="s">
        <v>351</v>
      </c>
      <c r="G19" s="10" t="s">
        <v>257</v>
      </c>
    </row>
    <row r="20" spans="1:7" ht="16" x14ac:dyDescent="0.2">
      <c r="A20" s="9" t="s">
        <v>350</v>
      </c>
      <c r="B20" s="9">
        <v>0.97499999999999998</v>
      </c>
      <c r="C20" s="9">
        <v>0.78</v>
      </c>
      <c r="D20" s="9">
        <v>0.88700000000000001</v>
      </c>
      <c r="E20" s="9">
        <v>2.6419999999999999</v>
      </c>
      <c r="F20" s="9" t="s">
        <v>349</v>
      </c>
      <c r="G20" s="10" t="s">
        <v>257</v>
      </c>
    </row>
    <row r="21" spans="1:7" ht="16" x14ac:dyDescent="0.2">
      <c r="A21" s="9" t="s">
        <v>348</v>
      </c>
      <c r="B21" s="9">
        <v>0.78600000000000003</v>
      </c>
      <c r="C21" s="9">
        <v>0.81200000000000006</v>
      </c>
      <c r="D21" s="9">
        <v>0.84899999999999998</v>
      </c>
      <c r="E21" s="9">
        <v>2.4470000000000001</v>
      </c>
      <c r="F21" s="9" t="s">
        <v>347</v>
      </c>
      <c r="G21" s="10" t="s">
        <v>262</v>
      </c>
    </row>
    <row r="22" spans="1:7" ht="16" x14ac:dyDescent="0.2">
      <c r="A22" s="9" t="s">
        <v>346</v>
      </c>
      <c r="B22" s="9">
        <v>0.86099999999999999</v>
      </c>
      <c r="C22" s="9">
        <v>0.877</v>
      </c>
      <c r="D22" s="9">
        <v>0.86399999999999999</v>
      </c>
      <c r="E22" s="9">
        <v>2.6019999999999999</v>
      </c>
      <c r="F22" s="9" t="s">
        <v>345</v>
      </c>
      <c r="G22" s="10" t="s">
        <v>257</v>
      </c>
    </row>
    <row r="23" spans="1:7" ht="16" x14ac:dyDescent="0.2">
      <c r="A23" s="9" t="s">
        <v>344</v>
      </c>
      <c r="B23" s="9">
        <v>0.85799999999999998</v>
      </c>
      <c r="C23" s="9">
        <v>0.75900000000000001</v>
      </c>
      <c r="D23" s="9">
        <v>0.79700000000000004</v>
      </c>
      <c r="E23" s="9">
        <v>2.4140000000000001</v>
      </c>
      <c r="F23" s="9" t="s">
        <v>343</v>
      </c>
      <c r="G23" s="10" t="s">
        <v>262</v>
      </c>
    </row>
    <row r="24" spans="1:7" ht="16" x14ac:dyDescent="0.2">
      <c r="A24" s="9" t="s">
        <v>342</v>
      </c>
      <c r="B24" s="9">
        <v>0.78400000000000003</v>
      </c>
      <c r="C24" s="9">
        <v>0.86199999999999999</v>
      </c>
      <c r="D24" s="9">
        <v>0.84199999999999997</v>
      </c>
      <c r="E24" s="9">
        <v>2.488</v>
      </c>
      <c r="F24" s="9" t="s">
        <v>341</v>
      </c>
      <c r="G24" s="10" t="s">
        <v>257</v>
      </c>
    </row>
    <row r="25" spans="1:7" ht="16" x14ac:dyDescent="0.2">
      <c r="A25" s="9" t="s">
        <v>340</v>
      </c>
      <c r="B25" s="9">
        <v>0.751</v>
      </c>
      <c r="C25" s="9">
        <v>0.91</v>
      </c>
      <c r="D25" s="9">
        <v>0.89600000000000002</v>
      </c>
      <c r="E25" s="9">
        <v>2.5569999999999999</v>
      </c>
      <c r="F25" s="9" t="s">
        <v>339</v>
      </c>
      <c r="G25" s="10" t="s">
        <v>257</v>
      </c>
    </row>
    <row r="26" spans="1:7" ht="16" x14ac:dyDescent="0.2">
      <c r="A26" s="9" t="s">
        <v>338</v>
      </c>
      <c r="B26" s="9">
        <v>0.97799999999999998</v>
      </c>
      <c r="C26" s="9">
        <v>1.109</v>
      </c>
      <c r="D26" s="9">
        <v>1.0289999999999999</v>
      </c>
      <c r="E26" s="9">
        <v>3.1160000000000001</v>
      </c>
      <c r="F26" s="9" t="s">
        <v>337</v>
      </c>
      <c r="G26" s="10" t="s">
        <v>257</v>
      </c>
    </row>
    <row r="27" spans="1:7" ht="16" x14ac:dyDescent="0.2">
      <c r="A27" s="9" t="s">
        <v>336</v>
      </c>
      <c r="B27" s="9">
        <v>1.0589999999999999</v>
      </c>
      <c r="C27" s="9">
        <v>1.1220000000000001</v>
      </c>
      <c r="D27" s="9">
        <v>1.024</v>
      </c>
      <c r="E27" s="9">
        <v>3.2050000000000001</v>
      </c>
      <c r="F27" s="9" t="s">
        <v>335</v>
      </c>
      <c r="G27" s="10" t="s">
        <v>257</v>
      </c>
    </row>
    <row r="28" spans="1:7" ht="16" x14ac:dyDescent="0.2">
      <c r="A28" s="9" t="s">
        <v>334</v>
      </c>
      <c r="B28" s="9">
        <v>0.98599999999999999</v>
      </c>
      <c r="C28" s="9">
        <v>1.026</v>
      </c>
      <c r="D28" s="9">
        <v>1.036</v>
      </c>
      <c r="E28" s="9">
        <v>3.048</v>
      </c>
      <c r="F28" s="9" t="s">
        <v>333</v>
      </c>
      <c r="G28" s="10" t="s">
        <v>257</v>
      </c>
    </row>
    <row r="29" spans="1:7" ht="16" x14ac:dyDescent="0.2">
      <c r="A29" s="9" t="s">
        <v>332</v>
      </c>
      <c r="B29" s="9">
        <v>0.82599999999999996</v>
      </c>
      <c r="C29" s="9">
        <v>0.79500000000000004</v>
      </c>
      <c r="D29" s="9">
        <v>0.84399999999999997</v>
      </c>
      <c r="E29" s="9">
        <v>2.4649999999999999</v>
      </c>
      <c r="F29" s="9" t="s">
        <v>331</v>
      </c>
      <c r="G29" s="10" t="s">
        <v>257</v>
      </c>
    </row>
    <row r="30" spans="1:7" ht="16" x14ac:dyDescent="0.2">
      <c r="A30" s="9" t="s">
        <v>330</v>
      </c>
      <c r="B30" s="9">
        <v>0.66500000000000004</v>
      </c>
      <c r="C30" s="9">
        <v>0.78</v>
      </c>
      <c r="D30" s="9">
        <v>0.81100000000000005</v>
      </c>
      <c r="E30" s="9">
        <v>2.2559999999999998</v>
      </c>
      <c r="F30" s="9" t="s">
        <v>329</v>
      </c>
      <c r="G30" s="10" t="s">
        <v>328</v>
      </c>
    </row>
    <row r="31" spans="1:7" ht="16" x14ac:dyDescent="0.2">
      <c r="A31" s="9" t="s">
        <v>327</v>
      </c>
      <c r="B31" s="9">
        <v>0.90100000000000002</v>
      </c>
      <c r="C31" s="9">
        <v>0.93200000000000005</v>
      </c>
      <c r="D31" s="9">
        <v>0.81200000000000006</v>
      </c>
      <c r="E31" s="9">
        <v>2.645</v>
      </c>
      <c r="F31" s="9" t="s">
        <v>326</v>
      </c>
      <c r="G31" s="10" t="s">
        <v>257</v>
      </c>
    </row>
    <row r="32" spans="1:7" ht="16" x14ac:dyDescent="0.2">
      <c r="A32" s="9" t="s">
        <v>325</v>
      </c>
      <c r="B32" s="9">
        <v>0.67700000000000005</v>
      </c>
      <c r="C32" s="9">
        <v>0.82299999999999995</v>
      </c>
      <c r="D32" s="9">
        <v>0.77800000000000002</v>
      </c>
      <c r="E32" s="9">
        <v>2.278</v>
      </c>
      <c r="F32" s="9" t="s">
        <v>324</v>
      </c>
      <c r="G32" s="10" t="s">
        <v>262</v>
      </c>
    </row>
    <row r="33" spans="1:7" ht="16" x14ac:dyDescent="0.2">
      <c r="A33" s="9" t="s">
        <v>323</v>
      </c>
      <c r="B33" s="9">
        <v>0.81699999999999995</v>
      </c>
      <c r="C33" s="9">
        <v>0.85399999999999998</v>
      </c>
      <c r="D33" s="9">
        <v>0.92700000000000005</v>
      </c>
      <c r="E33" s="9">
        <v>2.5979999999999999</v>
      </c>
      <c r="F33" s="9" t="s">
        <v>322</v>
      </c>
      <c r="G33" s="10" t="s">
        <v>257</v>
      </c>
    </row>
    <row r="34" spans="1:7" ht="16" x14ac:dyDescent="0.2">
      <c r="A34" s="9" t="s">
        <v>321</v>
      </c>
      <c r="B34" s="9">
        <v>0.95</v>
      </c>
      <c r="C34" s="9">
        <v>0.879</v>
      </c>
      <c r="D34" s="9">
        <v>0.95099999999999996</v>
      </c>
      <c r="E34" s="9">
        <v>2.78</v>
      </c>
      <c r="F34" s="9" t="s">
        <v>320</v>
      </c>
      <c r="G34" s="10" t="s">
        <v>257</v>
      </c>
    </row>
    <row r="35" spans="1:7" ht="16" x14ac:dyDescent="0.2">
      <c r="A35" s="9" t="s">
        <v>319</v>
      </c>
      <c r="B35" s="9">
        <v>1.1599999999999999</v>
      </c>
      <c r="C35" s="9">
        <v>1.1779999999999999</v>
      </c>
      <c r="D35" s="9">
        <v>1.202</v>
      </c>
      <c r="E35" s="9">
        <v>3.54</v>
      </c>
      <c r="F35" s="9" t="s">
        <v>318</v>
      </c>
      <c r="G35" s="10" t="s">
        <v>257</v>
      </c>
    </row>
    <row r="36" spans="1:7" ht="16" x14ac:dyDescent="0.2">
      <c r="A36" s="9" t="s">
        <v>317</v>
      </c>
      <c r="B36" s="9">
        <v>1.0009999999999999</v>
      </c>
      <c r="C36" s="9">
        <v>1.101</v>
      </c>
      <c r="D36" s="9">
        <v>1.167</v>
      </c>
      <c r="E36" s="9">
        <v>3.2690000000000001</v>
      </c>
      <c r="F36" s="9" t="s">
        <v>316</v>
      </c>
      <c r="G36" s="10" t="s">
        <v>257</v>
      </c>
    </row>
    <row r="37" spans="1:7" ht="16" x14ac:dyDescent="0.2">
      <c r="A37" s="9" t="s">
        <v>315</v>
      </c>
      <c r="B37" s="9">
        <v>0.94799999999999995</v>
      </c>
      <c r="C37" s="9">
        <v>0.81899999999999995</v>
      </c>
      <c r="D37" s="9">
        <v>0.96899999999999997</v>
      </c>
      <c r="E37" s="9">
        <v>2.7360000000000002</v>
      </c>
      <c r="F37" s="9" t="s">
        <v>314</v>
      </c>
      <c r="G37" s="10" t="s">
        <v>257</v>
      </c>
    </row>
    <row r="38" spans="1:7" ht="16" x14ac:dyDescent="0.2">
      <c r="A38" s="9" t="s">
        <v>313</v>
      </c>
      <c r="B38" s="9">
        <v>0.79</v>
      </c>
      <c r="C38" s="9">
        <v>0.91500000000000004</v>
      </c>
      <c r="D38" s="9">
        <v>0.82699999999999996</v>
      </c>
      <c r="E38" s="9">
        <v>2.532</v>
      </c>
      <c r="F38" s="9" t="s">
        <v>312</v>
      </c>
      <c r="G38" s="10" t="s">
        <v>257</v>
      </c>
    </row>
    <row r="39" spans="1:7" ht="16" x14ac:dyDescent="0.2">
      <c r="A39" s="9" t="s">
        <v>311</v>
      </c>
      <c r="B39" s="9">
        <v>0.46</v>
      </c>
      <c r="C39" s="9">
        <v>0.55900000000000005</v>
      </c>
      <c r="D39" s="9">
        <v>0.54700000000000004</v>
      </c>
      <c r="E39" s="9">
        <v>1.5660000000000001</v>
      </c>
      <c r="F39" s="9" t="s">
        <v>310</v>
      </c>
      <c r="G39" s="10" t="s">
        <v>262</v>
      </c>
    </row>
    <row r="40" spans="1:7" ht="16" x14ac:dyDescent="0.2">
      <c r="A40" s="9"/>
      <c r="B40" s="9"/>
      <c r="C40" s="9"/>
      <c r="D40" s="9"/>
      <c r="E40" s="9"/>
      <c r="F40" s="9"/>
      <c r="G40" s="10"/>
    </row>
    <row r="41" spans="1:7" ht="16" x14ac:dyDescent="0.2">
      <c r="A41" s="9" t="s">
        <v>309</v>
      </c>
      <c r="B41" s="9">
        <v>0.20499999999999999</v>
      </c>
      <c r="C41" s="9">
        <v>0.247</v>
      </c>
      <c r="D41" s="9">
        <v>0.33200000000000002</v>
      </c>
      <c r="E41" s="9">
        <v>0.78400000000000003</v>
      </c>
      <c r="F41" s="9" t="s">
        <v>308</v>
      </c>
      <c r="G41" s="10" t="s">
        <v>281</v>
      </c>
    </row>
    <row r="42" spans="1:7" ht="16" x14ac:dyDescent="0.2">
      <c r="A42" s="9" t="s">
        <v>307</v>
      </c>
      <c r="B42" s="9">
        <v>0.157</v>
      </c>
      <c r="C42" s="9">
        <v>0.28799999999999998</v>
      </c>
      <c r="D42" s="9">
        <v>0.311</v>
      </c>
      <c r="E42" s="9">
        <v>0.75600000000000001</v>
      </c>
      <c r="F42" s="9" t="s">
        <v>306</v>
      </c>
      <c r="G42" s="10" t="s">
        <v>281</v>
      </c>
    </row>
    <row r="43" spans="1:7" ht="16" x14ac:dyDescent="0.2">
      <c r="A43" s="9" t="s">
        <v>305</v>
      </c>
      <c r="B43" s="9">
        <v>0.221</v>
      </c>
      <c r="C43" s="9">
        <v>0.121</v>
      </c>
      <c r="D43" s="9">
        <v>0.25</v>
      </c>
      <c r="E43" s="9">
        <v>0.59199999999999997</v>
      </c>
      <c r="F43" s="9" t="s">
        <v>304</v>
      </c>
      <c r="G43" s="10" t="s">
        <v>303</v>
      </c>
    </row>
    <row r="44" spans="1:7" ht="16" x14ac:dyDescent="0.2">
      <c r="A44" s="9" t="s">
        <v>302</v>
      </c>
      <c r="B44" s="9">
        <v>0.26400000000000001</v>
      </c>
      <c r="C44" s="9">
        <v>0.314</v>
      </c>
      <c r="D44" s="9">
        <v>0.18</v>
      </c>
      <c r="E44" s="9">
        <v>0.75800000000000001</v>
      </c>
      <c r="F44" s="9" t="s">
        <v>301</v>
      </c>
      <c r="G44" s="10" t="s">
        <v>281</v>
      </c>
    </row>
    <row r="45" spans="1:7" ht="16" x14ac:dyDescent="0.2">
      <c r="A45" s="9" t="s">
        <v>300</v>
      </c>
      <c r="B45" s="9">
        <v>0.28899999999999998</v>
      </c>
      <c r="C45" s="9">
        <v>0.39600000000000002</v>
      </c>
      <c r="D45" s="9">
        <v>0.495</v>
      </c>
      <c r="E45" s="9">
        <v>1.18</v>
      </c>
      <c r="F45" s="9" t="s">
        <v>299</v>
      </c>
      <c r="G45" s="10" t="s">
        <v>281</v>
      </c>
    </row>
    <row r="46" spans="1:7" ht="16" x14ac:dyDescent="0.2">
      <c r="A46" s="9" t="s">
        <v>298</v>
      </c>
      <c r="B46" s="9">
        <v>0.218</v>
      </c>
      <c r="C46" s="9">
        <v>0.375</v>
      </c>
      <c r="D46" s="9">
        <v>0.308</v>
      </c>
      <c r="E46" s="9">
        <v>0.90100000000000002</v>
      </c>
      <c r="F46" s="9" t="s">
        <v>297</v>
      </c>
      <c r="G46" s="10" t="s">
        <v>281</v>
      </c>
    </row>
    <row r="47" spans="1:7" ht="16" x14ac:dyDescent="0.2">
      <c r="A47" s="9" t="s">
        <v>296</v>
      </c>
      <c r="B47" s="9">
        <v>0.433</v>
      </c>
      <c r="C47" s="9">
        <v>0.35199999999999998</v>
      </c>
      <c r="D47" s="9">
        <v>0.34699999999999998</v>
      </c>
      <c r="E47" s="9">
        <v>1.1319999999999999</v>
      </c>
      <c r="F47" s="9" t="s">
        <v>295</v>
      </c>
      <c r="G47" s="10" t="s">
        <v>281</v>
      </c>
    </row>
    <row r="48" spans="1:7" ht="16" x14ac:dyDescent="0.2">
      <c r="A48" s="9" t="s">
        <v>294</v>
      </c>
      <c r="B48" s="9">
        <v>0.30099999999999999</v>
      </c>
      <c r="C48" s="9">
        <v>0.26600000000000001</v>
      </c>
      <c r="D48" s="9">
        <v>0.308</v>
      </c>
      <c r="E48" s="9">
        <v>0.875</v>
      </c>
      <c r="F48" s="9" t="s">
        <v>293</v>
      </c>
      <c r="G48" s="10" t="s">
        <v>281</v>
      </c>
    </row>
    <row r="49" spans="1:7" ht="16" x14ac:dyDescent="0.2">
      <c r="A49" s="9" t="s">
        <v>292</v>
      </c>
      <c r="B49" s="9">
        <v>0.35899999999999999</v>
      </c>
      <c r="C49" s="9">
        <v>0.307</v>
      </c>
      <c r="D49" s="9">
        <v>0.27200000000000002</v>
      </c>
      <c r="E49" s="9">
        <v>0.93799999999999994</v>
      </c>
      <c r="F49" s="9" t="s">
        <v>291</v>
      </c>
      <c r="G49" s="10" t="s">
        <v>281</v>
      </c>
    </row>
    <row r="50" spans="1:7" ht="16" x14ac:dyDescent="0.2">
      <c r="A50" s="9" t="s">
        <v>290</v>
      </c>
      <c r="B50" s="9">
        <v>0.245</v>
      </c>
      <c r="C50" s="9">
        <v>0.29699999999999999</v>
      </c>
      <c r="D50" s="9">
        <v>0.27100000000000002</v>
      </c>
      <c r="E50" s="9">
        <v>0.81299999999999994</v>
      </c>
      <c r="F50" s="9" t="s">
        <v>289</v>
      </c>
      <c r="G50" s="10" t="s">
        <v>281</v>
      </c>
    </row>
    <row r="51" spans="1:7" ht="16" x14ac:dyDescent="0.2">
      <c r="A51" s="9" t="s">
        <v>288</v>
      </c>
      <c r="B51" s="9">
        <v>0.192</v>
      </c>
      <c r="C51" s="9">
        <v>0.123</v>
      </c>
      <c r="D51" s="9">
        <v>0.45700000000000002</v>
      </c>
      <c r="E51" s="9">
        <v>0.77200000000000002</v>
      </c>
      <c r="F51" s="9" t="s">
        <v>287</v>
      </c>
      <c r="G51" s="10" t="s">
        <v>281</v>
      </c>
    </row>
    <row r="52" spans="1:7" ht="16" x14ac:dyDescent="0.2">
      <c r="A52" s="9" t="s">
        <v>286</v>
      </c>
      <c r="B52" s="9">
        <v>0.59399999999999997</v>
      </c>
      <c r="C52" s="9">
        <v>0.63300000000000001</v>
      </c>
      <c r="D52" s="9">
        <v>0.84199999999999997</v>
      </c>
      <c r="E52" s="9">
        <v>2.069</v>
      </c>
      <c r="F52" s="9" t="s">
        <v>285</v>
      </c>
      <c r="G52" s="10" t="s">
        <v>281</v>
      </c>
    </row>
    <row r="53" spans="1:7" ht="16" x14ac:dyDescent="0.2">
      <c r="A53" s="9" t="s">
        <v>284</v>
      </c>
      <c r="B53" s="9">
        <v>0.53500000000000003</v>
      </c>
      <c r="C53" s="9">
        <v>1.2709999999999999</v>
      </c>
      <c r="D53" s="9">
        <v>1.36</v>
      </c>
      <c r="E53" s="9">
        <v>3.1659999999999999</v>
      </c>
      <c r="F53" s="9" t="s">
        <v>282</v>
      </c>
      <c r="G53" s="10" t="s">
        <v>281</v>
      </c>
    </row>
    <row r="54" spans="1:7" ht="16" x14ac:dyDescent="0.2">
      <c r="A54" s="9" t="s">
        <v>283</v>
      </c>
      <c r="B54" s="9">
        <v>0.53500000000000003</v>
      </c>
      <c r="C54" s="9">
        <v>1.2709999999999999</v>
      </c>
      <c r="D54" s="9">
        <v>1.36</v>
      </c>
      <c r="E54" s="9">
        <v>3.1659999999999999</v>
      </c>
      <c r="F54" s="9" t="s">
        <v>282</v>
      </c>
      <c r="G54" s="10" t="s">
        <v>281</v>
      </c>
    </row>
    <row r="55" spans="1:7" ht="16" x14ac:dyDescent="0.2">
      <c r="A55" s="9" t="s">
        <v>280</v>
      </c>
      <c r="B55" s="9">
        <v>0.60399999999999998</v>
      </c>
      <c r="C55" s="9">
        <v>0.65600000000000003</v>
      </c>
      <c r="D55" s="9">
        <v>0.61199999999999999</v>
      </c>
      <c r="E55" s="9">
        <v>1.8720000000000001</v>
      </c>
      <c r="F55" s="9" t="s">
        <v>279</v>
      </c>
      <c r="G55" s="10" t="s">
        <v>276</v>
      </c>
    </row>
    <row r="56" spans="1:7" ht="16" x14ac:dyDescent="0.2">
      <c r="A56" s="9" t="s">
        <v>278</v>
      </c>
      <c r="B56" s="9">
        <v>0.66900000000000004</v>
      </c>
      <c r="C56" s="9">
        <v>0.69699999999999995</v>
      </c>
      <c r="D56" s="9">
        <v>0.76800000000000002</v>
      </c>
      <c r="E56" s="9">
        <v>2.1339999999999999</v>
      </c>
      <c r="F56" s="9" t="s">
        <v>277</v>
      </c>
      <c r="G56" s="10" t="s">
        <v>276</v>
      </c>
    </row>
    <row r="57" spans="1:7" ht="16" x14ac:dyDescent="0.2">
      <c r="A57" s="9" t="s">
        <v>275</v>
      </c>
      <c r="B57" s="9">
        <v>1.2190000000000001</v>
      </c>
      <c r="C57" s="9">
        <v>1.1459999999999999</v>
      </c>
      <c r="D57" s="9">
        <v>1.123</v>
      </c>
      <c r="E57" s="9">
        <v>3.488</v>
      </c>
      <c r="F57" s="9" t="s">
        <v>274</v>
      </c>
      <c r="G57" s="10" t="s">
        <v>273</v>
      </c>
    </row>
    <row r="58" spans="1:7" ht="16" x14ac:dyDescent="0.2">
      <c r="A58" s="9" t="s">
        <v>272</v>
      </c>
      <c r="B58" s="9">
        <v>0.85299999999999998</v>
      </c>
      <c r="C58" s="9">
        <v>0.69099999999999995</v>
      </c>
      <c r="D58" s="9">
        <v>0.66400000000000003</v>
      </c>
      <c r="E58" s="9">
        <v>2.2080000000000002</v>
      </c>
      <c r="F58" s="9" t="s">
        <v>271</v>
      </c>
      <c r="G58" s="10" t="s">
        <v>262</v>
      </c>
    </row>
    <row r="59" spans="1:7" ht="16" x14ac:dyDescent="0.2">
      <c r="A59" s="9" t="s">
        <v>270</v>
      </c>
      <c r="B59" s="9">
        <v>0.91100000000000003</v>
      </c>
      <c r="C59" s="9">
        <v>0.90100000000000002</v>
      </c>
      <c r="D59" s="9">
        <v>0.97499999999999998</v>
      </c>
      <c r="E59" s="9">
        <v>2.7869999999999999</v>
      </c>
      <c r="F59" s="9" t="s">
        <v>269</v>
      </c>
      <c r="G59" s="10" t="s">
        <v>262</v>
      </c>
    </row>
    <row r="60" spans="1:7" ht="16" x14ac:dyDescent="0.2">
      <c r="A60" s="9" t="s">
        <v>268</v>
      </c>
      <c r="B60" s="9">
        <v>1.028</v>
      </c>
      <c r="C60" s="9">
        <v>1.3680000000000001</v>
      </c>
      <c r="D60" s="9">
        <v>1.5369999999999999</v>
      </c>
      <c r="E60" s="9">
        <v>3.9329999999999998</v>
      </c>
      <c r="F60" s="9" t="s">
        <v>267</v>
      </c>
      <c r="G60" s="10" t="s">
        <v>257</v>
      </c>
    </row>
    <row r="61" spans="1:7" ht="16" x14ac:dyDescent="0.2">
      <c r="A61" s="9" t="s">
        <v>266</v>
      </c>
      <c r="B61" s="9">
        <v>1.2430000000000001</v>
      </c>
      <c r="C61" s="9">
        <v>1.2170000000000001</v>
      </c>
      <c r="D61" s="9">
        <v>1.131</v>
      </c>
      <c r="E61" s="9">
        <v>3.5910000000000002</v>
      </c>
      <c r="F61" s="9" t="s">
        <v>265</v>
      </c>
      <c r="G61" s="10" t="s">
        <v>257</v>
      </c>
    </row>
    <row r="62" spans="1:7" ht="16" x14ac:dyDescent="0.2">
      <c r="A62" s="9" t="s">
        <v>264</v>
      </c>
      <c r="B62" s="9">
        <v>0.83699999999999997</v>
      </c>
      <c r="C62" s="9">
        <v>1.1359999999999999</v>
      </c>
      <c r="D62" s="9">
        <v>1.3959999999999999</v>
      </c>
      <c r="E62" s="9">
        <v>3.3690000000000002</v>
      </c>
      <c r="F62" s="9" t="s">
        <v>263</v>
      </c>
      <c r="G62" s="10" t="s">
        <v>262</v>
      </c>
    </row>
    <row r="63" spans="1:7" ht="16" x14ac:dyDescent="0.2">
      <c r="A63" s="9" t="s">
        <v>261</v>
      </c>
      <c r="B63" s="9">
        <v>1.54</v>
      </c>
      <c r="C63" s="9">
        <v>1.41</v>
      </c>
      <c r="D63" s="9">
        <v>1.577</v>
      </c>
      <c r="E63" s="9">
        <v>4.5270000000000001</v>
      </c>
      <c r="F63" s="9" t="s">
        <v>260</v>
      </c>
      <c r="G63" s="10" t="s">
        <v>257</v>
      </c>
    </row>
    <row r="64" spans="1:7" ht="16" x14ac:dyDescent="0.2">
      <c r="A64" s="9" t="s">
        <v>259</v>
      </c>
      <c r="B64" s="9">
        <v>1.4119999999999999</v>
      </c>
      <c r="C64" s="9">
        <v>1.2549999999999999</v>
      </c>
      <c r="D64" s="9">
        <v>1.347</v>
      </c>
      <c r="E64" s="9">
        <v>4.0140000000000002</v>
      </c>
      <c r="F64" s="9" t="s">
        <v>258</v>
      </c>
      <c r="G64" s="10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5"/>
  <sheetViews>
    <sheetView tabSelected="1" topLeftCell="A344" workbookViewId="0">
      <selection activeCell="E242" sqref="E242"/>
    </sheetView>
  </sheetViews>
  <sheetFormatPr baseColWidth="10" defaultColWidth="12.5" defaultRowHeight="16" x14ac:dyDescent="0.2"/>
  <cols>
    <col min="1" max="1" width="12.5" style="13"/>
    <col min="2" max="4" width="12.5" style="14"/>
    <col min="5" max="5" width="12.5" style="23"/>
    <col min="6" max="16384" width="12.5" style="14"/>
  </cols>
  <sheetData>
    <row r="1" spans="1:5" x14ac:dyDescent="0.2">
      <c r="A1" s="13" t="s">
        <v>3</v>
      </c>
      <c r="B1" s="14" t="s">
        <v>1</v>
      </c>
      <c r="C1" s="14" t="s">
        <v>2</v>
      </c>
      <c r="D1" s="14" t="s">
        <v>0</v>
      </c>
    </row>
    <row r="2" spans="1:5" x14ac:dyDescent="0.2">
      <c r="A2" s="20" t="s">
        <v>54</v>
      </c>
      <c r="B2" s="19">
        <v>0.20100000000000001</v>
      </c>
      <c r="C2" s="19">
        <v>0.224</v>
      </c>
      <c r="D2" s="19">
        <f t="shared" ref="D2:D7" si="0">AVERAGE(B2:C2)</f>
        <v>0.21250000000000002</v>
      </c>
      <c r="E2" s="22"/>
    </row>
    <row r="3" spans="1:5" x14ac:dyDescent="0.2">
      <c r="A3" s="20" t="s">
        <v>55</v>
      </c>
      <c r="B3" s="19">
        <v>0.34300000000000003</v>
      </c>
      <c r="C3" s="19">
        <v>0.20699999999999999</v>
      </c>
      <c r="D3" s="19">
        <f t="shared" si="0"/>
        <v>0.27500000000000002</v>
      </c>
      <c r="E3" s="22"/>
    </row>
    <row r="4" spans="1:5" x14ac:dyDescent="0.2">
      <c r="A4" s="20" t="s">
        <v>56</v>
      </c>
      <c r="B4" s="19">
        <v>0.39900000000000002</v>
      </c>
      <c r="C4" s="19">
        <v>0.42</v>
      </c>
      <c r="D4" s="19">
        <f t="shared" si="0"/>
        <v>0.40949999999999998</v>
      </c>
      <c r="E4" s="22"/>
    </row>
    <row r="5" spans="1:5" x14ac:dyDescent="0.2">
      <c r="A5" s="20" t="s">
        <v>57</v>
      </c>
      <c r="B5" s="19">
        <v>0.28299999999999997</v>
      </c>
      <c r="C5" s="19">
        <v>0.20699999999999999</v>
      </c>
      <c r="D5" s="19">
        <f t="shared" si="0"/>
        <v>0.245</v>
      </c>
      <c r="E5" s="22"/>
    </row>
    <row r="6" spans="1:5" x14ac:dyDescent="0.2">
      <c r="A6" s="20" t="s">
        <v>448</v>
      </c>
      <c r="B6" s="19">
        <v>0.20300000000000001</v>
      </c>
      <c r="C6" s="19">
        <v>0.28199999999999997</v>
      </c>
      <c r="D6" s="19">
        <f t="shared" si="0"/>
        <v>0.24249999999999999</v>
      </c>
      <c r="E6" s="22" t="s">
        <v>6</v>
      </c>
    </row>
    <row r="7" spans="1:5" x14ac:dyDescent="0.2">
      <c r="A7" s="20" t="s">
        <v>447</v>
      </c>
      <c r="B7" s="19">
        <v>0.218</v>
      </c>
      <c r="C7" s="19">
        <v>0.21</v>
      </c>
      <c r="D7" s="19">
        <f t="shared" si="0"/>
        <v>0.214</v>
      </c>
      <c r="E7" s="22"/>
    </row>
    <row r="8" spans="1:5" x14ac:dyDescent="0.2">
      <c r="A8" s="20" t="s">
        <v>27</v>
      </c>
      <c r="B8" s="19">
        <v>0.152</v>
      </c>
      <c r="C8" s="19">
        <v>0.247</v>
      </c>
      <c r="D8" s="19">
        <v>0.2</v>
      </c>
      <c r="E8" s="22"/>
    </row>
    <row r="9" spans="1:5" x14ac:dyDescent="0.2">
      <c r="A9" s="20" t="s">
        <v>28</v>
      </c>
      <c r="B9" s="19">
        <v>0.249</v>
      </c>
      <c r="C9" s="19">
        <v>0.27300000000000002</v>
      </c>
      <c r="D9" s="19">
        <v>0.26100000000000001</v>
      </c>
      <c r="E9" s="22"/>
    </row>
    <row r="10" spans="1:5" x14ac:dyDescent="0.2">
      <c r="A10" s="20" t="s">
        <v>29</v>
      </c>
      <c r="B10" s="19">
        <v>0.184</v>
      </c>
      <c r="C10" s="19">
        <v>0.13100000000000001</v>
      </c>
      <c r="D10" s="19">
        <v>0.158</v>
      </c>
      <c r="E10" s="22"/>
    </row>
    <row r="11" spans="1:5" x14ac:dyDescent="0.2">
      <c r="A11" s="20" t="s">
        <v>421</v>
      </c>
      <c r="B11" s="19">
        <v>0.15</v>
      </c>
      <c r="C11" s="19">
        <v>0.15</v>
      </c>
      <c r="D11" s="19">
        <f>AVERAGE(B11:C11)</f>
        <v>0.15</v>
      </c>
      <c r="E11" s="22"/>
    </row>
    <row r="12" spans="1:5" x14ac:dyDescent="0.2">
      <c r="A12" s="20" t="s">
        <v>446</v>
      </c>
      <c r="B12" s="19">
        <v>0.58099999999999996</v>
      </c>
      <c r="C12" s="19">
        <v>0.50800000000000001</v>
      </c>
      <c r="D12" s="19">
        <f>AVERAGE(B12:C12)</f>
        <v>0.54449999999999998</v>
      </c>
      <c r="E12" s="22"/>
    </row>
    <row r="13" spans="1:5" x14ac:dyDescent="0.2">
      <c r="A13" s="20" t="s">
        <v>420</v>
      </c>
      <c r="B13" s="19">
        <v>0.34100000000000003</v>
      </c>
      <c r="C13" s="19">
        <v>0.35599999999999998</v>
      </c>
      <c r="D13" s="19">
        <f>AVERAGE(B13:C13)</f>
        <v>0.34850000000000003</v>
      </c>
      <c r="E13" s="22"/>
    </row>
    <row r="14" spans="1:5" x14ac:dyDescent="0.2">
      <c r="A14" s="20" t="s">
        <v>419</v>
      </c>
      <c r="B14" s="19">
        <v>0.14299999999999999</v>
      </c>
      <c r="C14" s="19">
        <v>0.13400000000000001</v>
      </c>
      <c r="D14" s="19">
        <f>AVERAGE(B14:C14)</f>
        <v>0.13850000000000001</v>
      </c>
      <c r="E14" s="22"/>
    </row>
    <row r="15" spans="1:5" x14ac:dyDescent="0.2">
      <c r="A15" s="20" t="s">
        <v>30</v>
      </c>
      <c r="B15" s="19">
        <v>0.27100000000000002</v>
      </c>
      <c r="C15" s="19">
        <v>0.40799999999999997</v>
      </c>
      <c r="D15" s="19">
        <v>0.34</v>
      </c>
      <c r="E15" s="22" t="s">
        <v>6</v>
      </c>
    </row>
    <row r="16" spans="1:5" x14ac:dyDescent="0.2">
      <c r="A16" s="15" t="s">
        <v>5</v>
      </c>
      <c r="B16" s="16">
        <v>0.41499999999999998</v>
      </c>
      <c r="C16" s="16">
        <v>0.41599999999999998</v>
      </c>
      <c r="D16" s="16">
        <v>0.41599999999999998</v>
      </c>
      <c r="E16" s="21" t="s">
        <v>6</v>
      </c>
    </row>
    <row r="17" spans="1:6" x14ac:dyDescent="0.2">
      <c r="A17" s="20" t="s">
        <v>31</v>
      </c>
      <c r="B17" s="19">
        <v>0.17799999999999999</v>
      </c>
      <c r="C17" s="19">
        <v>0.109</v>
      </c>
      <c r="D17" s="19">
        <v>0.14399999999999999</v>
      </c>
      <c r="E17" s="22"/>
    </row>
    <row r="18" spans="1:6" x14ac:dyDescent="0.2">
      <c r="A18" s="20" t="s">
        <v>32</v>
      </c>
      <c r="B18" s="19">
        <v>0.27300000000000002</v>
      </c>
      <c r="C18" s="19">
        <v>0.129</v>
      </c>
      <c r="D18" s="19">
        <v>0.20100000000000001</v>
      </c>
      <c r="E18" s="22"/>
    </row>
    <row r="19" spans="1:6" x14ac:dyDescent="0.2">
      <c r="A19" s="20" t="s">
        <v>445</v>
      </c>
      <c r="B19" s="19">
        <v>0.39500000000000002</v>
      </c>
      <c r="C19" s="19">
        <v>0.42299999999999999</v>
      </c>
      <c r="D19" s="19">
        <f>AVERAGE(B19:C19)</f>
        <v>0.40900000000000003</v>
      </c>
      <c r="E19" s="22"/>
    </row>
    <row r="20" spans="1:6" x14ac:dyDescent="0.2">
      <c r="A20" s="20" t="s">
        <v>444</v>
      </c>
      <c r="B20" s="19">
        <v>0.17</v>
      </c>
      <c r="C20" s="19">
        <v>0.16900000000000001</v>
      </c>
      <c r="D20" s="19">
        <f>AVERAGE(B20:C20)</f>
        <v>0.16950000000000001</v>
      </c>
      <c r="E20" s="22"/>
    </row>
    <row r="21" spans="1:6" x14ac:dyDescent="0.2">
      <c r="A21" s="20" t="s">
        <v>33</v>
      </c>
      <c r="B21" s="19">
        <v>0.29299999999999998</v>
      </c>
      <c r="C21" s="19">
        <v>0.371</v>
      </c>
      <c r="D21" s="19">
        <v>0.33200000000000002</v>
      </c>
      <c r="E21" s="22"/>
    </row>
    <row r="22" spans="1:6" x14ac:dyDescent="0.2">
      <c r="A22" s="20" t="s">
        <v>418</v>
      </c>
      <c r="B22" s="19">
        <v>0.17599999999999999</v>
      </c>
      <c r="C22" s="19">
        <v>0.16800000000000001</v>
      </c>
      <c r="D22" s="19">
        <f>AVERAGE(B22:C22)</f>
        <v>0.17199999999999999</v>
      </c>
      <c r="E22" s="22"/>
    </row>
    <row r="23" spans="1:6" x14ac:dyDescent="0.2">
      <c r="A23" s="20" t="s">
        <v>417</v>
      </c>
      <c r="B23" s="19">
        <v>0.47899999999999998</v>
      </c>
      <c r="C23" s="19">
        <v>0.45400000000000001</v>
      </c>
      <c r="D23" s="19">
        <f>AVERAGE(B23:C23)</f>
        <v>0.46650000000000003</v>
      </c>
      <c r="E23" s="22"/>
    </row>
    <row r="24" spans="1:6" x14ac:dyDescent="0.2">
      <c r="A24" s="20" t="s">
        <v>416</v>
      </c>
      <c r="B24" s="19">
        <v>0.14799999999999999</v>
      </c>
      <c r="C24" s="19">
        <v>0.14799999999999999</v>
      </c>
      <c r="D24" s="19">
        <f>AVERAGE(B24:C24)</f>
        <v>0.14799999999999999</v>
      </c>
      <c r="E24" s="22"/>
    </row>
    <row r="25" spans="1:6" x14ac:dyDescent="0.2">
      <c r="A25" s="20" t="s">
        <v>443</v>
      </c>
      <c r="B25" s="19">
        <v>0.23100000000000001</v>
      </c>
      <c r="C25" s="19">
        <v>0.214</v>
      </c>
      <c r="D25" s="19">
        <f>AVERAGE(B25:C25)</f>
        <v>0.2225</v>
      </c>
      <c r="E25" s="22"/>
    </row>
    <row r="26" spans="1:6" x14ac:dyDescent="0.2">
      <c r="A26" s="20" t="s">
        <v>442</v>
      </c>
      <c r="B26" s="19">
        <v>0.255</v>
      </c>
      <c r="C26" s="19">
        <v>0.23699999999999999</v>
      </c>
      <c r="D26" s="19">
        <f>AVERAGE(B26:C26)</f>
        <v>0.246</v>
      </c>
      <c r="E26" s="22"/>
      <c r="F26" s="21"/>
    </row>
    <row r="27" spans="1:6" x14ac:dyDescent="0.2">
      <c r="A27" s="20" t="s">
        <v>34</v>
      </c>
      <c r="B27" s="19">
        <v>0.14899999999999999</v>
      </c>
      <c r="C27" s="19">
        <v>0.14199999999999999</v>
      </c>
      <c r="D27" s="19">
        <v>0.14599999999999999</v>
      </c>
      <c r="E27" s="22"/>
      <c r="F27" s="21"/>
    </row>
    <row r="28" spans="1:6" x14ac:dyDescent="0.2">
      <c r="A28" s="20" t="s">
        <v>415</v>
      </c>
      <c r="B28" s="19">
        <v>0.14599999999999999</v>
      </c>
      <c r="C28" s="19">
        <v>0.151</v>
      </c>
      <c r="D28" s="19">
        <f>AVERAGE(B28:C28)</f>
        <v>0.14849999999999999</v>
      </c>
      <c r="E28" s="22"/>
      <c r="F28" s="21"/>
    </row>
    <row r="29" spans="1:6" x14ac:dyDescent="0.2">
      <c r="A29" s="20" t="s">
        <v>35</v>
      </c>
      <c r="B29" s="19">
        <v>0.13600000000000001</v>
      </c>
      <c r="C29" s="19">
        <v>0.13400000000000001</v>
      </c>
      <c r="D29" s="19">
        <v>0.13500000000000001</v>
      </c>
      <c r="E29" s="22"/>
      <c r="F29" s="21"/>
    </row>
    <row r="30" spans="1:6" x14ac:dyDescent="0.2">
      <c r="A30" s="20" t="s">
        <v>36</v>
      </c>
      <c r="B30" s="19">
        <v>0.215</v>
      </c>
      <c r="C30" s="19">
        <v>0.33</v>
      </c>
      <c r="D30" s="19">
        <v>0.27300000000000002</v>
      </c>
      <c r="E30" s="22"/>
      <c r="F30" s="21"/>
    </row>
    <row r="31" spans="1:6" x14ac:dyDescent="0.2">
      <c r="A31" s="20" t="s">
        <v>414</v>
      </c>
      <c r="B31" s="19">
        <v>0.13300000000000001</v>
      </c>
      <c r="C31" s="19">
        <v>0.13500000000000001</v>
      </c>
      <c r="D31" s="19">
        <f>AVERAGE(B31:C31)</f>
        <v>0.13400000000000001</v>
      </c>
      <c r="E31" s="22"/>
      <c r="F31" s="21"/>
    </row>
    <row r="32" spans="1:6" x14ac:dyDescent="0.2">
      <c r="A32" s="20" t="s">
        <v>441</v>
      </c>
      <c r="B32" s="19">
        <v>0.19400000000000001</v>
      </c>
      <c r="C32" s="19">
        <v>0.19500000000000001</v>
      </c>
      <c r="D32" s="19">
        <f>AVERAGE(B32:C32)</f>
        <v>0.19450000000000001</v>
      </c>
      <c r="E32" s="22"/>
      <c r="F32" s="21"/>
    </row>
    <row r="33" spans="1:6" x14ac:dyDescent="0.2">
      <c r="A33" s="20" t="s">
        <v>440</v>
      </c>
      <c r="B33" s="19">
        <v>0.72399999999999998</v>
      </c>
      <c r="C33" s="19">
        <v>0.68300000000000005</v>
      </c>
      <c r="D33" s="19">
        <f>AVERAGE(B33:C33)</f>
        <v>0.70350000000000001</v>
      </c>
      <c r="E33" s="22"/>
      <c r="F33" s="21"/>
    </row>
    <row r="34" spans="1:6" x14ac:dyDescent="0.2">
      <c r="A34" s="20" t="s">
        <v>413</v>
      </c>
      <c r="B34" s="19">
        <v>0.26300000000000001</v>
      </c>
      <c r="C34" s="19">
        <v>0.252</v>
      </c>
      <c r="D34" s="19">
        <f>AVERAGE(B34:C34)</f>
        <v>0.25750000000000001</v>
      </c>
      <c r="E34" s="22"/>
      <c r="F34" s="21"/>
    </row>
    <row r="35" spans="1:6" x14ac:dyDescent="0.2">
      <c r="A35" s="20" t="s">
        <v>37</v>
      </c>
      <c r="B35" s="19">
        <v>0.19600000000000001</v>
      </c>
      <c r="C35" s="19">
        <v>0.19</v>
      </c>
      <c r="D35" s="19">
        <v>0.193</v>
      </c>
      <c r="E35" s="22"/>
      <c r="F35" s="21"/>
    </row>
    <row r="36" spans="1:6" x14ac:dyDescent="0.2">
      <c r="A36" s="20" t="s">
        <v>439</v>
      </c>
      <c r="B36" s="19">
        <v>0.26700000000000002</v>
      </c>
      <c r="C36" s="19">
        <v>0.249</v>
      </c>
      <c r="D36" s="19">
        <f>AVERAGE(B36:C36)</f>
        <v>0.25800000000000001</v>
      </c>
      <c r="E36" s="22"/>
      <c r="F36" s="21"/>
    </row>
    <row r="37" spans="1:6" x14ac:dyDescent="0.2">
      <c r="A37" s="20" t="s">
        <v>38</v>
      </c>
      <c r="B37" s="19">
        <v>9.2999999999999999E-2</v>
      </c>
      <c r="C37" s="19">
        <v>0.107</v>
      </c>
      <c r="D37" s="19">
        <v>0.1</v>
      </c>
      <c r="E37" s="22"/>
      <c r="F37" s="21"/>
    </row>
    <row r="38" spans="1:6" x14ac:dyDescent="0.2">
      <c r="A38" s="20" t="s">
        <v>412</v>
      </c>
      <c r="B38" s="19">
        <v>0.125</v>
      </c>
      <c r="C38" s="19">
        <v>0.123</v>
      </c>
      <c r="D38" s="19">
        <f>AVERAGE(B38:C38)</f>
        <v>0.124</v>
      </c>
      <c r="E38" s="22"/>
      <c r="F38" s="21"/>
    </row>
    <row r="39" spans="1:6" x14ac:dyDescent="0.2">
      <c r="A39" s="20" t="s">
        <v>438</v>
      </c>
      <c r="B39" s="19">
        <v>0.14799999999999999</v>
      </c>
      <c r="C39" s="19">
        <v>0.184</v>
      </c>
      <c r="D39" s="19">
        <f>AVERAGE(B39:C39)</f>
        <v>0.16599999999999998</v>
      </c>
      <c r="E39" s="22"/>
      <c r="F39" s="21"/>
    </row>
    <row r="40" spans="1:6" x14ac:dyDescent="0.2">
      <c r="A40" s="20" t="s">
        <v>39</v>
      </c>
      <c r="B40" s="19">
        <v>0.08</v>
      </c>
      <c r="C40" s="19">
        <v>0.13300000000000001</v>
      </c>
      <c r="D40" s="19">
        <v>0.107</v>
      </c>
      <c r="E40" s="22"/>
      <c r="F40" s="21"/>
    </row>
    <row r="41" spans="1:6" x14ac:dyDescent="0.2">
      <c r="A41" s="20" t="s">
        <v>411</v>
      </c>
      <c r="B41" s="19">
        <v>0.14699999999999999</v>
      </c>
      <c r="C41" s="19">
        <v>0.14899999999999999</v>
      </c>
      <c r="D41" s="19">
        <f>AVERAGE(B41:C41)</f>
        <v>0.14799999999999999</v>
      </c>
      <c r="E41" s="22"/>
      <c r="F41" s="21"/>
    </row>
    <row r="42" spans="1:6" x14ac:dyDescent="0.2">
      <c r="A42" s="20" t="s">
        <v>437</v>
      </c>
      <c r="B42" s="19">
        <v>0.16600000000000001</v>
      </c>
      <c r="C42" s="19">
        <v>0.158</v>
      </c>
      <c r="D42" s="19">
        <f>AVERAGE(B42:C42)</f>
        <v>0.16200000000000001</v>
      </c>
      <c r="E42" s="22"/>
      <c r="F42" s="21"/>
    </row>
    <row r="43" spans="1:6" x14ac:dyDescent="0.2">
      <c r="A43" s="20" t="s">
        <v>410</v>
      </c>
      <c r="B43" s="19">
        <v>0.23200000000000001</v>
      </c>
      <c r="C43" s="19">
        <v>0.222</v>
      </c>
      <c r="D43" s="19">
        <f>AVERAGE(B43:C43)</f>
        <v>0.22700000000000001</v>
      </c>
      <c r="E43" s="22"/>
      <c r="F43" s="21"/>
    </row>
    <row r="44" spans="1:6" x14ac:dyDescent="0.2">
      <c r="A44" s="20" t="s">
        <v>409</v>
      </c>
      <c r="B44" s="19">
        <v>0.39300000000000002</v>
      </c>
      <c r="C44" s="19">
        <v>0.38300000000000001</v>
      </c>
      <c r="D44" s="19">
        <f>AVERAGE(B44:C44)</f>
        <v>0.38800000000000001</v>
      </c>
      <c r="E44" s="22"/>
      <c r="F44" s="21"/>
    </row>
    <row r="45" spans="1:6" x14ac:dyDescent="0.2">
      <c r="A45" s="20" t="s">
        <v>436</v>
      </c>
      <c r="B45" s="19">
        <v>0.14599999999999999</v>
      </c>
      <c r="C45" s="19">
        <v>0.155</v>
      </c>
      <c r="D45" s="19">
        <f>AVERAGE(B45:C45)</f>
        <v>0.15049999999999999</v>
      </c>
      <c r="E45" s="22"/>
      <c r="F45" s="21"/>
    </row>
    <row r="46" spans="1:6" x14ac:dyDescent="0.2">
      <c r="A46" s="20" t="s">
        <v>40</v>
      </c>
      <c r="B46" s="19">
        <v>9.4E-2</v>
      </c>
      <c r="C46" s="19">
        <v>0.14000000000000001</v>
      </c>
      <c r="D46" s="19">
        <v>0.11700000000000001</v>
      </c>
      <c r="E46" s="22"/>
      <c r="F46" s="21"/>
    </row>
    <row r="47" spans="1:6" x14ac:dyDescent="0.2">
      <c r="A47" s="20" t="s">
        <v>408</v>
      </c>
      <c r="B47" s="19">
        <v>0.19900000000000001</v>
      </c>
      <c r="C47" s="19">
        <v>0.215</v>
      </c>
      <c r="D47" s="19">
        <f t="shared" ref="D47:D52" si="1">AVERAGE(B47:C47)</f>
        <v>0.20700000000000002</v>
      </c>
      <c r="E47" s="22"/>
      <c r="F47" s="16"/>
    </row>
    <row r="48" spans="1:6" x14ac:dyDescent="0.2">
      <c r="A48" s="20" t="s">
        <v>407</v>
      </c>
      <c r="B48" s="19">
        <v>0.47499999999999998</v>
      </c>
      <c r="C48" s="19">
        <v>0.40799999999999997</v>
      </c>
      <c r="D48" s="19">
        <f t="shared" si="1"/>
        <v>0.4415</v>
      </c>
      <c r="E48" s="22"/>
      <c r="F48" s="16"/>
    </row>
    <row r="49" spans="1:6" x14ac:dyDescent="0.2">
      <c r="A49" s="20" t="s">
        <v>406</v>
      </c>
      <c r="B49" s="19">
        <v>0.63200000000000001</v>
      </c>
      <c r="C49" s="19">
        <v>0.63200000000000001</v>
      </c>
      <c r="D49" s="19">
        <f t="shared" si="1"/>
        <v>0.63200000000000001</v>
      </c>
      <c r="E49" s="22"/>
      <c r="F49" s="16"/>
    </row>
    <row r="50" spans="1:6" x14ac:dyDescent="0.2">
      <c r="A50" s="20" t="s">
        <v>405</v>
      </c>
      <c r="B50" s="19">
        <v>0.19900000000000001</v>
      </c>
      <c r="C50" s="19">
        <v>0.186</v>
      </c>
      <c r="D50" s="19">
        <f t="shared" si="1"/>
        <v>0.1925</v>
      </c>
      <c r="E50" s="22"/>
      <c r="F50" s="16"/>
    </row>
    <row r="51" spans="1:6" x14ac:dyDescent="0.2">
      <c r="A51" s="20" t="s">
        <v>435</v>
      </c>
      <c r="B51" s="19">
        <v>0.76100000000000001</v>
      </c>
      <c r="C51" s="19">
        <v>0.74</v>
      </c>
      <c r="D51" s="19">
        <f t="shared" si="1"/>
        <v>0.75049999999999994</v>
      </c>
      <c r="E51" s="22"/>
      <c r="F51" s="16"/>
    </row>
    <row r="52" spans="1:6" x14ac:dyDescent="0.2">
      <c r="A52" s="20" t="s">
        <v>434</v>
      </c>
      <c r="B52" s="19">
        <v>0.184</v>
      </c>
      <c r="C52" s="19">
        <v>0.18099999999999999</v>
      </c>
      <c r="D52" s="19">
        <f t="shared" si="1"/>
        <v>0.1825</v>
      </c>
      <c r="E52" s="22"/>
      <c r="F52" s="16"/>
    </row>
    <row r="53" spans="1:6" x14ac:dyDescent="0.2">
      <c r="A53" s="20" t="s">
        <v>41</v>
      </c>
      <c r="B53" s="19">
        <v>9.9000000000000005E-2</v>
      </c>
      <c r="C53" s="19">
        <v>0.123</v>
      </c>
      <c r="D53" s="19">
        <v>0.111</v>
      </c>
      <c r="E53" s="22"/>
      <c r="F53" s="16"/>
    </row>
    <row r="54" spans="1:6" x14ac:dyDescent="0.2">
      <c r="A54" s="20" t="s">
        <v>433</v>
      </c>
      <c r="B54" s="19">
        <v>0.218</v>
      </c>
      <c r="C54" s="19">
        <v>0.22900000000000001</v>
      </c>
      <c r="D54" s="19">
        <f>AVERAGE(B54:C54)</f>
        <v>0.2235</v>
      </c>
      <c r="E54" s="22"/>
      <c r="F54" s="16"/>
    </row>
    <row r="55" spans="1:6" x14ac:dyDescent="0.2">
      <c r="A55" s="20" t="s">
        <v>432</v>
      </c>
      <c r="B55" s="19">
        <v>0.247</v>
      </c>
      <c r="C55" s="19">
        <v>0.28699999999999998</v>
      </c>
      <c r="D55" s="19">
        <f>AVERAGE(B55:C55)</f>
        <v>0.26700000000000002</v>
      </c>
      <c r="E55" s="22"/>
      <c r="F55" s="16"/>
    </row>
    <row r="56" spans="1:6" x14ac:dyDescent="0.2">
      <c r="A56" s="20" t="s">
        <v>42</v>
      </c>
      <c r="B56" s="19">
        <v>0.317</v>
      </c>
      <c r="C56" s="19">
        <v>0.35399999999999998</v>
      </c>
      <c r="D56" s="19">
        <v>0.33600000000000002</v>
      </c>
      <c r="E56" s="22"/>
      <c r="F56" s="16"/>
    </row>
    <row r="57" spans="1:6" x14ac:dyDescent="0.2">
      <c r="A57" s="20" t="s">
        <v>431</v>
      </c>
      <c r="B57" s="19">
        <v>0.20200000000000001</v>
      </c>
      <c r="C57" s="19">
        <v>0.17</v>
      </c>
      <c r="D57" s="19">
        <f>AVERAGE(B57:C57)</f>
        <v>0.186</v>
      </c>
      <c r="E57" s="22"/>
      <c r="F57" s="16"/>
    </row>
    <row r="58" spans="1:6" x14ac:dyDescent="0.2">
      <c r="A58" s="20" t="s">
        <v>404</v>
      </c>
      <c r="B58" s="19">
        <v>0.14499999999999999</v>
      </c>
      <c r="C58" s="19">
        <v>0.13800000000000001</v>
      </c>
      <c r="D58" s="19">
        <f>AVERAGE(B58:C58)</f>
        <v>0.14150000000000001</v>
      </c>
      <c r="E58" s="22"/>
      <c r="F58" s="16"/>
    </row>
    <row r="59" spans="1:6" x14ac:dyDescent="0.2">
      <c r="A59" s="20" t="s">
        <v>43</v>
      </c>
      <c r="B59" s="19">
        <v>0.30299999999999999</v>
      </c>
      <c r="C59" s="19">
        <v>0.20899999999999999</v>
      </c>
      <c r="D59" s="19">
        <v>0.25600000000000001</v>
      </c>
      <c r="E59" s="22"/>
      <c r="F59" s="16"/>
    </row>
    <row r="60" spans="1:6" x14ac:dyDescent="0.2">
      <c r="A60" s="20" t="s">
        <v>44</v>
      </c>
      <c r="B60" s="19">
        <v>0.13500000000000001</v>
      </c>
      <c r="C60" s="19">
        <v>0.20599999999999999</v>
      </c>
      <c r="D60" s="19">
        <v>0.17100000000000001</v>
      </c>
      <c r="E60" s="22"/>
      <c r="F60" s="16"/>
    </row>
    <row r="61" spans="1:6" x14ac:dyDescent="0.2">
      <c r="A61" s="20" t="s">
        <v>403</v>
      </c>
      <c r="B61" s="19">
        <v>0.14299999999999999</v>
      </c>
      <c r="C61" s="19">
        <v>0.14699999999999999</v>
      </c>
      <c r="D61" s="19">
        <f>AVERAGE(B61:C61)</f>
        <v>0.14499999999999999</v>
      </c>
      <c r="E61" s="22"/>
      <c r="F61" s="16"/>
    </row>
    <row r="62" spans="1:6" x14ac:dyDescent="0.2">
      <c r="A62" s="20" t="s">
        <v>402</v>
      </c>
      <c r="B62" s="19">
        <v>0.17100000000000001</v>
      </c>
      <c r="C62" s="19">
        <v>0.185</v>
      </c>
      <c r="D62" s="19">
        <f>AVERAGE(B62:C62)</f>
        <v>0.17799999999999999</v>
      </c>
      <c r="E62" s="22"/>
      <c r="F62" s="16"/>
    </row>
    <row r="63" spans="1:6" x14ac:dyDescent="0.2">
      <c r="A63" s="20" t="s">
        <v>45</v>
      </c>
      <c r="B63" s="19">
        <v>0.14099999999999999</v>
      </c>
      <c r="C63" s="19">
        <v>0.14899999999999999</v>
      </c>
      <c r="D63" s="19">
        <v>0.14499999999999999</v>
      </c>
      <c r="E63" s="22" t="s">
        <v>6</v>
      </c>
      <c r="F63" s="16"/>
    </row>
    <row r="64" spans="1:6" x14ac:dyDescent="0.2">
      <c r="A64" s="20" t="s">
        <v>46</v>
      </c>
      <c r="B64" s="19">
        <v>0.20300000000000001</v>
      </c>
      <c r="C64" s="19">
        <v>0.13500000000000001</v>
      </c>
      <c r="D64" s="19">
        <v>0.16900000000000001</v>
      </c>
      <c r="E64" s="22"/>
      <c r="F64" s="16"/>
    </row>
    <row r="65" spans="1:6" x14ac:dyDescent="0.2">
      <c r="A65" s="20" t="s">
        <v>430</v>
      </c>
      <c r="B65" s="19">
        <v>0.78600000000000003</v>
      </c>
      <c r="C65" s="19">
        <v>0.72199999999999998</v>
      </c>
      <c r="D65" s="19">
        <f>AVERAGE(B65:C65)</f>
        <v>0.754</v>
      </c>
      <c r="E65" s="22" t="s">
        <v>6</v>
      </c>
      <c r="F65" s="16"/>
    </row>
    <row r="66" spans="1:6" x14ac:dyDescent="0.2">
      <c r="A66" s="15" t="s">
        <v>7</v>
      </c>
      <c r="B66" s="16">
        <v>0.501</v>
      </c>
      <c r="C66" s="16">
        <v>0.61299999999999999</v>
      </c>
      <c r="D66" s="16">
        <v>0.55700000000000005</v>
      </c>
      <c r="E66" s="21" t="s">
        <v>6</v>
      </c>
      <c r="F66" s="16"/>
    </row>
    <row r="67" spans="1:6" x14ac:dyDescent="0.2">
      <c r="A67" s="20" t="s">
        <v>47</v>
      </c>
      <c r="B67" s="19">
        <v>0.25</v>
      </c>
      <c r="C67" s="19">
        <v>0.107</v>
      </c>
      <c r="D67" s="19">
        <v>0.17899999999999999</v>
      </c>
      <c r="E67" s="22"/>
      <c r="F67" s="16"/>
    </row>
    <row r="68" spans="1:6" x14ac:dyDescent="0.2">
      <c r="A68" s="20" t="s">
        <v>401</v>
      </c>
      <c r="B68" s="19">
        <v>0.154</v>
      </c>
      <c r="C68" s="19">
        <v>0.14000000000000001</v>
      </c>
      <c r="D68" s="19">
        <f>AVERAGE(B68:C68)</f>
        <v>0.14700000000000002</v>
      </c>
      <c r="E68" s="22"/>
      <c r="F68" s="16"/>
    </row>
    <row r="69" spans="1:6" x14ac:dyDescent="0.2">
      <c r="A69" s="20" t="s">
        <v>48</v>
      </c>
      <c r="B69" s="19">
        <v>0.15</v>
      </c>
      <c r="C69" s="19">
        <v>0.17599999999999999</v>
      </c>
      <c r="D69" s="19">
        <v>0.16300000000000001</v>
      </c>
      <c r="E69" s="22"/>
      <c r="F69" s="16"/>
    </row>
    <row r="70" spans="1:6" x14ac:dyDescent="0.2">
      <c r="A70" s="20" t="s">
        <v>49</v>
      </c>
      <c r="B70" s="19">
        <v>0.10299999999999999</v>
      </c>
      <c r="C70" s="19">
        <v>0.14799999999999999</v>
      </c>
      <c r="D70" s="19">
        <v>0.126</v>
      </c>
      <c r="E70" s="22"/>
      <c r="F70" s="16"/>
    </row>
    <row r="71" spans="1:6" x14ac:dyDescent="0.2">
      <c r="A71" s="20" t="s">
        <v>429</v>
      </c>
      <c r="B71" s="19">
        <v>0.20300000000000001</v>
      </c>
      <c r="C71" s="19">
        <v>0.21</v>
      </c>
      <c r="D71" s="19">
        <f>AVERAGE(B71:C71)</f>
        <v>0.20650000000000002</v>
      </c>
      <c r="E71" s="22"/>
      <c r="F71" s="16"/>
    </row>
    <row r="72" spans="1:6" x14ac:dyDescent="0.2">
      <c r="A72" s="20" t="s">
        <v>428</v>
      </c>
      <c r="B72" s="19">
        <v>0.252</v>
      </c>
      <c r="C72" s="19">
        <v>0.23499999999999999</v>
      </c>
      <c r="D72" s="19">
        <f>AVERAGE(B72:C72)</f>
        <v>0.24349999999999999</v>
      </c>
      <c r="E72" s="22"/>
      <c r="F72" s="16"/>
    </row>
    <row r="73" spans="1:6" x14ac:dyDescent="0.2">
      <c r="A73" s="20" t="s">
        <v>400</v>
      </c>
      <c r="B73" s="19">
        <v>0.127</v>
      </c>
      <c r="C73" s="19">
        <v>0.13500000000000001</v>
      </c>
      <c r="D73" s="19">
        <f>AVERAGE(B73:C73)</f>
        <v>0.13100000000000001</v>
      </c>
      <c r="E73" s="22"/>
      <c r="F73" s="16"/>
    </row>
    <row r="74" spans="1:6" x14ac:dyDescent="0.2">
      <c r="A74" s="20" t="s">
        <v>427</v>
      </c>
      <c r="B74" s="19">
        <v>0.53300000000000003</v>
      </c>
      <c r="C74" s="19">
        <v>0.47099999999999997</v>
      </c>
      <c r="D74" s="19">
        <f>AVERAGE(B74:C74)</f>
        <v>0.502</v>
      </c>
      <c r="E74" s="22"/>
      <c r="F74" s="19"/>
    </row>
    <row r="75" spans="1:6" x14ac:dyDescent="0.2">
      <c r="A75" s="20" t="s">
        <v>399</v>
      </c>
      <c r="B75" s="19">
        <v>0.13100000000000001</v>
      </c>
      <c r="C75" s="19">
        <v>0.129</v>
      </c>
      <c r="D75" s="19">
        <f>AVERAGE(B75:C75)</f>
        <v>0.13</v>
      </c>
      <c r="E75" s="22"/>
      <c r="F75" s="19"/>
    </row>
    <row r="76" spans="1:6" x14ac:dyDescent="0.2">
      <c r="A76" s="20" t="s">
        <v>50</v>
      </c>
      <c r="B76" s="19">
        <v>0.18099999999999999</v>
      </c>
      <c r="C76" s="19">
        <v>0.13700000000000001</v>
      </c>
      <c r="D76" s="19">
        <v>0.159</v>
      </c>
      <c r="E76" s="22"/>
      <c r="F76" s="19"/>
    </row>
    <row r="77" spans="1:6" x14ac:dyDescent="0.2">
      <c r="A77" s="20" t="s">
        <v>426</v>
      </c>
      <c r="B77" s="19">
        <v>0.157</v>
      </c>
      <c r="C77" s="19">
        <v>0.151</v>
      </c>
      <c r="D77" s="19">
        <f>AVERAGE(B77:C77)</f>
        <v>0.154</v>
      </c>
      <c r="E77" s="22"/>
      <c r="F77" s="19"/>
    </row>
    <row r="78" spans="1:6" x14ac:dyDescent="0.2">
      <c r="A78" s="20" t="s">
        <v>109</v>
      </c>
      <c r="B78" s="19">
        <v>0.73899999999999999</v>
      </c>
      <c r="C78" s="19">
        <v>0.8</v>
      </c>
      <c r="D78" s="19">
        <f>AVERAGE(B78:C78)</f>
        <v>0.76950000000000007</v>
      </c>
      <c r="E78" s="22"/>
      <c r="F78" s="19"/>
    </row>
    <row r="79" spans="1:6" x14ac:dyDescent="0.2">
      <c r="A79" s="20" t="s">
        <v>51</v>
      </c>
      <c r="B79" s="19">
        <v>0.13200000000000001</v>
      </c>
      <c r="C79" s="19">
        <v>0.182</v>
      </c>
      <c r="D79" s="19">
        <v>0.157</v>
      </c>
      <c r="E79" s="22"/>
      <c r="F79" s="19"/>
    </row>
    <row r="80" spans="1:6" x14ac:dyDescent="0.2">
      <c r="A80" s="20" t="s">
        <v>52</v>
      </c>
      <c r="B80" s="19">
        <v>0.115</v>
      </c>
      <c r="C80" s="19">
        <v>0.16800000000000001</v>
      </c>
      <c r="D80" s="19">
        <v>0.14199999999999999</v>
      </c>
      <c r="E80" s="22"/>
      <c r="F80" s="19"/>
    </row>
    <row r="81" spans="1:6" x14ac:dyDescent="0.2">
      <c r="A81" s="20" t="s">
        <v>110</v>
      </c>
      <c r="B81" s="19">
        <v>0.151</v>
      </c>
      <c r="C81" s="19">
        <v>0.152</v>
      </c>
      <c r="D81" s="19">
        <f t="shared" ref="D81:D92" si="2">AVERAGE(B81:C81)</f>
        <v>0.1515</v>
      </c>
      <c r="E81" s="22"/>
      <c r="F81" s="19"/>
    </row>
    <row r="82" spans="1:6" x14ac:dyDescent="0.2">
      <c r="A82" s="20" t="s">
        <v>425</v>
      </c>
      <c r="B82" s="19">
        <v>0.16500000000000001</v>
      </c>
      <c r="C82" s="19">
        <v>0.14699999999999999</v>
      </c>
      <c r="D82" s="19">
        <f t="shared" si="2"/>
        <v>0.156</v>
      </c>
      <c r="E82" s="22"/>
      <c r="F82" s="19"/>
    </row>
    <row r="83" spans="1:6" x14ac:dyDescent="0.2">
      <c r="A83" s="20" t="s">
        <v>111</v>
      </c>
      <c r="B83" s="19">
        <v>0.11700000000000001</v>
      </c>
      <c r="C83" s="19">
        <v>0.11600000000000001</v>
      </c>
      <c r="D83" s="19">
        <f t="shared" si="2"/>
        <v>0.11650000000000001</v>
      </c>
      <c r="E83" s="22"/>
      <c r="F83" s="19"/>
    </row>
    <row r="84" spans="1:6" x14ac:dyDescent="0.2">
      <c r="A84" s="20" t="s">
        <v>398</v>
      </c>
      <c r="B84" s="19">
        <v>0.14699999999999999</v>
      </c>
      <c r="C84" s="19">
        <v>0.16400000000000001</v>
      </c>
      <c r="D84" s="19">
        <f t="shared" si="2"/>
        <v>0.1555</v>
      </c>
      <c r="E84" s="22"/>
      <c r="F84" s="19"/>
    </row>
    <row r="85" spans="1:6" x14ac:dyDescent="0.2">
      <c r="A85" s="20" t="s">
        <v>397</v>
      </c>
      <c r="B85" s="19">
        <v>0.124</v>
      </c>
      <c r="C85" s="19">
        <v>0.125</v>
      </c>
      <c r="D85" s="19">
        <f t="shared" si="2"/>
        <v>0.1245</v>
      </c>
      <c r="E85" s="22"/>
      <c r="F85" s="19"/>
    </row>
    <row r="86" spans="1:6" x14ac:dyDescent="0.2">
      <c r="A86" s="20" t="s">
        <v>424</v>
      </c>
      <c r="B86" s="19">
        <v>0.22800000000000001</v>
      </c>
      <c r="C86" s="19">
        <v>0.19500000000000001</v>
      </c>
      <c r="D86" s="19">
        <f t="shared" si="2"/>
        <v>0.21150000000000002</v>
      </c>
      <c r="E86" s="22"/>
      <c r="F86" s="19"/>
    </row>
    <row r="87" spans="1:6" x14ac:dyDescent="0.2">
      <c r="A87" s="20" t="s">
        <v>423</v>
      </c>
      <c r="B87" s="19">
        <v>0.20399999999999999</v>
      </c>
      <c r="C87" s="19">
        <v>0.20899999999999999</v>
      </c>
      <c r="D87" s="19">
        <f t="shared" si="2"/>
        <v>0.20649999999999999</v>
      </c>
      <c r="E87" s="22"/>
      <c r="F87" s="19"/>
    </row>
    <row r="88" spans="1:6" x14ac:dyDescent="0.2">
      <c r="A88" s="20" t="s">
        <v>422</v>
      </c>
      <c r="B88" s="19">
        <v>0.17399999999999999</v>
      </c>
      <c r="C88" s="19">
        <v>0.16600000000000001</v>
      </c>
      <c r="D88" s="19">
        <f t="shared" si="2"/>
        <v>0.16999999999999998</v>
      </c>
      <c r="E88" s="22"/>
      <c r="F88" s="19"/>
    </row>
    <row r="89" spans="1:6" x14ac:dyDescent="0.2">
      <c r="A89" s="20" t="s">
        <v>396</v>
      </c>
      <c r="B89" s="19">
        <v>0.67600000000000005</v>
      </c>
      <c r="C89" s="19">
        <v>0.67100000000000004</v>
      </c>
      <c r="D89" s="19">
        <f t="shared" si="2"/>
        <v>0.67349999999999999</v>
      </c>
      <c r="E89" s="22"/>
      <c r="F89" s="19"/>
    </row>
    <row r="90" spans="1:6" x14ac:dyDescent="0.2">
      <c r="A90" s="20" t="s">
        <v>395</v>
      </c>
      <c r="B90" s="19">
        <v>0.47899999999999998</v>
      </c>
      <c r="C90" s="19">
        <v>0.44900000000000001</v>
      </c>
      <c r="D90" s="19">
        <f t="shared" si="2"/>
        <v>0.46399999999999997</v>
      </c>
      <c r="E90" s="22"/>
      <c r="F90" s="19"/>
    </row>
    <row r="91" spans="1:6" x14ac:dyDescent="0.2">
      <c r="A91" s="20" t="s">
        <v>112</v>
      </c>
      <c r="B91" s="19">
        <v>0.14499999999999999</v>
      </c>
      <c r="C91" s="19">
        <v>0.14799999999999999</v>
      </c>
      <c r="D91" s="19">
        <f t="shared" si="2"/>
        <v>0.14649999999999999</v>
      </c>
      <c r="E91" s="22"/>
      <c r="F91" s="19"/>
    </row>
    <row r="92" spans="1:6" x14ac:dyDescent="0.2">
      <c r="A92" s="20" t="s">
        <v>394</v>
      </c>
      <c r="B92" s="19">
        <v>0.114</v>
      </c>
      <c r="C92" s="19">
        <v>0.112</v>
      </c>
      <c r="D92" s="19">
        <f t="shared" si="2"/>
        <v>0.113</v>
      </c>
      <c r="E92" s="22"/>
      <c r="F92" s="19"/>
    </row>
    <row r="93" spans="1:6" x14ac:dyDescent="0.2">
      <c r="A93" s="20" t="s">
        <v>53</v>
      </c>
      <c r="B93" s="19">
        <v>0.17399999999999999</v>
      </c>
      <c r="C93" s="19">
        <v>0.246</v>
      </c>
      <c r="D93" s="19">
        <v>0.21</v>
      </c>
      <c r="E93" s="22" t="s">
        <v>6</v>
      </c>
      <c r="F93" s="19"/>
    </row>
    <row r="94" spans="1:6" x14ac:dyDescent="0.2">
      <c r="A94" s="13" t="s">
        <v>179</v>
      </c>
      <c r="B94" s="14">
        <v>0.41</v>
      </c>
      <c r="C94" s="14">
        <v>0.45</v>
      </c>
      <c r="D94" s="14">
        <f>AVERAGE(B94:C94)</f>
        <v>0.43</v>
      </c>
      <c r="F94" s="19"/>
    </row>
    <row r="95" spans="1:6" x14ac:dyDescent="0.2">
      <c r="A95" s="13" t="s">
        <v>180</v>
      </c>
      <c r="B95" s="14">
        <v>0.47</v>
      </c>
      <c r="C95" s="14">
        <v>0.56000000000000005</v>
      </c>
      <c r="D95" s="14">
        <v>0.52</v>
      </c>
      <c r="F95" s="19"/>
    </row>
    <row r="96" spans="1:6" x14ac:dyDescent="0.2">
      <c r="A96" s="13" t="s">
        <v>181</v>
      </c>
      <c r="B96" s="14">
        <v>0.73</v>
      </c>
      <c r="C96" s="14">
        <v>0.66</v>
      </c>
      <c r="D96" s="14">
        <v>0.7</v>
      </c>
      <c r="F96" s="19"/>
    </row>
    <row r="97" spans="1:6" x14ac:dyDescent="0.2">
      <c r="A97" s="13" t="s">
        <v>182</v>
      </c>
      <c r="B97" s="14">
        <v>0.7</v>
      </c>
      <c r="C97" s="14">
        <v>0.68</v>
      </c>
      <c r="D97" s="14">
        <f>AVERAGE(B97:C97)</f>
        <v>0.69</v>
      </c>
      <c r="F97" s="19"/>
    </row>
    <row r="98" spans="1:6" x14ac:dyDescent="0.2">
      <c r="A98" s="13" t="s">
        <v>183</v>
      </c>
      <c r="B98" s="14">
        <v>0.41</v>
      </c>
      <c r="C98" s="14">
        <v>0.42</v>
      </c>
      <c r="D98" s="14">
        <v>0.42</v>
      </c>
      <c r="F98" s="19"/>
    </row>
    <row r="99" spans="1:6" x14ac:dyDescent="0.2">
      <c r="A99" s="13" t="s">
        <v>184</v>
      </c>
      <c r="B99" s="14">
        <v>0.56999999999999995</v>
      </c>
      <c r="C99" s="14">
        <v>0.54</v>
      </c>
      <c r="D99" s="14">
        <v>0.56000000000000005</v>
      </c>
      <c r="F99" s="19"/>
    </row>
    <row r="100" spans="1:6" x14ac:dyDescent="0.2">
      <c r="A100" s="13" t="s">
        <v>185</v>
      </c>
      <c r="B100" s="14">
        <v>0.5</v>
      </c>
      <c r="C100" s="14">
        <v>0.52</v>
      </c>
      <c r="D100" s="14">
        <f>AVERAGE(B100:C100)</f>
        <v>0.51</v>
      </c>
      <c r="F100" s="19"/>
    </row>
    <row r="101" spans="1:6" x14ac:dyDescent="0.2">
      <c r="A101" s="13" t="s">
        <v>186</v>
      </c>
      <c r="B101" s="14">
        <v>1.93</v>
      </c>
      <c r="C101" s="14">
        <v>1.78</v>
      </c>
      <c r="D101" s="14">
        <v>1.86</v>
      </c>
      <c r="F101" s="19"/>
    </row>
    <row r="102" spans="1:6" x14ac:dyDescent="0.2">
      <c r="A102" s="13" t="s">
        <v>187</v>
      </c>
      <c r="B102" s="14">
        <v>1.43</v>
      </c>
      <c r="C102" s="14">
        <v>1.44</v>
      </c>
      <c r="D102" s="14">
        <v>1.44</v>
      </c>
      <c r="F102" s="19"/>
    </row>
    <row r="103" spans="1:6" x14ac:dyDescent="0.2">
      <c r="A103" s="13" t="s">
        <v>188</v>
      </c>
      <c r="B103" s="14">
        <v>0.52</v>
      </c>
      <c r="C103" s="14">
        <v>0.56000000000000005</v>
      </c>
      <c r="D103" s="14">
        <f>AVERAGE(B103:C103)</f>
        <v>0.54</v>
      </c>
      <c r="F103" s="19"/>
    </row>
    <row r="104" spans="1:6" x14ac:dyDescent="0.2">
      <c r="A104" s="13" t="s">
        <v>113</v>
      </c>
      <c r="B104" s="14">
        <v>0.3</v>
      </c>
      <c r="C104" s="14">
        <v>0.28999999999999998</v>
      </c>
      <c r="D104" s="14">
        <v>0.3</v>
      </c>
      <c r="F104" s="19"/>
    </row>
    <row r="105" spans="1:6" x14ac:dyDescent="0.2">
      <c r="A105" s="13" t="s">
        <v>189</v>
      </c>
      <c r="B105" s="14">
        <v>0.59</v>
      </c>
      <c r="C105" s="14">
        <v>0.61</v>
      </c>
      <c r="D105" s="14">
        <f>AVERAGE(B105:C105)</f>
        <v>0.6</v>
      </c>
      <c r="F105" s="19"/>
    </row>
    <row r="106" spans="1:6" x14ac:dyDescent="0.2">
      <c r="A106" s="13" t="s">
        <v>190</v>
      </c>
      <c r="B106" s="14">
        <v>1.1299999999999999</v>
      </c>
      <c r="C106" s="14">
        <v>1.07</v>
      </c>
      <c r="D106" s="14">
        <f>AVERAGE(B106:C106)</f>
        <v>1.1000000000000001</v>
      </c>
      <c r="F106" s="19"/>
    </row>
    <row r="107" spans="1:6" x14ac:dyDescent="0.2">
      <c r="A107" s="13" t="s">
        <v>191</v>
      </c>
      <c r="B107" s="14">
        <v>0.48</v>
      </c>
      <c r="C107" s="14">
        <v>0.44</v>
      </c>
      <c r="D107" s="14">
        <f>AVERAGE(B107:C107)</f>
        <v>0.45999999999999996</v>
      </c>
      <c r="F107" s="19"/>
    </row>
    <row r="108" spans="1:6" x14ac:dyDescent="0.2">
      <c r="A108" s="13" t="s">
        <v>192</v>
      </c>
      <c r="B108" s="14">
        <v>0.48</v>
      </c>
      <c r="C108" s="14">
        <v>0.49</v>
      </c>
      <c r="D108" s="14">
        <v>0.49</v>
      </c>
      <c r="F108" s="19"/>
    </row>
    <row r="109" spans="1:6" x14ac:dyDescent="0.2">
      <c r="A109" s="13" t="s">
        <v>193</v>
      </c>
      <c r="B109" s="14">
        <v>0.48</v>
      </c>
      <c r="C109" s="14">
        <v>0.5</v>
      </c>
      <c r="D109" s="14">
        <f>AVERAGE(B109:C109)</f>
        <v>0.49</v>
      </c>
      <c r="F109" s="19"/>
    </row>
    <row r="110" spans="1:6" x14ac:dyDescent="0.2">
      <c r="A110" s="13" t="s">
        <v>194</v>
      </c>
      <c r="B110" s="14">
        <v>0.84</v>
      </c>
      <c r="C110" s="14">
        <v>0.86</v>
      </c>
      <c r="D110" s="14">
        <f>AVERAGE(B110:C110)</f>
        <v>0.85</v>
      </c>
      <c r="F110" s="19"/>
    </row>
    <row r="111" spans="1:6" x14ac:dyDescent="0.2">
      <c r="A111" s="13" t="s">
        <v>195</v>
      </c>
      <c r="B111" s="14">
        <v>2.15</v>
      </c>
      <c r="C111" s="14">
        <v>1.95</v>
      </c>
      <c r="D111" s="14">
        <f>AVERAGE(B111:C111)</f>
        <v>2.0499999999999998</v>
      </c>
      <c r="F111" s="19"/>
    </row>
    <row r="112" spans="1:6" x14ac:dyDescent="0.2">
      <c r="A112" s="18" t="s">
        <v>151</v>
      </c>
      <c r="B112" s="33">
        <v>0.49</v>
      </c>
      <c r="C112" s="33">
        <v>0.32900000000000001</v>
      </c>
      <c r="D112" s="19">
        <v>0.32</v>
      </c>
      <c r="E112" s="22"/>
      <c r="F112" s="19"/>
    </row>
    <row r="113" spans="1:6" x14ac:dyDescent="0.2">
      <c r="A113" s="13" t="s">
        <v>196</v>
      </c>
      <c r="B113" s="14">
        <v>0.57999999999999996</v>
      </c>
      <c r="C113" s="14">
        <v>0.65</v>
      </c>
      <c r="D113" s="14">
        <v>0.62</v>
      </c>
      <c r="F113" s="19"/>
    </row>
    <row r="114" spans="1:6" x14ac:dyDescent="0.2">
      <c r="A114" s="13" t="s">
        <v>197</v>
      </c>
      <c r="B114" s="14">
        <v>0.47</v>
      </c>
      <c r="C114" s="14">
        <v>0.5</v>
      </c>
      <c r="D114" s="14">
        <v>0.49</v>
      </c>
      <c r="F114" s="19"/>
    </row>
    <row r="115" spans="1:6" x14ac:dyDescent="0.2">
      <c r="A115" s="13" t="s">
        <v>198</v>
      </c>
      <c r="B115" s="14">
        <v>0.8</v>
      </c>
      <c r="C115" s="14">
        <v>0.83</v>
      </c>
      <c r="D115" s="14">
        <v>0.82</v>
      </c>
      <c r="E115" s="23" t="s">
        <v>6</v>
      </c>
      <c r="F115" s="19"/>
    </row>
    <row r="116" spans="1:6" x14ac:dyDescent="0.2">
      <c r="A116" s="13" t="s">
        <v>199</v>
      </c>
      <c r="B116" s="14">
        <v>0.6</v>
      </c>
      <c r="C116" s="14">
        <v>0.59</v>
      </c>
      <c r="D116" s="14">
        <v>0.6</v>
      </c>
      <c r="F116" s="19"/>
    </row>
    <row r="117" spans="1:6" x14ac:dyDescent="0.2">
      <c r="A117" s="13" t="s">
        <v>200</v>
      </c>
      <c r="B117" s="14">
        <v>0.8</v>
      </c>
      <c r="C117" s="14">
        <v>0.75</v>
      </c>
      <c r="D117" s="14">
        <v>0.78</v>
      </c>
      <c r="F117" s="19"/>
    </row>
    <row r="118" spans="1:6" x14ac:dyDescent="0.2">
      <c r="A118" s="13" t="s">
        <v>201</v>
      </c>
      <c r="B118" s="14">
        <v>0.9</v>
      </c>
      <c r="C118" s="14">
        <v>0.97</v>
      </c>
      <c r="D118" s="14">
        <v>0.94</v>
      </c>
      <c r="F118" s="19"/>
    </row>
    <row r="119" spans="1:6" x14ac:dyDescent="0.2">
      <c r="A119" s="13" t="s">
        <v>202</v>
      </c>
      <c r="B119" s="14">
        <v>0.78</v>
      </c>
      <c r="C119" s="14">
        <v>0.74</v>
      </c>
      <c r="D119" s="14">
        <f>AVERAGE(B119:C119)</f>
        <v>0.76</v>
      </c>
      <c r="F119" s="19"/>
    </row>
    <row r="120" spans="1:6" x14ac:dyDescent="0.2">
      <c r="A120" s="13" t="s">
        <v>203</v>
      </c>
      <c r="B120" s="14">
        <v>0.55000000000000004</v>
      </c>
      <c r="C120" s="14">
        <v>0.55000000000000004</v>
      </c>
      <c r="D120" s="14">
        <f>AVERAGE(B120:C120)</f>
        <v>0.55000000000000004</v>
      </c>
      <c r="F120" s="19"/>
    </row>
    <row r="121" spans="1:6" x14ac:dyDescent="0.2">
      <c r="A121" s="13" t="s">
        <v>204</v>
      </c>
      <c r="B121" s="14">
        <v>0.43</v>
      </c>
      <c r="C121" s="14">
        <v>0.43</v>
      </c>
      <c r="D121" s="14">
        <f>AVERAGE(B121:C121)</f>
        <v>0.43</v>
      </c>
      <c r="F121" s="19"/>
    </row>
    <row r="122" spans="1:6" x14ac:dyDescent="0.2">
      <c r="A122" s="13" t="s">
        <v>205</v>
      </c>
      <c r="B122" s="14">
        <v>0.65</v>
      </c>
      <c r="C122" s="14">
        <v>0.68</v>
      </c>
      <c r="D122" s="14">
        <v>0.67</v>
      </c>
      <c r="F122" s="19"/>
    </row>
    <row r="123" spans="1:6" x14ac:dyDescent="0.2">
      <c r="A123" s="13" t="s">
        <v>206</v>
      </c>
      <c r="B123" s="14">
        <v>0.52</v>
      </c>
      <c r="C123" s="14">
        <v>0.5</v>
      </c>
      <c r="D123" s="14">
        <f>AVERAGE(B123:C123)</f>
        <v>0.51</v>
      </c>
      <c r="F123" s="19"/>
    </row>
    <row r="124" spans="1:6" x14ac:dyDescent="0.2">
      <c r="A124" s="20" t="s">
        <v>58</v>
      </c>
      <c r="B124" s="19">
        <v>0.29499999999999998</v>
      </c>
      <c r="C124" s="19">
        <v>0.315</v>
      </c>
      <c r="D124" s="19">
        <f>AVERAGE(B124:C124)</f>
        <v>0.30499999999999999</v>
      </c>
      <c r="E124" s="22"/>
      <c r="F124" s="19"/>
    </row>
    <row r="125" spans="1:6" x14ac:dyDescent="0.2">
      <c r="A125" s="20" t="s">
        <v>59</v>
      </c>
      <c r="B125" s="19">
        <v>0.22600000000000001</v>
      </c>
      <c r="C125" s="19">
        <v>0.24399999999999999</v>
      </c>
      <c r="D125" s="19">
        <f>AVERAGE(B125:C125)</f>
        <v>0.23499999999999999</v>
      </c>
      <c r="E125" s="22"/>
      <c r="F125" s="19"/>
    </row>
    <row r="126" spans="1:6" s="19" customFormat="1" x14ac:dyDescent="0.2">
      <c r="A126" s="20" t="s">
        <v>82</v>
      </c>
      <c r="B126" s="19">
        <v>0.35499999999999998</v>
      </c>
      <c r="C126" s="19">
        <v>0.36099999999999999</v>
      </c>
      <c r="D126" s="19">
        <f>AVERAGE(B126:C126)</f>
        <v>0.35799999999999998</v>
      </c>
      <c r="E126" s="22" t="s">
        <v>6</v>
      </c>
    </row>
    <row r="127" spans="1:6" s="19" customFormat="1" x14ac:dyDescent="0.2">
      <c r="A127" s="18" t="s">
        <v>152</v>
      </c>
      <c r="B127" s="33">
        <v>0.51700000000000002</v>
      </c>
      <c r="C127" s="33">
        <v>0.33200000000000002</v>
      </c>
      <c r="D127" s="19">
        <v>0.33500000000000002</v>
      </c>
      <c r="E127" s="22"/>
    </row>
    <row r="128" spans="1:6" s="19" customFormat="1" x14ac:dyDescent="0.2">
      <c r="A128" s="20" t="s">
        <v>60</v>
      </c>
      <c r="B128" s="19">
        <v>0.30499999999999999</v>
      </c>
      <c r="C128" s="19">
        <v>0.313</v>
      </c>
      <c r="D128" s="19">
        <f>AVERAGE(B128:C128)</f>
        <v>0.309</v>
      </c>
      <c r="E128" s="22"/>
    </row>
    <row r="129" spans="1:7" s="19" customFormat="1" x14ac:dyDescent="0.2">
      <c r="A129" s="13" t="s">
        <v>61</v>
      </c>
      <c r="B129" s="14">
        <v>0.24</v>
      </c>
      <c r="C129" s="14">
        <v>0.25</v>
      </c>
      <c r="D129" s="14">
        <v>0.25</v>
      </c>
      <c r="E129" s="23"/>
    </row>
    <row r="130" spans="1:7" s="19" customFormat="1" x14ac:dyDescent="0.2">
      <c r="A130" s="20" t="s">
        <v>83</v>
      </c>
      <c r="B130" s="19">
        <v>0.26500000000000001</v>
      </c>
      <c r="C130" s="19">
        <v>0.17199999999999999</v>
      </c>
      <c r="D130" s="19">
        <f>AVERAGE(B130:C130)</f>
        <v>0.2185</v>
      </c>
      <c r="E130" s="22"/>
    </row>
    <row r="131" spans="1:7" s="19" customFormat="1" x14ac:dyDescent="0.2">
      <c r="A131" s="20" t="s">
        <v>84</v>
      </c>
      <c r="B131" s="19">
        <v>0.307</v>
      </c>
      <c r="C131" s="19">
        <v>0.27700000000000002</v>
      </c>
      <c r="D131" s="19">
        <f>AVERAGE(B131:C131)</f>
        <v>0.29200000000000004</v>
      </c>
      <c r="E131" s="22"/>
    </row>
    <row r="132" spans="1:7" s="19" customFormat="1" x14ac:dyDescent="0.2">
      <c r="A132" s="13" t="s">
        <v>207</v>
      </c>
      <c r="B132" s="14">
        <v>0.74</v>
      </c>
      <c r="C132" s="14">
        <v>0.16</v>
      </c>
      <c r="D132" s="14">
        <f>AVERAGE(B132:C132)</f>
        <v>0.45</v>
      </c>
      <c r="E132" s="23"/>
    </row>
    <row r="133" spans="1:7" s="19" customFormat="1" x14ac:dyDescent="0.2">
      <c r="A133" s="20" t="s">
        <v>62</v>
      </c>
      <c r="B133" s="19">
        <v>0.66900000000000004</v>
      </c>
      <c r="C133" s="19">
        <v>0.69599999999999995</v>
      </c>
      <c r="D133" s="19">
        <f>AVERAGE(B133:C133)</f>
        <v>0.6825</v>
      </c>
      <c r="E133" s="22"/>
    </row>
    <row r="134" spans="1:7" s="19" customFormat="1" x14ac:dyDescent="0.2">
      <c r="A134" s="17" t="s">
        <v>85</v>
      </c>
      <c r="B134" s="18">
        <v>0.28199999999999997</v>
      </c>
      <c r="C134" s="18">
        <v>0.28399999999999997</v>
      </c>
      <c r="D134" s="18">
        <v>0.28299999999999997</v>
      </c>
      <c r="E134" s="24"/>
    </row>
    <row r="135" spans="1:7" s="19" customFormat="1" x14ac:dyDescent="0.2">
      <c r="A135" s="20" t="s">
        <v>63</v>
      </c>
      <c r="B135" s="19">
        <v>0.253</v>
      </c>
      <c r="C135" s="19">
        <v>0.26900000000000002</v>
      </c>
      <c r="D135" s="19">
        <f>AVERAGE(B135:C135)</f>
        <v>0.26100000000000001</v>
      </c>
      <c r="E135" s="22"/>
    </row>
    <row r="136" spans="1:7" s="19" customFormat="1" x14ac:dyDescent="0.2">
      <c r="A136" s="20" t="s">
        <v>86</v>
      </c>
      <c r="B136" s="19">
        <v>0.38700000000000001</v>
      </c>
      <c r="C136" s="19">
        <v>0.47099999999999997</v>
      </c>
      <c r="D136" s="19">
        <f>AVERAGE(B136:C136)</f>
        <v>0.42899999999999999</v>
      </c>
      <c r="E136" s="22"/>
    </row>
    <row r="137" spans="1:7" s="19" customFormat="1" x14ac:dyDescent="0.2">
      <c r="A137" s="20" t="s">
        <v>64</v>
      </c>
      <c r="B137" s="19">
        <v>0.69899999999999995</v>
      </c>
      <c r="C137" s="19">
        <v>0.48599999999999999</v>
      </c>
      <c r="D137" s="19">
        <f>AVERAGE(B137:C137)</f>
        <v>0.59250000000000003</v>
      </c>
      <c r="E137" s="22" t="s">
        <v>6</v>
      </c>
    </row>
    <row r="138" spans="1:7" s="19" customFormat="1" x14ac:dyDescent="0.2">
      <c r="A138" s="13" t="s">
        <v>208</v>
      </c>
      <c r="B138" s="14">
        <v>0.16</v>
      </c>
      <c r="C138" s="14">
        <v>1.56</v>
      </c>
      <c r="D138" s="14">
        <f>AVERAGE(B138:C138)</f>
        <v>0.86</v>
      </c>
      <c r="E138" s="23"/>
    </row>
    <row r="139" spans="1:7" s="19" customFormat="1" x14ac:dyDescent="0.2">
      <c r="A139" s="18" t="s">
        <v>153</v>
      </c>
      <c r="B139" s="33">
        <v>0.54</v>
      </c>
      <c r="C139" s="33">
        <v>0.35899999999999999</v>
      </c>
      <c r="D139" s="19">
        <v>0.36</v>
      </c>
      <c r="E139" s="22"/>
      <c r="F139" s="22"/>
      <c r="G139" s="22"/>
    </row>
    <row r="140" spans="1:7" s="19" customFormat="1" x14ac:dyDescent="0.2">
      <c r="A140" s="13" t="s">
        <v>209</v>
      </c>
      <c r="B140" s="14">
        <v>1.44</v>
      </c>
      <c r="C140" s="14">
        <v>1.38</v>
      </c>
      <c r="D140" s="14">
        <f t="shared" ref="D140:D160" si="3">AVERAGE(B140:C140)</f>
        <v>1.41</v>
      </c>
      <c r="E140" s="23"/>
      <c r="F140" s="22"/>
      <c r="G140" s="22"/>
    </row>
    <row r="141" spans="1:7" s="19" customFormat="1" x14ac:dyDescent="0.2">
      <c r="A141" s="20" t="s">
        <v>114</v>
      </c>
      <c r="B141" s="19">
        <v>0.20699999999999999</v>
      </c>
      <c r="C141" s="19">
        <v>0.191</v>
      </c>
      <c r="D141" s="19">
        <f t="shared" si="3"/>
        <v>0.19900000000000001</v>
      </c>
      <c r="E141" s="22"/>
      <c r="F141" s="22"/>
      <c r="G141" s="22"/>
    </row>
    <row r="142" spans="1:7" s="19" customFormat="1" x14ac:dyDescent="0.2">
      <c r="A142" s="20" t="s">
        <v>87</v>
      </c>
      <c r="B142" s="19">
        <v>0.69299999999999995</v>
      </c>
      <c r="C142" s="19">
        <v>0.67400000000000004</v>
      </c>
      <c r="D142" s="19">
        <f t="shared" si="3"/>
        <v>0.6835</v>
      </c>
      <c r="E142" s="22"/>
      <c r="F142" s="22"/>
      <c r="G142" s="22"/>
    </row>
    <row r="143" spans="1:7" s="19" customFormat="1" x14ac:dyDescent="0.2">
      <c r="A143" s="20" t="s">
        <v>115</v>
      </c>
      <c r="B143" s="19">
        <v>0.186</v>
      </c>
      <c r="C143" s="19">
        <v>0.20300000000000001</v>
      </c>
      <c r="D143" s="19">
        <f t="shared" si="3"/>
        <v>0.19450000000000001</v>
      </c>
      <c r="E143" s="22"/>
      <c r="F143" s="22"/>
      <c r="G143" s="22"/>
    </row>
    <row r="144" spans="1:7" s="19" customFormat="1" x14ac:dyDescent="0.2">
      <c r="A144" s="20" t="s">
        <v>65</v>
      </c>
      <c r="B144" s="19">
        <v>0.20599999999999999</v>
      </c>
      <c r="C144" s="19">
        <v>0.24299999999999999</v>
      </c>
      <c r="D144" s="19">
        <f t="shared" si="3"/>
        <v>0.22449999999999998</v>
      </c>
      <c r="E144" s="22"/>
      <c r="F144" s="22"/>
      <c r="G144" s="22"/>
    </row>
    <row r="145" spans="1:7" s="19" customFormat="1" x14ac:dyDescent="0.2">
      <c r="A145" s="20" t="s">
        <v>66</v>
      </c>
      <c r="B145" s="19">
        <v>0.46800000000000003</v>
      </c>
      <c r="C145" s="19">
        <v>0.49399999999999999</v>
      </c>
      <c r="D145" s="19">
        <f t="shared" si="3"/>
        <v>0.48099999999999998</v>
      </c>
      <c r="E145" s="22"/>
      <c r="F145" s="22"/>
      <c r="G145" s="22"/>
    </row>
    <row r="146" spans="1:7" s="19" customFormat="1" x14ac:dyDescent="0.2">
      <c r="A146" s="20" t="s">
        <v>116</v>
      </c>
      <c r="B146" s="19">
        <v>0.73299999999999998</v>
      </c>
      <c r="C146" s="19">
        <v>0.67</v>
      </c>
      <c r="D146" s="19">
        <f t="shared" si="3"/>
        <v>0.70150000000000001</v>
      </c>
      <c r="E146" s="22"/>
      <c r="F146" s="22"/>
      <c r="G146" s="22"/>
    </row>
    <row r="147" spans="1:7" s="19" customFormat="1" x14ac:dyDescent="0.2">
      <c r="A147" s="20" t="s">
        <v>67</v>
      </c>
      <c r="B147" s="19">
        <v>0.28899999999999998</v>
      </c>
      <c r="C147" s="19">
        <v>0.24199999999999999</v>
      </c>
      <c r="D147" s="19">
        <f t="shared" si="3"/>
        <v>0.26549999999999996</v>
      </c>
      <c r="E147" s="22"/>
      <c r="F147" s="22"/>
      <c r="G147" s="22"/>
    </row>
    <row r="148" spans="1:7" s="19" customFormat="1" x14ac:dyDescent="0.2">
      <c r="A148" s="20" t="s">
        <v>88</v>
      </c>
      <c r="B148" s="19">
        <v>0.39300000000000002</v>
      </c>
      <c r="C148" s="19">
        <v>0.33100000000000002</v>
      </c>
      <c r="D148" s="19">
        <f t="shared" si="3"/>
        <v>0.36199999999999999</v>
      </c>
      <c r="E148" s="22"/>
      <c r="F148" s="22"/>
      <c r="G148" s="22"/>
    </row>
    <row r="149" spans="1:7" s="19" customFormat="1" x14ac:dyDescent="0.2">
      <c r="A149" s="20" t="s">
        <v>117</v>
      </c>
      <c r="B149" s="19">
        <v>0.39800000000000002</v>
      </c>
      <c r="C149" s="19">
        <v>0.55100000000000005</v>
      </c>
      <c r="D149" s="19">
        <f t="shared" si="3"/>
        <v>0.47450000000000003</v>
      </c>
      <c r="E149" s="22"/>
      <c r="F149" s="22"/>
      <c r="G149" s="22"/>
    </row>
    <row r="150" spans="1:7" s="19" customFormat="1" x14ac:dyDescent="0.2">
      <c r="A150" s="20" t="s">
        <v>118</v>
      </c>
      <c r="B150" s="19">
        <v>0.34</v>
      </c>
      <c r="C150" s="19">
        <v>0.36599999999999999</v>
      </c>
      <c r="D150" s="19">
        <f t="shared" si="3"/>
        <v>0.35299999999999998</v>
      </c>
      <c r="E150" s="22"/>
      <c r="F150" s="22"/>
      <c r="G150" s="22"/>
    </row>
    <row r="151" spans="1:7" s="19" customFormat="1" x14ac:dyDescent="0.2">
      <c r="A151" s="20" t="s">
        <v>119</v>
      </c>
      <c r="B151" s="19">
        <v>0.90200000000000002</v>
      </c>
      <c r="C151" s="19">
        <v>1.03</v>
      </c>
      <c r="D151" s="19">
        <f t="shared" si="3"/>
        <v>0.96599999999999997</v>
      </c>
      <c r="E151" s="22"/>
      <c r="F151" s="22"/>
      <c r="G151" s="22"/>
    </row>
    <row r="152" spans="1:7" s="19" customFormat="1" x14ac:dyDescent="0.2">
      <c r="A152" s="20" t="s">
        <v>68</v>
      </c>
      <c r="B152" s="19">
        <v>0.312</v>
      </c>
      <c r="C152" s="19">
        <v>0.189</v>
      </c>
      <c r="D152" s="19">
        <f t="shared" si="3"/>
        <v>0.2505</v>
      </c>
      <c r="E152" s="22"/>
      <c r="F152" s="22"/>
      <c r="G152" s="22"/>
    </row>
    <row r="153" spans="1:7" s="19" customFormat="1" x14ac:dyDescent="0.2">
      <c r="A153" s="20" t="s">
        <v>69</v>
      </c>
      <c r="B153" s="19">
        <v>0.313</v>
      </c>
      <c r="C153" s="19">
        <v>0.248</v>
      </c>
      <c r="D153" s="19">
        <f t="shared" si="3"/>
        <v>0.28049999999999997</v>
      </c>
      <c r="E153" s="22"/>
      <c r="F153" s="22"/>
      <c r="G153" s="22"/>
    </row>
    <row r="154" spans="1:7" s="19" customFormat="1" x14ac:dyDescent="0.2">
      <c r="A154" s="20" t="s">
        <v>89</v>
      </c>
      <c r="B154" s="19">
        <v>0.39200000000000002</v>
      </c>
      <c r="C154" s="19">
        <v>0.42699999999999999</v>
      </c>
      <c r="D154" s="19">
        <f t="shared" si="3"/>
        <v>0.40949999999999998</v>
      </c>
      <c r="E154" s="22"/>
      <c r="F154" s="22"/>
      <c r="G154" s="22"/>
    </row>
    <row r="155" spans="1:7" s="19" customFormat="1" x14ac:dyDescent="0.2">
      <c r="A155" s="20" t="s">
        <v>70</v>
      </c>
      <c r="B155" s="19">
        <v>0.307</v>
      </c>
      <c r="C155" s="19">
        <v>0.372</v>
      </c>
      <c r="D155" s="19">
        <f t="shared" si="3"/>
        <v>0.33950000000000002</v>
      </c>
      <c r="E155" s="22"/>
      <c r="F155" s="22"/>
      <c r="G155" s="22"/>
    </row>
    <row r="156" spans="1:7" s="19" customFormat="1" x14ac:dyDescent="0.2">
      <c r="A156" s="20" t="s">
        <v>71</v>
      </c>
      <c r="B156" s="19">
        <v>0.23899999999999999</v>
      </c>
      <c r="C156" s="19">
        <v>0.25</v>
      </c>
      <c r="D156" s="19">
        <f t="shared" si="3"/>
        <v>0.2445</v>
      </c>
      <c r="E156" s="22"/>
      <c r="F156" s="22"/>
      <c r="G156" s="22"/>
    </row>
    <row r="157" spans="1:7" s="19" customFormat="1" x14ac:dyDescent="0.2">
      <c r="A157" s="20" t="s">
        <v>90</v>
      </c>
      <c r="B157" s="19">
        <v>0.26600000000000001</v>
      </c>
      <c r="C157" s="19">
        <v>0.23599999999999999</v>
      </c>
      <c r="D157" s="19">
        <f t="shared" si="3"/>
        <v>0.251</v>
      </c>
      <c r="E157" s="22"/>
      <c r="F157" s="22"/>
      <c r="G157" s="22"/>
    </row>
    <row r="158" spans="1:7" s="19" customFormat="1" x14ac:dyDescent="0.2">
      <c r="A158" s="20" t="s">
        <v>72</v>
      </c>
      <c r="B158" s="19">
        <v>0.33100000000000002</v>
      </c>
      <c r="C158" s="19">
        <v>0.18</v>
      </c>
      <c r="D158" s="19">
        <f t="shared" si="3"/>
        <v>0.2555</v>
      </c>
      <c r="E158" s="22"/>
    </row>
    <row r="159" spans="1:7" s="19" customFormat="1" x14ac:dyDescent="0.2">
      <c r="A159" s="20" t="s">
        <v>120</v>
      </c>
      <c r="B159" s="19">
        <v>0.82</v>
      </c>
      <c r="C159" s="19">
        <v>1.018</v>
      </c>
      <c r="D159" s="19">
        <f t="shared" si="3"/>
        <v>0.91900000000000004</v>
      </c>
      <c r="E159" s="22"/>
    </row>
    <row r="160" spans="1:7" s="19" customFormat="1" x14ac:dyDescent="0.2">
      <c r="A160" s="20" t="s">
        <v>121</v>
      </c>
      <c r="B160" s="19">
        <v>0.161</v>
      </c>
      <c r="C160" s="19">
        <v>0.16400000000000001</v>
      </c>
      <c r="D160" s="19">
        <f t="shared" si="3"/>
        <v>0.16250000000000001</v>
      </c>
      <c r="E160" s="22"/>
    </row>
    <row r="161" spans="1:5" s="19" customFormat="1" x14ac:dyDescent="0.2">
      <c r="A161" s="18" t="s">
        <v>122</v>
      </c>
      <c r="B161" s="33">
        <v>0.53100000000000003</v>
      </c>
      <c r="C161" s="33">
        <v>0.35599999999999998</v>
      </c>
      <c r="D161" s="19">
        <v>0.35399999999999998</v>
      </c>
      <c r="E161" s="22"/>
    </row>
    <row r="162" spans="1:5" s="19" customFormat="1" x14ac:dyDescent="0.2">
      <c r="A162" s="20" t="s">
        <v>123</v>
      </c>
      <c r="B162" s="19">
        <v>0.192</v>
      </c>
      <c r="C162" s="19">
        <v>0.19900000000000001</v>
      </c>
      <c r="D162" s="19">
        <f t="shared" ref="D162:D168" si="4">AVERAGE(B162:C162)</f>
        <v>0.19550000000000001</v>
      </c>
      <c r="E162" s="22"/>
    </row>
    <row r="163" spans="1:5" s="19" customFormat="1" x14ac:dyDescent="0.2">
      <c r="A163" s="20" t="s">
        <v>91</v>
      </c>
      <c r="B163" s="19">
        <v>0.18099999999999999</v>
      </c>
      <c r="C163" s="19">
        <v>0.17899999999999999</v>
      </c>
      <c r="D163" s="19">
        <f t="shared" si="4"/>
        <v>0.18</v>
      </c>
      <c r="E163" s="22"/>
    </row>
    <row r="164" spans="1:5" s="19" customFormat="1" x14ac:dyDescent="0.2">
      <c r="A164" s="20" t="s">
        <v>124</v>
      </c>
      <c r="B164" s="19">
        <v>0.23100000000000001</v>
      </c>
      <c r="C164" s="19">
        <v>0.246</v>
      </c>
      <c r="D164" s="19">
        <f t="shared" si="4"/>
        <v>0.23849999999999999</v>
      </c>
      <c r="E164" s="22"/>
    </row>
    <row r="165" spans="1:5" s="19" customFormat="1" x14ac:dyDescent="0.2">
      <c r="A165" s="20" t="s">
        <v>73</v>
      </c>
      <c r="B165" s="19">
        <v>0.25</v>
      </c>
      <c r="C165" s="19">
        <v>0.19800000000000001</v>
      </c>
      <c r="D165" s="19">
        <f t="shared" si="4"/>
        <v>0.224</v>
      </c>
      <c r="E165" s="22"/>
    </row>
    <row r="166" spans="1:5" s="19" customFormat="1" x14ac:dyDescent="0.2">
      <c r="A166" s="20" t="s">
        <v>74</v>
      </c>
      <c r="B166" s="19">
        <v>0.27300000000000002</v>
      </c>
      <c r="C166" s="19">
        <v>0.20599999999999999</v>
      </c>
      <c r="D166" s="19">
        <f t="shared" si="4"/>
        <v>0.23949999999999999</v>
      </c>
      <c r="E166" s="22"/>
    </row>
    <row r="167" spans="1:5" s="19" customFormat="1" x14ac:dyDescent="0.2">
      <c r="A167" s="20" t="s">
        <v>75</v>
      </c>
      <c r="B167" s="19">
        <v>0.253</v>
      </c>
      <c r="C167" s="19">
        <v>0.30499999999999999</v>
      </c>
      <c r="D167" s="19">
        <f t="shared" si="4"/>
        <v>0.27900000000000003</v>
      </c>
      <c r="E167" s="22"/>
    </row>
    <row r="168" spans="1:5" s="19" customFormat="1" x14ac:dyDescent="0.2">
      <c r="A168" s="20" t="s">
        <v>92</v>
      </c>
      <c r="B168" s="19">
        <v>0.193</v>
      </c>
      <c r="C168" s="19">
        <v>0.21099999999999999</v>
      </c>
      <c r="D168" s="19">
        <f t="shared" si="4"/>
        <v>0.20200000000000001</v>
      </c>
      <c r="E168" s="22"/>
    </row>
    <row r="169" spans="1:5" s="19" customFormat="1" x14ac:dyDescent="0.2">
      <c r="A169" s="17" t="s">
        <v>93</v>
      </c>
      <c r="B169" s="18">
        <v>0.19900000000000001</v>
      </c>
      <c r="C169" s="18">
        <v>0.19400000000000001</v>
      </c>
      <c r="D169" s="18">
        <v>0.19700000000000001</v>
      </c>
      <c r="E169" s="24"/>
    </row>
    <row r="170" spans="1:5" s="19" customFormat="1" x14ac:dyDescent="0.2">
      <c r="A170" s="20" t="s">
        <v>76</v>
      </c>
      <c r="B170" s="19">
        <v>0.47299999999999998</v>
      </c>
      <c r="C170" s="19">
        <v>0.48399999999999999</v>
      </c>
      <c r="D170" s="19">
        <f t="shared" ref="D170:D176" si="5">AVERAGE(B170:C170)</f>
        <v>0.47849999999999998</v>
      </c>
      <c r="E170" s="22"/>
    </row>
    <row r="171" spans="1:5" s="19" customFormat="1" x14ac:dyDescent="0.2">
      <c r="A171" s="20" t="s">
        <v>77</v>
      </c>
      <c r="B171" s="19">
        <v>0.38</v>
      </c>
      <c r="C171" s="19">
        <v>0.26500000000000001</v>
      </c>
      <c r="D171" s="19">
        <f t="shared" si="5"/>
        <v>0.32250000000000001</v>
      </c>
      <c r="E171" s="22"/>
    </row>
    <row r="172" spans="1:5" s="19" customFormat="1" x14ac:dyDescent="0.2">
      <c r="A172" s="20" t="s">
        <v>485</v>
      </c>
      <c r="B172" s="19">
        <v>0.216</v>
      </c>
      <c r="C172" s="19">
        <v>0.22600000000000001</v>
      </c>
      <c r="D172" s="19">
        <f t="shared" si="5"/>
        <v>0.221</v>
      </c>
      <c r="E172" s="22"/>
    </row>
    <row r="173" spans="1:5" s="19" customFormat="1" x14ac:dyDescent="0.2">
      <c r="A173" s="20" t="s">
        <v>94</v>
      </c>
      <c r="B173" s="19">
        <v>0.16300000000000001</v>
      </c>
      <c r="C173" s="19">
        <v>0.16500000000000001</v>
      </c>
      <c r="D173" s="19">
        <f t="shared" si="5"/>
        <v>0.16400000000000001</v>
      </c>
      <c r="E173" s="22"/>
    </row>
    <row r="174" spans="1:5" s="19" customFormat="1" x14ac:dyDescent="0.2">
      <c r="A174" s="20" t="s">
        <v>78</v>
      </c>
      <c r="B174" s="19">
        <v>0.38400000000000001</v>
      </c>
      <c r="C174" s="19">
        <v>0.40600000000000003</v>
      </c>
      <c r="D174" s="19">
        <f t="shared" si="5"/>
        <v>0.39500000000000002</v>
      </c>
      <c r="E174" s="22"/>
    </row>
    <row r="175" spans="1:5" s="19" customFormat="1" x14ac:dyDescent="0.2">
      <c r="A175" s="20" t="s">
        <v>95</v>
      </c>
      <c r="B175" s="19">
        <v>0.32100000000000001</v>
      </c>
      <c r="C175" s="19">
        <v>0.29099999999999998</v>
      </c>
      <c r="D175" s="19">
        <f t="shared" si="5"/>
        <v>0.30599999999999999</v>
      </c>
      <c r="E175" s="25" t="s">
        <v>6</v>
      </c>
    </row>
    <row r="176" spans="1:5" s="19" customFormat="1" x14ac:dyDescent="0.2">
      <c r="A176" s="20" t="s">
        <v>96</v>
      </c>
      <c r="B176" s="19">
        <v>0.28299999999999997</v>
      </c>
      <c r="C176" s="19">
        <v>0.28399999999999997</v>
      </c>
      <c r="D176" s="19">
        <f t="shared" si="5"/>
        <v>0.28349999999999997</v>
      </c>
      <c r="E176" s="22"/>
    </row>
    <row r="177" spans="1:6" s="19" customFormat="1" x14ac:dyDescent="0.2">
      <c r="A177" s="18" t="s">
        <v>154</v>
      </c>
      <c r="B177" s="33">
        <v>0.55400000000000005</v>
      </c>
      <c r="C177" s="33">
        <v>0.35399999999999998</v>
      </c>
      <c r="D177" s="19">
        <v>0.36399999999999999</v>
      </c>
      <c r="E177" s="22"/>
      <c r="F177" s="22"/>
    </row>
    <row r="178" spans="1:6" s="19" customFormat="1" x14ac:dyDescent="0.2">
      <c r="A178" s="17" t="s">
        <v>97</v>
      </c>
      <c r="B178" s="18">
        <v>0.24</v>
      </c>
      <c r="C178" s="18">
        <v>0.24099999999999999</v>
      </c>
      <c r="D178" s="18">
        <v>0.24099999999999999</v>
      </c>
      <c r="E178" s="24"/>
      <c r="F178" s="22"/>
    </row>
    <row r="179" spans="1:6" s="19" customFormat="1" x14ac:dyDescent="0.2">
      <c r="A179" s="20" t="s">
        <v>125</v>
      </c>
      <c r="B179" s="19">
        <v>0.94699999999999995</v>
      </c>
      <c r="C179" s="19">
        <v>0.92500000000000004</v>
      </c>
      <c r="D179" s="19">
        <f t="shared" ref="D179:D184" si="6">AVERAGE(B179:C179)</f>
        <v>0.93599999999999994</v>
      </c>
      <c r="E179" s="22"/>
      <c r="F179" s="22"/>
    </row>
    <row r="180" spans="1:6" s="19" customFormat="1" x14ac:dyDescent="0.2">
      <c r="A180" s="20" t="s">
        <v>126</v>
      </c>
      <c r="B180" s="19">
        <v>0.45800000000000002</v>
      </c>
      <c r="C180" s="19">
        <v>0.49299999999999999</v>
      </c>
      <c r="D180" s="19">
        <f t="shared" si="6"/>
        <v>0.47550000000000003</v>
      </c>
      <c r="E180" s="22"/>
      <c r="F180" s="22"/>
    </row>
    <row r="181" spans="1:6" s="19" customFormat="1" x14ac:dyDescent="0.2">
      <c r="A181" s="20" t="s">
        <v>127</v>
      </c>
      <c r="B181" s="19">
        <v>1.4330000000000001</v>
      </c>
      <c r="C181" s="19">
        <v>1.367</v>
      </c>
      <c r="D181" s="19">
        <f t="shared" si="6"/>
        <v>1.4</v>
      </c>
      <c r="E181" s="22"/>
      <c r="F181" s="22"/>
    </row>
    <row r="182" spans="1:6" s="19" customFormat="1" x14ac:dyDescent="0.2">
      <c r="A182" s="20" t="s">
        <v>128</v>
      </c>
      <c r="B182" s="19">
        <v>0.17100000000000001</v>
      </c>
      <c r="C182" s="19">
        <v>0.17799999999999999</v>
      </c>
      <c r="D182" s="19">
        <f t="shared" si="6"/>
        <v>0.17449999999999999</v>
      </c>
      <c r="E182" s="22"/>
      <c r="F182" s="22"/>
    </row>
    <row r="183" spans="1:6" s="19" customFormat="1" x14ac:dyDescent="0.2">
      <c r="A183" s="20" t="s">
        <v>79</v>
      </c>
      <c r="B183" s="19">
        <v>0.33300000000000002</v>
      </c>
      <c r="C183" s="19">
        <v>0.19700000000000001</v>
      </c>
      <c r="D183" s="19">
        <f t="shared" si="6"/>
        <v>0.26500000000000001</v>
      </c>
      <c r="E183" s="22"/>
      <c r="F183" s="22"/>
    </row>
    <row r="184" spans="1:6" s="19" customFormat="1" x14ac:dyDescent="0.2">
      <c r="A184" s="20" t="s">
        <v>129</v>
      </c>
      <c r="B184" s="19">
        <v>0.84899999999999998</v>
      </c>
      <c r="C184" s="19">
        <v>0.88600000000000001</v>
      </c>
      <c r="D184" s="19">
        <f t="shared" si="6"/>
        <v>0.86749999999999994</v>
      </c>
      <c r="E184" s="22"/>
      <c r="F184" s="22"/>
    </row>
    <row r="185" spans="1:6" s="19" customFormat="1" x14ac:dyDescent="0.2">
      <c r="A185" s="18" t="s">
        <v>155</v>
      </c>
      <c r="B185" s="33">
        <v>0.53600000000000003</v>
      </c>
      <c r="C185" s="33">
        <v>0.35499999999999998</v>
      </c>
      <c r="D185" s="19">
        <v>0.35599999999999998</v>
      </c>
      <c r="E185" s="22"/>
      <c r="F185" s="22"/>
    </row>
    <row r="186" spans="1:6" s="19" customFormat="1" x14ac:dyDescent="0.2">
      <c r="A186" s="20" t="s">
        <v>98</v>
      </c>
      <c r="B186" s="19">
        <v>1.256</v>
      </c>
      <c r="C186" s="19">
        <v>0.248</v>
      </c>
      <c r="D186" s="19">
        <f>AVERAGE(B186:C186)</f>
        <v>0.752</v>
      </c>
      <c r="E186" s="22" t="s">
        <v>6</v>
      </c>
      <c r="F186" s="22"/>
    </row>
    <row r="187" spans="1:6" s="19" customFormat="1" x14ac:dyDescent="0.2">
      <c r="A187" s="20" t="s">
        <v>99</v>
      </c>
      <c r="B187" s="19">
        <v>0.66</v>
      </c>
      <c r="C187" s="19">
        <v>0.625</v>
      </c>
      <c r="D187" s="19">
        <f>AVERAGE(B187:C187)</f>
        <v>0.64250000000000007</v>
      </c>
      <c r="E187" s="22"/>
      <c r="F187" s="22"/>
    </row>
    <row r="188" spans="1:6" s="19" customFormat="1" x14ac:dyDescent="0.2">
      <c r="A188" s="20" t="s">
        <v>100</v>
      </c>
      <c r="B188" s="19">
        <v>0.41299999999999998</v>
      </c>
      <c r="C188" s="19">
        <v>0.46300000000000002</v>
      </c>
      <c r="D188" s="19">
        <f>AVERAGE(B188:C188)</f>
        <v>0.438</v>
      </c>
      <c r="E188" s="22"/>
      <c r="F188" s="22"/>
    </row>
    <row r="189" spans="1:6" s="19" customFormat="1" x14ac:dyDescent="0.2">
      <c r="A189" s="20" t="s">
        <v>101</v>
      </c>
      <c r="B189" s="19">
        <v>0.21299999999999999</v>
      </c>
      <c r="C189" s="19">
        <v>0.23100000000000001</v>
      </c>
      <c r="D189" s="19">
        <f>AVERAGE(B189:C189)</f>
        <v>0.222</v>
      </c>
      <c r="E189" s="22"/>
      <c r="F189" s="22"/>
    </row>
    <row r="190" spans="1:6" s="19" customFormat="1" x14ac:dyDescent="0.2">
      <c r="A190" s="17" t="s">
        <v>102</v>
      </c>
      <c r="B190" s="18">
        <v>0.44900000000000001</v>
      </c>
      <c r="C190" s="18">
        <v>0.48299999999999998</v>
      </c>
      <c r="D190" s="18">
        <v>0.46600000000000003</v>
      </c>
      <c r="E190" s="25" t="s">
        <v>6</v>
      </c>
      <c r="F190" s="22"/>
    </row>
    <row r="191" spans="1:6" s="19" customFormat="1" x14ac:dyDescent="0.2">
      <c r="A191" s="20" t="s">
        <v>80</v>
      </c>
      <c r="B191" s="19">
        <v>0.35799999999999998</v>
      </c>
      <c r="C191" s="19">
        <v>0.30199999999999999</v>
      </c>
      <c r="D191" s="19">
        <f>AVERAGE(B191:C191)</f>
        <v>0.32999999999999996</v>
      </c>
      <c r="E191" s="22"/>
      <c r="F191" s="22"/>
    </row>
    <row r="192" spans="1:6" s="19" customFormat="1" x14ac:dyDescent="0.2">
      <c r="A192" s="17" t="s">
        <v>135</v>
      </c>
      <c r="B192" s="18">
        <v>0.64800000000000002</v>
      </c>
      <c r="C192" s="18">
        <v>0.66</v>
      </c>
      <c r="D192" s="18">
        <v>0.65400000000000003</v>
      </c>
      <c r="E192" s="24" t="s">
        <v>6</v>
      </c>
      <c r="F192" s="22"/>
    </row>
    <row r="193" spans="1:6" s="19" customFormat="1" x14ac:dyDescent="0.2">
      <c r="A193" s="20" t="s">
        <v>103</v>
      </c>
      <c r="B193" s="19">
        <v>0.245</v>
      </c>
      <c r="C193" s="19">
        <v>0.25900000000000001</v>
      </c>
      <c r="D193" s="19">
        <f>AVERAGE(B193:C193)</f>
        <v>0.252</v>
      </c>
      <c r="E193" s="22"/>
      <c r="F193" s="22"/>
    </row>
    <row r="194" spans="1:6" s="19" customFormat="1" x14ac:dyDescent="0.2">
      <c r="A194" s="18" t="s">
        <v>130</v>
      </c>
      <c r="B194" s="33">
        <v>0.53700000000000003</v>
      </c>
      <c r="C194" s="33">
        <v>0.377</v>
      </c>
      <c r="D194" s="19">
        <v>0.36699999999999999</v>
      </c>
      <c r="E194" s="22"/>
      <c r="F194" s="22"/>
    </row>
    <row r="195" spans="1:6" s="19" customFormat="1" x14ac:dyDescent="0.2">
      <c r="A195" s="20" t="s">
        <v>131</v>
      </c>
      <c r="B195" s="19">
        <v>0.30399999999999999</v>
      </c>
      <c r="C195" s="19">
        <v>0.107</v>
      </c>
      <c r="D195" s="19">
        <f>AVERAGE(B195:C195)</f>
        <v>0.20549999999999999</v>
      </c>
      <c r="E195" s="22"/>
      <c r="F195" s="22"/>
    </row>
    <row r="196" spans="1:6" s="19" customFormat="1" x14ac:dyDescent="0.2">
      <c r="A196" s="18" t="s">
        <v>156</v>
      </c>
      <c r="B196" s="33">
        <v>0.56399999999999995</v>
      </c>
      <c r="C196" s="33">
        <v>0.371</v>
      </c>
      <c r="D196" s="19">
        <v>0.378</v>
      </c>
      <c r="E196" s="26" t="s">
        <v>6</v>
      </c>
      <c r="F196" s="22"/>
    </row>
    <row r="197" spans="1:6" s="19" customFormat="1" x14ac:dyDescent="0.2">
      <c r="A197" s="20" t="s">
        <v>104</v>
      </c>
      <c r="B197" s="19">
        <v>0.65700000000000003</v>
      </c>
      <c r="C197" s="19">
        <v>0.69799999999999995</v>
      </c>
      <c r="D197" s="19">
        <f>AVERAGE(B197:C197)</f>
        <v>0.67749999999999999</v>
      </c>
      <c r="E197" s="22"/>
      <c r="F197" s="22"/>
    </row>
    <row r="198" spans="1:6" s="19" customFormat="1" x14ac:dyDescent="0.2">
      <c r="A198" s="20" t="s">
        <v>81</v>
      </c>
      <c r="B198" s="19">
        <v>0.73299999999999998</v>
      </c>
      <c r="C198" s="19">
        <v>0.85599999999999998</v>
      </c>
      <c r="D198" s="19">
        <f>AVERAGE(B198:C198)</f>
        <v>0.79449999999999998</v>
      </c>
      <c r="E198" s="22"/>
      <c r="F198" s="24"/>
    </row>
    <row r="199" spans="1:6" s="19" customFormat="1" x14ac:dyDescent="0.2">
      <c r="A199" s="20" t="s">
        <v>132</v>
      </c>
      <c r="B199" s="19">
        <v>0.38400000000000001</v>
      </c>
      <c r="C199" s="19">
        <v>0.58699999999999997</v>
      </c>
      <c r="D199" s="19">
        <f>AVERAGE(B199:C199)</f>
        <v>0.48549999999999999</v>
      </c>
      <c r="E199" s="22"/>
      <c r="F199" s="24"/>
    </row>
    <row r="200" spans="1:6" s="19" customFormat="1" x14ac:dyDescent="0.2">
      <c r="A200" s="17" t="s">
        <v>105</v>
      </c>
      <c r="B200" s="18">
        <v>0.21</v>
      </c>
      <c r="C200" s="18">
        <v>0.21099999999999999</v>
      </c>
      <c r="D200" s="18">
        <v>0.21099999999999999</v>
      </c>
      <c r="E200" s="24"/>
      <c r="F200" s="24"/>
    </row>
    <row r="201" spans="1:6" s="19" customFormat="1" x14ac:dyDescent="0.2">
      <c r="A201" s="20" t="s">
        <v>133</v>
      </c>
      <c r="B201" s="19">
        <v>1.2050000000000001</v>
      </c>
      <c r="C201" s="19">
        <v>1.0960000000000001</v>
      </c>
      <c r="D201" s="19">
        <f>AVERAGE(B201:C201)</f>
        <v>1.1505000000000001</v>
      </c>
      <c r="E201" s="22"/>
      <c r="F201" s="27"/>
    </row>
    <row r="202" spans="1:6" s="19" customFormat="1" x14ac:dyDescent="0.2">
      <c r="A202" s="20" t="s">
        <v>106</v>
      </c>
      <c r="B202" s="19">
        <v>0.23200000000000001</v>
      </c>
      <c r="C202" s="19">
        <v>0.247</v>
      </c>
      <c r="D202" s="19">
        <f>AVERAGE(B202:C202)</f>
        <v>0.23949999999999999</v>
      </c>
      <c r="E202" s="22"/>
      <c r="F202" s="24"/>
    </row>
    <row r="203" spans="1:6" s="19" customFormat="1" x14ac:dyDescent="0.2">
      <c r="A203" s="20" t="s">
        <v>107</v>
      </c>
      <c r="B203" s="19">
        <v>0.35</v>
      </c>
      <c r="C203" s="19">
        <v>0.36799999999999999</v>
      </c>
      <c r="D203" s="19">
        <f>AVERAGE(B203:C203)</f>
        <v>0.35899999999999999</v>
      </c>
      <c r="E203" s="22"/>
      <c r="F203" s="27"/>
    </row>
    <row r="204" spans="1:6" s="19" customFormat="1" x14ac:dyDescent="0.2">
      <c r="A204" s="20" t="s">
        <v>134</v>
      </c>
      <c r="B204" s="19">
        <v>0.223</v>
      </c>
      <c r="C204" s="19">
        <v>0.23599999999999999</v>
      </c>
      <c r="D204" s="19">
        <f>AVERAGE(B204:C204)</f>
        <v>0.22949999999999998</v>
      </c>
      <c r="E204" s="22"/>
      <c r="F204" s="18"/>
    </row>
    <row r="205" spans="1:6" s="19" customFormat="1" x14ac:dyDescent="0.2">
      <c r="A205" s="20" t="s">
        <v>108</v>
      </c>
      <c r="B205" s="19">
        <v>0.19500000000000001</v>
      </c>
      <c r="C205" s="19">
        <v>0.183</v>
      </c>
      <c r="D205" s="19">
        <f>AVERAGE(B205:C205)</f>
        <v>0.189</v>
      </c>
      <c r="E205" s="22"/>
      <c r="F205" s="24"/>
    </row>
    <row r="206" spans="1:6" s="19" customFormat="1" x14ac:dyDescent="0.2">
      <c r="A206" s="13" t="s">
        <v>476</v>
      </c>
      <c r="B206" s="14">
        <v>0.58299999999999996</v>
      </c>
      <c r="C206" s="14">
        <v>0.59699999999999998</v>
      </c>
      <c r="D206" s="14">
        <v>0.59</v>
      </c>
      <c r="E206" s="23"/>
      <c r="F206" s="18"/>
    </row>
    <row r="207" spans="1:6" s="19" customFormat="1" x14ac:dyDescent="0.2">
      <c r="A207" s="15" t="s">
        <v>466</v>
      </c>
      <c r="B207" s="16">
        <v>1.9730000000000001</v>
      </c>
      <c r="C207" s="16">
        <v>1.9610000000000001</v>
      </c>
      <c r="D207" s="16">
        <v>1.9670000000000001</v>
      </c>
      <c r="E207" s="21"/>
      <c r="F207" s="24"/>
    </row>
    <row r="208" spans="1:6" s="19" customFormat="1" x14ac:dyDescent="0.2">
      <c r="A208" s="15" t="s">
        <v>465</v>
      </c>
      <c r="B208" s="16">
        <v>0.252</v>
      </c>
      <c r="C208" s="16">
        <v>0.253</v>
      </c>
      <c r="D208" s="16">
        <v>0.253</v>
      </c>
      <c r="E208" s="21" t="s">
        <v>6</v>
      </c>
      <c r="F208" s="18"/>
    </row>
    <row r="209" spans="1:6" s="19" customFormat="1" x14ac:dyDescent="0.2">
      <c r="A209" s="15" t="s">
        <v>464</v>
      </c>
      <c r="B209" s="16">
        <v>0.216</v>
      </c>
      <c r="C209" s="16">
        <v>0.214</v>
      </c>
      <c r="D209" s="16">
        <v>0.215</v>
      </c>
      <c r="E209" s="21"/>
      <c r="F209" s="27"/>
    </row>
    <row r="210" spans="1:6" s="19" customFormat="1" x14ac:dyDescent="0.2">
      <c r="A210" s="15" t="s">
        <v>463</v>
      </c>
      <c r="B210" s="16">
        <v>0.27400000000000002</v>
      </c>
      <c r="C210" s="16">
        <v>0.26600000000000001</v>
      </c>
      <c r="D210" s="16">
        <v>0.27</v>
      </c>
      <c r="E210" s="21"/>
      <c r="F210" s="27"/>
    </row>
    <row r="211" spans="1:6" s="19" customFormat="1" x14ac:dyDescent="0.2">
      <c r="A211" s="15" t="s">
        <v>8</v>
      </c>
      <c r="B211" s="16">
        <v>0.78700000000000003</v>
      </c>
      <c r="C211" s="16">
        <v>0.79300000000000004</v>
      </c>
      <c r="D211" s="16">
        <v>0.79</v>
      </c>
      <c r="E211" s="21" t="s">
        <v>6</v>
      </c>
      <c r="F211" s="24"/>
    </row>
    <row r="212" spans="1:6" s="19" customFormat="1" x14ac:dyDescent="0.2">
      <c r="A212" s="13" t="s">
        <v>475</v>
      </c>
      <c r="B212" s="14">
        <v>0.33700000000000002</v>
      </c>
      <c r="C212" s="14">
        <v>0.33900000000000002</v>
      </c>
      <c r="D212" s="14">
        <v>0.33800000000000002</v>
      </c>
      <c r="E212" s="23"/>
      <c r="F212" s="24"/>
    </row>
    <row r="213" spans="1:6" s="19" customFormat="1" x14ac:dyDescent="0.2">
      <c r="A213" s="15" t="s">
        <v>462</v>
      </c>
      <c r="B213" s="16">
        <v>0.28000000000000003</v>
      </c>
      <c r="C213" s="16">
        <v>0.28799999999999998</v>
      </c>
      <c r="D213" s="16">
        <v>0.28399999999999997</v>
      </c>
      <c r="E213" s="21"/>
      <c r="F213" s="18"/>
    </row>
    <row r="214" spans="1:6" s="19" customFormat="1" x14ac:dyDescent="0.2">
      <c r="A214" s="15" t="s">
        <v>9</v>
      </c>
      <c r="B214" s="16">
        <v>0.252</v>
      </c>
      <c r="C214" s="16">
        <v>0.26300000000000001</v>
      </c>
      <c r="D214" s="16">
        <v>0.25800000000000001</v>
      </c>
      <c r="E214" s="21"/>
      <c r="F214" s="24"/>
    </row>
    <row r="215" spans="1:6" s="19" customFormat="1" x14ac:dyDescent="0.2">
      <c r="A215" s="15" t="s">
        <v>10</v>
      </c>
      <c r="B215" s="16">
        <v>0.219</v>
      </c>
      <c r="C215" s="16">
        <v>0.20899999999999999</v>
      </c>
      <c r="D215" s="16">
        <v>0.214</v>
      </c>
      <c r="E215" s="21"/>
      <c r="F215" s="24"/>
    </row>
    <row r="216" spans="1:6" s="19" customFormat="1" x14ac:dyDescent="0.2">
      <c r="A216" s="13" t="s">
        <v>474</v>
      </c>
      <c r="B216" s="14">
        <v>0.41699999999999998</v>
      </c>
      <c r="C216" s="14">
        <v>0.374</v>
      </c>
      <c r="D216" s="14">
        <v>0.79100000000000004</v>
      </c>
      <c r="E216" s="23"/>
      <c r="F216" s="27"/>
    </row>
    <row r="217" spans="1:6" s="19" customFormat="1" x14ac:dyDescent="0.2">
      <c r="A217" s="15" t="s">
        <v>461</v>
      </c>
      <c r="B217" s="16">
        <v>0.313</v>
      </c>
      <c r="C217" s="16">
        <v>0.33300000000000002</v>
      </c>
      <c r="D217" s="16">
        <v>0.32300000000000001</v>
      </c>
      <c r="E217" s="21"/>
      <c r="F217" s="24"/>
    </row>
    <row r="218" spans="1:6" s="19" customFormat="1" x14ac:dyDescent="0.2">
      <c r="A218" s="15" t="s">
        <v>460</v>
      </c>
      <c r="B218" s="16">
        <v>0.29099999999999998</v>
      </c>
      <c r="C218" s="16">
        <v>0.28999999999999998</v>
      </c>
      <c r="D218" s="16">
        <v>0.29099999999999998</v>
      </c>
      <c r="E218" s="21"/>
      <c r="F218" s="24"/>
    </row>
    <row r="219" spans="1:6" s="19" customFormat="1" x14ac:dyDescent="0.2">
      <c r="A219" s="13" t="s">
        <v>473</v>
      </c>
      <c r="B219" s="14">
        <v>0.30199999999999999</v>
      </c>
      <c r="C219" s="14">
        <v>0.29399999999999998</v>
      </c>
      <c r="D219" s="14">
        <v>0.29799999999999999</v>
      </c>
      <c r="E219" s="23"/>
    </row>
    <row r="220" spans="1:6" s="19" customFormat="1" x14ac:dyDescent="0.2">
      <c r="A220" s="15" t="s">
        <v>459</v>
      </c>
      <c r="B220" s="16">
        <v>0.72399999999999998</v>
      </c>
      <c r="C220" s="16">
        <v>0.753</v>
      </c>
      <c r="D220" s="16">
        <v>0.73899999999999999</v>
      </c>
      <c r="E220" s="21" t="s">
        <v>6</v>
      </c>
    </row>
    <row r="221" spans="1:6" s="19" customFormat="1" x14ac:dyDescent="0.2">
      <c r="A221" s="15" t="s">
        <v>11</v>
      </c>
      <c r="B221" s="16">
        <v>0.28000000000000003</v>
      </c>
      <c r="C221" s="16">
        <v>0.28399999999999997</v>
      </c>
      <c r="D221" s="16">
        <v>0.28199999999999997</v>
      </c>
      <c r="E221" s="21"/>
    </row>
    <row r="222" spans="1:6" s="19" customFormat="1" x14ac:dyDescent="0.2">
      <c r="A222" s="13" t="s">
        <v>458</v>
      </c>
      <c r="B222" s="14">
        <v>0.34100000000000003</v>
      </c>
      <c r="C222" s="14">
        <v>0.34499999999999997</v>
      </c>
      <c r="D222" s="14">
        <v>0.34300000000000003</v>
      </c>
      <c r="E222" s="23"/>
    </row>
    <row r="223" spans="1:6" s="19" customFormat="1" x14ac:dyDescent="0.2">
      <c r="A223" s="13" t="s">
        <v>12</v>
      </c>
      <c r="B223" s="14">
        <v>0.41199999999999998</v>
      </c>
      <c r="C223" s="14">
        <v>0.39400000000000002</v>
      </c>
      <c r="D223" s="14">
        <v>0.40300000000000002</v>
      </c>
      <c r="E223" s="23"/>
    </row>
    <row r="224" spans="1:6" s="19" customFormat="1" x14ac:dyDescent="0.2">
      <c r="A224" s="15" t="s">
        <v>457</v>
      </c>
      <c r="B224" s="16">
        <v>0.247</v>
      </c>
      <c r="C224" s="16">
        <v>0.248</v>
      </c>
      <c r="D224" s="16">
        <v>0.248</v>
      </c>
      <c r="E224" s="21"/>
      <c r="F224" s="28"/>
    </row>
    <row r="225" spans="1:6" s="19" customFormat="1" x14ac:dyDescent="0.2">
      <c r="A225" s="15" t="s">
        <v>13</v>
      </c>
      <c r="B225" s="16">
        <v>0.24299999999999999</v>
      </c>
      <c r="C225" s="16">
        <v>0.23100000000000001</v>
      </c>
      <c r="D225" s="16">
        <v>0.23699999999999999</v>
      </c>
      <c r="E225" s="21"/>
      <c r="F225" s="29"/>
    </row>
    <row r="226" spans="1:6" s="19" customFormat="1" x14ac:dyDescent="0.2">
      <c r="A226" s="15" t="s">
        <v>456</v>
      </c>
      <c r="B226" s="16">
        <v>1</v>
      </c>
      <c r="C226" s="16">
        <v>0.86599999999999999</v>
      </c>
      <c r="D226" s="16">
        <v>0.93300000000000005</v>
      </c>
      <c r="E226" s="21"/>
      <c r="F226" s="29"/>
    </row>
    <row r="227" spans="1:6" s="19" customFormat="1" x14ac:dyDescent="0.2">
      <c r="A227" s="13" t="s">
        <v>472</v>
      </c>
      <c r="B227" s="14">
        <v>0.46300000000000002</v>
      </c>
      <c r="C227" s="14">
        <v>0.48399999999999999</v>
      </c>
      <c r="D227" s="14">
        <v>0.47399999999999998</v>
      </c>
      <c r="E227" s="23"/>
    </row>
    <row r="228" spans="1:6" s="19" customFormat="1" x14ac:dyDescent="0.2">
      <c r="A228" s="15" t="s">
        <v>455</v>
      </c>
      <c r="B228" s="16">
        <v>0.73899999999999999</v>
      </c>
      <c r="C228" s="16">
        <v>0.75800000000000001</v>
      </c>
      <c r="D228" s="16">
        <v>0.74850000000000005</v>
      </c>
      <c r="E228" s="21"/>
    </row>
    <row r="229" spans="1:6" s="19" customFormat="1" x14ac:dyDescent="0.2">
      <c r="A229" s="13" t="s">
        <v>471</v>
      </c>
      <c r="B229" s="14">
        <v>0.25900000000000001</v>
      </c>
      <c r="C229" s="14">
        <v>0.249</v>
      </c>
      <c r="D229" s="14">
        <v>0.254</v>
      </c>
      <c r="E229" s="23"/>
      <c r="F229" s="29"/>
    </row>
    <row r="230" spans="1:6" s="19" customFormat="1" x14ac:dyDescent="0.2">
      <c r="A230" s="15" t="s">
        <v>14</v>
      </c>
      <c r="B230" s="16">
        <v>0.26100000000000001</v>
      </c>
      <c r="C230" s="16">
        <v>0.26400000000000001</v>
      </c>
      <c r="D230" s="16">
        <v>0.26300000000000001</v>
      </c>
      <c r="E230" s="21"/>
      <c r="F230" s="29"/>
    </row>
    <row r="231" spans="1:6" s="19" customFormat="1" x14ac:dyDescent="0.2">
      <c r="A231" s="13" t="s">
        <v>470</v>
      </c>
      <c r="B231" s="14">
        <v>0.245</v>
      </c>
      <c r="C231" s="14">
        <v>0.23899999999999999</v>
      </c>
      <c r="D231" s="14">
        <v>0.24199999999999999</v>
      </c>
      <c r="E231" s="23"/>
      <c r="F231" s="29"/>
    </row>
    <row r="232" spans="1:6" s="19" customFormat="1" x14ac:dyDescent="0.2">
      <c r="A232" s="15" t="s">
        <v>454</v>
      </c>
      <c r="B232" s="16">
        <v>0.223</v>
      </c>
      <c r="C232" s="16">
        <v>0.22</v>
      </c>
      <c r="D232" s="16">
        <v>0.222</v>
      </c>
      <c r="E232" s="21"/>
      <c r="F232" s="29"/>
    </row>
    <row r="233" spans="1:6" s="19" customFormat="1" x14ac:dyDescent="0.2">
      <c r="A233" s="15" t="s">
        <v>15</v>
      </c>
      <c r="B233" s="16">
        <v>0.24099999999999999</v>
      </c>
      <c r="C233" s="16">
        <v>0.245</v>
      </c>
      <c r="D233" s="16">
        <v>0.24299999999999999</v>
      </c>
      <c r="E233" s="21"/>
      <c r="F233" s="29"/>
    </row>
    <row r="234" spans="1:6" s="19" customFormat="1" x14ac:dyDescent="0.2">
      <c r="A234" s="13" t="s">
        <v>469</v>
      </c>
      <c r="B234" s="14">
        <v>0.54900000000000004</v>
      </c>
      <c r="C234" s="14">
        <v>0.56000000000000005</v>
      </c>
      <c r="D234" s="14">
        <v>0.55500000000000005</v>
      </c>
      <c r="E234" s="23"/>
      <c r="F234" s="29"/>
    </row>
    <row r="235" spans="1:6" s="19" customFormat="1" x14ac:dyDescent="0.2">
      <c r="A235" s="15" t="s">
        <v>453</v>
      </c>
      <c r="B235" s="16">
        <v>0.246</v>
      </c>
      <c r="C235" s="16">
        <v>0.23699999999999999</v>
      </c>
      <c r="D235" s="16">
        <v>0.24199999999999999</v>
      </c>
      <c r="E235" s="21"/>
      <c r="F235" s="29"/>
    </row>
    <row r="236" spans="1:6" s="19" customFormat="1" x14ac:dyDescent="0.2">
      <c r="A236" s="13" t="s">
        <v>468</v>
      </c>
      <c r="B236" s="14">
        <v>0.44500000000000001</v>
      </c>
      <c r="C236" s="14">
        <v>0.43099999999999999</v>
      </c>
      <c r="D236" s="14">
        <v>0.438</v>
      </c>
      <c r="E236" s="23"/>
      <c r="F236" s="29"/>
    </row>
    <row r="237" spans="1:6" x14ac:dyDescent="0.2">
      <c r="A237" s="15" t="s">
        <v>452</v>
      </c>
      <c r="B237" s="16">
        <v>0.38600000000000001</v>
      </c>
      <c r="C237" s="16">
        <v>0.39200000000000002</v>
      </c>
      <c r="D237" s="16">
        <v>0.38900000000000001</v>
      </c>
      <c r="E237" s="21"/>
    </row>
    <row r="238" spans="1:6" x14ac:dyDescent="0.2">
      <c r="A238" s="13" t="s">
        <v>451</v>
      </c>
      <c r="B238" s="14">
        <v>0.27700000000000002</v>
      </c>
      <c r="C238" s="14">
        <v>0.26900000000000002</v>
      </c>
      <c r="D238" s="14">
        <v>0.27300000000000002</v>
      </c>
    </row>
    <row r="239" spans="1:6" x14ac:dyDescent="0.2">
      <c r="A239" s="15" t="s">
        <v>16</v>
      </c>
      <c r="B239" s="16">
        <v>0.26800000000000002</v>
      </c>
      <c r="C239" s="16">
        <v>0.21199999999999999</v>
      </c>
      <c r="D239" s="16">
        <v>0.24</v>
      </c>
      <c r="E239" s="21"/>
    </row>
    <row r="240" spans="1:6" x14ac:dyDescent="0.2">
      <c r="A240" s="15" t="s">
        <v>450</v>
      </c>
      <c r="B240" s="16">
        <v>0.24</v>
      </c>
      <c r="C240" s="16">
        <v>0.23799999999999999</v>
      </c>
      <c r="D240" s="16">
        <v>0.23899999999999999</v>
      </c>
      <c r="E240" s="21"/>
    </row>
    <row r="241" spans="1:5" x14ac:dyDescent="0.2">
      <c r="A241" s="13" t="s">
        <v>467</v>
      </c>
      <c r="B241" s="14">
        <v>0.22800000000000001</v>
      </c>
      <c r="C241" s="14">
        <v>0.22900000000000001</v>
      </c>
      <c r="D241" s="14">
        <v>0.22900000000000001</v>
      </c>
    </row>
    <row r="242" spans="1:5" x14ac:dyDescent="0.2">
      <c r="A242" s="15" t="s">
        <v>449</v>
      </c>
      <c r="B242" s="16">
        <v>0.22600000000000001</v>
      </c>
      <c r="C242" s="16">
        <v>0.223</v>
      </c>
      <c r="D242" s="16">
        <v>0.22500000000000001</v>
      </c>
      <c r="E242" s="21"/>
    </row>
    <row r="243" spans="1:5" x14ac:dyDescent="0.2">
      <c r="A243" s="15" t="s">
        <v>17</v>
      </c>
      <c r="B243" s="16">
        <v>0.22700000000000001</v>
      </c>
      <c r="C243" s="16">
        <v>0.214</v>
      </c>
      <c r="D243" s="16">
        <v>0.221</v>
      </c>
      <c r="E243" s="21" t="s">
        <v>6</v>
      </c>
    </row>
    <row r="244" spans="1:5" x14ac:dyDescent="0.2">
      <c r="A244" s="17" t="s">
        <v>136</v>
      </c>
      <c r="B244" s="18">
        <v>0.25700000000000001</v>
      </c>
      <c r="C244" s="18">
        <v>0.30399999999999999</v>
      </c>
      <c r="D244" s="18">
        <v>0.28100000000000003</v>
      </c>
      <c r="E244" s="26" t="s">
        <v>6</v>
      </c>
    </row>
    <row r="245" spans="1:5" x14ac:dyDescent="0.2">
      <c r="A245" s="15" t="s">
        <v>137</v>
      </c>
      <c r="B245" s="16">
        <v>0.48299999999999998</v>
      </c>
      <c r="C245" s="16">
        <v>0.20799999999999999</v>
      </c>
      <c r="D245" s="16">
        <v>0.34599999999999997</v>
      </c>
      <c r="E245" s="21" t="s">
        <v>6</v>
      </c>
    </row>
    <row r="246" spans="1:5" x14ac:dyDescent="0.2">
      <c r="A246" s="17" t="s">
        <v>18</v>
      </c>
      <c r="B246" s="18">
        <v>0.38600000000000001</v>
      </c>
      <c r="C246" s="18">
        <v>0.46400000000000002</v>
      </c>
      <c r="D246" s="18">
        <v>0.42499999999999999</v>
      </c>
      <c r="E246" s="24" t="s">
        <v>6</v>
      </c>
    </row>
    <row r="247" spans="1:5" x14ac:dyDescent="0.2">
      <c r="A247" s="18" t="s">
        <v>157</v>
      </c>
      <c r="B247" s="33">
        <v>0.54</v>
      </c>
      <c r="C247" s="33">
        <v>0.38900000000000001</v>
      </c>
      <c r="D247" s="19">
        <v>0.375</v>
      </c>
      <c r="E247" s="30" t="s">
        <v>6</v>
      </c>
    </row>
    <row r="248" spans="1:5" x14ac:dyDescent="0.2">
      <c r="A248" s="18" t="s">
        <v>138</v>
      </c>
      <c r="B248" s="33">
        <v>0.55200000000000005</v>
      </c>
      <c r="C248" s="33">
        <v>0.38100000000000001</v>
      </c>
      <c r="D248" s="19">
        <v>0.377</v>
      </c>
      <c r="E248" s="30" t="s">
        <v>6</v>
      </c>
    </row>
    <row r="249" spans="1:5" x14ac:dyDescent="0.2">
      <c r="A249" s="18" t="s">
        <v>139</v>
      </c>
      <c r="B249" s="33">
        <v>0.51400000000000001</v>
      </c>
      <c r="C249" s="33">
        <v>0.35</v>
      </c>
      <c r="D249" s="19">
        <v>0.34200000000000003</v>
      </c>
      <c r="E249" s="25" t="s">
        <v>6</v>
      </c>
    </row>
    <row r="250" spans="1:5" x14ac:dyDescent="0.2">
      <c r="A250" s="18" t="s">
        <v>140</v>
      </c>
      <c r="B250" s="33">
        <v>0.54500000000000004</v>
      </c>
      <c r="C250" s="33">
        <v>0.34200000000000003</v>
      </c>
      <c r="D250" s="19">
        <v>0.17399999999999999</v>
      </c>
      <c r="E250" s="22"/>
    </row>
    <row r="251" spans="1:5" x14ac:dyDescent="0.2">
      <c r="A251" s="17" t="s">
        <v>141</v>
      </c>
      <c r="B251" s="18">
        <v>0.2</v>
      </c>
      <c r="C251" s="18">
        <v>0.24</v>
      </c>
      <c r="D251" s="18">
        <v>0.22</v>
      </c>
      <c r="E251" s="22"/>
    </row>
    <row r="252" spans="1:5" x14ac:dyDescent="0.2">
      <c r="A252" s="18" t="s">
        <v>142</v>
      </c>
      <c r="B252" s="33">
        <v>0.64100000000000001</v>
      </c>
      <c r="C252" s="33">
        <v>0.436</v>
      </c>
      <c r="D252" s="19">
        <v>0.44900000000000001</v>
      </c>
      <c r="E252" s="22"/>
    </row>
    <row r="253" spans="1:5" x14ac:dyDescent="0.2">
      <c r="A253" s="15" t="s">
        <v>19</v>
      </c>
      <c r="B253" s="16">
        <v>0.251</v>
      </c>
      <c r="C253" s="16">
        <v>0.27900000000000003</v>
      </c>
      <c r="D253" s="16">
        <v>0.26500000000000001</v>
      </c>
      <c r="E253" s="25" t="s">
        <v>6</v>
      </c>
    </row>
    <row r="254" spans="1:5" x14ac:dyDescent="0.2">
      <c r="A254" s="17" t="s">
        <v>143</v>
      </c>
      <c r="B254" s="18">
        <v>0.221</v>
      </c>
      <c r="C254" s="18">
        <v>0.221</v>
      </c>
      <c r="D254" s="18">
        <v>0.221</v>
      </c>
      <c r="E254" s="21" t="s">
        <v>6</v>
      </c>
    </row>
    <row r="255" spans="1:5" x14ac:dyDescent="0.2">
      <c r="A255" s="18" t="s">
        <v>144</v>
      </c>
      <c r="B255" s="33">
        <v>0.57699999999999996</v>
      </c>
      <c r="C255" s="33">
        <v>0.38200000000000001</v>
      </c>
      <c r="D255" s="19">
        <v>0.39</v>
      </c>
      <c r="E255" s="30" t="s">
        <v>6</v>
      </c>
    </row>
    <row r="256" spans="1:5" x14ac:dyDescent="0.2">
      <c r="A256" s="17" t="s">
        <v>145</v>
      </c>
      <c r="B256" s="18">
        <v>0.25700000000000001</v>
      </c>
      <c r="C256" s="18">
        <v>0.28599999999999998</v>
      </c>
      <c r="D256" s="18">
        <v>0.27200000000000002</v>
      </c>
      <c r="E256" s="25" t="s">
        <v>6</v>
      </c>
    </row>
    <row r="257" spans="1:5" x14ac:dyDescent="0.2">
      <c r="A257" s="18" t="s">
        <v>158</v>
      </c>
      <c r="B257" s="33">
        <v>1.0129999999999999</v>
      </c>
      <c r="C257" s="33">
        <v>0.97499999999999998</v>
      </c>
      <c r="D257" s="19">
        <v>0.90400000000000003</v>
      </c>
      <c r="E257" s="30" t="s">
        <v>6</v>
      </c>
    </row>
    <row r="258" spans="1:5" x14ac:dyDescent="0.2">
      <c r="A258" s="17" t="s">
        <v>146</v>
      </c>
      <c r="B258" s="18">
        <v>0.437</v>
      </c>
      <c r="C258" s="18">
        <v>0.54200000000000004</v>
      </c>
      <c r="D258" s="18">
        <v>0.49</v>
      </c>
      <c r="E258" s="22"/>
    </row>
    <row r="259" spans="1:5" x14ac:dyDescent="0.2">
      <c r="A259" s="18" t="s">
        <v>20</v>
      </c>
      <c r="B259" s="33">
        <v>0.745</v>
      </c>
      <c r="C259" s="33">
        <v>0.79</v>
      </c>
      <c r="D259" s="19">
        <v>0.76800000000000002</v>
      </c>
      <c r="E259" s="30" t="s">
        <v>6</v>
      </c>
    </row>
    <row r="260" spans="1:5" x14ac:dyDescent="0.2">
      <c r="A260" s="17" t="s">
        <v>147</v>
      </c>
      <c r="B260" s="18">
        <v>0.437</v>
      </c>
      <c r="C260" s="18">
        <v>0.189</v>
      </c>
      <c r="D260" s="18">
        <v>0.313</v>
      </c>
      <c r="E260" s="25" t="s">
        <v>6</v>
      </c>
    </row>
    <row r="261" spans="1:5" x14ac:dyDescent="0.2">
      <c r="A261" s="18" t="s">
        <v>159</v>
      </c>
      <c r="B261" s="33">
        <v>0.40699999999999997</v>
      </c>
      <c r="C261" s="33">
        <v>0.41599999999999998</v>
      </c>
      <c r="D261" s="19">
        <v>0.41199999999999998</v>
      </c>
      <c r="E261" s="21" t="s">
        <v>6</v>
      </c>
    </row>
    <row r="262" spans="1:5" x14ac:dyDescent="0.2">
      <c r="A262" s="18" t="s">
        <v>148</v>
      </c>
      <c r="B262" s="33">
        <v>0.42199999999999999</v>
      </c>
      <c r="C262" s="33">
        <v>0.41799999999999998</v>
      </c>
      <c r="D262" s="19">
        <v>0.42</v>
      </c>
      <c r="E262" s="22" t="s">
        <v>6</v>
      </c>
    </row>
    <row r="263" spans="1:5" x14ac:dyDescent="0.2">
      <c r="A263" s="17" t="s">
        <v>149</v>
      </c>
      <c r="B263" s="18">
        <v>0.27700000000000002</v>
      </c>
      <c r="C263" s="18">
        <v>0.307</v>
      </c>
      <c r="D263" s="18">
        <v>0.29199999999999998</v>
      </c>
      <c r="E263" s="22" t="s">
        <v>6</v>
      </c>
    </row>
    <row r="264" spans="1:5" ht="15" customHeight="1" x14ac:dyDescent="0.2">
      <c r="A264" s="17" t="s">
        <v>150</v>
      </c>
      <c r="B264" s="18">
        <v>0.21299999999999999</v>
      </c>
      <c r="C264" s="18">
        <v>0.222</v>
      </c>
      <c r="D264" s="18">
        <v>0.218</v>
      </c>
      <c r="E264" s="30" t="s">
        <v>6</v>
      </c>
    </row>
    <row r="265" spans="1:5" x14ac:dyDescent="0.2">
      <c r="A265" s="13" t="s">
        <v>160</v>
      </c>
      <c r="B265" s="14">
        <v>0.17</v>
      </c>
      <c r="C265" s="14">
        <v>0.17399999999999999</v>
      </c>
      <c r="D265" s="14">
        <v>0.17</v>
      </c>
      <c r="E265" s="30" t="s">
        <v>6</v>
      </c>
    </row>
    <row r="266" spans="1:5" x14ac:dyDescent="0.2">
      <c r="A266" s="13" t="s">
        <v>161</v>
      </c>
      <c r="B266" s="14">
        <v>0.16200000000000001</v>
      </c>
      <c r="C266" s="14">
        <v>0.152</v>
      </c>
      <c r="D266" s="14">
        <v>0.16</v>
      </c>
      <c r="E266" s="30" t="s">
        <v>6</v>
      </c>
    </row>
    <row r="267" spans="1:5" x14ac:dyDescent="0.2">
      <c r="A267" s="13" t="s">
        <v>162</v>
      </c>
      <c r="B267" s="14">
        <v>1.796</v>
      </c>
      <c r="C267" s="14">
        <v>1.71</v>
      </c>
      <c r="D267" s="14">
        <v>1.75</v>
      </c>
      <c r="E267" s="25" t="s">
        <v>6</v>
      </c>
    </row>
    <row r="268" spans="1:5" x14ac:dyDescent="0.2">
      <c r="A268" s="13" t="s">
        <v>163</v>
      </c>
      <c r="B268" s="14">
        <v>0.4</v>
      </c>
      <c r="C268" s="14">
        <v>0.41</v>
      </c>
      <c r="D268" s="14">
        <v>0.41</v>
      </c>
      <c r="E268" s="30" t="s">
        <v>6</v>
      </c>
    </row>
    <row r="269" spans="1:5" x14ac:dyDescent="0.2">
      <c r="A269" s="13" t="s">
        <v>164</v>
      </c>
      <c r="B269" s="14">
        <v>2.04</v>
      </c>
      <c r="C269" s="14">
        <v>1.77</v>
      </c>
      <c r="D269" s="14">
        <v>1.91</v>
      </c>
      <c r="E269" s="30" t="s">
        <v>6</v>
      </c>
    </row>
    <row r="270" spans="1:5" x14ac:dyDescent="0.2">
      <c r="A270" s="13" t="s">
        <v>165</v>
      </c>
      <c r="B270" s="14">
        <v>0.27</v>
      </c>
      <c r="C270" s="14">
        <v>0.28999999999999998</v>
      </c>
      <c r="D270" s="14">
        <f>AVERAGE(B270:C270)</f>
        <v>0.28000000000000003</v>
      </c>
      <c r="E270" s="24"/>
    </row>
    <row r="271" spans="1:5" x14ac:dyDescent="0.2">
      <c r="A271" s="13" t="s">
        <v>166</v>
      </c>
      <c r="B271" s="14">
        <v>0.18</v>
      </c>
      <c r="C271" s="14">
        <v>0.18</v>
      </c>
      <c r="D271" s="14">
        <f>AVERAGE(B271:C271)</f>
        <v>0.18</v>
      </c>
      <c r="E271" s="30" t="s">
        <v>6</v>
      </c>
    </row>
    <row r="272" spans="1:5" x14ac:dyDescent="0.2">
      <c r="A272" s="13" t="s">
        <v>167</v>
      </c>
      <c r="B272" s="14">
        <v>4</v>
      </c>
      <c r="C272" s="14">
        <v>4</v>
      </c>
      <c r="D272" s="14">
        <f>AVERAGE(B272:C272)</f>
        <v>4</v>
      </c>
      <c r="E272" s="30" t="s">
        <v>6</v>
      </c>
    </row>
    <row r="273" spans="1:5" x14ac:dyDescent="0.2">
      <c r="A273" s="13" t="s">
        <v>168</v>
      </c>
      <c r="B273" s="14">
        <v>0.35399999999999998</v>
      </c>
      <c r="C273" s="14">
        <v>0.34</v>
      </c>
      <c r="D273" s="14">
        <v>0.35</v>
      </c>
      <c r="E273" s="24"/>
    </row>
    <row r="274" spans="1:5" x14ac:dyDescent="0.2">
      <c r="A274" s="13" t="s">
        <v>169</v>
      </c>
      <c r="B274" s="14">
        <v>0.24</v>
      </c>
      <c r="C274" s="14">
        <v>0.21</v>
      </c>
      <c r="D274" s="14">
        <v>0.23</v>
      </c>
    </row>
    <row r="275" spans="1:5" x14ac:dyDescent="0.2">
      <c r="A275" s="13" t="s">
        <v>170</v>
      </c>
      <c r="B275" s="14">
        <v>0.37</v>
      </c>
      <c r="C275" s="14">
        <v>0.27</v>
      </c>
      <c r="D275" s="14">
        <f>AVERAGE(B275:C275)</f>
        <v>0.32</v>
      </c>
    </row>
    <row r="276" spans="1:5" x14ac:dyDescent="0.2">
      <c r="A276" s="13" t="s">
        <v>171</v>
      </c>
      <c r="B276" s="14">
        <v>0.56000000000000005</v>
      </c>
      <c r="C276" s="14">
        <v>0.54</v>
      </c>
      <c r="D276" s="14">
        <f>AVERAGE(B276:C276)</f>
        <v>0.55000000000000004</v>
      </c>
    </row>
    <row r="277" spans="1:5" x14ac:dyDescent="0.2">
      <c r="A277" s="13" t="s">
        <v>172</v>
      </c>
      <c r="B277" s="14">
        <v>1.7</v>
      </c>
      <c r="C277" s="14">
        <v>1.46</v>
      </c>
      <c r="D277" s="14">
        <f>AVERAGE(B277:C277)</f>
        <v>1.58</v>
      </c>
    </row>
    <row r="278" spans="1:5" x14ac:dyDescent="0.2">
      <c r="A278" s="13" t="s">
        <v>173</v>
      </c>
      <c r="B278" s="14">
        <v>0.7</v>
      </c>
      <c r="C278" s="14">
        <v>0.68</v>
      </c>
      <c r="D278" s="14">
        <f>AVERAGE(B278:C278)</f>
        <v>0.69</v>
      </c>
    </row>
    <row r="279" spans="1:5" x14ac:dyDescent="0.2">
      <c r="A279" s="13" t="s">
        <v>174</v>
      </c>
      <c r="B279" s="14">
        <v>1.66</v>
      </c>
      <c r="C279" s="14">
        <v>1.94</v>
      </c>
      <c r="D279" s="14">
        <f>AVERAGE(B279:C279)</f>
        <v>1.7999999999999998</v>
      </c>
    </row>
    <row r="280" spans="1:5" x14ac:dyDescent="0.2">
      <c r="A280" s="13" t="s">
        <v>175</v>
      </c>
      <c r="B280" s="14">
        <v>0.37</v>
      </c>
      <c r="C280" s="14">
        <v>0.57999999999999996</v>
      </c>
      <c r="D280" s="14">
        <v>0.48</v>
      </c>
    </row>
    <row r="281" spans="1:5" x14ac:dyDescent="0.2">
      <c r="A281" s="13" t="s">
        <v>176</v>
      </c>
      <c r="B281" s="14">
        <v>0.86</v>
      </c>
      <c r="C281" s="14">
        <v>0.71</v>
      </c>
      <c r="D281" s="14">
        <v>0.79</v>
      </c>
    </row>
    <row r="282" spans="1:5" x14ac:dyDescent="0.2">
      <c r="A282" s="13" t="s">
        <v>177</v>
      </c>
      <c r="B282" s="14">
        <v>1.74</v>
      </c>
      <c r="C282" s="14">
        <v>1.89</v>
      </c>
      <c r="D282" s="14">
        <v>1.82</v>
      </c>
    </row>
    <row r="283" spans="1:5" x14ac:dyDescent="0.2">
      <c r="A283" s="13" t="s">
        <v>178</v>
      </c>
      <c r="B283" s="14">
        <v>0.3</v>
      </c>
      <c r="C283" s="14">
        <v>0.18</v>
      </c>
      <c r="D283" s="14">
        <f>AVERAGE(B283:C283)</f>
        <v>0.24</v>
      </c>
    </row>
    <row r="284" spans="1:5" x14ac:dyDescent="0.2">
      <c r="A284" s="15" t="s">
        <v>210</v>
      </c>
      <c r="B284" s="16">
        <v>0.13800000000000001</v>
      </c>
      <c r="C284" s="16">
        <v>0.17199999999999999</v>
      </c>
      <c r="D284" s="16">
        <v>0.155</v>
      </c>
    </row>
    <row r="285" spans="1:5" x14ac:dyDescent="0.2">
      <c r="A285" s="15" t="s">
        <v>211</v>
      </c>
      <c r="B285" s="16">
        <v>0.11600000000000001</v>
      </c>
      <c r="C285" s="16">
        <v>0.152</v>
      </c>
      <c r="D285" s="16">
        <v>0.13400000000000001</v>
      </c>
    </row>
    <row r="286" spans="1:5" x14ac:dyDescent="0.2">
      <c r="A286" s="15" t="s">
        <v>212</v>
      </c>
      <c r="B286" s="16">
        <v>0.17399999999999999</v>
      </c>
      <c r="C286" s="16">
        <v>0.15</v>
      </c>
      <c r="D286" s="16">
        <v>0.16200000000000001</v>
      </c>
    </row>
    <row r="287" spans="1:5" x14ac:dyDescent="0.2">
      <c r="A287" s="15" t="s">
        <v>21</v>
      </c>
      <c r="B287" s="16">
        <v>0.34</v>
      </c>
      <c r="C287" s="16">
        <v>0.32900000000000001</v>
      </c>
      <c r="D287" s="16">
        <v>0.33400000000000002</v>
      </c>
      <c r="E287" s="23" t="s">
        <v>6</v>
      </c>
    </row>
    <row r="288" spans="1:5" x14ac:dyDescent="0.2">
      <c r="A288" s="15" t="s">
        <v>213</v>
      </c>
      <c r="B288" s="16">
        <v>0.70299999999999996</v>
      </c>
      <c r="C288" s="16">
        <v>0.84399999999999997</v>
      </c>
      <c r="D288" s="16">
        <v>0.77349999999999997</v>
      </c>
    </row>
    <row r="289" spans="1:5" x14ac:dyDescent="0.2">
      <c r="A289" s="15" t="s">
        <v>237</v>
      </c>
      <c r="B289" s="16">
        <v>0.16900000000000001</v>
      </c>
      <c r="C289" s="16">
        <v>0.13500000000000001</v>
      </c>
      <c r="D289" s="16">
        <v>0.152</v>
      </c>
      <c r="E289" s="23" t="s">
        <v>6</v>
      </c>
    </row>
    <row r="290" spans="1:5" x14ac:dyDescent="0.2">
      <c r="A290" s="15" t="s">
        <v>214</v>
      </c>
      <c r="B290" s="16">
        <v>0.47899999999999998</v>
      </c>
      <c r="C290" s="16">
        <v>0.69799999999999995</v>
      </c>
      <c r="D290" s="16">
        <v>0.58850000000000002</v>
      </c>
      <c r="E290" s="23" t="s">
        <v>6</v>
      </c>
    </row>
    <row r="291" spans="1:5" x14ac:dyDescent="0.2">
      <c r="A291" s="15" t="s">
        <v>22</v>
      </c>
      <c r="B291" s="16">
        <v>0.253</v>
      </c>
      <c r="C291" s="16">
        <v>0.24299999999999999</v>
      </c>
      <c r="D291" s="16">
        <v>0.248</v>
      </c>
      <c r="E291" s="23" t="s">
        <v>6</v>
      </c>
    </row>
    <row r="292" spans="1:5" x14ac:dyDescent="0.2">
      <c r="A292" s="15" t="s">
        <v>215</v>
      </c>
      <c r="B292" s="16">
        <v>8.6999999999999994E-2</v>
      </c>
      <c r="C292" s="16">
        <v>0.106</v>
      </c>
      <c r="D292" s="16">
        <v>9.6500000000000002E-2</v>
      </c>
    </row>
    <row r="293" spans="1:5" x14ac:dyDescent="0.2">
      <c r="A293" s="15" t="s">
        <v>216</v>
      </c>
      <c r="B293" s="16">
        <v>0.14399999999999999</v>
      </c>
      <c r="C293" s="16">
        <v>0.155</v>
      </c>
      <c r="D293" s="16">
        <v>0.14949999999999999</v>
      </c>
      <c r="E293" s="23" t="s">
        <v>6</v>
      </c>
    </row>
    <row r="294" spans="1:5" x14ac:dyDescent="0.2">
      <c r="A294" s="15" t="s">
        <v>238</v>
      </c>
      <c r="B294" s="16">
        <v>0.106</v>
      </c>
      <c r="C294" s="16">
        <v>0.114</v>
      </c>
      <c r="D294" s="16">
        <v>0.11</v>
      </c>
    </row>
    <row r="295" spans="1:5" x14ac:dyDescent="0.2">
      <c r="A295" s="15" t="s">
        <v>217</v>
      </c>
      <c r="B295" s="16">
        <v>0.11600000000000001</v>
      </c>
      <c r="C295" s="16">
        <v>0.14399999999999999</v>
      </c>
      <c r="D295" s="16">
        <v>0.13</v>
      </c>
    </row>
    <row r="296" spans="1:5" x14ac:dyDescent="0.2">
      <c r="A296" s="15" t="s">
        <v>218</v>
      </c>
      <c r="B296" s="16">
        <v>0.14299999999999999</v>
      </c>
      <c r="C296" s="16">
        <v>0.13600000000000001</v>
      </c>
      <c r="D296" s="16">
        <v>0.13950000000000001</v>
      </c>
      <c r="E296" s="21"/>
    </row>
    <row r="297" spans="1:5" x14ac:dyDescent="0.2">
      <c r="A297" s="15" t="s">
        <v>23</v>
      </c>
      <c r="B297" s="16">
        <v>1.3680000000000001</v>
      </c>
      <c r="C297" s="16">
        <v>1.3080000000000001</v>
      </c>
      <c r="D297" s="16">
        <v>1.3380000000000001</v>
      </c>
      <c r="E297" s="23" t="s">
        <v>6</v>
      </c>
    </row>
    <row r="298" spans="1:5" x14ac:dyDescent="0.2">
      <c r="A298" s="15" t="s">
        <v>219</v>
      </c>
      <c r="B298" s="16">
        <v>0.113</v>
      </c>
      <c r="C298" s="16">
        <v>0.108</v>
      </c>
      <c r="D298" s="16">
        <v>0.1105</v>
      </c>
    </row>
    <row r="299" spans="1:5" x14ac:dyDescent="0.2">
      <c r="A299" s="15" t="s">
        <v>239</v>
      </c>
      <c r="B299" s="16">
        <v>0.47099999999999997</v>
      </c>
      <c r="C299" s="16">
        <v>0.503</v>
      </c>
      <c r="D299" s="16">
        <v>0.48699999999999999</v>
      </c>
      <c r="E299" s="23" t="s">
        <v>6</v>
      </c>
    </row>
    <row r="300" spans="1:5" x14ac:dyDescent="0.2">
      <c r="A300" s="15" t="s">
        <v>220</v>
      </c>
      <c r="B300" s="16">
        <v>0.29599999999999999</v>
      </c>
      <c r="C300" s="16">
        <v>0.252</v>
      </c>
      <c r="D300" s="16">
        <v>0.27400000000000002</v>
      </c>
      <c r="E300" s="21" t="s">
        <v>6</v>
      </c>
    </row>
    <row r="301" spans="1:5" x14ac:dyDescent="0.2">
      <c r="A301" s="15" t="s">
        <v>240</v>
      </c>
      <c r="B301" s="16">
        <v>0.71399999999999997</v>
      </c>
      <c r="C301" s="16">
        <v>0.79700000000000004</v>
      </c>
      <c r="D301" s="16">
        <v>0.75600000000000001</v>
      </c>
    </row>
    <row r="302" spans="1:5" x14ac:dyDescent="0.2">
      <c r="A302" s="15" t="s">
        <v>241</v>
      </c>
      <c r="B302" s="16">
        <v>0.11700000000000001</v>
      </c>
      <c r="C302" s="16">
        <v>0.109</v>
      </c>
      <c r="D302" s="16">
        <v>0.113</v>
      </c>
    </row>
    <row r="303" spans="1:5" x14ac:dyDescent="0.2">
      <c r="A303" s="15" t="s">
        <v>221</v>
      </c>
      <c r="B303" s="16">
        <v>9.0999999999999998E-2</v>
      </c>
      <c r="C303" s="16">
        <v>0.11700000000000001</v>
      </c>
      <c r="D303" s="16">
        <v>0.104</v>
      </c>
    </row>
    <row r="304" spans="1:5" x14ac:dyDescent="0.2">
      <c r="A304" s="20" t="s">
        <v>24</v>
      </c>
      <c r="B304" s="19">
        <v>0.19400000000000001</v>
      </c>
      <c r="C304" s="19">
        <v>0.188</v>
      </c>
      <c r="D304" s="19">
        <v>0.191</v>
      </c>
      <c r="E304" s="23" t="s">
        <v>6</v>
      </c>
    </row>
    <row r="305" spans="1:6" x14ac:dyDescent="0.2">
      <c r="A305" s="15" t="s">
        <v>222</v>
      </c>
      <c r="B305" s="16">
        <v>7.8E-2</v>
      </c>
      <c r="C305" s="16">
        <v>0.106</v>
      </c>
      <c r="D305" s="16">
        <v>9.1999999999999998E-2</v>
      </c>
      <c r="E305" s="21"/>
    </row>
    <row r="306" spans="1:6" x14ac:dyDescent="0.2">
      <c r="A306" s="15" t="s">
        <v>223</v>
      </c>
      <c r="B306" s="16">
        <v>0.14799999999999999</v>
      </c>
      <c r="C306" s="16">
        <v>0.14799999999999999</v>
      </c>
      <c r="D306" s="16">
        <v>0.14799999999999999</v>
      </c>
      <c r="E306" s="23" t="s">
        <v>6</v>
      </c>
    </row>
    <row r="307" spans="1:6" x14ac:dyDescent="0.2">
      <c r="A307" s="15" t="s">
        <v>242</v>
      </c>
      <c r="B307" s="16">
        <v>9.2999999999999999E-2</v>
      </c>
      <c r="C307" s="16">
        <v>0.11899999999999999</v>
      </c>
      <c r="D307" s="16">
        <v>0.106</v>
      </c>
    </row>
    <row r="308" spans="1:6" x14ac:dyDescent="0.2">
      <c r="A308" s="15" t="s">
        <v>224</v>
      </c>
      <c r="B308" s="16">
        <v>8.5000000000000006E-2</v>
      </c>
      <c r="C308" s="16">
        <v>0.109</v>
      </c>
      <c r="D308" s="16">
        <v>9.7000000000000003E-2</v>
      </c>
    </row>
    <row r="309" spans="1:6" x14ac:dyDescent="0.2">
      <c r="A309" s="15" t="s">
        <v>243</v>
      </c>
      <c r="B309" s="16">
        <v>0.113</v>
      </c>
      <c r="C309" s="16">
        <v>0.126</v>
      </c>
      <c r="D309" s="16">
        <v>0.12</v>
      </c>
    </row>
    <row r="310" spans="1:6" x14ac:dyDescent="0.2">
      <c r="A310" s="15" t="s">
        <v>225</v>
      </c>
      <c r="B310" s="16">
        <v>0.122</v>
      </c>
      <c r="C310" s="16">
        <v>0.11700000000000001</v>
      </c>
      <c r="D310" s="16">
        <v>0.1195</v>
      </c>
    </row>
    <row r="311" spans="1:6" x14ac:dyDescent="0.2">
      <c r="A311" s="15" t="s">
        <v>25</v>
      </c>
      <c r="B311" s="16">
        <v>0.151</v>
      </c>
      <c r="C311" s="16">
        <v>0.29099999999999998</v>
      </c>
      <c r="D311" s="16">
        <v>0.221</v>
      </c>
      <c r="E311" s="21" t="s">
        <v>6</v>
      </c>
    </row>
    <row r="312" spans="1:6" x14ac:dyDescent="0.2">
      <c r="A312" s="15" t="s">
        <v>244</v>
      </c>
      <c r="B312" s="16">
        <v>0.105</v>
      </c>
      <c r="C312" s="16">
        <v>0.13</v>
      </c>
      <c r="D312" s="16">
        <v>0.11799999999999999</v>
      </c>
      <c r="E312" s="22"/>
    </row>
    <row r="313" spans="1:6" x14ac:dyDescent="0.2">
      <c r="A313" s="15" t="s">
        <v>245</v>
      </c>
      <c r="B313" s="16">
        <v>9.7000000000000003E-2</v>
      </c>
      <c r="C313" s="16">
        <v>0.109</v>
      </c>
      <c r="D313" s="16">
        <v>0.10299999999999999</v>
      </c>
    </row>
    <row r="314" spans="1:6" x14ac:dyDescent="0.2">
      <c r="A314" s="15" t="s">
        <v>226</v>
      </c>
      <c r="B314" s="16">
        <v>8.6999999999999994E-2</v>
      </c>
      <c r="C314" s="16">
        <v>0.114</v>
      </c>
      <c r="D314" s="16">
        <v>0.10050000000000001</v>
      </c>
    </row>
    <row r="315" spans="1:6" x14ac:dyDescent="0.2">
      <c r="A315" s="15" t="s">
        <v>246</v>
      </c>
      <c r="B315" s="16">
        <v>0.26300000000000001</v>
      </c>
      <c r="C315" s="16">
        <v>0.252</v>
      </c>
      <c r="D315" s="16">
        <v>0.25800000000000001</v>
      </c>
      <c r="E315" s="23" t="s">
        <v>6</v>
      </c>
    </row>
    <row r="316" spans="1:6" x14ac:dyDescent="0.2">
      <c r="A316" s="15" t="s">
        <v>247</v>
      </c>
      <c r="B316" s="16">
        <v>0.25900000000000001</v>
      </c>
      <c r="C316" s="16">
        <v>0.20799999999999999</v>
      </c>
      <c r="D316" s="16">
        <v>0.23400000000000001</v>
      </c>
    </row>
    <row r="317" spans="1:6" x14ac:dyDescent="0.2">
      <c r="A317" s="15" t="s">
        <v>227</v>
      </c>
      <c r="B317" s="16">
        <v>0.13700000000000001</v>
      </c>
      <c r="C317" s="16">
        <v>0.127</v>
      </c>
      <c r="D317" s="16">
        <v>0.13200000000000001</v>
      </c>
      <c r="E317" s="23" t="s">
        <v>6</v>
      </c>
    </row>
    <row r="318" spans="1:6" x14ac:dyDescent="0.2">
      <c r="A318" s="15" t="s">
        <v>248</v>
      </c>
      <c r="B318" s="16">
        <v>0.11</v>
      </c>
      <c r="C318" s="16">
        <v>0.121</v>
      </c>
      <c r="D318" s="16">
        <v>0.11600000000000001</v>
      </c>
    </row>
    <row r="319" spans="1:6" x14ac:dyDescent="0.2">
      <c r="A319" s="15" t="s">
        <v>249</v>
      </c>
      <c r="B319" s="16">
        <v>0.376</v>
      </c>
      <c r="C319" s="16">
        <v>0.36799999999999999</v>
      </c>
      <c r="D319" s="16">
        <v>0.372</v>
      </c>
      <c r="E319" s="21"/>
      <c r="F319" s="31"/>
    </row>
    <row r="320" spans="1:6" x14ac:dyDescent="0.2">
      <c r="A320" s="15" t="s">
        <v>250</v>
      </c>
      <c r="B320" s="16">
        <v>0.13800000000000001</v>
      </c>
      <c r="C320" s="16">
        <v>0.106</v>
      </c>
      <c r="D320" s="16">
        <v>0.122</v>
      </c>
      <c r="F320" s="31"/>
    </row>
    <row r="321" spans="1:6" x14ac:dyDescent="0.2">
      <c r="A321" s="15" t="s">
        <v>251</v>
      </c>
      <c r="B321" s="16">
        <v>0.35299999999999998</v>
      </c>
      <c r="C321" s="16">
        <v>0.34499999999999997</v>
      </c>
      <c r="D321" s="16">
        <v>0.34899999999999998</v>
      </c>
      <c r="F321" s="31"/>
    </row>
    <row r="322" spans="1:6" x14ac:dyDescent="0.2">
      <c r="A322" s="15" t="s">
        <v>252</v>
      </c>
      <c r="B322" s="16">
        <v>0.22900000000000001</v>
      </c>
      <c r="C322" s="16">
        <v>0.221</v>
      </c>
      <c r="D322" s="16">
        <v>0.22500000000000001</v>
      </c>
      <c r="F322" s="31"/>
    </row>
    <row r="323" spans="1:6" x14ac:dyDescent="0.2">
      <c r="A323" s="15" t="s">
        <v>228</v>
      </c>
      <c r="B323" s="16">
        <v>8.7999999999999995E-2</v>
      </c>
      <c r="C323" s="16">
        <v>0.11899999999999999</v>
      </c>
      <c r="D323" s="16">
        <v>0.10349999999999999</v>
      </c>
      <c r="F323" s="31"/>
    </row>
    <row r="324" spans="1:6" x14ac:dyDescent="0.2">
      <c r="A324" s="15" t="s">
        <v>229</v>
      </c>
      <c r="B324" s="16">
        <v>0.126</v>
      </c>
      <c r="C324" s="16">
        <v>0.188</v>
      </c>
      <c r="D324" s="16">
        <v>0.157</v>
      </c>
      <c r="F324" s="31"/>
    </row>
    <row r="325" spans="1:6" x14ac:dyDescent="0.2">
      <c r="A325" s="15" t="s">
        <v>230</v>
      </c>
      <c r="B325" s="16">
        <v>0.13200000000000001</v>
      </c>
      <c r="C325" s="16">
        <v>0.16900000000000001</v>
      </c>
      <c r="D325" s="16">
        <v>0.15049999999999999</v>
      </c>
      <c r="F325" s="31"/>
    </row>
    <row r="326" spans="1:6" x14ac:dyDescent="0.2">
      <c r="A326" s="15" t="s">
        <v>231</v>
      </c>
      <c r="B326" s="16">
        <v>0.12</v>
      </c>
      <c r="C326" s="16">
        <v>0.14099999999999999</v>
      </c>
      <c r="D326" s="16">
        <v>0.1305</v>
      </c>
      <c r="F326" s="31"/>
    </row>
    <row r="327" spans="1:6" x14ac:dyDescent="0.2">
      <c r="A327" s="15" t="s">
        <v>253</v>
      </c>
      <c r="B327" s="16">
        <v>0.113</v>
      </c>
      <c r="C327" s="16">
        <v>0.114</v>
      </c>
      <c r="D327" s="16">
        <v>0.114</v>
      </c>
      <c r="F327" s="32"/>
    </row>
    <row r="328" spans="1:6" x14ac:dyDescent="0.2">
      <c r="A328" s="15" t="s">
        <v>232</v>
      </c>
      <c r="B328" s="16">
        <v>0.127</v>
      </c>
      <c r="C328" s="16">
        <v>0.14000000000000001</v>
      </c>
      <c r="D328" s="16">
        <v>0.13350000000000001</v>
      </c>
      <c r="F328" s="32"/>
    </row>
    <row r="329" spans="1:6" x14ac:dyDescent="0.2">
      <c r="A329" s="15" t="s">
        <v>254</v>
      </c>
      <c r="B329" s="16">
        <v>0.152</v>
      </c>
      <c r="C329" s="16">
        <v>0.17899999999999999</v>
      </c>
      <c r="D329" s="16">
        <v>0.16600000000000001</v>
      </c>
      <c r="F329" s="32"/>
    </row>
    <row r="330" spans="1:6" x14ac:dyDescent="0.2">
      <c r="A330" s="15" t="s">
        <v>26</v>
      </c>
      <c r="B330" s="16">
        <v>0.19800000000000001</v>
      </c>
      <c r="C330" s="16">
        <v>0.19700000000000001</v>
      </c>
      <c r="D330" s="16">
        <v>0.19800000000000001</v>
      </c>
      <c r="E330" s="23" t="s">
        <v>6</v>
      </c>
      <c r="F330" s="32"/>
    </row>
    <row r="331" spans="1:6" x14ac:dyDescent="0.2">
      <c r="A331" s="15" t="s">
        <v>233</v>
      </c>
      <c r="B331" s="16">
        <v>0.11799999999999999</v>
      </c>
      <c r="C331" s="16">
        <v>0.11899999999999999</v>
      </c>
      <c r="D331" s="16">
        <v>0.11849999999999999</v>
      </c>
      <c r="F331" s="32"/>
    </row>
    <row r="332" spans="1:6" x14ac:dyDescent="0.2">
      <c r="A332" s="15" t="s">
        <v>234</v>
      </c>
      <c r="B332" s="16">
        <v>0.09</v>
      </c>
      <c r="C332" s="16">
        <v>0.122</v>
      </c>
      <c r="D332" s="16">
        <v>0.106</v>
      </c>
      <c r="F332" s="32"/>
    </row>
    <row r="333" spans="1:6" x14ac:dyDescent="0.2">
      <c r="A333" s="15" t="s">
        <v>255</v>
      </c>
      <c r="B333" s="16">
        <v>0.115</v>
      </c>
      <c r="C333" s="16">
        <v>0.13500000000000001</v>
      </c>
      <c r="D333" s="16">
        <v>0.125</v>
      </c>
      <c r="F333" s="32"/>
    </row>
    <row r="334" spans="1:6" x14ac:dyDescent="0.2">
      <c r="A334" s="15" t="s">
        <v>256</v>
      </c>
      <c r="B334" s="16">
        <v>0.113</v>
      </c>
      <c r="C334" s="16">
        <v>0.108</v>
      </c>
      <c r="D334" s="16">
        <v>0.111</v>
      </c>
      <c r="F334" s="32"/>
    </row>
    <row r="335" spans="1:6" x14ac:dyDescent="0.2">
      <c r="A335" s="15" t="s">
        <v>235</v>
      </c>
      <c r="B335" s="16">
        <v>8.5000000000000006E-2</v>
      </c>
      <c r="C335" s="16">
        <v>0.104</v>
      </c>
      <c r="D335" s="16">
        <v>9.4500000000000001E-2</v>
      </c>
      <c r="F335" s="32"/>
    </row>
    <row r="336" spans="1:6" x14ac:dyDescent="0.2">
      <c r="A336" s="15" t="s">
        <v>236</v>
      </c>
      <c r="B336" s="16">
        <v>0.14699999999999999</v>
      </c>
      <c r="C336" s="16">
        <v>0.19800000000000001</v>
      </c>
      <c r="D336" s="16">
        <v>0.17249999999999999</v>
      </c>
      <c r="F336" s="32"/>
    </row>
    <row r="337" spans="5:6" x14ac:dyDescent="0.2">
      <c r="F337" s="32"/>
    </row>
    <row r="338" spans="5:6" x14ac:dyDescent="0.2">
      <c r="E338" s="21"/>
      <c r="F338" s="32"/>
    </row>
    <row r="339" spans="5:6" x14ac:dyDescent="0.2">
      <c r="F339" s="32"/>
    </row>
    <row r="340" spans="5:6" x14ac:dyDescent="0.2">
      <c r="F340" s="32"/>
    </row>
    <row r="341" spans="5:6" x14ac:dyDescent="0.2">
      <c r="F341" s="32"/>
    </row>
    <row r="342" spans="5:6" x14ac:dyDescent="0.2">
      <c r="F342" s="32"/>
    </row>
    <row r="343" spans="5:6" x14ac:dyDescent="0.2">
      <c r="F343" s="32"/>
    </row>
    <row r="344" spans="5:6" x14ac:dyDescent="0.2">
      <c r="F344" s="32"/>
    </row>
    <row r="345" spans="5:6" x14ac:dyDescent="0.2">
      <c r="F345" s="32"/>
    </row>
  </sheetData>
  <sortState xmlns:xlrd2="http://schemas.microsoft.com/office/spreadsheetml/2017/richdata2" ref="A2:E448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2"/>
  <sheetViews>
    <sheetView workbookViewId="0">
      <selection activeCell="AM7" sqref="AM7"/>
    </sheetView>
  </sheetViews>
  <sheetFormatPr baseColWidth="10" defaultColWidth="9.1640625" defaultRowHeight="16" x14ac:dyDescent="0.2"/>
  <cols>
    <col min="1" max="1" width="11.33203125" style="4" bestFit="1" customWidth="1"/>
    <col min="2" max="2" width="15.83203125" style="4" customWidth="1"/>
    <col min="3" max="16384" width="9.1640625" style="4"/>
  </cols>
  <sheetData>
    <row r="1" spans="1:40" s="6" customFormat="1" x14ac:dyDescent="0.2">
      <c r="A1" s="4" t="s">
        <v>478</v>
      </c>
      <c r="B1" s="6" t="s">
        <v>477</v>
      </c>
      <c r="C1" s="6" t="s">
        <v>479</v>
      </c>
      <c r="D1" s="6" t="s">
        <v>480</v>
      </c>
      <c r="E1" s="6" t="s">
        <v>481</v>
      </c>
      <c r="F1" s="6" t="s">
        <v>482</v>
      </c>
      <c r="G1" s="6" t="s">
        <v>484</v>
      </c>
    </row>
    <row r="2" spans="1:40" x14ac:dyDescent="0.2">
      <c r="A2" s="37">
        <v>44610</v>
      </c>
      <c r="B2" s="7" t="s">
        <v>4</v>
      </c>
      <c r="C2" s="7">
        <v>0.16800000000000001</v>
      </c>
      <c r="D2" s="40">
        <v>0.16</v>
      </c>
      <c r="E2" s="40">
        <v>0.16</v>
      </c>
      <c r="F2" s="34">
        <v>0.127</v>
      </c>
      <c r="G2" s="8">
        <v>0.122</v>
      </c>
      <c r="H2" s="4">
        <v>0.16800000000000001</v>
      </c>
      <c r="I2" s="4">
        <v>0.16</v>
      </c>
      <c r="J2" s="4">
        <v>0.16</v>
      </c>
      <c r="K2" s="4">
        <v>0.16</v>
      </c>
      <c r="L2" s="4">
        <v>0.36</v>
      </c>
      <c r="M2" s="4">
        <v>0.38</v>
      </c>
      <c r="N2" s="4">
        <v>0.27700000000000002</v>
      </c>
      <c r="O2" s="4">
        <v>0.26</v>
      </c>
      <c r="P2" s="4">
        <v>0.23699999999999999</v>
      </c>
      <c r="Q2" s="4">
        <v>0.23200000000000001</v>
      </c>
      <c r="R2" s="4">
        <v>0.16300000000000001</v>
      </c>
      <c r="S2" s="4">
        <v>0.124</v>
      </c>
      <c r="T2" s="35">
        <v>0.127</v>
      </c>
      <c r="U2" s="35">
        <v>0.122</v>
      </c>
      <c r="V2" s="35">
        <v>0.09</v>
      </c>
      <c r="W2" s="35">
        <v>0.13200000000000001</v>
      </c>
      <c r="X2" s="35">
        <v>0.19500000000000001</v>
      </c>
      <c r="Y2" s="35">
        <v>0.23699999999999999</v>
      </c>
      <c r="Z2" s="35">
        <v>0.187</v>
      </c>
      <c r="AA2" s="35">
        <v>0.16</v>
      </c>
      <c r="AB2" s="35">
        <v>0.20300000000000001</v>
      </c>
      <c r="AC2" s="35">
        <v>0.188</v>
      </c>
      <c r="AD2" s="7">
        <v>0.191</v>
      </c>
      <c r="AE2" s="7">
        <v>0.185</v>
      </c>
      <c r="AF2" s="42">
        <v>0.35499999999999998</v>
      </c>
      <c r="AG2" s="42">
        <v>0.35</v>
      </c>
      <c r="AH2" s="38">
        <v>0.113</v>
      </c>
      <c r="AI2" s="38">
        <v>8.8999999999999996E-2</v>
      </c>
      <c r="AJ2" s="38">
        <v>0.122</v>
      </c>
      <c r="AK2" s="38">
        <v>0.106</v>
      </c>
      <c r="AL2" s="4">
        <f>AVERAGE(F2:AK2)</f>
        <v>0.1900625</v>
      </c>
      <c r="AN2" s="4">
        <f>STDEV(F2:AK2)</f>
        <v>8.1168457841621564E-2</v>
      </c>
    </row>
    <row r="3" spans="1:40" x14ac:dyDescent="0.2">
      <c r="A3" s="37">
        <v>44615</v>
      </c>
      <c r="B3" s="7" t="s">
        <v>4</v>
      </c>
      <c r="C3" s="40">
        <v>0.16</v>
      </c>
      <c r="D3" s="40">
        <v>0.16</v>
      </c>
      <c r="E3" s="40">
        <v>0.16</v>
      </c>
      <c r="F3" s="34"/>
    </row>
    <row r="4" spans="1:40" x14ac:dyDescent="0.2">
      <c r="A4" s="37">
        <v>44617</v>
      </c>
      <c r="B4" s="7" t="s">
        <v>4</v>
      </c>
      <c r="C4" s="40">
        <v>0.36</v>
      </c>
      <c r="D4" s="40">
        <v>0.38</v>
      </c>
      <c r="E4" s="40">
        <v>0.37</v>
      </c>
      <c r="F4" s="34"/>
    </row>
    <row r="5" spans="1:40" x14ac:dyDescent="0.2">
      <c r="A5" s="37">
        <v>44697</v>
      </c>
      <c r="B5" s="4" t="s">
        <v>4</v>
      </c>
      <c r="C5" s="35">
        <v>0.27700000000000002</v>
      </c>
      <c r="D5" s="35">
        <v>0.26</v>
      </c>
      <c r="E5" s="35">
        <v>0.26900000000000002</v>
      </c>
      <c r="AM5" s="4" t="s">
        <v>487</v>
      </c>
    </row>
    <row r="6" spans="1:40" x14ac:dyDescent="0.2">
      <c r="B6" s="7" t="s">
        <v>4</v>
      </c>
      <c r="C6" s="7">
        <v>0.23699999999999999</v>
      </c>
      <c r="D6" s="7">
        <v>0.23200000000000001</v>
      </c>
      <c r="E6" s="7">
        <v>0.23499999999999999</v>
      </c>
      <c r="F6" s="1"/>
      <c r="G6" s="1"/>
    </row>
    <row r="7" spans="1:40" x14ac:dyDescent="0.2">
      <c r="B7" s="41" t="s">
        <v>4</v>
      </c>
      <c r="C7" s="7">
        <v>0.252</v>
      </c>
      <c r="D7" s="7">
        <v>0.255</v>
      </c>
      <c r="E7" s="7">
        <v>0.254</v>
      </c>
      <c r="F7" s="5"/>
      <c r="G7" s="5"/>
      <c r="AM7" s="4" t="s">
        <v>488</v>
      </c>
    </row>
    <row r="8" spans="1:40" x14ac:dyDescent="0.2">
      <c r="A8" s="37">
        <v>44698</v>
      </c>
      <c r="B8" s="4" t="s">
        <v>4</v>
      </c>
      <c r="C8" s="35">
        <v>0.16300000000000001</v>
      </c>
      <c r="D8" s="35">
        <v>0.124</v>
      </c>
      <c r="E8" s="35">
        <f>AVERAGE(C8:D8)</f>
        <v>0.14350000000000002</v>
      </c>
    </row>
    <row r="9" spans="1:40" x14ac:dyDescent="0.2">
      <c r="B9" s="4" t="s">
        <v>4</v>
      </c>
      <c r="C9" s="35">
        <v>0.127</v>
      </c>
      <c r="D9" s="35">
        <v>0.122</v>
      </c>
      <c r="E9" s="35">
        <v>0.1245</v>
      </c>
    </row>
    <row r="10" spans="1:40" x14ac:dyDescent="0.2">
      <c r="A10" s="37">
        <v>44699</v>
      </c>
      <c r="B10" s="35" t="s">
        <v>4</v>
      </c>
      <c r="C10" s="35">
        <v>0.09</v>
      </c>
      <c r="D10" s="35">
        <v>0.13200000000000001</v>
      </c>
      <c r="E10" s="35">
        <v>0.111</v>
      </c>
    </row>
    <row r="11" spans="1:40" x14ac:dyDescent="0.2">
      <c r="B11" s="35" t="s">
        <v>4</v>
      </c>
      <c r="C11" s="35">
        <v>0.19500000000000001</v>
      </c>
      <c r="D11" s="35">
        <v>0.23699999999999999</v>
      </c>
      <c r="E11" s="35">
        <f>AVERAGE(C11:D11)</f>
        <v>0.216</v>
      </c>
      <c r="G11" s="36"/>
      <c r="H11" s="36"/>
      <c r="I11" s="35"/>
    </row>
    <row r="12" spans="1:40" x14ac:dyDescent="0.2">
      <c r="A12" s="37">
        <v>44700</v>
      </c>
      <c r="B12" s="35" t="s">
        <v>4</v>
      </c>
      <c r="C12" s="35">
        <v>0.187</v>
      </c>
      <c r="D12" s="35">
        <v>0.16</v>
      </c>
      <c r="E12" s="35">
        <f>AVERAGE(C12:D12)</f>
        <v>0.17349999999999999</v>
      </c>
    </row>
    <row r="13" spans="1:40" x14ac:dyDescent="0.2">
      <c r="B13" s="35" t="s">
        <v>4</v>
      </c>
      <c r="C13" s="35">
        <v>0.20300000000000001</v>
      </c>
      <c r="D13" s="35">
        <v>0.188</v>
      </c>
      <c r="E13" s="35">
        <f>AVERAGE(C13:D13)</f>
        <v>0.19550000000000001</v>
      </c>
      <c r="F13" s="35"/>
      <c r="G13" s="36"/>
    </row>
    <row r="14" spans="1:40" x14ac:dyDescent="0.2">
      <c r="A14" s="37">
        <v>44701</v>
      </c>
      <c r="B14" s="7" t="s">
        <v>4</v>
      </c>
      <c r="C14" s="7">
        <v>0.191</v>
      </c>
      <c r="D14" s="7">
        <v>0.185</v>
      </c>
      <c r="E14" s="7">
        <v>0.188</v>
      </c>
      <c r="F14" s="1"/>
      <c r="G14" s="1"/>
    </row>
    <row r="15" spans="1:40" x14ac:dyDescent="0.2">
      <c r="B15" s="7" t="s">
        <v>4</v>
      </c>
      <c r="C15" s="42">
        <v>0.35499999999999998</v>
      </c>
      <c r="D15" s="42">
        <v>0.35</v>
      </c>
      <c r="E15" s="35">
        <v>0.35299999999999998</v>
      </c>
      <c r="G15" s="35"/>
    </row>
    <row r="16" spans="1:40" x14ac:dyDescent="0.2">
      <c r="A16" s="37">
        <v>44705</v>
      </c>
      <c r="B16" s="38" t="s">
        <v>4</v>
      </c>
      <c r="C16" s="38">
        <v>0.113</v>
      </c>
      <c r="D16" s="38">
        <v>8.8999999999999996E-2</v>
      </c>
      <c r="E16" s="38">
        <v>0.10100000000000001</v>
      </c>
      <c r="F16" s="3"/>
    </row>
    <row r="17" spans="1:7" x14ac:dyDescent="0.2">
      <c r="B17" s="38" t="s">
        <v>4</v>
      </c>
      <c r="C17" s="38">
        <v>0.122</v>
      </c>
      <c r="D17" s="38">
        <v>0.106</v>
      </c>
      <c r="E17" s="38">
        <v>0.114</v>
      </c>
      <c r="F17" s="39"/>
      <c r="G17" s="38"/>
    </row>
    <row r="18" spans="1:7" x14ac:dyDescent="0.2">
      <c r="A18" s="37">
        <v>44706</v>
      </c>
      <c r="B18" s="40" t="s">
        <v>4</v>
      </c>
      <c r="C18" s="40">
        <v>0.72899999999999998</v>
      </c>
      <c r="D18" s="40">
        <v>0.91700000000000004</v>
      </c>
      <c r="E18" s="40">
        <f>AVERAGE(C18:D18)</f>
        <v>0.82299999999999995</v>
      </c>
      <c r="F18" s="40"/>
      <c r="G18" s="40"/>
    </row>
    <row r="19" spans="1:7" x14ac:dyDescent="0.2">
      <c r="B19" s="40" t="s">
        <v>4</v>
      </c>
      <c r="C19" s="38">
        <v>0.74</v>
      </c>
      <c r="D19" s="38">
        <v>0.89700000000000002</v>
      </c>
      <c r="E19" s="38">
        <f>AVERAGE(C19:D19)</f>
        <v>0.81850000000000001</v>
      </c>
      <c r="F19" s="3"/>
    </row>
    <row r="20" spans="1:7" x14ac:dyDescent="0.2">
      <c r="B20" s="40" t="s">
        <v>4</v>
      </c>
      <c r="C20" s="43">
        <v>0.78300000000000003</v>
      </c>
      <c r="D20" s="43">
        <v>0.77600000000000002</v>
      </c>
      <c r="E20" s="43">
        <f>AVERAGE(C20:D20)</f>
        <v>0.77950000000000008</v>
      </c>
      <c r="F20" s="9"/>
    </row>
    <row r="21" spans="1:7" x14ac:dyDescent="0.2">
      <c r="C21" s="35"/>
      <c r="D21" s="35"/>
    </row>
    <row r="22" spans="1:7" x14ac:dyDescent="0.2">
      <c r="B22" s="6" t="s">
        <v>483</v>
      </c>
      <c r="C22" s="35">
        <f>SUM(C2:C20)</f>
        <v>5.452</v>
      </c>
      <c r="D22" s="35">
        <f>SUM(D2:D20)</f>
        <v>5.73</v>
      </c>
      <c r="E22" s="35">
        <f>SUM(E2:E20)</f>
        <v>5.5890000000000004</v>
      </c>
      <c r="F22" s="35">
        <f>STDEV(C22:D22)</f>
        <v>0.19657568516986054</v>
      </c>
      <c r="G22" s="4">
        <v>5.9829999999999997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IBIM</vt:lpstr>
      <vt:lpstr>DATA.2021.2022</vt:lpstr>
      <vt:lpstr>BLANKS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Cephas Akpabio</dc:creator>
  <cp:lastModifiedBy>Chiaka Anumudu</cp:lastModifiedBy>
  <dcterms:created xsi:type="dcterms:W3CDTF">2022-05-26T07:42:20Z</dcterms:created>
  <dcterms:modified xsi:type="dcterms:W3CDTF">2022-05-26T18:29:21Z</dcterms:modified>
</cp:coreProperties>
</file>