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3215" windowHeight="8010" tabRatio="747" activeTab="5"/>
  </bookViews>
  <sheets>
    <sheet name="Prev0" sheetId="10" r:id="rId1"/>
    <sheet name="Prev1(Igan...)" sheetId="9" r:id="rId2"/>
    <sheet name="PREV2(tata-)" sheetId="16" r:id="rId3"/>
    <sheet name="Prev2(Tata)" sheetId="11" r:id="rId4"/>
    <sheet name="PREV OHUNBE" sheetId="14" r:id="rId5"/>
    <sheet name="OHUNBE" sheetId="15" r:id="rId6"/>
    <sheet name="GPS-gsp" sheetId="1" r:id="rId7"/>
    <sheet name="SheetA" sheetId="17" r:id="rId8"/>
    <sheet name="SheetA (2)" sheetId="24" r:id="rId9"/>
    <sheet name="SheetC" sheetId="25" r:id="rId10"/>
  </sheets>
  <externalReferences>
    <externalReference r:id="rId11"/>
  </externalReferences>
  <definedNames>
    <definedName name="IVA_tbl1" localSheetId="8">#REF!</definedName>
    <definedName name="IVA_tbl1" localSheetId="9">#REF!</definedName>
    <definedName name="IVA_tbl1">#REF!</definedName>
    <definedName name="Table1">'Prev1(Igan...)'!$A$1:$W$385</definedName>
  </definedNames>
  <calcPr calcId="144525"/>
</workbook>
</file>

<file path=xl/calcChain.xml><?xml version="1.0" encoding="utf-8"?>
<calcChain xmlns="http://schemas.openxmlformats.org/spreadsheetml/2006/main">
  <c r="Y6" i="25"/>
  <c r="X6"/>
  <c r="W6"/>
  <c r="V6"/>
  <c r="U6"/>
  <c r="T6"/>
  <c r="S6"/>
  <c r="R6"/>
  <c r="Z5"/>
  <c r="Z4"/>
  <c r="Z3"/>
  <c r="Z2"/>
  <c r="Z6" s="1"/>
  <c r="P3"/>
  <c r="P4"/>
  <c r="P5"/>
  <c r="P2"/>
  <c r="AE6"/>
  <c r="AD6"/>
  <c r="AC6"/>
  <c r="AB6"/>
  <c r="AF5"/>
  <c r="AF4"/>
  <c r="AF3"/>
  <c r="AF2"/>
  <c r="H6"/>
  <c r="G6"/>
  <c r="F6"/>
  <c r="E6"/>
  <c r="D6"/>
  <c r="C6"/>
  <c r="P6" s="1"/>
  <c r="I5"/>
  <c r="I4"/>
  <c r="I3"/>
  <c r="I2"/>
  <c r="D44" i="24"/>
  <c r="E44"/>
  <c r="F44"/>
  <c r="G44"/>
  <c r="C44"/>
  <c r="E35"/>
  <c r="F35"/>
  <c r="G35"/>
  <c r="H35"/>
  <c r="I35"/>
  <c r="J35"/>
  <c r="K35"/>
  <c r="D35"/>
  <c r="D25"/>
  <c r="E25"/>
  <c r="F25"/>
  <c r="G25"/>
  <c r="H25"/>
  <c r="C25"/>
  <c r="K32"/>
  <c r="K33"/>
  <c r="K34"/>
  <c r="K31"/>
  <c r="C35"/>
  <c r="D17"/>
  <c r="E17"/>
  <c r="F17"/>
  <c r="G17"/>
  <c r="H17"/>
  <c r="E53"/>
  <c r="G9"/>
  <c r="I9"/>
  <c r="C17"/>
  <c r="H8"/>
  <c r="H24"/>
  <c r="G43"/>
  <c r="I16"/>
  <c r="H7"/>
  <c r="H23"/>
  <c r="G42"/>
  <c r="I15"/>
  <c r="H6"/>
  <c r="J6"/>
  <c r="J9" s="1"/>
  <c r="H22"/>
  <c r="G41"/>
  <c r="I14"/>
  <c r="F5"/>
  <c r="H5" s="1"/>
  <c r="F4"/>
  <c r="H4" s="1"/>
  <c r="F3"/>
  <c r="H3" s="1"/>
  <c r="F2"/>
  <c r="H21"/>
  <c r="G40"/>
  <c r="I13"/>
  <c r="I17" s="1"/>
  <c r="I6" i="25" l="1"/>
  <c r="AF6"/>
  <c r="F9" i="24"/>
  <c r="H2"/>
  <c r="H9" s="1"/>
  <c r="AQ6" i="17"/>
  <c r="BX13"/>
  <c r="AM3"/>
  <c r="AM4"/>
  <c r="AM5"/>
  <c r="AM6"/>
  <c r="AM7"/>
  <c r="AM8"/>
  <c r="AM2"/>
  <c r="AB3"/>
  <c r="AB4"/>
  <c r="AB5"/>
  <c r="AB6"/>
  <c r="AB7"/>
  <c r="AB8"/>
  <c r="AB2"/>
  <c r="AP9"/>
  <c r="AS9"/>
  <c r="AQ9"/>
  <c r="AN9" l="1"/>
  <c r="AO3"/>
  <c r="AO4"/>
  <c r="AO5"/>
  <c r="AO6"/>
  <c r="AO7"/>
  <c r="AO8"/>
  <c r="AT8"/>
  <c r="AT7"/>
  <c r="AT6"/>
  <c r="AR5"/>
  <c r="AT5" s="1"/>
  <c r="AR4"/>
  <c r="AT4" s="1"/>
  <c r="AR3"/>
  <c r="AT3" s="1"/>
  <c r="AR2"/>
  <c r="AT2" l="1"/>
  <c r="AT9" s="1"/>
  <c r="AR9"/>
  <c r="AA3"/>
  <c r="AA4"/>
  <c r="AA5"/>
  <c r="AA6"/>
  <c r="AA7"/>
  <c r="AA8"/>
  <c r="AA2"/>
  <c r="U3"/>
  <c r="U4"/>
  <c r="U5"/>
  <c r="U6"/>
  <c r="U7"/>
  <c r="U8"/>
  <c r="R6"/>
  <c r="U2"/>
  <c r="R3"/>
  <c r="R4"/>
  <c r="R5"/>
  <c r="R7"/>
  <c r="R8"/>
  <c r="R2"/>
  <c r="M3"/>
  <c r="M4"/>
  <c r="M5"/>
  <c r="M6"/>
  <c r="M7"/>
  <c r="M8"/>
  <c r="M2"/>
  <c r="D9" l="1"/>
  <c r="AO2"/>
  <c r="AO9" s="1"/>
  <c r="J39" i="1" l="1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</calcChain>
</file>

<file path=xl/sharedStrings.xml><?xml version="1.0" encoding="utf-8"?>
<sst xmlns="http://schemas.openxmlformats.org/spreadsheetml/2006/main" count="1666" uniqueCount="782">
  <si>
    <t>GPS Coordinates of Eggua Community</t>
  </si>
  <si>
    <t xml:space="preserve">Longitude </t>
  </si>
  <si>
    <t xml:space="preserve">Latitude </t>
  </si>
  <si>
    <t>Eggua – Ijoun  road (Inn)</t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</si>
  <si>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05.649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</si>
  <si>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52.822</t>
    </r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</si>
  <si>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06.089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</si>
  <si>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52.748</t>
    </r>
  </si>
  <si>
    <t>River Idi – via Togolo Ibiyan (bridge)</t>
  </si>
  <si>
    <r>
      <t>07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02 959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</si>
  <si>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54.134</t>
    </r>
  </si>
  <si>
    <t>River Idi – via Togolo Ibiyan (river bank)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</si>
  <si>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02.949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</si>
  <si>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54.151</t>
    </r>
  </si>
  <si>
    <t>Palace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</si>
  <si>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02.712</t>
    </r>
  </si>
  <si>
    <r>
      <t>002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54.330</t>
    </r>
  </si>
  <si>
    <t>Pond I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</si>
  <si>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02.727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</si>
  <si>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54.462</t>
    </r>
  </si>
  <si>
    <t>Yewa River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</si>
  <si>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02.732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</si>
  <si>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54.584</t>
    </r>
  </si>
  <si>
    <t>Pond II – via old road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</si>
  <si>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54.628</t>
    </r>
  </si>
  <si>
    <t>Pond III – via old road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</si>
  <si>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02.419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</si>
  <si>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54.658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</si>
  <si>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02.102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</si>
  <si>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54.592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</si>
  <si>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02.107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</si>
  <si>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54.569</t>
    </r>
  </si>
  <si>
    <t>Yewa Confluence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</si>
  <si>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01.669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</si>
  <si>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54.821</t>
    </r>
  </si>
  <si>
    <t>Oju Ogun Village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</si>
  <si>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01.678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</si>
  <si>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54.824</t>
    </r>
  </si>
  <si>
    <t>Piggery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</si>
  <si>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02.180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</si>
  <si>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54.820</t>
    </r>
  </si>
  <si>
    <t>Comm Pry Sch Eggua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</si>
  <si>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02.784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</si>
  <si>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54.734</t>
    </r>
  </si>
  <si>
    <t>Oke Odo Eggua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</si>
  <si>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02.680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</si>
  <si>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55.000</t>
    </r>
  </si>
  <si>
    <t>Ihiro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</si>
  <si>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02.628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</si>
  <si>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55.302</t>
    </r>
  </si>
  <si>
    <t>Rice farm</t>
  </si>
  <si>
    <t>Sangisha Mkt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</si>
  <si>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02.550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</si>
  <si>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56.000</t>
    </r>
  </si>
  <si>
    <t>Oja Odan</t>
  </si>
  <si>
    <t>Idi River ----- via Agbon Ojodu</t>
  </si>
  <si>
    <r>
      <t>07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01.878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</si>
  <si>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5.500</t>
    </r>
  </si>
  <si>
    <t>Yewa – Ihiro - Confluence 4</t>
  </si>
  <si>
    <t xml:space="preserve"> (Ogbo ode Village)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</si>
  <si>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01.592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</si>
  <si>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49.934</t>
    </r>
  </si>
  <si>
    <t>Health Center - Saphon via Edun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</si>
  <si>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55.083</t>
    </r>
  </si>
  <si>
    <t>YNLPS - Sagbon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</si>
  <si>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 xml:space="preserve"> 01.670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</si>
  <si>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48.101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</si>
  <si>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01.405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</si>
  <si>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48.640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</si>
  <si>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01.030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</si>
  <si>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47.977</t>
    </r>
  </si>
  <si>
    <t>Ibeku                                    Entrance</t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</si>
  <si>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00.701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</si>
  <si>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47.936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</si>
  <si>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00.449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</si>
  <si>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47.886</t>
    </r>
  </si>
  <si>
    <r>
      <t>07</t>
    </r>
    <r>
      <rPr>
        <vertAlign val="superscript"/>
        <sz val="12"/>
        <color theme="1"/>
        <rFont val="Times New Roman"/>
        <family val="1"/>
      </rPr>
      <t xml:space="preserve">0  </t>
    </r>
    <r>
      <rPr>
        <sz val="12"/>
        <color theme="1"/>
        <rFont val="Times New Roman"/>
        <family val="1"/>
      </rPr>
      <t>00.650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</si>
  <si>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48.008</t>
    </r>
  </si>
  <si>
    <t>Isale Iju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</si>
  <si>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59.985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</si>
  <si>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52.900</t>
    </r>
  </si>
  <si>
    <t>Igbo Iju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</si>
  <si>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59.623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</si>
  <si>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53.324</t>
    </r>
  </si>
  <si>
    <t>Onabiyi</t>
  </si>
  <si>
    <r>
      <t>06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 xml:space="preserve"> 59.209</t>
    </r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</si>
  <si>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54.472</t>
    </r>
  </si>
  <si>
    <t>Comm Pry Sch (Igbo Iju)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</si>
  <si>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55.500</t>
    </r>
  </si>
  <si>
    <t>Iju village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</si>
  <si>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58.436</t>
    </r>
  </si>
  <si>
    <t>Iju River (ole segbe bridge)</t>
  </si>
  <si>
    <r>
      <t>002</t>
    </r>
    <r>
      <rPr>
        <vertAlign val="superscript"/>
        <sz val="12"/>
        <color theme="1"/>
        <rFont val="Times New Roman"/>
        <family val="1"/>
      </rPr>
      <t xml:space="preserve">0 </t>
    </r>
    <r>
      <rPr>
        <sz val="12"/>
        <color theme="1"/>
        <rFont val="Times New Roman"/>
        <family val="1"/>
      </rPr>
      <t>55.329</t>
    </r>
  </si>
  <si>
    <t>Ibeku                               Baale’s house</t>
  </si>
  <si>
    <t>Agbon Ojodu                   Baale’s house</t>
  </si>
  <si>
    <t>Agbon Ojodu                         entrance</t>
  </si>
  <si>
    <r>
      <t>06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 58.963</t>
    </r>
  </si>
  <si>
    <r>
      <t>06</t>
    </r>
    <r>
      <rPr>
        <vertAlign val="super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58.197</t>
    </r>
  </si>
  <si>
    <r>
      <t>07</t>
    </r>
    <r>
      <rPr>
        <b/>
        <vertAlign val="superscript"/>
        <sz val="12"/>
        <color rgb="FFFF0000"/>
        <rFont val="Times New Roman"/>
        <family val="1"/>
      </rPr>
      <t xml:space="preserve">0  </t>
    </r>
    <r>
      <rPr>
        <b/>
        <sz val="12"/>
        <color rgb="FFFF0000"/>
        <rFont val="Times New Roman"/>
        <family val="1"/>
      </rPr>
      <t>02.673</t>
    </r>
  </si>
  <si>
    <r>
      <t>002</t>
    </r>
    <r>
      <rPr>
        <b/>
        <vertAlign val="superscript"/>
        <sz val="12"/>
        <color rgb="FFFF0000"/>
        <rFont val="Times New Roman"/>
        <family val="1"/>
      </rPr>
      <t xml:space="preserve">0 </t>
    </r>
    <r>
      <rPr>
        <b/>
        <sz val="12"/>
        <color rgb="FFFF0000"/>
        <rFont val="Times New Roman"/>
        <family val="1"/>
      </rPr>
      <t>56.070</t>
    </r>
  </si>
  <si>
    <t>S/N</t>
  </si>
  <si>
    <t>Location</t>
  </si>
  <si>
    <t>Total</t>
  </si>
  <si>
    <t>Eggua</t>
  </si>
  <si>
    <t>Iganalade</t>
  </si>
  <si>
    <t>Agbon-Ojodu</t>
  </si>
  <si>
    <t>Ibeku</t>
  </si>
  <si>
    <t>Tata</t>
  </si>
  <si>
    <t xml:space="preserve"> Sagbon</t>
  </si>
  <si>
    <t>Ijoun</t>
  </si>
  <si>
    <t>Imuto</t>
  </si>
  <si>
    <t>Occupation</t>
  </si>
  <si>
    <t>Farming</t>
  </si>
  <si>
    <t>Religion</t>
  </si>
  <si>
    <t>Fishing</t>
  </si>
  <si>
    <t>Baptist</t>
  </si>
  <si>
    <t>Anglican</t>
  </si>
  <si>
    <t>124b</t>
  </si>
  <si>
    <t>21b</t>
  </si>
  <si>
    <t>18b</t>
  </si>
  <si>
    <t>17b</t>
  </si>
  <si>
    <t>16b</t>
  </si>
  <si>
    <t>SEX</t>
  </si>
  <si>
    <t>AGE</t>
  </si>
  <si>
    <t>CASE</t>
  </si>
  <si>
    <t>No</t>
  </si>
  <si>
    <t>WATREL</t>
  </si>
  <si>
    <t>Yes</t>
  </si>
  <si>
    <t>religion use</t>
  </si>
  <si>
    <t xml:space="preserve">BATH </t>
  </si>
  <si>
    <t>LAUND</t>
  </si>
  <si>
    <t>DRINK</t>
  </si>
  <si>
    <t>No Sample</t>
  </si>
  <si>
    <t>WATER USAGE</t>
  </si>
  <si>
    <t>Absent</t>
  </si>
  <si>
    <t>Present</t>
  </si>
  <si>
    <t>HYDROCAL ( HYDROCALYCOSIS)</t>
  </si>
  <si>
    <t>HYDRONE ( HYDRONEPHROSIS)</t>
  </si>
  <si>
    <t>CALCULA( BLADDER CALCIFICATION)</t>
  </si>
  <si>
    <t>MASS( BLADDER MASS)</t>
  </si>
  <si>
    <t>Abnormal</t>
  </si>
  <si>
    <t>Normal</t>
  </si>
  <si>
    <t>BLDSHAPE(BLADDER SHAPE)</t>
  </si>
  <si>
    <t>Abnormal&gt;5mm</t>
  </si>
  <si>
    <r>
      <t xml:space="preserve">Normal </t>
    </r>
    <r>
      <rPr>
        <sz val="11"/>
        <color indexed="8"/>
        <rFont val="Calibri"/>
        <family val="2"/>
      </rPr>
      <t>&lt;</t>
    </r>
    <r>
      <rPr>
        <sz val="11"/>
        <color indexed="8"/>
        <rFont val="Times New Roman"/>
        <family val="1"/>
      </rPr>
      <t>5mm</t>
    </r>
  </si>
  <si>
    <t>BLDWLT(BLADDER WALL THICKNESS)</t>
  </si>
  <si>
    <t>Light</t>
  </si>
  <si>
    <t>Chronic</t>
  </si>
  <si>
    <t>CHRONIC</t>
  </si>
  <si>
    <t>CHRONIC INFECTION(INTENSITY)</t>
  </si>
  <si>
    <t>EGG CNT</t>
  </si>
  <si>
    <t>ACTUAL NUMBER OF EGG COUNT BY MICROSCOPE</t>
  </si>
  <si>
    <t>Negative</t>
  </si>
  <si>
    <t>Positive</t>
  </si>
  <si>
    <t>EGG COUNT</t>
  </si>
  <si>
    <t>SCHISTOSOMA H. EGG COUNT</t>
  </si>
  <si>
    <t>No Response</t>
  </si>
  <si>
    <t>REINFECT</t>
  </si>
  <si>
    <t>TRETMNT</t>
  </si>
  <si>
    <t>WERE THEY TREATED</t>
  </si>
  <si>
    <t>Other</t>
  </si>
  <si>
    <t>Mother</t>
  </si>
  <si>
    <t>Father</t>
  </si>
  <si>
    <t>Wife</t>
  </si>
  <si>
    <t>Daughter</t>
  </si>
  <si>
    <t>Son</t>
  </si>
  <si>
    <t>Sister</t>
  </si>
  <si>
    <t>MENTN</t>
  </si>
  <si>
    <t>Brother</t>
  </si>
  <si>
    <t>MENTION THEM</t>
  </si>
  <si>
    <t>FAMILY</t>
  </si>
  <si>
    <t>KNOWLEDGE OF ANY FAMILY MEMBER INFECTED WITH SCHISTOSOMIASIS</t>
  </si>
  <si>
    <t>15yrs and above</t>
  </si>
  <si>
    <t>10yrs and above</t>
  </si>
  <si>
    <t>5yrs and above</t>
  </si>
  <si>
    <t>HWLNGS</t>
  </si>
  <si>
    <t>Below 5yrs</t>
  </si>
  <si>
    <t>YEARS OF SMOKING CIGARETTE</t>
  </si>
  <si>
    <t>SMOKE</t>
  </si>
  <si>
    <t xml:space="preserve">Yes </t>
  </si>
  <si>
    <t>CIGARETTE SMOKING</t>
  </si>
  <si>
    <t>Above 10x</t>
  </si>
  <si>
    <t>Above 5 times</t>
  </si>
  <si>
    <t>TIMREINF</t>
  </si>
  <si>
    <t>Below 5times</t>
  </si>
  <si>
    <t>NO OF TIMES REINFECTED</t>
  </si>
  <si>
    <t>REAFTTRT</t>
  </si>
  <si>
    <t>REINFECTED AFTER TREATMENT</t>
  </si>
  <si>
    <t>KNWREIN</t>
  </si>
  <si>
    <t>knowledge of reinfection after treatment</t>
  </si>
  <si>
    <t>Others</t>
  </si>
  <si>
    <t>Unknown Drug</t>
  </si>
  <si>
    <t>Praziquantel</t>
  </si>
  <si>
    <t>Injection</t>
  </si>
  <si>
    <t>CURE</t>
  </si>
  <si>
    <t>Herbs</t>
  </si>
  <si>
    <t>what use to cure schistosomiasis</t>
  </si>
  <si>
    <t>5 symptoms</t>
  </si>
  <si>
    <t>4 symptoms</t>
  </si>
  <si>
    <t>3 symptoms</t>
  </si>
  <si>
    <t>2 symptoms</t>
  </si>
  <si>
    <t>SYMPTOM</t>
  </si>
  <si>
    <t>1 symptom</t>
  </si>
  <si>
    <t>symptoms (high fever,weakness,loss of appetite,headaches,dizziness)</t>
  </si>
  <si>
    <t>TREATED</t>
  </si>
  <si>
    <t>IF YES, ANY TREATMENT</t>
  </si>
  <si>
    <t>DIAGNOS</t>
  </si>
  <si>
    <t>DIAGNOSED OF SCHISTOSOMIASIS BEFORE?</t>
  </si>
  <si>
    <t>PAIN</t>
  </si>
  <si>
    <t>PAIN DURING URINATION</t>
  </si>
  <si>
    <t>Before Urine</t>
  </si>
  <si>
    <t>Last few Drop</t>
  </si>
  <si>
    <t>HWCOM</t>
  </si>
  <si>
    <t>With the Urine</t>
  </si>
  <si>
    <t>HOW DOES THE BLOOD COMES OUT</t>
  </si>
  <si>
    <t>CURR PASS</t>
  </si>
  <si>
    <t>CURRENTLY PASSED OUT BLOOD IN URINE</t>
  </si>
  <si>
    <t>Mosquito</t>
  </si>
  <si>
    <t>Bad water</t>
  </si>
  <si>
    <t>CAUSES</t>
  </si>
  <si>
    <t>Snail</t>
  </si>
  <si>
    <t>IF YES, WHAT CAUSE(S) BLOOD IN URINE</t>
  </si>
  <si>
    <t>KNWBLDU</t>
  </si>
  <si>
    <t>KNOLWLEDGE OF CAUSE OF BLOOD IN URINE</t>
  </si>
  <si>
    <t>APEN2YOU</t>
  </si>
  <si>
    <t>HAS IT OCCURRED TO THE PARTICIPANT</t>
  </si>
  <si>
    <t>BLODURIN</t>
  </si>
  <si>
    <t>SEEN BLOOD PASSED OUT IN URINE</t>
  </si>
  <si>
    <t>Monthly</t>
  </si>
  <si>
    <t>weekly</t>
  </si>
  <si>
    <t>HWOFT</t>
  </si>
  <si>
    <t>Daily</t>
  </si>
  <si>
    <t>HOW OFTEN THEY GET THE WATER</t>
  </si>
  <si>
    <t>Bath/Laundry</t>
  </si>
  <si>
    <t>No Drink</t>
  </si>
  <si>
    <t>No Religion</t>
  </si>
  <si>
    <t>USEWATFR</t>
  </si>
  <si>
    <t>Drink, laund, bath, religious</t>
  </si>
  <si>
    <t>WHAT THEY USE WATER FOR</t>
  </si>
  <si>
    <t>River/Others</t>
  </si>
  <si>
    <t>SOURCE</t>
  </si>
  <si>
    <t>River</t>
  </si>
  <si>
    <t>SOURCES OF USED WATER</t>
  </si>
  <si>
    <t>below 15yrs</t>
  </si>
  <si>
    <t>HOWLNG</t>
  </si>
  <si>
    <t>Above 15yrs</t>
  </si>
  <si>
    <t>HOW LONG IN OCCUPATION</t>
  </si>
  <si>
    <t>OCCRQWT</t>
  </si>
  <si>
    <t>OCCUPATION REQUIRE WATER</t>
  </si>
  <si>
    <t>Islam</t>
  </si>
  <si>
    <t>RELIGION</t>
  </si>
  <si>
    <t>Xtian</t>
  </si>
  <si>
    <t>Trading</t>
  </si>
  <si>
    <t>Artisan</t>
  </si>
  <si>
    <t>OCCUPAT</t>
  </si>
  <si>
    <t>OCCUPATION</t>
  </si>
  <si>
    <t>None</t>
  </si>
  <si>
    <t>Phd</t>
  </si>
  <si>
    <t>MSc</t>
  </si>
  <si>
    <t>Degree</t>
  </si>
  <si>
    <t>SSC</t>
  </si>
  <si>
    <t>QUALIFIC</t>
  </si>
  <si>
    <t>Pry Schl</t>
  </si>
  <si>
    <t>QUALIFICATION</t>
  </si>
  <si>
    <t>S.ORIGIN</t>
  </si>
  <si>
    <t>Ogun</t>
  </si>
  <si>
    <t>STATE</t>
  </si>
  <si>
    <t>Female</t>
  </si>
  <si>
    <t>Male</t>
  </si>
  <si>
    <t>60-above</t>
  </si>
  <si>
    <t>50-59</t>
  </si>
  <si>
    <t>AGE RANGE</t>
  </si>
  <si>
    <t>40-49</t>
  </si>
  <si>
    <t>30-39</t>
  </si>
  <si>
    <t>20-29</t>
  </si>
  <si>
    <t>PAINDuring</t>
  </si>
  <si>
    <t>BLDwall</t>
  </si>
  <si>
    <t>BLDR Mass</t>
  </si>
  <si>
    <t>BLDR wall</t>
  </si>
  <si>
    <t>BLDR Calci</t>
  </si>
  <si>
    <t>Ohunbe</t>
  </si>
  <si>
    <t>1-19</t>
  </si>
  <si>
    <t>Conversion</t>
  </si>
  <si>
    <t>Age range</t>
  </si>
  <si>
    <t>Question/information</t>
  </si>
  <si>
    <t xml:space="preserve">S/N </t>
  </si>
  <si>
    <t>Sex</t>
  </si>
  <si>
    <t>State of origin</t>
  </si>
  <si>
    <t>Qualification</t>
  </si>
  <si>
    <t>How long in occupation</t>
  </si>
  <si>
    <t>How often do you visit water</t>
  </si>
  <si>
    <t>Blood in Urine in anyone</t>
  </si>
  <si>
    <t>Peason appended to you</t>
  </si>
  <si>
    <t>Knowledge about Bld in Urine</t>
  </si>
  <si>
    <t>Causes of Bld in Urine</t>
  </si>
  <si>
    <t>3 mnth/current bld in Urine</t>
  </si>
  <si>
    <t>How does the bld come out in d urine</t>
  </si>
  <si>
    <t>Pain during urination in last 3 months</t>
  </si>
  <si>
    <t>Diagnosed of schisto before</t>
  </si>
  <si>
    <t>Treatnment for schisto infection</t>
  </si>
  <si>
    <t xml:space="preserve">Symptoms </t>
  </si>
  <si>
    <t>Cure for the infection</t>
  </si>
  <si>
    <t>Know if you can be reinfected</t>
  </si>
  <si>
    <t>Reinfection before</t>
  </si>
  <si>
    <t>Times of re-infection</t>
  </si>
  <si>
    <t>Do you smoke</t>
  </si>
  <si>
    <t>How long have you being smoking</t>
  </si>
  <si>
    <t>3b</t>
  </si>
  <si>
    <t>Community</t>
  </si>
  <si>
    <t>COMMUNITY</t>
  </si>
  <si>
    <t>TREATD</t>
  </si>
  <si>
    <t>KNREIN</t>
  </si>
  <si>
    <t>HOWLNGS</t>
  </si>
  <si>
    <t>Rarely</t>
  </si>
  <si>
    <t>Traditional</t>
  </si>
  <si>
    <t>Never</t>
  </si>
  <si>
    <t>Igura</t>
  </si>
  <si>
    <t>1jale</t>
  </si>
  <si>
    <t>Ibese</t>
  </si>
  <si>
    <t>Teti</t>
  </si>
  <si>
    <t>Ijala-oke</t>
  </si>
  <si>
    <t>ijaka isale</t>
  </si>
  <si>
    <t>Igbokila</t>
  </si>
  <si>
    <t>Year of Birth</t>
  </si>
  <si>
    <t>MARITAL STATUS</t>
  </si>
  <si>
    <t>Single</t>
  </si>
  <si>
    <t>Married</t>
  </si>
  <si>
    <t>Separated</t>
  </si>
  <si>
    <t>Divorced</t>
  </si>
  <si>
    <t>Widow</t>
  </si>
  <si>
    <t>Widower</t>
  </si>
  <si>
    <t>MARITS</t>
  </si>
  <si>
    <t>QUESTION</t>
  </si>
  <si>
    <t>INFORMATION</t>
  </si>
  <si>
    <t xml:space="preserve"> CONVERSION</t>
  </si>
  <si>
    <t>YEAR OF BIRTH</t>
  </si>
  <si>
    <t>1915-1931</t>
  </si>
  <si>
    <t>1932-1948</t>
  </si>
  <si>
    <t>1949-1965</t>
  </si>
  <si>
    <t>1966-1982</t>
  </si>
  <si>
    <t>1983-1999</t>
  </si>
  <si>
    <t>2000-2016</t>
  </si>
  <si>
    <t>20- 29</t>
  </si>
  <si>
    <t>60 and above</t>
  </si>
  <si>
    <t>Christian</t>
  </si>
  <si>
    <t>NUMBER OF ADULTS</t>
  </si>
  <si>
    <t>6a</t>
  </si>
  <si>
    <t>1 -19</t>
  </si>
  <si>
    <t>1-5</t>
  </si>
  <si>
    <t>6-10</t>
  </si>
  <si>
    <t>11-15</t>
  </si>
  <si>
    <t>6b</t>
  </si>
  <si>
    <t>NUMBER OF CHILDREN</t>
  </si>
  <si>
    <t>HIGHEST LEVEL OF EDUCATION</t>
  </si>
  <si>
    <t>Never attended school</t>
  </si>
  <si>
    <t>Did not complete Pry school</t>
  </si>
  <si>
    <t>Completed Pry school</t>
  </si>
  <si>
    <t>Did not complete Sec school</t>
  </si>
  <si>
    <t>Completed Sec school</t>
  </si>
  <si>
    <t>College and above</t>
  </si>
  <si>
    <t>Business</t>
  </si>
  <si>
    <t>Student</t>
  </si>
  <si>
    <t>Housewife</t>
  </si>
  <si>
    <t>Salaried Worker</t>
  </si>
  <si>
    <t>Casual Labourer</t>
  </si>
  <si>
    <t>Trader</t>
  </si>
  <si>
    <t>Okada rider</t>
  </si>
  <si>
    <t>others</t>
  </si>
  <si>
    <t>Common diseases</t>
  </si>
  <si>
    <t>HEARD ABOUT SCHISTOSOMIASIS</t>
  </si>
  <si>
    <t xml:space="preserve"> HEARD WHERE?</t>
  </si>
  <si>
    <t>Friend/Family</t>
  </si>
  <si>
    <t>Teacher</t>
  </si>
  <si>
    <t>CHW</t>
  </si>
  <si>
    <t>Political/Community leader</t>
  </si>
  <si>
    <t>Posters&amp;Pamphlets</t>
  </si>
  <si>
    <t>Radio</t>
  </si>
  <si>
    <t>school announcement</t>
  </si>
  <si>
    <t>Health facility</t>
  </si>
  <si>
    <t>Church</t>
  </si>
  <si>
    <t>YOU/FAMILY MEMBER SUFFERED SCHISTO?</t>
  </si>
  <si>
    <t>I don't kno</t>
  </si>
  <si>
    <t>HOW CAN ONE GET SCHISTO?</t>
  </si>
  <si>
    <t>Drinking contaminated water</t>
  </si>
  <si>
    <t>Collecting contaminated water</t>
  </si>
  <si>
    <t>Poor hygiene/sanitation habits</t>
  </si>
  <si>
    <t>Bathing/swimming in the river/lake</t>
  </si>
  <si>
    <t>HOW IS SCHISTO PASSED FROM ONE PERSON TO ANOTHER</t>
  </si>
  <si>
    <t>eating cold food</t>
  </si>
  <si>
    <t>Witchcraft</t>
  </si>
  <si>
    <t>Poor sanitation</t>
  </si>
  <si>
    <t>Eating uncooked food</t>
  </si>
  <si>
    <t>Infected person defecating in the water</t>
  </si>
  <si>
    <t>HELP FOR SCHISTO</t>
  </si>
  <si>
    <t>school teacher</t>
  </si>
  <si>
    <t>parent</t>
  </si>
  <si>
    <t>traditional healer</t>
  </si>
  <si>
    <t>community drug distributor</t>
  </si>
  <si>
    <t>religious leader</t>
  </si>
  <si>
    <t>community/political leader</t>
  </si>
  <si>
    <t>PREVENTION OF SCHISTO</t>
  </si>
  <si>
    <t>IS PREVENTION OF SCHISTO POSSIBLE</t>
  </si>
  <si>
    <t>Health education</t>
  </si>
  <si>
    <t>Treatment for all infected person</t>
  </si>
  <si>
    <t>treatment for all water sources</t>
  </si>
  <si>
    <t>No swimming in contaminated water</t>
  </si>
  <si>
    <t>No bathing in contaminated water</t>
  </si>
  <si>
    <t>Collecting water from a protected source</t>
  </si>
  <si>
    <t>No defecating in water</t>
  </si>
  <si>
    <t>DOES YOUR COMPOUND HAVE A LATRINE</t>
  </si>
  <si>
    <t>USAGE OF LATRINE</t>
  </si>
  <si>
    <t>Always</t>
  </si>
  <si>
    <t>Sometimes</t>
  </si>
  <si>
    <t>WHERE DO YOU DEFECATE</t>
  </si>
  <si>
    <t>Bush/open</t>
  </si>
  <si>
    <t>Neighbour's toilet</t>
  </si>
  <si>
    <t>fly toilet</t>
  </si>
  <si>
    <t>MORE ON SCHISTO PREVENTION</t>
  </si>
  <si>
    <t>SYMPTOMS OF SCHISTO</t>
  </si>
  <si>
    <t>Stomach ache</t>
  </si>
  <si>
    <t>Diarrhoea</t>
  </si>
  <si>
    <t>Bloody diarrhoea</t>
  </si>
  <si>
    <t>Tiredness</t>
  </si>
  <si>
    <t>fever</t>
  </si>
  <si>
    <t>Headache</t>
  </si>
  <si>
    <t>Nausea/vomitting</t>
  </si>
  <si>
    <t>Bloody urine</t>
  </si>
  <si>
    <t>You can't know if you have it</t>
  </si>
  <si>
    <t>Don't know</t>
  </si>
  <si>
    <t>YOU/ FAMILY BEEN TREATED FOR SCHISTO</t>
  </si>
  <si>
    <t>HOW MANY TIMES IN A YEAR</t>
  </si>
  <si>
    <t>Once</t>
  </si>
  <si>
    <t>Twice</t>
  </si>
  <si>
    <t>More than twice</t>
  </si>
  <si>
    <t>I don't know</t>
  </si>
  <si>
    <t>WHERE WERE YOU/THEY TREATED</t>
  </si>
  <si>
    <t>Hospital</t>
  </si>
  <si>
    <t xml:space="preserve">Community health volunteer </t>
  </si>
  <si>
    <t>school</t>
  </si>
  <si>
    <t>Traditional healer</t>
  </si>
  <si>
    <t>Chemist</t>
  </si>
  <si>
    <t>TYPE OF MEDICINE</t>
  </si>
  <si>
    <t>Traditional medicine</t>
  </si>
  <si>
    <t>tablets</t>
  </si>
  <si>
    <t>Syrup</t>
  </si>
  <si>
    <t xml:space="preserve"> don't know</t>
  </si>
  <si>
    <t>SUFFERED FROM SIDE EFFECTS?</t>
  </si>
  <si>
    <t xml:space="preserve"> SIDE EFFECTS OF SCHISTO</t>
  </si>
  <si>
    <t>Dizziness</t>
  </si>
  <si>
    <t>Abdominal pain</t>
  </si>
  <si>
    <t>Fatigue</t>
  </si>
  <si>
    <t>Vomitting</t>
  </si>
  <si>
    <t>Rashes</t>
  </si>
  <si>
    <t>WHERE DID YOU SEEK HELP FROM SIDE EFFECTS OF SCHISTO</t>
  </si>
  <si>
    <t>CHV</t>
  </si>
  <si>
    <t>Did not seek help</t>
  </si>
  <si>
    <t>SHOULD YOU BE TREATED FOR SCHISTO WITHOUT SHOWING SYMPTOMS</t>
  </si>
  <si>
    <t>REASON</t>
  </si>
  <si>
    <t>29b</t>
  </si>
  <si>
    <t>WHO DO YOU THINK IS AT RISK OF GETTING SCHISTO IN TERMS OF GENDER</t>
  </si>
  <si>
    <t>Men</t>
  </si>
  <si>
    <t>Women</t>
  </si>
  <si>
    <t>Both</t>
  </si>
  <si>
    <t>30b</t>
  </si>
  <si>
    <t>SOURCE OF WATER FOR WASHING</t>
  </si>
  <si>
    <t>31a</t>
  </si>
  <si>
    <t>Well water</t>
  </si>
  <si>
    <t>Borehole</t>
  </si>
  <si>
    <t>SOURCE OF WATER FOR BATHING</t>
  </si>
  <si>
    <t>31b</t>
  </si>
  <si>
    <t>SOURCE OF WATER FOR DRINKING</t>
  </si>
  <si>
    <t>31c</t>
  </si>
  <si>
    <t>HOW OFTEN DO YOU VISIT THE LAKE/RIVER</t>
  </si>
  <si>
    <t>Once a day</t>
  </si>
  <si>
    <t>Twice a day</t>
  </si>
  <si>
    <t>thrice a day</t>
  </si>
  <si>
    <t>More than thrice a day</t>
  </si>
  <si>
    <t>stay all day</t>
  </si>
  <si>
    <t>REASONS FOR VISITING THE LAKE/RIVER</t>
  </si>
  <si>
    <t>SANITATION PROGRAMME IN OHUNBE</t>
  </si>
  <si>
    <t>HAS OHUNBE BEEN DECLARED OPEN DEFECATION FREE</t>
  </si>
  <si>
    <t xml:space="preserve"> 1 reason</t>
  </si>
  <si>
    <t>2 reasons</t>
  </si>
  <si>
    <t>3 reasons</t>
  </si>
  <si>
    <t>4 reasons</t>
  </si>
  <si>
    <t>5 reasons</t>
  </si>
  <si>
    <t>6 reasons</t>
  </si>
  <si>
    <t>YOB</t>
  </si>
  <si>
    <t>MART.S</t>
  </si>
  <si>
    <t>RELG</t>
  </si>
  <si>
    <t>NO OF AD</t>
  </si>
  <si>
    <t>NO OF CH</t>
  </si>
  <si>
    <t>LEV.OF.EDU</t>
  </si>
  <si>
    <t>COM.DISEASEs</t>
  </si>
  <si>
    <t>HEARD SCHISTO</t>
  </si>
  <si>
    <t>WHERE?</t>
  </si>
  <si>
    <t>SOURCES OF INF. WIT.SCHISTO</t>
  </si>
  <si>
    <t>TRANSMISSION</t>
  </si>
  <si>
    <t>WHO TO SEEK</t>
  </si>
  <si>
    <t>CAN SCHISTO B PREV.</t>
  </si>
  <si>
    <t>IF SO,HOW?</t>
  </si>
  <si>
    <t>LATRINE?</t>
  </si>
  <si>
    <t>USAGE OF LAT</t>
  </si>
  <si>
    <t>PLACE OF DEF.</t>
  </si>
  <si>
    <t>MORE ON SCHISTO?</t>
  </si>
  <si>
    <t>SYMPTOMS</t>
  </si>
  <si>
    <t>TREATMENT FOR SCHISTO?</t>
  </si>
  <si>
    <t>HOW MANY TIMES?</t>
  </si>
  <si>
    <t>WHERE WAS PLACE OF TREAT.</t>
  </si>
  <si>
    <t>TYP.OF.TREAT</t>
  </si>
  <si>
    <t>SUFFER FROM S.EFF</t>
  </si>
  <si>
    <t>S.EFF</t>
  </si>
  <si>
    <t>H.F.S.EFF</t>
  </si>
  <si>
    <t>SHOULD N.S.B.TREAT.</t>
  </si>
  <si>
    <t>GENDER.E.R,SCHISTO</t>
  </si>
  <si>
    <t>S.W.WASH</t>
  </si>
  <si>
    <t>S.W.BATH</t>
  </si>
  <si>
    <t>S.W.DRINK</t>
  </si>
  <si>
    <t>TIMES AT RIV.</t>
  </si>
  <si>
    <t>SANIT.P</t>
  </si>
  <si>
    <t>OP.DEF.FREE</t>
  </si>
  <si>
    <t>IF CHRISTIANITY, WHAT DENOMINATION</t>
  </si>
  <si>
    <t>RCM</t>
  </si>
  <si>
    <t>Apostolic</t>
  </si>
  <si>
    <t>C&amp;S</t>
  </si>
  <si>
    <t>CHRIS/DENO</t>
  </si>
  <si>
    <t>Combination of 2 occupations</t>
  </si>
  <si>
    <t>YOU/FAMILY SUFFERED SCHISTO?</t>
  </si>
  <si>
    <t>Don’t know</t>
  </si>
  <si>
    <t>Well water&amp; River</t>
  </si>
  <si>
    <t>They both live in the same neighbourhood</t>
  </si>
  <si>
    <t>How to eliminate completely</t>
  </si>
  <si>
    <t>CGWC</t>
  </si>
  <si>
    <t xml:space="preserve"> Malaria and others</t>
  </si>
  <si>
    <t>Malaria and another cogent disease</t>
  </si>
  <si>
    <t>Only malaria</t>
  </si>
  <si>
    <t>Once in a year</t>
  </si>
  <si>
    <t>there is no need</t>
  </si>
  <si>
    <t>Any Two symptoms</t>
  </si>
  <si>
    <t>How it is transmitted</t>
  </si>
  <si>
    <t>Borehole&amp;River</t>
  </si>
  <si>
    <t>All on Schisto</t>
  </si>
  <si>
    <t>Typhoid</t>
  </si>
  <si>
    <t>Body pains/ Arthritis/Rheumatism/Stomachache/Joint pain/Cough</t>
  </si>
  <si>
    <t>No reason</t>
  </si>
  <si>
    <t>No idea</t>
  </si>
  <si>
    <t>Causes</t>
  </si>
  <si>
    <t>Cannot say</t>
  </si>
  <si>
    <t>Health centre</t>
  </si>
  <si>
    <t>Not working</t>
  </si>
  <si>
    <t>Not sure</t>
  </si>
  <si>
    <t>Sexual activeness/Promiscuity</t>
  </si>
  <si>
    <t>Healthy living</t>
  </si>
  <si>
    <t>African church</t>
  </si>
  <si>
    <t>16-20</t>
  </si>
  <si>
    <t>Sexual intercourse</t>
  </si>
  <si>
    <t xml:space="preserve">Combination of any listed </t>
  </si>
  <si>
    <t>Transmission and symptoms</t>
  </si>
  <si>
    <t>No/Never</t>
  </si>
  <si>
    <t>Women will hide it</t>
  </si>
  <si>
    <t>Combination of already listed symptom and new ones given</t>
  </si>
  <si>
    <t xml:space="preserve">Combination of 2 </t>
  </si>
  <si>
    <t>Anyone could be infected</t>
  </si>
  <si>
    <t>Combination of any two</t>
  </si>
  <si>
    <t>Well/Rain</t>
  </si>
  <si>
    <t>Borehole/Rain</t>
  </si>
  <si>
    <t>How someone can be infected</t>
  </si>
  <si>
    <t>Celestial church</t>
  </si>
  <si>
    <t>Combination of already listed symptoms</t>
  </si>
  <si>
    <t>Combination of  any two</t>
  </si>
  <si>
    <t>TOTAL NO IN HOUSEHOLD</t>
  </si>
  <si>
    <t>TOTAL NUMBER OF PEOPLE IN HOUSEHOLD</t>
  </si>
  <si>
    <t>6c</t>
  </si>
  <si>
    <t>Borehole/River</t>
  </si>
  <si>
    <t>Well/River</t>
  </si>
  <si>
    <t xml:space="preserve">Combination of listed </t>
  </si>
  <si>
    <t>Combination of any listed and unlisted</t>
  </si>
  <si>
    <t>Tough jobs for both sexes to make money</t>
  </si>
  <si>
    <t>Spiritual attack</t>
  </si>
  <si>
    <t>Rain&amp;Borehole</t>
  </si>
  <si>
    <t>Rain&amp;well water</t>
  </si>
  <si>
    <t>Both urinate everywhere</t>
  </si>
  <si>
    <t>Just know its common in men</t>
  </si>
  <si>
    <t>Twice a week</t>
  </si>
  <si>
    <t>River,well and rain</t>
  </si>
  <si>
    <t>From experience</t>
  </si>
  <si>
    <t>CAC</t>
  </si>
  <si>
    <t>Once a week</t>
  </si>
  <si>
    <t>River/well</t>
  </si>
  <si>
    <t>CMS</t>
  </si>
  <si>
    <t>Treatment</t>
  </si>
  <si>
    <t>Hearsay</t>
  </si>
  <si>
    <t>Guess</t>
  </si>
  <si>
    <t>Combination of two/Indecisiveness</t>
  </si>
  <si>
    <t>Social talk</t>
  </si>
  <si>
    <t>Few times a year</t>
  </si>
  <si>
    <t>Saying from an elder</t>
  </si>
  <si>
    <t>Rain&amp;River</t>
  </si>
  <si>
    <t>Can't say</t>
  </si>
  <si>
    <t>Combination of any symptom</t>
  </si>
  <si>
    <t>Sex and occupation</t>
  </si>
  <si>
    <t>women are dirty</t>
  </si>
  <si>
    <t>PCV</t>
  </si>
  <si>
    <t>PCV Child</t>
  </si>
  <si>
    <t>Egg Count</t>
  </si>
  <si>
    <t>EGG Count C</t>
  </si>
  <si>
    <t>PCV CHILD</t>
  </si>
  <si>
    <t>36 and 27</t>
  </si>
  <si>
    <t>BT</t>
  </si>
  <si>
    <t>BLD T</t>
  </si>
  <si>
    <t>BLD CAL</t>
  </si>
  <si>
    <t>HYDRONE</t>
  </si>
  <si>
    <t>HYDROCAL</t>
  </si>
  <si>
    <t>CHR IN</t>
  </si>
  <si>
    <t>BLADDER WALL THICKNESS</t>
  </si>
  <si>
    <t>Greater than 5mm</t>
  </si>
  <si>
    <t>Less than 3mm</t>
  </si>
  <si>
    <t>HYDRONEPHROSIS</t>
  </si>
  <si>
    <t>HYDROCALYCOSIS</t>
  </si>
  <si>
    <t>CHRONIC INFECTION</t>
  </si>
  <si>
    <t>3mm - 5mm</t>
  </si>
  <si>
    <t>Severe</t>
  </si>
  <si>
    <t>Mild</t>
  </si>
  <si>
    <t>BLADDER CYST</t>
  </si>
  <si>
    <t>RENAL CYST</t>
  </si>
  <si>
    <t>BLD CYST</t>
  </si>
  <si>
    <r>
      <t>07</t>
    </r>
    <r>
      <rPr>
        <sz val="12"/>
        <color theme="1"/>
        <rFont val="Times New Roman"/>
        <family val="1"/>
      </rPr>
      <t xml:space="preserve"> 06.089</t>
    </r>
  </si>
  <si>
    <r>
      <t>07</t>
    </r>
    <r>
      <rPr>
        <sz val="12"/>
        <color theme="1"/>
        <rFont val="Times New Roman"/>
        <family val="1"/>
      </rPr>
      <t xml:space="preserve"> 02 959</t>
    </r>
  </si>
  <si>
    <t>07. 05.649</t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</si>
  <si>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02.949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</si>
  <si>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02.712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</si>
  <si>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02.727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</si>
  <si>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02.732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</si>
  <si>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02.419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</si>
  <si>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02.102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</si>
  <si>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02.107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</si>
  <si>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01.669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</si>
  <si>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01.678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</si>
  <si>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02.180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</si>
  <si>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02.784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</si>
  <si>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02.680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</si>
  <si>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02.628</t>
    </r>
  </si>
  <si>
    <r>
      <t>07</t>
    </r>
    <r>
      <rPr>
        <b/>
        <vertAlign val="superscript"/>
        <sz val="12"/>
        <color rgb="FFFF0000"/>
        <rFont val="Times New Roman"/>
        <family val="1"/>
      </rPr>
      <t xml:space="preserve">  </t>
    </r>
    <r>
      <rPr>
        <b/>
        <sz val="12"/>
        <color rgb="FFFF0000"/>
        <rFont val="Times New Roman"/>
        <family val="1"/>
      </rPr>
      <t>02.673</t>
    </r>
  </si>
  <si>
    <r>
      <t xml:space="preserve">07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02.550</t>
    </r>
  </si>
  <si>
    <t>07  01.878</t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</si>
  <si>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01.592</t>
    </r>
  </si>
  <si>
    <r>
      <t xml:space="preserve">07 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01.592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</si>
  <si>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 xml:space="preserve"> 01.670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</si>
  <si>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01.405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</si>
  <si>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01.030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</si>
  <si>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00.701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</si>
  <si>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00.449</t>
    </r>
  </si>
  <si>
    <r>
      <t>07</t>
    </r>
    <r>
      <rPr>
        <vertAlign val="superscript"/>
        <sz val="12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00.650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</si>
  <si>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59.985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</si>
  <si>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59.623</t>
    </r>
  </si>
  <si>
    <r>
      <t>06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59.209</t>
    </r>
  </si>
  <si>
    <r>
      <t>06</t>
    </r>
    <r>
      <rPr>
        <sz val="12"/>
        <color theme="1"/>
        <rFont val="Times New Roman"/>
        <family val="1"/>
      </rPr>
      <t xml:space="preserve">  58.963</t>
    </r>
  </si>
  <si>
    <r>
      <t>06</t>
    </r>
    <r>
      <rPr>
        <sz val="12"/>
        <color theme="1"/>
        <rFont val="Times New Roman"/>
        <family val="1"/>
      </rPr>
      <t xml:space="preserve"> 58.197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</si>
  <si>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55.329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</si>
  <si>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58.436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</si>
  <si>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55.500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</si>
  <si>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54.472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</si>
  <si>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53.324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</si>
  <si>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52.900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</si>
  <si>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48.008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</si>
  <si>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47.886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</si>
  <si>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47.936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</si>
  <si>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47.977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</si>
  <si>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48.640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</si>
  <si>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48.101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</si>
  <si>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55.083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</si>
  <si>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49.934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</si>
  <si>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5.500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</si>
  <si>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56.000</t>
    </r>
  </si>
  <si>
    <r>
      <t xml:space="preserve">002 </t>
    </r>
    <r>
      <rPr>
        <b/>
        <vertAlign val="superscript"/>
        <sz val="12"/>
        <color rgb="FFFF0000"/>
        <rFont val="Times New Roman"/>
        <family val="1"/>
      </rPr>
      <t xml:space="preserve"> </t>
    </r>
    <r>
      <rPr>
        <b/>
        <sz val="12"/>
        <color rgb="FFFF0000"/>
        <rFont val="Times New Roman"/>
        <family val="1"/>
      </rPr>
      <t>56.070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</si>
  <si>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55.302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</si>
  <si>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55.000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</si>
  <si>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54.734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</si>
  <si>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54.820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</si>
  <si>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</si>
  <si>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54.821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</si>
  <si>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54.569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</si>
  <si>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54.592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</si>
  <si>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54.658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</si>
  <si>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54.628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</si>
  <si>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54.584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</si>
  <si>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54.462</t>
    </r>
  </si>
  <si>
    <t>002  54.330</t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</si>
  <si>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54.151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</si>
  <si>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54.134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</si>
  <si>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52.748</t>
    </r>
  </si>
  <si>
    <r>
      <t xml:space="preserve">002 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52.822</t>
    </r>
  </si>
  <si>
    <t>www.latlongconverter.com</t>
  </si>
  <si>
    <t>Imoto</t>
  </si>
  <si>
    <t>Healthcare center - Agbon Ojodu</t>
  </si>
  <si>
    <t>Healthcare center - Ibeku</t>
  </si>
  <si>
    <t xml:space="preserve">Healthcare center - Ohumbe </t>
  </si>
  <si>
    <t>Eggua central - Healthcare center</t>
  </si>
  <si>
    <t>Tata-Imoto Comm health center</t>
  </si>
  <si>
    <t>Sample size</t>
  </si>
  <si>
    <t>no migration</t>
  </si>
  <si>
    <t>inter-community</t>
  </si>
  <si>
    <t>Interstate</t>
  </si>
  <si>
    <t>Across border</t>
  </si>
  <si>
    <t>contact hrs/wk (0)</t>
  </si>
  <si>
    <t>contact hrs/wk (&lt;1)</t>
  </si>
  <si>
    <t>contact hrs/wk (1-3)</t>
  </si>
  <si>
    <t>contact hrs/wk (4-6)</t>
  </si>
  <si>
    <t>contact hrs/wk (7-9)</t>
  </si>
  <si>
    <t>contact hrs/wk (&gt;9)</t>
  </si>
  <si>
    <t>Age (&lt;1 - 10)</t>
  </si>
  <si>
    <t>Age (11-20)</t>
  </si>
  <si>
    <t>Age (21-30)</t>
  </si>
  <si>
    <t>Age (31-40)</t>
  </si>
  <si>
    <t>Age (41-50)</t>
  </si>
  <si>
    <t>Age (51-60)</t>
  </si>
  <si>
    <t>Age (61-70)</t>
  </si>
  <si>
    <t>Age (&gt;70)</t>
  </si>
  <si>
    <t>Infected Age (&lt;1 - 10)</t>
  </si>
  <si>
    <t>Bladder path (Male )</t>
  </si>
  <si>
    <t>Bladder path (Female )</t>
  </si>
  <si>
    <t>Bladder path (age 31-40)</t>
  </si>
  <si>
    <t>Bladder path (age 41-50)</t>
  </si>
  <si>
    <t>Bladder path (age 51-60)</t>
  </si>
  <si>
    <t>Bladder path (age &gt;70)</t>
  </si>
  <si>
    <t>United Anglican Primary School (Tata)</t>
  </si>
  <si>
    <t>Jesus Power N/P School (Imoto along Oyerinde)</t>
  </si>
  <si>
    <t>Odan River</t>
  </si>
  <si>
    <t>Abule Gboke</t>
  </si>
  <si>
    <t xml:space="preserve">Eggua </t>
  </si>
  <si>
    <t>Eggua Palace</t>
  </si>
  <si>
    <t>Normadic Primary School Abdul Tokio</t>
  </si>
  <si>
    <t>YNLG primary school (Ijoun)</t>
  </si>
  <si>
    <t xml:space="preserve">SOURCE OF WATER </t>
  </si>
  <si>
    <t>occup1- Farming</t>
  </si>
  <si>
    <t>Sagbon</t>
  </si>
  <si>
    <t>Sample no (total)</t>
  </si>
  <si>
    <t>% across comm</t>
  </si>
  <si>
    <t>Tata/Imoto</t>
  </si>
  <si>
    <t>Eggua (Ig.Agb.Ib)</t>
  </si>
  <si>
    <t>Age N-i</t>
  </si>
  <si>
    <t>Ed_Pry Schl</t>
  </si>
  <si>
    <t>Ed_SSCE</t>
  </si>
  <si>
    <t>Ed_Degree</t>
  </si>
  <si>
    <t>Ed_None</t>
  </si>
  <si>
    <t>Ed_Voc . T</t>
  </si>
  <si>
    <t>Total_tested_M</t>
  </si>
  <si>
    <t>Total_tested_F</t>
  </si>
  <si>
    <t>Total_tested_no sex info</t>
  </si>
  <si>
    <t>occup- Civil servant</t>
  </si>
  <si>
    <t>occup- Fishing</t>
  </si>
  <si>
    <t>occup - Student</t>
  </si>
  <si>
    <t>occup - Trader</t>
  </si>
  <si>
    <t>occup - N-i</t>
  </si>
  <si>
    <t xml:space="preserve">S. h infection Positive </t>
  </si>
  <si>
    <t xml:space="preserve">S. h infection Negative </t>
  </si>
  <si>
    <t>Predicted population</t>
  </si>
  <si>
    <t>Bladder pathology presence</t>
  </si>
  <si>
    <t>Latitude</t>
  </si>
  <si>
    <t>Longitude</t>
  </si>
  <si>
    <t>na</t>
  </si>
  <si>
    <t>Tested (male)</t>
  </si>
  <si>
    <t>Tested (female)</t>
  </si>
  <si>
    <t xml:space="preserve">Tested Total </t>
  </si>
  <si>
    <t>total</t>
  </si>
  <si>
    <t>contact hrs (N-i)</t>
  </si>
  <si>
    <t xml:space="preserve">questionnaire </t>
  </si>
  <si>
    <t>children</t>
  </si>
  <si>
    <t>Schisto</t>
  </si>
  <si>
    <t>Mal</t>
  </si>
  <si>
    <t>co-infection</t>
  </si>
  <si>
    <t>Infected Age (1-19)</t>
  </si>
  <si>
    <t>Infected Age (20-29)</t>
  </si>
  <si>
    <t>Infected Age (30-39)</t>
  </si>
  <si>
    <t>Infected Age (40-49)</t>
  </si>
  <si>
    <t>Infected Age (50-59)</t>
  </si>
  <si>
    <t>Infected Age (60 &amp; above)</t>
  </si>
  <si>
    <t>Estimated population</t>
  </si>
  <si>
    <t>Age (&lt;1 - 20)</t>
  </si>
  <si>
    <t>Age (21-40)</t>
  </si>
  <si>
    <t>Age (&gt;60)</t>
  </si>
  <si>
    <t>Age (41-60)</t>
  </si>
</sst>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0.00000000"/>
    <numFmt numFmtId="166" formatCode="0.0000"/>
    <numFmt numFmtId="167" formatCode="0.000"/>
    <numFmt numFmtId="168" formatCode="0.00000"/>
    <numFmt numFmtId="169" formatCode="_-* #,##0_-;\-* #,##0_-;_-* &quot;-&quot;??_-;_-@_-"/>
    <numFmt numFmtId="170" formatCode="0.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164" fontId="17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3" borderId="3" xfId="0" applyFill="1" applyBorder="1"/>
    <xf numFmtId="0" fontId="9" fillId="0" borderId="0" xfId="0" applyFont="1"/>
    <xf numFmtId="0" fontId="2" fillId="0" borderId="0" xfId="0" applyFont="1"/>
    <xf numFmtId="49" fontId="9" fillId="0" borderId="0" xfId="0" applyNumberFormat="1" applyFont="1"/>
    <xf numFmtId="0" fontId="0" fillId="2" borderId="0" xfId="0" applyFill="1"/>
    <xf numFmtId="0" fontId="9" fillId="2" borderId="0" xfId="0" applyFont="1" applyFill="1"/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7" xfId="0" applyFill="1" applyBorder="1"/>
    <xf numFmtId="0" fontId="0" fillId="0" borderId="7" xfId="0" applyBorder="1"/>
    <xf numFmtId="49" fontId="0" fillId="0" borderId="0" xfId="0" applyNumberFormat="1"/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49" fontId="0" fillId="0" borderId="0" xfId="0" applyNumberFormat="1" applyAlignment="1">
      <alignment wrapText="1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3" borderId="0" xfId="0" applyFill="1"/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6" fontId="0" fillId="0" borderId="0" xfId="0" applyNumberFormat="1"/>
    <xf numFmtId="168" fontId="2" fillId="0" borderId="1" xfId="0" applyNumberFormat="1" applyFont="1" applyBorder="1" applyAlignment="1">
      <alignment horizontal="left" vertical="center" wrapText="1"/>
    </xf>
    <xf numFmtId="168" fontId="2" fillId="0" borderId="2" xfId="0" applyNumberFormat="1" applyFont="1" applyBorder="1" applyAlignment="1">
      <alignment horizontal="left" vertical="center" wrapText="1"/>
    </xf>
    <xf numFmtId="0" fontId="0" fillId="6" borderId="0" xfId="0" applyFill="1" applyAlignment="1">
      <alignment wrapText="1"/>
    </xf>
    <xf numFmtId="0" fontId="0" fillId="6" borderId="0" xfId="0" applyFill="1"/>
    <xf numFmtId="0" fontId="7" fillId="3" borderId="3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3" borderId="3" xfId="0" applyFont="1" applyFill="1" applyBorder="1"/>
    <xf numFmtId="0" fontId="2" fillId="5" borderId="3" xfId="0" applyFont="1" applyFill="1" applyBorder="1" applyAlignment="1">
      <alignment wrapText="1"/>
    </xf>
    <xf numFmtId="1" fontId="2" fillId="3" borderId="3" xfId="0" applyNumberFormat="1" applyFont="1" applyFill="1" applyBorder="1"/>
    <xf numFmtId="1" fontId="2" fillId="4" borderId="3" xfId="0" applyNumberFormat="1" applyFont="1" applyFill="1" applyBorder="1"/>
    <xf numFmtId="1" fontId="2" fillId="5" borderId="3" xfId="0" applyNumberFormat="1" applyFont="1" applyFill="1" applyBorder="1"/>
    <xf numFmtId="0" fontId="15" fillId="3" borderId="3" xfId="0" applyFont="1" applyFill="1" applyBorder="1" applyAlignment="1"/>
    <xf numFmtId="1" fontId="2" fillId="0" borderId="3" xfId="0" applyNumberFormat="1" applyFont="1" applyFill="1" applyBorder="1"/>
    <xf numFmtId="0" fontId="2" fillId="7" borderId="3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center" vertical="center" wrapText="1"/>
    </xf>
    <xf numFmtId="1" fontId="2" fillId="7" borderId="3" xfId="0" applyNumberFormat="1" applyFont="1" applyFill="1" applyBorder="1"/>
    <xf numFmtId="1" fontId="8" fillId="7" borderId="3" xfId="0" applyNumberFormat="1" applyFont="1" applyFill="1" applyBorder="1" applyAlignment="1">
      <alignment horizontal="center" vertical="center" wrapText="1"/>
    </xf>
    <xf numFmtId="167" fontId="8" fillId="7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1" fontId="2" fillId="4" borderId="3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vertical="center"/>
    </xf>
    <xf numFmtId="1" fontId="2" fillId="2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wrapText="1"/>
    </xf>
    <xf numFmtId="1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169" fontId="2" fillId="2" borderId="3" xfId="2" applyNumberFormat="1" applyFont="1" applyFill="1" applyBorder="1" applyAlignment="1">
      <alignment horizontal="left" vertical="top"/>
    </xf>
    <xf numFmtId="169" fontId="8" fillId="2" borderId="3" xfId="2" applyNumberFormat="1" applyFont="1" applyFill="1" applyBorder="1" applyAlignment="1">
      <alignment horizontal="left" vertical="top" wrapText="1"/>
    </xf>
    <xf numFmtId="0" fontId="15" fillId="0" borderId="3" xfId="0" applyFont="1" applyFill="1" applyBorder="1" applyAlignment="1"/>
    <xf numFmtId="1" fontId="16" fillId="0" borderId="3" xfId="0" applyNumberFormat="1" applyFont="1" applyFill="1" applyBorder="1"/>
    <xf numFmtId="0" fontId="2" fillId="0" borderId="0" xfId="0" applyFont="1" applyFill="1"/>
    <xf numFmtId="167" fontId="8" fillId="0" borderId="5" xfId="0" applyNumberFormat="1" applyFont="1" applyFill="1" applyBorder="1" applyAlignment="1">
      <alignment horizontal="center" vertical="center" wrapText="1"/>
    </xf>
    <xf numFmtId="169" fontId="2" fillId="0" borderId="0" xfId="2" applyNumberFormat="1" applyFont="1" applyFill="1"/>
    <xf numFmtId="1" fontId="2" fillId="4" borderId="3" xfId="0" applyNumberFormat="1" applyFont="1" applyFill="1" applyBorder="1" applyAlignment="1">
      <alignment wrapText="1"/>
    </xf>
    <xf numFmtId="1" fontId="2" fillId="0" borderId="3" xfId="0" applyNumberFormat="1" applyFont="1" applyBorder="1" applyAlignment="1">
      <alignment horizontal="right"/>
    </xf>
    <xf numFmtId="1" fontId="2" fillId="0" borderId="3" xfId="0" applyNumberFormat="1" applyFont="1" applyFill="1" applyBorder="1" applyAlignment="1">
      <alignment vertical="center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wrapText="1"/>
    </xf>
    <xf numFmtId="1" fontId="2" fillId="3" borderId="3" xfId="0" applyNumberFormat="1" applyFont="1" applyFill="1" applyBorder="1" applyAlignment="1">
      <alignment wrapText="1"/>
    </xf>
    <xf numFmtId="1" fontId="2" fillId="3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15" fillId="4" borderId="3" xfId="0" applyNumberFormat="1" applyFont="1" applyFill="1" applyBorder="1" applyAlignment="1">
      <alignment horizontal="center" vertical="center" wrapText="1"/>
    </xf>
    <xf numFmtId="170" fontId="2" fillId="2" borderId="3" xfId="0" applyNumberFormat="1" applyFont="1" applyFill="1" applyBorder="1" applyAlignment="1">
      <alignment horizontal="right" vertical="center" wrapText="1"/>
    </xf>
    <xf numFmtId="170" fontId="2" fillId="2" borderId="3" xfId="0" applyNumberFormat="1" applyFont="1" applyFill="1" applyBorder="1" applyAlignment="1">
      <alignment horizontal="right"/>
    </xf>
    <xf numFmtId="1" fontId="2" fillId="7" borderId="3" xfId="0" applyNumberFormat="1" applyFont="1" applyFill="1" applyBorder="1" applyAlignment="1">
      <alignment horizontal="center"/>
    </xf>
    <xf numFmtId="0" fontId="7" fillId="8" borderId="3" xfId="0" applyFont="1" applyFill="1" applyBorder="1" applyAlignment="1">
      <alignment wrapText="1"/>
    </xf>
    <xf numFmtId="170" fontId="2" fillId="8" borderId="3" xfId="0" applyNumberFormat="1" applyFont="1" applyFill="1" applyBorder="1" applyAlignment="1">
      <alignment horizontal="right" vertical="center" wrapText="1"/>
    </xf>
    <xf numFmtId="1" fontId="2" fillId="8" borderId="3" xfId="0" applyNumberFormat="1" applyFont="1" applyFill="1" applyBorder="1"/>
    <xf numFmtId="1" fontId="8" fillId="8" borderId="2" xfId="0" applyNumberFormat="1" applyFont="1" applyFill="1" applyBorder="1" applyAlignment="1">
      <alignment horizontal="center" vertical="center" wrapText="1"/>
    </xf>
    <xf numFmtId="167" fontId="8" fillId="8" borderId="5" xfId="0" applyNumberFormat="1" applyFont="1" applyFill="1" applyBorder="1" applyAlignment="1">
      <alignment horizontal="center" vertical="center" wrapText="1"/>
    </xf>
    <xf numFmtId="1" fontId="8" fillId="8" borderId="3" xfId="0" applyNumberFormat="1" applyFont="1" applyFill="1" applyBorder="1" applyAlignment="1">
      <alignment horizontal="center" wrapText="1"/>
    </xf>
    <xf numFmtId="1" fontId="2" fillId="8" borderId="3" xfId="0" applyNumberFormat="1" applyFont="1" applyFill="1" applyBorder="1" applyAlignment="1">
      <alignment horizontal="center"/>
    </xf>
    <xf numFmtId="1" fontId="2" fillId="8" borderId="3" xfId="0" applyNumberFormat="1" applyFont="1" applyFill="1" applyBorder="1" applyAlignment="1">
      <alignment vertical="center"/>
    </xf>
    <xf numFmtId="1" fontId="8" fillId="8" borderId="3" xfId="0" applyNumberFormat="1" applyFont="1" applyFill="1" applyBorder="1" applyAlignment="1">
      <alignment horizontal="center" vertical="center" wrapText="1"/>
    </xf>
    <xf numFmtId="169" fontId="8" fillId="8" borderId="3" xfId="2" applyNumberFormat="1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center" wrapText="1"/>
    </xf>
    <xf numFmtId="0" fontId="2" fillId="8" borderId="0" xfId="0" applyFont="1" applyFill="1"/>
    <xf numFmtId="1" fontId="2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1" fontId="16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0" fontId="1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70" fontId="2" fillId="0" borderId="0" xfId="0" applyNumberFormat="1" applyFont="1" applyFill="1" applyBorder="1" applyAlignment="1">
      <alignment horizontal="right" vertical="center" wrapText="1"/>
    </xf>
    <xf numFmtId="169" fontId="2" fillId="0" borderId="0" xfId="2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center" wrapText="1"/>
    </xf>
    <xf numFmtId="170" fontId="2" fillId="0" borderId="0" xfId="0" applyNumberFormat="1" applyFont="1" applyFill="1" applyBorder="1" applyAlignment="1">
      <alignment horizontal="right"/>
    </xf>
    <xf numFmtId="169" fontId="8" fillId="0" borderId="0" xfId="2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1" fontId="2" fillId="0" borderId="0" xfId="0" applyNumberFormat="1" applyFont="1" applyFill="1" applyBorder="1" applyAlignment="1">
      <alignment wrapText="1"/>
    </xf>
    <xf numFmtId="0" fontId="8" fillId="0" borderId="10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1" fontId="2" fillId="0" borderId="11" xfId="0" applyNumberFormat="1" applyFont="1" applyFill="1" applyBorder="1" applyAlignment="1">
      <alignment wrapText="1"/>
    </xf>
    <xf numFmtId="1" fontId="2" fillId="0" borderId="11" xfId="0" applyNumberFormat="1" applyFont="1" applyFill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numudu/AppData/Local/Temp/zzz%20co-oridnate_con_too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ATOR"/>
      <sheetName val="Convert to DD"/>
      <sheetName val="Convert to DMS"/>
      <sheetName val="Convert to DMSDS"/>
      <sheetName val="Convert to DMD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latlongconvert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1"/>
  <sheetViews>
    <sheetView topLeftCell="A106" workbookViewId="0">
      <selection activeCell="C42" sqref="C42:C46"/>
    </sheetView>
  </sheetViews>
  <sheetFormatPr baseColWidth="10" defaultColWidth="9.140625" defaultRowHeight="15"/>
  <cols>
    <col min="1" max="1" width="39.85546875" customWidth="1"/>
    <col min="2" max="2" width="4.85546875" customWidth="1"/>
    <col min="3" max="3" width="30.5703125" customWidth="1"/>
    <col min="4" max="4" width="11.7109375" customWidth="1"/>
    <col min="5" max="5" width="12.85546875" customWidth="1"/>
    <col min="8" max="8" width="10.7109375" customWidth="1"/>
    <col min="10" max="10" width="11.140625" customWidth="1"/>
  </cols>
  <sheetData>
    <row r="1" spans="1:5">
      <c r="B1" t="s">
        <v>285</v>
      </c>
      <c r="C1" t="s">
        <v>284</v>
      </c>
      <c r="D1" s="11" t="s">
        <v>282</v>
      </c>
    </row>
    <row r="2" spans="1:5">
      <c r="A2" t="s">
        <v>323</v>
      </c>
      <c r="B2">
        <v>1</v>
      </c>
    </row>
    <row r="3" spans="1:5" ht="15.75">
      <c r="B3" s="12"/>
    </row>
    <row r="4" spans="1:5" ht="15.75">
      <c r="A4" s="12" t="s">
        <v>123</v>
      </c>
      <c r="B4" s="11"/>
      <c r="C4" s="14" t="s">
        <v>283</v>
      </c>
    </row>
    <row r="5" spans="1:5">
      <c r="A5" s="11"/>
      <c r="B5" s="11"/>
      <c r="C5" s="13" t="s">
        <v>281</v>
      </c>
      <c r="D5">
        <v>1</v>
      </c>
    </row>
    <row r="6" spans="1:5">
      <c r="A6" s="11"/>
      <c r="B6" s="11"/>
      <c r="C6" s="11" t="s">
        <v>274</v>
      </c>
      <c r="D6" s="11">
        <v>2</v>
      </c>
    </row>
    <row r="7" spans="1:5">
      <c r="A7" s="11"/>
      <c r="B7" s="11"/>
      <c r="C7" s="11" t="s">
        <v>273</v>
      </c>
      <c r="D7">
        <v>3</v>
      </c>
    </row>
    <row r="8" spans="1:5">
      <c r="A8" s="11"/>
      <c r="B8" s="11"/>
      <c r="C8" s="11" t="s">
        <v>272</v>
      </c>
      <c r="D8" s="11">
        <v>4</v>
      </c>
    </row>
    <row r="9" spans="1:5">
      <c r="A9" s="11"/>
      <c r="B9">
        <v>2</v>
      </c>
      <c r="C9" s="11" t="s">
        <v>270</v>
      </c>
      <c r="D9">
        <v>5</v>
      </c>
    </row>
    <row r="10" spans="1:5">
      <c r="B10" s="11"/>
      <c r="C10" s="11" t="s">
        <v>269</v>
      </c>
      <c r="D10" s="11">
        <v>6</v>
      </c>
    </row>
    <row r="11" spans="1:5">
      <c r="A11" s="11" t="s">
        <v>122</v>
      </c>
      <c r="B11" s="11"/>
      <c r="C11" s="14" t="s">
        <v>286</v>
      </c>
    </row>
    <row r="12" spans="1:5">
      <c r="A12" s="11"/>
      <c r="B12">
        <v>3</v>
      </c>
      <c r="C12" s="11" t="s">
        <v>268</v>
      </c>
      <c r="D12" s="11">
        <v>1</v>
      </c>
    </row>
    <row r="13" spans="1:5">
      <c r="C13" s="11" t="s">
        <v>267</v>
      </c>
      <c r="D13" s="11">
        <v>2</v>
      </c>
    </row>
    <row r="14" spans="1:5">
      <c r="A14" t="s">
        <v>266</v>
      </c>
      <c r="C14" s="14" t="s">
        <v>287</v>
      </c>
      <c r="E14" t="s">
        <v>264</v>
      </c>
    </row>
    <row r="15" spans="1:5">
      <c r="B15" t="s">
        <v>307</v>
      </c>
      <c r="C15" s="11" t="s">
        <v>265</v>
      </c>
    </row>
    <row r="16" spans="1:5">
      <c r="C16" s="11" t="s">
        <v>190</v>
      </c>
      <c r="D16" s="11">
        <v>1</v>
      </c>
    </row>
    <row r="17" spans="3:4">
      <c r="C17" s="15" t="s">
        <v>308</v>
      </c>
      <c r="D17" s="11">
        <v>2</v>
      </c>
    </row>
    <row r="18" spans="3:4" ht="15.75">
      <c r="C18" s="16" t="s">
        <v>103</v>
      </c>
      <c r="D18" s="11"/>
    </row>
    <row r="19" spans="3:4" ht="15.75">
      <c r="C19" s="16" t="s">
        <v>104</v>
      </c>
      <c r="D19" s="11">
        <v>1</v>
      </c>
    </row>
    <row r="20" spans="3:4" ht="15.75">
      <c r="C20" s="16" t="s">
        <v>105</v>
      </c>
      <c r="D20" s="11">
        <v>2</v>
      </c>
    </row>
    <row r="21" spans="3:4" ht="15.75">
      <c r="C21" s="16" t="s">
        <v>106</v>
      </c>
      <c r="D21" s="11">
        <v>3</v>
      </c>
    </row>
    <row r="22" spans="3:4" ht="15.75">
      <c r="C22" s="16" t="s">
        <v>107</v>
      </c>
      <c r="D22" s="11">
        <v>4</v>
      </c>
    </row>
    <row r="23" spans="3:4">
      <c r="C23" s="17" t="s">
        <v>108</v>
      </c>
      <c r="D23" s="11">
        <v>5</v>
      </c>
    </row>
    <row r="24" spans="3:4">
      <c r="C24" s="17" t="s">
        <v>110</v>
      </c>
      <c r="D24" s="11">
        <v>6</v>
      </c>
    </row>
    <row r="25" spans="3:4">
      <c r="C25" s="17" t="s">
        <v>109</v>
      </c>
      <c r="D25" s="11">
        <v>7</v>
      </c>
    </row>
    <row r="26" spans="3:4">
      <c r="C26" s="17" t="s">
        <v>280</v>
      </c>
      <c r="D26" s="11">
        <v>8</v>
      </c>
    </row>
    <row r="27" spans="3:4">
      <c r="C27" s="17" t="s">
        <v>316</v>
      </c>
      <c r="D27" s="11">
        <v>9</v>
      </c>
    </row>
    <row r="28" spans="3:4">
      <c r="C28" s="17" t="s">
        <v>317</v>
      </c>
      <c r="D28" s="11">
        <v>10</v>
      </c>
    </row>
    <row r="29" spans="3:4">
      <c r="C29" s="17" t="s">
        <v>318</v>
      </c>
      <c r="D29" s="11">
        <v>11</v>
      </c>
    </row>
    <row r="30" spans="3:4">
      <c r="C30" s="17" t="s">
        <v>319</v>
      </c>
      <c r="D30" s="11">
        <v>12</v>
      </c>
    </row>
    <row r="31" spans="3:4">
      <c r="C31" s="17" t="s">
        <v>320</v>
      </c>
      <c r="D31" s="11">
        <v>13</v>
      </c>
    </row>
    <row r="32" spans="3:4">
      <c r="C32" s="17" t="s">
        <v>321</v>
      </c>
      <c r="D32" s="11">
        <v>14</v>
      </c>
    </row>
    <row r="33" spans="1:5">
      <c r="C33" s="17" t="s">
        <v>322</v>
      </c>
      <c r="D33" s="11">
        <v>15</v>
      </c>
    </row>
    <row r="34" spans="1:5" ht="15.75">
      <c r="A34" t="s">
        <v>324</v>
      </c>
      <c r="B34" s="12">
        <v>4</v>
      </c>
      <c r="C34" s="17" t="s">
        <v>325</v>
      </c>
      <c r="D34" s="11">
        <v>16</v>
      </c>
      <c r="E34" t="s">
        <v>331</v>
      </c>
    </row>
    <row r="35" spans="1:5">
      <c r="C35" s="17" t="s">
        <v>326</v>
      </c>
      <c r="D35" s="11">
        <v>1</v>
      </c>
    </row>
    <row r="36" spans="1:5" ht="15.75">
      <c r="B36" s="12"/>
      <c r="C36" s="17" t="s">
        <v>327</v>
      </c>
      <c r="D36" s="11">
        <v>2</v>
      </c>
    </row>
    <row r="37" spans="1:5">
      <c r="C37" s="17" t="s">
        <v>328</v>
      </c>
      <c r="D37" s="11">
        <v>3</v>
      </c>
    </row>
    <row r="38" spans="1:5">
      <c r="C38" s="17" t="s">
        <v>329</v>
      </c>
      <c r="D38" s="11">
        <v>4</v>
      </c>
    </row>
    <row r="39" spans="1:5">
      <c r="C39" s="17" t="s">
        <v>330</v>
      </c>
      <c r="D39" s="11">
        <v>5</v>
      </c>
    </row>
    <row r="40" spans="1:5">
      <c r="C40" s="17" t="s">
        <v>190</v>
      </c>
      <c r="D40" s="11">
        <v>6</v>
      </c>
    </row>
    <row r="41" spans="1:5" ht="15.75">
      <c r="A41" s="12" t="s">
        <v>263</v>
      </c>
      <c r="C41" s="14" t="s">
        <v>288</v>
      </c>
      <c r="D41" s="11">
        <v>7</v>
      </c>
      <c r="E41" t="s">
        <v>261</v>
      </c>
    </row>
    <row r="42" spans="1:5" ht="15.75">
      <c r="C42" s="11" t="s">
        <v>262</v>
      </c>
      <c r="D42" s="12">
        <v>1</v>
      </c>
    </row>
    <row r="43" spans="1:5">
      <c r="C43" s="11" t="s">
        <v>260</v>
      </c>
      <c r="D43" s="11">
        <v>2</v>
      </c>
    </row>
    <row r="44" spans="1:5" ht="15.75">
      <c r="B44" s="12"/>
      <c r="C44" s="11" t="s">
        <v>259</v>
      </c>
      <c r="D44" s="11">
        <v>3</v>
      </c>
    </row>
    <row r="45" spans="1:5">
      <c r="C45" s="11" t="s">
        <v>258</v>
      </c>
      <c r="D45" s="11">
        <v>4</v>
      </c>
    </row>
    <row r="46" spans="1:5">
      <c r="C46" s="11" t="s">
        <v>257</v>
      </c>
      <c r="D46" s="11">
        <v>5</v>
      </c>
    </row>
    <row r="47" spans="1:5" ht="15.75">
      <c r="A47" s="12"/>
      <c r="C47" s="11" t="s">
        <v>256</v>
      </c>
      <c r="D47" s="11">
        <v>6</v>
      </c>
    </row>
    <row r="48" spans="1:5">
      <c r="C48" s="11" t="s">
        <v>156</v>
      </c>
      <c r="D48" s="11">
        <v>0</v>
      </c>
    </row>
    <row r="49" spans="1:5" ht="15.75">
      <c r="A49" s="12" t="s">
        <v>255</v>
      </c>
      <c r="C49" s="14" t="s">
        <v>111</v>
      </c>
      <c r="E49" t="s">
        <v>254</v>
      </c>
    </row>
    <row r="50" spans="1:5">
      <c r="C50" s="11" t="s">
        <v>112</v>
      </c>
      <c r="D50" s="11">
        <v>1</v>
      </c>
    </row>
    <row r="51" spans="1:5">
      <c r="C51" s="11" t="s">
        <v>114</v>
      </c>
      <c r="D51" s="11">
        <v>2</v>
      </c>
    </row>
    <row r="52" spans="1:5">
      <c r="C52" s="11" t="s">
        <v>253</v>
      </c>
      <c r="D52" s="11">
        <v>3</v>
      </c>
    </row>
    <row r="53" spans="1:5">
      <c r="C53" s="11" t="s">
        <v>252</v>
      </c>
      <c r="D53" s="11">
        <v>4</v>
      </c>
    </row>
    <row r="54" spans="1:5">
      <c r="C54" s="11" t="s">
        <v>190</v>
      </c>
      <c r="D54" s="11">
        <v>5</v>
      </c>
    </row>
    <row r="55" spans="1:5">
      <c r="C55" s="11" t="s">
        <v>156</v>
      </c>
      <c r="D55" s="11">
        <v>0</v>
      </c>
    </row>
    <row r="56" spans="1:5">
      <c r="A56" t="s">
        <v>250</v>
      </c>
      <c r="C56" s="14" t="s">
        <v>113</v>
      </c>
    </row>
    <row r="57" spans="1:5">
      <c r="A57" t="s">
        <v>248</v>
      </c>
      <c r="C57" s="11" t="s">
        <v>251</v>
      </c>
      <c r="D57" s="11">
        <v>1</v>
      </c>
      <c r="E57" t="s">
        <v>250</v>
      </c>
    </row>
    <row r="58" spans="1:5">
      <c r="C58" s="11" t="s">
        <v>249</v>
      </c>
      <c r="D58" s="11">
        <v>2</v>
      </c>
    </row>
    <row r="59" spans="1:5">
      <c r="C59" s="11" t="s">
        <v>314</v>
      </c>
      <c r="D59" s="11">
        <v>3</v>
      </c>
    </row>
    <row r="60" spans="1:5">
      <c r="C60" s="11" t="s">
        <v>156</v>
      </c>
      <c r="D60" s="11">
        <v>0</v>
      </c>
    </row>
    <row r="61" spans="1:5">
      <c r="A61" t="s">
        <v>246</v>
      </c>
      <c r="C61" s="14"/>
      <c r="D61" s="11">
        <v>1</v>
      </c>
      <c r="E61" t="s">
        <v>247</v>
      </c>
    </row>
    <row r="62" spans="1:5">
      <c r="C62" s="11" t="s">
        <v>127</v>
      </c>
      <c r="D62" s="11">
        <v>2</v>
      </c>
    </row>
    <row r="63" spans="1:5">
      <c r="C63" s="11" t="s">
        <v>125</v>
      </c>
      <c r="D63" s="11">
        <v>0</v>
      </c>
    </row>
    <row r="64" spans="1:5">
      <c r="C64" s="11" t="s">
        <v>156</v>
      </c>
    </row>
    <row r="65" spans="1:5">
      <c r="A65" t="s">
        <v>242</v>
      </c>
      <c r="C65" s="14" t="s">
        <v>289</v>
      </c>
      <c r="D65" s="11">
        <v>1</v>
      </c>
      <c r="E65" t="s">
        <v>244</v>
      </c>
    </row>
    <row r="66" spans="1:5">
      <c r="C66" s="11" t="s">
        <v>245</v>
      </c>
      <c r="D66" s="11">
        <v>2</v>
      </c>
    </row>
    <row r="67" spans="1:5">
      <c r="C67" s="11" t="s">
        <v>243</v>
      </c>
      <c r="D67" s="11">
        <v>0</v>
      </c>
    </row>
    <row r="68" spans="1:5">
      <c r="C68" s="11" t="s">
        <v>156</v>
      </c>
    </row>
    <row r="69" spans="1:5">
      <c r="C69" s="14"/>
      <c r="D69" s="11">
        <v>1</v>
      </c>
      <c r="E69" s="14" t="s">
        <v>240</v>
      </c>
    </row>
    <row r="70" spans="1:5">
      <c r="C70" s="11" t="s">
        <v>241</v>
      </c>
      <c r="D70" s="11">
        <v>2</v>
      </c>
    </row>
    <row r="71" spans="1:5">
      <c r="A71" t="s">
        <v>238</v>
      </c>
      <c r="C71" s="11" t="s">
        <v>190</v>
      </c>
      <c r="D71" s="11">
        <v>3</v>
      </c>
    </row>
    <row r="72" spans="1:5">
      <c r="C72" s="11" t="s">
        <v>239</v>
      </c>
      <c r="D72" s="11">
        <v>0</v>
      </c>
    </row>
    <row r="73" spans="1:5">
      <c r="C73" s="11" t="s">
        <v>156</v>
      </c>
    </row>
    <row r="74" spans="1:5">
      <c r="D74" s="11">
        <v>1</v>
      </c>
      <c r="E74" s="14" t="s">
        <v>236</v>
      </c>
    </row>
    <row r="75" spans="1:5">
      <c r="C75" s="11" t="s">
        <v>237</v>
      </c>
      <c r="D75" s="11">
        <v>2</v>
      </c>
    </row>
    <row r="76" spans="1:5">
      <c r="A76" t="s">
        <v>232</v>
      </c>
      <c r="C76" s="11" t="s">
        <v>235</v>
      </c>
      <c r="D76" s="11">
        <v>3</v>
      </c>
    </row>
    <row r="77" spans="1:5">
      <c r="C77" s="11" t="s">
        <v>234</v>
      </c>
      <c r="D77" s="11">
        <v>4</v>
      </c>
    </row>
    <row r="78" spans="1:5">
      <c r="C78" s="11" t="s">
        <v>233</v>
      </c>
      <c r="D78" s="11">
        <v>0</v>
      </c>
    </row>
    <row r="79" spans="1:5">
      <c r="C79" s="11" t="s">
        <v>156</v>
      </c>
    </row>
    <row r="80" spans="1:5">
      <c r="C80" s="15" t="s">
        <v>290</v>
      </c>
      <c r="D80" s="11"/>
      <c r="E80" t="s">
        <v>230</v>
      </c>
    </row>
    <row r="81" spans="1:5">
      <c r="C81" s="11" t="s">
        <v>231</v>
      </c>
      <c r="D81" s="11">
        <v>1</v>
      </c>
    </row>
    <row r="82" spans="1:5">
      <c r="C82" s="11" t="s">
        <v>229</v>
      </c>
      <c r="D82" s="11">
        <v>2</v>
      </c>
    </row>
    <row r="83" spans="1:5">
      <c r="A83" t="s">
        <v>227</v>
      </c>
      <c r="C83" s="11" t="s">
        <v>228</v>
      </c>
      <c r="D83" s="11">
        <v>3</v>
      </c>
    </row>
    <row r="84" spans="1:5">
      <c r="C84" s="11" t="s">
        <v>315</v>
      </c>
      <c r="D84" s="11">
        <v>4</v>
      </c>
    </row>
    <row r="85" spans="1:5">
      <c r="C85" s="11" t="s">
        <v>313</v>
      </c>
      <c r="D85" s="11">
        <v>5</v>
      </c>
    </row>
    <row r="86" spans="1:5">
      <c r="C86" s="11" t="s">
        <v>156</v>
      </c>
      <c r="D86" s="11">
        <v>0</v>
      </c>
    </row>
    <row r="87" spans="1:5">
      <c r="A87" t="s">
        <v>225</v>
      </c>
      <c r="C87" s="15" t="s">
        <v>291</v>
      </c>
      <c r="D87" s="11"/>
      <c r="E87" t="s">
        <v>226</v>
      </c>
    </row>
    <row r="88" spans="1:5">
      <c r="C88" s="11" t="s">
        <v>127</v>
      </c>
      <c r="D88" s="11">
        <v>1</v>
      </c>
    </row>
    <row r="89" spans="1:5">
      <c r="C89" s="11" t="s">
        <v>125</v>
      </c>
      <c r="D89" s="11">
        <v>2</v>
      </c>
    </row>
    <row r="90" spans="1:5">
      <c r="C90" s="11" t="s">
        <v>156</v>
      </c>
      <c r="D90" s="11">
        <v>0</v>
      </c>
    </row>
    <row r="91" spans="1:5">
      <c r="A91" t="s">
        <v>223</v>
      </c>
      <c r="C91" s="11" t="s">
        <v>292</v>
      </c>
      <c r="D91" s="11"/>
      <c r="E91" t="s">
        <v>224</v>
      </c>
    </row>
    <row r="92" spans="1:5">
      <c r="C92" s="11" t="s">
        <v>127</v>
      </c>
      <c r="D92" s="11">
        <v>1</v>
      </c>
    </row>
    <row r="93" spans="1:5">
      <c r="C93" s="11" t="s">
        <v>125</v>
      </c>
      <c r="D93" s="11">
        <v>2</v>
      </c>
    </row>
    <row r="94" spans="1:5">
      <c r="C94" s="11" t="s">
        <v>156</v>
      </c>
      <c r="D94" s="11">
        <v>0</v>
      </c>
    </row>
    <row r="95" spans="1:5">
      <c r="A95" t="s">
        <v>221</v>
      </c>
      <c r="C95" s="15" t="s">
        <v>293</v>
      </c>
      <c r="D95" s="11"/>
      <c r="E95" t="s">
        <v>222</v>
      </c>
    </row>
    <row r="96" spans="1:5">
      <c r="C96" s="11" t="s">
        <v>127</v>
      </c>
      <c r="D96" s="11">
        <v>1</v>
      </c>
    </row>
    <row r="97" spans="1:5">
      <c r="C97" s="11" t="s">
        <v>125</v>
      </c>
      <c r="D97" s="11">
        <v>2</v>
      </c>
    </row>
    <row r="98" spans="1:5">
      <c r="C98" s="11" t="s">
        <v>156</v>
      </c>
      <c r="D98" s="11">
        <v>0</v>
      </c>
    </row>
    <row r="99" spans="1:5">
      <c r="C99" s="15" t="s">
        <v>294</v>
      </c>
      <c r="E99" t="s">
        <v>219</v>
      </c>
    </row>
    <row r="100" spans="1:5">
      <c r="C100" s="11" t="s">
        <v>220</v>
      </c>
      <c r="D100" s="11">
        <v>1</v>
      </c>
    </row>
    <row r="101" spans="1:5">
      <c r="A101" t="s">
        <v>216</v>
      </c>
      <c r="C101" s="11" t="s">
        <v>218</v>
      </c>
      <c r="D101" s="11">
        <v>2</v>
      </c>
    </row>
    <row r="102" spans="1:5">
      <c r="C102" s="11" t="s">
        <v>217</v>
      </c>
      <c r="D102" s="11">
        <v>3</v>
      </c>
    </row>
    <row r="103" spans="1:5">
      <c r="C103" s="11" t="s">
        <v>190</v>
      </c>
      <c r="D103" s="11">
        <v>4</v>
      </c>
    </row>
    <row r="104" spans="1:5">
      <c r="C104" s="11" t="s">
        <v>156</v>
      </c>
      <c r="D104" s="11">
        <v>0</v>
      </c>
    </row>
    <row r="105" spans="1:5">
      <c r="A105" t="s">
        <v>214</v>
      </c>
      <c r="C105" s="15" t="s">
        <v>295</v>
      </c>
      <c r="E105" t="s">
        <v>215</v>
      </c>
    </row>
    <row r="106" spans="1:5">
      <c r="C106" s="11" t="s">
        <v>179</v>
      </c>
      <c r="D106" s="11">
        <v>1</v>
      </c>
    </row>
    <row r="107" spans="1:5">
      <c r="C107" s="11" t="s">
        <v>125</v>
      </c>
      <c r="D107" s="11">
        <v>2</v>
      </c>
    </row>
    <row r="108" spans="1:5">
      <c r="C108" s="11" t="s">
        <v>156</v>
      </c>
      <c r="D108" s="11">
        <v>0</v>
      </c>
    </row>
    <row r="109" spans="1:5">
      <c r="C109" s="15" t="s">
        <v>296</v>
      </c>
      <c r="E109" t="s">
        <v>212</v>
      </c>
    </row>
    <row r="110" spans="1:5">
      <c r="A110" t="s">
        <v>209</v>
      </c>
      <c r="C110" s="11" t="s">
        <v>213</v>
      </c>
      <c r="D110" s="11">
        <v>1</v>
      </c>
    </row>
    <row r="111" spans="1:5">
      <c r="C111" s="11" t="s">
        <v>211</v>
      </c>
      <c r="D111" s="11">
        <v>2</v>
      </c>
    </row>
    <row r="112" spans="1:5">
      <c r="C112" s="11" t="s">
        <v>210</v>
      </c>
      <c r="D112" s="11">
        <v>3</v>
      </c>
    </row>
    <row r="113" spans="1:5">
      <c r="C113" s="11" t="s">
        <v>156</v>
      </c>
      <c r="D113" s="11">
        <v>0</v>
      </c>
    </row>
    <row r="114" spans="1:5">
      <c r="A114" t="s">
        <v>207</v>
      </c>
      <c r="C114" s="15" t="s">
        <v>297</v>
      </c>
      <c r="E114" t="s">
        <v>208</v>
      </c>
    </row>
    <row r="115" spans="1:5">
      <c r="C115" s="11" t="s">
        <v>127</v>
      </c>
      <c r="D115" s="11">
        <v>1</v>
      </c>
    </row>
    <row r="116" spans="1:5">
      <c r="C116" s="11" t="s">
        <v>125</v>
      </c>
      <c r="D116" s="11">
        <v>2</v>
      </c>
    </row>
    <row r="117" spans="1:5">
      <c r="C117" s="11" t="s">
        <v>156</v>
      </c>
      <c r="D117" s="11">
        <v>0</v>
      </c>
    </row>
    <row r="118" spans="1:5">
      <c r="A118" t="s">
        <v>205</v>
      </c>
      <c r="C118" s="15" t="s">
        <v>298</v>
      </c>
      <c r="E118" t="s">
        <v>206</v>
      </c>
    </row>
    <row r="119" spans="1:5">
      <c r="C119" s="11" t="s">
        <v>127</v>
      </c>
      <c r="D119" s="11">
        <v>1</v>
      </c>
    </row>
    <row r="120" spans="1:5">
      <c r="C120" s="11" t="s">
        <v>125</v>
      </c>
      <c r="D120" s="11">
        <v>2</v>
      </c>
    </row>
    <row r="121" spans="1:5">
      <c r="C121" s="11" t="s">
        <v>156</v>
      </c>
      <c r="D121" s="11">
        <v>0</v>
      </c>
    </row>
    <row r="122" spans="1:5">
      <c r="A122" t="s">
        <v>203</v>
      </c>
      <c r="C122" s="15" t="s">
        <v>299</v>
      </c>
      <c r="E122" t="s">
        <v>204</v>
      </c>
    </row>
    <row r="123" spans="1:5">
      <c r="C123" s="11" t="s">
        <v>127</v>
      </c>
      <c r="D123" s="11">
        <v>1</v>
      </c>
    </row>
    <row r="124" spans="1:5">
      <c r="C124" s="11" t="s">
        <v>125</v>
      </c>
      <c r="D124" s="11">
        <v>2</v>
      </c>
    </row>
    <row r="125" spans="1:5">
      <c r="C125" s="11" t="s">
        <v>156</v>
      </c>
      <c r="D125" s="11">
        <v>0</v>
      </c>
    </row>
    <row r="126" spans="1:5">
      <c r="C126" s="15" t="s">
        <v>300</v>
      </c>
      <c r="E126" t="s">
        <v>201</v>
      </c>
    </row>
    <row r="127" spans="1:5">
      <c r="C127" s="11" t="s">
        <v>202</v>
      </c>
      <c r="D127" s="11">
        <v>1</v>
      </c>
    </row>
    <row r="128" spans="1:5">
      <c r="C128" s="11" t="s">
        <v>200</v>
      </c>
      <c r="D128" s="11">
        <v>2</v>
      </c>
    </row>
    <row r="129" spans="1:5">
      <c r="A129" t="s">
        <v>196</v>
      </c>
      <c r="C129" s="11" t="s">
        <v>199</v>
      </c>
      <c r="D129" s="11">
        <v>3</v>
      </c>
    </row>
    <row r="130" spans="1:5">
      <c r="C130" s="11" t="s">
        <v>198</v>
      </c>
      <c r="D130" s="11">
        <v>4</v>
      </c>
    </row>
    <row r="131" spans="1:5">
      <c r="C131" s="11" t="s">
        <v>197</v>
      </c>
      <c r="D131" s="11">
        <v>5</v>
      </c>
    </row>
    <row r="132" spans="1:5">
      <c r="C132" s="11" t="s">
        <v>156</v>
      </c>
      <c r="D132" s="11">
        <v>0</v>
      </c>
    </row>
    <row r="133" spans="1:5">
      <c r="C133" s="15" t="s">
        <v>301</v>
      </c>
      <c r="E133" t="s">
        <v>194</v>
      </c>
    </row>
    <row r="134" spans="1:5">
      <c r="C134" s="11" t="s">
        <v>195</v>
      </c>
      <c r="D134" s="11">
        <v>1</v>
      </c>
    </row>
    <row r="135" spans="1:5">
      <c r="C135" s="11" t="s">
        <v>193</v>
      </c>
      <c r="D135" s="11">
        <v>2</v>
      </c>
    </row>
    <row r="136" spans="1:5">
      <c r="A136" t="s">
        <v>189</v>
      </c>
      <c r="C136" s="11" t="s">
        <v>192</v>
      </c>
      <c r="D136" s="11">
        <v>3</v>
      </c>
    </row>
    <row r="137" spans="1:5">
      <c r="C137" s="11" t="s">
        <v>191</v>
      </c>
      <c r="D137" s="11">
        <v>4</v>
      </c>
    </row>
    <row r="138" spans="1:5">
      <c r="C138" s="11" t="s">
        <v>190</v>
      </c>
      <c r="D138" s="11">
        <v>5</v>
      </c>
    </row>
    <row r="139" spans="1:5">
      <c r="C139" s="11" t="s">
        <v>156</v>
      </c>
      <c r="D139" s="11">
        <v>0</v>
      </c>
    </row>
    <row r="140" spans="1:5">
      <c r="A140" t="s">
        <v>187</v>
      </c>
      <c r="C140" s="15" t="s">
        <v>302</v>
      </c>
      <c r="E140" t="s">
        <v>188</v>
      </c>
    </row>
    <row r="141" spans="1:5">
      <c r="C141" s="11" t="s">
        <v>179</v>
      </c>
      <c r="D141" s="11">
        <v>1</v>
      </c>
    </row>
    <row r="142" spans="1:5">
      <c r="C142" s="11" t="s">
        <v>125</v>
      </c>
      <c r="D142" s="11">
        <v>2</v>
      </c>
    </row>
    <row r="143" spans="1:5">
      <c r="C143" s="11" t="s">
        <v>156</v>
      </c>
      <c r="D143" s="11">
        <v>0</v>
      </c>
    </row>
    <row r="144" spans="1:5">
      <c r="A144" t="s">
        <v>185</v>
      </c>
      <c r="C144" s="15" t="s">
        <v>303</v>
      </c>
      <c r="E144" t="s">
        <v>186</v>
      </c>
    </row>
    <row r="145" spans="1:5">
      <c r="C145" s="11" t="s">
        <v>127</v>
      </c>
      <c r="D145" s="11">
        <v>1</v>
      </c>
    </row>
    <row r="146" spans="1:5">
      <c r="C146" s="11" t="s">
        <v>125</v>
      </c>
      <c r="D146" s="11">
        <v>2</v>
      </c>
    </row>
    <row r="147" spans="1:5">
      <c r="B147" s="18"/>
      <c r="C147" s="11" t="s">
        <v>156</v>
      </c>
      <c r="D147" s="11">
        <v>0</v>
      </c>
    </row>
    <row r="148" spans="1:5">
      <c r="C148" s="15" t="s">
        <v>304</v>
      </c>
      <c r="E148" t="s">
        <v>183</v>
      </c>
    </row>
    <row r="149" spans="1:5">
      <c r="A149" t="s">
        <v>180</v>
      </c>
      <c r="C149" s="11" t="s">
        <v>184</v>
      </c>
      <c r="D149" s="11">
        <v>1</v>
      </c>
    </row>
    <row r="150" spans="1:5">
      <c r="C150" s="11" t="s">
        <v>182</v>
      </c>
      <c r="D150" s="11">
        <v>2</v>
      </c>
    </row>
    <row r="151" spans="1:5">
      <c r="C151" s="11" t="s">
        <v>181</v>
      </c>
      <c r="D151" s="11">
        <v>3</v>
      </c>
    </row>
    <row r="152" spans="1:5">
      <c r="C152" s="11" t="s">
        <v>156</v>
      </c>
      <c r="D152" s="11">
        <v>0</v>
      </c>
    </row>
    <row r="153" spans="1:5">
      <c r="A153" t="s">
        <v>177</v>
      </c>
      <c r="C153" s="15" t="s">
        <v>305</v>
      </c>
      <c r="E153" t="s">
        <v>178</v>
      </c>
    </row>
    <row r="154" spans="1:5">
      <c r="C154" s="11" t="s">
        <v>179</v>
      </c>
      <c r="D154" s="11">
        <v>1</v>
      </c>
    </row>
    <row r="155" spans="1:5">
      <c r="C155" s="11" t="s">
        <v>125</v>
      </c>
      <c r="D155" s="11">
        <v>2</v>
      </c>
    </row>
    <row r="156" spans="1:5">
      <c r="C156" s="11" t="s">
        <v>156</v>
      </c>
      <c r="D156" s="11">
        <v>0</v>
      </c>
    </row>
    <row r="157" spans="1:5">
      <c r="C157" s="15" t="s">
        <v>306</v>
      </c>
      <c r="E157" t="s">
        <v>175</v>
      </c>
    </row>
    <row r="158" spans="1:5">
      <c r="C158" s="11" t="s">
        <v>176</v>
      </c>
      <c r="D158" s="11">
        <v>1</v>
      </c>
    </row>
    <row r="159" spans="1:5" ht="30">
      <c r="A159" s="18" t="s">
        <v>171</v>
      </c>
      <c r="C159" s="11" t="s">
        <v>174</v>
      </c>
      <c r="D159" s="11">
        <v>2</v>
      </c>
    </row>
    <row r="160" spans="1:5">
      <c r="C160" s="11" t="s">
        <v>173</v>
      </c>
      <c r="D160" s="11">
        <v>3</v>
      </c>
    </row>
    <row r="161" spans="1:5">
      <c r="C161" s="11" t="s">
        <v>172</v>
      </c>
      <c r="D161" s="11">
        <v>4</v>
      </c>
    </row>
    <row r="162" spans="1:5">
      <c r="C162" s="11" t="s">
        <v>156</v>
      </c>
      <c r="D162" s="11">
        <v>0</v>
      </c>
    </row>
    <row r="163" spans="1:5">
      <c r="A163" t="s">
        <v>169</v>
      </c>
      <c r="C163" s="14"/>
      <c r="E163" t="s">
        <v>170</v>
      </c>
    </row>
    <row r="164" spans="1:5">
      <c r="C164" s="11" t="s">
        <v>127</v>
      </c>
      <c r="D164" s="11">
        <v>1</v>
      </c>
    </row>
    <row r="165" spans="1:5">
      <c r="C165" s="11" t="s">
        <v>125</v>
      </c>
      <c r="D165" s="11">
        <v>2</v>
      </c>
    </row>
    <row r="166" spans="1:5">
      <c r="C166" s="11" t="s">
        <v>156</v>
      </c>
      <c r="D166" s="11">
        <v>0</v>
      </c>
    </row>
    <row r="167" spans="1:5">
      <c r="C167" s="14"/>
      <c r="E167" t="s">
        <v>167</v>
      </c>
    </row>
    <row r="168" spans="1:5">
      <c r="C168" s="11" t="s">
        <v>168</v>
      </c>
      <c r="D168" s="11">
        <v>1</v>
      </c>
    </row>
    <row r="169" spans="1:5">
      <c r="C169" s="11" t="s">
        <v>166</v>
      </c>
      <c r="D169" s="11">
        <v>2</v>
      </c>
    </row>
    <row r="170" spans="1:5">
      <c r="C170" s="11" t="s">
        <v>165</v>
      </c>
      <c r="D170" s="11">
        <v>3</v>
      </c>
    </row>
    <row r="171" spans="1:5">
      <c r="C171" s="11" t="s">
        <v>164</v>
      </c>
      <c r="D171" s="11">
        <v>4</v>
      </c>
    </row>
    <row r="172" spans="1:5">
      <c r="C172" s="11" t="s">
        <v>163</v>
      </c>
      <c r="D172" s="11">
        <v>5</v>
      </c>
    </row>
    <row r="173" spans="1:5">
      <c r="A173" t="s">
        <v>159</v>
      </c>
      <c r="C173" s="11" t="s">
        <v>162</v>
      </c>
      <c r="D173" s="11">
        <v>6</v>
      </c>
    </row>
    <row r="174" spans="1:5">
      <c r="C174" s="11" t="s">
        <v>161</v>
      </c>
      <c r="D174" s="11">
        <v>7</v>
      </c>
    </row>
    <row r="175" spans="1:5">
      <c r="C175" s="11" t="s">
        <v>160</v>
      </c>
      <c r="D175" s="11">
        <v>8</v>
      </c>
    </row>
    <row r="176" spans="1:5">
      <c r="C176" s="11" t="s">
        <v>156</v>
      </c>
      <c r="D176" s="11">
        <v>0</v>
      </c>
    </row>
    <row r="177" spans="1:5">
      <c r="A177" t="s">
        <v>157</v>
      </c>
      <c r="C177" s="14"/>
      <c r="E177" t="s">
        <v>158</v>
      </c>
    </row>
    <row r="178" spans="1:5">
      <c r="C178" s="11" t="s">
        <v>127</v>
      </c>
      <c r="D178" s="11">
        <v>1</v>
      </c>
    </row>
    <row r="179" spans="1:5">
      <c r="C179" s="11" t="s">
        <v>125</v>
      </c>
      <c r="D179" s="11">
        <v>2</v>
      </c>
    </row>
    <row r="180" spans="1:5">
      <c r="C180" s="11" t="s">
        <v>156</v>
      </c>
      <c r="D180" s="11">
        <v>0</v>
      </c>
    </row>
    <row r="181" spans="1:5">
      <c r="A181" t="s">
        <v>155</v>
      </c>
      <c r="C181" s="14"/>
      <c r="E181" t="s">
        <v>157</v>
      </c>
    </row>
    <row r="182" spans="1:5">
      <c r="C182" s="11" t="s">
        <v>127</v>
      </c>
      <c r="D182" s="11">
        <v>1</v>
      </c>
    </row>
    <row r="183" spans="1:5">
      <c r="C183" s="11" t="s">
        <v>125</v>
      </c>
      <c r="D183" s="11">
        <v>2</v>
      </c>
    </row>
    <row r="184" spans="1:5">
      <c r="C184" s="11" t="s">
        <v>156</v>
      </c>
      <c r="D184" s="11">
        <v>0</v>
      </c>
    </row>
    <row r="185" spans="1:5">
      <c r="A185" t="s">
        <v>151</v>
      </c>
      <c r="C185" s="14"/>
      <c r="E185" t="s">
        <v>154</v>
      </c>
    </row>
    <row r="186" spans="1:5">
      <c r="C186" s="11" t="s">
        <v>132</v>
      </c>
      <c r="D186" s="11">
        <v>0</v>
      </c>
    </row>
    <row r="187" spans="1:5">
      <c r="A187" t="s">
        <v>149</v>
      </c>
      <c r="C187" s="11" t="s">
        <v>153</v>
      </c>
      <c r="D187" s="11">
        <v>1</v>
      </c>
    </row>
    <row r="188" spans="1:5">
      <c r="C188" s="11" t="s">
        <v>152</v>
      </c>
      <c r="D188" s="11">
        <v>2</v>
      </c>
    </row>
    <row r="189" spans="1:5">
      <c r="C189" s="14"/>
    </row>
    <row r="190" spans="1:5">
      <c r="C190" s="11" t="s">
        <v>150</v>
      </c>
    </row>
    <row r="191" spans="1:5">
      <c r="A191" t="s">
        <v>145</v>
      </c>
      <c r="C191" s="14"/>
      <c r="E191" t="s">
        <v>148</v>
      </c>
    </row>
    <row r="192" spans="1:5">
      <c r="C192" s="11" t="s">
        <v>132</v>
      </c>
      <c r="D192" s="11">
        <v>0</v>
      </c>
    </row>
    <row r="193" spans="1:5">
      <c r="C193" s="11" t="s">
        <v>147</v>
      </c>
      <c r="D193" s="11">
        <v>1</v>
      </c>
    </row>
    <row r="194" spans="1:5">
      <c r="C194" s="11" t="s">
        <v>146</v>
      </c>
      <c r="D194" s="11">
        <v>2</v>
      </c>
    </row>
    <row r="195" spans="1:5">
      <c r="A195" t="s">
        <v>142</v>
      </c>
      <c r="C195" s="14"/>
      <c r="E195" t="s">
        <v>278</v>
      </c>
    </row>
    <row r="196" spans="1:5">
      <c r="C196" s="11" t="s">
        <v>132</v>
      </c>
      <c r="D196" s="11">
        <v>0</v>
      </c>
    </row>
    <row r="197" spans="1:5">
      <c r="C197" s="11" t="s">
        <v>144</v>
      </c>
      <c r="D197" s="11">
        <v>1</v>
      </c>
    </row>
    <row r="198" spans="1:5">
      <c r="C198" s="11" t="s">
        <v>143</v>
      </c>
      <c r="D198" s="11">
        <v>2</v>
      </c>
    </row>
    <row r="199" spans="1:5">
      <c r="A199" t="s">
        <v>139</v>
      </c>
      <c r="C199" s="14"/>
    </row>
    <row r="200" spans="1:5">
      <c r="C200" s="11" t="s">
        <v>132</v>
      </c>
      <c r="D200" s="11">
        <v>0</v>
      </c>
    </row>
    <row r="201" spans="1:5">
      <c r="C201" s="11" t="s">
        <v>141</v>
      </c>
      <c r="D201" s="11">
        <v>1</v>
      </c>
    </row>
    <row r="202" spans="1:5">
      <c r="C202" s="11" t="s">
        <v>140</v>
      </c>
      <c r="D202" s="11">
        <v>2</v>
      </c>
    </row>
    <row r="203" spans="1:5">
      <c r="A203" t="s">
        <v>138</v>
      </c>
      <c r="C203" s="14"/>
      <c r="E203" t="s">
        <v>277</v>
      </c>
    </row>
    <row r="204" spans="1:5">
      <c r="C204" s="11" t="s">
        <v>132</v>
      </c>
      <c r="D204" s="11">
        <v>0</v>
      </c>
    </row>
    <row r="205" spans="1:5">
      <c r="C205" s="11" t="s">
        <v>135</v>
      </c>
      <c r="D205" s="11">
        <v>1</v>
      </c>
    </row>
    <row r="206" spans="1:5">
      <c r="C206" s="11" t="s">
        <v>134</v>
      </c>
      <c r="D206" s="11">
        <v>2</v>
      </c>
    </row>
    <row r="207" spans="1:5">
      <c r="A207" t="s">
        <v>137</v>
      </c>
      <c r="C207" s="14"/>
      <c r="E207" t="s">
        <v>279</v>
      </c>
    </row>
    <row r="208" spans="1:5">
      <c r="C208" s="11" t="s">
        <v>132</v>
      </c>
      <c r="D208" s="11">
        <v>0</v>
      </c>
    </row>
    <row r="209" spans="1:4">
      <c r="C209" s="11" t="s">
        <v>135</v>
      </c>
      <c r="D209" s="11">
        <v>1</v>
      </c>
    </row>
    <row r="210" spans="1:4">
      <c r="C210" s="11" t="s">
        <v>134</v>
      </c>
      <c r="D210" s="11">
        <v>2</v>
      </c>
    </row>
    <row r="211" spans="1:4">
      <c r="A211" t="s">
        <v>136</v>
      </c>
      <c r="C211" s="14"/>
    </row>
    <row r="212" spans="1:4">
      <c r="C212" s="11" t="s">
        <v>132</v>
      </c>
      <c r="D212" s="11">
        <v>0</v>
      </c>
    </row>
    <row r="213" spans="1:4">
      <c r="C213" s="11" t="s">
        <v>135</v>
      </c>
      <c r="D213" s="11">
        <v>1</v>
      </c>
    </row>
    <row r="214" spans="1:4">
      <c r="C214" s="11" t="s">
        <v>134</v>
      </c>
      <c r="D214" s="11">
        <v>2</v>
      </c>
    </row>
    <row r="215" spans="1:4">
      <c r="A215" t="s">
        <v>133</v>
      </c>
      <c r="C215" s="14"/>
    </row>
    <row r="216" spans="1:4">
      <c r="A216" t="s">
        <v>131</v>
      </c>
      <c r="C216" s="11" t="s">
        <v>132</v>
      </c>
      <c r="D216" s="11">
        <v>0</v>
      </c>
    </row>
    <row r="217" spans="1:4">
      <c r="C217" s="11" t="s">
        <v>135</v>
      </c>
    </row>
    <row r="218" spans="1:4">
      <c r="C218" s="11" t="s">
        <v>134</v>
      </c>
    </row>
    <row r="219" spans="1:4">
      <c r="A219" t="s">
        <v>130</v>
      </c>
      <c r="C219" s="14"/>
    </row>
    <row r="220" spans="1:4">
      <c r="C220" s="11" t="s">
        <v>132</v>
      </c>
      <c r="D220" s="11">
        <v>0</v>
      </c>
    </row>
    <row r="221" spans="1:4">
      <c r="C221" s="11" t="s">
        <v>127</v>
      </c>
      <c r="D221" s="11">
        <v>1</v>
      </c>
    </row>
    <row r="222" spans="1:4">
      <c r="A222" t="s">
        <v>129</v>
      </c>
      <c r="C222" s="11" t="s">
        <v>125</v>
      </c>
      <c r="D222" s="11">
        <v>2</v>
      </c>
    </row>
    <row r="223" spans="1:4">
      <c r="C223" s="14"/>
    </row>
    <row r="224" spans="1:4">
      <c r="C224" s="11" t="s">
        <v>127</v>
      </c>
      <c r="D224" s="11">
        <v>1</v>
      </c>
    </row>
    <row r="225" spans="1:5">
      <c r="A225" t="s">
        <v>128</v>
      </c>
      <c r="C225" s="11" t="s">
        <v>125</v>
      </c>
      <c r="D225" s="11">
        <v>2</v>
      </c>
    </row>
    <row r="226" spans="1:5">
      <c r="C226" s="14"/>
    </row>
    <row r="227" spans="1:5">
      <c r="C227" s="11" t="s">
        <v>127</v>
      </c>
      <c r="D227" s="11">
        <v>1</v>
      </c>
    </row>
    <row r="228" spans="1:5">
      <c r="C228" s="11" t="s">
        <v>125</v>
      </c>
      <c r="D228" s="11">
        <v>2</v>
      </c>
    </row>
    <row r="229" spans="1:5">
      <c r="C229" s="14"/>
      <c r="E229" t="s">
        <v>126</v>
      </c>
    </row>
    <row r="230" spans="1:5">
      <c r="C230" s="11" t="s">
        <v>127</v>
      </c>
      <c r="D230" s="11">
        <v>1</v>
      </c>
    </row>
    <row r="231" spans="1:5">
      <c r="C231" s="11" t="s">
        <v>125</v>
      </c>
      <c r="D231" s="11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G6"/>
  <sheetViews>
    <sheetView zoomScale="50" zoomScaleNormal="50" workbookViewId="0">
      <selection activeCell="P10" sqref="P10"/>
    </sheetView>
  </sheetViews>
  <sheetFormatPr baseColWidth="10" defaultColWidth="9.140625" defaultRowHeight="15.75"/>
  <cols>
    <col min="1" max="1" width="6" style="12" customWidth="1"/>
    <col min="2" max="2" width="16" style="12" customWidth="1"/>
    <col min="3" max="8" width="12" style="12" customWidth="1"/>
    <col min="9" max="9" width="13" style="12" customWidth="1"/>
    <col min="10" max="12" width="12" style="12" customWidth="1"/>
    <col min="13" max="13" width="11" style="12" customWidth="1"/>
    <col min="14" max="14" width="11.28515625" style="12" customWidth="1"/>
    <col min="15" max="15" width="11.140625" style="12" bestFit="1" customWidth="1"/>
    <col min="16" max="16" width="11.140625" style="83" customWidth="1"/>
    <col min="17" max="17" width="13.42578125" style="83" customWidth="1"/>
    <col min="18" max="19" width="12.5703125" style="83" customWidth="1"/>
    <col min="20" max="20" width="10.28515625" style="83" customWidth="1"/>
    <col min="21" max="21" width="10.5703125" style="83" customWidth="1"/>
    <col min="22" max="22" width="11.140625" style="83" customWidth="1"/>
    <col min="23" max="23" width="16.42578125" style="83" customWidth="1"/>
    <col min="24" max="24" width="14.28515625" style="83" customWidth="1"/>
    <col min="25" max="25" width="14" style="83" customWidth="1"/>
    <col min="26" max="26" width="12.85546875" style="83" customWidth="1"/>
    <col min="27" max="27" width="11.42578125" style="83" customWidth="1"/>
    <col min="28" max="29" width="12.28515625" style="12" customWidth="1"/>
    <col min="30" max="30" width="15.42578125" style="12" customWidth="1"/>
    <col min="31" max="31" width="15.5703125" style="12" customWidth="1"/>
    <col min="32" max="33" width="12.85546875" style="83" customWidth="1"/>
    <col min="34" max="34" width="17" style="12" customWidth="1"/>
    <col min="35" max="35" width="14.85546875" style="12" customWidth="1"/>
    <col min="36" max="36" width="9.140625" style="12"/>
    <col min="37" max="37" width="14.140625" style="12" customWidth="1"/>
    <col min="38" max="38" width="9.140625" style="12"/>
    <col min="39" max="39" width="16" style="12" customWidth="1"/>
    <col min="40" max="40" width="15.5703125" style="12" customWidth="1"/>
    <col min="41" max="41" width="14.140625" style="12" customWidth="1"/>
    <col min="42" max="42" width="9.140625" style="12"/>
    <col min="43" max="43" width="16.7109375" style="12" customWidth="1"/>
    <col min="44" max="16384" width="9.140625" style="12"/>
  </cols>
  <sheetData>
    <row r="1" spans="2:32" ht="48" thickBot="1">
      <c r="B1" s="109" t="s">
        <v>308</v>
      </c>
      <c r="C1" s="121" t="s">
        <v>699</v>
      </c>
      <c r="D1" s="121" t="s">
        <v>778</v>
      </c>
      <c r="E1" s="121" t="s">
        <v>779</v>
      </c>
      <c r="F1" s="121" t="s">
        <v>781</v>
      </c>
      <c r="G1" s="121" t="s">
        <v>780</v>
      </c>
      <c r="H1" s="121" t="s">
        <v>717</v>
      </c>
      <c r="I1" s="121" t="s">
        <v>740</v>
      </c>
      <c r="K1" s="122" t="s">
        <v>734</v>
      </c>
      <c r="L1" s="122" t="s">
        <v>752</v>
      </c>
      <c r="M1" s="122" t="s">
        <v>751</v>
      </c>
      <c r="N1" s="122" t="s">
        <v>750</v>
      </c>
      <c r="O1" s="122" t="s">
        <v>749</v>
      </c>
      <c r="P1" s="122" t="s">
        <v>753</v>
      </c>
      <c r="R1" s="127" t="s">
        <v>700</v>
      </c>
      <c r="S1" s="127" t="s">
        <v>701</v>
      </c>
      <c r="T1" s="127" t="s">
        <v>702</v>
      </c>
      <c r="U1" s="127" t="s">
        <v>703</v>
      </c>
      <c r="V1" s="127" t="s">
        <v>704</v>
      </c>
      <c r="W1" s="127" t="s">
        <v>705</v>
      </c>
      <c r="X1" s="127" t="s">
        <v>707</v>
      </c>
      <c r="Y1" s="127" t="s">
        <v>709</v>
      </c>
      <c r="Z1" s="127" t="s">
        <v>765</v>
      </c>
      <c r="AB1" s="67" t="s">
        <v>745</v>
      </c>
      <c r="AC1" s="67" t="s">
        <v>741</v>
      </c>
      <c r="AD1" s="67" t="s">
        <v>742</v>
      </c>
      <c r="AE1" s="67" t="s">
        <v>743</v>
      </c>
      <c r="AF1" s="67" t="s">
        <v>744</v>
      </c>
    </row>
    <row r="2" spans="2:32" ht="31.5">
      <c r="B2" s="114" t="s">
        <v>739</v>
      </c>
      <c r="C2" s="108">
        <v>358</v>
      </c>
      <c r="D2" s="108">
        <v>20</v>
      </c>
      <c r="E2" s="108">
        <v>158</v>
      </c>
      <c r="F2" s="108">
        <v>134</v>
      </c>
      <c r="G2" s="108">
        <v>24</v>
      </c>
      <c r="H2" s="108">
        <v>11</v>
      </c>
      <c r="I2" s="108">
        <f>C2-SUM(D2:H2)</f>
        <v>11</v>
      </c>
      <c r="K2" s="124">
        <v>225</v>
      </c>
      <c r="L2" s="124">
        <v>56</v>
      </c>
      <c r="M2" s="124">
        <v>15</v>
      </c>
      <c r="N2" s="124">
        <v>30</v>
      </c>
      <c r="O2" s="124">
        <v>11</v>
      </c>
      <c r="P2" s="108">
        <f>C2-SUM(K2:O2)</f>
        <v>21</v>
      </c>
      <c r="R2" s="108">
        <v>358</v>
      </c>
      <c r="S2" s="108">
        <v>105</v>
      </c>
      <c r="T2" s="108">
        <v>44</v>
      </c>
      <c r="U2" s="108">
        <v>25</v>
      </c>
      <c r="V2" s="108">
        <v>125</v>
      </c>
      <c r="W2" s="108">
        <v>21</v>
      </c>
      <c r="X2" s="108">
        <v>26</v>
      </c>
      <c r="Y2" s="108">
        <v>19</v>
      </c>
      <c r="Z2" s="108">
        <f>R2-SUM(V2:Y2)</f>
        <v>167</v>
      </c>
      <c r="AB2" s="124">
        <v>29</v>
      </c>
      <c r="AC2" s="124">
        <v>186</v>
      </c>
      <c r="AD2" s="124">
        <v>107</v>
      </c>
      <c r="AE2" s="124">
        <v>25</v>
      </c>
      <c r="AF2" s="108">
        <f>C2-SUM(AB2:AE2)</f>
        <v>11</v>
      </c>
    </row>
    <row r="3" spans="2:32">
      <c r="B3" s="114" t="s">
        <v>738</v>
      </c>
      <c r="C3" s="108">
        <v>166</v>
      </c>
      <c r="D3" s="108">
        <v>37</v>
      </c>
      <c r="E3" s="108">
        <v>73</v>
      </c>
      <c r="F3" s="108">
        <v>32</v>
      </c>
      <c r="G3" s="108">
        <v>4</v>
      </c>
      <c r="H3" s="108">
        <v>7</v>
      </c>
      <c r="I3" s="108">
        <f>C3-SUM(D3:H3)</f>
        <v>13</v>
      </c>
      <c r="K3" s="125">
        <v>96</v>
      </c>
      <c r="L3" s="125">
        <v>42</v>
      </c>
      <c r="M3" s="125">
        <v>5</v>
      </c>
      <c r="N3" s="125">
        <v>6</v>
      </c>
      <c r="O3" s="125">
        <v>3</v>
      </c>
      <c r="P3" s="108">
        <f t="shared" ref="P3:P6" si="0">C3-SUM(K3:O3)</f>
        <v>14</v>
      </c>
      <c r="R3" s="108">
        <v>166</v>
      </c>
      <c r="S3" s="108">
        <v>45</v>
      </c>
      <c r="T3" s="108">
        <v>14</v>
      </c>
      <c r="U3" s="108">
        <v>18</v>
      </c>
      <c r="V3" s="108">
        <v>22</v>
      </c>
      <c r="W3" s="108">
        <v>27</v>
      </c>
      <c r="X3" s="108">
        <v>11</v>
      </c>
      <c r="Y3" s="108">
        <v>11</v>
      </c>
      <c r="Z3" s="108">
        <f t="shared" ref="Z3:Z5" si="1">R3-SUM(V3:Y3)</f>
        <v>95</v>
      </c>
      <c r="AB3" s="108">
        <v>14</v>
      </c>
      <c r="AC3" s="108">
        <v>78</v>
      </c>
      <c r="AD3" s="108">
        <v>39</v>
      </c>
      <c r="AE3" s="108">
        <v>8</v>
      </c>
      <c r="AF3" s="108">
        <f>C3-SUM(AB3:AE3)</f>
        <v>27</v>
      </c>
    </row>
    <row r="4" spans="2:32">
      <c r="B4" s="105" t="s">
        <v>735</v>
      </c>
      <c r="C4" s="108">
        <v>128</v>
      </c>
      <c r="D4" s="108">
        <v>9</v>
      </c>
      <c r="E4" s="108">
        <v>69</v>
      </c>
      <c r="F4" s="108">
        <v>42</v>
      </c>
      <c r="G4" s="108">
        <v>4</v>
      </c>
      <c r="H4" s="108">
        <v>3</v>
      </c>
      <c r="I4" s="108">
        <f>C4-SUM(D4:H4)</f>
        <v>1</v>
      </c>
      <c r="K4" s="125">
        <v>68</v>
      </c>
      <c r="L4" s="125">
        <v>34</v>
      </c>
      <c r="M4" s="125">
        <v>4</v>
      </c>
      <c r="N4" s="125">
        <v>7</v>
      </c>
      <c r="O4" s="125">
        <v>5</v>
      </c>
      <c r="P4" s="108">
        <f t="shared" si="0"/>
        <v>10</v>
      </c>
      <c r="R4" s="108">
        <v>128</v>
      </c>
      <c r="S4" s="108">
        <v>28</v>
      </c>
      <c r="T4" s="108">
        <v>35</v>
      </c>
      <c r="U4" s="108">
        <v>12</v>
      </c>
      <c r="V4" s="108">
        <v>34</v>
      </c>
      <c r="W4" s="108">
        <v>15</v>
      </c>
      <c r="X4" s="108">
        <v>21</v>
      </c>
      <c r="Y4" s="108">
        <v>5</v>
      </c>
      <c r="Z4" s="108">
        <f t="shared" si="1"/>
        <v>53</v>
      </c>
      <c r="AB4" s="108">
        <v>5</v>
      </c>
      <c r="AC4" s="108">
        <v>67</v>
      </c>
      <c r="AD4" s="108">
        <v>45</v>
      </c>
      <c r="AE4" s="108">
        <v>6</v>
      </c>
      <c r="AF4" s="108">
        <f>C4-SUM(AB4:AE4)</f>
        <v>5</v>
      </c>
    </row>
    <row r="5" spans="2:32" ht="16.5" thickBot="1">
      <c r="B5" s="105" t="s">
        <v>280</v>
      </c>
      <c r="C5" s="108">
        <v>145</v>
      </c>
      <c r="D5" s="108">
        <v>9</v>
      </c>
      <c r="E5" s="108">
        <v>50</v>
      </c>
      <c r="F5" s="108">
        <v>32</v>
      </c>
      <c r="G5" s="108">
        <v>5</v>
      </c>
      <c r="H5" s="108">
        <v>3</v>
      </c>
      <c r="I5" s="108">
        <f>C5-SUM(D5:H5)</f>
        <v>46</v>
      </c>
      <c r="K5" s="126">
        <v>49</v>
      </c>
      <c r="L5" s="126">
        <v>36</v>
      </c>
      <c r="M5" s="126">
        <v>9</v>
      </c>
      <c r="N5" s="126">
        <v>4</v>
      </c>
      <c r="O5" s="126">
        <v>2</v>
      </c>
      <c r="P5" s="108">
        <f t="shared" si="0"/>
        <v>45</v>
      </c>
      <c r="R5" s="108">
        <v>145</v>
      </c>
      <c r="S5" s="108">
        <v>54</v>
      </c>
      <c r="T5" s="108">
        <v>25</v>
      </c>
      <c r="U5" s="108">
        <v>39</v>
      </c>
      <c r="V5" s="108">
        <v>68</v>
      </c>
      <c r="W5" s="108">
        <v>12</v>
      </c>
      <c r="X5" s="108">
        <v>11</v>
      </c>
      <c r="Y5" s="108">
        <v>8</v>
      </c>
      <c r="Z5" s="108">
        <f t="shared" si="1"/>
        <v>46</v>
      </c>
      <c r="AB5" s="108">
        <v>4</v>
      </c>
      <c r="AC5" s="108">
        <v>38</v>
      </c>
      <c r="AD5" s="108">
        <v>20</v>
      </c>
      <c r="AE5" s="108">
        <v>11</v>
      </c>
      <c r="AF5" s="108">
        <f>C5-SUM(AB5:AE5)</f>
        <v>72</v>
      </c>
    </row>
    <row r="6" spans="2:32" s="83" customFormat="1" ht="16.5" thickBot="1">
      <c r="B6" s="105" t="s">
        <v>102</v>
      </c>
      <c r="C6" s="108">
        <f>SUM(C2:C5)</f>
        <v>797</v>
      </c>
      <c r="D6" s="108">
        <f t="shared" ref="D6:I6" si="2">SUM(D2:D5)</f>
        <v>75</v>
      </c>
      <c r="E6" s="108">
        <f t="shared" si="2"/>
        <v>350</v>
      </c>
      <c r="F6" s="108">
        <f t="shared" si="2"/>
        <v>240</v>
      </c>
      <c r="G6" s="108">
        <f t="shared" si="2"/>
        <v>37</v>
      </c>
      <c r="H6" s="108">
        <f t="shared" si="2"/>
        <v>24</v>
      </c>
      <c r="I6" s="108">
        <f t="shared" si="2"/>
        <v>71</v>
      </c>
      <c r="J6" s="108"/>
      <c r="K6" s="126">
        <v>458</v>
      </c>
      <c r="L6" s="126">
        <v>168</v>
      </c>
      <c r="M6" s="126">
        <v>33</v>
      </c>
      <c r="N6" s="126">
        <v>51</v>
      </c>
      <c r="O6" s="126">
        <v>21</v>
      </c>
      <c r="P6" s="108">
        <f t="shared" si="0"/>
        <v>66</v>
      </c>
      <c r="R6" s="128">
        <f>SUM(R2:R5)</f>
        <v>797</v>
      </c>
      <c r="S6" s="128">
        <f>SUM(S2:S5)</f>
        <v>232</v>
      </c>
      <c r="T6" s="128">
        <f t="shared" ref="T6" si="3">SUM(T2:T5)</f>
        <v>118</v>
      </c>
      <c r="U6" s="128">
        <f t="shared" ref="U6" si="4">SUM(U2:U5)</f>
        <v>94</v>
      </c>
      <c r="V6" s="128">
        <f t="shared" ref="V6" si="5">SUM(V2:V5)</f>
        <v>249</v>
      </c>
      <c r="W6" s="128">
        <f t="shared" ref="W6" si="6">SUM(W2:W5)</f>
        <v>75</v>
      </c>
      <c r="X6" s="128">
        <f t="shared" ref="X6" si="7">SUM(X2:X5)</f>
        <v>69</v>
      </c>
      <c r="Y6" s="128">
        <f t="shared" ref="Y6" si="8">SUM(Y2:Y5)</f>
        <v>43</v>
      </c>
      <c r="Z6" s="128">
        <f t="shared" ref="Z6" si="9">SUM(Z2:Z5)</f>
        <v>361</v>
      </c>
      <c r="AB6" s="108">
        <f>SUM(AB2:AB5)</f>
        <v>52</v>
      </c>
      <c r="AC6" s="108">
        <f t="shared" ref="AC6:AF6" si="10">SUM(AC2:AC5)</f>
        <v>369</v>
      </c>
      <c r="AD6" s="108">
        <f t="shared" si="10"/>
        <v>211</v>
      </c>
      <c r="AE6" s="108">
        <f t="shared" si="10"/>
        <v>50</v>
      </c>
      <c r="AF6" s="108">
        <f t="shared" si="10"/>
        <v>115</v>
      </c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386"/>
  <sheetViews>
    <sheetView zoomScale="70" zoomScaleNormal="70" workbookViewId="0">
      <selection sqref="A1:W385"/>
    </sheetView>
  </sheetViews>
  <sheetFormatPr baseColWidth="10" defaultColWidth="9.140625" defaultRowHeight="15"/>
  <cols>
    <col min="1" max="1" width="10.85546875" customWidth="1"/>
    <col min="2" max="2" width="11.140625" customWidth="1"/>
    <col min="3" max="3" width="16.5703125" customWidth="1"/>
    <col min="4" max="4" width="9.5703125" customWidth="1"/>
    <col min="5" max="5" width="15.85546875" customWidth="1"/>
    <col min="6" max="6" width="14.85546875" customWidth="1"/>
    <col min="7" max="7" width="13.5703125" customWidth="1"/>
    <col min="8" max="8" width="13" customWidth="1"/>
    <col min="9" max="9" width="14.42578125" customWidth="1"/>
    <col min="11" max="11" width="2.140625" customWidth="1"/>
    <col min="12" max="12" width="17.140625" style="34" customWidth="1"/>
    <col min="13" max="13" width="17.85546875" customWidth="1"/>
    <col min="14" max="15" width="15.7109375" customWidth="1"/>
    <col min="16" max="16" width="15.28515625" customWidth="1"/>
    <col min="17" max="17" width="13.85546875" customWidth="1"/>
    <col min="18" max="18" width="16.42578125" style="34" customWidth="1"/>
    <col min="19" max="19" width="16" customWidth="1"/>
    <col min="20" max="20" width="14.42578125" customWidth="1"/>
    <col min="21" max="21" width="15.28515625" customWidth="1"/>
    <col min="22" max="22" width="16" customWidth="1"/>
    <col min="23" max="23" width="15.85546875" customWidth="1"/>
    <col min="32" max="32" width="10.5703125" customWidth="1"/>
    <col min="34" max="34" width="11.140625" customWidth="1"/>
    <col min="36" max="36" width="10.5703125" customWidth="1"/>
    <col min="37" max="37" width="10.42578125" customWidth="1"/>
    <col min="41" max="41" width="10.140625" customWidth="1"/>
  </cols>
  <sheetData>
    <row r="1" spans="1:23">
      <c r="A1" s="5">
        <v>32</v>
      </c>
      <c r="B1" s="5" t="s">
        <v>123</v>
      </c>
      <c r="C1" s="5" t="s">
        <v>271</v>
      </c>
      <c r="D1" s="5" t="s">
        <v>122</v>
      </c>
      <c r="E1" s="5" t="s">
        <v>261</v>
      </c>
      <c r="F1" s="5" t="s">
        <v>254</v>
      </c>
      <c r="G1" s="5" t="s">
        <v>250</v>
      </c>
      <c r="H1" s="5" t="s">
        <v>247</v>
      </c>
      <c r="I1" s="5" t="s">
        <v>240</v>
      </c>
      <c r="J1" s="5" t="s">
        <v>230</v>
      </c>
      <c r="K1" s="5"/>
      <c r="L1" s="10" t="s">
        <v>226</v>
      </c>
      <c r="M1" s="5" t="s">
        <v>215</v>
      </c>
      <c r="N1" s="5" t="s">
        <v>212</v>
      </c>
      <c r="O1" s="5" t="s">
        <v>275</v>
      </c>
      <c r="P1" s="5" t="s">
        <v>186</v>
      </c>
      <c r="Q1" s="5" t="s">
        <v>183</v>
      </c>
      <c r="R1" s="10" t="s">
        <v>150</v>
      </c>
      <c r="S1" s="5" t="s">
        <v>148</v>
      </c>
      <c r="T1" s="5" t="s">
        <v>276</v>
      </c>
      <c r="U1" s="5" t="s">
        <v>278</v>
      </c>
      <c r="V1" s="5" t="s">
        <v>277</v>
      </c>
      <c r="W1" s="5" t="s">
        <v>279</v>
      </c>
    </row>
    <row r="2" spans="1:23">
      <c r="A2" s="5">
        <v>1</v>
      </c>
      <c r="B2" s="5">
        <v>65</v>
      </c>
      <c r="C2" s="5">
        <v>6</v>
      </c>
      <c r="D2" s="5">
        <v>1</v>
      </c>
      <c r="E2" s="5"/>
      <c r="F2" s="5"/>
      <c r="G2" s="5"/>
      <c r="H2" s="5"/>
      <c r="I2" s="5"/>
      <c r="J2" s="5"/>
      <c r="K2" s="5"/>
      <c r="L2" s="10"/>
      <c r="M2" s="5"/>
      <c r="N2" s="5"/>
      <c r="O2" s="5"/>
      <c r="P2" s="5"/>
      <c r="Q2" s="5"/>
      <c r="R2" s="10"/>
      <c r="S2" s="5"/>
      <c r="T2" s="5"/>
      <c r="U2" s="5"/>
      <c r="V2" s="5"/>
      <c r="W2" s="5"/>
    </row>
    <row r="3" spans="1:23">
      <c r="A3" s="5">
        <v>2</v>
      </c>
      <c r="B3" s="5">
        <v>61</v>
      </c>
      <c r="C3" s="5">
        <v>6</v>
      </c>
      <c r="D3" s="5">
        <v>1</v>
      </c>
      <c r="E3" s="5"/>
      <c r="F3" s="5"/>
      <c r="G3" s="5"/>
      <c r="H3" s="5"/>
      <c r="I3" s="5"/>
      <c r="J3" s="5"/>
      <c r="K3" s="5"/>
      <c r="L3" s="10"/>
      <c r="M3" s="5"/>
      <c r="N3" s="5"/>
      <c r="O3" s="5"/>
      <c r="P3" s="5"/>
      <c r="Q3" s="5"/>
      <c r="R3" s="10"/>
      <c r="S3" s="5"/>
      <c r="T3" s="5"/>
      <c r="U3" s="5"/>
      <c r="V3" s="5"/>
      <c r="W3" s="5"/>
    </row>
    <row r="4" spans="1:23">
      <c r="A4" s="5">
        <v>3</v>
      </c>
      <c r="B4" s="5">
        <v>35</v>
      </c>
      <c r="C4" s="5">
        <v>3</v>
      </c>
      <c r="D4" s="5">
        <v>2</v>
      </c>
      <c r="E4" s="5"/>
      <c r="F4" s="5"/>
      <c r="G4" s="5"/>
      <c r="H4" s="5"/>
      <c r="I4" s="5"/>
      <c r="J4" s="5"/>
      <c r="K4" s="5"/>
      <c r="L4" s="10"/>
      <c r="M4" s="5"/>
      <c r="N4" s="5"/>
      <c r="O4" s="5"/>
      <c r="P4" s="5"/>
      <c r="Q4" s="5"/>
      <c r="R4" s="10"/>
      <c r="S4" s="5"/>
      <c r="T4" s="5"/>
      <c r="U4" s="5"/>
      <c r="V4" s="5"/>
      <c r="W4" s="5"/>
    </row>
    <row r="5" spans="1:23">
      <c r="A5" s="5">
        <v>4</v>
      </c>
      <c r="B5" s="5">
        <v>66</v>
      </c>
      <c r="C5" s="5">
        <v>6</v>
      </c>
      <c r="D5" s="5">
        <v>1</v>
      </c>
      <c r="E5" s="5"/>
      <c r="F5" s="5"/>
      <c r="G5" s="5"/>
      <c r="H5" s="5"/>
      <c r="I5" s="5"/>
      <c r="J5" s="5"/>
      <c r="K5" s="5"/>
      <c r="L5" s="10"/>
      <c r="M5" s="5"/>
      <c r="N5" s="5"/>
      <c r="O5" s="5"/>
      <c r="P5" s="5"/>
      <c r="Q5" s="5"/>
      <c r="R5" s="10"/>
      <c r="S5" s="5"/>
      <c r="T5" s="5"/>
      <c r="U5" s="5"/>
      <c r="V5" s="5"/>
      <c r="W5" s="5"/>
    </row>
    <row r="6" spans="1:23">
      <c r="A6" s="5">
        <v>5</v>
      </c>
      <c r="B6" s="5">
        <v>58</v>
      </c>
      <c r="C6" s="5">
        <v>5</v>
      </c>
      <c r="D6" s="5">
        <v>1</v>
      </c>
      <c r="E6" s="5"/>
      <c r="F6" s="5"/>
      <c r="G6" s="5"/>
      <c r="H6" s="5"/>
      <c r="I6" s="5"/>
      <c r="J6" s="5"/>
      <c r="K6" s="5"/>
      <c r="L6" s="10"/>
      <c r="M6" s="5"/>
      <c r="N6" s="5"/>
      <c r="O6" s="5"/>
      <c r="P6" s="5"/>
      <c r="Q6" s="5"/>
      <c r="R6" s="10"/>
      <c r="S6" s="5"/>
      <c r="T6" s="5"/>
      <c r="U6" s="5"/>
      <c r="V6" s="5"/>
      <c r="W6" s="5"/>
    </row>
    <row r="7" spans="1:23">
      <c r="A7" s="5">
        <v>6</v>
      </c>
      <c r="B7" s="5">
        <v>60</v>
      </c>
      <c r="C7" s="5">
        <v>6</v>
      </c>
      <c r="D7" s="5">
        <v>1</v>
      </c>
      <c r="E7" s="5"/>
      <c r="F7" s="5"/>
      <c r="G7" s="5"/>
      <c r="H7" s="5"/>
      <c r="I7" s="5"/>
      <c r="J7" s="5"/>
      <c r="K7" s="5"/>
      <c r="L7" s="10"/>
      <c r="M7" s="5"/>
      <c r="N7" s="5"/>
      <c r="O7" s="5"/>
      <c r="P7" s="5"/>
      <c r="Q7" s="5"/>
      <c r="R7" s="10"/>
      <c r="S7" s="5"/>
      <c r="T7" s="5"/>
      <c r="U7" s="5"/>
      <c r="V7" s="5"/>
      <c r="W7" s="5"/>
    </row>
    <row r="8" spans="1:23">
      <c r="A8" s="5">
        <v>7</v>
      </c>
      <c r="B8" s="5">
        <v>50</v>
      </c>
      <c r="C8" s="5">
        <v>5</v>
      </c>
      <c r="D8" s="5">
        <v>1</v>
      </c>
      <c r="E8" s="5"/>
      <c r="F8" s="5"/>
      <c r="G8" s="5"/>
      <c r="H8" s="5"/>
      <c r="I8" s="5"/>
      <c r="J8" s="5"/>
      <c r="K8" s="5"/>
      <c r="L8" s="10"/>
      <c r="M8" s="5"/>
      <c r="N8" s="5"/>
      <c r="O8" s="5"/>
      <c r="P8" s="5"/>
      <c r="Q8" s="5"/>
      <c r="R8" s="10"/>
      <c r="S8" s="5"/>
      <c r="T8" s="5"/>
      <c r="U8" s="5"/>
      <c r="V8" s="5"/>
      <c r="W8" s="5"/>
    </row>
    <row r="9" spans="1:23">
      <c r="A9" s="5">
        <v>8</v>
      </c>
      <c r="B9" s="5">
        <v>58</v>
      </c>
      <c r="C9" s="5">
        <v>5</v>
      </c>
      <c r="D9" s="5">
        <v>1</v>
      </c>
      <c r="E9" s="5"/>
      <c r="F9" s="5"/>
      <c r="G9" s="5"/>
      <c r="H9" s="5"/>
      <c r="I9" s="5"/>
      <c r="J9" s="5"/>
      <c r="K9" s="5"/>
      <c r="L9" s="10"/>
      <c r="M9" s="5"/>
      <c r="N9" s="5"/>
      <c r="O9" s="5"/>
      <c r="P9" s="5"/>
      <c r="Q9" s="5"/>
      <c r="R9" s="10"/>
      <c r="S9" s="5"/>
      <c r="T9" s="5"/>
      <c r="U9" s="5"/>
      <c r="V9" s="5"/>
      <c r="W9" s="5"/>
    </row>
    <row r="10" spans="1:23">
      <c r="A10" s="5">
        <v>9</v>
      </c>
      <c r="B10" s="5">
        <v>44</v>
      </c>
      <c r="C10" s="5">
        <v>4</v>
      </c>
      <c r="D10" s="5">
        <v>1</v>
      </c>
      <c r="E10" s="5"/>
      <c r="F10" s="5"/>
      <c r="G10" s="5"/>
      <c r="H10" s="5"/>
      <c r="I10" s="5"/>
      <c r="J10" s="5"/>
      <c r="K10" s="5"/>
      <c r="L10" s="10"/>
      <c r="M10" s="5"/>
      <c r="N10" s="5"/>
      <c r="O10" s="5"/>
      <c r="P10" s="5"/>
      <c r="Q10" s="5"/>
      <c r="R10" s="10"/>
      <c r="S10" s="5"/>
      <c r="T10" s="5"/>
      <c r="U10" s="5"/>
      <c r="V10" s="5"/>
      <c r="W10" s="5"/>
    </row>
    <row r="11" spans="1:23">
      <c r="A11" s="5">
        <v>10</v>
      </c>
      <c r="B11" s="5">
        <v>44</v>
      </c>
      <c r="C11" s="5">
        <v>4</v>
      </c>
      <c r="D11" s="5">
        <v>1</v>
      </c>
      <c r="E11" s="5"/>
      <c r="F11" s="5"/>
      <c r="G11" s="5"/>
      <c r="H11" s="5"/>
      <c r="I11" s="5"/>
      <c r="J11" s="5"/>
      <c r="K11" s="5"/>
      <c r="L11" s="10"/>
      <c r="M11" s="5"/>
      <c r="N11" s="5"/>
      <c r="O11" s="5"/>
      <c r="P11" s="5"/>
      <c r="Q11" s="5"/>
      <c r="R11" s="10"/>
      <c r="S11" s="5"/>
      <c r="T11" s="5"/>
      <c r="U11" s="5"/>
      <c r="V11" s="5"/>
      <c r="W11" s="5"/>
    </row>
    <row r="12" spans="1:23">
      <c r="A12" s="5">
        <v>11</v>
      </c>
      <c r="B12" s="5">
        <v>30</v>
      </c>
      <c r="C12" s="5">
        <v>3</v>
      </c>
      <c r="D12" s="5">
        <v>1</v>
      </c>
      <c r="E12" s="5"/>
      <c r="F12" s="5"/>
      <c r="G12" s="5"/>
      <c r="H12" s="5"/>
      <c r="I12" s="5"/>
      <c r="J12" s="5"/>
      <c r="K12" s="5"/>
      <c r="L12" s="10"/>
      <c r="M12" s="5"/>
      <c r="N12" s="5"/>
      <c r="O12" s="5"/>
      <c r="P12" s="5"/>
      <c r="Q12" s="5"/>
      <c r="R12" s="10"/>
      <c r="S12" s="5"/>
      <c r="T12" s="5"/>
      <c r="U12" s="5"/>
      <c r="V12" s="5"/>
      <c r="W12" s="5"/>
    </row>
    <row r="13" spans="1:23">
      <c r="A13" s="5">
        <v>12</v>
      </c>
      <c r="B13" s="5">
        <v>42</v>
      </c>
      <c r="C13" s="5">
        <v>4</v>
      </c>
      <c r="D13" s="5">
        <v>1</v>
      </c>
      <c r="E13" s="5"/>
      <c r="F13" s="5"/>
      <c r="G13" s="5"/>
      <c r="H13" s="5"/>
      <c r="I13" s="5"/>
      <c r="J13" s="5"/>
      <c r="K13" s="5"/>
      <c r="L13" s="10"/>
      <c r="M13" s="5"/>
      <c r="N13" s="5"/>
      <c r="O13" s="5"/>
      <c r="P13" s="5"/>
      <c r="Q13" s="5"/>
      <c r="R13" s="10"/>
      <c r="S13" s="5"/>
      <c r="T13" s="5"/>
      <c r="U13" s="5"/>
      <c r="V13" s="5"/>
      <c r="W13" s="5"/>
    </row>
    <row r="14" spans="1:23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0"/>
      <c r="M14" s="5"/>
      <c r="N14" s="5"/>
      <c r="O14" s="5"/>
      <c r="P14" s="5"/>
      <c r="Q14" s="5"/>
      <c r="R14" s="10"/>
      <c r="S14" s="5"/>
      <c r="T14" s="5"/>
      <c r="U14" s="5"/>
      <c r="V14" s="5"/>
      <c r="W14" s="5"/>
    </row>
    <row r="15" spans="1:23">
      <c r="A15" s="5">
        <v>14</v>
      </c>
      <c r="B15" s="5">
        <v>60</v>
      </c>
      <c r="C15" s="5">
        <v>6</v>
      </c>
      <c r="D15" s="5">
        <v>1</v>
      </c>
      <c r="E15" s="5"/>
      <c r="F15" s="5"/>
      <c r="G15" s="5"/>
      <c r="H15" s="5"/>
      <c r="I15" s="5"/>
      <c r="J15" s="5"/>
      <c r="K15" s="5"/>
      <c r="L15" s="10"/>
      <c r="M15" s="5"/>
      <c r="N15" s="5"/>
      <c r="O15" s="5"/>
      <c r="P15" s="5"/>
      <c r="Q15" s="5"/>
      <c r="R15" s="10"/>
      <c r="S15" s="5"/>
      <c r="T15" s="5"/>
      <c r="U15" s="5"/>
      <c r="V15" s="5"/>
      <c r="W15" s="5"/>
    </row>
    <row r="16" spans="1:23">
      <c r="A16" s="5">
        <v>15</v>
      </c>
      <c r="B16" s="5">
        <v>58</v>
      </c>
      <c r="C16" s="5">
        <v>5</v>
      </c>
      <c r="D16" s="5">
        <v>2</v>
      </c>
      <c r="E16" s="5"/>
      <c r="F16" s="5"/>
      <c r="G16" s="5"/>
      <c r="H16" s="5"/>
      <c r="I16" s="5"/>
      <c r="J16" s="5"/>
      <c r="K16" s="5"/>
      <c r="L16" s="10"/>
      <c r="M16" s="5"/>
      <c r="N16" s="5"/>
      <c r="O16" s="5"/>
      <c r="P16" s="5"/>
      <c r="Q16" s="5"/>
      <c r="R16" s="10"/>
      <c r="S16" s="5"/>
      <c r="T16" s="5"/>
      <c r="U16" s="5"/>
      <c r="V16" s="5"/>
      <c r="W16" s="5"/>
    </row>
    <row r="17" spans="1:23">
      <c r="A17" s="5">
        <v>16</v>
      </c>
      <c r="B17" s="5">
        <v>53</v>
      </c>
      <c r="C17" s="5">
        <v>5</v>
      </c>
      <c r="D17" s="5">
        <v>2</v>
      </c>
      <c r="E17" s="5"/>
      <c r="F17" s="5"/>
      <c r="G17" s="5"/>
      <c r="H17" s="5"/>
      <c r="I17" s="5"/>
      <c r="J17" s="5"/>
      <c r="K17" s="5"/>
      <c r="L17" s="10"/>
      <c r="M17" s="5"/>
      <c r="N17" s="5"/>
      <c r="O17" s="5"/>
      <c r="P17" s="5"/>
      <c r="Q17" s="5"/>
      <c r="R17" s="10"/>
      <c r="S17" s="5"/>
      <c r="T17" s="5"/>
      <c r="U17" s="5"/>
      <c r="V17" s="5"/>
      <c r="W17" s="5"/>
    </row>
    <row r="18" spans="1:23">
      <c r="A18" s="5" t="s">
        <v>121</v>
      </c>
      <c r="B18" s="5">
        <v>65</v>
      </c>
      <c r="C18" s="5">
        <v>6</v>
      </c>
      <c r="D18" s="5">
        <v>1</v>
      </c>
      <c r="E18" s="5"/>
      <c r="F18" s="5"/>
      <c r="G18" s="5"/>
      <c r="H18" s="5"/>
      <c r="I18" s="5"/>
      <c r="J18" s="5"/>
      <c r="K18" s="5"/>
      <c r="L18" s="10"/>
      <c r="M18" s="5"/>
      <c r="N18" s="5"/>
      <c r="O18" s="5"/>
      <c r="P18" s="5"/>
      <c r="Q18" s="5"/>
      <c r="R18" s="10"/>
      <c r="S18" s="5"/>
      <c r="T18" s="5"/>
      <c r="U18" s="5"/>
      <c r="V18" s="5"/>
      <c r="W18" s="5"/>
    </row>
    <row r="19" spans="1:23">
      <c r="A19" s="5">
        <v>17</v>
      </c>
      <c r="B19" s="5">
        <v>43</v>
      </c>
      <c r="C19" s="5">
        <v>4</v>
      </c>
      <c r="D19" s="5">
        <v>2</v>
      </c>
      <c r="E19" s="5"/>
      <c r="F19" s="5"/>
      <c r="G19" s="5"/>
      <c r="H19" s="5"/>
      <c r="I19" s="5"/>
      <c r="J19" s="5"/>
      <c r="K19" s="5"/>
      <c r="L19" s="10"/>
      <c r="M19" s="5"/>
      <c r="N19" s="5"/>
      <c r="O19" s="5"/>
      <c r="P19" s="5"/>
      <c r="Q19" s="5"/>
      <c r="R19" s="10"/>
      <c r="S19" s="5"/>
      <c r="T19" s="5"/>
      <c r="U19" s="5"/>
      <c r="V19" s="5"/>
      <c r="W19" s="5"/>
    </row>
    <row r="20" spans="1:23">
      <c r="A20" s="5" t="s">
        <v>120</v>
      </c>
      <c r="B20" s="5">
        <v>52</v>
      </c>
      <c r="C20" s="5">
        <v>5</v>
      </c>
      <c r="D20" s="5">
        <v>1</v>
      </c>
      <c r="E20" s="5"/>
      <c r="F20" s="5"/>
      <c r="G20" s="5"/>
      <c r="H20" s="5"/>
      <c r="I20" s="5"/>
      <c r="J20" s="5"/>
      <c r="K20" s="5"/>
      <c r="L20" s="10"/>
      <c r="M20" s="5"/>
      <c r="N20" s="5"/>
      <c r="O20" s="5"/>
      <c r="P20" s="5"/>
      <c r="Q20" s="5"/>
      <c r="R20" s="10"/>
      <c r="S20" s="5"/>
      <c r="T20" s="5"/>
      <c r="U20" s="5"/>
      <c r="V20" s="5"/>
      <c r="W20" s="5"/>
    </row>
    <row r="21" spans="1:23">
      <c r="A21" s="5">
        <v>18</v>
      </c>
      <c r="B21" s="5">
        <v>48</v>
      </c>
      <c r="C21" s="5">
        <v>4</v>
      </c>
      <c r="D21" s="5">
        <v>2</v>
      </c>
      <c r="E21" s="5"/>
      <c r="F21" s="5"/>
      <c r="G21" s="5"/>
      <c r="H21" s="5"/>
      <c r="I21" s="5"/>
      <c r="J21" s="5"/>
      <c r="K21" s="5"/>
      <c r="L21" s="10"/>
      <c r="M21" s="5"/>
      <c r="N21" s="5"/>
      <c r="O21" s="5"/>
      <c r="P21" s="5"/>
      <c r="Q21" s="5"/>
      <c r="R21" s="10"/>
      <c r="S21" s="5"/>
      <c r="T21" s="5"/>
      <c r="U21" s="5"/>
      <c r="V21" s="5"/>
      <c r="W21" s="5"/>
    </row>
    <row r="22" spans="1:23">
      <c r="A22" s="5" t="s">
        <v>119</v>
      </c>
      <c r="B22" s="5">
        <v>70</v>
      </c>
      <c r="C22" s="5">
        <v>6</v>
      </c>
      <c r="D22" s="5">
        <v>1</v>
      </c>
      <c r="E22" s="5"/>
      <c r="F22" s="5"/>
      <c r="G22" s="5"/>
      <c r="H22" s="5"/>
      <c r="I22" s="5"/>
      <c r="J22" s="5"/>
      <c r="K22" s="5"/>
      <c r="L22" s="10"/>
      <c r="M22" s="5"/>
      <c r="N22" s="5"/>
      <c r="O22" s="5"/>
      <c r="P22" s="5"/>
      <c r="Q22" s="5"/>
      <c r="R22" s="10"/>
      <c r="S22" s="5"/>
      <c r="T22" s="5"/>
      <c r="U22" s="5"/>
      <c r="V22" s="5"/>
      <c r="W22" s="5"/>
    </row>
    <row r="23" spans="1:23">
      <c r="A23" s="5">
        <v>19</v>
      </c>
      <c r="B23" s="5">
        <v>59</v>
      </c>
      <c r="C23" s="5">
        <v>5</v>
      </c>
      <c r="D23" s="5">
        <v>1</v>
      </c>
      <c r="E23" s="5"/>
      <c r="F23" s="5"/>
      <c r="G23" s="5"/>
      <c r="H23" s="5"/>
      <c r="I23" s="5"/>
      <c r="J23" s="5"/>
      <c r="K23" s="5"/>
      <c r="L23" s="10"/>
      <c r="M23" s="5"/>
      <c r="N23" s="5"/>
      <c r="O23" s="5"/>
      <c r="P23" s="5"/>
      <c r="Q23" s="5"/>
      <c r="R23" s="10"/>
      <c r="S23" s="5"/>
      <c r="T23" s="5"/>
      <c r="U23" s="5"/>
      <c r="V23" s="5"/>
      <c r="W23" s="5"/>
    </row>
    <row r="24" spans="1:23">
      <c r="A24" s="5">
        <v>20</v>
      </c>
      <c r="B24" s="5">
        <v>35</v>
      </c>
      <c r="C24" s="5">
        <v>3</v>
      </c>
      <c r="D24" s="5">
        <v>2</v>
      </c>
      <c r="E24" s="5"/>
      <c r="F24" s="5"/>
      <c r="G24" s="5"/>
      <c r="H24" s="5"/>
      <c r="I24" s="5"/>
      <c r="J24" s="5"/>
      <c r="K24" s="5"/>
      <c r="L24" s="10"/>
      <c r="M24" s="5"/>
      <c r="N24" s="5"/>
      <c r="O24" s="5"/>
      <c r="P24" s="5"/>
      <c r="Q24" s="5"/>
      <c r="R24" s="10"/>
      <c r="S24" s="5"/>
      <c r="T24" s="5"/>
      <c r="U24" s="5"/>
      <c r="V24" s="5"/>
      <c r="W24" s="5"/>
    </row>
    <row r="25" spans="1:23">
      <c r="A25" s="5">
        <v>21</v>
      </c>
      <c r="B25" s="5">
        <v>37</v>
      </c>
      <c r="C25" s="5">
        <v>3</v>
      </c>
      <c r="D25" s="5">
        <v>2</v>
      </c>
      <c r="E25" s="5"/>
      <c r="F25" s="5"/>
      <c r="G25" s="5"/>
      <c r="H25" s="5"/>
      <c r="I25" s="5"/>
      <c r="J25" s="5"/>
      <c r="K25" s="5"/>
      <c r="L25" s="10"/>
      <c r="M25" s="5"/>
      <c r="N25" s="5"/>
      <c r="O25" s="5"/>
      <c r="P25" s="5"/>
      <c r="Q25" s="5"/>
      <c r="R25" s="10"/>
      <c r="S25" s="5"/>
      <c r="T25" s="5"/>
      <c r="U25" s="5"/>
      <c r="V25" s="5"/>
      <c r="W25" s="5"/>
    </row>
    <row r="26" spans="1:23">
      <c r="A26" s="5" t="s">
        <v>118</v>
      </c>
      <c r="B26" s="5">
        <v>49</v>
      </c>
      <c r="C26" s="5">
        <v>4</v>
      </c>
      <c r="D26" s="5">
        <v>1</v>
      </c>
      <c r="E26" s="5"/>
      <c r="F26" s="5"/>
      <c r="G26" s="5"/>
      <c r="H26" s="5"/>
      <c r="I26" s="5"/>
      <c r="J26" s="5"/>
      <c r="K26" s="5"/>
      <c r="L26" s="10"/>
      <c r="M26" s="5"/>
      <c r="N26" s="5"/>
      <c r="O26" s="5"/>
      <c r="P26" s="5"/>
      <c r="Q26" s="5"/>
      <c r="R26" s="10"/>
      <c r="S26" s="5"/>
      <c r="T26" s="5"/>
      <c r="U26" s="5"/>
      <c r="V26" s="5"/>
      <c r="W26" s="5"/>
    </row>
    <row r="27" spans="1:23">
      <c r="A27" s="5">
        <v>22</v>
      </c>
      <c r="B27" s="5">
        <v>39</v>
      </c>
      <c r="C27" s="5">
        <v>3</v>
      </c>
      <c r="D27" s="5">
        <v>1</v>
      </c>
      <c r="E27" s="5"/>
      <c r="F27" s="5"/>
      <c r="G27" s="5"/>
      <c r="H27" s="5"/>
      <c r="I27" s="5"/>
      <c r="J27" s="5"/>
      <c r="K27" s="5"/>
      <c r="L27" s="10"/>
      <c r="M27" s="5"/>
      <c r="N27" s="5"/>
      <c r="O27" s="5"/>
      <c r="P27" s="5"/>
      <c r="Q27" s="5"/>
      <c r="R27" s="10"/>
      <c r="S27" s="5"/>
      <c r="T27" s="5"/>
      <c r="U27" s="5"/>
      <c r="V27" s="5"/>
      <c r="W27" s="5"/>
    </row>
    <row r="28" spans="1:23">
      <c r="A28" s="5">
        <v>23</v>
      </c>
      <c r="B28" s="5">
        <v>36</v>
      </c>
      <c r="C28" s="5">
        <v>3</v>
      </c>
      <c r="D28" s="5">
        <v>1</v>
      </c>
      <c r="E28" s="5"/>
      <c r="F28" s="5"/>
      <c r="G28" s="5"/>
      <c r="H28" s="5"/>
      <c r="I28" s="5"/>
      <c r="J28" s="5"/>
      <c r="K28" s="5"/>
      <c r="L28" s="10"/>
      <c r="M28" s="5"/>
      <c r="N28" s="5"/>
      <c r="O28" s="5"/>
      <c r="P28" s="5"/>
      <c r="Q28" s="5"/>
      <c r="R28" s="10"/>
      <c r="S28" s="5"/>
      <c r="T28" s="5"/>
      <c r="U28" s="5"/>
      <c r="V28" s="5"/>
      <c r="W28" s="5"/>
    </row>
    <row r="29" spans="1:23">
      <c r="A29" s="5">
        <v>24</v>
      </c>
      <c r="B29" s="5">
        <v>40</v>
      </c>
      <c r="C29" s="5">
        <v>4</v>
      </c>
      <c r="D29" s="5">
        <v>1</v>
      </c>
      <c r="E29" s="5"/>
      <c r="F29" s="5"/>
      <c r="G29" s="5"/>
      <c r="H29" s="5"/>
      <c r="I29" s="5"/>
      <c r="J29" s="5"/>
      <c r="K29" s="5"/>
      <c r="L29" s="10"/>
      <c r="M29" s="5"/>
      <c r="N29" s="5"/>
      <c r="O29" s="5"/>
      <c r="P29" s="5"/>
      <c r="Q29" s="5"/>
      <c r="R29" s="10"/>
      <c r="S29" s="5"/>
      <c r="T29" s="5"/>
      <c r="U29" s="5"/>
      <c r="V29" s="5"/>
      <c r="W29" s="5"/>
    </row>
    <row r="30" spans="1:23">
      <c r="A30" s="5">
        <v>25</v>
      </c>
      <c r="B30" s="5">
        <v>72</v>
      </c>
      <c r="C30" s="5">
        <v>6</v>
      </c>
      <c r="D30" s="5">
        <v>2</v>
      </c>
      <c r="E30" s="5"/>
      <c r="F30" s="5"/>
      <c r="G30" s="5"/>
      <c r="H30" s="5"/>
      <c r="I30" s="5"/>
      <c r="J30" s="5"/>
      <c r="K30" s="5"/>
      <c r="L30" s="10"/>
      <c r="M30" s="5"/>
      <c r="N30" s="5"/>
      <c r="O30" s="5"/>
      <c r="P30" s="5"/>
      <c r="Q30" s="5"/>
      <c r="R30" s="10"/>
      <c r="S30" s="5"/>
      <c r="T30" s="5"/>
      <c r="U30" s="5"/>
      <c r="V30" s="5"/>
      <c r="W30" s="5"/>
    </row>
    <row r="31" spans="1:23">
      <c r="A31" s="5">
        <v>26</v>
      </c>
      <c r="B31" s="5">
        <v>41</v>
      </c>
      <c r="C31" s="5">
        <v>4</v>
      </c>
      <c r="D31" s="5">
        <v>2</v>
      </c>
      <c r="E31" s="5"/>
      <c r="F31" s="5"/>
      <c r="G31" s="5"/>
      <c r="H31" s="5"/>
      <c r="I31" s="5"/>
      <c r="J31" s="5"/>
      <c r="K31" s="5"/>
      <c r="L31" s="10"/>
      <c r="M31" s="5"/>
      <c r="N31" s="5"/>
      <c r="O31" s="5"/>
      <c r="P31" s="5"/>
      <c r="Q31" s="5"/>
      <c r="R31" s="10"/>
      <c r="S31" s="5"/>
      <c r="T31" s="5"/>
      <c r="U31" s="5"/>
      <c r="V31" s="5"/>
      <c r="W31" s="5"/>
    </row>
    <row r="32" spans="1:23">
      <c r="A32" s="5">
        <v>27</v>
      </c>
      <c r="B32" s="5">
        <v>36</v>
      </c>
      <c r="C32" s="5">
        <v>3</v>
      </c>
      <c r="D32" s="5">
        <v>2</v>
      </c>
      <c r="E32" s="5"/>
      <c r="F32" s="5"/>
      <c r="G32" s="5"/>
      <c r="H32" s="5"/>
      <c r="I32" s="5"/>
      <c r="J32" s="5"/>
      <c r="K32" s="5"/>
      <c r="L32" s="10"/>
      <c r="M32" s="5"/>
      <c r="N32" s="5"/>
      <c r="O32" s="5"/>
      <c r="P32" s="5"/>
      <c r="Q32" s="5"/>
      <c r="R32" s="10"/>
      <c r="S32" s="5"/>
      <c r="T32" s="5"/>
      <c r="U32" s="5"/>
      <c r="V32" s="5"/>
      <c r="W32" s="5"/>
    </row>
    <row r="33" spans="1:23">
      <c r="A33" s="5">
        <v>28</v>
      </c>
      <c r="B33" s="5">
        <v>44</v>
      </c>
      <c r="C33" s="5">
        <v>4</v>
      </c>
      <c r="D33" s="5">
        <v>2</v>
      </c>
      <c r="E33" s="5"/>
      <c r="F33" s="5"/>
      <c r="G33" s="5"/>
      <c r="H33" s="5"/>
      <c r="I33" s="5"/>
      <c r="J33" s="5"/>
      <c r="K33" s="5"/>
      <c r="L33" s="10"/>
      <c r="M33" s="5"/>
      <c r="N33" s="5"/>
      <c r="O33" s="5"/>
      <c r="P33" s="5"/>
      <c r="Q33" s="5"/>
      <c r="R33" s="10"/>
      <c r="S33" s="5"/>
      <c r="T33" s="5"/>
      <c r="U33" s="5"/>
      <c r="V33" s="5"/>
      <c r="W33" s="5"/>
    </row>
    <row r="34" spans="1:23">
      <c r="A34" s="5">
        <v>29</v>
      </c>
      <c r="B34" s="5">
        <v>57</v>
      </c>
      <c r="C34" s="5">
        <v>5</v>
      </c>
      <c r="D34" s="5">
        <v>2</v>
      </c>
      <c r="E34" s="5"/>
      <c r="F34" s="5"/>
      <c r="G34" s="5"/>
      <c r="H34" s="5"/>
      <c r="I34" s="5"/>
      <c r="J34" s="5"/>
      <c r="K34" s="5"/>
      <c r="L34" s="10"/>
      <c r="M34" s="5"/>
      <c r="N34" s="5"/>
      <c r="O34" s="5"/>
      <c r="P34" s="5"/>
      <c r="Q34" s="5"/>
      <c r="R34" s="10"/>
      <c r="S34" s="5"/>
      <c r="T34" s="5"/>
      <c r="U34" s="5"/>
      <c r="V34" s="5"/>
      <c r="W34" s="5"/>
    </row>
    <row r="35" spans="1:23">
      <c r="A35" s="5">
        <v>30</v>
      </c>
      <c r="B35" s="5">
        <v>35</v>
      </c>
      <c r="C35" s="5">
        <v>3</v>
      </c>
      <c r="D35" s="5">
        <v>2</v>
      </c>
      <c r="E35" s="5"/>
      <c r="F35" s="5"/>
      <c r="G35" s="5"/>
      <c r="H35" s="5"/>
      <c r="I35" s="5"/>
      <c r="J35" s="5"/>
      <c r="K35" s="5"/>
      <c r="L35" s="10"/>
      <c r="M35" s="5"/>
      <c r="N35" s="5"/>
      <c r="O35" s="5"/>
      <c r="P35" s="5"/>
      <c r="Q35" s="5"/>
      <c r="R35" s="10"/>
      <c r="S35" s="5"/>
      <c r="T35" s="5"/>
      <c r="U35" s="5"/>
      <c r="V35" s="5"/>
      <c r="W35" s="5"/>
    </row>
    <row r="36" spans="1:23">
      <c r="A36" s="5">
        <v>31</v>
      </c>
      <c r="B36" s="5">
        <v>68</v>
      </c>
      <c r="C36" s="5">
        <v>6</v>
      </c>
      <c r="D36" s="5">
        <v>1</v>
      </c>
      <c r="E36" s="5"/>
      <c r="F36" s="5"/>
      <c r="G36" s="5"/>
      <c r="H36" s="5"/>
      <c r="I36" s="5"/>
      <c r="J36" s="5"/>
      <c r="K36" s="5"/>
      <c r="L36" s="10"/>
      <c r="M36" s="5"/>
      <c r="N36" s="5"/>
      <c r="O36" s="5"/>
      <c r="P36" s="5"/>
      <c r="Q36" s="5"/>
      <c r="R36" s="10"/>
      <c r="S36" s="5"/>
      <c r="T36" s="5"/>
      <c r="U36" s="5"/>
      <c r="V36" s="5"/>
      <c r="W36" s="5"/>
    </row>
    <row r="37" spans="1:23">
      <c r="A37" s="5">
        <v>32</v>
      </c>
      <c r="B37" s="5">
        <v>39</v>
      </c>
      <c r="C37" s="5">
        <v>3</v>
      </c>
      <c r="D37" s="5">
        <v>2</v>
      </c>
      <c r="E37" s="5"/>
      <c r="F37" s="5"/>
      <c r="G37" s="5"/>
      <c r="H37" s="5"/>
      <c r="I37" s="5"/>
      <c r="J37" s="5"/>
      <c r="K37" s="5"/>
      <c r="L37" s="10"/>
      <c r="M37" s="5"/>
      <c r="N37" s="5"/>
      <c r="O37" s="5"/>
      <c r="P37" s="5"/>
      <c r="Q37" s="5"/>
      <c r="R37" s="10"/>
      <c r="S37" s="5"/>
      <c r="T37" s="5"/>
      <c r="U37" s="5"/>
      <c r="V37" s="5"/>
      <c r="W37" s="5"/>
    </row>
    <row r="38" spans="1:23">
      <c r="A38" s="5">
        <v>33</v>
      </c>
      <c r="B38" s="5">
        <v>43</v>
      </c>
      <c r="C38" s="5">
        <v>4</v>
      </c>
      <c r="D38" s="5">
        <v>1</v>
      </c>
      <c r="E38" s="5"/>
      <c r="F38" s="5"/>
      <c r="G38" s="5"/>
      <c r="H38" s="5"/>
      <c r="I38" s="5"/>
      <c r="J38" s="5"/>
      <c r="K38" s="5"/>
      <c r="L38" s="10"/>
      <c r="M38" s="5"/>
      <c r="N38" s="5"/>
      <c r="O38" s="5"/>
      <c r="P38" s="5"/>
      <c r="Q38" s="5"/>
      <c r="R38" s="10"/>
      <c r="S38" s="5"/>
      <c r="T38" s="5"/>
      <c r="U38" s="5"/>
      <c r="V38" s="5"/>
      <c r="W38" s="5"/>
    </row>
    <row r="39" spans="1:23">
      <c r="A39" s="5">
        <v>34</v>
      </c>
      <c r="B39" s="5">
        <v>55</v>
      </c>
      <c r="C39" s="5">
        <v>5</v>
      </c>
      <c r="D39" s="5">
        <v>2</v>
      </c>
      <c r="E39" s="5"/>
      <c r="F39" s="5"/>
      <c r="G39" s="5"/>
      <c r="H39" s="5"/>
      <c r="I39" s="5"/>
      <c r="J39" s="5"/>
      <c r="K39" s="5"/>
      <c r="L39" s="10"/>
      <c r="M39" s="5"/>
      <c r="N39" s="5"/>
      <c r="O39" s="5"/>
      <c r="P39" s="5"/>
      <c r="Q39" s="5"/>
      <c r="R39" s="10"/>
      <c r="S39" s="5"/>
      <c r="T39" s="5"/>
      <c r="U39" s="5"/>
      <c r="V39" s="5"/>
      <c r="W39" s="5"/>
    </row>
    <row r="40" spans="1:23">
      <c r="A40" s="5">
        <v>35</v>
      </c>
      <c r="B40" s="5">
        <v>40</v>
      </c>
      <c r="C40" s="5">
        <v>4</v>
      </c>
      <c r="D40" s="5">
        <v>2</v>
      </c>
      <c r="E40" s="5"/>
      <c r="F40" s="5"/>
      <c r="G40" s="5"/>
      <c r="H40" s="5"/>
      <c r="I40" s="5"/>
      <c r="J40" s="5"/>
      <c r="K40" s="5"/>
      <c r="L40" s="10"/>
      <c r="M40" s="5"/>
      <c r="N40" s="5"/>
      <c r="O40" s="5"/>
      <c r="P40" s="5"/>
      <c r="Q40" s="5"/>
      <c r="R40" s="10"/>
      <c r="S40" s="5"/>
      <c r="T40" s="5"/>
      <c r="U40" s="5"/>
      <c r="V40" s="5"/>
      <c r="W40" s="5"/>
    </row>
    <row r="41" spans="1:23">
      <c r="A41" s="5">
        <v>36</v>
      </c>
      <c r="B41" s="5">
        <v>36</v>
      </c>
      <c r="C41" s="5">
        <v>3</v>
      </c>
      <c r="D41" s="5">
        <v>2</v>
      </c>
      <c r="E41" s="5"/>
      <c r="F41" s="5"/>
      <c r="G41" s="5"/>
      <c r="H41" s="5"/>
      <c r="I41" s="5"/>
      <c r="J41" s="5"/>
      <c r="K41" s="5"/>
      <c r="L41" s="10"/>
      <c r="M41" s="5"/>
      <c r="N41" s="5"/>
      <c r="O41" s="5"/>
      <c r="P41" s="5"/>
      <c r="Q41" s="5"/>
      <c r="R41" s="10"/>
      <c r="S41" s="5"/>
      <c r="T41" s="5"/>
      <c r="U41" s="5"/>
      <c r="V41" s="5"/>
      <c r="W41" s="5"/>
    </row>
    <row r="42" spans="1:23">
      <c r="A42" s="5">
        <v>37</v>
      </c>
      <c r="B42" s="5">
        <v>42</v>
      </c>
      <c r="C42" s="5">
        <v>4</v>
      </c>
      <c r="D42" s="5">
        <v>1</v>
      </c>
      <c r="E42" s="5"/>
      <c r="F42" s="5"/>
      <c r="G42" s="5"/>
      <c r="H42" s="5"/>
      <c r="I42" s="5"/>
      <c r="J42" s="5"/>
      <c r="K42" s="5"/>
      <c r="L42" s="10"/>
      <c r="M42" s="5"/>
      <c r="N42" s="5"/>
      <c r="O42" s="5"/>
      <c r="P42" s="5"/>
      <c r="Q42" s="5"/>
      <c r="R42" s="10"/>
      <c r="S42" s="5"/>
      <c r="T42" s="5"/>
      <c r="U42" s="5"/>
      <c r="V42" s="5"/>
      <c r="W42" s="5"/>
    </row>
    <row r="43" spans="1:23">
      <c r="A43" s="5">
        <v>38</v>
      </c>
      <c r="B43" s="5">
        <v>34</v>
      </c>
      <c r="C43" s="5">
        <v>3</v>
      </c>
      <c r="D43" s="5">
        <v>2</v>
      </c>
      <c r="E43" s="5"/>
      <c r="F43" s="5"/>
      <c r="G43" s="5"/>
      <c r="H43" s="5"/>
      <c r="I43" s="5"/>
      <c r="J43" s="5"/>
      <c r="K43" s="5"/>
      <c r="L43" s="10"/>
      <c r="M43" s="5"/>
      <c r="N43" s="5"/>
      <c r="O43" s="5"/>
      <c r="P43" s="5"/>
      <c r="Q43" s="5"/>
      <c r="R43" s="10"/>
      <c r="S43" s="5"/>
      <c r="T43" s="5"/>
      <c r="U43" s="5"/>
      <c r="V43" s="5"/>
      <c r="W43" s="5"/>
    </row>
    <row r="44" spans="1:23">
      <c r="A44" s="5">
        <v>39</v>
      </c>
      <c r="B44" s="5">
        <v>39</v>
      </c>
      <c r="C44" s="5">
        <v>3</v>
      </c>
      <c r="D44" s="5">
        <v>1</v>
      </c>
      <c r="E44" s="5"/>
      <c r="F44" s="5"/>
      <c r="G44" s="5"/>
      <c r="H44" s="5"/>
      <c r="I44" s="5"/>
      <c r="J44" s="5"/>
      <c r="K44" s="5"/>
      <c r="L44" s="10"/>
      <c r="M44" s="5"/>
      <c r="N44" s="5"/>
      <c r="O44" s="5"/>
      <c r="P44" s="5"/>
      <c r="Q44" s="5"/>
      <c r="R44" s="10"/>
      <c r="S44" s="5"/>
      <c r="T44" s="5"/>
      <c r="U44" s="5"/>
      <c r="V44" s="5"/>
      <c r="W44" s="5"/>
    </row>
    <row r="45" spans="1:23">
      <c r="A45" s="5">
        <v>40</v>
      </c>
      <c r="B45" s="5">
        <v>54</v>
      </c>
      <c r="C45" s="5">
        <v>5</v>
      </c>
      <c r="D45" s="5">
        <v>2</v>
      </c>
      <c r="E45" s="5"/>
      <c r="F45" s="5"/>
      <c r="G45" s="5"/>
      <c r="H45" s="5"/>
      <c r="I45" s="5"/>
      <c r="J45" s="5"/>
      <c r="K45" s="5"/>
      <c r="L45" s="10"/>
      <c r="M45" s="5"/>
      <c r="N45" s="5"/>
      <c r="O45" s="5"/>
      <c r="P45" s="5"/>
      <c r="Q45" s="5"/>
      <c r="R45" s="10"/>
      <c r="S45" s="5"/>
      <c r="T45" s="5"/>
      <c r="U45" s="5"/>
      <c r="V45" s="5"/>
      <c r="W45" s="5"/>
    </row>
    <row r="46" spans="1:23">
      <c r="A46" s="5">
        <v>41</v>
      </c>
      <c r="B46" s="5">
        <v>54</v>
      </c>
      <c r="C46" s="5">
        <v>5</v>
      </c>
      <c r="D46" s="5">
        <v>2</v>
      </c>
      <c r="E46" s="5"/>
      <c r="F46" s="5"/>
      <c r="G46" s="5"/>
      <c r="H46" s="5"/>
      <c r="I46" s="5"/>
      <c r="J46" s="5"/>
      <c r="K46" s="5"/>
      <c r="L46" s="10"/>
      <c r="M46" s="5"/>
      <c r="N46" s="5"/>
      <c r="O46" s="5"/>
      <c r="P46" s="5"/>
      <c r="Q46" s="5"/>
      <c r="R46" s="10"/>
      <c r="S46" s="5"/>
      <c r="T46" s="5"/>
      <c r="U46" s="5"/>
      <c r="V46" s="5"/>
      <c r="W46" s="5"/>
    </row>
    <row r="47" spans="1:23">
      <c r="A47" s="5">
        <v>42</v>
      </c>
      <c r="B47" s="5">
        <v>38</v>
      </c>
      <c r="C47" s="5">
        <v>3</v>
      </c>
      <c r="D47" s="5">
        <v>2</v>
      </c>
      <c r="E47" s="5"/>
      <c r="F47" s="5"/>
      <c r="G47" s="5"/>
      <c r="H47" s="5"/>
      <c r="I47" s="5"/>
      <c r="J47" s="5"/>
      <c r="K47" s="5"/>
      <c r="L47" s="10"/>
      <c r="M47" s="5"/>
      <c r="N47" s="5"/>
      <c r="O47" s="5"/>
      <c r="P47" s="5"/>
      <c r="Q47" s="5"/>
      <c r="R47" s="10"/>
      <c r="S47" s="5"/>
      <c r="T47" s="5"/>
      <c r="U47" s="5"/>
      <c r="V47" s="5"/>
      <c r="W47" s="5"/>
    </row>
    <row r="48" spans="1:23">
      <c r="A48" s="5">
        <v>43</v>
      </c>
      <c r="B48" s="5">
        <v>69</v>
      </c>
      <c r="C48" s="5">
        <v>6</v>
      </c>
      <c r="D48" s="5">
        <v>1</v>
      </c>
      <c r="E48" s="5"/>
      <c r="F48" s="5"/>
      <c r="G48" s="5"/>
      <c r="H48" s="5"/>
      <c r="I48" s="5"/>
      <c r="J48" s="5"/>
      <c r="K48" s="5"/>
      <c r="L48" s="10"/>
      <c r="M48" s="5"/>
      <c r="N48" s="5"/>
      <c r="O48" s="5"/>
      <c r="P48" s="5"/>
      <c r="Q48" s="5"/>
      <c r="R48" s="10"/>
      <c r="S48" s="5"/>
      <c r="T48" s="5"/>
      <c r="U48" s="5"/>
      <c r="V48" s="5"/>
      <c r="W48" s="5"/>
    </row>
    <row r="49" spans="1:23">
      <c r="A49" s="5">
        <v>44</v>
      </c>
      <c r="B49" s="5">
        <v>35</v>
      </c>
      <c r="C49" s="5">
        <v>3</v>
      </c>
      <c r="D49" s="5">
        <v>2</v>
      </c>
      <c r="E49" s="5"/>
      <c r="F49" s="5"/>
      <c r="G49" s="5"/>
      <c r="H49" s="5"/>
      <c r="I49" s="5"/>
      <c r="J49" s="5"/>
      <c r="K49" s="5"/>
      <c r="L49" s="10"/>
      <c r="M49" s="5"/>
      <c r="N49" s="5"/>
      <c r="O49" s="5"/>
      <c r="P49" s="5"/>
      <c r="Q49" s="5"/>
      <c r="R49" s="10"/>
      <c r="S49" s="5"/>
      <c r="T49" s="5"/>
      <c r="U49" s="5"/>
      <c r="V49" s="5"/>
      <c r="W49" s="5"/>
    </row>
    <row r="50" spans="1:23">
      <c r="A50" s="5">
        <v>45</v>
      </c>
      <c r="B50" s="5">
        <v>38</v>
      </c>
      <c r="C50" s="5">
        <v>3</v>
      </c>
      <c r="D50" s="5">
        <v>2</v>
      </c>
      <c r="E50" s="5"/>
      <c r="F50" s="5"/>
      <c r="G50" s="5"/>
      <c r="H50" s="5"/>
      <c r="I50" s="5"/>
      <c r="J50" s="5"/>
      <c r="K50" s="5"/>
      <c r="L50" s="10"/>
      <c r="M50" s="5"/>
      <c r="N50" s="5"/>
      <c r="O50" s="5"/>
      <c r="P50" s="5"/>
      <c r="Q50" s="5"/>
      <c r="R50" s="10"/>
      <c r="S50" s="5"/>
      <c r="T50" s="5"/>
      <c r="U50" s="5"/>
      <c r="V50" s="5"/>
      <c r="W50" s="5"/>
    </row>
    <row r="51" spans="1:23">
      <c r="A51" s="5">
        <v>46</v>
      </c>
      <c r="B51" s="5">
        <v>35</v>
      </c>
      <c r="C51" s="5">
        <v>3</v>
      </c>
      <c r="D51" s="5">
        <v>1</v>
      </c>
      <c r="E51" s="5"/>
      <c r="F51" s="5"/>
      <c r="G51" s="5"/>
      <c r="H51" s="5"/>
      <c r="I51" s="5"/>
      <c r="J51" s="5"/>
      <c r="K51" s="5"/>
      <c r="L51" s="10"/>
      <c r="M51" s="5"/>
      <c r="N51" s="5"/>
      <c r="O51" s="5"/>
      <c r="P51" s="5"/>
      <c r="Q51" s="5"/>
      <c r="R51" s="10"/>
      <c r="S51" s="5"/>
      <c r="T51" s="5"/>
      <c r="U51" s="5"/>
      <c r="V51" s="5"/>
      <c r="W51" s="5"/>
    </row>
    <row r="52" spans="1:23">
      <c r="A52" s="5">
        <v>47</v>
      </c>
      <c r="B52" s="5">
        <v>75</v>
      </c>
      <c r="C52" s="5">
        <v>6</v>
      </c>
      <c r="D52" s="5">
        <v>1</v>
      </c>
      <c r="E52" s="5"/>
      <c r="F52" s="5"/>
      <c r="G52" s="5"/>
      <c r="H52" s="5"/>
      <c r="I52" s="5"/>
      <c r="J52" s="5"/>
      <c r="K52" s="5"/>
      <c r="L52" s="10"/>
      <c r="M52" s="5"/>
      <c r="N52" s="5"/>
      <c r="O52" s="5"/>
      <c r="P52" s="5"/>
      <c r="Q52" s="5"/>
      <c r="R52" s="10"/>
      <c r="S52" s="5"/>
      <c r="T52" s="5"/>
      <c r="U52" s="5"/>
      <c r="V52" s="5"/>
      <c r="W52" s="5"/>
    </row>
    <row r="53" spans="1:23">
      <c r="A53" s="5">
        <v>48</v>
      </c>
      <c r="B53" s="5">
        <v>59</v>
      </c>
      <c r="C53" s="5">
        <v>5</v>
      </c>
      <c r="D53" s="5">
        <v>2</v>
      </c>
      <c r="E53" s="5"/>
      <c r="F53" s="5"/>
      <c r="G53" s="5"/>
      <c r="H53" s="5"/>
      <c r="I53" s="5"/>
      <c r="J53" s="5"/>
      <c r="K53" s="5"/>
      <c r="L53" s="10"/>
      <c r="M53" s="5"/>
      <c r="N53" s="5"/>
      <c r="O53" s="5"/>
      <c r="P53" s="5"/>
      <c r="Q53" s="5"/>
      <c r="R53" s="10"/>
      <c r="S53" s="5"/>
      <c r="T53" s="5"/>
      <c r="U53" s="5"/>
      <c r="V53" s="5"/>
      <c r="W53" s="5"/>
    </row>
    <row r="54" spans="1:23">
      <c r="A54" s="5">
        <v>49</v>
      </c>
      <c r="B54" s="5">
        <v>90</v>
      </c>
      <c r="C54" s="5">
        <v>6</v>
      </c>
      <c r="D54" s="5">
        <v>1</v>
      </c>
      <c r="E54" s="5"/>
      <c r="F54" s="5"/>
      <c r="G54" s="5"/>
      <c r="H54" s="5"/>
      <c r="I54" s="5"/>
      <c r="J54" s="5"/>
      <c r="K54" s="5"/>
      <c r="L54" s="10"/>
      <c r="M54" s="5"/>
      <c r="N54" s="5"/>
      <c r="O54" s="5"/>
      <c r="P54" s="5"/>
      <c r="Q54" s="5"/>
      <c r="R54" s="10"/>
      <c r="S54" s="5"/>
      <c r="T54" s="5"/>
      <c r="U54" s="5"/>
      <c r="V54" s="5"/>
      <c r="W54" s="5"/>
    </row>
    <row r="55" spans="1:23">
      <c r="A55" s="5">
        <v>50</v>
      </c>
      <c r="B55" s="5">
        <v>46</v>
      </c>
      <c r="C55" s="5">
        <v>4</v>
      </c>
      <c r="D55" s="5">
        <v>1</v>
      </c>
      <c r="E55" s="5"/>
      <c r="F55" s="5"/>
      <c r="G55" s="5"/>
      <c r="H55" s="5"/>
      <c r="I55" s="5"/>
      <c r="J55" s="5"/>
      <c r="K55" s="5"/>
      <c r="L55" s="10"/>
      <c r="M55" s="5"/>
      <c r="N55" s="5"/>
      <c r="O55" s="5"/>
      <c r="P55" s="5"/>
      <c r="Q55" s="5"/>
      <c r="R55" s="10"/>
      <c r="S55" s="5"/>
      <c r="T55" s="5"/>
      <c r="U55" s="5"/>
      <c r="V55" s="5"/>
      <c r="W55" s="5"/>
    </row>
    <row r="56" spans="1:23">
      <c r="A56" s="5">
        <v>51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10"/>
      <c r="M56" s="5"/>
      <c r="N56" s="5"/>
      <c r="O56" s="5"/>
      <c r="P56" s="5"/>
      <c r="Q56" s="5"/>
      <c r="R56" s="10"/>
      <c r="S56" s="5"/>
      <c r="T56" s="5"/>
      <c r="U56" s="5"/>
      <c r="V56" s="5"/>
      <c r="W56" s="5"/>
    </row>
    <row r="57" spans="1:23">
      <c r="A57" s="5">
        <v>52</v>
      </c>
      <c r="B57" s="5">
        <v>57</v>
      </c>
      <c r="C57" s="5">
        <v>5</v>
      </c>
      <c r="D57" s="5">
        <v>2</v>
      </c>
      <c r="E57" s="5"/>
      <c r="F57" s="5"/>
      <c r="G57" s="5"/>
      <c r="H57" s="5"/>
      <c r="I57" s="5"/>
      <c r="J57" s="5"/>
      <c r="K57" s="5"/>
      <c r="L57" s="10"/>
      <c r="M57" s="5"/>
      <c r="N57" s="5"/>
      <c r="O57" s="5"/>
      <c r="P57" s="5"/>
      <c r="Q57" s="5"/>
      <c r="R57" s="10"/>
      <c r="S57" s="5"/>
      <c r="T57" s="5"/>
      <c r="U57" s="5"/>
      <c r="V57" s="5"/>
      <c r="W57" s="5"/>
    </row>
    <row r="58" spans="1:23">
      <c r="A58" s="5">
        <v>53</v>
      </c>
      <c r="B58" s="5">
        <v>58</v>
      </c>
      <c r="C58" s="5">
        <v>5</v>
      </c>
      <c r="D58" s="5">
        <v>2</v>
      </c>
      <c r="E58" s="5"/>
      <c r="F58" s="5"/>
      <c r="G58" s="5"/>
      <c r="H58" s="5"/>
      <c r="I58" s="5"/>
      <c r="J58" s="5"/>
      <c r="K58" s="5"/>
      <c r="L58" s="10"/>
      <c r="M58" s="5"/>
      <c r="N58" s="5"/>
      <c r="O58" s="5"/>
      <c r="P58" s="5"/>
      <c r="Q58" s="5"/>
      <c r="R58" s="10"/>
      <c r="S58" s="5"/>
      <c r="T58" s="5"/>
      <c r="U58" s="5"/>
      <c r="V58" s="5"/>
      <c r="W58" s="5"/>
    </row>
    <row r="59" spans="1:23">
      <c r="A59" s="5">
        <v>54</v>
      </c>
      <c r="B59" s="5">
        <v>81</v>
      </c>
      <c r="C59" s="5">
        <v>6</v>
      </c>
      <c r="D59" s="5">
        <v>2</v>
      </c>
      <c r="E59" s="5"/>
      <c r="F59" s="5"/>
      <c r="G59" s="5"/>
      <c r="H59" s="5"/>
      <c r="I59" s="5"/>
      <c r="J59" s="5"/>
      <c r="K59" s="5"/>
      <c r="L59" s="10"/>
      <c r="M59" s="5"/>
      <c r="N59" s="5"/>
      <c r="O59" s="5"/>
      <c r="P59" s="5"/>
      <c r="Q59" s="5"/>
      <c r="R59" s="10"/>
      <c r="S59" s="5"/>
      <c r="T59" s="5"/>
      <c r="U59" s="5"/>
      <c r="V59" s="5"/>
      <c r="W59" s="5"/>
    </row>
    <row r="60" spans="1:23">
      <c r="A60" s="5">
        <v>55</v>
      </c>
      <c r="B60" s="5">
        <v>44</v>
      </c>
      <c r="C60" s="5">
        <v>4</v>
      </c>
      <c r="D60" s="5">
        <v>1</v>
      </c>
      <c r="E60" s="5"/>
      <c r="F60" s="5"/>
      <c r="G60" s="5"/>
      <c r="H60" s="5"/>
      <c r="I60" s="5"/>
      <c r="J60" s="5"/>
      <c r="K60" s="5"/>
      <c r="L60" s="10"/>
      <c r="M60" s="5"/>
      <c r="N60" s="5"/>
      <c r="O60" s="5"/>
      <c r="P60" s="5"/>
      <c r="Q60" s="5"/>
      <c r="R60" s="10"/>
      <c r="S60" s="5"/>
      <c r="T60" s="5"/>
      <c r="U60" s="5"/>
      <c r="V60" s="5"/>
      <c r="W60" s="5"/>
    </row>
    <row r="61" spans="1:23">
      <c r="A61" s="5">
        <v>56</v>
      </c>
      <c r="B61" s="5">
        <v>55</v>
      </c>
      <c r="C61" s="5">
        <v>5</v>
      </c>
      <c r="D61" s="5">
        <v>1</v>
      </c>
      <c r="E61" s="5"/>
      <c r="F61" s="5"/>
      <c r="G61" s="5"/>
      <c r="H61" s="5"/>
      <c r="I61" s="5"/>
      <c r="J61" s="5"/>
      <c r="K61" s="5"/>
      <c r="L61" s="10"/>
      <c r="M61" s="5"/>
      <c r="N61" s="5"/>
      <c r="O61" s="5"/>
      <c r="P61" s="5"/>
      <c r="Q61" s="5"/>
      <c r="R61" s="10"/>
      <c r="S61" s="5"/>
      <c r="T61" s="5"/>
      <c r="U61" s="5"/>
      <c r="V61" s="5"/>
      <c r="W61" s="5"/>
    </row>
    <row r="62" spans="1:23">
      <c r="A62" s="5">
        <v>57</v>
      </c>
      <c r="B62" s="5">
        <v>40</v>
      </c>
      <c r="C62" s="5">
        <v>4</v>
      </c>
      <c r="D62" s="5">
        <v>1</v>
      </c>
      <c r="E62" s="5"/>
      <c r="F62" s="5"/>
      <c r="G62" s="5"/>
      <c r="H62" s="5"/>
      <c r="I62" s="5"/>
      <c r="J62" s="5"/>
      <c r="K62" s="5"/>
      <c r="L62" s="10"/>
      <c r="M62" s="5"/>
      <c r="N62" s="5"/>
      <c r="O62" s="5"/>
      <c r="P62" s="5"/>
      <c r="Q62" s="5"/>
      <c r="R62" s="10"/>
      <c r="S62" s="5"/>
      <c r="T62" s="5"/>
      <c r="U62" s="5"/>
      <c r="V62" s="5"/>
      <c r="W62" s="5"/>
    </row>
    <row r="63" spans="1:23">
      <c r="A63" s="5">
        <v>58</v>
      </c>
      <c r="B63" s="5">
        <v>41</v>
      </c>
      <c r="C63" s="5">
        <v>4</v>
      </c>
      <c r="D63" s="5">
        <v>1</v>
      </c>
      <c r="E63" s="5"/>
      <c r="F63" s="5"/>
      <c r="G63" s="5"/>
      <c r="H63" s="5"/>
      <c r="I63" s="5"/>
      <c r="J63" s="5"/>
      <c r="K63" s="5"/>
      <c r="L63" s="10"/>
      <c r="M63" s="5"/>
      <c r="N63" s="5"/>
      <c r="O63" s="5"/>
      <c r="P63" s="5"/>
      <c r="Q63" s="5"/>
      <c r="R63" s="10"/>
      <c r="S63" s="5"/>
      <c r="T63" s="5"/>
      <c r="U63" s="5"/>
      <c r="V63" s="5"/>
      <c r="W63" s="5"/>
    </row>
    <row r="64" spans="1:23">
      <c r="A64" s="5">
        <v>59</v>
      </c>
      <c r="B64" s="5">
        <v>70</v>
      </c>
      <c r="C64" s="5">
        <v>6</v>
      </c>
      <c r="D64" s="5">
        <v>2</v>
      </c>
      <c r="E64" s="5"/>
      <c r="F64" s="5"/>
      <c r="G64" s="5"/>
      <c r="H64" s="5"/>
      <c r="I64" s="5"/>
      <c r="J64" s="5"/>
      <c r="K64" s="5"/>
      <c r="L64" s="10"/>
      <c r="M64" s="5"/>
      <c r="N64" s="5"/>
      <c r="O64" s="5"/>
      <c r="P64" s="5"/>
      <c r="Q64" s="5"/>
      <c r="R64" s="10"/>
      <c r="S64" s="5"/>
      <c r="T64" s="5"/>
      <c r="U64" s="5"/>
      <c r="V64" s="5"/>
      <c r="W64" s="5"/>
    </row>
    <row r="65" spans="1:23">
      <c r="A65" s="5">
        <v>60</v>
      </c>
      <c r="B65" s="5">
        <v>51</v>
      </c>
      <c r="C65" s="5">
        <v>5</v>
      </c>
      <c r="D65" s="5">
        <v>2</v>
      </c>
      <c r="E65" s="5"/>
      <c r="F65" s="5"/>
      <c r="G65" s="5"/>
      <c r="H65" s="5"/>
      <c r="I65" s="5"/>
      <c r="J65" s="5"/>
      <c r="K65" s="5"/>
      <c r="L65" s="10"/>
      <c r="M65" s="5"/>
      <c r="N65" s="5"/>
      <c r="O65" s="5"/>
      <c r="P65" s="5"/>
      <c r="Q65" s="5"/>
      <c r="R65" s="10"/>
      <c r="S65" s="5"/>
      <c r="T65" s="5"/>
      <c r="U65" s="5"/>
      <c r="V65" s="5"/>
      <c r="W65" s="5"/>
    </row>
    <row r="66" spans="1:23">
      <c r="A66" s="5">
        <v>61</v>
      </c>
      <c r="B66" s="5">
        <v>59</v>
      </c>
      <c r="C66" s="5">
        <v>5</v>
      </c>
      <c r="D66" s="5">
        <v>1</v>
      </c>
      <c r="E66" s="5"/>
      <c r="F66" s="5"/>
      <c r="G66" s="5"/>
      <c r="H66" s="5"/>
      <c r="I66" s="5"/>
      <c r="J66" s="5"/>
      <c r="K66" s="5"/>
      <c r="L66" s="10"/>
      <c r="M66" s="5"/>
      <c r="N66" s="5"/>
      <c r="O66" s="5"/>
      <c r="P66" s="5"/>
      <c r="Q66" s="5"/>
      <c r="R66" s="10"/>
      <c r="S66" s="5"/>
      <c r="T66" s="5"/>
      <c r="U66" s="5"/>
      <c r="V66" s="5"/>
      <c r="W66" s="5"/>
    </row>
    <row r="67" spans="1:23">
      <c r="A67" s="5">
        <v>62</v>
      </c>
      <c r="B67" s="5">
        <v>45</v>
      </c>
      <c r="C67" s="5">
        <v>4</v>
      </c>
      <c r="D67" s="5">
        <v>1</v>
      </c>
      <c r="E67" s="5"/>
      <c r="F67" s="5"/>
      <c r="G67" s="5"/>
      <c r="H67" s="5"/>
      <c r="I67" s="5"/>
      <c r="J67" s="5"/>
      <c r="K67" s="5"/>
      <c r="L67" s="10"/>
      <c r="M67" s="5"/>
      <c r="N67" s="5"/>
      <c r="O67" s="5"/>
      <c r="P67" s="5"/>
      <c r="Q67" s="5"/>
      <c r="R67" s="10"/>
      <c r="S67" s="5"/>
      <c r="T67" s="5"/>
      <c r="U67" s="5"/>
      <c r="V67" s="5"/>
      <c r="W67" s="5"/>
    </row>
    <row r="68" spans="1:23">
      <c r="A68" s="5">
        <v>63</v>
      </c>
      <c r="B68" s="5">
        <v>61</v>
      </c>
      <c r="C68" s="5">
        <v>6</v>
      </c>
      <c r="D68" s="5">
        <v>2</v>
      </c>
      <c r="E68" s="5"/>
      <c r="F68" s="5"/>
      <c r="G68" s="5"/>
      <c r="H68" s="5"/>
      <c r="I68" s="5"/>
      <c r="J68" s="5"/>
      <c r="K68" s="5"/>
      <c r="L68" s="10"/>
      <c r="M68" s="5"/>
      <c r="N68" s="5"/>
      <c r="O68" s="5"/>
      <c r="P68" s="5"/>
      <c r="Q68" s="5"/>
      <c r="R68" s="10"/>
      <c r="S68" s="5"/>
      <c r="T68" s="5"/>
      <c r="U68" s="5"/>
      <c r="V68" s="5"/>
      <c r="W68" s="5"/>
    </row>
    <row r="69" spans="1:23">
      <c r="A69" s="5">
        <v>64</v>
      </c>
      <c r="B69" s="5">
        <v>66</v>
      </c>
      <c r="C69" s="5">
        <v>6</v>
      </c>
      <c r="D69" s="5">
        <v>1</v>
      </c>
      <c r="E69" s="5"/>
      <c r="F69" s="5"/>
      <c r="G69" s="5"/>
      <c r="H69" s="5"/>
      <c r="I69" s="5"/>
      <c r="J69" s="5"/>
      <c r="K69" s="5"/>
      <c r="L69" s="10"/>
      <c r="M69" s="5"/>
      <c r="N69" s="5"/>
      <c r="O69" s="5"/>
      <c r="P69" s="5"/>
      <c r="Q69" s="5"/>
      <c r="R69" s="10"/>
      <c r="S69" s="5"/>
      <c r="T69" s="5"/>
      <c r="U69" s="5"/>
      <c r="V69" s="5"/>
      <c r="W69" s="5"/>
    </row>
    <row r="70" spans="1:23">
      <c r="A70" s="5">
        <v>65</v>
      </c>
      <c r="B70" s="5">
        <v>50</v>
      </c>
      <c r="C70" s="5">
        <v>5</v>
      </c>
      <c r="D70" s="5">
        <v>2</v>
      </c>
      <c r="E70" s="5"/>
      <c r="F70" s="5"/>
      <c r="G70" s="5"/>
      <c r="H70" s="5"/>
      <c r="I70" s="5"/>
      <c r="J70" s="5"/>
      <c r="K70" s="5"/>
      <c r="L70" s="10"/>
      <c r="M70" s="5"/>
      <c r="N70" s="5"/>
      <c r="O70" s="5"/>
      <c r="P70" s="5"/>
      <c r="Q70" s="5"/>
      <c r="R70" s="10"/>
      <c r="S70" s="5"/>
      <c r="T70" s="5"/>
      <c r="U70" s="5"/>
      <c r="V70" s="5"/>
      <c r="W70" s="5"/>
    </row>
    <row r="71" spans="1:23">
      <c r="A71" s="5">
        <v>66</v>
      </c>
      <c r="B71" s="5">
        <v>60</v>
      </c>
      <c r="C71" s="5">
        <v>6</v>
      </c>
      <c r="D71" s="5">
        <v>2</v>
      </c>
      <c r="E71" s="5"/>
      <c r="F71" s="5"/>
      <c r="G71" s="5"/>
      <c r="H71" s="5"/>
      <c r="I71" s="5"/>
      <c r="J71" s="5"/>
      <c r="K71" s="5"/>
      <c r="L71" s="10"/>
      <c r="M71" s="5"/>
      <c r="N71" s="5"/>
      <c r="O71" s="5"/>
      <c r="P71" s="5"/>
      <c r="Q71" s="5"/>
      <c r="R71" s="10"/>
      <c r="S71" s="5"/>
      <c r="T71" s="5"/>
      <c r="U71" s="5"/>
      <c r="V71" s="5"/>
      <c r="W71" s="5"/>
    </row>
    <row r="72" spans="1:23">
      <c r="A72" s="5">
        <v>67</v>
      </c>
      <c r="B72" s="5">
        <v>54</v>
      </c>
      <c r="C72" s="5">
        <v>5</v>
      </c>
      <c r="D72" s="5">
        <v>2</v>
      </c>
      <c r="E72" s="5"/>
      <c r="F72" s="5"/>
      <c r="G72" s="5"/>
      <c r="H72" s="5"/>
      <c r="I72" s="5"/>
      <c r="J72" s="5"/>
      <c r="K72" s="5"/>
      <c r="L72" s="10"/>
      <c r="M72" s="5"/>
      <c r="N72" s="5"/>
      <c r="O72" s="5"/>
      <c r="P72" s="5"/>
      <c r="Q72" s="5"/>
      <c r="R72" s="10"/>
      <c r="S72" s="5"/>
      <c r="T72" s="5"/>
      <c r="U72" s="5"/>
      <c r="V72" s="5"/>
      <c r="W72" s="5"/>
    </row>
    <row r="73" spans="1:23">
      <c r="A73" s="5">
        <v>68</v>
      </c>
      <c r="B73" s="5">
        <v>47</v>
      </c>
      <c r="C73" s="5">
        <v>4</v>
      </c>
      <c r="D73" s="5">
        <v>2</v>
      </c>
      <c r="E73" s="5"/>
      <c r="F73" s="5"/>
      <c r="G73" s="5"/>
      <c r="H73" s="5"/>
      <c r="I73" s="5"/>
      <c r="J73" s="5"/>
      <c r="K73" s="5"/>
      <c r="L73" s="10"/>
      <c r="M73" s="5"/>
      <c r="N73" s="5"/>
      <c r="O73" s="5"/>
      <c r="P73" s="5"/>
      <c r="Q73" s="5"/>
      <c r="R73" s="10"/>
      <c r="S73" s="5"/>
      <c r="T73" s="5"/>
      <c r="U73" s="5"/>
      <c r="V73" s="5"/>
      <c r="W73" s="5"/>
    </row>
    <row r="74" spans="1:23">
      <c r="A74" s="5">
        <v>69</v>
      </c>
      <c r="B74" s="5">
        <v>54</v>
      </c>
      <c r="C74" s="5">
        <v>5</v>
      </c>
      <c r="D74" s="5">
        <v>2</v>
      </c>
      <c r="E74" s="5"/>
      <c r="F74" s="5"/>
      <c r="G74" s="5"/>
      <c r="H74" s="5"/>
      <c r="I74" s="5"/>
      <c r="J74" s="5"/>
      <c r="K74" s="5"/>
      <c r="L74" s="10"/>
      <c r="M74" s="5"/>
      <c r="N74" s="5"/>
      <c r="O74" s="5"/>
      <c r="P74" s="5"/>
      <c r="Q74" s="5"/>
      <c r="R74" s="10"/>
      <c r="S74" s="5"/>
      <c r="T74" s="5"/>
      <c r="U74" s="5"/>
      <c r="V74" s="5"/>
      <c r="W74" s="5"/>
    </row>
    <row r="75" spans="1:23">
      <c r="A75" s="5">
        <v>70</v>
      </c>
      <c r="B75" s="5">
        <v>63</v>
      </c>
      <c r="C75" s="5">
        <v>6</v>
      </c>
      <c r="D75" s="5">
        <v>2</v>
      </c>
      <c r="E75" s="5"/>
      <c r="F75" s="5"/>
      <c r="G75" s="5"/>
      <c r="H75" s="5"/>
      <c r="I75" s="5"/>
      <c r="J75" s="5"/>
      <c r="K75" s="5"/>
      <c r="L75" s="10"/>
      <c r="M75" s="5"/>
      <c r="N75" s="5"/>
      <c r="O75" s="5"/>
      <c r="P75" s="5"/>
      <c r="Q75" s="5"/>
      <c r="R75" s="10"/>
      <c r="S75" s="5"/>
      <c r="T75" s="5"/>
      <c r="U75" s="5"/>
      <c r="V75" s="5"/>
      <c r="W75" s="5"/>
    </row>
    <row r="76" spans="1:23">
      <c r="A76" s="5">
        <v>71</v>
      </c>
      <c r="B76" s="5">
        <v>66</v>
      </c>
      <c r="C76" s="5">
        <v>6</v>
      </c>
      <c r="D76" s="5">
        <v>2</v>
      </c>
      <c r="E76" s="5"/>
      <c r="F76" s="5"/>
      <c r="G76" s="5"/>
      <c r="H76" s="5"/>
      <c r="I76" s="5"/>
      <c r="J76" s="5"/>
      <c r="K76" s="5"/>
      <c r="L76" s="10"/>
      <c r="M76" s="5"/>
      <c r="N76" s="5"/>
      <c r="O76" s="5"/>
      <c r="P76" s="5"/>
      <c r="Q76" s="5"/>
      <c r="R76" s="10"/>
      <c r="S76" s="5"/>
      <c r="T76" s="5"/>
      <c r="U76" s="5"/>
      <c r="V76" s="5"/>
      <c r="W76" s="5"/>
    </row>
    <row r="77" spans="1:23">
      <c r="A77" s="5">
        <v>72</v>
      </c>
      <c r="B77" s="5">
        <v>51</v>
      </c>
      <c r="C77" s="5">
        <v>5</v>
      </c>
      <c r="D77" s="5">
        <v>2</v>
      </c>
      <c r="E77" s="5"/>
      <c r="F77" s="5"/>
      <c r="G77" s="5"/>
      <c r="H77" s="5"/>
      <c r="I77" s="5"/>
      <c r="J77" s="5"/>
      <c r="K77" s="5"/>
      <c r="L77" s="10"/>
      <c r="M77" s="5"/>
      <c r="N77" s="5"/>
      <c r="O77" s="5"/>
      <c r="P77" s="5"/>
      <c r="Q77" s="5"/>
      <c r="R77" s="10"/>
      <c r="S77" s="5"/>
      <c r="T77" s="5"/>
      <c r="U77" s="5"/>
      <c r="V77" s="5"/>
      <c r="W77" s="5"/>
    </row>
    <row r="78" spans="1:23">
      <c r="A78" s="5">
        <v>73</v>
      </c>
      <c r="B78" s="5">
        <v>58</v>
      </c>
      <c r="C78" s="5">
        <v>5</v>
      </c>
      <c r="D78" s="5">
        <v>2</v>
      </c>
      <c r="E78" s="5"/>
      <c r="F78" s="5"/>
      <c r="G78" s="5"/>
      <c r="H78" s="5"/>
      <c r="I78" s="5"/>
      <c r="J78" s="5"/>
      <c r="K78" s="5"/>
      <c r="L78" s="10"/>
      <c r="M78" s="5"/>
      <c r="N78" s="5"/>
      <c r="O78" s="5"/>
      <c r="P78" s="5"/>
      <c r="Q78" s="5"/>
      <c r="R78" s="10"/>
      <c r="S78" s="5"/>
      <c r="T78" s="5"/>
      <c r="U78" s="5"/>
      <c r="V78" s="5"/>
      <c r="W78" s="5"/>
    </row>
    <row r="79" spans="1:23">
      <c r="A79" s="5">
        <v>74</v>
      </c>
      <c r="B79" s="5">
        <v>55</v>
      </c>
      <c r="C79" s="5">
        <v>5</v>
      </c>
      <c r="D79" s="5">
        <v>2</v>
      </c>
      <c r="E79" s="5"/>
      <c r="F79" s="5"/>
      <c r="G79" s="5"/>
      <c r="H79" s="5"/>
      <c r="I79" s="5"/>
      <c r="J79" s="5"/>
      <c r="K79" s="5"/>
      <c r="L79" s="10"/>
      <c r="M79" s="5"/>
      <c r="N79" s="5"/>
      <c r="O79" s="5"/>
      <c r="P79" s="5"/>
      <c r="Q79" s="5"/>
      <c r="R79" s="10"/>
      <c r="S79" s="5"/>
      <c r="T79" s="5"/>
      <c r="U79" s="5"/>
      <c r="V79" s="5"/>
      <c r="W79" s="5"/>
    </row>
    <row r="80" spans="1:23">
      <c r="A80" s="5">
        <v>75</v>
      </c>
      <c r="B80" s="5">
        <v>67</v>
      </c>
      <c r="C80" s="5">
        <v>6</v>
      </c>
      <c r="D80" s="5">
        <v>2</v>
      </c>
      <c r="E80" s="5"/>
      <c r="F80" s="5"/>
      <c r="G80" s="5"/>
      <c r="H80" s="5"/>
      <c r="I80" s="5"/>
      <c r="J80" s="5"/>
      <c r="K80" s="5"/>
      <c r="L80" s="10"/>
      <c r="M80" s="5"/>
      <c r="N80" s="5"/>
      <c r="O80" s="5"/>
      <c r="P80" s="5"/>
      <c r="Q80" s="5"/>
      <c r="R80" s="10"/>
      <c r="S80" s="5"/>
      <c r="T80" s="5"/>
      <c r="U80" s="5"/>
      <c r="V80" s="5"/>
      <c r="W80" s="5"/>
    </row>
    <row r="81" spans="1:23">
      <c r="A81" s="5">
        <v>76</v>
      </c>
      <c r="B81" s="5">
        <v>63</v>
      </c>
      <c r="C81" s="5">
        <v>6</v>
      </c>
      <c r="D81" s="5">
        <v>2</v>
      </c>
      <c r="E81" s="5"/>
      <c r="F81" s="5"/>
      <c r="G81" s="5"/>
      <c r="H81" s="5"/>
      <c r="I81" s="5"/>
      <c r="J81" s="5"/>
      <c r="K81" s="5"/>
      <c r="L81" s="10"/>
      <c r="M81" s="5"/>
      <c r="N81" s="5"/>
      <c r="O81" s="5"/>
      <c r="P81" s="5"/>
      <c r="Q81" s="5"/>
      <c r="R81" s="10"/>
      <c r="S81" s="5"/>
      <c r="T81" s="5"/>
      <c r="U81" s="5"/>
      <c r="V81" s="5"/>
      <c r="W81" s="5"/>
    </row>
    <row r="82" spans="1:23">
      <c r="A82" s="5">
        <v>77</v>
      </c>
      <c r="B82" s="5">
        <v>61</v>
      </c>
      <c r="C82" s="5">
        <v>6</v>
      </c>
      <c r="D82" s="5">
        <v>2</v>
      </c>
      <c r="E82" s="5"/>
      <c r="F82" s="5"/>
      <c r="G82" s="5"/>
      <c r="H82" s="5"/>
      <c r="I82" s="5"/>
      <c r="J82" s="5"/>
      <c r="K82" s="5"/>
      <c r="L82" s="10"/>
      <c r="M82" s="5"/>
      <c r="N82" s="5"/>
      <c r="O82" s="5"/>
      <c r="P82" s="5"/>
      <c r="Q82" s="5"/>
      <c r="R82" s="10"/>
      <c r="S82" s="5"/>
      <c r="T82" s="5"/>
      <c r="U82" s="5"/>
      <c r="V82" s="5"/>
      <c r="W82" s="5"/>
    </row>
    <row r="83" spans="1:23">
      <c r="A83" s="5">
        <v>78</v>
      </c>
      <c r="B83" s="5">
        <v>67</v>
      </c>
      <c r="C83" s="5">
        <v>6</v>
      </c>
      <c r="D83" s="5">
        <v>2</v>
      </c>
      <c r="E83" s="5"/>
      <c r="F83" s="5"/>
      <c r="G83" s="5"/>
      <c r="H83" s="5"/>
      <c r="I83" s="5"/>
      <c r="J83" s="5"/>
      <c r="K83" s="5"/>
      <c r="L83" s="10"/>
      <c r="M83" s="5"/>
      <c r="N83" s="5"/>
      <c r="O83" s="5"/>
      <c r="P83" s="5"/>
      <c r="Q83" s="5"/>
      <c r="R83" s="10"/>
      <c r="S83" s="5"/>
      <c r="T83" s="5"/>
      <c r="U83" s="5"/>
      <c r="V83" s="5"/>
      <c r="W83" s="5"/>
    </row>
    <row r="84" spans="1:23">
      <c r="A84" s="5">
        <v>79</v>
      </c>
      <c r="B84" s="5">
        <v>43</v>
      </c>
      <c r="C84" s="5">
        <v>4</v>
      </c>
      <c r="D84" s="5">
        <v>2</v>
      </c>
      <c r="E84" s="5"/>
      <c r="F84" s="5"/>
      <c r="G84" s="5"/>
      <c r="H84" s="5"/>
      <c r="I84" s="5"/>
      <c r="J84" s="5"/>
      <c r="K84" s="5"/>
      <c r="L84" s="10"/>
      <c r="M84" s="5"/>
      <c r="N84" s="5"/>
      <c r="O84" s="5"/>
      <c r="P84" s="5"/>
      <c r="Q84" s="5"/>
      <c r="R84" s="10"/>
      <c r="S84" s="5"/>
      <c r="T84" s="5"/>
      <c r="U84" s="5"/>
      <c r="V84" s="5"/>
      <c r="W84" s="5"/>
    </row>
    <row r="85" spans="1:23">
      <c r="A85" s="5">
        <v>80</v>
      </c>
      <c r="B85" s="5">
        <v>40</v>
      </c>
      <c r="C85" s="5">
        <v>4</v>
      </c>
      <c r="D85" s="5">
        <v>2</v>
      </c>
      <c r="E85" s="5"/>
      <c r="F85" s="5"/>
      <c r="G85" s="5"/>
      <c r="H85" s="5"/>
      <c r="I85" s="5"/>
      <c r="J85" s="5"/>
      <c r="K85" s="5"/>
      <c r="L85" s="10"/>
      <c r="M85" s="5"/>
      <c r="N85" s="5"/>
      <c r="O85" s="5"/>
      <c r="P85" s="5"/>
      <c r="Q85" s="5"/>
      <c r="R85" s="10"/>
      <c r="S85" s="5"/>
      <c r="T85" s="5"/>
      <c r="U85" s="5"/>
      <c r="V85" s="5"/>
      <c r="W85" s="5"/>
    </row>
    <row r="86" spans="1:23">
      <c r="A86" s="5">
        <v>81</v>
      </c>
      <c r="B86" s="5">
        <v>40</v>
      </c>
      <c r="C86" s="5">
        <v>4</v>
      </c>
      <c r="D86" s="5">
        <v>2</v>
      </c>
      <c r="E86" s="5"/>
      <c r="F86" s="5"/>
      <c r="G86" s="5"/>
      <c r="H86" s="5"/>
      <c r="I86" s="5"/>
      <c r="J86" s="5"/>
      <c r="K86" s="5"/>
      <c r="L86" s="10"/>
      <c r="M86" s="5"/>
      <c r="N86" s="5"/>
      <c r="O86" s="5"/>
      <c r="P86" s="5"/>
      <c r="Q86" s="5"/>
      <c r="R86" s="10"/>
      <c r="S86" s="5"/>
      <c r="T86" s="5"/>
      <c r="U86" s="5"/>
      <c r="V86" s="5"/>
      <c r="W86" s="5"/>
    </row>
    <row r="87" spans="1:23">
      <c r="A87" s="5">
        <v>82</v>
      </c>
      <c r="B87" s="5">
        <v>60</v>
      </c>
      <c r="C87" s="5">
        <v>6</v>
      </c>
      <c r="D87" s="5">
        <v>1</v>
      </c>
      <c r="E87" s="5"/>
      <c r="F87" s="5"/>
      <c r="G87" s="5"/>
      <c r="H87" s="5"/>
      <c r="I87" s="5"/>
      <c r="J87" s="5"/>
      <c r="K87" s="5"/>
      <c r="L87" s="10"/>
      <c r="M87" s="5"/>
      <c r="N87" s="5"/>
      <c r="O87" s="5"/>
      <c r="P87" s="5"/>
      <c r="Q87" s="5"/>
      <c r="R87" s="10"/>
      <c r="S87" s="5"/>
      <c r="T87" s="5"/>
      <c r="U87" s="5"/>
      <c r="V87" s="5"/>
      <c r="W87" s="5"/>
    </row>
    <row r="88" spans="1:23">
      <c r="A88" s="5">
        <v>83</v>
      </c>
      <c r="B88" s="5">
        <v>63</v>
      </c>
      <c r="C88" s="5">
        <v>6</v>
      </c>
      <c r="D88" s="5">
        <v>2</v>
      </c>
      <c r="E88" s="5"/>
      <c r="F88" s="5"/>
      <c r="G88" s="5"/>
      <c r="H88" s="5"/>
      <c r="I88" s="5"/>
      <c r="J88" s="5"/>
      <c r="K88" s="5"/>
      <c r="L88" s="10"/>
      <c r="M88" s="5"/>
      <c r="N88" s="5"/>
      <c r="O88" s="5"/>
      <c r="P88" s="5"/>
      <c r="Q88" s="5"/>
      <c r="R88" s="10"/>
      <c r="S88" s="5"/>
      <c r="T88" s="5"/>
      <c r="U88" s="5"/>
      <c r="V88" s="5"/>
      <c r="W88" s="5"/>
    </row>
    <row r="89" spans="1:23">
      <c r="A89" s="5">
        <v>84</v>
      </c>
      <c r="B89" s="5">
        <v>52</v>
      </c>
      <c r="C89" s="5">
        <v>5</v>
      </c>
      <c r="D89" s="5">
        <v>2</v>
      </c>
      <c r="E89" s="5"/>
      <c r="F89" s="5"/>
      <c r="G89" s="5"/>
      <c r="H89" s="5"/>
      <c r="I89" s="5"/>
      <c r="J89" s="5"/>
      <c r="K89" s="5"/>
      <c r="L89" s="10"/>
      <c r="M89" s="5"/>
      <c r="N89" s="5"/>
      <c r="O89" s="5"/>
      <c r="P89" s="5"/>
      <c r="Q89" s="5"/>
      <c r="R89" s="10"/>
      <c r="S89" s="5"/>
      <c r="T89" s="5"/>
      <c r="U89" s="5"/>
      <c r="V89" s="5"/>
      <c r="W89" s="5"/>
    </row>
    <row r="90" spans="1:23">
      <c r="A90" s="5">
        <v>85</v>
      </c>
      <c r="B90" s="5">
        <v>47</v>
      </c>
      <c r="C90" s="5">
        <v>4</v>
      </c>
      <c r="D90" s="5">
        <v>2</v>
      </c>
      <c r="E90" s="5"/>
      <c r="F90" s="5"/>
      <c r="G90" s="5"/>
      <c r="H90" s="5"/>
      <c r="I90" s="5"/>
      <c r="J90" s="5"/>
      <c r="K90" s="5"/>
      <c r="L90" s="10"/>
      <c r="M90" s="5"/>
      <c r="N90" s="5"/>
      <c r="O90" s="5"/>
      <c r="P90" s="5"/>
      <c r="Q90" s="5"/>
      <c r="R90" s="10"/>
      <c r="S90" s="5"/>
      <c r="T90" s="5"/>
      <c r="U90" s="5"/>
      <c r="V90" s="5"/>
      <c r="W90" s="5"/>
    </row>
    <row r="91" spans="1:23">
      <c r="A91" s="5">
        <v>86</v>
      </c>
      <c r="B91" s="5">
        <v>60</v>
      </c>
      <c r="C91" s="5">
        <v>6</v>
      </c>
      <c r="D91" s="5">
        <v>2</v>
      </c>
      <c r="E91" s="5"/>
      <c r="F91" s="5"/>
      <c r="G91" s="5"/>
      <c r="H91" s="5"/>
      <c r="I91" s="5"/>
      <c r="J91" s="5"/>
      <c r="K91" s="5"/>
      <c r="L91" s="10"/>
      <c r="M91" s="5"/>
      <c r="N91" s="5"/>
      <c r="O91" s="5"/>
      <c r="P91" s="5"/>
      <c r="Q91" s="5"/>
      <c r="R91" s="10"/>
      <c r="S91" s="5"/>
      <c r="T91" s="5"/>
      <c r="U91" s="5"/>
      <c r="V91" s="5"/>
      <c r="W91" s="5"/>
    </row>
    <row r="92" spans="1:23">
      <c r="A92" s="5">
        <v>87</v>
      </c>
      <c r="B92" s="5">
        <v>47</v>
      </c>
      <c r="C92" s="5">
        <v>4</v>
      </c>
      <c r="D92" s="5">
        <v>1</v>
      </c>
      <c r="E92" s="5"/>
      <c r="F92" s="5"/>
      <c r="G92" s="5"/>
      <c r="H92" s="5"/>
      <c r="I92" s="5"/>
      <c r="J92" s="5"/>
      <c r="K92" s="5"/>
      <c r="L92" s="10"/>
      <c r="M92" s="5"/>
      <c r="N92" s="5"/>
      <c r="O92" s="5"/>
      <c r="P92" s="5"/>
      <c r="Q92" s="5"/>
      <c r="R92" s="10"/>
      <c r="S92" s="5"/>
      <c r="T92" s="5"/>
      <c r="U92" s="5"/>
      <c r="V92" s="5"/>
      <c r="W92" s="5"/>
    </row>
    <row r="93" spans="1:23">
      <c r="A93" s="5">
        <v>88</v>
      </c>
      <c r="B93" s="5">
        <v>45</v>
      </c>
      <c r="C93" s="5">
        <v>4</v>
      </c>
      <c r="D93" s="5">
        <v>2</v>
      </c>
      <c r="E93" s="5"/>
      <c r="F93" s="5"/>
      <c r="G93" s="5"/>
      <c r="H93" s="5"/>
      <c r="I93" s="5"/>
      <c r="J93" s="5"/>
      <c r="K93" s="5"/>
      <c r="L93" s="10"/>
      <c r="M93" s="5"/>
      <c r="N93" s="5"/>
      <c r="O93" s="5"/>
      <c r="P93" s="5"/>
      <c r="Q93" s="5"/>
      <c r="R93" s="10"/>
      <c r="S93" s="5"/>
      <c r="T93" s="5"/>
      <c r="U93" s="5"/>
      <c r="V93" s="5"/>
      <c r="W93" s="5"/>
    </row>
    <row r="94" spans="1:23">
      <c r="A94" s="5">
        <v>89</v>
      </c>
      <c r="B94" s="5">
        <v>39</v>
      </c>
      <c r="C94" s="5">
        <v>3</v>
      </c>
      <c r="D94" s="5">
        <v>2</v>
      </c>
      <c r="E94" s="5"/>
      <c r="F94" s="5"/>
      <c r="G94" s="5"/>
      <c r="H94" s="5"/>
      <c r="I94" s="5"/>
      <c r="J94" s="5"/>
      <c r="K94" s="5"/>
      <c r="L94" s="10"/>
      <c r="M94" s="5"/>
      <c r="N94" s="5"/>
      <c r="O94" s="5"/>
      <c r="P94" s="5"/>
      <c r="Q94" s="5"/>
      <c r="R94" s="10"/>
      <c r="S94" s="5"/>
      <c r="T94" s="5"/>
      <c r="U94" s="5"/>
      <c r="V94" s="5"/>
      <c r="W94" s="5"/>
    </row>
    <row r="95" spans="1:23">
      <c r="A95" s="5">
        <v>90</v>
      </c>
      <c r="B95" s="5">
        <v>46</v>
      </c>
      <c r="C95" s="5">
        <v>4</v>
      </c>
      <c r="D95" s="5">
        <v>2</v>
      </c>
      <c r="E95" s="5"/>
      <c r="F95" s="5"/>
      <c r="G95" s="5"/>
      <c r="H95" s="5"/>
      <c r="I95" s="5"/>
      <c r="J95" s="5"/>
      <c r="K95" s="5"/>
      <c r="L95" s="10"/>
      <c r="M95" s="5"/>
      <c r="N95" s="5"/>
      <c r="O95" s="5"/>
      <c r="P95" s="5"/>
      <c r="Q95" s="5"/>
      <c r="R95" s="10"/>
      <c r="S95" s="5"/>
      <c r="T95" s="5"/>
      <c r="U95" s="5"/>
      <c r="V95" s="5"/>
      <c r="W95" s="5"/>
    </row>
    <row r="96" spans="1:23">
      <c r="A96" s="5">
        <v>91</v>
      </c>
      <c r="B96" s="5">
        <v>35</v>
      </c>
      <c r="C96" s="5">
        <v>3</v>
      </c>
      <c r="D96" s="5">
        <v>2</v>
      </c>
      <c r="E96" s="5"/>
      <c r="F96" s="5"/>
      <c r="G96" s="5"/>
      <c r="H96" s="5"/>
      <c r="I96" s="5"/>
      <c r="J96" s="5"/>
      <c r="K96" s="5"/>
      <c r="L96" s="10"/>
      <c r="M96" s="5"/>
      <c r="N96" s="5"/>
      <c r="O96" s="5"/>
      <c r="P96" s="5"/>
      <c r="Q96" s="5"/>
      <c r="R96" s="10"/>
      <c r="S96" s="5"/>
      <c r="T96" s="5"/>
      <c r="U96" s="5"/>
      <c r="V96" s="5"/>
      <c r="W96" s="5"/>
    </row>
    <row r="97" spans="1:23">
      <c r="A97" s="5">
        <v>92</v>
      </c>
      <c r="B97" s="5">
        <v>72</v>
      </c>
      <c r="C97" s="5">
        <v>6</v>
      </c>
      <c r="D97" s="5">
        <v>2</v>
      </c>
      <c r="E97" s="5"/>
      <c r="F97" s="5"/>
      <c r="G97" s="5"/>
      <c r="H97" s="5"/>
      <c r="I97" s="5"/>
      <c r="J97" s="5"/>
      <c r="K97" s="5"/>
      <c r="L97" s="10"/>
      <c r="M97" s="5"/>
      <c r="N97" s="5"/>
      <c r="O97" s="5"/>
      <c r="P97" s="5"/>
      <c r="Q97" s="5"/>
      <c r="R97" s="10"/>
      <c r="S97" s="5"/>
      <c r="T97" s="5"/>
      <c r="U97" s="5"/>
      <c r="V97" s="5"/>
      <c r="W97" s="5"/>
    </row>
    <row r="98" spans="1:23">
      <c r="A98" s="5">
        <v>93</v>
      </c>
      <c r="B98" s="5">
        <v>37</v>
      </c>
      <c r="C98" s="5">
        <v>3</v>
      </c>
      <c r="D98" s="5">
        <v>2</v>
      </c>
      <c r="E98" s="5"/>
      <c r="F98" s="5"/>
      <c r="G98" s="5"/>
      <c r="H98" s="5"/>
      <c r="I98" s="5"/>
      <c r="J98" s="5"/>
      <c r="K98" s="5"/>
      <c r="L98" s="10"/>
      <c r="M98" s="5"/>
      <c r="N98" s="5"/>
      <c r="O98" s="5"/>
      <c r="P98" s="5"/>
      <c r="Q98" s="5"/>
      <c r="R98" s="10"/>
      <c r="S98" s="5"/>
      <c r="T98" s="5"/>
      <c r="U98" s="5"/>
      <c r="V98" s="5"/>
      <c r="W98" s="5"/>
    </row>
    <row r="99" spans="1:23">
      <c r="A99" s="5">
        <v>94</v>
      </c>
      <c r="B99" s="5">
        <v>35</v>
      </c>
      <c r="C99" s="5">
        <v>3</v>
      </c>
      <c r="D99" s="5">
        <v>1</v>
      </c>
      <c r="E99" s="5"/>
      <c r="F99" s="5"/>
      <c r="G99" s="5"/>
      <c r="H99" s="5"/>
      <c r="I99" s="5"/>
      <c r="J99" s="5"/>
      <c r="K99" s="5"/>
      <c r="L99" s="10"/>
      <c r="M99" s="5"/>
      <c r="N99" s="5"/>
      <c r="O99" s="5"/>
      <c r="P99" s="5"/>
      <c r="Q99" s="5"/>
      <c r="R99" s="10"/>
      <c r="S99" s="5"/>
      <c r="T99" s="5"/>
      <c r="U99" s="5"/>
      <c r="V99" s="5"/>
      <c r="W99" s="5"/>
    </row>
    <row r="100" spans="1:23">
      <c r="A100" s="5">
        <v>95</v>
      </c>
      <c r="B100" s="5">
        <v>45</v>
      </c>
      <c r="C100" s="5">
        <v>4</v>
      </c>
      <c r="D100" s="5">
        <v>1</v>
      </c>
      <c r="E100" s="5"/>
      <c r="F100" s="5"/>
      <c r="G100" s="5"/>
      <c r="H100" s="5"/>
      <c r="I100" s="5"/>
      <c r="J100" s="5"/>
      <c r="K100" s="5"/>
      <c r="L100" s="10"/>
      <c r="M100" s="5"/>
      <c r="N100" s="5"/>
      <c r="O100" s="5"/>
      <c r="P100" s="5"/>
      <c r="Q100" s="5"/>
      <c r="R100" s="10"/>
      <c r="S100" s="5"/>
      <c r="T100" s="5"/>
      <c r="U100" s="5"/>
      <c r="V100" s="5"/>
      <c r="W100" s="5"/>
    </row>
    <row r="101" spans="1:23">
      <c r="A101" s="5">
        <v>96</v>
      </c>
      <c r="B101" s="5">
        <v>78</v>
      </c>
      <c r="C101" s="5">
        <v>6</v>
      </c>
      <c r="D101" s="5">
        <v>2</v>
      </c>
      <c r="E101" s="5"/>
      <c r="F101" s="5"/>
      <c r="G101" s="5"/>
      <c r="H101" s="5"/>
      <c r="I101" s="5"/>
      <c r="J101" s="5"/>
      <c r="K101" s="5"/>
      <c r="L101" s="10"/>
      <c r="M101" s="5"/>
      <c r="N101" s="5"/>
      <c r="O101" s="5"/>
      <c r="P101" s="5"/>
      <c r="Q101" s="5"/>
      <c r="R101" s="10"/>
      <c r="S101" s="5"/>
      <c r="T101" s="5"/>
      <c r="U101" s="5"/>
      <c r="V101" s="5"/>
      <c r="W101" s="5"/>
    </row>
    <row r="102" spans="1:23">
      <c r="A102" s="5">
        <v>97</v>
      </c>
      <c r="B102" s="5">
        <v>53</v>
      </c>
      <c r="C102" s="5">
        <v>5</v>
      </c>
      <c r="D102" s="5">
        <v>2</v>
      </c>
      <c r="E102" s="5"/>
      <c r="F102" s="5"/>
      <c r="G102" s="5"/>
      <c r="H102" s="5"/>
      <c r="I102" s="5"/>
      <c r="J102" s="5"/>
      <c r="K102" s="5"/>
      <c r="L102" s="10"/>
      <c r="M102" s="5"/>
      <c r="N102" s="5"/>
      <c r="O102" s="5"/>
      <c r="P102" s="5"/>
      <c r="Q102" s="5"/>
      <c r="R102" s="10"/>
      <c r="S102" s="5"/>
      <c r="T102" s="5"/>
      <c r="U102" s="5"/>
      <c r="V102" s="5"/>
      <c r="W102" s="5"/>
    </row>
    <row r="103" spans="1:23">
      <c r="A103" s="5">
        <v>98</v>
      </c>
      <c r="B103" s="5">
        <v>50</v>
      </c>
      <c r="C103" s="5">
        <v>5</v>
      </c>
      <c r="D103" s="5">
        <v>2</v>
      </c>
      <c r="E103" s="5"/>
      <c r="F103" s="5"/>
      <c r="G103" s="5"/>
      <c r="H103" s="5"/>
      <c r="I103" s="5"/>
      <c r="J103" s="5"/>
      <c r="K103" s="5"/>
      <c r="L103" s="10"/>
      <c r="M103" s="5"/>
      <c r="N103" s="5"/>
      <c r="O103" s="5"/>
      <c r="P103" s="5"/>
      <c r="Q103" s="5"/>
      <c r="R103" s="10"/>
      <c r="S103" s="5"/>
      <c r="T103" s="5"/>
      <c r="U103" s="5"/>
      <c r="V103" s="5"/>
      <c r="W103" s="5"/>
    </row>
    <row r="104" spans="1:23">
      <c r="A104" s="5">
        <v>99</v>
      </c>
      <c r="B104" s="5">
        <v>60</v>
      </c>
      <c r="C104" s="5">
        <v>6</v>
      </c>
      <c r="D104" s="5">
        <v>2</v>
      </c>
      <c r="E104" s="5"/>
      <c r="F104" s="5"/>
      <c r="G104" s="5"/>
      <c r="H104" s="5"/>
      <c r="I104" s="5"/>
      <c r="J104" s="5"/>
      <c r="K104" s="5"/>
      <c r="L104" s="10"/>
      <c r="M104" s="5"/>
      <c r="N104" s="5"/>
      <c r="O104" s="5"/>
      <c r="P104" s="5"/>
      <c r="Q104" s="5"/>
      <c r="R104" s="10"/>
      <c r="S104" s="5"/>
      <c r="T104" s="5"/>
      <c r="U104" s="5"/>
      <c r="V104" s="5"/>
      <c r="W104" s="5"/>
    </row>
    <row r="105" spans="1:23">
      <c r="A105" s="5">
        <v>100</v>
      </c>
      <c r="B105" s="5">
        <v>58</v>
      </c>
      <c r="C105" s="5">
        <v>5</v>
      </c>
      <c r="D105" s="5">
        <v>2</v>
      </c>
      <c r="E105" s="5"/>
      <c r="F105" s="5"/>
      <c r="G105" s="5"/>
      <c r="H105" s="5"/>
      <c r="I105" s="5"/>
      <c r="J105" s="5"/>
      <c r="K105" s="5"/>
      <c r="L105" s="10"/>
      <c r="M105" s="5"/>
      <c r="N105" s="5"/>
      <c r="O105" s="5"/>
      <c r="P105" s="5"/>
      <c r="Q105" s="5"/>
      <c r="R105" s="10"/>
      <c r="S105" s="5"/>
      <c r="T105" s="5"/>
      <c r="U105" s="5"/>
      <c r="V105" s="5"/>
      <c r="W105" s="5"/>
    </row>
    <row r="106" spans="1:23">
      <c r="A106" s="5">
        <v>101</v>
      </c>
      <c r="B106" s="5">
        <v>36</v>
      </c>
      <c r="C106" s="5">
        <v>3</v>
      </c>
      <c r="D106" s="5">
        <v>2</v>
      </c>
      <c r="E106" s="5"/>
      <c r="F106" s="5"/>
      <c r="G106" s="5"/>
      <c r="H106" s="5"/>
      <c r="I106" s="5"/>
      <c r="J106" s="5"/>
      <c r="K106" s="5"/>
      <c r="L106" s="10"/>
      <c r="M106" s="5"/>
      <c r="N106" s="5"/>
      <c r="O106" s="5"/>
      <c r="P106" s="5"/>
      <c r="Q106" s="5"/>
      <c r="R106" s="10"/>
      <c r="S106" s="5"/>
      <c r="T106" s="5"/>
      <c r="U106" s="5"/>
      <c r="V106" s="5"/>
      <c r="W106" s="5"/>
    </row>
    <row r="107" spans="1:23">
      <c r="A107" s="5">
        <v>102</v>
      </c>
      <c r="B107" s="5">
        <v>66</v>
      </c>
      <c r="C107" s="5">
        <v>6</v>
      </c>
      <c r="D107" s="5">
        <v>2</v>
      </c>
      <c r="E107" s="5"/>
      <c r="F107" s="5"/>
      <c r="G107" s="5"/>
      <c r="H107" s="5"/>
      <c r="I107" s="5"/>
      <c r="J107" s="5"/>
      <c r="K107" s="5"/>
      <c r="L107" s="10"/>
      <c r="M107" s="5"/>
      <c r="N107" s="5"/>
      <c r="O107" s="5"/>
      <c r="P107" s="5"/>
      <c r="Q107" s="5"/>
      <c r="R107" s="10"/>
      <c r="S107" s="5"/>
      <c r="T107" s="5"/>
      <c r="U107" s="5"/>
      <c r="V107" s="5"/>
      <c r="W107" s="5"/>
    </row>
    <row r="108" spans="1:23">
      <c r="A108" s="5">
        <v>103</v>
      </c>
      <c r="B108" s="5">
        <v>67</v>
      </c>
      <c r="C108" s="5">
        <v>6</v>
      </c>
      <c r="D108" s="5">
        <v>1</v>
      </c>
      <c r="E108" s="5"/>
      <c r="F108" s="5"/>
      <c r="G108" s="5"/>
      <c r="H108" s="5"/>
      <c r="I108" s="5"/>
      <c r="J108" s="5"/>
      <c r="K108" s="5"/>
      <c r="L108" s="10"/>
      <c r="M108" s="5"/>
      <c r="N108" s="5"/>
      <c r="O108" s="5"/>
      <c r="P108" s="5"/>
      <c r="Q108" s="5"/>
      <c r="R108" s="10"/>
      <c r="S108" s="5"/>
      <c r="T108" s="5"/>
      <c r="U108" s="5"/>
      <c r="V108" s="5"/>
      <c r="W108" s="5"/>
    </row>
    <row r="109" spans="1:23">
      <c r="A109" s="5">
        <v>104</v>
      </c>
      <c r="B109" s="5">
        <v>39</v>
      </c>
      <c r="C109" s="5">
        <v>3</v>
      </c>
      <c r="D109" s="5">
        <v>2</v>
      </c>
      <c r="E109" s="5"/>
      <c r="F109" s="5"/>
      <c r="G109" s="5"/>
      <c r="H109" s="5"/>
      <c r="I109" s="5"/>
      <c r="J109" s="5"/>
      <c r="K109" s="5"/>
      <c r="L109" s="10"/>
      <c r="M109" s="5"/>
      <c r="N109" s="5"/>
      <c r="O109" s="5"/>
      <c r="P109" s="5"/>
      <c r="Q109" s="5"/>
      <c r="R109" s="10"/>
      <c r="S109" s="5"/>
      <c r="T109" s="5"/>
      <c r="U109" s="5"/>
      <c r="V109" s="5"/>
      <c r="W109" s="5"/>
    </row>
    <row r="110" spans="1:23">
      <c r="A110" s="5">
        <v>105</v>
      </c>
      <c r="B110" s="5">
        <v>40</v>
      </c>
      <c r="C110" s="5">
        <v>4</v>
      </c>
      <c r="D110" s="5">
        <v>2</v>
      </c>
      <c r="E110" s="5"/>
      <c r="F110" s="5"/>
      <c r="G110" s="5"/>
      <c r="H110" s="5"/>
      <c r="I110" s="5"/>
      <c r="J110" s="5"/>
      <c r="K110" s="5"/>
      <c r="L110" s="10"/>
      <c r="M110" s="5"/>
      <c r="N110" s="5"/>
      <c r="O110" s="5"/>
      <c r="P110" s="5"/>
      <c r="Q110" s="5"/>
      <c r="R110" s="10"/>
      <c r="S110" s="5"/>
      <c r="T110" s="5"/>
      <c r="U110" s="5"/>
      <c r="V110" s="5"/>
      <c r="W110" s="5"/>
    </row>
    <row r="111" spans="1:23">
      <c r="A111" s="5">
        <v>106</v>
      </c>
      <c r="B111" s="5">
        <v>36</v>
      </c>
      <c r="C111" s="5">
        <v>3</v>
      </c>
      <c r="D111" s="5">
        <v>2</v>
      </c>
      <c r="E111" s="5"/>
      <c r="F111" s="5"/>
      <c r="G111" s="5"/>
      <c r="H111" s="5"/>
      <c r="I111" s="5"/>
      <c r="J111" s="5"/>
      <c r="K111" s="5"/>
      <c r="L111" s="10"/>
      <c r="M111" s="5"/>
      <c r="N111" s="5"/>
      <c r="O111" s="5"/>
      <c r="P111" s="5"/>
      <c r="Q111" s="5"/>
      <c r="R111" s="10"/>
      <c r="S111" s="5"/>
      <c r="T111" s="5"/>
      <c r="U111" s="5"/>
      <c r="V111" s="5"/>
      <c r="W111" s="5"/>
    </row>
    <row r="112" spans="1:23">
      <c r="A112" s="5">
        <v>107</v>
      </c>
      <c r="B112" s="5">
        <v>54</v>
      </c>
      <c r="C112" s="5">
        <v>5</v>
      </c>
      <c r="D112" s="5">
        <v>2</v>
      </c>
      <c r="E112" s="5"/>
      <c r="F112" s="5"/>
      <c r="G112" s="5"/>
      <c r="H112" s="5"/>
      <c r="I112" s="5"/>
      <c r="J112" s="5"/>
      <c r="K112" s="5"/>
      <c r="L112" s="10"/>
      <c r="M112" s="5"/>
      <c r="N112" s="5"/>
      <c r="O112" s="5"/>
      <c r="P112" s="5"/>
      <c r="Q112" s="5"/>
      <c r="R112" s="10"/>
      <c r="S112" s="5"/>
      <c r="T112" s="5"/>
      <c r="U112" s="5"/>
      <c r="V112" s="5"/>
      <c r="W112" s="5"/>
    </row>
    <row r="113" spans="1:23">
      <c r="A113" s="5">
        <v>108</v>
      </c>
      <c r="B113" s="5">
        <v>50</v>
      </c>
      <c r="C113" s="5">
        <v>5</v>
      </c>
      <c r="D113" s="5">
        <v>1</v>
      </c>
      <c r="E113" s="5"/>
      <c r="F113" s="5"/>
      <c r="G113" s="5"/>
      <c r="H113" s="5"/>
      <c r="I113" s="5"/>
      <c r="J113" s="5"/>
      <c r="K113" s="5"/>
      <c r="L113" s="10"/>
      <c r="M113" s="5"/>
      <c r="N113" s="5"/>
      <c r="O113" s="5"/>
      <c r="P113" s="5"/>
      <c r="Q113" s="5"/>
      <c r="R113" s="10"/>
      <c r="S113" s="5"/>
      <c r="T113" s="5"/>
      <c r="U113" s="5"/>
      <c r="V113" s="5"/>
      <c r="W113" s="5"/>
    </row>
    <row r="114" spans="1:23">
      <c r="A114" s="5">
        <v>109</v>
      </c>
      <c r="B114" s="5">
        <v>61</v>
      </c>
      <c r="C114" s="5">
        <v>6</v>
      </c>
      <c r="D114" s="5">
        <v>1</v>
      </c>
      <c r="E114" s="5"/>
      <c r="F114" s="5"/>
      <c r="G114" s="5"/>
      <c r="H114" s="5"/>
      <c r="I114" s="5"/>
      <c r="J114" s="5"/>
      <c r="K114" s="5"/>
      <c r="L114" s="10"/>
      <c r="M114" s="5"/>
      <c r="N114" s="5"/>
      <c r="O114" s="5"/>
      <c r="P114" s="5"/>
      <c r="Q114" s="5"/>
      <c r="R114" s="10"/>
      <c r="S114" s="5"/>
      <c r="T114" s="5"/>
      <c r="U114" s="5"/>
      <c r="V114" s="5"/>
      <c r="W114" s="5"/>
    </row>
    <row r="115" spans="1:23">
      <c r="A115" s="5">
        <v>110</v>
      </c>
      <c r="B115" s="5">
        <v>50</v>
      </c>
      <c r="C115" s="5">
        <v>5</v>
      </c>
      <c r="D115" s="5">
        <v>2</v>
      </c>
      <c r="E115" s="5"/>
      <c r="F115" s="5"/>
      <c r="G115" s="5"/>
      <c r="H115" s="5"/>
      <c r="I115" s="5"/>
      <c r="J115" s="5"/>
      <c r="K115" s="5"/>
      <c r="L115" s="10"/>
      <c r="M115" s="5"/>
      <c r="N115" s="5"/>
      <c r="O115" s="5"/>
      <c r="P115" s="5"/>
      <c r="Q115" s="5"/>
      <c r="R115" s="10"/>
      <c r="S115" s="5"/>
      <c r="T115" s="5"/>
      <c r="U115" s="5"/>
      <c r="V115" s="5"/>
      <c r="W115" s="5"/>
    </row>
    <row r="116" spans="1:23">
      <c r="A116" s="5">
        <v>111</v>
      </c>
      <c r="B116" s="5">
        <v>82</v>
      </c>
      <c r="C116" s="5">
        <v>6</v>
      </c>
      <c r="D116" s="5">
        <v>2</v>
      </c>
      <c r="E116" s="5"/>
      <c r="F116" s="5"/>
      <c r="G116" s="5"/>
      <c r="H116" s="5"/>
      <c r="I116" s="5"/>
      <c r="J116" s="5"/>
      <c r="K116" s="5"/>
      <c r="L116" s="10"/>
      <c r="M116" s="5"/>
      <c r="N116" s="5"/>
      <c r="O116" s="5"/>
      <c r="P116" s="5"/>
      <c r="Q116" s="5"/>
      <c r="R116" s="10"/>
      <c r="S116" s="5"/>
      <c r="T116" s="5"/>
      <c r="U116" s="5"/>
      <c r="V116" s="5"/>
      <c r="W116" s="5"/>
    </row>
    <row r="117" spans="1:23">
      <c r="A117" s="5">
        <v>112</v>
      </c>
      <c r="B117" s="5">
        <v>35</v>
      </c>
      <c r="C117" s="5">
        <v>3</v>
      </c>
      <c r="D117" s="5">
        <v>2</v>
      </c>
      <c r="E117" s="5"/>
      <c r="F117" s="5"/>
      <c r="G117" s="5"/>
      <c r="H117" s="5"/>
      <c r="I117" s="5"/>
      <c r="J117" s="5"/>
      <c r="K117" s="5"/>
      <c r="L117" s="10"/>
      <c r="M117" s="5"/>
      <c r="N117" s="5"/>
      <c r="O117" s="5"/>
      <c r="P117" s="5"/>
      <c r="Q117" s="5"/>
      <c r="R117" s="10"/>
      <c r="S117" s="5"/>
      <c r="T117" s="5"/>
      <c r="U117" s="5"/>
      <c r="V117" s="5"/>
      <c r="W117" s="5"/>
    </row>
    <row r="118" spans="1:23">
      <c r="A118" s="5">
        <v>113</v>
      </c>
      <c r="B118" s="5">
        <v>61</v>
      </c>
      <c r="C118" s="5">
        <v>6</v>
      </c>
      <c r="D118" s="5">
        <v>1</v>
      </c>
      <c r="E118" s="5"/>
      <c r="F118" s="5"/>
      <c r="G118" s="5"/>
      <c r="H118" s="5"/>
      <c r="I118" s="5"/>
      <c r="J118" s="5"/>
      <c r="K118" s="5"/>
      <c r="L118" s="10"/>
      <c r="M118" s="5"/>
      <c r="N118" s="5"/>
      <c r="O118" s="5"/>
      <c r="P118" s="5"/>
      <c r="Q118" s="5"/>
      <c r="R118" s="10"/>
      <c r="S118" s="5"/>
      <c r="T118" s="5"/>
      <c r="U118" s="5"/>
      <c r="V118" s="5"/>
      <c r="W118" s="5"/>
    </row>
    <row r="119" spans="1:23">
      <c r="A119" s="5">
        <v>114</v>
      </c>
      <c r="B119" s="5">
        <v>65</v>
      </c>
      <c r="C119" s="5">
        <v>6</v>
      </c>
      <c r="D119" s="5">
        <v>1</v>
      </c>
      <c r="E119" s="5"/>
      <c r="F119" s="5"/>
      <c r="G119" s="5"/>
      <c r="H119" s="5"/>
      <c r="I119" s="5"/>
      <c r="J119" s="5"/>
      <c r="K119" s="5"/>
      <c r="L119" s="10"/>
      <c r="M119" s="5"/>
      <c r="N119" s="5"/>
      <c r="O119" s="5"/>
      <c r="P119" s="5"/>
      <c r="Q119" s="5"/>
      <c r="R119" s="10"/>
      <c r="S119" s="5"/>
      <c r="T119" s="5"/>
      <c r="U119" s="5"/>
      <c r="V119" s="5"/>
      <c r="W119" s="5"/>
    </row>
    <row r="120" spans="1:23">
      <c r="A120" s="5">
        <v>115</v>
      </c>
      <c r="B120" s="5">
        <v>40</v>
      </c>
      <c r="C120" s="5">
        <v>4</v>
      </c>
      <c r="D120" s="5">
        <v>1</v>
      </c>
      <c r="E120" s="5"/>
      <c r="F120" s="5"/>
      <c r="G120" s="5"/>
      <c r="H120" s="5"/>
      <c r="I120" s="5"/>
      <c r="J120" s="5"/>
      <c r="K120" s="5"/>
      <c r="L120" s="10"/>
      <c r="M120" s="5"/>
      <c r="N120" s="5"/>
      <c r="O120" s="5"/>
      <c r="P120" s="5"/>
      <c r="Q120" s="5"/>
      <c r="R120" s="10"/>
      <c r="S120" s="5"/>
      <c r="T120" s="5"/>
      <c r="U120" s="5"/>
      <c r="V120" s="5"/>
      <c r="W120" s="5"/>
    </row>
    <row r="121" spans="1:23">
      <c r="A121" s="5">
        <v>116</v>
      </c>
      <c r="B121" s="5">
        <v>54</v>
      </c>
      <c r="C121" s="5">
        <v>5</v>
      </c>
      <c r="D121" s="5">
        <v>2</v>
      </c>
      <c r="E121" s="5"/>
      <c r="F121" s="5"/>
      <c r="G121" s="5"/>
      <c r="H121" s="5"/>
      <c r="I121" s="5"/>
      <c r="J121" s="5"/>
      <c r="K121" s="5"/>
      <c r="L121" s="10"/>
      <c r="M121" s="5"/>
      <c r="N121" s="5"/>
      <c r="O121" s="5"/>
      <c r="P121" s="5"/>
      <c r="Q121" s="5"/>
      <c r="R121" s="10"/>
      <c r="S121" s="5"/>
      <c r="T121" s="5"/>
      <c r="U121" s="5"/>
      <c r="V121" s="5"/>
      <c r="W121" s="5"/>
    </row>
    <row r="122" spans="1:23">
      <c r="A122" s="5">
        <v>117</v>
      </c>
      <c r="B122" s="5">
        <v>38</v>
      </c>
      <c r="C122" s="5">
        <v>3</v>
      </c>
      <c r="D122" s="5">
        <v>2</v>
      </c>
      <c r="E122" s="5"/>
      <c r="F122" s="5"/>
      <c r="G122" s="5"/>
      <c r="H122" s="5"/>
      <c r="I122" s="5"/>
      <c r="J122" s="5"/>
      <c r="K122" s="5"/>
      <c r="L122" s="10"/>
      <c r="M122" s="5"/>
      <c r="N122" s="5"/>
      <c r="O122" s="5"/>
      <c r="P122" s="5"/>
      <c r="Q122" s="5"/>
      <c r="R122" s="10"/>
      <c r="S122" s="5"/>
      <c r="T122" s="5"/>
      <c r="U122" s="5"/>
      <c r="V122" s="5"/>
      <c r="W122" s="5"/>
    </row>
    <row r="123" spans="1:23">
      <c r="A123" s="5">
        <v>118</v>
      </c>
      <c r="B123" s="5">
        <v>49</v>
      </c>
      <c r="C123" s="5">
        <v>4</v>
      </c>
      <c r="D123" s="5">
        <v>2</v>
      </c>
      <c r="E123" s="5"/>
      <c r="F123" s="5"/>
      <c r="G123" s="5"/>
      <c r="H123" s="5"/>
      <c r="I123" s="5"/>
      <c r="J123" s="5"/>
      <c r="K123" s="5"/>
      <c r="L123" s="10"/>
      <c r="M123" s="5"/>
      <c r="N123" s="5"/>
      <c r="O123" s="5"/>
      <c r="P123" s="5"/>
      <c r="Q123" s="5"/>
      <c r="R123" s="10"/>
      <c r="S123" s="5"/>
      <c r="T123" s="5"/>
      <c r="U123" s="5"/>
      <c r="V123" s="5"/>
      <c r="W123" s="5"/>
    </row>
    <row r="124" spans="1:23">
      <c r="A124" s="5">
        <v>119</v>
      </c>
      <c r="B124" s="5">
        <v>45</v>
      </c>
      <c r="C124" s="5">
        <v>4</v>
      </c>
      <c r="D124" s="5">
        <v>1</v>
      </c>
      <c r="E124" s="5"/>
      <c r="F124" s="5"/>
      <c r="G124" s="5"/>
      <c r="H124" s="5"/>
      <c r="I124" s="5"/>
      <c r="J124" s="5"/>
      <c r="K124" s="5"/>
      <c r="L124" s="10"/>
      <c r="M124" s="5"/>
      <c r="N124" s="5"/>
      <c r="O124" s="5"/>
      <c r="P124" s="5"/>
      <c r="Q124" s="5"/>
      <c r="R124" s="10"/>
      <c r="S124" s="5"/>
      <c r="T124" s="5"/>
      <c r="U124" s="5"/>
      <c r="V124" s="5"/>
      <c r="W124" s="5"/>
    </row>
    <row r="125" spans="1:23">
      <c r="A125" s="5">
        <v>120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0"/>
      <c r="M125" s="5"/>
      <c r="N125" s="5"/>
      <c r="O125" s="5"/>
      <c r="P125" s="5"/>
      <c r="Q125" s="5"/>
      <c r="R125" s="10"/>
      <c r="S125" s="5"/>
      <c r="T125" s="5"/>
      <c r="U125" s="5"/>
      <c r="V125" s="5"/>
      <c r="W125" s="5"/>
    </row>
    <row r="126" spans="1:23">
      <c r="A126" s="5">
        <v>121</v>
      </c>
      <c r="B126" s="5">
        <v>50</v>
      </c>
      <c r="C126" s="5">
        <v>5</v>
      </c>
      <c r="D126" s="5">
        <v>2</v>
      </c>
      <c r="E126" s="5"/>
      <c r="F126" s="5"/>
      <c r="G126" s="5"/>
      <c r="H126" s="5"/>
      <c r="I126" s="5"/>
      <c r="J126" s="5"/>
      <c r="K126" s="5"/>
      <c r="L126" s="10"/>
      <c r="M126" s="5"/>
      <c r="N126" s="5"/>
      <c r="O126" s="5"/>
      <c r="P126" s="5"/>
      <c r="Q126" s="5"/>
      <c r="R126" s="10"/>
      <c r="S126" s="5"/>
      <c r="T126" s="5"/>
      <c r="U126" s="5"/>
      <c r="V126" s="5"/>
      <c r="W126" s="5"/>
    </row>
    <row r="127" spans="1:23">
      <c r="A127" s="5">
        <v>122</v>
      </c>
      <c r="B127" s="5">
        <v>37</v>
      </c>
      <c r="C127" s="5">
        <v>3</v>
      </c>
      <c r="D127" s="5">
        <v>2</v>
      </c>
      <c r="E127" s="5"/>
      <c r="F127" s="5"/>
      <c r="G127" s="5"/>
      <c r="H127" s="5"/>
      <c r="I127" s="5"/>
      <c r="J127" s="5"/>
      <c r="K127" s="5"/>
      <c r="L127" s="10"/>
      <c r="M127" s="5"/>
      <c r="N127" s="5"/>
      <c r="O127" s="5"/>
      <c r="P127" s="5"/>
      <c r="Q127" s="5"/>
      <c r="R127" s="10"/>
      <c r="S127" s="5"/>
      <c r="T127" s="5"/>
      <c r="U127" s="5"/>
      <c r="V127" s="5"/>
      <c r="W127" s="5"/>
    </row>
    <row r="128" spans="1:23">
      <c r="A128" s="5">
        <v>123</v>
      </c>
      <c r="B128" s="5">
        <v>44</v>
      </c>
      <c r="C128" s="5">
        <v>4</v>
      </c>
      <c r="D128" s="5">
        <v>2</v>
      </c>
      <c r="E128" s="5"/>
      <c r="F128" s="5"/>
      <c r="G128" s="5"/>
      <c r="H128" s="5"/>
      <c r="I128" s="5"/>
      <c r="J128" s="5"/>
      <c r="K128" s="5"/>
      <c r="L128" s="10"/>
      <c r="M128" s="5"/>
      <c r="N128" s="5"/>
      <c r="O128" s="5"/>
      <c r="P128" s="5"/>
      <c r="Q128" s="5"/>
      <c r="R128" s="10"/>
      <c r="S128" s="5"/>
      <c r="T128" s="5"/>
      <c r="U128" s="5"/>
      <c r="V128" s="5"/>
      <c r="W128" s="5"/>
    </row>
    <row r="129" spans="1:23">
      <c r="A129" s="5">
        <v>124</v>
      </c>
      <c r="B129" s="5">
        <v>64</v>
      </c>
      <c r="C129" s="5">
        <v>6</v>
      </c>
      <c r="D129" s="5">
        <v>1</v>
      </c>
      <c r="E129" s="5"/>
      <c r="F129" s="5"/>
      <c r="G129" s="5"/>
      <c r="H129" s="5"/>
      <c r="I129" s="5"/>
      <c r="J129" s="5"/>
      <c r="K129" s="5"/>
      <c r="L129" s="10"/>
      <c r="M129" s="5"/>
      <c r="N129" s="5"/>
      <c r="O129" s="5"/>
      <c r="P129" s="5"/>
      <c r="Q129" s="5"/>
      <c r="R129" s="10"/>
      <c r="S129" s="5"/>
      <c r="T129" s="5"/>
      <c r="U129" s="5"/>
      <c r="V129" s="5"/>
      <c r="W129" s="5"/>
    </row>
    <row r="130" spans="1:23">
      <c r="A130" s="5" t="s">
        <v>117</v>
      </c>
      <c r="B130" s="5">
        <v>35</v>
      </c>
      <c r="C130" s="5">
        <v>3</v>
      </c>
      <c r="D130" s="5">
        <v>2</v>
      </c>
      <c r="E130" s="5"/>
      <c r="F130" s="5"/>
      <c r="G130" s="5"/>
      <c r="H130" s="5"/>
      <c r="I130" s="5"/>
      <c r="J130" s="5"/>
      <c r="K130" s="5"/>
      <c r="L130" s="10"/>
      <c r="M130" s="5"/>
      <c r="N130" s="5"/>
      <c r="O130" s="5"/>
      <c r="P130" s="5"/>
      <c r="Q130" s="5"/>
      <c r="R130" s="10"/>
      <c r="S130" s="5"/>
      <c r="T130" s="5"/>
      <c r="U130" s="5"/>
      <c r="V130" s="5"/>
      <c r="W130" s="5"/>
    </row>
    <row r="131" spans="1:23">
      <c r="A131" s="5">
        <v>125</v>
      </c>
      <c r="B131" s="5">
        <v>40</v>
      </c>
      <c r="C131" s="5">
        <v>4</v>
      </c>
      <c r="D131" s="5">
        <v>2</v>
      </c>
      <c r="E131" s="5"/>
      <c r="F131" s="5"/>
      <c r="G131" s="5"/>
      <c r="H131" s="5"/>
      <c r="I131" s="5"/>
      <c r="J131" s="5"/>
      <c r="K131" s="5"/>
      <c r="L131" s="10"/>
      <c r="M131" s="5"/>
      <c r="N131" s="5"/>
      <c r="O131" s="5"/>
      <c r="P131" s="5"/>
      <c r="Q131" s="5"/>
      <c r="R131" s="10"/>
      <c r="S131" s="5"/>
      <c r="T131" s="5"/>
      <c r="U131" s="5"/>
      <c r="V131" s="5"/>
      <c r="W131" s="5"/>
    </row>
    <row r="132" spans="1:23">
      <c r="A132" s="5">
        <v>126</v>
      </c>
      <c r="B132" s="5">
        <v>63</v>
      </c>
      <c r="C132" s="5">
        <v>6</v>
      </c>
      <c r="D132" s="5">
        <v>2</v>
      </c>
      <c r="E132" s="5"/>
      <c r="F132" s="5"/>
      <c r="G132" s="5"/>
      <c r="H132" s="5"/>
      <c r="I132" s="5"/>
      <c r="J132" s="5"/>
      <c r="K132" s="5"/>
      <c r="L132" s="10"/>
      <c r="M132" s="5"/>
      <c r="N132" s="5"/>
      <c r="O132" s="5"/>
      <c r="P132" s="5"/>
      <c r="Q132" s="5"/>
      <c r="R132" s="10"/>
      <c r="S132" s="5"/>
      <c r="T132" s="5"/>
      <c r="U132" s="5"/>
      <c r="V132" s="5"/>
      <c r="W132" s="5"/>
    </row>
    <row r="133" spans="1:23">
      <c r="A133" s="5">
        <v>127</v>
      </c>
      <c r="B133" s="5">
        <v>54</v>
      </c>
      <c r="C133" s="5">
        <v>5</v>
      </c>
      <c r="D133" s="5">
        <v>2</v>
      </c>
      <c r="E133" s="5"/>
      <c r="F133" s="5"/>
      <c r="G133" s="5"/>
      <c r="H133" s="5"/>
      <c r="I133" s="5"/>
      <c r="J133" s="5"/>
      <c r="K133" s="5"/>
      <c r="L133" s="10"/>
      <c r="M133" s="5"/>
      <c r="N133" s="5"/>
      <c r="O133" s="5"/>
      <c r="P133" s="5"/>
      <c r="Q133" s="5"/>
      <c r="R133" s="10"/>
      <c r="S133" s="5"/>
      <c r="T133" s="5"/>
      <c r="U133" s="5"/>
      <c r="V133" s="5"/>
      <c r="W133" s="5"/>
    </row>
    <row r="134" spans="1:23">
      <c r="A134" s="5">
        <v>128</v>
      </c>
      <c r="B134" s="5">
        <v>52</v>
      </c>
      <c r="C134" s="5">
        <v>5</v>
      </c>
      <c r="D134" s="5">
        <v>2</v>
      </c>
      <c r="E134" s="5"/>
      <c r="F134" s="5"/>
      <c r="G134" s="5"/>
      <c r="H134" s="5"/>
      <c r="I134" s="5"/>
      <c r="J134" s="5"/>
      <c r="K134" s="5"/>
      <c r="L134" s="10"/>
      <c r="M134" s="5"/>
      <c r="N134" s="5"/>
      <c r="O134" s="5"/>
      <c r="P134" s="5"/>
      <c r="Q134" s="5"/>
      <c r="R134" s="10"/>
      <c r="S134" s="5"/>
      <c r="T134" s="5"/>
      <c r="U134" s="5"/>
      <c r="V134" s="5"/>
      <c r="W134" s="5"/>
    </row>
    <row r="135" spans="1:23">
      <c r="A135" s="5">
        <v>129</v>
      </c>
      <c r="B135" s="5">
        <v>61</v>
      </c>
      <c r="C135" s="5">
        <v>6</v>
      </c>
      <c r="D135" s="5">
        <v>2</v>
      </c>
      <c r="E135" s="5"/>
      <c r="F135" s="5"/>
      <c r="G135" s="5"/>
      <c r="H135" s="5"/>
      <c r="I135" s="5"/>
      <c r="J135" s="5"/>
      <c r="K135" s="5"/>
      <c r="L135" s="10"/>
      <c r="M135" s="5"/>
      <c r="N135" s="5"/>
      <c r="O135" s="5"/>
      <c r="P135" s="5"/>
      <c r="Q135" s="5"/>
      <c r="R135" s="10"/>
      <c r="S135" s="5"/>
      <c r="T135" s="5"/>
      <c r="U135" s="5"/>
      <c r="V135" s="5"/>
      <c r="W135" s="5"/>
    </row>
    <row r="136" spans="1:23">
      <c r="A136" s="5">
        <v>130</v>
      </c>
      <c r="B136" s="5">
        <v>36</v>
      </c>
      <c r="C136" s="5">
        <v>3</v>
      </c>
      <c r="D136" s="5">
        <v>2</v>
      </c>
      <c r="E136" s="5"/>
      <c r="F136" s="5"/>
      <c r="G136" s="5"/>
      <c r="H136" s="5"/>
      <c r="I136" s="5"/>
      <c r="J136" s="5"/>
      <c r="K136" s="5"/>
      <c r="L136" s="10"/>
      <c r="M136" s="5"/>
      <c r="N136" s="5"/>
      <c r="O136" s="5"/>
      <c r="P136" s="5"/>
      <c r="Q136" s="5"/>
      <c r="R136" s="10"/>
      <c r="S136" s="5"/>
      <c r="T136" s="5"/>
      <c r="U136" s="5"/>
      <c r="V136" s="5"/>
      <c r="W136" s="5"/>
    </row>
    <row r="137" spans="1:23">
      <c r="A137" s="5">
        <v>131</v>
      </c>
      <c r="B137" s="5">
        <v>51</v>
      </c>
      <c r="C137" s="5">
        <v>5</v>
      </c>
      <c r="D137" s="5">
        <v>2</v>
      </c>
      <c r="E137" s="5"/>
      <c r="F137" s="5"/>
      <c r="G137" s="5"/>
      <c r="H137" s="5"/>
      <c r="I137" s="5"/>
      <c r="J137" s="5"/>
      <c r="K137" s="5"/>
      <c r="L137" s="10"/>
      <c r="M137" s="5"/>
      <c r="N137" s="5"/>
      <c r="O137" s="5"/>
      <c r="P137" s="5"/>
      <c r="Q137" s="5"/>
      <c r="R137" s="10"/>
      <c r="S137" s="5"/>
      <c r="T137" s="5"/>
      <c r="U137" s="5"/>
      <c r="V137" s="5"/>
      <c r="W137" s="5"/>
    </row>
    <row r="138" spans="1:23">
      <c r="A138" s="5">
        <v>132</v>
      </c>
      <c r="B138" s="5">
        <v>54</v>
      </c>
      <c r="C138" s="5">
        <v>5</v>
      </c>
      <c r="D138" s="5">
        <v>1</v>
      </c>
      <c r="E138" s="5"/>
      <c r="F138" s="5"/>
      <c r="G138" s="5"/>
      <c r="H138" s="5"/>
      <c r="I138" s="5"/>
      <c r="J138" s="5"/>
      <c r="K138" s="5"/>
      <c r="L138" s="10"/>
      <c r="M138" s="5"/>
      <c r="N138" s="5"/>
      <c r="O138" s="5"/>
      <c r="P138" s="5"/>
      <c r="Q138" s="5"/>
      <c r="R138" s="10"/>
      <c r="S138" s="5"/>
      <c r="T138" s="5"/>
      <c r="U138" s="5"/>
      <c r="V138" s="5"/>
      <c r="W138" s="5"/>
    </row>
    <row r="139" spans="1:23">
      <c r="A139" s="5">
        <v>133</v>
      </c>
      <c r="B139" s="5">
        <v>45</v>
      </c>
      <c r="C139" s="5">
        <v>4</v>
      </c>
      <c r="D139" s="5">
        <v>1</v>
      </c>
      <c r="E139" s="5"/>
      <c r="F139" s="5"/>
      <c r="G139" s="5"/>
      <c r="H139" s="5"/>
      <c r="I139" s="5"/>
      <c r="J139" s="5"/>
      <c r="K139" s="5"/>
      <c r="L139" s="10"/>
      <c r="M139" s="5"/>
      <c r="N139" s="5"/>
      <c r="O139" s="5"/>
      <c r="P139" s="5"/>
      <c r="Q139" s="5"/>
      <c r="R139" s="10"/>
      <c r="S139" s="5"/>
      <c r="T139" s="5"/>
      <c r="U139" s="5"/>
      <c r="V139" s="5"/>
      <c r="W139" s="5"/>
    </row>
    <row r="140" spans="1:23">
      <c r="A140" s="5">
        <v>134</v>
      </c>
      <c r="B140" s="5">
        <v>43</v>
      </c>
      <c r="C140" s="5">
        <v>4</v>
      </c>
      <c r="D140" s="5">
        <v>2</v>
      </c>
      <c r="E140" s="5"/>
      <c r="F140" s="5"/>
      <c r="G140" s="5"/>
      <c r="H140" s="5"/>
      <c r="I140" s="5"/>
      <c r="J140" s="5"/>
      <c r="K140" s="5"/>
      <c r="L140" s="10"/>
      <c r="M140" s="5"/>
      <c r="N140" s="5"/>
      <c r="O140" s="5"/>
      <c r="P140" s="5"/>
      <c r="Q140" s="5"/>
      <c r="R140" s="10"/>
      <c r="S140" s="5"/>
      <c r="T140" s="5"/>
      <c r="U140" s="5"/>
      <c r="V140" s="5"/>
      <c r="W140" s="5"/>
    </row>
    <row r="141" spans="1:23">
      <c r="A141" s="5">
        <v>135</v>
      </c>
      <c r="B141" s="5">
        <v>59</v>
      </c>
      <c r="C141" s="5">
        <v>5</v>
      </c>
      <c r="D141" s="5">
        <v>2</v>
      </c>
      <c r="E141" s="5"/>
      <c r="F141" s="5"/>
      <c r="G141" s="5"/>
      <c r="H141" s="5"/>
      <c r="I141" s="5"/>
      <c r="J141" s="5"/>
      <c r="K141" s="5"/>
      <c r="L141" s="10"/>
      <c r="M141" s="5"/>
      <c r="N141" s="5"/>
      <c r="O141" s="5"/>
      <c r="P141" s="5"/>
      <c r="Q141" s="5"/>
      <c r="R141" s="10"/>
      <c r="S141" s="5"/>
      <c r="T141" s="5"/>
      <c r="U141" s="5"/>
      <c r="V141" s="5"/>
      <c r="W141" s="5"/>
    </row>
    <row r="142" spans="1:23">
      <c r="A142" s="5">
        <v>136</v>
      </c>
      <c r="B142" s="5">
        <v>57</v>
      </c>
      <c r="C142" s="5">
        <v>5</v>
      </c>
      <c r="D142" s="5">
        <v>2</v>
      </c>
      <c r="E142" s="5"/>
      <c r="F142" s="5"/>
      <c r="G142" s="5"/>
      <c r="H142" s="5"/>
      <c r="I142" s="5"/>
      <c r="J142" s="5"/>
      <c r="K142" s="5"/>
      <c r="L142" s="10"/>
      <c r="M142" s="5"/>
      <c r="N142" s="5"/>
      <c r="O142" s="5"/>
      <c r="P142" s="5"/>
      <c r="Q142" s="5"/>
      <c r="R142" s="10"/>
      <c r="S142" s="5"/>
      <c r="T142" s="5"/>
      <c r="U142" s="5"/>
      <c r="V142" s="5"/>
      <c r="W142" s="5"/>
    </row>
    <row r="143" spans="1:23">
      <c r="A143" s="5">
        <v>137</v>
      </c>
      <c r="B143" s="5">
        <v>40</v>
      </c>
      <c r="C143" s="5">
        <v>4</v>
      </c>
      <c r="D143" s="5">
        <v>2</v>
      </c>
      <c r="E143" s="5"/>
      <c r="F143" s="5"/>
      <c r="G143" s="5"/>
      <c r="H143" s="5"/>
      <c r="I143" s="5"/>
      <c r="J143" s="5"/>
      <c r="K143" s="5"/>
      <c r="L143" s="10"/>
      <c r="M143" s="5"/>
      <c r="N143" s="5"/>
      <c r="O143" s="5"/>
      <c r="P143" s="5"/>
      <c r="Q143" s="5"/>
      <c r="R143" s="10"/>
      <c r="S143" s="5"/>
      <c r="T143" s="5"/>
      <c r="U143" s="5"/>
      <c r="V143" s="5"/>
      <c r="W143" s="5"/>
    </row>
    <row r="144" spans="1:23">
      <c r="A144" s="5">
        <v>138</v>
      </c>
      <c r="B144" s="5">
        <v>55</v>
      </c>
      <c r="C144" s="5">
        <v>5</v>
      </c>
      <c r="D144" s="5">
        <v>2</v>
      </c>
      <c r="E144" s="5"/>
      <c r="F144" s="5"/>
      <c r="G144" s="5"/>
      <c r="H144" s="5"/>
      <c r="I144" s="5"/>
      <c r="J144" s="5"/>
      <c r="K144" s="5"/>
      <c r="L144" s="10"/>
      <c r="M144" s="5"/>
      <c r="N144" s="5"/>
      <c r="O144" s="5"/>
      <c r="P144" s="5"/>
      <c r="Q144" s="5"/>
      <c r="R144" s="10"/>
      <c r="S144" s="5"/>
      <c r="T144" s="5"/>
      <c r="U144" s="5"/>
      <c r="V144" s="5"/>
      <c r="W144" s="5"/>
    </row>
    <row r="145" spans="1:23">
      <c r="A145" s="5">
        <v>139</v>
      </c>
      <c r="B145" s="5">
        <v>52</v>
      </c>
      <c r="C145" s="5">
        <v>5</v>
      </c>
      <c r="D145" s="5">
        <v>2</v>
      </c>
      <c r="E145" s="5"/>
      <c r="F145" s="5"/>
      <c r="G145" s="5"/>
      <c r="H145" s="5"/>
      <c r="I145" s="5"/>
      <c r="J145" s="5"/>
      <c r="K145" s="5"/>
      <c r="L145" s="10"/>
      <c r="M145" s="5"/>
      <c r="N145" s="5"/>
      <c r="O145" s="5"/>
      <c r="P145" s="5"/>
      <c r="Q145" s="5"/>
      <c r="R145" s="10"/>
      <c r="S145" s="5"/>
      <c r="T145" s="5"/>
      <c r="U145" s="5"/>
      <c r="V145" s="5"/>
      <c r="W145" s="5"/>
    </row>
    <row r="146" spans="1:23">
      <c r="A146" s="5">
        <v>140</v>
      </c>
      <c r="B146" s="5">
        <v>68</v>
      </c>
      <c r="C146" s="5">
        <v>6</v>
      </c>
      <c r="D146" s="5">
        <v>2</v>
      </c>
      <c r="E146" s="5"/>
      <c r="F146" s="5"/>
      <c r="G146" s="5"/>
      <c r="H146" s="5"/>
      <c r="I146" s="5"/>
      <c r="J146" s="5"/>
      <c r="K146" s="5"/>
      <c r="L146" s="10"/>
      <c r="M146" s="5"/>
      <c r="N146" s="5"/>
      <c r="O146" s="5"/>
      <c r="P146" s="5"/>
      <c r="Q146" s="5"/>
      <c r="R146" s="10"/>
      <c r="S146" s="5"/>
      <c r="T146" s="5"/>
      <c r="U146" s="5"/>
      <c r="V146" s="5"/>
      <c r="W146" s="5"/>
    </row>
    <row r="147" spans="1:23">
      <c r="A147" s="5">
        <v>141</v>
      </c>
      <c r="B147" s="5">
        <v>47</v>
      </c>
      <c r="C147" s="5">
        <v>4</v>
      </c>
      <c r="D147" s="5">
        <v>2</v>
      </c>
      <c r="E147" s="5"/>
      <c r="F147" s="5"/>
      <c r="G147" s="5"/>
      <c r="H147" s="5"/>
      <c r="I147" s="5"/>
      <c r="J147" s="5"/>
      <c r="K147" s="5"/>
      <c r="L147" s="10"/>
      <c r="M147" s="5"/>
      <c r="N147" s="5"/>
      <c r="O147" s="5"/>
      <c r="P147" s="5"/>
      <c r="Q147" s="5"/>
      <c r="R147" s="10"/>
      <c r="S147" s="5"/>
      <c r="T147" s="5"/>
      <c r="U147" s="5"/>
      <c r="V147" s="5"/>
      <c r="W147" s="5"/>
    </row>
    <row r="148" spans="1:23">
      <c r="A148" s="5">
        <v>142</v>
      </c>
      <c r="B148" s="5">
        <v>59</v>
      </c>
      <c r="C148" s="5">
        <v>5</v>
      </c>
      <c r="D148" s="5">
        <v>2</v>
      </c>
      <c r="E148" s="5"/>
      <c r="F148" s="5"/>
      <c r="G148" s="5"/>
      <c r="H148" s="5"/>
      <c r="I148" s="5"/>
      <c r="J148" s="5"/>
      <c r="K148" s="5"/>
      <c r="L148" s="10"/>
      <c r="M148" s="5"/>
      <c r="N148" s="5"/>
      <c r="O148" s="5"/>
      <c r="P148" s="5"/>
      <c r="Q148" s="5"/>
      <c r="R148" s="10"/>
      <c r="S148" s="5"/>
      <c r="T148" s="5"/>
      <c r="U148" s="5"/>
      <c r="V148" s="5"/>
      <c r="W148" s="5"/>
    </row>
    <row r="149" spans="1:23">
      <c r="A149" s="5">
        <v>143</v>
      </c>
      <c r="B149" s="5">
        <v>43</v>
      </c>
      <c r="C149" s="5">
        <v>4</v>
      </c>
      <c r="D149" s="5">
        <v>2</v>
      </c>
      <c r="E149" s="5"/>
      <c r="F149" s="5"/>
      <c r="G149" s="5"/>
      <c r="H149" s="5"/>
      <c r="I149" s="5"/>
      <c r="J149" s="5"/>
      <c r="K149" s="5"/>
      <c r="L149" s="10"/>
      <c r="M149" s="5"/>
      <c r="N149" s="5"/>
      <c r="O149" s="5"/>
      <c r="P149" s="5"/>
      <c r="Q149" s="5"/>
      <c r="R149" s="10"/>
      <c r="S149" s="5"/>
      <c r="T149" s="5"/>
      <c r="U149" s="5"/>
      <c r="V149" s="5"/>
      <c r="W149" s="5"/>
    </row>
    <row r="150" spans="1:23">
      <c r="A150" s="5">
        <v>144</v>
      </c>
      <c r="B150" s="5">
        <v>44</v>
      </c>
      <c r="C150" s="5">
        <v>4</v>
      </c>
      <c r="D150" s="5">
        <v>2</v>
      </c>
      <c r="E150" s="5"/>
      <c r="F150" s="5"/>
      <c r="G150" s="5"/>
      <c r="H150" s="5"/>
      <c r="I150" s="5"/>
      <c r="J150" s="5"/>
      <c r="K150" s="5"/>
      <c r="L150" s="10"/>
      <c r="M150" s="5"/>
      <c r="N150" s="5"/>
      <c r="O150" s="5"/>
      <c r="P150" s="5"/>
      <c r="Q150" s="5"/>
      <c r="R150" s="10"/>
      <c r="S150" s="5"/>
      <c r="T150" s="5"/>
      <c r="U150" s="5"/>
      <c r="V150" s="5"/>
      <c r="W150" s="5"/>
    </row>
    <row r="151" spans="1:23">
      <c r="A151" s="5">
        <v>145</v>
      </c>
      <c r="B151" s="5">
        <v>49</v>
      </c>
      <c r="C151" s="5">
        <v>4</v>
      </c>
      <c r="D151" s="5">
        <v>2</v>
      </c>
      <c r="E151" s="5"/>
      <c r="F151" s="5"/>
      <c r="G151" s="5"/>
      <c r="H151" s="5"/>
      <c r="I151" s="5"/>
      <c r="J151" s="5"/>
      <c r="K151" s="5"/>
      <c r="L151" s="10"/>
      <c r="M151" s="5"/>
      <c r="N151" s="5"/>
      <c r="O151" s="5"/>
      <c r="P151" s="5"/>
      <c r="Q151" s="5"/>
      <c r="R151" s="10"/>
      <c r="S151" s="5"/>
      <c r="T151" s="5"/>
      <c r="U151" s="5"/>
      <c r="V151" s="5"/>
      <c r="W151" s="5"/>
    </row>
    <row r="152" spans="1:23">
      <c r="A152" s="5">
        <v>146</v>
      </c>
      <c r="B152" s="5">
        <v>54</v>
      </c>
      <c r="C152" s="5">
        <v>5</v>
      </c>
      <c r="D152" s="5">
        <v>2</v>
      </c>
      <c r="E152" s="5"/>
      <c r="F152" s="5"/>
      <c r="G152" s="5"/>
      <c r="H152" s="5"/>
      <c r="I152" s="5"/>
      <c r="J152" s="5"/>
      <c r="K152" s="5"/>
      <c r="L152" s="10"/>
      <c r="M152" s="5"/>
      <c r="N152" s="5"/>
      <c r="O152" s="5"/>
      <c r="P152" s="5"/>
      <c r="Q152" s="5"/>
      <c r="R152" s="10"/>
      <c r="S152" s="5"/>
      <c r="T152" s="5"/>
      <c r="U152" s="5"/>
      <c r="V152" s="5"/>
      <c r="W152" s="5"/>
    </row>
    <row r="153" spans="1:23">
      <c r="A153" s="5">
        <v>147</v>
      </c>
      <c r="B153" s="5">
        <v>42</v>
      </c>
      <c r="C153" s="5">
        <v>4</v>
      </c>
      <c r="D153" s="5">
        <v>1</v>
      </c>
      <c r="E153" s="5"/>
      <c r="F153" s="5"/>
      <c r="G153" s="5"/>
      <c r="H153" s="5"/>
      <c r="I153" s="5"/>
      <c r="J153" s="5"/>
      <c r="K153" s="5"/>
      <c r="L153" s="10"/>
      <c r="M153" s="5"/>
      <c r="N153" s="5"/>
      <c r="O153" s="5"/>
      <c r="P153" s="5"/>
      <c r="Q153" s="5"/>
      <c r="R153" s="10"/>
      <c r="S153" s="5"/>
      <c r="T153" s="5"/>
      <c r="U153" s="5"/>
      <c r="V153" s="5"/>
      <c r="W153" s="5"/>
    </row>
    <row r="154" spans="1:23">
      <c r="A154" s="5">
        <v>148</v>
      </c>
      <c r="B154" s="5">
        <v>38</v>
      </c>
      <c r="C154" s="5">
        <v>3</v>
      </c>
      <c r="D154" s="5">
        <v>2</v>
      </c>
      <c r="E154" s="5"/>
      <c r="F154" s="5"/>
      <c r="G154" s="5"/>
      <c r="H154" s="5"/>
      <c r="I154" s="5"/>
      <c r="J154" s="5"/>
      <c r="K154" s="5"/>
      <c r="L154" s="10"/>
      <c r="M154" s="5"/>
      <c r="N154" s="5"/>
      <c r="O154" s="5"/>
      <c r="P154" s="5"/>
      <c r="Q154" s="5"/>
      <c r="R154" s="10"/>
      <c r="S154" s="5"/>
      <c r="T154" s="5"/>
      <c r="U154" s="5"/>
      <c r="V154" s="5"/>
      <c r="W154" s="5"/>
    </row>
    <row r="155" spans="1:23">
      <c r="A155" s="5">
        <v>149</v>
      </c>
      <c r="B155" s="5">
        <v>51</v>
      </c>
      <c r="C155" s="5">
        <v>5</v>
      </c>
      <c r="D155" s="5">
        <v>1</v>
      </c>
      <c r="E155" s="5"/>
      <c r="F155" s="5"/>
      <c r="G155" s="5"/>
      <c r="H155" s="5"/>
      <c r="I155" s="5"/>
      <c r="J155" s="5"/>
      <c r="K155" s="5"/>
      <c r="L155" s="10"/>
      <c r="M155" s="5"/>
      <c r="N155" s="5"/>
      <c r="O155" s="5"/>
      <c r="P155" s="5"/>
      <c r="Q155" s="5"/>
      <c r="R155" s="10"/>
      <c r="S155" s="5"/>
      <c r="T155" s="5"/>
      <c r="U155" s="5"/>
      <c r="V155" s="5"/>
      <c r="W155" s="5"/>
    </row>
    <row r="156" spans="1:23">
      <c r="A156" s="5">
        <v>150</v>
      </c>
      <c r="B156" s="5">
        <v>66</v>
      </c>
      <c r="C156" s="5">
        <v>6</v>
      </c>
      <c r="D156" s="5">
        <v>1</v>
      </c>
      <c r="E156" s="5"/>
      <c r="F156" s="5"/>
      <c r="G156" s="5"/>
      <c r="H156" s="5"/>
      <c r="I156" s="5"/>
      <c r="J156" s="5"/>
      <c r="K156" s="5"/>
      <c r="L156" s="10"/>
      <c r="M156" s="5"/>
      <c r="N156" s="5"/>
      <c r="O156" s="5"/>
      <c r="P156" s="5"/>
      <c r="Q156" s="5"/>
      <c r="R156" s="10"/>
      <c r="S156" s="5"/>
      <c r="T156" s="5"/>
      <c r="U156" s="5"/>
      <c r="V156" s="5"/>
      <c r="W156" s="5"/>
    </row>
    <row r="157" spans="1:23">
      <c r="A157" s="5">
        <v>151</v>
      </c>
      <c r="B157" s="5">
        <v>50</v>
      </c>
      <c r="C157" s="5">
        <v>5</v>
      </c>
      <c r="D157" s="5">
        <v>2</v>
      </c>
      <c r="E157" s="5"/>
      <c r="F157" s="5"/>
      <c r="G157" s="5"/>
      <c r="H157" s="5"/>
      <c r="I157" s="5"/>
      <c r="J157" s="5"/>
      <c r="K157" s="5"/>
      <c r="L157" s="10"/>
      <c r="M157" s="5"/>
      <c r="N157" s="5"/>
      <c r="O157" s="5"/>
      <c r="P157" s="5"/>
      <c r="Q157" s="5"/>
      <c r="R157" s="10"/>
      <c r="S157" s="5"/>
      <c r="T157" s="5"/>
      <c r="U157" s="5"/>
      <c r="V157" s="5"/>
      <c r="W157" s="5"/>
    </row>
    <row r="158" spans="1:23">
      <c r="A158" s="5">
        <v>152</v>
      </c>
      <c r="B158" s="5">
        <v>48</v>
      </c>
      <c r="C158" s="5">
        <v>4</v>
      </c>
      <c r="D158" s="5">
        <v>1</v>
      </c>
      <c r="E158" s="5"/>
      <c r="F158" s="5"/>
      <c r="G158" s="5"/>
      <c r="H158" s="5"/>
      <c r="I158" s="5"/>
      <c r="J158" s="5"/>
      <c r="K158" s="5"/>
      <c r="L158" s="10"/>
      <c r="M158" s="5"/>
      <c r="N158" s="5"/>
      <c r="O158" s="5"/>
      <c r="P158" s="5"/>
      <c r="Q158" s="5"/>
      <c r="R158" s="10"/>
      <c r="S158" s="5"/>
      <c r="T158" s="5"/>
      <c r="U158" s="5"/>
      <c r="V158" s="5"/>
      <c r="W158" s="5"/>
    </row>
    <row r="159" spans="1:23">
      <c r="A159" s="5">
        <v>153</v>
      </c>
      <c r="B159" s="5">
        <v>36</v>
      </c>
      <c r="C159" s="5">
        <v>3</v>
      </c>
      <c r="D159" s="5">
        <v>1</v>
      </c>
      <c r="E159" s="5"/>
      <c r="F159" s="5"/>
      <c r="G159" s="5"/>
      <c r="H159" s="5"/>
      <c r="I159" s="5"/>
      <c r="J159" s="5"/>
      <c r="K159" s="5"/>
      <c r="L159" s="10"/>
      <c r="M159" s="5"/>
      <c r="N159" s="5"/>
      <c r="O159" s="5"/>
      <c r="P159" s="5"/>
      <c r="Q159" s="5"/>
      <c r="R159" s="10"/>
      <c r="S159" s="5"/>
      <c r="T159" s="5"/>
      <c r="U159" s="5"/>
      <c r="V159" s="5"/>
      <c r="W159" s="5"/>
    </row>
    <row r="160" spans="1:23">
      <c r="A160" s="5">
        <v>154</v>
      </c>
      <c r="B160" s="5">
        <v>35</v>
      </c>
      <c r="C160" s="5">
        <v>3</v>
      </c>
      <c r="D160" s="5">
        <v>1</v>
      </c>
      <c r="E160" s="5"/>
      <c r="F160" s="5"/>
      <c r="G160" s="5"/>
      <c r="H160" s="5"/>
      <c r="I160" s="5"/>
      <c r="J160" s="5"/>
      <c r="K160" s="5"/>
      <c r="L160" s="10"/>
      <c r="M160" s="5"/>
      <c r="N160" s="5"/>
      <c r="O160" s="5"/>
      <c r="P160" s="5"/>
      <c r="Q160" s="5"/>
      <c r="R160" s="10"/>
      <c r="S160" s="5"/>
      <c r="T160" s="5"/>
      <c r="U160" s="5"/>
      <c r="V160" s="5"/>
      <c r="W160" s="5"/>
    </row>
    <row r="161" spans="1:51">
      <c r="A161" s="5">
        <v>155</v>
      </c>
      <c r="B161" s="5">
        <v>63</v>
      </c>
      <c r="C161" s="5">
        <v>6</v>
      </c>
      <c r="D161" s="5">
        <v>2</v>
      </c>
      <c r="E161" s="5"/>
      <c r="F161" s="5"/>
      <c r="G161" s="5"/>
      <c r="H161" s="5"/>
      <c r="I161" s="5"/>
      <c r="J161" s="5"/>
      <c r="K161" s="5"/>
      <c r="L161" s="10"/>
      <c r="M161" s="5"/>
      <c r="N161" s="5"/>
      <c r="O161" s="5"/>
      <c r="P161" s="5"/>
      <c r="Q161" s="5"/>
      <c r="R161" s="10"/>
      <c r="S161" s="5"/>
      <c r="T161" s="5"/>
      <c r="U161" s="5"/>
      <c r="V161" s="5"/>
      <c r="W161" s="5"/>
    </row>
    <row r="162" spans="1:51">
      <c r="A162" s="5">
        <v>156</v>
      </c>
      <c r="B162" s="5">
        <v>59</v>
      </c>
      <c r="C162" s="5">
        <v>5</v>
      </c>
      <c r="D162" s="5">
        <v>1</v>
      </c>
      <c r="E162" s="5"/>
      <c r="F162" s="5"/>
      <c r="G162" s="5"/>
      <c r="H162" s="5"/>
      <c r="I162" s="5"/>
      <c r="J162" s="5"/>
      <c r="K162" s="5"/>
      <c r="L162" s="10"/>
      <c r="M162" s="5"/>
      <c r="N162" s="5"/>
      <c r="O162" s="5"/>
      <c r="P162" s="5"/>
      <c r="Q162" s="5"/>
      <c r="R162" s="10"/>
      <c r="S162" s="5"/>
      <c r="T162" s="5"/>
      <c r="U162" s="5"/>
      <c r="V162" s="5"/>
      <c r="W162" s="5"/>
    </row>
    <row r="163" spans="1:51">
      <c r="A163" s="5">
        <v>157</v>
      </c>
      <c r="B163" s="5">
        <v>48</v>
      </c>
      <c r="C163" s="5">
        <v>4</v>
      </c>
      <c r="D163" s="5">
        <v>2</v>
      </c>
      <c r="E163" s="5"/>
      <c r="F163" s="5"/>
      <c r="G163" s="5"/>
      <c r="H163" s="5"/>
      <c r="I163" s="5"/>
      <c r="J163" s="5"/>
      <c r="K163" s="5"/>
      <c r="L163" s="10"/>
      <c r="M163" s="5"/>
      <c r="N163" s="5"/>
      <c r="O163" s="5"/>
      <c r="P163" s="5"/>
      <c r="Q163" s="5"/>
      <c r="R163" s="10"/>
      <c r="S163" s="5"/>
      <c r="T163" s="5"/>
      <c r="U163" s="5"/>
      <c r="V163" s="5"/>
      <c r="W163" s="5"/>
    </row>
    <row r="164" spans="1:51">
      <c r="A164" s="5">
        <v>158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0"/>
      <c r="M164" s="5"/>
      <c r="N164" s="5"/>
      <c r="O164" s="5"/>
      <c r="P164" s="5"/>
      <c r="Q164" s="5"/>
      <c r="R164" s="10"/>
      <c r="S164" s="5"/>
      <c r="T164" s="5"/>
      <c r="U164" s="5"/>
      <c r="V164" s="5"/>
      <c r="W164" s="5"/>
    </row>
    <row r="165" spans="1:51">
      <c r="A165" s="5">
        <v>159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0"/>
      <c r="M165" s="5"/>
      <c r="N165" s="5"/>
      <c r="O165" s="5"/>
      <c r="P165" s="5"/>
      <c r="Q165" s="5"/>
      <c r="R165" s="10"/>
      <c r="S165" s="5"/>
      <c r="T165" s="5"/>
      <c r="U165" s="5"/>
      <c r="V165" s="5"/>
      <c r="W165" s="5"/>
    </row>
    <row r="166" spans="1:51">
      <c r="A166" s="5">
        <v>160</v>
      </c>
      <c r="B166" s="5">
        <v>57</v>
      </c>
      <c r="C166" s="5">
        <v>5</v>
      </c>
      <c r="D166" s="5">
        <v>2</v>
      </c>
      <c r="E166" s="5"/>
      <c r="F166" s="5"/>
      <c r="G166" s="5"/>
      <c r="H166" s="5"/>
      <c r="I166" s="5"/>
      <c r="J166" s="5"/>
      <c r="K166" s="5"/>
      <c r="L166" s="10"/>
      <c r="M166" s="5"/>
      <c r="N166" s="5"/>
      <c r="O166" s="5"/>
      <c r="P166" s="5"/>
      <c r="Q166" s="5"/>
      <c r="R166" s="10"/>
      <c r="S166" s="5"/>
      <c r="T166" s="5"/>
      <c r="U166" s="5"/>
      <c r="V166" s="5"/>
      <c r="W166" s="5"/>
      <c r="AY166">
        <v>160</v>
      </c>
    </row>
    <row r="167" spans="1:51">
      <c r="A167" s="5">
        <v>161</v>
      </c>
      <c r="B167" s="5">
        <v>59</v>
      </c>
      <c r="C167" s="5">
        <v>5</v>
      </c>
      <c r="D167" s="5">
        <v>2</v>
      </c>
      <c r="E167" s="5"/>
      <c r="F167" s="5"/>
      <c r="G167" s="5"/>
      <c r="H167" s="5"/>
      <c r="I167" s="5"/>
      <c r="J167" s="5"/>
      <c r="K167" s="5"/>
      <c r="L167" s="10"/>
      <c r="M167" s="5"/>
      <c r="N167" s="5"/>
      <c r="O167" s="5"/>
      <c r="P167" s="5"/>
      <c r="Q167" s="5"/>
      <c r="R167" s="10"/>
      <c r="S167" s="5"/>
      <c r="T167" s="5"/>
      <c r="U167" s="5"/>
      <c r="V167" s="5"/>
      <c r="W167" s="5"/>
      <c r="AY167">
        <v>161</v>
      </c>
    </row>
    <row r="168" spans="1:51">
      <c r="A168" s="5">
        <v>162</v>
      </c>
      <c r="B168" s="5">
        <v>70</v>
      </c>
      <c r="C168" s="5">
        <v>6</v>
      </c>
      <c r="D168" s="5">
        <v>1</v>
      </c>
      <c r="E168" s="5"/>
      <c r="F168" s="5"/>
      <c r="G168" s="5"/>
      <c r="H168" s="5"/>
      <c r="I168" s="5"/>
      <c r="J168" s="5"/>
      <c r="K168" s="5"/>
      <c r="L168" s="10"/>
      <c r="M168" s="5"/>
      <c r="N168" s="5"/>
      <c r="O168" s="5"/>
      <c r="P168" s="5"/>
      <c r="Q168" s="5"/>
      <c r="R168" s="10"/>
      <c r="S168" s="5"/>
      <c r="T168" s="5"/>
      <c r="U168" s="5"/>
      <c r="V168" s="5"/>
      <c r="W168" s="5"/>
      <c r="AY168">
        <v>162</v>
      </c>
    </row>
    <row r="169" spans="1:51">
      <c r="A169" s="5">
        <v>163</v>
      </c>
      <c r="B169" s="5">
        <v>47</v>
      </c>
      <c r="C169" s="5">
        <v>4</v>
      </c>
      <c r="D169" s="5">
        <v>2</v>
      </c>
      <c r="E169" s="5"/>
      <c r="F169" s="5"/>
      <c r="G169" s="5"/>
      <c r="H169" s="5"/>
      <c r="I169" s="5"/>
      <c r="J169" s="5"/>
      <c r="K169" s="5"/>
      <c r="L169" s="10"/>
      <c r="M169" s="5"/>
      <c r="N169" s="5"/>
      <c r="O169" s="5"/>
      <c r="P169" s="5"/>
      <c r="Q169" s="5"/>
      <c r="R169" s="10"/>
      <c r="S169" s="5"/>
      <c r="T169" s="5"/>
      <c r="U169" s="5"/>
      <c r="V169" s="5"/>
      <c r="W169" s="5"/>
      <c r="AY169">
        <v>163</v>
      </c>
    </row>
    <row r="170" spans="1:51">
      <c r="A170" s="5">
        <v>164</v>
      </c>
      <c r="B170" s="5">
        <v>38</v>
      </c>
      <c r="C170" s="5">
        <v>3</v>
      </c>
      <c r="D170" s="5">
        <v>2</v>
      </c>
      <c r="E170" s="5"/>
      <c r="F170" s="5"/>
      <c r="G170" s="5"/>
      <c r="H170" s="5"/>
      <c r="I170" s="5"/>
      <c r="J170" s="5"/>
      <c r="K170" s="5"/>
      <c r="L170" s="10"/>
      <c r="M170" s="5"/>
      <c r="N170" s="5"/>
      <c r="O170" s="5"/>
      <c r="P170" s="5"/>
      <c r="Q170" s="5"/>
      <c r="R170" s="10"/>
      <c r="S170" s="5"/>
      <c r="T170" s="5"/>
      <c r="U170" s="5"/>
      <c r="V170" s="5"/>
      <c r="W170" s="5"/>
      <c r="AY170">
        <v>164</v>
      </c>
    </row>
    <row r="171" spans="1:51">
      <c r="A171" s="5">
        <v>165</v>
      </c>
      <c r="B171" s="5">
        <v>65</v>
      </c>
      <c r="C171" s="5">
        <v>6</v>
      </c>
      <c r="D171" s="5">
        <v>2</v>
      </c>
      <c r="E171" s="5"/>
      <c r="F171" s="5"/>
      <c r="G171" s="5"/>
      <c r="H171" s="5"/>
      <c r="I171" s="5"/>
      <c r="J171" s="5"/>
      <c r="K171" s="5"/>
      <c r="L171" s="10"/>
      <c r="M171" s="5"/>
      <c r="N171" s="5"/>
      <c r="O171" s="5"/>
      <c r="P171" s="5"/>
      <c r="Q171" s="5"/>
      <c r="R171" s="10"/>
      <c r="S171" s="5"/>
      <c r="T171" s="5"/>
      <c r="U171" s="5"/>
      <c r="V171" s="5"/>
      <c r="W171" s="5"/>
      <c r="AY171">
        <v>165</v>
      </c>
    </row>
    <row r="172" spans="1:51">
      <c r="A172" s="5">
        <v>166</v>
      </c>
      <c r="B172" s="5">
        <v>41</v>
      </c>
      <c r="C172" s="5">
        <v>4</v>
      </c>
      <c r="D172" s="5">
        <v>2</v>
      </c>
      <c r="E172" s="5"/>
      <c r="F172" s="5"/>
      <c r="G172" s="5"/>
      <c r="H172" s="5"/>
      <c r="I172" s="5"/>
      <c r="J172" s="5"/>
      <c r="K172" s="5"/>
      <c r="L172" s="10"/>
      <c r="M172" s="5"/>
      <c r="N172" s="5"/>
      <c r="O172" s="5"/>
      <c r="P172" s="5"/>
      <c r="Q172" s="5"/>
      <c r="R172" s="10"/>
      <c r="S172" s="5"/>
      <c r="T172" s="5"/>
      <c r="U172" s="5"/>
      <c r="V172" s="5"/>
      <c r="W172" s="5"/>
      <c r="AY172">
        <v>166</v>
      </c>
    </row>
    <row r="173" spans="1:51">
      <c r="A173" s="5">
        <v>167</v>
      </c>
      <c r="B173" s="5">
        <v>41</v>
      </c>
      <c r="C173" s="5">
        <v>4</v>
      </c>
      <c r="D173" s="5">
        <v>1</v>
      </c>
      <c r="E173" s="5"/>
      <c r="F173" s="5"/>
      <c r="G173" s="5"/>
      <c r="H173" s="5"/>
      <c r="I173" s="5"/>
      <c r="J173" s="5"/>
      <c r="K173" s="5"/>
      <c r="L173" s="10"/>
      <c r="M173" s="5"/>
      <c r="N173" s="5"/>
      <c r="O173" s="5"/>
      <c r="P173" s="5"/>
      <c r="Q173" s="5"/>
      <c r="R173" s="10"/>
      <c r="S173" s="5"/>
      <c r="T173" s="5"/>
      <c r="U173" s="5"/>
      <c r="V173" s="5"/>
      <c r="W173" s="5"/>
      <c r="AY173">
        <v>167</v>
      </c>
    </row>
    <row r="174" spans="1:51">
      <c r="A174" s="5">
        <v>168</v>
      </c>
      <c r="B174" s="5">
        <v>36</v>
      </c>
      <c r="C174" s="5">
        <v>3</v>
      </c>
      <c r="D174" s="5">
        <v>2</v>
      </c>
      <c r="E174" s="5"/>
      <c r="F174" s="5"/>
      <c r="G174" s="5"/>
      <c r="H174" s="5"/>
      <c r="I174" s="5"/>
      <c r="J174" s="5"/>
      <c r="K174" s="5"/>
      <c r="L174" s="10"/>
      <c r="M174" s="5"/>
      <c r="N174" s="5"/>
      <c r="O174" s="5"/>
      <c r="P174" s="5"/>
      <c r="Q174" s="5"/>
      <c r="R174" s="10"/>
      <c r="S174" s="5"/>
      <c r="T174" s="5"/>
      <c r="U174" s="5"/>
      <c r="V174" s="5"/>
      <c r="W174" s="5"/>
      <c r="AY174">
        <v>168</v>
      </c>
    </row>
    <row r="175" spans="1:51">
      <c r="A175" s="5">
        <v>169</v>
      </c>
      <c r="B175" s="5">
        <v>53</v>
      </c>
      <c r="C175" s="5">
        <v>5</v>
      </c>
      <c r="D175" s="5">
        <v>1</v>
      </c>
      <c r="E175" s="5"/>
      <c r="F175" s="5"/>
      <c r="G175" s="5"/>
      <c r="H175" s="5"/>
      <c r="I175" s="5"/>
      <c r="J175" s="5"/>
      <c r="K175" s="5"/>
      <c r="L175" s="10"/>
      <c r="M175" s="5"/>
      <c r="N175" s="5"/>
      <c r="O175" s="5"/>
      <c r="P175" s="5"/>
      <c r="Q175" s="5"/>
      <c r="R175" s="10"/>
      <c r="S175" s="5"/>
      <c r="T175" s="5"/>
      <c r="U175" s="5"/>
      <c r="V175" s="5"/>
      <c r="W175" s="5"/>
      <c r="AY175">
        <v>169</v>
      </c>
    </row>
    <row r="176" spans="1:51">
      <c r="A176" s="5">
        <v>170</v>
      </c>
      <c r="B176" s="5">
        <v>50</v>
      </c>
      <c r="C176" s="5">
        <v>5</v>
      </c>
      <c r="D176" s="5">
        <v>2</v>
      </c>
      <c r="E176" s="5"/>
      <c r="F176" s="5"/>
      <c r="G176" s="5"/>
      <c r="H176" s="5"/>
      <c r="I176" s="5"/>
      <c r="J176" s="5"/>
      <c r="K176" s="5"/>
      <c r="L176" s="10"/>
      <c r="M176" s="5"/>
      <c r="N176" s="5"/>
      <c r="O176" s="5"/>
      <c r="P176" s="5"/>
      <c r="Q176" s="5"/>
      <c r="R176" s="10"/>
      <c r="S176" s="5"/>
      <c r="T176" s="5"/>
      <c r="U176" s="5"/>
      <c r="V176" s="5"/>
      <c r="W176" s="5"/>
      <c r="AY176">
        <v>170</v>
      </c>
    </row>
    <row r="177" spans="1:51">
      <c r="A177" s="5">
        <v>171</v>
      </c>
      <c r="B177" s="5">
        <v>37</v>
      </c>
      <c r="C177" s="5">
        <v>3</v>
      </c>
      <c r="D177" s="5">
        <v>2</v>
      </c>
      <c r="E177" s="5"/>
      <c r="F177" s="5"/>
      <c r="G177" s="5"/>
      <c r="H177" s="5"/>
      <c r="I177" s="5"/>
      <c r="J177" s="5"/>
      <c r="K177" s="5"/>
      <c r="L177" s="10"/>
      <c r="M177" s="5"/>
      <c r="N177" s="5"/>
      <c r="O177" s="5"/>
      <c r="P177" s="5"/>
      <c r="Q177" s="5"/>
      <c r="R177" s="10"/>
      <c r="S177" s="5"/>
      <c r="T177" s="5"/>
      <c r="U177" s="5"/>
      <c r="V177" s="5"/>
      <c r="W177" s="5"/>
      <c r="AY177">
        <v>171</v>
      </c>
    </row>
    <row r="178" spans="1:51">
      <c r="A178" s="5">
        <v>172</v>
      </c>
      <c r="B178" s="5">
        <v>35</v>
      </c>
      <c r="C178" s="5">
        <v>3</v>
      </c>
      <c r="D178" s="5">
        <v>2</v>
      </c>
      <c r="E178" s="5"/>
      <c r="F178" s="5"/>
      <c r="G178" s="5"/>
      <c r="H178" s="5"/>
      <c r="I178" s="5"/>
      <c r="J178" s="5"/>
      <c r="K178" s="5"/>
      <c r="L178" s="10"/>
      <c r="M178" s="5"/>
      <c r="N178" s="5"/>
      <c r="O178" s="5"/>
      <c r="P178" s="5"/>
      <c r="Q178" s="5"/>
      <c r="R178" s="10"/>
      <c r="S178" s="5"/>
      <c r="T178" s="5"/>
      <c r="U178" s="5"/>
      <c r="V178" s="5"/>
      <c r="W178" s="5"/>
      <c r="AY178">
        <v>172</v>
      </c>
    </row>
    <row r="179" spans="1:51">
      <c r="A179" s="5">
        <v>173</v>
      </c>
      <c r="B179" s="5">
        <v>44</v>
      </c>
      <c r="C179" s="5">
        <v>4</v>
      </c>
      <c r="D179" s="5">
        <v>2</v>
      </c>
      <c r="E179" s="5"/>
      <c r="F179" s="5"/>
      <c r="G179" s="5"/>
      <c r="H179" s="5"/>
      <c r="I179" s="5"/>
      <c r="J179" s="5"/>
      <c r="K179" s="5"/>
      <c r="L179" s="10"/>
      <c r="M179" s="5"/>
      <c r="N179" s="5"/>
      <c r="O179" s="5"/>
      <c r="P179" s="5"/>
      <c r="Q179" s="5"/>
      <c r="R179" s="10"/>
      <c r="S179" s="5"/>
      <c r="T179" s="5"/>
      <c r="U179" s="5"/>
      <c r="V179" s="5"/>
      <c r="W179" s="5"/>
      <c r="AY179">
        <v>173</v>
      </c>
    </row>
    <row r="180" spans="1:51">
      <c r="A180" s="5">
        <v>174</v>
      </c>
      <c r="B180" s="5">
        <v>34</v>
      </c>
      <c r="C180" s="5">
        <v>3</v>
      </c>
      <c r="D180" s="5">
        <v>2</v>
      </c>
      <c r="E180" s="5"/>
      <c r="F180" s="5"/>
      <c r="G180" s="5"/>
      <c r="H180" s="5"/>
      <c r="I180" s="5"/>
      <c r="J180" s="5"/>
      <c r="K180" s="5"/>
      <c r="L180" s="10"/>
      <c r="M180" s="5"/>
      <c r="N180" s="5"/>
      <c r="O180" s="5"/>
      <c r="P180" s="5"/>
      <c r="Q180" s="5"/>
      <c r="R180" s="10"/>
      <c r="S180" s="5"/>
      <c r="T180" s="5"/>
      <c r="U180" s="5"/>
      <c r="V180" s="5"/>
      <c r="W180" s="5"/>
      <c r="AY180">
        <v>174</v>
      </c>
    </row>
    <row r="181" spans="1:51">
      <c r="A181" s="5">
        <v>175</v>
      </c>
      <c r="B181" s="5">
        <v>43</v>
      </c>
      <c r="C181" s="5">
        <v>4</v>
      </c>
      <c r="D181" s="5">
        <v>2</v>
      </c>
      <c r="E181" s="5"/>
      <c r="F181" s="5"/>
      <c r="G181" s="5"/>
      <c r="H181" s="5"/>
      <c r="I181" s="5"/>
      <c r="J181" s="5"/>
      <c r="K181" s="5"/>
      <c r="L181" s="10"/>
      <c r="M181" s="5"/>
      <c r="N181" s="5"/>
      <c r="O181" s="5"/>
      <c r="P181" s="5"/>
      <c r="Q181" s="5"/>
      <c r="R181" s="10"/>
      <c r="S181" s="5"/>
      <c r="T181" s="5"/>
      <c r="U181" s="5"/>
      <c r="V181" s="5"/>
      <c r="W181" s="5"/>
      <c r="AY181">
        <v>175</v>
      </c>
    </row>
    <row r="182" spans="1:51">
      <c r="A182" s="5">
        <v>176</v>
      </c>
      <c r="B182" s="5">
        <v>37</v>
      </c>
      <c r="C182" s="5">
        <v>3</v>
      </c>
      <c r="D182" s="5">
        <v>2</v>
      </c>
      <c r="E182" s="5"/>
      <c r="F182" s="5"/>
      <c r="G182" s="5"/>
      <c r="H182" s="5"/>
      <c r="I182" s="5"/>
      <c r="J182" s="5"/>
      <c r="K182" s="5"/>
      <c r="L182" s="10"/>
      <c r="M182" s="5"/>
      <c r="N182" s="5"/>
      <c r="O182" s="5"/>
      <c r="P182" s="5"/>
      <c r="Q182" s="5"/>
      <c r="R182" s="10"/>
      <c r="S182" s="5"/>
      <c r="T182" s="5"/>
      <c r="U182" s="5"/>
      <c r="V182" s="5"/>
      <c r="W182" s="5"/>
      <c r="AY182">
        <v>176</v>
      </c>
    </row>
    <row r="183" spans="1:51">
      <c r="A183" s="5">
        <v>177</v>
      </c>
      <c r="B183" s="5">
        <v>43</v>
      </c>
      <c r="C183" s="5">
        <v>4</v>
      </c>
      <c r="D183" s="5">
        <v>2</v>
      </c>
      <c r="E183" s="5"/>
      <c r="F183" s="5"/>
      <c r="G183" s="5"/>
      <c r="H183" s="5"/>
      <c r="I183" s="5"/>
      <c r="J183" s="5"/>
      <c r="K183" s="5"/>
      <c r="L183" s="10"/>
      <c r="M183" s="5"/>
      <c r="N183" s="5"/>
      <c r="O183" s="5"/>
      <c r="P183" s="5"/>
      <c r="Q183" s="5"/>
      <c r="R183" s="10"/>
      <c r="S183" s="5"/>
      <c r="T183" s="5"/>
      <c r="U183" s="5"/>
      <c r="V183" s="5"/>
      <c r="W183" s="5"/>
      <c r="AY183">
        <v>177</v>
      </c>
    </row>
    <row r="184" spans="1:51">
      <c r="A184" s="5">
        <v>178</v>
      </c>
      <c r="B184" s="5">
        <v>57</v>
      </c>
      <c r="C184" s="5">
        <v>5</v>
      </c>
      <c r="D184" s="5">
        <v>2</v>
      </c>
      <c r="E184" s="5"/>
      <c r="F184" s="5"/>
      <c r="G184" s="5"/>
      <c r="H184" s="5"/>
      <c r="I184" s="5"/>
      <c r="J184" s="5"/>
      <c r="K184" s="5"/>
      <c r="L184" s="10"/>
      <c r="M184" s="5"/>
      <c r="N184" s="5"/>
      <c r="O184" s="5"/>
      <c r="P184" s="5"/>
      <c r="Q184" s="5"/>
      <c r="R184" s="10"/>
      <c r="S184" s="5"/>
      <c r="T184" s="5"/>
      <c r="U184" s="5"/>
      <c r="V184" s="5"/>
      <c r="W184" s="5"/>
      <c r="AY184">
        <v>178</v>
      </c>
    </row>
    <row r="185" spans="1:51">
      <c r="A185" s="5">
        <v>179</v>
      </c>
      <c r="B185" s="5">
        <v>39</v>
      </c>
      <c r="C185" s="5">
        <v>3</v>
      </c>
      <c r="D185" s="5">
        <v>2</v>
      </c>
      <c r="E185" s="5"/>
      <c r="F185" s="5"/>
      <c r="G185" s="5"/>
      <c r="H185" s="5"/>
      <c r="I185" s="5"/>
      <c r="J185" s="5"/>
      <c r="K185" s="5"/>
      <c r="L185" s="10"/>
      <c r="M185" s="5"/>
      <c r="N185" s="5"/>
      <c r="O185" s="5"/>
      <c r="P185" s="5"/>
      <c r="Q185" s="5"/>
      <c r="R185" s="10"/>
      <c r="S185" s="5"/>
      <c r="T185" s="5"/>
      <c r="U185" s="5"/>
      <c r="V185" s="5"/>
      <c r="W185" s="5"/>
      <c r="AY185">
        <v>179</v>
      </c>
    </row>
    <row r="186" spans="1:51">
      <c r="A186" s="5">
        <v>180</v>
      </c>
      <c r="B186" s="5">
        <v>36</v>
      </c>
      <c r="C186" s="5">
        <v>3</v>
      </c>
      <c r="D186" s="5">
        <v>2</v>
      </c>
      <c r="E186" s="5"/>
      <c r="F186" s="5"/>
      <c r="G186" s="5"/>
      <c r="H186" s="5"/>
      <c r="I186" s="5"/>
      <c r="J186" s="5"/>
      <c r="K186" s="5"/>
      <c r="L186" s="10"/>
      <c r="M186" s="5"/>
      <c r="N186" s="5"/>
      <c r="O186" s="5"/>
      <c r="P186" s="5"/>
      <c r="Q186" s="5"/>
      <c r="R186" s="10"/>
      <c r="S186" s="5"/>
      <c r="T186" s="5"/>
      <c r="U186" s="5"/>
      <c r="V186" s="5"/>
      <c r="W186" s="5"/>
      <c r="AY186">
        <v>180</v>
      </c>
    </row>
    <row r="187" spans="1:51">
      <c r="A187" s="5">
        <v>181</v>
      </c>
      <c r="B187" s="5">
        <v>36</v>
      </c>
      <c r="C187" s="5">
        <v>3</v>
      </c>
      <c r="D187" s="5">
        <v>2</v>
      </c>
      <c r="E187" s="5"/>
      <c r="F187" s="5"/>
      <c r="G187" s="5"/>
      <c r="H187" s="5"/>
      <c r="I187" s="5"/>
      <c r="J187" s="5"/>
      <c r="K187" s="5"/>
      <c r="L187" s="10"/>
      <c r="M187" s="5"/>
      <c r="N187" s="5"/>
      <c r="O187" s="5"/>
      <c r="P187" s="5"/>
      <c r="Q187" s="5"/>
      <c r="R187" s="10"/>
      <c r="S187" s="5"/>
      <c r="T187" s="5"/>
      <c r="U187" s="5"/>
      <c r="V187" s="5"/>
      <c r="W187" s="5"/>
      <c r="AY187">
        <v>181</v>
      </c>
    </row>
    <row r="188" spans="1:51">
      <c r="A188" s="5">
        <v>182</v>
      </c>
      <c r="B188" s="5">
        <v>35</v>
      </c>
      <c r="C188" s="5">
        <v>3</v>
      </c>
      <c r="D188" s="5">
        <v>2</v>
      </c>
      <c r="E188" s="5"/>
      <c r="F188" s="5"/>
      <c r="G188" s="5"/>
      <c r="H188" s="5"/>
      <c r="I188" s="5"/>
      <c r="J188" s="5"/>
      <c r="K188" s="5"/>
      <c r="L188" s="10"/>
      <c r="M188" s="5"/>
      <c r="N188" s="5"/>
      <c r="O188" s="5"/>
      <c r="P188" s="5"/>
      <c r="Q188" s="5"/>
      <c r="R188" s="10"/>
      <c r="S188" s="5"/>
      <c r="T188" s="5"/>
      <c r="U188" s="5"/>
      <c r="V188" s="5"/>
      <c r="W188" s="5"/>
      <c r="AY188">
        <v>182</v>
      </c>
    </row>
    <row r="189" spans="1:51">
      <c r="A189" s="5">
        <v>183</v>
      </c>
      <c r="B189" s="5">
        <v>38</v>
      </c>
      <c r="C189" s="5">
        <v>3</v>
      </c>
      <c r="D189" s="5">
        <v>2</v>
      </c>
      <c r="E189" s="5"/>
      <c r="F189" s="5"/>
      <c r="G189" s="5"/>
      <c r="H189" s="5"/>
      <c r="I189" s="5"/>
      <c r="J189" s="5"/>
      <c r="K189" s="5"/>
      <c r="L189" s="10"/>
      <c r="M189" s="5"/>
      <c r="N189" s="5"/>
      <c r="O189" s="5"/>
      <c r="P189" s="5"/>
      <c r="Q189" s="5"/>
      <c r="R189" s="10"/>
      <c r="S189" s="5"/>
      <c r="T189" s="5"/>
      <c r="U189" s="5"/>
      <c r="V189" s="5"/>
      <c r="W189" s="5"/>
      <c r="AY189">
        <v>183</v>
      </c>
    </row>
    <row r="190" spans="1:51">
      <c r="A190" s="5">
        <v>184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0"/>
      <c r="M190" s="5"/>
      <c r="N190" s="5"/>
      <c r="O190" s="5"/>
      <c r="P190" s="5"/>
      <c r="Q190" s="5"/>
      <c r="R190" s="10"/>
      <c r="S190" s="5"/>
      <c r="T190" s="5"/>
      <c r="U190" s="5"/>
      <c r="V190" s="5"/>
      <c r="W190" s="5"/>
      <c r="AY190">
        <v>184</v>
      </c>
    </row>
    <row r="191" spans="1:51">
      <c r="A191" s="5">
        <v>185</v>
      </c>
      <c r="B191" s="5">
        <v>48</v>
      </c>
      <c r="C191" s="5">
        <v>4</v>
      </c>
      <c r="D191" s="5">
        <v>1</v>
      </c>
      <c r="E191" s="5"/>
      <c r="F191" s="5"/>
      <c r="G191" s="5"/>
      <c r="H191" s="5"/>
      <c r="I191" s="5"/>
      <c r="J191" s="5"/>
      <c r="K191" s="5"/>
      <c r="L191" s="10"/>
      <c r="M191" s="5"/>
      <c r="N191" s="5"/>
      <c r="O191" s="5"/>
      <c r="P191" s="5"/>
      <c r="Q191" s="5"/>
      <c r="R191" s="10"/>
      <c r="S191" s="5"/>
      <c r="T191" s="5"/>
      <c r="U191" s="5"/>
      <c r="V191" s="5"/>
      <c r="W191" s="5"/>
      <c r="AY191">
        <v>185</v>
      </c>
    </row>
    <row r="192" spans="1:51">
      <c r="A192" s="5">
        <v>186</v>
      </c>
      <c r="B192" s="5">
        <v>68</v>
      </c>
      <c r="C192" s="5">
        <v>6</v>
      </c>
      <c r="D192" s="5">
        <v>2</v>
      </c>
      <c r="E192" s="5"/>
      <c r="F192" s="5"/>
      <c r="G192" s="5"/>
      <c r="H192" s="5"/>
      <c r="I192" s="5"/>
      <c r="J192" s="5"/>
      <c r="K192" s="5"/>
      <c r="L192" s="10"/>
      <c r="M192" s="5"/>
      <c r="N192" s="5"/>
      <c r="O192" s="5"/>
      <c r="P192" s="5"/>
      <c r="Q192" s="5"/>
      <c r="R192" s="10"/>
      <c r="S192" s="5"/>
      <c r="T192" s="5"/>
      <c r="U192" s="5"/>
      <c r="V192" s="5"/>
      <c r="W192" s="5"/>
      <c r="AY192">
        <v>186</v>
      </c>
    </row>
    <row r="193" spans="1:51">
      <c r="A193" s="5">
        <v>187</v>
      </c>
      <c r="B193" s="5">
        <v>36</v>
      </c>
      <c r="C193" s="5">
        <v>3</v>
      </c>
      <c r="D193" s="5">
        <v>2</v>
      </c>
      <c r="E193" s="5"/>
      <c r="F193" s="5"/>
      <c r="G193" s="5"/>
      <c r="H193" s="5"/>
      <c r="I193" s="5"/>
      <c r="J193" s="5"/>
      <c r="K193" s="5"/>
      <c r="L193" s="10"/>
      <c r="M193" s="5"/>
      <c r="N193" s="5"/>
      <c r="O193" s="5"/>
      <c r="P193" s="5"/>
      <c r="Q193" s="5"/>
      <c r="R193" s="10"/>
      <c r="S193" s="5"/>
      <c r="T193" s="5"/>
      <c r="U193" s="5"/>
      <c r="V193" s="5"/>
      <c r="W193" s="5"/>
      <c r="AY193">
        <v>187</v>
      </c>
    </row>
    <row r="194" spans="1:51">
      <c r="A194" s="5">
        <v>188</v>
      </c>
      <c r="B194" s="5">
        <v>71</v>
      </c>
      <c r="C194" s="5">
        <v>6</v>
      </c>
      <c r="D194" s="5">
        <v>2</v>
      </c>
      <c r="E194" s="5"/>
      <c r="F194" s="5"/>
      <c r="G194" s="5"/>
      <c r="H194" s="5"/>
      <c r="I194" s="5"/>
      <c r="J194" s="5"/>
      <c r="K194" s="5"/>
      <c r="L194" s="10"/>
      <c r="M194" s="5"/>
      <c r="N194" s="5"/>
      <c r="O194" s="5"/>
      <c r="P194" s="5"/>
      <c r="Q194" s="5"/>
      <c r="R194" s="10"/>
      <c r="S194" s="5"/>
      <c r="T194" s="5"/>
      <c r="U194" s="5"/>
      <c r="V194" s="5"/>
      <c r="W194" s="5"/>
      <c r="AY194">
        <v>188</v>
      </c>
    </row>
    <row r="195" spans="1:51">
      <c r="A195" s="5">
        <v>189</v>
      </c>
      <c r="B195" s="5">
        <v>49</v>
      </c>
      <c r="C195" s="5">
        <v>4</v>
      </c>
      <c r="D195" s="5">
        <v>2</v>
      </c>
      <c r="E195" s="5"/>
      <c r="F195" s="5"/>
      <c r="G195" s="5"/>
      <c r="H195" s="5"/>
      <c r="I195" s="5"/>
      <c r="J195" s="5"/>
      <c r="K195" s="5"/>
      <c r="L195" s="10"/>
      <c r="M195" s="5"/>
      <c r="N195" s="5"/>
      <c r="O195" s="5"/>
      <c r="P195" s="5"/>
      <c r="Q195" s="5"/>
      <c r="R195" s="10"/>
      <c r="S195" s="5"/>
      <c r="T195" s="5"/>
      <c r="U195" s="5"/>
      <c r="V195" s="5"/>
      <c r="W195" s="5"/>
      <c r="AY195">
        <v>189</v>
      </c>
    </row>
    <row r="196" spans="1:51">
      <c r="A196" s="5">
        <v>190</v>
      </c>
      <c r="B196" s="5">
        <v>34</v>
      </c>
      <c r="C196" s="5">
        <v>3</v>
      </c>
      <c r="D196" s="5">
        <v>1</v>
      </c>
      <c r="E196" s="5"/>
      <c r="F196" s="5"/>
      <c r="G196" s="5"/>
      <c r="H196" s="5"/>
      <c r="I196" s="5"/>
      <c r="J196" s="5"/>
      <c r="K196" s="5"/>
      <c r="L196" s="10"/>
      <c r="M196" s="5"/>
      <c r="N196" s="5"/>
      <c r="O196" s="5"/>
      <c r="P196" s="5"/>
      <c r="Q196" s="5"/>
      <c r="R196" s="10"/>
      <c r="S196" s="5"/>
      <c r="T196" s="5"/>
      <c r="U196" s="5"/>
      <c r="V196" s="5"/>
      <c r="W196" s="5"/>
      <c r="AY196">
        <v>190</v>
      </c>
    </row>
    <row r="197" spans="1:51">
      <c r="A197" s="5">
        <v>191</v>
      </c>
      <c r="B197" s="5">
        <v>54</v>
      </c>
      <c r="C197" s="5">
        <v>5</v>
      </c>
      <c r="D197" s="5">
        <v>2</v>
      </c>
      <c r="E197" s="5"/>
      <c r="F197" s="5"/>
      <c r="G197" s="5"/>
      <c r="H197" s="5"/>
      <c r="I197" s="5"/>
      <c r="J197" s="5"/>
      <c r="K197" s="5"/>
      <c r="L197" s="10"/>
      <c r="M197" s="5"/>
      <c r="N197" s="5"/>
      <c r="O197" s="5"/>
      <c r="P197" s="5"/>
      <c r="Q197" s="5"/>
      <c r="R197" s="10"/>
      <c r="S197" s="5"/>
      <c r="T197" s="5"/>
      <c r="U197" s="5"/>
      <c r="V197" s="5"/>
      <c r="W197" s="5"/>
      <c r="AY197">
        <v>191</v>
      </c>
    </row>
    <row r="198" spans="1:51">
      <c r="A198" s="5">
        <v>192</v>
      </c>
      <c r="B198" s="5">
        <v>37</v>
      </c>
      <c r="C198" s="5">
        <v>3</v>
      </c>
      <c r="D198" s="5">
        <v>2</v>
      </c>
      <c r="E198" s="5"/>
      <c r="F198" s="5"/>
      <c r="G198" s="5"/>
      <c r="H198" s="5"/>
      <c r="I198" s="5"/>
      <c r="J198" s="5"/>
      <c r="K198" s="5"/>
      <c r="L198" s="10"/>
      <c r="M198" s="5"/>
      <c r="N198" s="5"/>
      <c r="O198" s="5"/>
      <c r="P198" s="5"/>
      <c r="Q198" s="5"/>
      <c r="R198" s="10"/>
      <c r="S198" s="5"/>
      <c r="T198" s="5"/>
      <c r="U198" s="5"/>
      <c r="V198" s="5"/>
      <c r="W198" s="5"/>
      <c r="AY198">
        <v>192</v>
      </c>
    </row>
    <row r="199" spans="1:51">
      <c r="A199" s="5">
        <v>193</v>
      </c>
      <c r="B199" s="5">
        <v>51</v>
      </c>
      <c r="C199" s="5">
        <v>5</v>
      </c>
      <c r="D199" s="5">
        <v>2</v>
      </c>
      <c r="E199" s="5"/>
      <c r="F199" s="5"/>
      <c r="G199" s="5"/>
      <c r="H199" s="5"/>
      <c r="I199" s="5"/>
      <c r="J199" s="5"/>
      <c r="K199" s="5"/>
      <c r="L199" s="10"/>
      <c r="M199" s="5"/>
      <c r="N199" s="5"/>
      <c r="O199" s="5"/>
      <c r="P199" s="5"/>
      <c r="Q199" s="5"/>
      <c r="R199" s="10"/>
      <c r="S199" s="5"/>
      <c r="T199" s="5"/>
      <c r="U199" s="5"/>
      <c r="V199" s="5"/>
      <c r="W199" s="5"/>
      <c r="AY199">
        <v>193</v>
      </c>
    </row>
    <row r="200" spans="1:51">
      <c r="A200" s="5">
        <v>194</v>
      </c>
      <c r="B200" s="5">
        <v>45</v>
      </c>
      <c r="C200" s="5">
        <v>4</v>
      </c>
      <c r="D200" s="5">
        <v>2</v>
      </c>
      <c r="E200" s="5"/>
      <c r="F200" s="5"/>
      <c r="G200" s="5"/>
      <c r="H200" s="5"/>
      <c r="I200" s="5"/>
      <c r="J200" s="5"/>
      <c r="K200" s="5"/>
      <c r="L200" s="10"/>
      <c r="M200" s="5"/>
      <c r="N200" s="5"/>
      <c r="O200" s="5"/>
      <c r="P200" s="5"/>
      <c r="Q200" s="5"/>
      <c r="R200" s="10"/>
      <c r="S200" s="5"/>
      <c r="T200" s="5"/>
      <c r="U200" s="5"/>
      <c r="V200" s="5"/>
      <c r="W200" s="5"/>
      <c r="AY200">
        <v>194</v>
      </c>
    </row>
    <row r="201" spans="1:51">
      <c r="A201" s="5">
        <v>195</v>
      </c>
      <c r="B201" s="5">
        <v>43</v>
      </c>
      <c r="C201" s="5">
        <v>4</v>
      </c>
      <c r="D201" s="5">
        <v>2</v>
      </c>
      <c r="E201" s="5"/>
      <c r="F201" s="5"/>
      <c r="G201" s="5"/>
      <c r="H201" s="5"/>
      <c r="I201" s="5"/>
      <c r="J201" s="5"/>
      <c r="K201" s="5"/>
      <c r="L201" s="10"/>
      <c r="M201" s="5"/>
      <c r="N201" s="5"/>
      <c r="O201" s="5"/>
      <c r="P201" s="5"/>
      <c r="Q201" s="5"/>
      <c r="R201" s="10"/>
      <c r="S201" s="5"/>
      <c r="T201" s="5"/>
      <c r="U201" s="5"/>
      <c r="V201" s="5"/>
      <c r="W201" s="5"/>
      <c r="AY201">
        <v>195</v>
      </c>
    </row>
    <row r="202" spans="1:51">
      <c r="A202" s="5">
        <v>196</v>
      </c>
      <c r="B202" s="5">
        <v>44</v>
      </c>
      <c r="C202" s="5">
        <v>4</v>
      </c>
      <c r="D202" s="5">
        <v>2</v>
      </c>
      <c r="E202" s="5"/>
      <c r="F202" s="5"/>
      <c r="G202" s="5"/>
      <c r="H202" s="5"/>
      <c r="I202" s="5"/>
      <c r="J202" s="5"/>
      <c r="K202" s="5"/>
      <c r="L202" s="10"/>
      <c r="M202" s="5"/>
      <c r="N202" s="5"/>
      <c r="O202" s="5"/>
      <c r="P202" s="5"/>
      <c r="Q202" s="5"/>
      <c r="R202" s="10"/>
      <c r="S202" s="5"/>
      <c r="T202" s="5"/>
      <c r="U202" s="5"/>
      <c r="V202" s="5"/>
      <c r="W202" s="5"/>
      <c r="AY202">
        <v>196</v>
      </c>
    </row>
    <row r="203" spans="1:51">
      <c r="A203" s="5">
        <v>197</v>
      </c>
      <c r="B203" s="5">
        <v>39</v>
      </c>
      <c r="C203" s="5">
        <v>3</v>
      </c>
      <c r="D203" s="5">
        <v>1</v>
      </c>
      <c r="E203" s="5"/>
      <c r="F203" s="5"/>
      <c r="G203" s="5"/>
      <c r="H203" s="5"/>
      <c r="I203" s="5"/>
      <c r="J203" s="5"/>
      <c r="K203" s="5"/>
      <c r="L203" s="10"/>
      <c r="M203" s="5"/>
      <c r="N203" s="5"/>
      <c r="O203" s="5"/>
      <c r="P203" s="5"/>
      <c r="Q203" s="5"/>
      <c r="R203" s="10"/>
      <c r="S203" s="5"/>
      <c r="T203" s="5"/>
      <c r="U203" s="5"/>
      <c r="V203" s="5"/>
      <c r="W203" s="5"/>
      <c r="AY203">
        <v>197</v>
      </c>
    </row>
    <row r="204" spans="1:51">
      <c r="A204" s="5">
        <v>198</v>
      </c>
      <c r="B204" s="5">
        <v>37</v>
      </c>
      <c r="C204" s="5">
        <v>3</v>
      </c>
      <c r="D204" s="5">
        <v>2</v>
      </c>
      <c r="E204" s="5"/>
      <c r="F204" s="5"/>
      <c r="G204" s="5"/>
      <c r="H204" s="5"/>
      <c r="I204" s="5"/>
      <c r="J204" s="5"/>
      <c r="K204" s="5"/>
      <c r="L204" s="10"/>
      <c r="M204" s="5"/>
      <c r="N204" s="5"/>
      <c r="O204" s="5"/>
      <c r="P204" s="5"/>
      <c r="Q204" s="5"/>
      <c r="R204" s="10"/>
      <c r="S204" s="5"/>
      <c r="T204" s="5"/>
      <c r="U204" s="5"/>
      <c r="V204" s="5"/>
      <c r="W204" s="5"/>
      <c r="AY204">
        <v>198</v>
      </c>
    </row>
    <row r="205" spans="1:51">
      <c r="A205" s="5">
        <v>199</v>
      </c>
      <c r="B205" s="5">
        <v>56</v>
      </c>
      <c r="C205" s="5">
        <v>5</v>
      </c>
      <c r="D205" s="5">
        <v>2</v>
      </c>
      <c r="E205" s="5"/>
      <c r="F205" s="5"/>
      <c r="G205" s="5"/>
      <c r="H205" s="5"/>
      <c r="I205" s="5"/>
      <c r="J205" s="5"/>
      <c r="K205" s="5"/>
      <c r="L205" s="10"/>
      <c r="M205" s="5"/>
      <c r="N205" s="5"/>
      <c r="O205" s="5"/>
      <c r="P205" s="5"/>
      <c r="Q205" s="5"/>
      <c r="R205" s="10"/>
      <c r="S205" s="5"/>
      <c r="T205" s="5"/>
      <c r="U205" s="5"/>
      <c r="V205" s="5"/>
      <c r="W205" s="5"/>
      <c r="AY205">
        <v>199</v>
      </c>
    </row>
    <row r="206" spans="1:51">
      <c r="A206" s="5">
        <v>200</v>
      </c>
      <c r="B206" s="5">
        <v>45</v>
      </c>
      <c r="C206" s="5">
        <v>4</v>
      </c>
      <c r="D206" s="5">
        <v>1</v>
      </c>
      <c r="E206" s="5"/>
      <c r="F206" s="5"/>
      <c r="G206" s="5"/>
      <c r="H206" s="5"/>
      <c r="I206" s="5"/>
      <c r="J206" s="5"/>
      <c r="K206" s="5"/>
      <c r="L206" s="10"/>
      <c r="M206" s="5"/>
      <c r="N206" s="5"/>
      <c r="O206" s="5"/>
      <c r="P206" s="5"/>
      <c r="Q206" s="5"/>
      <c r="R206" s="10"/>
      <c r="S206" s="5"/>
      <c r="T206" s="5"/>
      <c r="U206" s="5"/>
      <c r="V206" s="5"/>
      <c r="W206" s="5"/>
      <c r="AY206">
        <v>200</v>
      </c>
    </row>
    <row r="207" spans="1:51">
      <c r="A207" s="5">
        <v>201</v>
      </c>
      <c r="B207" s="5">
        <v>35</v>
      </c>
      <c r="C207" s="5">
        <v>3</v>
      </c>
      <c r="D207" s="5">
        <v>2</v>
      </c>
      <c r="E207" s="5"/>
      <c r="F207" s="5"/>
      <c r="G207" s="5"/>
      <c r="H207" s="5"/>
      <c r="I207" s="5"/>
      <c r="J207" s="5"/>
      <c r="K207" s="5"/>
      <c r="L207" s="10"/>
      <c r="M207" s="5"/>
      <c r="N207" s="5"/>
      <c r="O207" s="5"/>
      <c r="P207" s="5"/>
      <c r="Q207" s="5"/>
      <c r="R207" s="10"/>
      <c r="S207" s="5"/>
      <c r="T207" s="5"/>
      <c r="U207" s="5"/>
      <c r="V207" s="5"/>
      <c r="W207" s="5"/>
      <c r="AY207">
        <v>201</v>
      </c>
    </row>
    <row r="208" spans="1:51">
      <c r="A208" s="5">
        <v>202</v>
      </c>
      <c r="B208" s="5">
        <v>41</v>
      </c>
      <c r="C208" s="5">
        <v>5</v>
      </c>
      <c r="D208" s="5">
        <v>2</v>
      </c>
      <c r="E208" s="5"/>
      <c r="F208" s="5"/>
      <c r="G208" s="5"/>
      <c r="H208" s="5"/>
      <c r="I208" s="5"/>
      <c r="J208" s="5"/>
      <c r="K208" s="5"/>
      <c r="L208" s="10"/>
      <c r="M208" s="5"/>
      <c r="N208" s="5"/>
      <c r="O208" s="5"/>
      <c r="P208" s="5"/>
      <c r="Q208" s="5"/>
      <c r="R208" s="10"/>
      <c r="S208" s="5"/>
      <c r="T208" s="5"/>
      <c r="U208" s="5"/>
      <c r="V208" s="5"/>
      <c r="W208" s="5"/>
      <c r="AY208">
        <v>202</v>
      </c>
    </row>
    <row r="209" spans="1:51">
      <c r="A209" s="5">
        <v>203</v>
      </c>
      <c r="B209" s="5">
        <v>68</v>
      </c>
      <c r="C209" s="5">
        <v>6</v>
      </c>
      <c r="D209" s="5">
        <v>1</v>
      </c>
      <c r="E209" s="5"/>
      <c r="F209" s="5"/>
      <c r="G209" s="5"/>
      <c r="H209" s="5"/>
      <c r="I209" s="5"/>
      <c r="J209" s="5"/>
      <c r="K209" s="5"/>
      <c r="L209" s="10"/>
      <c r="M209" s="5"/>
      <c r="N209" s="5"/>
      <c r="O209" s="5"/>
      <c r="P209" s="5"/>
      <c r="Q209" s="5"/>
      <c r="R209" s="10"/>
      <c r="S209" s="5"/>
      <c r="T209" s="5"/>
      <c r="U209" s="5"/>
      <c r="V209" s="5"/>
      <c r="W209" s="5"/>
      <c r="AY209">
        <v>203</v>
      </c>
    </row>
    <row r="210" spans="1:51">
      <c r="A210" s="5">
        <v>204</v>
      </c>
      <c r="B210" s="5">
        <v>35</v>
      </c>
      <c r="C210" s="5">
        <v>3</v>
      </c>
      <c r="D210" s="5">
        <v>2</v>
      </c>
      <c r="E210" s="5"/>
      <c r="F210" s="5"/>
      <c r="G210" s="5"/>
      <c r="H210" s="5"/>
      <c r="I210" s="5"/>
      <c r="J210" s="5"/>
      <c r="K210" s="5"/>
      <c r="L210" s="10"/>
      <c r="M210" s="5"/>
      <c r="N210" s="5"/>
      <c r="O210" s="5"/>
      <c r="P210" s="5"/>
      <c r="Q210" s="5"/>
      <c r="R210" s="10"/>
      <c r="S210" s="5"/>
      <c r="T210" s="5"/>
      <c r="U210" s="5"/>
      <c r="V210" s="5"/>
      <c r="W210" s="5"/>
      <c r="AY210">
        <v>204</v>
      </c>
    </row>
    <row r="211" spans="1:51">
      <c r="A211" s="5">
        <v>205</v>
      </c>
      <c r="B211" s="5">
        <v>39</v>
      </c>
      <c r="C211" s="5">
        <v>3</v>
      </c>
      <c r="D211" s="5">
        <v>2</v>
      </c>
      <c r="E211" s="5"/>
      <c r="F211" s="5"/>
      <c r="G211" s="5"/>
      <c r="H211" s="5"/>
      <c r="I211" s="5"/>
      <c r="J211" s="5"/>
      <c r="K211" s="5"/>
      <c r="L211" s="10"/>
      <c r="M211" s="5"/>
      <c r="N211" s="5"/>
      <c r="O211" s="5"/>
      <c r="P211" s="5"/>
      <c r="Q211" s="5"/>
      <c r="R211" s="10"/>
      <c r="S211" s="5"/>
      <c r="T211" s="5"/>
      <c r="U211" s="5"/>
      <c r="V211" s="5"/>
      <c r="W211" s="5"/>
      <c r="AY211">
        <v>205</v>
      </c>
    </row>
    <row r="212" spans="1:51">
      <c r="A212" s="5">
        <v>206</v>
      </c>
      <c r="B212" s="5">
        <v>35</v>
      </c>
      <c r="C212" s="5">
        <v>3</v>
      </c>
      <c r="D212" s="5">
        <v>2</v>
      </c>
      <c r="E212" s="5"/>
      <c r="F212" s="5"/>
      <c r="G212" s="5"/>
      <c r="H212" s="5"/>
      <c r="I212" s="5"/>
      <c r="J212" s="5"/>
      <c r="K212" s="5"/>
      <c r="L212" s="10"/>
      <c r="M212" s="5"/>
      <c r="N212" s="5"/>
      <c r="O212" s="5"/>
      <c r="P212" s="5"/>
      <c r="Q212" s="5"/>
      <c r="R212" s="10"/>
      <c r="S212" s="5"/>
      <c r="T212" s="5"/>
      <c r="U212" s="5"/>
      <c r="V212" s="5"/>
      <c r="W212" s="5"/>
      <c r="AY212">
        <v>206</v>
      </c>
    </row>
    <row r="213" spans="1:51">
      <c r="A213" s="5">
        <v>207</v>
      </c>
      <c r="B213" s="5">
        <v>35</v>
      </c>
      <c r="C213" s="5">
        <v>3</v>
      </c>
      <c r="D213" s="5">
        <v>2</v>
      </c>
      <c r="E213" s="5"/>
      <c r="F213" s="5"/>
      <c r="G213" s="5"/>
      <c r="H213" s="5"/>
      <c r="I213" s="5"/>
      <c r="J213" s="5"/>
      <c r="K213" s="5"/>
      <c r="L213" s="10"/>
      <c r="M213" s="5"/>
      <c r="N213" s="5"/>
      <c r="O213" s="5"/>
      <c r="P213" s="5"/>
      <c r="Q213" s="5"/>
      <c r="R213" s="10"/>
      <c r="S213" s="5"/>
      <c r="T213" s="5"/>
      <c r="U213" s="5"/>
      <c r="V213" s="5"/>
      <c r="W213" s="5"/>
      <c r="AY213">
        <v>207</v>
      </c>
    </row>
    <row r="214" spans="1:51">
      <c r="A214" s="5">
        <v>208</v>
      </c>
      <c r="B214" s="5">
        <v>34</v>
      </c>
      <c r="C214" s="5">
        <v>3</v>
      </c>
      <c r="D214" s="5">
        <v>2</v>
      </c>
      <c r="E214" s="5"/>
      <c r="F214" s="5"/>
      <c r="G214" s="5"/>
      <c r="H214" s="5"/>
      <c r="I214" s="5"/>
      <c r="J214" s="5"/>
      <c r="K214" s="5"/>
      <c r="L214" s="10"/>
      <c r="M214" s="5"/>
      <c r="N214" s="5"/>
      <c r="O214" s="5"/>
      <c r="P214" s="5"/>
      <c r="Q214" s="5"/>
      <c r="R214" s="10"/>
      <c r="S214" s="5"/>
      <c r="T214" s="5"/>
      <c r="U214" s="5"/>
      <c r="V214" s="5"/>
      <c r="W214" s="5"/>
      <c r="AY214">
        <v>208</v>
      </c>
    </row>
    <row r="215" spans="1:51">
      <c r="A215" s="5">
        <v>209</v>
      </c>
      <c r="B215" s="5">
        <v>36</v>
      </c>
      <c r="C215" s="5">
        <v>3</v>
      </c>
      <c r="D215" s="5">
        <v>2</v>
      </c>
      <c r="E215" s="5"/>
      <c r="F215" s="5"/>
      <c r="G215" s="5"/>
      <c r="H215" s="5"/>
      <c r="I215" s="5"/>
      <c r="J215" s="5"/>
      <c r="K215" s="5"/>
      <c r="L215" s="10"/>
      <c r="M215" s="5"/>
      <c r="N215" s="5"/>
      <c r="O215" s="5"/>
      <c r="P215" s="5"/>
      <c r="Q215" s="5"/>
      <c r="R215" s="10"/>
      <c r="S215" s="5"/>
      <c r="T215" s="5"/>
      <c r="U215" s="5"/>
      <c r="V215" s="5"/>
      <c r="W215" s="5"/>
      <c r="AY215">
        <v>209</v>
      </c>
    </row>
    <row r="216" spans="1:51">
      <c r="A216" s="5">
        <v>210</v>
      </c>
      <c r="B216" s="5">
        <v>38</v>
      </c>
      <c r="C216" s="5">
        <v>3</v>
      </c>
      <c r="D216" s="5">
        <v>2</v>
      </c>
      <c r="E216" s="5"/>
      <c r="F216" s="5"/>
      <c r="G216" s="5"/>
      <c r="H216" s="5"/>
      <c r="I216" s="5"/>
      <c r="J216" s="5"/>
      <c r="K216" s="5"/>
      <c r="L216" s="10"/>
      <c r="M216" s="5"/>
      <c r="N216" s="5"/>
      <c r="O216" s="5"/>
      <c r="P216" s="5"/>
      <c r="Q216" s="5"/>
      <c r="R216" s="10"/>
      <c r="S216" s="5"/>
      <c r="T216" s="5"/>
      <c r="U216" s="5"/>
      <c r="V216" s="5"/>
      <c r="W216" s="5"/>
      <c r="AY216">
        <v>210</v>
      </c>
    </row>
    <row r="217" spans="1:51">
      <c r="A217" s="5">
        <v>211</v>
      </c>
      <c r="B217" s="5">
        <v>35</v>
      </c>
      <c r="C217" s="5">
        <v>3</v>
      </c>
      <c r="D217" s="5">
        <v>2</v>
      </c>
      <c r="E217" s="5"/>
      <c r="F217" s="5"/>
      <c r="G217" s="5"/>
      <c r="H217" s="5"/>
      <c r="I217" s="5"/>
      <c r="J217" s="5"/>
      <c r="K217" s="5"/>
      <c r="L217" s="10"/>
      <c r="M217" s="5"/>
      <c r="N217" s="5"/>
      <c r="O217" s="5"/>
      <c r="P217" s="5"/>
      <c r="Q217" s="5"/>
      <c r="R217" s="10"/>
      <c r="S217" s="5"/>
      <c r="T217" s="5"/>
      <c r="U217" s="5"/>
      <c r="V217" s="5"/>
      <c r="W217" s="5"/>
      <c r="AY217">
        <v>211</v>
      </c>
    </row>
    <row r="218" spans="1:51">
      <c r="A218" s="5">
        <v>212</v>
      </c>
      <c r="B218" s="5">
        <v>36</v>
      </c>
      <c r="C218" s="5">
        <v>3</v>
      </c>
      <c r="D218" s="5">
        <v>2</v>
      </c>
      <c r="E218" s="5"/>
      <c r="F218" s="5"/>
      <c r="G218" s="5"/>
      <c r="H218" s="5"/>
      <c r="I218" s="5"/>
      <c r="J218" s="5"/>
      <c r="K218" s="5"/>
      <c r="L218" s="10"/>
      <c r="M218" s="5"/>
      <c r="N218" s="5"/>
      <c r="O218" s="5"/>
      <c r="P218" s="5"/>
      <c r="Q218" s="5"/>
      <c r="R218" s="10"/>
      <c r="S218" s="5"/>
      <c r="T218" s="5"/>
      <c r="U218" s="5"/>
      <c r="V218" s="5"/>
      <c r="W218" s="5"/>
      <c r="AY218">
        <v>212</v>
      </c>
    </row>
    <row r="219" spans="1:51">
      <c r="A219" s="5">
        <v>213</v>
      </c>
      <c r="B219" s="5">
        <v>47</v>
      </c>
      <c r="C219" s="5">
        <v>4</v>
      </c>
      <c r="D219" s="5">
        <v>2</v>
      </c>
      <c r="E219" s="5"/>
      <c r="F219" s="5"/>
      <c r="G219" s="5"/>
      <c r="H219" s="5"/>
      <c r="I219" s="5"/>
      <c r="J219" s="5"/>
      <c r="K219" s="5"/>
      <c r="L219" s="10"/>
      <c r="M219" s="5"/>
      <c r="N219" s="5"/>
      <c r="O219" s="5"/>
      <c r="P219" s="5"/>
      <c r="Q219" s="5"/>
      <c r="R219" s="10"/>
      <c r="S219" s="5"/>
      <c r="T219" s="5"/>
      <c r="U219" s="5"/>
      <c r="V219" s="5"/>
      <c r="W219" s="5"/>
      <c r="AY219">
        <v>213</v>
      </c>
    </row>
    <row r="220" spans="1:51">
      <c r="A220" s="5">
        <v>214</v>
      </c>
      <c r="B220" s="5">
        <v>34</v>
      </c>
      <c r="C220" s="5">
        <v>3</v>
      </c>
      <c r="D220" s="5">
        <v>1</v>
      </c>
      <c r="E220" s="5"/>
      <c r="F220" s="5"/>
      <c r="G220" s="5"/>
      <c r="H220" s="5"/>
      <c r="I220" s="5"/>
      <c r="J220" s="5"/>
      <c r="K220" s="5"/>
      <c r="L220" s="10"/>
      <c r="M220" s="5"/>
      <c r="N220" s="5"/>
      <c r="O220" s="5"/>
      <c r="P220" s="5"/>
      <c r="Q220" s="5"/>
      <c r="R220" s="10"/>
      <c r="S220" s="5"/>
      <c r="T220" s="5"/>
      <c r="U220" s="5"/>
      <c r="V220" s="5"/>
      <c r="W220" s="5"/>
      <c r="AY220">
        <v>214</v>
      </c>
    </row>
    <row r="221" spans="1:51">
      <c r="A221" s="5">
        <v>215</v>
      </c>
      <c r="B221" s="5">
        <v>36</v>
      </c>
      <c r="C221" s="5">
        <v>3</v>
      </c>
      <c r="D221" s="5">
        <v>2</v>
      </c>
      <c r="E221" s="5"/>
      <c r="F221" s="5"/>
      <c r="G221" s="5"/>
      <c r="H221" s="5"/>
      <c r="I221" s="5"/>
      <c r="J221" s="5"/>
      <c r="K221" s="5"/>
      <c r="L221" s="10"/>
      <c r="M221" s="5"/>
      <c r="N221" s="5"/>
      <c r="O221" s="5"/>
      <c r="P221" s="5"/>
      <c r="Q221" s="5"/>
      <c r="R221" s="10"/>
      <c r="S221" s="5"/>
      <c r="T221" s="5"/>
      <c r="U221" s="5"/>
      <c r="V221" s="5"/>
      <c r="W221" s="5"/>
      <c r="AY221">
        <v>215</v>
      </c>
    </row>
    <row r="222" spans="1:51">
      <c r="A222" s="5">
        <v>216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0"/>
      <c r="M222" s="5"/>
      <c r="N222" s="5"/>
      <c r="O222" s="5"/>
      <c r="P222" s="5"/>
      <c r="Q222" s="5"/>
      <c r="R222" s="10"/>
      <c r="S222" s="5"/>
      <c r="T222" s="5"/>
      <c r="U222" s="5"/>
      <c r="V222" s="5"/>
      <c r="W222" s="5"/>
      <c r="AY222">
        <v>216</v>
      </c>
    </row>
    <row r="223" spans="1:51">
      <c r="A223" s="5">
        <v>217</v>
      </c>
      <c r="B223" s="5">
        <v>35</v>
      </c>
      <c r="C223" s="5">
        <v>3</v>
      </c>
      <c r="D223" s="5">
        <v>2</v>
      </c>
      <c r="E223" s="5"/>
      <c r="F223" s="5"/>
      <c r="G223" s="5"/>
      <c r="H223" s="5"/>
      <c r="I223" s="5"/>
      <c r="J223" s="5"/>
      <c r="K223" s="5"/>
      <c r="L223" s="10"/>
      <c r="M223" s="5"/>
      <c r="N223" s="5"/>
      <c r="O223" s="5"/>
      <c r="P223" s="5"/>
      <c r="Q223" s="5"/>
      <c r="R223" s="10"/>
      <c r="S223" s="5"/>
      <c r="T223" s="5"/>
      <c r="U223" s="5"/>
      <c r="V223" s="5"/>
      <c r="W223" s="5"/>
      <c r="AY223">
        <v>217</v>
      </c>
    </row>
    <row r="224" spans="1:51">
      <c r="A224" s="5">
        <v>218</v>
      </c>
      <c r="B224" s="5">
        <v>33</v>
      </c>
      <c r="C224" s="5">
        <v>3</v>
      </c>
      <c r="D224" s="5">
        <v>2</v>
      </c>
      <c r="E224" s="5"/>
      <c r="F224" s="5"/>
      <c r="G224" s="5"/>
      <c r="H224" s="5"/>
      <c r="I224" s="5"/>
      <c r="J224" s="5"/>
      <c r="K224" s="5"/>
      <c r="L224" s="10"/>
      <c r="M224" s="5"/>
      <c r="N224" s="5"/>
      <c r="O224" s="5"/>
      <c r="P224" s="5"/>
      <c r="Q224" s="5"/>
      <c r="R224" s="10"/>
      <c r="S224" s="5"/>
      <c r="T224" s="5"/>
      <c r="U224" s="5"/>
      <c r="V224" s="5"/>
      <c r="W224" s="5"/>
      <c r="AY224">
        <v>218</v>
      </c>
    </row>
    <row r="225" spans="1:51">
      <c r="A225" s="5">
        <v>219</v>
      </c>
      <c r="B225" s="5">
        <v>39</v>
      </c>
      <c r="C225" s="5">
        <v>3</v>
      </c>
      <c r="D225" s="5">
        <v>2</v>
      </c>
      <c r="E225" s="5"/>
      <c r="F225" s="5"/>
      <c r="G225" s="5"/>
      <c r="H225" s="5"/>
      <c r="I225" s="5"/>
      <c r="J225" s="5"/>
      <c r="K225" s="5"/>
      <c r="L225" s="10"/>
      <c r="M225" s="5"/>
      <c r="N225" s="5"/>
      <c r="O225" s="5"/>
      <c r="P225" s="5"/>
      <c r="Q225" s="5"/>
      <c r="R225" s="10"/>
      <c r="S225" s="5"/>
      <c r="T225" s="5"/>
      <c r="U225" s="5"/>
      <c r="V225" s="5"/>
      <c r="W225" s="5"/>
      <c r="AY225">
        <v>219</v>
      </c>
    </row>
    <row r="226" spans="1:51">
      <c r="A226" s="5">
        <v>220</v>
      </c>
      <c r="B226" s="5">
        <v>48</v>
      </c>
      <c r="C226" s="5">
        <v>4</v>
      </c>
      <c r="D226" s="5">
        <v>1</v>
      </c>
      <c r="E226" s="5"/>
      <c r="F226" s="5"/>
      <c r="G226" s="5"/>
      <c r="H226" s="5"/>
      <c r="I226" s="5"/>
      <c r="J226" s="5"/>
      <c r="K226" s="5"/>
      <c r="L226" s="10"/>
      <c r="M226" s="5"/>
      <c r="N226" s="5"/>
      <c r="O226" s="5"/>
      <c r="P226" s="5"/>
      <c r="Q226" s="5"/>
      <c r="R226" s="10"/>
      <c r="S226" s="5"/>
      <c r="T226" s="5"/>
      <c r="U226" s="5"/>
      <c r="V226" s="5"/>
      <c r="W226" s="5"/>
      <c r="AY226">
        <v>220</v>
      </c>
    </row>
    <row r="227" spans="1:51">
      <c r="A227" s="5">
        <v>221</v>
      </c>
      <c r="B227" s="5">
        <v>67</v>
      </c>
      <c r="C227" s="5">
        <v>6</v>
      </c>
      <c r="D227" s="5">
        <v>2</v>
      </c>
      <c r="E227" s="5"/>
      <c r="F227" s="5"/>
      <c r="G227" s="5"/>
      <c r="H227" s="5"/>
      <c r="I227" s="5"/>
      <c r="J227" s="5"/>
      <c r="K227" s="5"/>
      <c r="L227" s="10"/>
      <c r="M227" s="5"/>
      <c r="N227" s="5"/>
      <c r="O227" s="5"/>
      <c r="P227" s="5"/>
      <c r="Q227" s="5"/>
      <c r="R227" s="10"/>
      <c r="S227" s="5"/>
      <c r="T227" s="5"/>
      <c r="U227" s="5"/>
      <c r="V227" s="5"/>
      <c r="W227" s="5"/>
      <c r="AY227">
        <v>221</v>
      </c>
    </row>
    <row r="228" spans="1:51">
      <c r="A228" s="5">
        <v>222</v>
      </c>
      <c r="B228" s="5">
        <v>30</v>
      </c>
      <c r="C228" s="5">
        <v>3</v>
      </c>
      <c r="D228" s="5">
        <v>2</v>
      </c>
      <c r="E228" s="5"/>
      <c r="F228" s="5"/>
      <c r="G228" s="5"/>
      <c r="H228" s="5"/>
      <c r="I228" s="5"/>
      <c r="J228" s="5"/>
      <c r="K228" s="5"/>
      <c r="L228" s="10"/>
      <c r="M228" s="5"/>
      <c r="N228" s="5"/>
      <c r="O228" s="5"/>
      <c r="P228" s="5"/>
      <c r="Q228" s="5"/>
      <c r="R228" s="10"/>
      <c r="S228" s="5"/>
      <c r="T228" s="5"/>
      <c r="U228" s="5"/>
      <c r="V228" s="5"/>
      <c r="W228" s="5"/>
      <c r="AY228">
        <v>222</v>
      </c>
    </row>
    <row r="229" spans="1:51">
      <c r="A229" s="5">
        <v>223</v>
      </c>
      <c r="B229" s="5">
        <v>39</v>
      </c>
      <c r="C229" s="5">
        <v>3</v>
      </c>
      <c r="D229" s="5">
        <v>2</v>
      </c>
      <c r="E229" s="5"/>
      <c r="F229" s="5"/>
      <c r="G229" s="5"/>
      <c r="H229" s="5"/>
      <c r="I229" s="5"/>
      <c r="J229" s="5"/>
      <c r="K229" s="5"/>
      <c r="L229" s="10"/>
      <c r="M229" s="5"/>
      <c r="N229" s="5"/>
      <c r="O229" s="5"/>
      <c r="P229" s="5"/>
      <c r="Q229" s="5"/>
      <c r="R229" s="10"/>
      <c r="S229" s="5"/>
      <c r="T229" s="5"/>
      <c r="U229" s="5"/>
      <c r="V229" s="5"/>
      <c r="W229" s="5"/>
      <c r="AY229">
        <v>223</v>
      </c>
    </row>
    <row r="230" spans="1:51">
      <c r="A230" s="5">
        <v>224</v>
      </c>
      <c r="B230" s="5">
        <v>70</v>
      </c>
      <c r="C230" s="5">
        <v>6</v>
      </c>
      <c r="D230" s="5">
        <v>2</v>
      </c>
      <c r="E230" s="5"/>
      <c r="F230" s="5"/>
      <c r="G230" s="5"/>
      <c r="H230" s="5"/>
      <c r="I230" s="5"/>
      <c r="J230" s="5"/>
      <c r="K230" s="5"/>
      <c r="L230" s="10"/>
      <c r="M230" s="5"/>
      <c r="N230" s="5"/>
      <c r="O230" s="5"/>
      <c r="P230" s="5"/>
      <c r="Q230" s="5"/>
      <c r="R230" s="10"/>
      <c r="S230" s="5"/>
      <c r="T230" s="5"/>
      <c r="U230" s="5"/>
      <c r="V230" s="5"/>
      <c r="W230" s="5"/>
      <c r="AY230">
        <v>224</v>
      </c>
    </row>
    <row r="231" spans="1:51">
      <c r="A231" s="5">
        <v>225</v>
      </c>
      <c r="B231" s="5">
        <v>35</v>
      </c>
      <c r="C231" s="5">
        <v>3</v>
      </c>
      <c r="D231" s="5">
        <v>1</v>
      </c>
      <c r="E231" s="5"/>
      <c r="F231" s="5"/>
      <c r="G231" s="5"/>
      <c r="H231" s="5"/>
      <c r="I231" s="5"/>
      <c r="J231" s="5"/>
      <c r="K231" s="5"/>
      <c r="L231" s="10"/>
      <c r="M231" s="5"/>
      <c r="N231" s="5"/>
      <c r="O231" s="5"/>
      <c r="P231" s="5"/>
      <c r="Q231" s="5"/>
      <c r="R231" s="10"/>
      <c r="S231" s="5"/>
      <c r="T231" s="5"/>
      <c r="U231" s="5"/>
      <c r="V231" s="5"/>
      <c r="W231" s="5"/>
      <c r="AY231">
        <v>225</v>
      </c>
    </row>
    <row r="232" spans="1:51">
      <c r="A232" s="5">
        <v>226</v>
      </c>
      <c r="B232" s="5">
        <v>55</v>
      </c>
      <c r="C232" s="5">
        <v>5</v>
      </c>
      <c r="D232" s="5">
        <v>2</v>
      </c>
      <c r="E232" s="5"/>
      <c r="F232" s="5"/>
      <c r="G232" s="5"/>
      <c r="H232" s="5"/>
      <c r="I232" s="5"/>
      <c r="J232" s="5"/>
      <c r="K232" s="5"/>
      <c r="L232" s="10"/>
      <c r="M232" s="5"/>
      <c r="N232" s="5"/>
      <c r="O232" s="5"/>
      <c r="P232" s="5"/>
      <c r="Q232" s="5"/>
      <c r="R232" s="10"/>
      <c r="S232" s="5"/>
      <c r="T232" s="5"/>
      <c r="U232" s="5"/>
      <c r="V232" s="5"/>
      <c r="W232" s="5"/>
      <c r="AY232">
        <v>226</v>
      </c>
    </row>
    <row r="233" spans="1:51">
      <c r="A233" s="5">
        <v>227</v>
      </c>
      <c r="B233" s="5">
        <v>32</v>
      </c>
      <c r="C233" s="5">
        <v>3</v>
      </c>
      <c r="D233" s="5">
        <v>2</v>
      </c>
      <c r="E233" s="5"/>
      <c r="F233" s="5"/>
      <c r="G233" s="5"/>
      <c r="H233" s="5"/>
      <c r="I233" s="5"/>
      <c r="J233" s="5"/>
      <c r="K233" s="5"/>
      <c r="L233" s="10"/>
      <c r="M233" s="5"/>
      <c r="N233" s="5"/>
      <c r="O233" s="5"/>
      <c r="P233" s="5"/>
      <c r="Q233" s="5"/>
      <c r="R233" s="10"/>
      <c r="S233" s="5"/>
      <c r="T233" s="5"/>
      <c r="U233" s="5"/>
      <c r="V233" s="5"/>
      <c r="W233" s="5"/>
      <c r="AY233">
        <v>227</v>
      </c>
    </row>
    <row r="234" spans="1:51">
      <c r="A234" s="5">
        <v>228</v>
      </c>
      <c r="B234" s="5">
        <v>36</v>
      </c>
      <c r="C234" s="5">
        <v>3</v>
      </c>
      <c r="D234" s="5">
        <v>2</v>
      </c>
      <c r="E234" s="5"/>
      <c r="F234" s="5"/>
      <c r="G234" s="5"/>
      <c r="H234" s="5"/>
      <c r="I234" s="5"/>
      <c r="J234" s="5"/>
      <c r="K234" s="5"/>
      <c r="L234" s="10"/>
      <c r="M234" s="5"/>
      <c r="N234" s="5"/>
      <c r="O234" s="5"/>
      <c r="P234" s="5"/>
      <c r="Q234" s="5"/>
      <c r="R234" s="10"/>
      <c r="S234" s="5"/>
      <c r="T234" s="5"/>
      <c r="U234" s="5"/>
      <c r="V234" s="5"/>
      <c r="W234" s="5"/>
      <c r="AY234">
        <v>228</v>
      </c>
    </row>
    <row r="235" spans="1:51">
      <c r="A235" s="5">
        <v>229</v>
      </c>
      <c r="B235" s="5">
        <v>60</v>
      </c>
      <c r="C235" s="5">
        <v>6</v>
      </c>
      <c r="D235" s="5">
        <v>2</v>
      </c>
      <c r="E235" s="5"/>
      <c r="F235" s="5"/>
      <c r="G235" s="5"/>
      <c r="H235" s="5"/>
      <c r="I235" s="5"/>
      <c r="J235" s="5"/>
      <c r="K235" s="5"/>
      <c r="L235" s="10"/>
      <c r="M235" s="5"/>
      <c r="N235" s="5"/>
      <c r="O235" s="5"/>
      <c r="P235" s="5"/>
      <c r="Q235" s="5"/>
      <c r="R235" s="10"/>
      <c r="S235" s="5"/>
      <c r="T235" s="5"/>
      <c r="U235" s="5"/>
      <c r="V235" s="5"/>
      <c r="W235" s="5"/>
      <c r="AY235">
        <v>229</v>
      </c>
    </row>
    <row r="236" spans="1:51">
      <c r="A236" s="5">
        <v>230</v>
      </c>
      <c r="B236" s="5">
        <v>33</v>
      </c>
      <c r="C236" s="5">
        <v>3</v>
      </c>
      <c r="D236" s="5">
        <v>1</v>
      </c>
      <c r="E236" s="5"/>
      <c r="F236" s="5"/>
      <c r="G236" s="5"/>
      <c r="H236" s="5"/>
      <c r="I236" s="5"/>
      <c r="J236" s="5"/>
      <c r="K236" s="5"/>
      <c r="L236" s="10"/>
      <c r="M236" s="5"/>
      <c r="N236" s="5"/>
      <c r="O236" s="5"/>
      <c r="P236" s="5"/>
      <c r="Q236" s="5"/>
      <c r="R236" s="10"/>
      <c r="S236" s="5"/>
      <c r="T236" s="5"/>
      <c r="U236" s="5"/>
      <c r="V236" s="5"/>
      <c r="W236" s="5"/>
      <c r="AY236">
        <v>230</v>
      </c>
    </row>
    <row r="237" spans="1:51">
      <c r="A237" s="5">
        <v>231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0"/>
      <c r="M237" s="5"/>
      <c r="N237" s="5"/>
      <c r="O237" s="5"/>
      <c r="P237" s="5"/>
      <c r="Q237" s="5"/>
      <c r="R237" s="10"/>
      <c r="S237" s="5"/>
      <c r="T237" s="5"/>
      <c r="U237" s="5"/>
      <c r="V237" s="5"/>
      <c r="W237" s="5"/>
      <c r="AY237">
        <v>231</v>
      </c>
    </row>
    <row r="238" spans="1:51">
      <c r="A238" s="5">
        <v>232</v>
      </c>
      <c r="B238" s="5">
        <v>37</v>
      </c>
      <c r="C238" s="5">
        <v>3</v>
      </c>
      <c r="D238" s="5">
        <v>2</v>
      </c>
      <c r="E238" s="5"/>
      <c r="F238" s="5"/>
      <c r="G238" s="5"/>
      <c r="H238" s="5"/>
      <c r="I238" s="5"/>
      <c r="J238" s="5"/>
      <c r="K238" s="5"/>
      <c r="L238" s="10"/>
      <c r="M238" s="5"/>
      <c r="N238" s="5"/>
      <c r="O238" s="5"/>
      <c r="P238" s="5"/>
      <c r="Q238" s="5"/>
      <c r="R238" s="10"/>
      <c r="S238" s="5"/>
      <c r="T238" s="5"/>
      <c r="U238" s="5"/>
      <c r="V238" s="5"/>
      <c r="W238" s="5"/>
      <c r="AY238">
        <v>232</v>
      </c>
    </row>
    <row r="239" spans="1:51">
      <c r="A239" s="5">
        <v>233</v>
      </c>
      <c r="B239" s="5">
        <v>50</v>
      </c>
      <c r="C239" s="5">
        <v>5</v>
      </c>
      <c r="D239" s="5">
        <v>2</v>
      </c>
      <c r="E239" s="5"/>
      <c r="F239" s="5"/>
      <c r="G239" s="5"/>
      <c r="H239" s="5"/>
      <c r="I239" s="5"/>
      <c r="J239" s="5"/>
      <c r="K239" s="5"/>
      <c r="L239" s="10"/>
      <c r="M239" s="5"/>
      <c r="N239" s="5"/>
      <c r="O239" s="5"/>
      <c r="P239" s="5"/>
      <c r="Q239" s="5"/>
      <c r="R239" s="10"/>
      <c r="S239" s="5"/>
      <c r="T239" s="5"/>
      <c r="U239" s="5"/>
      <c r="V239" s="5"/>
      <c r="W239" s="5"/>
      <c r="AY239">
        <v>233</v>
      </c>
    </row>
    <row r="240" spans="1:51">
      <c r="A240" s="5">
        <v>234</v>
      </c>
      <c r="B240" s="5">
        <v>44</v>
      </c>
      <c r="C240" s="5">
        <v>4</v>
      </c>
      <c r="D240" s="5">
        <v>2</v>
      </c>
      <c r="E240" s="5"/>
      <c r="F240" s="5"/>
      <c r="G240" s="5"/>
      <c r="H240" s="5"/>
      <c r="I240" s="5"/>
      <c r="J240" s="5"/>
      <c r="K240" s="5"/>
      <c r="L240" s="10"/>
      <c r="M240" s="5"/>
      <c r="N240" s="5"/>
      <c r="O240" s="5"/>
      <c r="P240" s="5"/>
      <c r="Q240" s="5"/>
      <c r="R240" s="10"/>
      <c r="S240" s="5"/>
      <c r="T240" s="5"/>
      <c r="U240" s="5"/>
      <c r="V240" s="5"/>
      <c r="W240" s="5"/>
      <c r="AY240">
        <v>234</v>
      </c>
    </row>
    <row r="241" spans="1:51">
      <c r="A241" s="5">
        <v>235</v>
      </c>
      <c r="B241" s="5">
        <v>32</v>
      </c>
      <c r="C241" s="5">
        <v>3</v>
      </c>
      <c r="D241" s="5">
        <v>2</v>
      </c>
      <c r="E241" s="5"/>
      <c r="F241" s="5"/>
      <c r="G241" s="5"/>
      <c r="H241" s="5"/>
      <c r="I241" s="5"/>
      <c r="J241" s="5"/>
      <c r="K241" s="5"/>
      <c r="L241" s="10"/>
      <c r="M241" s="5"/>
      <c r="N241" s="5"/>
      <c r="O241" s="5"/>
      <c r="P241" s="5"/>
      <c r="Q241" s="5"/>
      <c r="R241" s="10"/>
      <c r="S241" s="5"/>
      <c r="T241" s="5"/>
      <c r="U241" s="5"/>
      <c r="V241" s="5"/>
      <c r="W241" s="5"/>
      <c r="AY241">
        <v>235</v>
      </c>
    </row>
    <row r="242" spans="1:51">
      <c r="A242" s="5">
        <v>236</v>
      </c>
      <c r="B242" s="5">
        <v>41</v>
      </c>
      <c r="C242" s="5">
        <v>4</v>
      </c>
      <c r="D242" s="5">
        <v>2</v>
      </c>
      <c r="E242" s="5"/>
      <c r="F242" s="5"/>
      <c r="G242" s="5"/>
      <c r="H242" s="5"/>
      <c r="I242" s="5"/>
      <c r="J242" s="5"/>
      <c r="K242" s="5"/>
      <c r="L242" s="10"/>
      <c r="M242" s="5"/>
      <c r="N242" s="5"/>
      <c r="O242" s="5"/>
      <c r="P242" s="5"/>
      <c r="Q242" s="5"/>
      <c r="R242" s="10"/>
      <c r="S242" s="5"/>
      <c r="T242" s="5"/>
      <c r="U242" s="5"/>
      <c r="V242" s="5"/>
      <c r="W242" s="5"/>
      <c r="AY242">
        <v>236</v>
      </c>
    </row>
    <row r="243" spans="1:51">
      <c r="A243" s="5">
        <v>237</v>
      </c>
      <c r="B243" s="5">
        <v>34</v>
      </c>
      <c r="C243" s="5">
        <v>3</v>
      </c>
      <c r="D243" s="5">
        <v>2</v>
      </c>
      <c r="E243" s="5"/>
      <c r="F243" s="5"/>
      <c r="G243" s="5"/>
      <c r="H243" s="5"/>
      <c r="I243" s="5"/>
      <c r="J243" s="5"/>
      <c r="K243" s="5"/>
      <c r="L243" s="10"/>
      <c r="M243" s="5"/>
      <c r="N243" s="5"/>
      <c r="O243" s="5"/>
      <c r="P243" s="5"/>
      <c r="Q243" s="5"/>
      <c r="R243" s="10"/>
      <c r="S243" s="5"/>
      <c r="T243" s="5"/>
      <c r="U243" s="5"/>
      <c r="V243" s="5"/>
      <c r="W243" s="5"/>
      <c r="AY243">
        <v>237</v>
      </c>
    </row>
    <row r="244" spans="1:51">
      <c r="A244" s="5">
        <v>238</v>
      </c>
      <c r="B244" s="5">
        <v>37</v>
      </c>
      <c r="C244" s="5">
        <v>3</v>
      </c>
      <c r="D244" s="5">
        <v>1</v>
      </c>
      <c r="E244" s="5"/>
      <c r="F244" s="5"/>
      <c r="G244" s="5"/>
      <c r="H244" s="5"/>
      <c r="I244" s="5"/>
      <c r="J244" s="5"/>
      <c r="K244" s="5"/>
      <c r="L244" s="10"/>
      <c r="M244" s="5"/>
      <c r="N244" s="5"/>
      <c r="O244" s="5"/>
      <c r="P244" s="5"/>
      <c r="Q244" s="5"/>
      <c r="R244" s="10"/>
      <c r="S244" s="5"/>
      <c r="T244" s="5"/>
      <c r="U244" s="5"/>
      <c r="V244" s="5"/>
      <c r="W244" s="5"/>
      <c r="AY244">
        <v>238</v>
      </c>
    </row>
    <row r="245" spans="1:51">
      <c r="A245" s="5">
        <v>239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0"/>
      <c r="M245" s="5"/>
      <c r="N245" s="5"/>
      <c r="O245" s="5"/>
      <c r="P245" s="5"/>
      <c r="Q245" s="5"/>
      <c r="R245" s="10"/>
      <c r="S245" s="5"/>
      <c r="T245" s="5"/>
      <c r="U245" s="5"/>
      <c r="V245" s="5"/>
      <c r="W245" s="5"/>
      <c r="AY245">
        <v>239</v>
      </c>
    </row>
    <row r="246" spans="1:51">
      <c r="A246" s="5">
        <v>240</v>
      </c>
      <c r="B246" s="5">
        <v>31</v>
      </c>
      <c r="C246" s="5">
        <v>3</v>
      </c>
      <c r="D246" s="5">
        <v>2</v>
      </c>
      <c r="E246" s="5"/>
      <c r="F246" s="5"/>
      <c r="G246" s="5"/>
      <c r="H246" s="5"/>
      <c r="I246" s="5"/>
      <c r="J246" s="5"/>
      <c r="K246" s="5"/>
      <c r="L246" s="10"/>
      <c r="M246" s="5"/>
      <c r="N246" s="5"/>
      <c r="O246" s="5"/>
      <c r="P246" s="5"/>
      <c r="Q246" s="5"/>
      <c r="R246" s="10"/>
      <c r="S246" s="5"/>
      <c r="T246" s="5"/>
      <c r="U246" s="5"/>
      <c r="V246" s="5"/>
      <c r="W246" s="5"/>
      <c r="AY246">
        <v>240</v>
      </c>
    </row>
    <row r="247" spans="1:51">
      <c r="A247" s="5">
        <v>241</v>
      </c>
      <c r="B247" s="5">
        <v>42</v>
      </c>
      <c r="C247" s="5">
        <v>4</v>
      </c>
      <c r="D247" s="5">
        <v>2</v>
      </c>
      <c r="E247" s="5"/>
      <c r="F247" s="5"/>
      <c r="G247" s="5"/>
      <c r="H247" s="5"/>
      <c r="I247" s="5"/>
      <c r="J247" s="5"/>
      <c r="K247" s="5"/>
      <c r="L247" s="10"/>
      <c r="M247" s="5"/>
      <c r="N247" s="5"/>
      <c r="O247" s="5"/>
      <c r="P247" s="5"/>
      <c r="Q247" s="5"/>
      <c r="R247" s="10"/>
      <c r="S247" s="5"/>
      <c r="T247" s="5"/>
      <c r="U247" s="5"/>
      <c r="V247" s="5"/>
      <c r="W247" s="5"/>
      <c r="AY247">
        <v>241</v>
      </c>
    </row>
    <row r="248" spans="1:51">
      <c r="A248" s="5">
        <v>242</v>
      </c>
      <c r="B248" s="5">
        <v>30</v>
      </c>
      <c r="C248" s="5">
        <v>3</v>
      </c>
      <c r="D248" s="5">
        <v>1</v>
      </c>
      <c r="E248" s="5"/>
      <c r="F248" s="5"/>
      <c r="G248" s="5"/>
      <c r="H248" s="5"/>
      <c r="I248" s="5"/>
      <c r="J248" s="5"/>
      <c r="K248" s="5"/>
      <c r="L248" s="10"/>
      <c r="M248" s="5"/>
      <c r="N248" s="5"/>
      <c r="O248" s="5"/>
      <c r="P248" s="5"/>
      <c r="Q248" s="5"/>
      <c r="R248" s="10"/>
      <c r="S248" s="5"/>
      <c r="T248" s="5"/>
      <c r="U248" s="5"/>
      <c r="V248" s="5"/>
      <c r="W248" s="5"/>
      <c r="AY248">
        <v>242</v>
      </c>
    </row>
    <row r="249" spans="1:51">
      <c r="A249" s="5">
        <v>243</v>
      </c>
      <c r="B249" s="5">
        <v>34</v>
      </c>
      <c r="C249" s="5">
        <v>3</v>
      </c>
      <c r="D249" s="5">
        <v>2</v>
      </c>
      <c r="E249" s="5"/>
      <c r="F249" s="5"/>
      <c r="G249" s="5"/>
      <c r="H249" s="5"/>
      <c r="I249" s="5"/>
      <c r="J249" s="5"/>
      <c r="K249" s="5"/>
      <c r="L249" s="10"/>
      <c r="M249" s="5"/>
      <c r="N249" s="5"/>
      <c r="O249" s="5"/>
      <c r="P249" s="5"/>
      <c r="Q249" s="5"/>
      <c r="R249" s="10"/>
      <c r="S249" s="5"/>
      <c r="T249" s="5"/>
      <c r="U249" s="5"/>
      <c r="V249" s="5"/>
      <c r="W249" s="5"/>
      <c r="AY249">
        <v>243</v>
      </c>
    </row>
    <row r="250" spans="1:51">
      <c r="A250" s="5">
        <v>244</v>
      </c>
      <c r="B250" s="5">
        <v>39</v>
      </c>
      <c r="C250" s="5">
        <v>3</v>
      </c>
      <c r="D250" s="5">
        <v>2</v>
      </c>
      <c r="E250" s="5"/>
      <c r="F250" s="5"/>
      <c r="G250" s="5"/>
      <c r="H250" s="5"/>
      <c r="I250" s="5"/>
      <c r="J250" s="5"/>
      <c r="K250" s="5"/>
      <c r="L250" s="10"/>
      <c r="M250" s="5"/>
      <c r="N250" s="5"/>
      <c r="O250" s="5"/>
      <c r="P250" s="5"/>
      <c r="Q250" s="5"/>
      <c r="R250" s="10"/>
      <c r="S250" s="5"/>
      <c r="T250" s="5"/>
      <c r="U250" s="5"/>
      <c r="V250" s="5"/>
      <c r="W250" s="5"/>
      <c r="AY250">
        <v>244</v>
      </c>
    </row>
    <row r="251" spans="1:51">
      <c r="A251" s="5">
        <v>245</v>
      </c>
      <c r="B251" s="5">
        <v>48</v>
      </c>
      <c r="C251" s="5">
        <v>4</v>
      </c>
      <c r="D251" s="5">
        <v>1</v>
      </c>
      <c r="E251" s="5"/>
      <c r="F251" s="5"/>
      <c r="G251" s="5"/>
      <c r="H251" s="5"/>
      <c r="I251" s="5"/>
      <c r="J251" s="5"/>
      <c r="K251" s="5"/>
      <c r="L251" s="10"/>
      <c r="M251" s="5"/>
      <c r="N251" s="5"/>
      <c r="O251" s="5"/>
      <c r="P251" s="5"/>
      <c r="Q251" s="5"/>
      <c r="R251" s="10"/>
      <c r="S251" s="5"/>
      <c r="T251" s="5"/>
      <c r="U251" s="5"/>
      <c r="V251" s="5"/>
      <c r="W251" s="5"/>
      <c r="AY251">
        <v>245</v>
      </c>
    </row>
    <row r="252" spans="1:51">
      <c r="A252" s="5">
        <v>246</v>
      </c>
      <c r="B252" s="5">
        <v>34</v>
      </c>
      <c r="C252" s="5">
        <v>3</v>
      </c>
      <c r="D252" s="5">
        <v>1</v>
      </c>
      <c r="E252" s="5"/>
      <c r="F252" s="5"/>
      <c r="G252" s="5"/>
      <c r="H252" s="5"/>
      <c r="I252" s="5"/>
      <c r="J252" s="5"/>
      <c r="K252" s="5"/>
      <c r="L252" s="10"/>
      <c r="M252" s="5"/>
      <c r="N252" s="5"/>
      <c r="O252" s="5"/>
      <c r="P252" s="5"/>
      <c r="Q252" s="5"/>
      <c r="R252" s="10"/>
      <c r="S252" s="5"/>
      <c r="T252" s="5"/>
      <c r="U252" s="5"/>
      <c r="V252" s="5"/>
      <c r="W252" s="5"/>
      <c r="AY252">
        <v>246</v>
      </c>
    </row>
    <row r="253" spans="1:51">
      <c r="A253" s="5">
        <v>247</v>
      </c>
      <c r="B253" s="5">
        <v>43</v>
      </c>
      <c r="C253" s="5">
        <v>4</v>
      </c>
      <c r="D253" s="5">
        <v>2</v>
      </c>
      <c r="E253" s="5"/>
      <c r="F253" s="5"/>
      <c r="G253" s="5"/>
      <c r="H253" s="5"/>
      <c r="I253" s="5"/>
      <c r="J253" s="5"/>
      <c r="K253" s="5"/>
      <c r="L253" s="10"/>
      <c r="M253" s="5"/>
      <c r="N253" s="5"/>
      <c r="O253" s="5"/>
      <c r="P253" s="5"/>
      <c r="Q253" s="5"/>
      <c r="R253" s="10"/>
      <c r="S253" s="5"/>
      <c r="T253" s="5"/>
      <c r="U253" s="5"/>
      <c r="V253" s="5"/>
      <c r="W253" s="5"/>
      <c r="AY253">
        <v>247</v>
      </c>
    </row>
    <row r="254" spans="1:51">
      <c r="A254" s="5">
        <v>248</v>
      </c>
      <c r="B254" s="5">
        <v>57</v>
      </c>
      <c r="C254" s="5">
        <v>5</v>
      </c>
      <c r="D254" s="5">
        <v>1</v>
      </c>
      <c r="E254" s="5"/>
      <c r="F254" s="5"/>
      <c r="G254" s="5"/>
      <c r="H254" s="5"/>
      <c r="I254" s="5"/>
      <c r="J254" s="5"/>
      <c r="K254" s="5"/>
      <c r="L254" s="10"/>
      <c r="M254" s="5"/>
      <c r="N254" s="5"/>
      <c r="O254" s="5"/>
      <c r="P254" s="5"/>
      <c r="Q254" s="5"/>
      <c r="R254" s="10"/>
      <c r="S254" s="5"/>
      <c r="T254" s="5"/>
      <c r="U254" s="5"/>
      <c r="V254" s="5"/>
      <c r="W254" s="5"/>
      <c r="AY254">
        <v>248</v>
      </c>
    </row>
    <row r="255" spans="1:51">
      <c r="A255" s="5">
        <v>249</v>
      </c>
      <c r="B255" s="5">
        <v>33</v>
      </c>
      <c r="C255" s="5">
        <v>3</v>
      </c>
      <c r="D255" s="5">
        <v>1</v>
      </c>
      <c r="E255" s="5"/>
      <c r="F255" s="5"/>
      <c r="G255" s="5"/>
      <c r="H255" s="5"/>
      <c r="I255" s="5"/>
      <c r="J255" s="5"/>
      <c r="K255" s="5"/>
      <c r="L255" s="10"/>
      <c r="M255" s="5"/>
      <c r="N255" s="5"/>
      <c r="O255" s="5"/>
      <c r="P255" s="5"/>
      <c r="Q255" s="5"/>
      <c r="R255" s="10"/>
      <c r="S255" s="5"/>
      <c r="T255" s="5"/>
      <c r="U255" s="5"/>
      <c r="V255" s="5"/>
      <c r="W255" s="5"/>
      <c r="AY255">
        <v>249</v>
      </c>
    </row>
    <row r="256" spans="1:51">
      <c r="A256" s="5">
        <v>250</v>
      </c>
      <c r="B256" s="5">
        <v>38</v>
      </c>
      <c r="C256" s="5">
        <v>3</v>
      </c>
      <c r="D256" s="5">
        <v>2</v>
      </c>
      <c r="E256" s="5"/>
      <c r="F256" s="5"/>
      <c r="G256" s="5"/>
      <c r="H256" s="5"/>
      <c r="I256" s="5"/>
      <c r="J256" s="5"/>
      <c r="K256" s="5"/>
      <c r="L256" s="10"/>
      <c r="M256" s="5"/>
      <c r="N256" s="5"/>
      <c r="O256" s="5"/>
      <c r="P256" s="5"/>
      <c r="Q256" s="5"/>
      <c r="R256" s="10"/>
      <c r="S256" s="5"/>
      <c r="T256" s="5"/>
      <c r="U256" s="5"/>
      <c r="V256" s="5"/>
      <c r="W256" s="5"/>
      <c r="AY256">
        <v>250</v>
      </c>
    </row>
    <row r="257" spans="1:51">
      <c r="A257" s="5">
        <v>251</v>
      </c>
      <c r="B257" s="5">
        <v>40</v>
      </c>
      <c r="C257" s="5">
        <v>4</v>
      </c>
      <c r="D257" s="5">
        <v>2</v>
      </c>
      <c r="E257" s="5"/>
      <c r="F257" s="5"/>
      <c r="G257" s="5"/>
      <c r="H257" s="5"/>
      <c r="I257" s="5"/>
      <c r="J257" s="5"/>
      <c r="K257" s="5"/>
      <c r="L257" s="10"/>
      <c r="M257" s="5"/>
      <c r="N257" s="5"/>
      <c r="O257" s="5"/>
      <c r="P257" s="5"/>
      <c r="Q257" s="5"/>
      <c r="R257" s="10"/>
      <c r="S257" s="5"/>
      <c r="T257" s="5"/>
      <c r="U257" s="5"/>
      <c r="V257" s="5"/>
      <c r="W257" s="5"/>
      <c r="AY257">
        <v>251</v>
      </c>
    </row>
    <row r="258" spans="1:51">
      <c r="A258" s="5">
        <v>252</v>
      </c>
      <c r="B258" s="5">
        <v>34</v>
      </c>
      <c r="C258" s="5">
        <v>3</v>
      </c>
      <c r="D258" s="5">
        <v>1</v>
      </c>
      <c r="E258" s="5"/>
      <c r="F258" s="5"/>
      <c r="G258" s="5"/>
      <c r="H258" s="5"/>
      <c r="I258" s="5"/>
      <c r="J258" s="5"/>
      <c r="K258" s="5"/>
      <c r="L258" s="10"/>
      <c r="M258" s="5"/>
      <c r="N258" s="5"/>
      <c r="O258" s="5"/>
      <c r="P258" s="5"/>
      <c r="Q258" s="5"/>
      <c r="R258" s="10"/>
      <c r="S258" s="5"/>
      <c r="T258" s="5"/>
      <c r="U258" s="5"/>
      <c r="V258" s="5"/>
      <c r="W258" s="5"/>
      <c r="AY258">
        <v>252</v>
      </c>
    </row>
    <row r="259" spans="1:51">
      <c r="A259" s="5">
        <v>253</v>
      </c>
      <c r="B259" s="5">
        <v>65</v>
      </c>
      <c r="C259" s="5">
        <v>6</v>
      </c>
      <c r="D259" s="5">
        <v>1</v>
      </c>
      <c r="E259" s="5"/>
      <c r="F259" s="5"/>
      <c r="G259" s="5"/>
      <c r="H259" s="5"/>
      <c r="I259" s="5"/>
      <c r="J259" s="5"/>
      <c r="K259" s="5"/>
      <c r="L259" s="10"/>
      <c r="M259" s="5"/>
      <c r="N259" s="5"/>
      <c r="O259" s="5"/>
      <c r="P259" s="5"/>
      <c r="Q259" s="5"/>
      <c r="R259" s="10"/>
      <c r="S259" s="5"/>
      <c r="T259" s="5"/>
      <c r="U259" s="5"/>
      <c r="V259" s="5"/>
      <c r="W259" s="5"/>
      <c r="AY259">
        <v>253</v>
      </c>
    </row>
    <row r="260" spans="1:51">
      <c r="A260" s="5">
        <v>254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0"/>
      <c r="M260" s="5"/>
      <c r="N260" s="5"/>
      <c r="O260" s="5"/>
      <c r="P260" s="5"/>
      <c r="Q260" s="5"/>
      <c r="R260" s="10"/>
      <c r="S260" s="5"/>
      <c r="T260" s="5"/>
      <c r="U260" s="5"/>
      <c r="V260" s="5"/>
      <c r="W260" s="5"/>
      <c r="AY260">
        <v>254</v>
      </c>
    </row>
    <row r="261" spans="1:51">
      <c r="A261" s="5">
        <v>255</v>
      </c>
      <c r="B261" s="5">
        <v>68</v>
      </c>
      <c r="C261" s="5">
        <v>6</v>
      </c>
      <c r="D261" s="5">
        <v>2</v>
      </c>
      <c r="E261" s="5"/>
      <c r="F261" s="5"/>
      <c r="G261" s="5"/>
      <c r="H261" s="5"/>
      <c r="I261" s="5"/>
      <c r="J261" s="5"/>
      <c r="K261" s="5"/>
      <c r="L261" s="10"/>
      <c r="M261" s="5"/>
      <c r="N261" s="5"/>
      <c r="O261" s="5"/>
      <c r="P261" s="5"/>
      <c r="Q261" s="5"/>
      <c r="R261" s="10"/>
      <c r="S261" s="5"/>
      <c r="T261" s="5"/>
      <c r="U261" s="5"/>
      <c r="V261" s="5"/>
      <c r="W261" s="5"/>
      <c r="AY261">
        <v>255</v>
      </c>
    </row>
    <row r="262" spans="1:51">
      <c r="A262" s="5">
        <v>256</v>
      </c>
      <c r="B262" s="5">
        <v>71</v>
      </c>
      <c r="C262" s="5">
        <v>7</v>
      </c>
      <c r="D262" s="5">
        <v>1</v>
      </c>
      <c r="E262" s="5"/>
      <c r="F262" s="5"/>
      <c r="G262" s="5"/>
      <c r="H262" s="5"/>
      <c r="I262" s="5"/>
      <c r="J262" s="5"/>
      <c r="K262" s="5"/>
      <c r="L262" s="10"/>
      <c r="M262" s="5"/>
      <c r="N262" s="5"/>
      <c r="O262" s="5"/>
      <c r="P262" s="5"/>
      <c r="Q262" s="5"/>
      <c r="R262" s="10"/>
      <c r="S262" s="5"/>
      <c r="T262" s="5"/>
      <c r="U262" s="5"/>
      <c r="V262" s="5"/>
      <c r="W262" s="5"/>
      <c r="AY262">
        <v>256</v>
      </c>
    </row>
    <row r="263" spans="1:51">
      <c r="A263" s="5">
        <v>257</v>
      </c>
      <c r="B263" s="5">
        <v>46</v>
      </c>
      <c r="C263" s="5">
        <v>4</v>
      </c>
      <c r="D263" s="5">
        <v>2</v>
      </c>
      <c r="E263" s="5"/>
      <c r="F263" s="5"/>
      <c r="G263" s="5"/>
      <c r="H263" s="5"/>
      <c r="I263" s="5"/>
      <c r="J263" s="5"/>
      <c r="K263" s="5"/>
      <c r="L263" s="10"/>
      <c r="M263" s="5"/>
      <c r="N263" s="5"/>
      <c r="O263" s="5"/>
      <c r="P263" s="5"/>
      <c r="Q263" s="5"/>
      <c r="R263" s="10"/>
      <c r="S263" s="5"/>
      <c r="T263" s="5"/>
      <c r="U263" s="5"/>
      <c r="V263" s="5"/>
      <c r="W263" s="5"/>
      <c r="AY263">
        <v>257</v>
      </c>
    </row>
    <row r="264" spans="1:51">
      <c r="A264" s="5">
        <v>258</v>
      </c>
      <c r="B264" s="5">
        <v>50</v>
      </c>
      <c r="C264" s="5">
        <v>5</v>
      </c>
      <c r="D264" s="5"/>
      <c r="E264" s="5"/>
      <c r="F264" s="5"/>
      <c r="G264" s="5"/>
      <c r="H264" s="5"/>
      <c r="I264" s="5"/>
      <c r="J264" s="5"/>
      <c r="K264" s="5"/>
      <c r="L264" s="10"/>
      <c r="M264" s="5"/>
      <c r="N264" s="5"/>
      <c r="O264" s="5"/>
      <c r="P264" s="5"/>
      <c r="Q264" s="5"/>
      <c r="R264" s="10"/>
      <c r="S264" s="5"/>
      <c r="T264" s="5"/>
      <c r="U264" s="5"/>
      <c r="V264" s="5"/>
      <c r="W264" s="5"/>
      <c r="AY264">
        <v>258</v>
      </c>
    </row>
    <row r="265" spans="1:51">
      <c r="A265" s="5">
        <v>259</v>
      </c>
      <c r="B265" s="5">
        <v>50</v>
      </c>
      <c r="C265" s="5">
        <v>5</v>
      </c>
      <c r="D265" s="5">
        <v>2</v>
      </c>
      <c r="E265" s="5"/>
      <c r="F265" s="5"/>
      <c r="G265" s="5"/>
      <c r="H265" s="5"/>
      <c r="I265" s="5"/>
      <c r="J265" s="5"/>
      <c r="K265" s="5"/>
      <c r="L265" s="10"/>
      <c r="M265" s="5"/>
      <c r="N265" s="5"/>
      <c r="O265" s="5"/>
      <c r="P265" s="5"/>
      <c r="Q265" s="5"/>
      <c r="R265" s="10"/>
      <c r="S265" s="5"/>
      <c r="T265" s="5"/>
      <c r="U265" s="5"/>
      <c r="V265" s="5"/>
      <c r="W265" s="5"/>
      <c r="AY265">
        <v>259</v>
      </c>
    </row>
    <row r="266" spans="1:51">
      <c r="A266" s="5">
        <v>260</v>
      </c>
      <c r="B266" s="5">
        <v>61</v>
      </c>
      <c r="C266" s="5">
        <v>6</v>
      </c>
      <c r="D266" s="5">
        <v>2</v>
      </c>
      <c r="E266" s="5"/>
      <c r="F266" s="5"/>
      <c r="G266" s="5"/>
      <c r="H266" s="5"/>
      <c r="I266" s="5"/>
      <c r="J266" s="5"/>
      <c r="K266" s="5"/>
      <c r="L266" s="10"/>
      <c r="M266" s="5"/>
      <c r="N266" s="5"/>
      <c r="O266" s="5"/>
      <c r="P266" s="5"/>
      <c r="Q266" s="5"/>
      <c r="R266" s="10"/>
      <c r="S266" s="5"/>
      <c r="T266" s="5"/>
      <c r="U266" s="5"/>
      <c r="V266" s="5"/>
      <c r="W266" s="5"/>
      <c r="AY266">
        <v>260</v>
      </c>
    </row>
    <row r="267" spans="1:51">
      <c r="A267" s="5">
        <v>261</v>
      </c>
      <c r="B267" s="5">
        <v>59</v>
      </c>
      <c r="C267" s="5">
        <v>5</v>
      </c>
      <c r="D267" s="5">
        <v>2</v>
      </c>
      <c r="E267" s="5"/>
      <c r="F267" s="5"/>
      <c r="G267" s="5"/>
      <c r="H267" s="5"/>
      <c r="I267" s="5"/>
      <c r="J267" s="5"/>
      <c r="K267" s="5"/>
      <c r="L267" s="10"/>
      <c r="M267" s="5"/>
      <c r="N267" s="5"/>
      <c r="O267" s="5"/>
      <c r="P267" s="5"/>
      <c r="Q267" s="5"/>
      <c r="R267" s="10"/>
      <c r="S267" s="5"/>
      <c r="T267" s="5"/>
      <c r="U267" s="5"/>
      <c r="V267" s="5"/>
      <c r="W267" s="5"/>
      <c r="AY267">
        <v>261</v>
      </c>
    </row>
    <row r="268" spans="1:51">
      <c r="A268" s="5">
        <v>262</v>
      </c>
      <c r="B268" s="5">
        <v>60</v>
      </c>
      <c r="C268" s="5">
        <v>6</v>
      </c>
      <c r="D268" s="5">
        <v>1</v>
      </c>
      <c r="E268" s="5"/>
      <c r="F268" s="5"/>
      <c r="G268" s="5"/>
      <c r="H268" s="5"/>
      <c r="I268" s="5"/>
      <c r="J268" s="5"/>
      <c r="K268" s="5"/>
      <c r="L268" s="10"/>
      <c r="M268" s="5"/>
      <c r="N268" s="5"/>
      <c r="O268" s="5"/>
      <c r="P268" s="5"/>
      <c r="Q268" s="5"/>
      <c r="R268" s="10"/>
      <c r="S268" s="5"/>
      <c r="T268" s="5"/>
      <c r="U268" s="5"/>
      <c r="V268" s="5"/>
      <c r="W268" s="5"/>
      <c r="AY268">
        <v>262</v>
      </c>
    </row>
    <row r="269" spans="1:51">
      <c r="A269" s="5">
        <v>263</v>
      </c>
      <c r="B269" s="5">
        <v>59</v>
      </c>
      <c r="C269" s="5">
        <v>5</v>
      </c>
      <c r="D269" s="5">
        <v>2</v>
      </c>
      <c r="E269" s="5"/>
      <c r="F269" s="5"/>
      <c r="G269" s="5"/>
      <c r="H269" s="5"/>
      <c r="I269" s="5"/>
      <c r="J269" s="5"/>
      <c r="K269" s="5"/>
      <c r="L269" s="10"/>
      <c r="M269" s="5"/>
      <c r="N269" s="5"/>
      <c r="O269" s="5"/>
      <c r="P269" s="5"/>
      <c r="Q269" s="5"/>
      <c r="R269" s="10"/>
      <c r="S269" s="5"/>
      <c r="T269" s="5"/>
      <c r="U269" s="5"/>
      <c r="V269" s="5"/>
      <c r="W269" s="5"/>
      <c r="AY269">
        <v>263</v>
      </c>
    </row>
    <row r="270" spans="1:51">
      <c r="A270" s="5">
        <v>264</v>
      </c>
      <c r="B270" s="5"/>
      <c r="C270" s="5">
        <v>5</v>
      </c>
      <c r="D270" s="5">
        <v>1</v>
      </c>
      <c r="E270" s="5"/>
      <c r="F270" s="5"/>
      <c r="G270" s="5"/>
      <c r="H270" s="5"/>
      <c r="I270" s="5"/>
      <c r="J270" s="5"/>
      <c r="K270" s="5"/>
      <c r="L270" s="10"/>
      <c r="M270" s="5"/>
      <c r="N270" s="5"/>
      <c r="O270" s="5"/>
      <c r="P270" s="5"/>
      <c r="Q270" s="5"/>
      <c r="R270" s="10"/>
      <c r="S270" s="5"/>
      <c r="T270" s="5"/>
      <c r="U270" s="5"/>
      <c r="V270" s="5"/>
      <c r="W270" s="5"/>
      <c r="AY270">
        <v>264</v>
      </c>
    </row>
    <row r="271" spans="1:51">
      <c r="A271" s="5">
        <v>265</v>
      </c>
      <c r="B271" s="5"/>
      <c r="C271" s="5">
        <v>5</v>
      </c>
      <c r="D271" s="5">
        <v>1</v>
      </c>
      <c r="E271" s="5"/>
      <c r="F271" s="5"/>
      <c r="G271" s="5"/>
      <c r="H271" s="5"/>
      <c r="I271" s="5"/>
      <c r="J271" s="5"/>
      <c r="K271" s="5"/>
      <c r="L271" s="10"/>
      <c r="M271" s="5"/>
      <c r="N271" s="5"/>
      <c r="O271" s="5"/>
      <c r="P271" s="5"/>
      <c r="Q271" s="5"/>
      <c r="R271" s="10"/>
      <c r="S271" s="5"/>
      <c r="T271" s="5"/>
      <c r="U271" s="5"/>
      <c r="V271" s="5"/>
      <c r="W271" s="5"/>
      <c r="AY271">
        <v>265</v>
      </c>
    </row>
    <row r="272" spans="1:51">
      <c r="A272" s="5">
        <v>266</v>
      </c>
      <c r="B272" s="5"/>
      <c r="C272" s="5">
        <v>1</v>
      </c>
      <c r="D272" s="5">
        <v>1</v>
      </c>
      <c r="E272" s="5"/>
      <c r="F272" s="5"/>
      <c r="G272" s="5"/>
      <c r="H272" s="5"/>
      <c r="I272" s="5"/>
      <c r="J272" s="5"/>
      <c r="K272" s="5"/>
      <c r="L272" s="10"/>
      <c r="M272" s="5"/>
      <c r="N272" s="5"/>
      <c r="O272" s="5"/>
      <c r="P272" s="5"/>
      <c r="Q272" s="5"/>
      <c r="R272" s="10"/>
      <c r="S272" s="5"/>
      <c r="T272" s="5"/>
      <c r="U272" s="5"/>
      <c r="V272" s="5"/>
      <c r="W272" s="5"/>
      <c r="AY272">
        <v>266</v>
      </c>
    </row>
    <row r="273" spans="1:51">
      <c r="A273" s="5">
        <v>267</v>
      </c>
      <c r="B273" s="5"/>
      <c r="C273" s="5">
        <v>5</v>
      </c>
      <c r="D273" s="5">
        <v>1</v>
      </c>
      <c r="E273" s="5"/>
      <c r="F273" s="5"/>
      <c r="G273" s="5"/>
      <c r="H273" s="5"/>
      <c r="I273" s="5"/>
      <c r="J273" s="5"/>
      <c r="K273" s="5"/>
      <c r="L273" s="10"/>
      <c r="M273" s="5"/>
      <c r="N273" s="5"/>
      <c r="O273" s="5"/>
      <c r="P273" s="5"/>
      <c r="Q273" s="5"/>
      <c r="R273" s="10"/>
      <c r="S273" s="5"/>
      <c r="T273" s="5"/>
      <c r="U273" s="5"/>
      <c r="V273" s="5"/>
      <c r="W273" s="5"/>
      <c r="AY273">
        <v>267</v>
      </c>
    </row>
    <row r="274" spans="1:51">
      <c r="A274" s="5">
        <v>268</v>
      </c>
      <c r="B274" s="5"/>
      <c r="C274" s="5">
        <v>1</v>
      </c>
      <c r="D274" s="5">
        <v>1</v>
      </c>
      <c r="E274" s="5"/>
      <c r="F274" s="5"/>
      <c r="G274" s="5"/>
      <c r="H274" s="5"/>
      <c r="I274" s="5"/>
      <c r="J274" s="5"/>
      <c r="K274" s="5"/>
      <c r="L274" s="10"/>
      <c r="M274" s="5"/>
      <c r="N274" s="5"/>
      <c r="O274" s="5"/>
      <c r="P274" s="5"/>
      <c r="Q274" s="5"/>
      <c r="R274" s="10"/>
      <c r="S274" s="5"/>
      <c r="T274" s="5"/>
      <c r="U274" s="5"/>
      <c r="V274" s="5"/>
      <c r="W274" s="5"/>
      <c r="AY274">
        <v>268</v>
      </c>
    </row>
    <row r="275" spans="1:51">
      <c r="A275" s="5">
        <v>269</v>
      </c>
      <c r="B275" s="5"/>
      <c r="C275" s="5">
        <v>1</v>
      </c>
      <c r="D275" s="5">
        <v>1</v>
      </c>
      <c r="E275" s="5"/>
      <c r="F275" s="5"/>
      <c r="G275" s="5"/>
      <c r="H275" s="5"/>
      <c r="I275" s="5"/>
      <c r="J275" s="5"/>
      <c r="K275" s="5"/>
      <c r="L275" s="10"/>
      <c r="M275" s="5"/>
      <c r="N275" s="5"/>
      <c r="O275" s="5"/>
      <c r="P275" s="5"/>
      <c r="Q275" s="5"/>
      <c r="R275" s="10"/>
      <c r="S275" s="5"/>
      <c r="T275" s="5"/>
      <c r="U275" s="5"/>
      <c r="V275" s="5"/>
      <c r="W275" s="5"/>
      <c r="AY275">
        <v>269</v>
      </c>
    </row>
    <row r="276" spans="1:51">
      <c r="A276" s="5">
        <v>270</v>
      </c>
      <c r="B276" s="5"/>
      <c r="C276" s="5">
        <v>4</v>
      </c>
      <c r="D276" s="5">
        <v>2</v>
      </c>
      <c r="E276" s="5"/>
      <c r="F276" s="5"/>
      <c r="G276" s="5"/>
      <c r="H276" s="5"/>
      <c r="I276" s="5"/>
      <c r="J276" s="5"/>
      <c r="K276" s="5"/>
      <c r="L276" s="10"/>
      <c r="M276" s="5"/>
      <c r="N276" s="5"/>
      <c r="O276" s="5"/>
      <c r="P276" s="5"/>
      <c r="Q276" s="5"/>
      <c r="R276" s="10"/>
      <c r="S276" s="5"/>
      <c r="T276" s="5"/>
      <c r="U276" s="5"/>
      <c r="V276" s="5"/>
      <c r="W276" s="5"/>
      <c r="AY276">
        <v>270</v>
      </c>
    </row>
    <row r="277" spans="1:51">
      <c r="A277" s="5">
        <v>271</v>
      </c>
      <c r="B277" s="5"/>
      <c r="C277" s="5">
        <v>1</v>
      </c>
      <c r="D277" s="5">
        <v>1</v>
      </c>
      <c r="E277" s="5"/>
      <c r="F277" s="5"/>
      <c r="G277" s="5"/>
      <c r="H277" s="5"/>
      <c r="I277" s="5"/>
      <c r="J277" s="5"/>
      <c r="K277" s="5"/>
      <c r="L277" s="10"/>
      <c r="M277" s="5"/>
      <c r="N277" s="5"/>
      <c r="O277" s="5"/>
      <c r="P277" s="5"/>
      <c r="Q277" s="5"/>
      <c r="R277" s="10"/>
      <c r="S277" s="5"/>
      <c r="T277" s="5"/>
      <c r="U277" s="5"/>
      <c r="V277" s="5"/>
      <c r="W277" s="5"/>
      <c r="AY277">
        <v>271</v>
      </c>
    </row>
    <row r="278" spans="1:51">
      <c r="A278" s="5">
        <v>272</v>
      </c>
      <c r="B278" s="5"/>
      <c r="C278" s="5">
        <v>3</v>
      </c>
      <c r="D278" s="5">
        <v>1</v>
      </c>
      <c r="E278" s="5"/>
      <c r="F278" s="5"/>
      <c r="G278" s="5"/>
      <c r="H278" s="5"/>
      <c r="I278" s="5"/>
      <c r="J278" s="5"/>
      <c r="K278" s="5"/>
      <c r="L278" s="10"/>
      <c r="M278" s="5"/>
      <c r="N278" s="5"/>
      <c r="O278" s="5"/>
      <c r="P278" s="5"/>
      <c r="Q278" s="5"/>
      <c r="R278" s="10"/>
      <c r="S278" s="5"/>
      <c r="T278" s="5"/>
      <c r="U278" s="5"/>
      <c r="V278" s="5"/>
      <c r="W278" s="5"/>
      <c r="AY278">
        <v>272</v>
      </c>
    </row>
    <row r="279" spans="1:51">
      <c r="A279" s="5">
        <v>273</v>
      </c>
      <c r="B279" s="5"/>
      <c r="C279" s="5">
        <v>3</v>
      </c>
      <c r="D279" s="5">
        <v>1</v>
      </c>
      <c r="E279" s="5"/>
      <c r="F279" s="5"/>
      <c r="G279" s="5"/>
      <c r="H279" s="5"/>
      <c r="I279" s="5"/>
      <c r="J279" s="5"/>
      <c r="K279" s="5"/>
      <c r="L279" s="10"/>
      <c r="M279" s="5"/>
      <c r="N279" s="5"/>
      <c r="O279" s="5"/>
      <c r="P279" s="5"/>
      <c r="Q279" s="5"/>
      <c r="R279" s="10"/>
      <c r="S279" s="5"/>
      <c r="T279" s="5"/>
      <c r="U279" s="5"/>
      <c r="V279" s="5"/>
      <c r="W279" s="5"/>
      <c r="AY279">
        <v>273</v>
      </c>
    </row>
    <row r="280" spans="1:51">
      <c r="A280" s="5">
        <v>274</v>
      </c>
      <c r="B280" s="5"/>
      <c r="C280" s="5">
        <v>5</v>
      </c>
      <c r="D280" s="5">
        <v>1</v>
      </c>
      <c r="E280" s="5"/>
      <c r="F280" s="5"/>
      <c r="G280" s="5"/>
      <c r="H280" s="5"/>
      <c r="I280" s="5"/>
      <c r="J280" s="5"/>
      <c r="K280" s="5"/>
      <c r="L280" s="10"/>
      <c r="M280" s="5"/>
      <c r="N280" s="5"/>
      <c r="O280" s="5"/>
      <c r="P280" s="5"/>
      <c r="Q280" s="5"/>
      <c r="R280" s="10"/>
      <c r="S280" s="5"/>
      <c r="T280" s="5"/>
      <c r="U280" s="5"/>
      <c r="V280" s="5"/>
      <c r="W280" s="5"/>
      <c r="AY280">
        <v>274</v>
      </c>
    </row>
    <row r="281" spans="1:51">
      <c r="A281" s="5">
        <v>275</v>
      </c>
      <c r="B281" s="5"/>
      <c r="C281" s="5">
        <v>1</v>
      </c>
      <c r="D281" s="5">
        <v>2</v>
      </c>
      <c r="E281" s="5"/>
      <c r="F281" s="5"/>
      <c r="G281" s="5"/>
      <c r="H281" s="5"/>
      <c r="I281" s="5"/>
      <c r="J281" s="5"/>
      <c r="K281" s="5"/>
      <c r="L281" s="10"/>
      <c r="M281" s="5"/>
      <c r="N281" s="5"/>
      <c r="O281" s="5"/>
      <c r="P281" s="5"/>
      <c r="Q281" s="5"/>
      <c r="R281" s="10"/>
      <c r="S281" s="5"/>
      <c r="T281" s="5"/>
      <c r="U281" s="5"/>
      <c r="V281" s="5"/>
      <c r="W281" s="5"/>
      <c r="AY281">
        <v>275</v>
      </c>
    </row>
    <row r="282" spans="1:51">
      <c r="A282" s="5">
        <v>276</v>
      </c>
      <c r="B282" s="5"/>
      <c r="C282" s="5">
        <v>5</v>
      </c>
      <c r="D282" s="5">
        <v>2</v>
      </c>
      <c r="E282" s="5"/>
      <c r="F282" s="5"/>
      <c r="G282" s="5"/>
      <c r="H282" s="5"/>
      <c r="I282" s="5"/>
      <c r="J282" s="5"/>
      <c r="K282" s="5"/>
      <c r="L282" s="10"/>
      <c r="M282" s="5"/>
      <c r="N282" s="5"/>
      <c r="O282" s="5"/>
      <c r="P282" s="5"/>
      <c r="Q282" s="5"/>
      <c r="R282" s="10"/>
      <c r="S282" s="5"/>
      <c r="T282" s="5"/>
      <c r="U282" s="5"/>
      <c r="V282" s="5"/>
      <c r="W282" s="5"/>
      <c r="AY282">
        <v>276</v>
      </c>
    </row>
    <row r="283" spans="1:51">
      <c r="A283" s="5">
        <v>277</v>
      </c>
      <c r="B283" s="5"/>
      <c r="C283" s="5">
        <v>3</v>
      </c>
      <c r="D283" s="5">
        <v>2</v>
      </c>
      <c r="E283" s="5"/>
      <c r="F283" s="5"/>
      <c r="G283" s="5"/>
      <c r="H283" s="5"/>
      <c r="I283" s="5"/>
      <c r="J283" s="5"/>
      <c r="K283" s="5"/>
      <c r="L283" s="10"/>
      <c r="M283" s="5"/>
      <c r="N283" s="5"/>
      <c r="O283" s="5"/>
      <c r="P283" s="5"/>
      <c r="Q283" s="5"/>
      <c r="R283" s="10"/>
      <c r="S283" s="5"/>
      <c r="T283" s="5"/>
      <c r="U283" s="5"/>
      <c r="V283" s="5"/>
      <c r="W283" s="5"/>
      <c r="AY283">
        <v>277</v>
      </c>
    </row>
    <row r="284" spans="1:51">
      <c r="A284" s="5">
        <v>278</v>
      </c>
      <c r="B284" s="5"/>
      <c r="C284" s="5">
        <v>3</v>
      </c>
      <c r="D284" s="5">
        <v>2</v>
      </c>
      <c r="E284" s="5"/>
      <c r="F284" s="5"/>
      <c r="G284" s="5"/>
      <c r="H284" s="5"/>
      <c r="I284" s="5"/>
      <c r="J284" s="5"/>
      <c r="K284" s="5"/>
      <c r="L284" s="10"/>
      <c r="M284" s="5"/>
      <c r="N284" s="5"/>
      <c r="O284" s="5"/>
      <c r="P284" s="5"/>
      <c r="Q284" s="5"/>
      <c r="R284" s="10"/>
      <c r="S284" s="5"/>
      <c r="T284" s="5"/>
      <c r="U284" s="5"/>
      <c r="V284" s="5"/>
      <c r="W284" s="5"/>
      <c r="AY284">
        <v>278</v>
      </c>
    </row>
    <row r="285" spans="1:51">
      <c r="A285" s="5">
        <v>279</v>
      </c>
      <c r="B285" s="5"/>
      <c r="C285" s="5">
        <v>1</v>
      </c>
      <c r="D285" s="5">
        <v>1</v>
      </c>
      <c r="E285" s="5"/>
      <c r="F285" s="5"/>
      <c r="G285" s="5"/>
      <c r="H285" s="5"/>
      <c r="I285" s="5"/>
      <c r="J285" s="5"/>
      <c r="K285" s="5"/>
      <c r="L285" s="10"/>
      <c r="M285" s="5"/>
      <c r="N285" s="5"/>
      <c r="O285" s="5"/>
      <c r="P285" s="5"/>
      <c r="Q285" s="5"/>
      <c r="R285" s="10"/>
      <c r="S285" s="5"/>
      <c r="T285" s="5"/>
      <c r="U285" s="5"/>
      <c r="V285" s="5"/>
      <c r="W285" s="5"/>
      <c r="AY285">
        <v>279</v>
      </c>
    </row>
    <row r="286" spans="1:51">
      <c r="A286" s="5">
        <v>280</v>
      </c>
      <c r="B286" s="5"/>
      <c r="C286" s="5">
        <v>1</v>
      </c>
      <c r="D286" s="5">
        <v>1</v>
      </c>
      <c r="E286" s="5"/>
      <c r="F286" s="5"/>
      <c r="G286" s="5"/>
      <c r="H286" s="5"/>
      <c r="I286" s="5"/>
      <c r="J286" s="5"/>
      <c r="K286" s="5"/>
      <c r="L286" s="10"/>
      <c r="M286" s="5"/>
      <c r="N286" s="5"/>
      <c r="O286" s="5"/>
      <c r="P286" s="5"/>
      <c r="Q286" s="5"/>
      <c r="R286" s="10"/>
      <c r="S286" s="5"/>
      <c r="T286" s="5"/>
      <c r="U286" s="5"/>
      <c r="V286" s="5"/>
      <c r="W286" s="5"/>
      <c r="AY286">
        <v>280</v>
      </c>
    </row>
    <row r="287" spans="1:51">
      <c r="A287" s="5">
        <v>281</v>
      </c>
      <c r="B287" s="5"/>
      <c r="C287" s="5">
        <v>1</v>
      </c>
      <c r="D287" s="5">
        <v>1</v>
      </c>
      <c r="E287" s="5"/>
      <c r="F287" s="5"/>
      <c r="G287" s="5"/>
      <c r="H287" s="5"/>
      <c r="I287" s="5"/>
      <c r="J287" s="5"/>
      <c r="K287" s="5"/>
      <c r="L287" s="10"/>
      <c r="M287" s="5"/>
      <c r="N287" s="5"/>
      <c r="O287" s="5"/>
      <c r="P287" s="5"/>
      <c r="Q287" s="5"/>
      <c r="R287" s="10"/>
      <c r="S287" s="5"/>
      <c r="T287" s="5"/>
      <c r="U287" s="5"/>
      <c r="V287" s="5"/>
      <c r="W287" s="5"/>
      <c r="AY287">
        <v>281</v>
      </c>
    </row>
    <row r="288" spans="1:51">
      <c r="A288" s="5">
        <v>282</v>
      </c>
      <c r="B288" s="5"/>
      <c r="C288" s="5">
        <v>3</v>
      </c>
      <c r="D288" s="5">
        <v>1</v>
      </c>
      <c r="E288" s="5"/>
      <c r="F288" s="5"/>
      <c r="G288" s="5"/>
      <c r="H288" s="5"/>
      <c r="I288" s="5"/>
      <c r="J288" s="5"/>
      <c r="K288" s="5"/>
      <c r="L288" s="10"/>
      <c r="M288" s="5"/>
      <c r="N288" s="5"/>
      <c r="O288" s="5"/>
      <c r="P288" s="5"/>
      <c r="Q288" s="5"/>
      <c r="R288" s="10"/>
      <c r="S288" s="5"/>
      <c r="T288" s="5"/>
      <c r="U288" s="5"/>
      <c r="V288" s="5"/>
      <c r="W288" s="5"/>
      <c r="AY288">
        <v>282</v>
      </c>
    </row>
    <row r="289" spans="1:51">
      <c r="A289" s="5">
        <v>283</v>
      </c>
      <c r="B289" s="5"/>
      <c r="C289" s="5">
        <v>5</v>
      </c>
      <c r="D289" s="5">
        <v>1</v>
      </c>
      <c r="E289" s="5"/>
      <c r="F289" s="5"/>
      <c r="G289" s="5"/>
      <c r="H289" s="5"/>
      <c r="I289" s="5"/>
      <c r="J289" s="5"/>
      <c r="K289" s="5"/>
      <c r="L289" s="10"/>
      <c r="M289" s="5"/>
      <c r="N289" s="5"/>
      <c r="O289" s="5"/>
      <c r="P289" s="5"/>
      <c r="Q289" s="5"/>
      <c r="R289" s="10"/>
      <c r="S289" s="5"/>
      <c r="T289" s="5"/>
      <c r="U289" s="5"/>
      <c r="V289" s="5"/>
      <c r="W289" s="5"/>
      <c r="AY289">
        <v>283</v>
      </c>
    </row>
    <row r="290" spans="1:51">
      <c r="A290" s="5">
        <v>284</v>
      </c>
      <c r="B290" s="5"/>
      <c r="C290" s="5">
        <v>1</v>
      </c>
      <c r="D290" s="5">
        <v>1</v>
      </c>
      <c r="E290" s="5"/>
      <c r="F290" s="5"/>
      <c r="G290" s="5"/>
      <c r="H290" s="5"/>
      <c r="I290" s="5"/>
      <c r="J290" s="5"/>
      <c r="K290" s="5"/>
      <c r="L290" s="10"/>
      <c r="M290" s="5"/>
      <c r="N290" s="5"/>
      <c r="O290" s="5"/>
      <c r="P290" s="5"/>
      <c r="Q290" s="5"/>
      <c r="R290" s="10"/>
      <c r="S290" s="5"/>
      <c r="T290" s="5"/>
      <c r="U290" s="5"/>
      <c r="V290" s="5"/>
      <c r="W290" s="5"/>
      <c r="AY290">
        <v>284</v>
      </c>
    </row>
    <row r="291" spans="1:51">
      <c r="A291" s="5">
        <v>285</v>
      </c>
      <c r="B291" s="5"/>
      <c r="C291" s="5">
        <v>2</v>
      </c>
      <c r="D291" s="5">
        <v>1</v>
      </c>
      <c r="E291" s="5"/>
      <c r="F291" s="5"/>
      <c r="G291" s="5"/>
      <c r="H291" s="5"/>
      <c r="I291" s="5"/>
      <c r="J291" s="5"/>
      <c r="K291" s="5"/>
      <c r="L291" s="10"/>
      <c r="M291" s="5"/>
      <c r="N291" s="5"/>
      <c r="O291" s="5"/>
      <c r="P291" s="5"/>
      <c r="Q291" s="5"/>
      <c r="R291" s="10"/>
      <c r="S291" s="5"/>
      <c r="T291" s="5"/>
      <c r="U291" s="5"/>
      <c r="V291" s="5"/>
      <c r="W291" s="5"/>
      <c r="AY291">
        <v>285</v>
      </c>
    </row>
    <row r="292" spans="1:51">
      <c r="A292" s="5">
        <v>286</v>
      </c>
      <c r="B292" s="5"/>
      <c r="C292" s="5">
        <v>4</v>
      </c>
      <c r="D292" s="5">
        <v>2</v>
      </c>
      <c r="E292" s="5"/>
      <c r="F292" s="5"/>
      <c r="G292" s="5"/>
      <c r="H292" s="5"/>
      <c r="I292" s="5"/>
      <c r="J292" s="5"/>
      <c r="K292" s="5"/>
      <c r="L292" s="10"/>
      <c r="M292" s="5"/>
      <c r="N292" s="5"/>
      <c r="O292" s="5"/>
      <c r="P292" s="5"/>
      <c r="Q292" s="5"/>
      <c r="R292" s="10"/>
      <c r="S292" s="5"/>
      <c r="T292" s="5"/>
      <c r="U292" s="5"/>
      <c r="V292" s="5"/>
      <c r="W292" s="5"/>
      <c r="AY292">
        <v>286</v>
      </c>
    </row>
    <row r="293" spans="1:51">
      <c r="A293" s="5">
        <v>287</v>
      </c>
      <c r="B293" s="5"/>
      <c r="C293" s="5">
        <v>4</v>
      </c>
      <c r="D293" s="5">
        <v>2</v>
      </c>
      <c r="E293" s="5"/>
      <c r="F293" s="5"/>
      <c r="G293" s="5"/>
      <c r="H293" s="5"/>
      <c r="I293" s="5"/>
      <c r="J293" s="5"/>
      <c r="K293" s="5"/>
      <c r="L293" s="10"/>
      <c r="M293" s="5"/>
      <c r="N293" s="5"/>
      <c r="O293" s="5"/>
      <c r="P293" s="5"/>
      <c r="Q293" s="5"/>
      <c r="R293" s="10"/>
      <c r="S293" s="5"/>
      <c r="T293" s="5"/>
      <c r="U293" s="5"/>
      <c r="V293" s="5"/>
      <c r="W293" s="5"/>
      <c r="AY293">
        <v>287</v>
      </c>
    </row>
    <row r="294" spans="1:51">
      <c r="A294" s="5">
        <v>288</v>
      </c>
      <c r="B294" s="5"/>
      <c r="C294" s="5">
        <v>1</v>
      </c>
      <c r="D294" s="5">
        <v>2</v>
      </c>
      <c r="E294" s="5"/>
      <c r="F294" s="5"/>
      <c r="G294" s="5"/>
      <c r="H294" s="5"/>
      <c r="I294" s="5"/>
      <c r="J294" s="5"/>
      <c r="K294" s="5"/>
      <c r="L294" s="10"/>
      <c r="M294" s="5"/>
      <c r="N294" s="5"/>
      <c r="O294" s="5"/>
      <c r="P294" s="5"/>
      <c r="Q294" s="5"/>
      <c r="R294" s="10"/>
      <c r="S294" s="5"/>
      <c r="T294" s="5"/>
      <c r="U294" s="5"/>
      <c r="V294" s="5"/>
      <c r="W294" s="5"/>
      <c r="AY294">
        <v>288</v>
      </c>
    </row>
    <row r="295" spans="1:51">
      <c r="A295" s="5">
        <v>289</v>
      </c>
      <c r="B295" s="5"/>
      <c r="C295" s="5">
        <v>4</v>
      </c>
      <c r="D295" s="5">
        <v>2</v>
      </c>
      <c r="E295" s="5"/>
      <c r="F295" s="5"/>
      <c r="G295" s="5"/>
      <c r="H295" s="5"/>
      <c r="I295" s="5"/>
      <c r="J295" s="5"/>
      <c r="K295" s="5"/>
      <c r="L295" s="10"/>
      <c r="M295" s="5"/>
      <c r="N295" s="5"/>
      <c r="O295" s="5"/>
      <c r="P295" s="5"/>
      <c r="Q295" s="5"/>
      <c r="R295" s="10"/>
      <c r="S295" s="5"/>
      <c r="T295" s="5"/>
      <c r="U295" s="5"/>
      <c r="V295" s="5"/>
      <c r="W295" s="5"/>
      <c r="AY295">
        <v>289</v>
      </c>
    </row>
    <row r="296" spans="1:51">
      <c r="A296" s="5">
        <v>290</v>
      </c>
      <c r="B296" s="5"/>
      <c r="C296" s="5">
        <v>2</v>
      </c>
      <c r="D296" s="5">
        <v>2</v>
      </c>
      <c r="E296" s="5"/>
      <c r="F296" s="5"/>
      <c r="G296" s="5"/>
      <c r="H296" s="5"/>
      <c r="I296" s="5"/>
      <c r="J296" s="5"/>
      <c r="K296" s="5"/>
      <c r="L296" s="10"/>
      <c r="M296" s="5"/>
      <c r="N296" s="5"/>
      <c r="O296" s="5"/>
      <c r="P296" s="5"/>
      <c r="Q296" s="5"/>
      <c r="R296" s="10"/>
      <c r="S296" s="5"/>
      <c r="T296" s="5"/>
      <c r="U296" s="5"/>
      <c r="V296" s="5"/>
      <c r="W296" s="5"/>
      <c r="AY296">
        <v>290</v>
      </c>
    </row>
    <row r="297" spans="1:51">
      <c r="A297" s="5">
        <v>291</v>
      </c>
      <c r="B297" s="5"/>
      <c r="C297" s="5">
        <v>5</v>
      </c>
      <c r="D297" s="5">
        <v>1</v>
      </c>
      <c r="E297" s="5"/>
      <c r="F297" s="5"/>
      <c r="G297" s="5"/>
      <c r="H297" s="5"/>
      <c r="I297" s="5"/>
      <c r="J297" s="5"/>
      <c r="K297" s="5"/>
      <c r="L297" s="10"/>
      <c r="M297" s="5"/>
      <c r="N297" s="5"/>
      <c r="O297" s="5"/>
      <c r="P297" s="5"/>
      <c r="Q297" s="5"/>
      <c r="R297" s="10"/>
      <c r="S297" s="5"/>
      <c r="T297" s="5"/>
      <c r="U297" s="5"/>
      <c r="V297" s="5"/>
      <c r="W297" s="5"/>
      <c r="AY297">
        <v>291</v>
      </c>
    </row>
    <row r="298" spans="1:51">
      <c r="A298" s="5">
        <v>292</v>
      </c>
      <c r="B298" s="5"/>
      <c r="C298" s="5">
        <v>1</v>
      </c>
      <c r="D298" s="5">
        <v>1</v>
      </c>
      <c r="E298" s="5"/>
      <c r="F298" s="5"/>
      <c r="G298" s="5"/>
      <c r="H298" s="5"/>
      <c r="I298" s="5"/>
      <c r="J298" s="5"/>
      <c r="K298" s="5"/>
      <c r="L298" s="10"/>
      <c r="M298" s="5"/>
      <c r="N298" s="5"/>
      <c r="O298" s="5"/>
      <c r="P298" s="5"/>
      <c r="Q298" s="5"/>
      <c r="R298" s="10"/>
      <c r="S298" s="5"/>
      <c r="T298" s="5"/>
      <c r="U298" s="5"/>
      <c r="V298" s="5"/>
      <c r="W298" s="5"/>
      <c r="AY298">
        <v>292</v>
      </c>
    </row>
    <row r="299" spans="1:51">
      <c r="A299" s="5">
        <v>293</v>
      </c>
      <c r="B299" s="5"/>
      <c r="C299" s="5">
        <v>3</v>
      </c>
      <c r="D299" s="5">
        <v>2</v>
      </c>
      <c r="E299" s="5"/>
      <c r="F299" s="5"/>
      <c r="G299" s="5"/>
      <c r="H299" s="5"/>
      <c r="I299" s="5"/>
      <c r="J299" s="5"/>
      <c r="K299" s="5"/>
      <c r="L299" s="10"/>
      <c r="M299" s="5"/>
      <c r="N299" s="5"/>
      <c r="O299" s="5"/>
      <c r="P299" s="5"/>
      <c r="Q299" s="5"/>
      <c r="R299" s="10"/>
      <c r="S299" s="5"/>
      <c r="T299" s="5"/>
      <c r="U299" s="5"/>
      <c r="V299" s="5"/>
      <c r="W299" s="5"/>
      <c r="AY299">
        <v>293</v>
      </c>
    </row>
    <row r="300" spans="1:51">
      <c r="A300" s="5">
        <v>294</v>
      </c>
      <c r="B300" s="5"/>
      <c r="C300" s="5">
        <v>5</v>
      </c>
      <c r="D300" s="5">
        <v>1</v>
      </c>
      <c r="E300" s="5"/>
      <c r="F300" s="5"/>
      <c r="G300" s="5"/>
      <c r="H300" s="5"/>
      <c r="I300" s="5"/>
      <c r="J300" s="5"/>
      <c r="K300" s="5"/>
      <c r="L300" s="10"/>
      <c r="M300" s="5"/>
      <c r="N300" s="5"/>
      <c r="O300" s="5"/>
      <c r="P300" s="5"/>
      <c r="Q300" s="5"/>
      <c r="R300" s="10"/>
      <c r="S300" s="5"/>
      <c r="T300" s="5"/>
      <c r="U300" s="5"/>
      <c r="V300" s="5"/>
      <c r="W300" s="5"/>
      <c r="AY300">
        <v>294</v>
      </c>
    </row>
    <row r="301" spans="1:51">
      <c r="A301" s="5">
        <v>295</v>
      </c>
      <c r="B301" s="5"/>
      <c r="C301" s="5">
        <v>2</v>
      </c>
      <c r="D301" s="5">
        <v>1</v>
      </c>
      <c r="E301" s="5"/>
      <c r="F301" s="5"/>
      <c r="G301" s="5"/>
      <c r="H301" s="5"/>
      <c r="I301" s="5"/>
      <c r="J301" s="5"/>
      <c r="K301" s="5"/>
      <c r="L301" s="10"/>
      <c r="M301" s="5"/>
      <c r="N301" s="5"/>
      <c r="O301" s="5"/>
      <c r="P301" s="5"/>
      <c r="Q301" s="5"/>
      <c r="R301" s="10"/>
      <c r="S301" s="5"/>
      <c r="T301" s="5"/>
      <c r="U301" s="5"/>
      <c r="V301" s="5"/>
      <c r="W301" s="5"/>
      <c r="AY301">
        <v>295</v>
      </c>
    </row>
    <row r="302" spans="1:51">
      <c r="A302" s="5">
        <v>296</v>
      </c>
      <c r="B302" s="5"/>
      <c r="C302" s="5">
        <v>3</v>
      </c>
      <c r="D302" s="5">
        <v>2</v>
      </c>
      <c r="E302" s="5"/>
      <c r="F302" s="5"/>
      <c r="G302" s="5"/>
      <c r="H302" s="5"/>
      <c r="I302" s="5"/>
      <c r="J302" s="5"/>
      <c r="K302" s="5"/>
      <c r="L302" s="10"/>
      <c r="M302" s="5"/>
      <c r="N302" s="5"/>
      <c r="O302" s="5"/>
      <c r="P302" s="5"/>
      <c r="Q302" s="5"/>
      <c r="R302" s="10"/>
      <c r="S302" s="5"/>
      <c r="T302" s="5"/>
      <c r="U302" s="5"/>
      <c r="V302" s="5"/>
      <c r="W302" s="5"/>
      <c r="AY302">
        <v>296</v>
      </c>
    </row>
    <row r="303" spans="1:51">
      <c r="A303" s="5">
        <v>297</v>
      </c>
      <c r="B303" s="5"/>
      <c r="C303" s="5">
        <v>2</v>
      </c>
      <c r="D303" s="5">
        <v>2</v>
      </c>
      <c r="E303" s="5"/>
      <c r="F303" s="5"/>
      <c r="G303" s="5"/>
      <c r="H303" s="5"/>
      <c r="I303" s="5"/>
      <c r="J303" s="5"/>
      <c r="K303" s="5"/>
      <c r="L303" s="10"/>
      <c r="M303" s="5"/>
      <c r="N303" s="5"/>
      <c r="O303" s="5"/>
      <c r="P303" s="5"/>
      <c r="Q303" s="5"/>
      <c r="R303" s="10"/>
      <c r="S303" s="5"/>
      <c r="T303" s="5"/>
      <c r="U303" s="5"/>
      <c r="V303" s="5"/>
      <c r="W303" s="5"/>
      <c r="AY303">
        <v>297</v>
      </c>
    </row>
    <row r="304" spans="1:51">
      <c r="A304" s="5">
        <v>298</v>
      </c>
      <c r="B304" s="5"/>
      <c r="C304" s="5">
        <v>3</v>
      </c>
      <c r="D304" s="5">
        <v>2</v>
      </c>
      <c r="E304" s="5"/>
      <c r="F304" s="5"/>
      <c r="G304" s="5"/>
      <c r="H304" s="5"/>
      <c r="I304" s="5"/>
      <c r="J304" s="5"/>
      <c r="K304" s="5"/>
      <c r="L304" s="10"/>
      <c r="M304" s="5"/>
      <c r="N304" s="5"/>
      <c r="O304" s="5"/>
      <c r="P304" s="5"/>
      <c r="Q304" s="5"/>
      <c r="R304" s="10"/>
      <c r="S304" s="5"/>
      <c r="T304" s="5"/>
      <c r="U304" s="5"/>
      <c r="V304" s="5"/>
      <c r="W304" s="5"/>
      <c r="AY304">
        <v>298</v>
      </c>
    </row>
    <row r="305" spans="1:51">
      <c r="A305" s="5">
        <v>299</v>
      </c>
      <c r="B305" s="5"/>
      <c r="C305" s="5">
        <v>2</v>
      </c>
      <c r="D305" s="5">
        <v>2</v>
      </c>
      <c r="E305" s="5"/>
      <c r="F305" s="5"/>
      <c r="G305" s="5"/>
      <c r="H305" s="5"/>
      <c r="I305" s="5"/>
      <c r="J305" s="5"/>
      <c r="K305" s="5"/>
      <c r="L305" s="10"/>
      <c r="M305" s="5"/>
      <c r="N305" s="5"/>
      <c r="O305" s="5"/>
      <c r="P305" s="5"/>
      <c r="Q305" s="5"/>
      <c r="R305" s="10"/>
      <c r="S305" s="5"/>
      <c r="T305" s="5"/>
      <c r="U305" s="5"/>
      <c r="V305" s="5"/>
      <c r="W305" s="5"/>
      <c r="AY305">
        <v>299</v>
      </c>
    </row>
    <row r="306" spans="1:51">
      <c r="A306" s="5">
        <v>300</v>
      </c>
      <c r="B306" s="5"/>
      <c r="C306" s="5">
        <v>5</v>
      </c>
      <c r="D306" s="5">
        <v>1</v>
      </c>
      <c r="E306" s="5"/>
      <c r="F306" s="5"/>
      <c r="G306" s="5"/>
      <c r="H306" s="5"/>
      <c r="I306" s="5"/>
      <c r="J306" s="5"/>
      <c r="K306" s="5"/>
      <c r="L306" s="10"/>
      <c r="M306" s="5"/>
      <c r="N306" s="5"/>
      <c r="O306" s="5"/>
      <c r="P306" s="5"/>
      <c r="Q306" s="5"/>
      <c r="R306" s="10"/>
      <c r="S306" s="5"/>
      <c r="T306" s="5"/>
      <c r="U306" s="5"/>
      <c r="V306" s="5"/>
      <c r="W306" s="5"/>
      <c r="AY306">
        <v>300</v>
      </c>
    </row>
    <row r="307" spans="1:51">
      <c r="A307" s="5">
        <v>301</v>
      </c>
      <c r="B307" s="5"/>
      <c r="C307" s="5">
        <v>5</v>
      </c>
      <c r="D307" s="5">
        <v>1</v>
      </c>
      <c r="E307" s="5"/>
      <c r="F307" s="5"/>
      <c r="G307" s="5"/>
      <c r="H307" s="5"/>
      <c r="I307" s="5"/>
      <c r="J307" s="5"/>
      <c r="K307" s="5"/>
      <c r="L307" s="10"/>
      <c r="M307" s="5"/>
      <c r="N307" s="5"/>
      <c r="O307" s="5"/>
      <c r="P307" s="5"/>
      <c r="Q307" s="5"/>
      <c r="R307" s="10"/>
      <c r="S307" s="5"/>
      <c r="T307" s="5"/>
      <c r="U307" s="5"/>
      <c r="V307" s="5"/>
      <c r="W307" s="5"/>
      <c r="AY307">
        <v>301</v>
      </c>
    </row>
    <row r="308" spans="1:51">
      <c r="A308" s="5">
        <v>302</v>
      </c>
      <c r="B308" s="5"/>
      <c r="C308" s="5">
        <v>1</v>
      </c>
      <c r="D308" s="5">
        <v>2</v>
      </c>
      <c r="E308" s="5"/>
      <c r="F308" s="5"/>
      <c r="G308" s="5"/>
      <c r="H308" s="5"/>
      <c r="I308" s="5"/>
      <c r="J308" s="5"/>
      <c r="K308" s="5"/>
      <c r="L308" s="10"/>
      <c r="M308" s="5"/>
      <c r="N308" s="5"/>
      <c r="O308" s="5"/>
      <c r="P308" s="5"/>
      <c r="Q308" s="5"/>
      <c r="R308" s="10"/>
      <c r="S308" s="5"/>
      <c r="T308" s="5"/>
      <c r="U308" s="5"/>
      <c r="V308" s="5"/>
      <c r="W308" s="5"/>
      <c r="AY308">
        <v>302</v>
      </c>
    </row>
    <row r="309" spans="1:51">
      <c r="A309" s="5">
        <v>303</v>
      </c>
      <c r="B309" s="5"/>
      <c r="C309" s="5">
        <v>2</v>
      </c>
      <c r="D309" s="5">
        <v>2</v>
      </c>
      <c r="E309" s="5"/>
      <c r="F309" s="5"/>
      <c r="G309" s="5"/>
      <c r="H309" s="5"/>
      <c r="I309" s="5"/>
      <c r="J309" s="5"/>
      <c r="K309" s="5"/>
      <c r="L309" s="10"/>
      <c r="M309" s="5"/>
      <c r="N309" s="5"/>
      <c r="O309" s="5"/>
      <c r="P309" s="5"/>
      <c r="Q309" s="5"/>
      <c r="R309" s="10"/>
      <c r="S309" s="5"/>
      <c r="T309" s="5"/>
      <c r="U309" s="5"/>
      <c r="V309" s="5"/>
      <c r="W309" s="5"/>
      <c r="AY309">
        <v>303</v>
      </c>
    </row>
    <row r="310" spans="1:51">
      <c r="A310" s="5">
        <v>304</v>
      </c>
      <c r="B310" s="5"/>
      <c r="C310" s="5">
        <v>2</v>
      </c>
      <c r="D310" s="5">
        <v>2</v>
      </c>
      <c r="E310" s="5"/>
      <c r="F310" s="5"/>
      <c r="G310" s="5"/>
      <c r="H310" s="5"/>
      <c r="I310" s="5"/>
      <c r="J310" s="5"/>
      <c r="K310" s="5"/>
      <c r="L310" s="10"/>
      <c r="M310" s="5"/>
      <c r="N310" s="5"/>
      <c r="O310" s="5"/>
      <c r="P310" s="5"/>
      <c r="Q310" s="5"/>
      <c r="R310" s="10"/>
      <c r="S310" s="5"/>
      <c r="T310" s="5"/>
      <c r="U310" s="5"/>
      <c r="V310" s="5"/>
      <c r="W310" s="5"/>
      <c r="AY310">
        <v>304</v>
      </c>
    </row>
    <row r="311" spans="1:51">
      <c r="A311" s="5">
        <v>305</v>
      </c>
      <c r="B311" s="5"/>
      <c r="C311" s="5">
        <v>1</v>
      </c>
      <c r="D311" s="5">
        <v>2</v>
      </c>
      <c r="E311" s="5"/>
      <c r="F311" s="5"/>
      <c r="G311" s="5"/>
      <c r="H311" s="5"/>
      <c r="I311" s="5"/>
      <c r="J311" s="5"/>
      <c r="K311" s="5"/>
      <c r="L311" s="10"/>
      <c r="M311" s="5"/>
      <c r="N311" s="5"/>
      <c r="O311" s="5"/>
      <c r="P311" s="5"/>
      <c r="Q311" s="5"/>
      <c r="R311" s="10"/>
      <c r="S311" s="5"/>
      <c r="T311" s="5"/>
      <c r="U311" s="5"/>
      <c r="V311" s="5"/>
      <c r="W311" s="5"/>
      <c r="AY311">
        <v>305</v>
      </c>
    </row>
    <row r="312" spans="1:51">
      <c r="A312" s="5">
        <v>306</v>
      </c>
      <c r="B312" s="5"/>
      <c r="C312" s="5">
        <v>2</v>
      </c>
      <c r="D312" s="5">
        <v>1</v>
      </c>
      <c r="E312" s="5"/>
      <c r="F312" s="5"/>
      <c r="G312" s="5"/>
      <c r="H312" s="5"/>
      <c r="I312" s="5"/>
      <c r="J312" s="5"/>
      <c r="K312" s="5"/>
      <c r="L312" s="10"/>
      <c r="M312" s="5"/>
      <c r="N312" s="5"/>
      <c r="O312" s="5"/>
      <c r="P312" s="5"/>
      <c r="Q312" s="5"/>
      <c r="R312" s="10"/>
      <c r="S312" s="5"/>
      <c r="T312" s="5"/>
      <c r="U312" s="5"/>
      <c r="V312" s="5"/>
      <c r="W312" s="5"/>
      <c r="AY312">
        <v>306</v>
      </c>
    </row>
    <row r="313" spans="1:51">
      <c r="A313" s="5">
        <v>307</v>
      </c>
      <c r="B313" s="5"/>
      <c r="C313" s="5">
        <v>2</v>
      </c>
      <c r="D313" s="5">
        <v>2</v>
      </c>
      <c r="E313" s="5"/>
      <c r="F313" s="5"/>
      <c r="G313" s="5"/>
      <c r="H313" s="5"/>
      <c r="I313" s="5"/>
      <c r="J313" s="5"/>
      <c r="K313" s="5"/>
      <c r="L313" s="10"/>
      <c r="M313" s="5"/>
      <c r="N313" s="5"/>
      <c r="O313" s="5"/>
      <c r="P313" s="5"/>
      <c r="Q313" s="5"/>
      <c r="R313" s="10"/>
      <c r="S313" s="5"/>
      <c r="T313" s="5"/>
      <c r="U313" s="5"/>
      <c r="V313" s="5"/>
      <c r="W313" s="5"/>
      <c r="AY313">
        <v>307</v>
      </c>
    </row>
    <row r="314" spans="1:51">
      <c r="A314" s="5">
        <v>308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0"/>
      <c r="M314" s="5"/>
      <c r="N314" s="5"/>
      <c r="O314" s="5"/>
      <c r="P314" s="5"/>
      <c r="Q314" s="5"/>
      <c r="R314" s="10"/>
      <c r="S314" s="5"/>
      <c r="T314" s="5"/>
      <c r="U314" s="5"/>
      <c r="V314" s="5"/>
      <c r="W314" s="5"/>
      <c r="AY314">
        <v>308</v>
      </c>
    </row>
    <row r="315" spans="1:51">
      <c r="A315" s="5">
        <v>309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0"/>
      <c r="M315" s="5"/>
      <c r="N315" s="5"/>
      <c r="O315" s="5"/>
      <c r="P315" s="5"/>
      <c r="Q315" s="5"/>
      <c r="R315" s="10"/>
      <c r="S315" s="5"/>
      <c r="T315" s="5"/>
      <c r="U315" s="5"/>
      <c r="V315" s="5"/>
      <c r="W315" s="5"/>
      <c r="AY315">
        <v>309</v>
      </c>
    </row>
    <row r="316" spans="1:51">
      <c r="A316" s="5">
        <v>310</v>
      </c>
      <c r="B316" s="5"/>
      <c r="C316" s="5">
        <v>1</v>
      </c>
      <c r="D316" s="5">
        <v>2</v>
      </c>
      <c r="E316" s="5"/>
      <c r="F316" s="5"/>
      <c r="G316" s="5"/>
      <c r="H316" s="5"/>
      <c r="I316" s="5"/>
      <c r="J316" s="5"/>
      <c r="K316" s="5"/>
      <c r="L316" s="10"/>
      <c r="M316" s="5"/>
      <c r="N316" s="5"/>
      <c r="O316" s="5"/>
      <c r="P316" s="5"/>
      <c r="Q316" s="5"/>
      <c r="R316" s="10"/>
      <c r="S316" s="5"/>
      <c r="T316" s="5"/>
      <c r="U316" s="5"/>
      <c r="V316" s="5"/>
      <c r="W316" s="5"/>
      <c r="AY316">
        <v>310</v>
      </c>
    </row>
    <row r="317" spans="1:51">
      <c r="A317" s="5">
        <v>311</v>
      </c>
      <c r="B317" s="5"/>
      <c r="C317" s="5">
        <v>3</v>
      </c>
      <c r="D317" s="5">
        <v>2</v>
      </c>
      <c r="E317" s="5"/>
      <c r="F317" s="5"/>
      <c r="G317" s="5"/>
      <c r="H317" s="5"/>
      <c r="I317" s="5"/>
      <c r="J317" s="5"/>
      <c r="K317" s="5"/>
      <c r="L317" s="10"/>
      <c r="M317" s="5"/>
      <c r="N317" s="5"/>
      <c r="O317" s="5"/>
      <c r="P317" s="5"/>
      <c r="Q317" s="5"/>
      <c r="R317" s="10"/>
      <c r="S317" s="5"/>
      <c r="T317" s="5"/>
      <c r="U317" s="5"/>
      <c r="V317" s="5"/>
      <c r="W317" s="5"/>
      <c r="AY317">
        <v>311</v>
      </c>
    </row>
    <row r="318" spans="1:51">
      <c r="A318" s="5">
        <v>312</v>
      </c>
      <c r="B318" s="5"/>
      <c r="C318" s="5">
        <v>4</v>
      </c>
      <c r="D318" s="5">
        <v>2</v>
      </c>
      <c r="E318" s="5"/>
      <c r="F318" s="5"/>
      <c r="G318" s="5"/>
      <c r="H318" s="5"/>
      <c r="I318" s="5"/>
      <c r="J318" s="5"/>
      <c r="K318" s="5"/>
      <c r="L318" s="10"/>
      <c r="M318" s="5"/>
      <c r="N318" s="5"/>
      <c r="O318" s="5"/>
      <c r="P318" s="5"/>
      <c r="Q318" s="5"/>
      <c r="R318" s="10"/>
      <c r="S318" s="5"/>
      <c r="T318" s="5"/>
      <c r="U318" s="5"/>
      <c r="V318" s="5"/>
      <c r="W318" s="5"/>
      <c r="AY318">
        <v>312</v>
      </c>
    </row>
    <row r="319" spans="1:51">
      <c r="A319" s="5">
        <v>313</v>
      </c>
      <c r="B319" s="5"/>
      <c r="C319" s="5">
        <v>4</v>
      </c>
      <c r="D319" s="5">
        <v>2</v>
      </c>
      <c r="E319" s="5"/>
      <c r="F319" s="5"/>
      <c r="G319" s="5"/>
      <c r="H319" s="5"/>
      <c r="I319" s="5"/>
      <c r="J319" s="5"/>
      <c r="K319" s="5"/>
      <c r="L319" s="10"/>
      <c r="M319" s="5"/>
      <c r="N319" s="5"/>
      <c r="O319" s="5"/>
      <c r="P319" s="5"/>
      <c r="Q319" s="5"/>
      <c r="R319" s="10"/>
      <c r="S319" s="5"/>
      <c r="T319" s="5"/>
      <c r="U319" s="5"/>
      <c r="V319" s="5"/>
      <c r="W319" s="5"/>
      <c r="AY319">
        <v>313</v>
      </c>
    </row>
    <row r="320" spans="1:51">
      <c r="A320" s="5">
        <v>314</v>
      </c>
      <c r="B320" s="5"/>
      <c r="C320" s="5">
        <v>1</v>
      </c>
      <c r="D320" s="5">
        <v>1</v>
      </c>
      <c r="E320" s="5"/>
      <c r="F320" s="5"/>
      <c r="G320" s="5"/>
      <c r="H320" s="5"/>
      <c r="I320" s="5"/>
      <c r="J320" s="5"/>
      <c r="K320" s="5"/>
      <c r="L320" s="10"/>
      <c r="M320" s="5"/>
      <c r="N320" s="5"/>
      <c r="O320" s="5"/>
      <c r="P320" s="5"/>
      <c r="Q320" s="5"/>
      <c r="R320" s="10"/>
      <c r="S320" s="5"/>
      <c r="T320" s="5"/>
      <c r="U320" s="5"/>
      <c r="V320" s="5"/>
      <c r="W320" s="5"/>
      <c r="AY320">
        <v>314</v>
      </c>
    </row>
    <row r="321" spans="1:51">
      <c r="A321" s="5">
        <v>315</v>
      </c>
      <c r="B321" s="5"/>
      <c r="C321" s="5">
        <v>3</v>
      </c>
      <c r="D321" s="5">
        <v>1</v>
      </c>
      <c r="E321" s="5"/>
      <c r="F321" s="5"/>
      <c r="G321" s="5"/>
      <c r="H321" s="5"/>
      <c r="I321" s="5"/>
      <c r="J321" s="5"/>
      <c r="K321" s="5"/>
      <c r="L321" s="10"/>
      <c r="M321" s="5"/>
      <c r="N321" s="5"/>
      <c r="O321" s="5"/>
      <c r="P321" s="5"/>
      <c r="Q321" s="5"/>
      <c r="R321" s="10"/>
      <c r="S321" s="5"/>
      <c r="T321" s="5"/>
      <c r="U321" s="5"/>
      <c r="V321" s="5"/>
      <c r="W321" s="5"/>
      <c r="AY321">
        <v>315</v>
      </c>
    </row>
    <row r="322" spans="1:51">
      <c r="A322" s="5">
        <v>316</v>
      </c>
      <c r="B322" s="5"/>
      <c r="C322" s="5">
        <v>2</v>
      </c>
      <c r="D322" s="5">
        <v>2</v>
      </c>
      <c r="E322" s="5"/>
      <c r="F322" s="5"/>
      <c r="G322" s="5"/>
      <c r="H322" s="5"/>
      <c r="I322" s="5"/>
      <c r="J322" s="5"/>
      <c r="K322" s="5"/>
      <c r="L322" s="10"/>
      <c r="M322" s="5"/>
      <c r="N322" s="5"/>
      <c r="O322" s="5"/>
      <c r="P322" s="5"/>
      <c r="Q322" s="5"/>
      <c r="R322" s="10"/>
      <c r="S322" s="5"/>
      <c r="T322" s="5"/>
      <c r="U322" s="5"/>
      <c r="V322" s="5"/>
      <c r="W322" s="5"/>
      <c r="AY322">
        <v>316</v>
      </c>
    </row>
    <row r="323" spans="1:51">
      <c r="A323" s="5">
        <v>317</v>
      </c>
      <c r="B323" s="5"/>
      <c r="C323" s="5">
        <v>5</v>
      </c>
      <c r="D323" s="5">
        <v>1</v>
      </c>
      <c r="E323" s="5"/>
      <c r="F323" s="5"/>
      <c r="G323" s="5"/>
      <c r="H323" s="5"/>
      <c r="I323" s="5"/>
      <c r="J323" s="5"/>
      <c r="K323" s="5"/>
      <c r="L323" s="10"/>
      <c r="M323" s="5"/>
      <c r="N323" s="5"/>
      <c r="O323" s="5"/>
      <c r="P323" s="5"/>
      <c r="Q323" s="5"/>
      <c r="R323" s="10"/>
      <c r="S323" s="5"/>
      <c r="T323" s="5"/>
      <c r="U323" s="5"/>
      <c r="V323" s="5"/>
      <c r="W323" s="5"/>
      <c r="AY323">
        <v>317</v>
      </c>
    </row>
    <row r="324" spans="1:51">
      <c r="A324" s="5">
        <v>318</v>
      </c>
      <c r="B324" s="5"/>
      <c r="C324" s="5">
        <v>2</v>
      </c>
      <c r="D324" s="5">
        <v>1</v>
      </c>
      <c r="E324" s="5"/>
      <c r="F324" s="5"/>
      <c r="G324" s="5"/>
      <c r="H324" s="5"/>
      <c r="I324" s="5"/>
      <c r="J324" s="5"/>
      <c r="K324" s="5"/>
      <c r="L324" s="10"/>
      <c r="M324" s="5"/>
      <c r="N324" s="5"/>
      <c r="O324" s="5"/>
      <c r="P324" s="5"/>
      <c r="Q324" s="5"/>
      <c r="R324" s="10"/>
      <c r="S324" s="5"/>
      <c r="T324" s="5"/>
      <c r="U324" s="5"/>
      <c r="V324" s="5"/>
      <c r="W324" s="5"/>
      <c r="AY324">
        <v>318</v>
      </c>
    </row>
    <row r="325" spans="1:51">
      <c r="A325" s="5">
        <v>319</v>
      </c>
      <c r="B325" s="5"/>
      <c r="C325" s="5">
        <v>1</v>
      </c>
      <c r="D325" s="5">
        <v>1</v>
      </c>
      <c r="E325" s="5"/>
      <c r="F325" s="5"/>
      <c r="G325" s="5"/>
      <c r="H325" s="5"/>
      <c r="I325" s="5"/>
      <c r="J325" s="5"/>
      <c r="K325" s="5"/>
      <c r="L325" s="10"/>
      <c r="M325" s="5"/>
      <c r="N325" s="5"/>
      <c r="O325" s="5"/>
      <c r="P325" s="5"/>
      <c r="Q325" s="5"/>
      <c r="R325" s="10"/>
      <c r="S325" s="5"/>
      <c r="T325" s="5"/>
      <c r="U325" s="5"/>
      <c r="V325" s="5"/>
      <c r="W325" s="5"/>
      <c r="AY325">
        <v>319</v>
      </c>
    </row>
    <row r="326" spans="1:51">
      <c r="A326" s="5">
        <v>320</v>
      </c>
      <c r="B326" s="5"/>
      <c r="C326" s="5">
        <v>2</v>
      </c>
      <c r="D326" s="5">
        <v>1</v>
      </c>
      <c r="E326" s="5"/>
      <c r="F326" s="5"/>
      <c r="G326" s="5"/>
      <c r="H326" s="5"/>
      <c r="I326" s="5"/>
      <c r="J326" s="5"/>
      <c r="K326" s="5"/>
      <c r="L326" s="10"/>
      <c r="M326" s="5"/>
      <c r="N326" s="5"/>
      <c r="O326" s="5"/>
      <c r="P326" s="5"/>
      <c r="Q326" s="5"/>
      <c r="R326" s="10"/>
      <c r="S326" s="5"/>
      <c r="T326" s="5"/>
      <c r="U326" s="5"/>
      <c r="V326" s="5"/>
      <c r="W326" s="5"/>
      <c r="AY326">
        <v>320</v>
      </c>
    </row>
    <row r="327" spans="1:51">
      <c r="A327" s="5">
        <v>321</v>
      </c>
      <c r="B327" s="5"/>
      <c r="C327" s="5">
        <v>4</v>
      </c>
      <c r="D327" s="5">
        <v>2</v>
      </c>
      <c r="E327" s="5"/>
      <c r="F327" s="5"/>
      <c r="G327" s="5"/>
      <c r="H327" s="5"/>
      <c r="I327" s="5"/>
      <c r="J327" s="5"/>
      <c r="K327" s="5"/>
      <c r="L327" s="10"/>
      <c r="M327" s="5"/>
      <c r="N327" s="5"/>
      <c r="O327" s="5"/>
      <c r="P327" s="5"/>
      <c r="Q327" s="5"/>
      <c r="R327" s="10"/>
      <c r="S327" s="5"/>
      <c r="T327" s="5"/>
      <c r="U327" s="5"/>
      <c r="V327" s="5"/>
      <c r="W327" s="5"/>
      <c r="AY327">
        <v>321</v>
      </c>
    </row>
    <row r="328" spans="1:51">
      <c r="A328" s="5">
        <v>322</v>
      </c>
      <c r="B328" s="5"/>
      <c r="C328" s="5">
        <v>4</v>
      </c>
      <c r="D328" s="5">
        <v>2</v>
      </c>
      <c r="E328" s="5"/>
      <c r="F328" s="5"/>
      <c r="G328" s="5"/>
      <c r="H328" s="5"/>
      <c r="I328" s="5"/>
      <c r="J328" s="5"/>
      <c r="K328" s="5"/>
      <c r="L328" s="10"/>
      <c r="M328" s="5"/>
      <c r="N328" s="5"/>
      <c r="O328" s="5"/>
      <c r="P328" s="5"/>
      <c r="Q328" s="5"/>
      <c r="R328" s="10"/>
      <c r="S328" s="5"/>
      <c r="T328" s="5"/>
      <c r="U328" s="5"/>
      <c r="V328" s="5"/>
      <c r="W328" s="5"/>
      <c r="AY328">
        <v>322</v>
      </c>
    </row>
    <row r="329" spans="1:51">
      <c r="A329" s="5">
        <v>323</v>
      </c>
      <c r="B329" s="5"/>
      <c r="C329" s="5">
        <v>3</v>
      </c>
      <c r="D329" s="5">
        <v>1</v>
      </c>
      <c r="E329" s="5"/>
      <c r="F329" s="5"/>
      <c r="G329" s="5"/>
      <c r="H329" s="5"/>
      <c r="I329" s="5"/>
      <c r="J329" s="5"/>
      <c r="K329" s="5"/>
      <c r="L329" s="10"/>
      <c r="M329" s="5"/>
      <c r="N329" s="5"/>
      <c r="O329" s="5"/>
      <c r="P329" s="5"/>
      <c r="Q329" s="5"/>
      <c r="R329" s="10"/>
      <c r="S329" s="5"/>
      <c r="T329" s="5"/>
      <c r="U329" s="5"/>
      <c r="V329" s="5"/>
      <c r="W329" s="5"/>
      <c r="AY329">
        <v>323</v>
      </c>
    </row>
    <row r="330" spans="1:51">
      <c r="A330" s="5">
        <v>324</v>
      </c>
      <c r="B330" s="5"/>
      <c r="C330" s="5">
        <v>3</v>
      </c>
      <c r="D330" s="5">
        <v>2</v>
      </c>
      <c r="E330" s="5"/>
      <c r="F330" s="5"/>
      <c r="G330" s="5"/>
      <c r="H330" s="5"/>
      <c r="I330" s="5"/>
      <c r="J330" s="5"/>
      <c r="K330" s="5"/>
      <c r="L330" s="10"/>
      <c r="M330" s="5"/>
      <c r="N330" s="5"/>
      <c r="O330" s="5"/>
      <c r="P330" s="5"/>
      <c r="Q330" s="5"/>
      <c r="R330" s="10"/>
      <c r="S330" s="5"/>
      <c r="T330" s="5"/>
      <c r="U330" s="5"/>
      <c r="V330" s="5"/>
      <c r="W330" s="5"/>
      <c r="AY330">
        <v>324</v>
      </c>
    </row>
    <row r="331" spans="1:51">
      <c r="A331" s="5">
        <v>325</v>
      </c>
      <c r="B331" s="5"/>
      <c r="C331" s="5">
        <v>1</v>
      </c>
      <c r="D331" s="5">
        <v>2</v>
      </c>
      <c r="E331" s="5"/>
      <c r="F331" s="5"/>
      <c r="G331" s="5"/>
      <c r="H331" s="5"/>
      <c r="I331" s="5"/>
      <c r="J331" s="5"/>
      <c r="K331" s="5"/>
      <c r="L331" s="10"/>
      <c r="M331" s="5"/>
      <c r="N331" s="5"/>
      <c r="O331" s="5"/>
      <c r="P331" s="5"/>
      <c r="Q331" s="5"/>
      <c r="R331" s="10"/>
      <c r="S331" s="5"/>
      <c r="T331" s="5"/>
      <c r="U331" s="5"/>
      <c r="V331" s="5"/>
      <c r="W331" s="5"/>
      <c r="AY331">
        <v>325</v>
      </c>
    </row>
    <row r="332" spans="1:51">
      <c r="A332" s="5">
        <v>326</v>
      </c>
      <c r="B332" s="5"/>
      <c r="C332" s="5">
        <v>1</v>
      </c>
      <c r="D332" s="5">
        <v>2</v>
      </c>
      <c r="E332" s="5"/>
      <c r="F332" s="5"/>
      <c r="G332" s="5"/>
      <c r="H332" s="5"/>
      <c r="I332" s="5"/>
      <c r="J332" s="5"/>
      <c r="K332" s="5"/>
      <c r="L332" s="10"/>
      <c r="M332" s="5"/>
      <c r="N332" s="5"/>
      <c r="O332" s="5"/>
      <c r="P332" s="5"/>
      <c r="Q332" s="5"/>
      <c r="R332" s="10"/>
      <c r="S332" s="5"/>
      <c r="T332" s="5"/>
      <c r="U332" s="5"/>
      <c r="V332" s="5"/>
      <c r="W332" s="5"/>
      <c r="AY332">
        <v>326</v>
      </c>
    </row>
    <row r="333" spans="1:51">
      <c r="A333" s="5">
        <v>327</v>
      </c>
      <c r="B333" s="5"/>
      <c r="C333" s="5">
        <v>5</v>
      </c>
      <c r="D333" s="5">
        <v>2</v>
      </c>
      <c r="E333" s="5"/>
      <c r="F333" s="5"/>
      <c r="G333" s="5"/>
      <c r="H333" s="5"/>
      <c r="I333" s="5"/>
      <c r="J333" s="5"/>
      <c r="K333" s="5"/>
      <c r="L333" s="10"/>
      <c r="M333" s="5"/>
      <c r="N333" s="5"/>
      <c r="O333" s="5"/>
      <c r="P333" s="5"/>
      <c r="Q333" s="5"/>
      <c r="R333" s="10"/>
      <c r="S333" s="5"/>
      <c r="T333" s="5"/>
      <c r="U333" s="5"/>
      <c r="V333" s="5"/>
      <c r="W333" s="5"/>
      <c r="AY333">
        <v>327</v>
      </c>
    </row>
    <row r="334" spans="1:51">
      <c r="A334" s="5">
        <v>328</v>
      </c>
      <c r="B334" s="5"/>
      <c r="C334" s="5">
        <v>4</v>
      </c>
      <c r="D334" s="5">
        <v>1</v>
      </c>
      <c r="E334" s="5"/>
      <c r="F334" s="5"/>
      <c r="G334" s="5"/>
      <c r="H334" s="5"/>
      <c r="I334" s="5"/>
      <c r="J334" s="5"/>
      <c r="K334" s="5"/>
      <c r="L334" s="10"/>
      <c r="M334" s="5"/>
      <c r="N334" s="5"/>
      <c r="O334" s="5"/>
      <c r="P334" s="5"/>
      <c r="Q334" s="5"/>
      <c r="R334" s="10"/>
      <c r="S334" s="5"/>
      <c r="T334" s="5"/>
      <c r="U334" s="5"/>
      <c r="V334" s="5"/>
      <c r="W334" s="5"/>
      <c r="AY334">
        <v>328</v>
      </c>
    </row>
    <row r="335" spans="1:51">
      <c r="A335" s="5">
        <v>329</v>
      </c>
      <c r="B335" s="5"/>
      <c r="C335" s="5">
        <v>1</v>
      </c>
      <c r="D335" s="5">
        <v>1</v>
      </c>
      <c r="E335" s="5"/>
      <c r="F335" s="5"/>
      <c r="G335" s="5"/>
      <c r="H335" s="5"/>
      <c r="I335" s="5"/>
      <c r="J335" s="5"/>
      <c r="K335" s="5"/>
      <c r="L335" s="10"/>
      <c r="M335" s="5"/>
      <c r="N335" s="5"/>
      <c r="O335" s="5"/>
      <c r="P335" s="5"/>
      <c r="Q335" s="5"/>
      <c r="R335" s="10"/>
      <c r="S335" s="5"/>
      <c r="T335" s="5"/>
      <c r="U335" s="5"/>
      <c r="V335" s="5"/>
      <c r="W335" s="5"/>
      <c r="AY335">
        <v>329</v>
      </c>
    </row>
    <row r="336" spans="1:51">
      <c r="A336" s="5">
        <v>330</v>
      </c>
      <c r="B336" s="5"/>
      <c r="C336" s="5">
        <v>5</v>
      </c>
      <c r="D336" s="5">
        <v>2</v>
      </c>
      <c r="E336" s="5"/>
      <c r="F336" s="5"/>
      <c r="G336" s="5"/>
      <c r="H336" s="5"/>
      <c r="I336" s="5"/>
      <c r="J336" s="5"/>
      <c r="K336" s="5"/>
      <c r="L336" s="10"/>
      <c r="M336" s="5"/>
      <c r="N336" s="5"/>
      <c r="O336" s="5"/>
      <c r="P336" s="5"/>
      <c r="Q336" s="5"/>
      <c r="R336" s="10"/>
      <c r="S336" s="5"/>
      <c r="T336" s="5"/>
      <c r="U336" s="5"/>
      <c r="V336" s="5"/>
      <c r="W336" s="5"/>
      <c r="AY336">
        <v>330</v>
      </c>
    </row>
    <row r="337" spans="1:51">
      <c r="A337" s="5">
        <v>331</v>
      </c>
      <c r="B337" s="5"/>
      <c r="C337" s="5">
        <v>4</v>
      </c>
      <c r="D337" s="5">
        <v>2</v>
      </c>
      <c r="E337" s="5"/>
      <c r="F337" s="5"/>
      <c r="G337" s="5"/>
      <c r="H337" s="5"/>
      <c r="I337" s="5"/>
      <c r="J337" s="5"/>
      <c r="K337" s="5"/>
      <c r="L337" s="10"/>
      <c r="M337" s="5"/>
      <c r="N337" s="5"/>
      <c r="O337" s="5"/>
      <c r="P337" s="5"/>
      <c r="Q337" s="5"/>
      <c r="R337" s="10"/>
      <c r="S337" s="5"/>
      <c r="T337" s="5"/>
      <c r="U337" s="5"/>
      <c r="V337" s="5"/>
      <c r="W337" s="5"/>
      <c r="AY337">
        <v>331</v>
      </c>
    </row>
    <row r="338" spans="1:51">
      <c r="A338" s="5">
        <v>332</v>
      </c>
      <c r="B338" s="5"/>
      <c r="C338" s="5">
        <v>5</v>
      </c>
      <c r="D338" s="5">
        <v>2</v>
      </c>
      <c r="E338" s="5"/>
      <c r="F338" s="5"/>
      <c r="G338" s="5"/>
      <c r="H338" s="5"/>
      <c r="I338" s="5"/>
      <c r="J338" s="5"/>
      <c r="K338" s="5"/>
      <c r="L338" s="10"/>
      <c r="M338" s="5"/>
      <c r="N338" s="5"/>
      <c r="O338" s="5"/>
      <c r="P338" s="5"/>
      <c r="Q338" s="5"/>
      <c r="R338" s="10"/>
      <c r="S338" s="5"/>
      <c r="T338" s="5"/>
      <c r="U338" s="5"/>
      <c r="V338" s="5"/>
      <c r="W338" s="5"/>
      <c r="AY338">
        <v>332</v>
      </c>
    </row>
    <row r="339" spans="1:51">
      <c r="A339" s="5">
        <v>333</v>
      </c>
      <c r="B339" s="5"/>
      <c r="C339" s="5">
        <v>4</v>
      </c>
      <c r="D339" s="5">
        <v>2</v>
      </c>
      <c r="E339" s="5"/>
      <c r="F339" s="5"/>
      <c r="G339" s="5"/>
      <c r="H339" s="5"/>
      <c r="I339" s="5"/>
      <c r="J339" s="5"/>
      <c r="K339" s="5"/>
      <c r="L339" s="10"/>
      <c r="M339" s="5"/>
      <c r="N339" s="5"/>
      <c r="O339" s="5"/>
      <c r="P339" s="5"/>
      <c r="Q339" s="5"/>
      <c r="R339" s="10"/>
      <c r="S339" s="5"/>
      <c r="T339" s="5"/>
      <c r="U339" s="5"/>
      <c r="V339" s="5"/>
      <c r="W339" s="5"/>
      <c r="AY339">
        <v>333</v>
      </c>
    </row>
    <row r="340" spans="1:51">
      <c r="A340" s="5">
        <v>334</v>
      </c>
      <c r="B340" s="5"/>
      <c r="C340" s="5">
        <v>2</v>
      </c>
      <c r="D340" s="5">
        <v>2</v>
      </c>
      <c r="E340" s="5"/>
      <c r="F340" s="5"/>
      <c r="G340" s="5"/>
      <c r="H340" s="5"/>
      <c r="I340" s="5"/>
      <c r="J340" s="5"/>
      <c r="K340" s="5"/>
      <c r="L340" s="10"/>
      <c r="M340" s="5"/>
      <c r="N340" s="5"/>
      <c r="O340" s="5"/>
      <c r="P340" s="5"/>
      <c r="Q340" s="5"/>
      <c r="R340" s="10"/>
      <c r="S340" s="5"/>
      <c r="T340" s="5"/>
      <c r="U340" s="5"/>
      <c r="V340" s="5"/>
      <c r="W340" s="5"/>
      <c r="AY340">
        <v>334</v>
      </c>
    </row>
    <row r="341" spans="1:51">
      <c r="A341" s="5">
        <v>335</v>
      </c>
      <c r="B341" s="5"/>
      <c r="C341" s="5">
        <v>2</v>
      </c>
      <c r="D341" s="5">
        <v>2</v>
      </c>
      <c r="E341" s="5"/>
      <c r="F341" s="5"/>
      <c r="G341" s="5"/>
      <c r="H341" s="5"/>
      <c r="I341" s="5"/>
      <c r="J341" s="5"/>
      <c r="K341" s="5"/>
      <c r="L341" s="10"/>
      <c r="M341" s="5"/>
      <c r="N341" s="5"/>
      <c r="O341" s="5"/>
      <c r="P341" s="5"/>
      <c r="Q341" s="5"/>
      <c r="R341" s="10"/>
      <c r="S341" s="5"/>
      <c r="T341" s="5"/>
      <c r="U341" s="5"/>
      <c r="V341" s="5"/>
      <c r="W341" s="5"/>
      <c r="AY341">
        <v>335</v>
      </c>
    </row>
    <row r="342" spans="1:51">
      <c r="A342" s="5">
        <v>336</v>
      </c>
      <c r="B342" s="5"/>
      <c r="C342" s="5">
        <v>5</v>
      </c>
      <c r="D342" s="5">
        <v>1</v>
      </c>
      <c r="E342" s="5"/>
      <c r="F342" s="5"/>
      <c r="G342" s="5"/>
      <c r="H342" s="5"/>
      <c r="I342" s="5"/>
      <c r="J342" s="5"/>
      <c r="K342" s="5"/>
      <c r="L342" s="10"/>
      <c r="M342" s="5"/>
      <c r="N342" s="5"/>
      <c r="O342" s="5"/>
      <c r="P342" s="5"/>
      <c r="Q342" s="5"/>
      <c r="R342" s="10"/>
      <c r="S342" s="5"/>
      <c r="T342" s="5"/>
      <c r="U342" s="5"/>
      <c r="V342" s="5"/>
      <c r="W342" s="5"/>
      <c r="AY342">
        <v>336</v>
      </c>
    </row>
    <row r="343" spans="1:51">
      <c r="A343" s="5">
        <v>337</v>
      </c>
      <c r="B343" s="5"/>
      <c r="C343" s="5">
        <v>3</v>
      </c>
      <c r="D343" s="5">
        <v>2</v>
      </c>
      <c r="E343" s="5"/>
      <c r="F343" s="5"/>
      <c r="G343" s="5"/>
      <c r="H343" s="5"/>
      <c r="I343" s="5"/>
      <c r="J343" s="5"/>
      <c r="K343" s="5"/>
      <c r="L343" s="10"/>
      <c r="M343" s="5"/>
      <c r="N343" s="5"/>
      <c r="O343" s="5"/>
      <c r="P343" s="5"/>
      <c r="Q343" s="5"/>
      <c r="R343" s="10"/>
      <c r="S343" s="5"/>
      <c r="T343" s="5"/>
      <c r="U343" s="5"/>
      <c r="V343" s="5"/>
      <c r="W343" s="5"/>
      <c r="AY343">
        <v>337</v>
      </c>
    </row>
    <row r="344" spans="1:51">
      <c r="A344" s="5">
        <v>338</v>
      </c>
      <c r="B344" s="5"/>
      <c r="C344" s="5">
        <v>2</v>
      </c>
      <c r="D344" s="5">
        <v>2</v>
      </c>
      <c r="E344" s="5"/>
      <c r="F344" s="5"/>
      <c r="G344" s="5"/>
      <c r="H344" s="5"/>
      <c r="I344" s="5"/>
      <c r="J344" s="5"/>
      <c r="K344" s="5"/>
      <c r="L344" s="10"/>
      <c r="M344" s="5"/>
      <c r="N344" s="5"/>
      <c r="O344" s="5"/>
      <c r="P344" s="5"/>
      <c r="Q344" s="5"/>
      <c r="R344" s="10"/>
      <c r="S344" s="5"/>
      <c r="T344" s="5"/>
      <c r="U344" s="5"/>
      <c r="V344" s="5"/>
      <c r="W344" s="5"/>
      <c r="AY344">
        <v>338</v>
      </c>
    </row>
    <row r="345" spans="1:51">
      <c r="A345" s="5">
        <v>339</v>
      </c>
      <c r="B345" s="5"/>
      <c r="C345" s="5">
        <v>1</v>
      </c>
      <c r="D345" s="5">
        <v>2</v>
      </c>
      <c r="E345" s="5"/>
      <c r="F345" s="5"/>
      <c r="G345" s="5"/>
      <c r="H345" s="5"/>
      <c r="I345" s="5"/>
      <c r="J345" s="5"/>
      <c r="K345" s="5"/>
      <c r="L345" s="10"/>
      <c r="M345" s="5"/>
      <c r="N345" s="5"/>
      <c r="O345" s="5"/>
      <c r="P345" s="5"/>
      <c r="Q345" s="5"/>
      <c r="R345" s="10"/>
      <c r="S345" s="5"/>
      <c r="T345" s="5"/>
      <c r="U345" s="5"/>
      <c r="V345" s="5"/>
      <c r="W345" s="5"/>
      <c r="AY345">
        <v>339</v>
      </c>
    </row>
    <row r="346" spans="1:51">
      <c r="A346" s="5">
        <v>340</v>
      </c>
      <c r="B346" s="5"/>
      <c r="C346" s="5">
        <v>1</v>
      </c>
      <c r="D346" s="5">
        <v>2</v>
      </c>
      <c r="E346" s="5"/>
      <c r="F346" s="5"/>
      <c r="G346" s="5"/>
      <c r="H346" s="5"/>
      <c r="I346" s="5"/>
      <c r="J346" s="5"/>
      <c r="K346" s="5"/>
      <c r="L346" s="10"/>
      <c r="M346" s="5"/>
      <c r="N346" s="5"/>
      <c r="O346" s="5"/>
      <c r="P346" s="5"/>
      <c r="Q346" s="5"/>
      <c r="R346" s="10"/>
      <c r="S346" s="5"/>
      <c r="T346" s="5"/>
      <c r="U346" s="5"/>
      <c r="V346" s="5"/>
      <c r="W346" s="5"/>
      <c r="AY346">
        <v>340</v>
      </c>
    </row>
    <row r="347" spans="1:51">
      <c r="A347" s="5">
        <v>341</v>
      </c>
      <c r="B347" s="5"/>
      <c r="C347" s="5">
        <v>2</v>
      </c>
      <c r="D347" s="5">
        <v>2</v>
      </c>
      <c r="E347" s="5"/>
      <c r="F347" s="5"/>
      <c r="G347" s="5"/>
      <c r="H347" s="5"/>
      <c r="I347" s="5"/>
      <c r="J347" s="5"/>
      <c r="K347" s="5"/>
      <c r="L347" s="10"/>
      <c r="M347" s="5"/>
      <c r="N347" s="5"/>
      <c r="O347" s="5"/>
      <c r="P347" s="5"/>
      <c r="Q347" s="5"/>
      <c r="R347" s="10"/>
      <c r="S347" s="5"/>
      <c r="T347" s="5"/>
      <c r="U347" s="5"/>
      <c r="V347" s="5"/>
      <c r="W347" s="5"/>
      <c r="AY347">
        <v>341</v>
      </c>
    </row>
    <row r="348" spans="1:51">
      <c r="A348" s="5">
        <v>342</v>
      </c>
      <c r="B348" s="5"/>
      <c r="C348" s="5">
        <v>5</v>
      </c>
      <c r="D348" s="5">
        <v>1</v>
      </c>
      <c r="E348" s="5"/>
      <c r="F348" s="5"/>
      <c r="G348" s="5"/>
      <c r="H348" s="5"/>
      <c r="I348" s="5"/>
      <c r="J348" s="5"/>
      <c r="K348" s="5"/>
      <c r="L348" s="10"/>
      <c r="M348" s="5"/>
      <c r="N348" s="5"/>
      <c r="O348" s="5"/>
      <c r="P348" s="5"/>
      <c r="Q348" s="5"/>
      <c r="R348" s="10"/>
      <c r="S348" s="5"/>
      <c r="T348" s="5"/>
      <c r="U348" s="5"/>
      <c r="V348" s="5"/>
      <c r="W348" s="5"/>
      <c r="AY348">
        <v>342</v>
      </c>
    </row>
    <row r="349" spans="1:51">
      <c r="A349" s="5">
        <v>343</v>
      </c>
      <c r="B349" s="5"/>
      <c r="C349" s="5">
        <v>1</v>
      </c>
      <c r="D349" s="5">
        <v>1</v>
      </c>
      <c r="E349" s="5"/>
      <c r="F349" s="5"/>
      <c r="G349" s="5"/>
      <c r="H349" s="5"/>
      <c r="I349" s="5"/>
      <c r="J349" s="5"/>
      <c r="K349" s="5"/>
      <c r="L349" s="10"/>
      <c r="M349" s="5"/>
      <c r="N349" s="5"/>
      <c r="O349" s="5"/>
      <c r="P349" s="5"/>
      <c r="Q349" s="5"/>
      <c r="R349" s="10"/>
      <c r="S349" s="5"/>
      <c r="T349" s="5"/>
      <c r="U349" s="5"/>
      <c r="V349" s="5"/>
      <c r="W349" s="5"/>
      <c r="AY349">
        <v>343</v>
      </c>
    </row>
    <row r="350" spans="1:51">
      <c r="A350" s="5">
        <v>344</v>
      </c>
      <c r="B350" s="5"/>
      <c r="C350" s="5">
        <v>2</v>
      </c>
      <c r="D350" s="5">
        <v>1</v>
      </c>
      <c r="E350" s="5"/>
      <c r="F350" s="5"/>
      <c r="G350" s="5"/>
      <c r="H350" s="5"/>
      <c r="I350" s="5"/>
      <c r="J350" s="5"/>
      <c r="K350" s="5"/>
      <c r="L350" s="10"/>
      <c r="M350" s="5"/>
      <c r="N350" s="5"/>
      <c r="O350" s="5"/>
      <c r="P350" s="5"/>
      <c r="Q350" s="5"/>
      <c r="R350" s="10"/>
      <c r="S350" s="5"/>
      <c r="T350" s="5"/>
      <c r="U350" s="5"/>
      <c r="V350" s="5"/>
      <c r="W350" s="5"/>
      <c r="AY350">
        <v>344</v>
      </c>
    </row>
    <row r="351" spans="1:51">
      <c r="A351" s="5">
        <v>345</v>
      </c>
      <c r="B351" s="5"/>
      <c r="C351" s="5">
        <v>2</v>
      </c>
      <c r="D351" s="5">
        <v>1</v>
      </c>
      <c r="E351" s="5"/>
      <c r="F351" s="5"/>
      <c r="G351" s="5"/>
      <c r="H351" s="5"/>
      <c r="I351" s="5"/>
      <c r="J351" s="5"/>
      <c r="K351" s="5"/>
      <c r="L351" s="10"/>
      <c r="M351" s="5"/>
      <c r="N351" s="5"/>
      <c r="O351" s="5"/>
      <c r="P351" s="5"/>
      <c r="Q351" s="5"/>
      <c r="R351" s="10"/>
      <c r="S351" s="5"/>
      <c r="T351" s="5"/>
      <c r="U351" s="5"/>
      <c r="V351" s="5"/>
      <c r="W351" s="5"/>
      <c r="AY351">
        <v>345</v>
      </c>
    </row>
    <row r="352" spans="1:51">
      <c r="A352" s="5">
        <v>346</v>
      </c>
      <c r="B352" s="5"/>
      <c r="C352" s="5">
        <v>1</v>
      </c>
      <c r="D352" s="5">
        <v>1</v>
      </c>
      <c r="E352" s="5"/>
      <c r="F352" s="5"/>
      <c r="G352" s="5"/>
      <c r="H352" s="5"/>
      <c r="I352" s="5"/>
      <c r="J352" s="5"/>
      <c r="K352" s="5"/>
      <c r="L352" s="10"/>
      <c r="M352" s="5"/>
      <c r="N352" s="5"/>
      <c r="O352" s="5"/>
      <c r="P352" s="5"/>
      <c r="Q352" s="5"/>
      <c r="R352" s="10"/>
      <c r="S352" s="5"/>
      <c r="T352" s="5"/>
      <c r="U352" s="5"/>
      <c r="V352" s="5"/>
      <c r="W352" s="5"/>
      <c r="AY352">
        <v>346</v>
      </c>
    </row>
    <row r="353" spans="1:51">
      <c r="A353" s="5">
        <v>347</v>
      </c>
      <c r="B353" s="5"/>
      <c r="C353" s="5">
        <v>2</v>
      </c>
      <c r="D353" s="5">
        <v>1</v>
      </c>
      <c r="E353" s="5"/>
      <c r="F353" s="5"/>
      <c r="G353" s="5"/>
      <c r="H353" s="5"/>
      <c r="I353" s="5"/>
      <c r="J353" s="5"/>
      <c r="K353" s="5"/>
      <c r="L353" s="10"/>
      <c r="M353" s="5"/>
      <c r="N353" s="5"/>
      <c r="O353" s="5"/>
      <c r="P353" s="5"/>
      <c r="Q353" s="5"/>
      <c r="R353" s="10"/>
      <c r="S353" s="5"/>
      <c r="T353" s="5"/>
      <c r="U353" s="5"/>
      <c r="V353" s="5"/>
      <c r="W353" s="5"/>
      <c r="AY353">
        <v>347</v>
      </c>
    </row>
    <row r="354" spans="1:51">
      <c r="A354" s="5">
        <v>348</v>
      </c>
      <c r="B354" s="5"/>
      <c r="C354" s="5">
        <v>5</v>
      </c>
      <c r="D354" s="5">
        <v>1</v>
      </c>
      <c r="E354" s="5"/>
      <c r="F354" s="5"/>
      <c r="G354" s="5"/>
      <c r="H354" s="5"/>
      <c r="I354" s="5"/>
      <c r="J354" s="5"/>
      <c r="K354" s="5"/>
      <c r="L354" s="10"/>
      <c r="M354" s="5"/>
      <c r="N354" s="5"/>
      <c r="O354" s="5"/>
      <c r="P354" s="5"/>
      <c r="Q354" s="5"/>
      <c r="R354" s="10"/>
      <c r="S354" s="5"/>
      <c r="T354" s="5"/>
      <c r="U354" s="5"/>
      <c r="V354" s="5"/>
      <c r="W354" s="5"/>
      <c r="AY354">
        <v>348</v>
      </c>
    </row>
    <row r="355" spans="1:51">
      <c r="A355" s="5">
        <v>349</v>
      </c>
      <c r="B355" s="5"/>
      <c r="C355" s="5">
        <v>3</v>
      </c>
      <c r="D355" s="5">
        <v>2</v>
      </c>
      <c r="E355" s="5"/>
      <c r="F355" s="5"/>
      <c r="G355" s="5"/>
      <c r="H355" s="5"/>
      <c r="I355" s="5"/>
      <c r="J355" s="5"/>
      <c r="K355" s="5"/>
      <c r="L355" s="10"/>
      <c r="M355" s="5"/>
      <c r="N355" s="5"/>
      <c r="O355" s="5"/>
      <c r="P355" s="5"/>
      <c r="Q355" s="5"/>
      <c r="R355" s="10"/>
      <c r="S355" s="5"/>
      <c r="T355" s="5"/>
      <c r="U355" s="5"/>
      <c r="V355" s="5"/>
      <c r="W355" s="5"/>
      <c r="AY355">
        <v>349</v>
      </c>
    </row>
    <row r="356" spans="1:51">
      <c r="A356" s="5">
        <v>350</v>
      </c>
      <c r="B356" s="5"/>
      <c r="C356" s="5">
        <v>5</v>
      </c>
      <c r="D356" s="5">
        <v>1</v>
      </c>
      <c r="E356" s="5"/>
      <c r="F356" s="5"/>
      <c r="G356" s="5"/>
      <c r="H356" s="5"/>
      <c r="I356" s="5"/>
      <c r="J356" s="5"/>
      <c r="K356" s="5"/>
      <c r="L356" s="10"/>
      <c r="M356" s="5"/>
      <c r="N356" s="5"/>
      <c r="O356" s="5"/>
      <c r="P356" s="5"/>
      <c r="Q356" s="5"/>
      <c r="R356" s="10"/>
      <c r="S356" s="5"/>
      <c r="T356" s="5"/>
      <c r="U356" s="5"/>
      <c r="V356" s="5"/>
      <c r="W356" s="5"/>
      <c r="AY356">
        <v>350</v>
      </c>
    </row>
    <row r="357" spans="1:51">
      <c r="A357" s="5">
        <v>351</v>
      </c>
      <c r="B357" s="5"/>
      <c r="C357" s="5">
        <v>5</v>
      </c>
      <c r="D357" s="5">
        <v>1</v>
      </c>
      <c r="E357" s="5"/>
      <c r="F357" s="5"/>
      <c r="G357" s="5"/>
      <c r="H357" s="5"/>
      <c r="I357" s="5"/>
      <c r="J357" s="5"/>
      <c r="K357" s="5"/>
      <c r="L357" s="10"/>
      <c r="M357" s="5"/>
      <c r="N357" s="5"/>
      <c r="O357" s="5"/>
      <c r="P357" s="5"/>
      <c r="Q357" s="5"/>
      <c r="R357" s="10"/>
      <c r="S357" s="5"/>
      <c r="T357" s="5"/>
      <c r="U357" s="5"/>
      <c r="V357" s="5"/>
      <c r="W357" s="5"/>
      <c r="AY357">
        <v>351</v>
      </c>
    </row>
    <row r="358" spans="1:51">
      <c r="A358" s="5">
        <v>352</v>
      </c>
      <c r="B358" s="5"/>
      <c r="C358" s="5">
        <v>5</v>
      </c>
      <c r="D358" s="5">
        <v>2</v>
      </c>
      <c r="E358" s="5"/>
      <c r="F358" s="5"/>
      <c r="G358" s="5"/>
      <c r="H358" s="5"/>
      <c r="I358" s="5"/>
      <c r="J358" s="5"/>
      <c r="K358" s="5"/>
      <c r="L358" s="10"/>
      <c r="M358" s="5"/>
      <c r="N358" s="5"/>
      <c r="O358" s="5"/>
      <c r="P358" s="5"/>
      <c r="Q358" s="5"/>
      <c r="R358" s="10"/>
      <c r="S358" s="5"/>
      <c r="T358" s="5"/>
      <c r="U358" s="5"/>
      <c r="V358" s="5"/>
      <c r="W358" s="5"/>
      <c r="AY358">
        <v>352</v>
      </c>
    </row>
    <row r="359" spans="1:51">
      <c r="A359" s="5">
        <v>353</v>
      </c>
      <c r="B359" s="5"/>
      <c r="C359" s="5">
        <v>4</v>
      </c>
      <c r="D359" s="5">
        <v>2</v>
      </c>
      <c r="E359" s="5"/>
      <c r="F359" s="5"/>
      <c r="G359" s="5"/>
      <c r="H359" s="5"/>
      <c r="I359" s="5"/>
      <c r="J359" s="5"/>
      <c r="K359" s="5"/>
      <c r="L359" s="10"/>
      <c r="M359" s="5"/>
      <c r="N359" s="5"/>
      <c r="O359" s="5"/>
      <c r="P359" s="5"/>
      <c r="Q359" s="5"/>
      <c r="R359" s="10"/>
      <c r="S359" s="5"/>
      <c r="T359" s="5"/>
      <c r="U359" s="5"/>
      <c r="V359" s="5"/>
      <c r="W359" s="5"/>
      <c r="AY359">
        <v>353</v>
      </c>
    </row>
    <row r="360" spans="1:51">
      <c r="A360" s="5">
        <v>354</v>
      </c>
      <c r="B360" s="5"/>
      <c r="C360" s="5">
        <v>4</v>
      </c>
      <c r="D360" s="5">
        <v>2</v>
      </c>
      <c r="E360" s="5"/>
      <c r="F360" s="5"/>
      <c r="G360" s="5"/>
      <c r="H360" s="5"/>
      <c r="I360" s="5"/>
      <c r="J360" s="5"/>
      <c r="K360" s="5"/>
      <c r="L360" s="10"/>
      <c r="M360" s="5"/>
      <c r="N360" s="5"/>
      <c r="O360" s="5"/>
      <c r="P360" s="5"/>
      <c r="Q360" s="5"/>
      <c r="R360" s="10"/>
      <c r="S360" s="5"/>
      <c r="T360" s="5"/>
      <c r="U360" s="5"/>
      <c r="V360" s="5"/>
      <c r="W360" s="5"/>
      <c r="AY360">
        <v>354</v>
      </c>
    </row>
    <row r="361" spans="1:51">
      <c r="A361" s="5">
        <v>355</v>
      </c>
      <c r="B361" s="5"/>
      <c r="C361" s="5">
        <v>5</v>
      </c>
      <c r="D361" s="5">
        <v>1</v>
      </c>
      <c r="E361" s="5"/>
      <c r="F361" s="5"/>
      <c r="G361" s="5"/>
      <c r="H361" s="5"/>
      <c r="I361" s="5"/>
      <c r="J361" s="5"/>
      <c r="K361" s="5"/>
      <c r="L361" s="10"/>
      <c r="M361" s="5"/>
      <c r="N361" s="5"/>
      <c r="O361" s="5"/>
      <c r="P361" s="5"/>
      <c r="Q361" s="5"/>
      <c r="R361" s="10"/>
      <c r="S361" s="5"/>
      <c r="T361" s="5"/>
      <c r="U361" s="5"/>
      <c r="V361" s="5"/>
      <c r="W361" s="5"/>
      <c r="AY361">
        <v>355</v>
      </c>
    </row>
    <row r="362" spans="1:51">
      <c r="A362" s="5">
        <v>356</v>
      </c>
      <c r="B362" s="5"/>
      <c r="C362" s="5">
        <v>2</v>
      </c>
      <c r="D362" s="5">
        <v>2</v>
      </c>
      <c r="E362" s="5"/>
      <c r="F362" s="5"/>
      <c r="G362" s="5"/>
      <c r="H362" s="5"/>
      <c r="I362" s="5"/>
      <c r="J362" s="5"/>
      <c r="K362" s="5"/>
      <c r="L362" s="10"/>
      <c r="M362" s="5"/>
      <c r="N362" s="5"/>
      <c r="O362" s="5"/>
      <c r="P362" s="5"/>
      <c r="Q362" s="5"/>
      <c r="R362" s="10"/>
      <c r="S362" s="5"/>
      <c r="T362" s="5"/>
      <c r="U362" s="5"/>
      <c r="V362" s="5"/>
      <c r="W362" s="5"/>
      <c r="AY362">
        <v>356</v>
      </c>
    </row>
    <row r="363" spans="1:51">
      <c r="A363" s="5">
        <v>357</v>
      </c>
      <c r="B363" s="5"/>
      <c r="C363" s="5">
        <v>4</v>
      </c>
      <c r="D363" s="5">
        <v>2</v>
      </c>
      <c r="E363" s="5"/>
      <c r="F363" s="5"/>
      <c r="G363" s="5"/>
      <c r="H363" s="5"/>
      <c r="I363" s="5"/>
      <c r="J363" s="5"/>
      <c r="K363" s="5"/>
      <c r="L363" s="10"/>
      <c r="M363" s="5"/>
      <c r="N363" s="5"/>
      <c r="O363" s="5"/>
      <c r="P363" s="5"/>
      <c r="Q363" s="5"/>
      <c r="R363" s="10"/>
      <c r="S363" s="5"/>
      <c r="T363" s="5"/>
      <c r="U363" s="5"/>
      <c r="V363" s="5"/>
      <c r="W363" s="5"/>
      <c r="AY363">
        <v>357</v>
      </c>
    </row>
    <row r="364" spans="1:51">
      <c r="A364" s="5">
        <v>358</v>
      </c>
      <c r="B364" s="5"/>
      <c r="C364" s="5">
        <v>2</v>
      </c>
      <c r="D364" s="5">
        <v>1</v>
      </c>
      <c r="E364" s="5"/>
      <c r="F364" s="5"/>
      <c r="G364" s="5"/>
      <c r="H364" s="5"/>
      <c r="I364" s="5"/>
      <c r="J364" s="5"/>
      <c r="K364" s="5"/>
      <c r="L364" s="10"/>
      <c r="M364" s="5"/>
      <c r="N364" s="5"/>
      <c r="O364" s="5"/>
      <c r="P364" s="5"/>
      <c r="Q364" s="5"/>
      <c r="R364" s="10"/>
      <c r="S364" s="5"/>
      <c r="T364" s="5"/>
      <c r="U364" s="5"/>
      <c r="V364" s="5"/>
      <c r="W364" s="5"/>
      <c r="AY364">
        <v>358</v>
      </c>
    </row>
    <row r="365" spans="1:51">
      <c r="A365" s="5">
        <v>359</v>
      </c>
      <c r="B365" s="5"/>
      <c r="C365" s="5">
        <v>1</v>
      </c>
      <c r="D365" s="5">
        <v>1</v>
      </c>
      <c r="E365" s="5"/>
      <c r="F365" s="5"/>
      <c r="G365" s="5"/>
      <c r="H365" s="5"/>
      <c r="I365" s="5"/>
      <c r="J365" s="5"/>
      <c r="K365" s="5"/>
      <c r="L365" s="10"/>
      <c r="M365" s="5"/>
      <c r="N365" s="5"/>
      <c r="O365" s="5"/>
      <c r="P365" s="5"/>
      <c r="Q365" s="5"/>
      <c r="R365" s="10"/>
      <c r="S365" s="5"/>
      <c r="T365" s="5"/>
      <c r="U365" s="5"/>
      <c r="V365" s="5"/>
      <c r="W365" s="5"/>
      <c r="AY365">
        <v>359</v>
      </c>
    </row>
    <row r="366" spans="1:51">
      <c r="A366" s="5">
        <v>360</v>
      </c>
      <c r="B366" s="5"/>
      <c r="C366" s="5">
        <v>1</v>
      </c>
      <c r="D366" s="5">
        <v>2</v>
      </c>
      <c r="E366" s="5"/>
      <c r="F366" s="5"/>
      <c r="G366" s="5"/>
      <c r="H366" s="5"/>
      <c r="I366" s="5"/>
      <c r="J366" s="5"/>
      <c r="K366" s="5"/>
      <c r="L366" s="10"/>
      <c r="M366" s="5"/>
      <c r="N366" s="5"/>
      <c r="O366" s="5"/>
      <c r="P366" s="5"/>
      <c r="Q366" s="5"/>
      <c r="R366" s="10"/>
      <c r="S366" s="5"/>
      <c r="T366" s="5"/>
      <c r="U366" s="5"/>
      <c r="V366" s="5"/>
      <c r="W366" s="5"/>
      <c r="AY366">
        <v>360</v>
      </c>
    </row>
    <row r="367" spans="1:51">
      <c r="A367" s="5">
        <v>361</v>
      </c>
      <c r="B367" s="5"/>
      <c r="C367" s="5">
        <v>1</v>
      </c>
      <c r="D367" s="5">
        <v>2</v>
      </c>
      <c r="E367" s="5"/>
      <c r="F367" s="5"/>
      <c r="G367" s="5"/>
      <c r="H367" s="5"/>
      <c r="I367" s="5"/>
      <c r="J367" s="5"/>
      <c r="K367" s="5"/>
      <c r="L367" s="10"/>
      <c r="M367" s="5"/>
      <c r="N367" s="5"/>
      <c r="O367" s="5"/>
      <c r="P367" s="5"/>
      <c r="Q367" s="5"/>
      <c r="R367" s="10"/>
      <c r="S367" s="5"/>
      <c r="T367" s="5"/>
      <c r="U367" s="5"/>
      <c r="V367" s="5"/>
      <c r="W367" s="5"/>
      <c r="AY367">
        <v>361</v>
      </c>
    </row>
    <row r="368" spans="1:51">
      <c r="A368" s="5">
        <v>362</v>
      </c>
      <c r="B368" s="5"/>
      <c r="C368" s="5">
        <v>1</v>
      </c>
      <c r="D368" s="5">
        <v>2</v>
      </c>
      <c r="E368" s="5"/>
      <c r="F368" s="5"/>
      <c r="G368" s="5"/>
      <c r="H368" s="5"/>
      <c r="I368" s="5"/>
      <c r="J368" s="5"/>
      <c r="K368" s="5"/>
      <c r="L368" s="10"/>
      <c r="M368" s="5"/>
      <c r="N368" s="5"/>
      <c r="O368" s="5"/>
      <c r="P368" s="5"/>
      <c r="Q368" s="5"/>
      <c r="R368" s="10"/>
      <c r="S368" s="5"/>
      <c r="T368" s="5"/>
      <c r="U368" s="5"/>
      <c r="V368" s="5"/>
      <c r="W368" s="5"/>
      <c r="AY368">
        <v>362</v>
      </c>
    </row>
    <row r="369" spans="1:51">
      <c r="A369" s="5">
        <v>363</v>
      </c>
      <c r="B369" s="5"/>
      <c r="C369" s="5">
        <v>1</v>
      </c>
      <c r="D369" s="5">
        <v>2</v>
      </c>
      <c r="E369" s="5"/>
      <c r="F369" s="5"/>
      <c r="G369" s="5"/>
      <c r="H369" s="5"/>
      <c r="I369" s="5"/>
      <c r="J369" s="5"/>
      <c r="K369" s="5"/>
      <c r="L369" s="10"/>
      <c r="M369" s="5"/>
      <c r="N369" s="5"/>
      <c r="O369" s="5"/>
      <c r="P369" s="5"/>
      <c r="Q369" s="5"/>
      <c r="R369" s="10"/>
      <c r="S369" s="5"/>
      <c r="T369" s="5"/>
      <c r="U369" s="5"/>
      <c r="V369" s="5"/>
      <c r="W369" s="5"/>
      <c r="AY369">
        <v>363</v>
      </c>
    </row>
    <row r="370" spans="1:51">
      <c r="A370" s="5">
        <v>364</v>
      </c>
      <c r="B370" s="5"/>
      <c r="C370" s="5">
        <v>4</v>
      </c>
      <c r="D370" s="5">
        <v>2</v>
      </c>
      <c r="E370" s="5"/>
      <c r="F370" s="5"/>
      <c r="G370" s="5"/>
      <c r="H370" s="5"/>
      <c r="I370" s="5"/>
      <c r="J370" s="5"/>
      <c r="K370" s="5"/>
      <c r="L370" s="10"/>
      <c r="M370" s="5"/>
      <c r="N370" s="5"/>
      <c r="O370" s="5"/>
      <c r="P370" s="5"/>
      <c r="Q370" s="5"/>
      <c r="R370" s="10"/>
      <c r="S370" s="5"/>
      <c r="T370" s="5"/>
      <c r="U370" s="5"/>
      <c r="V370" s="5"/>
      <c r="W370" s="5"/>
      <c r="AY370">
        <v>364</v>
      </c>
    </row>
    <row r="371" spans="1:51">
      <c r="A371" s="5">
        <v>365</v>
      </c>
      <c r="B371" s="5"/>
      <c r="C371" s="5">
        <v>5</v>
      </c>
      <c r="D371" s="5">
        <v>2</v>
      </c>
      <c r="E371" s="5"/>
      <c r="F371" s="5"/>
      <c r="G371" s="5"/>
      <c r="H371" s="5"/>
      <c r="I371" s="5"/>
      <c r="J371" s="5"/>
      <c r="K371" s="5"/>
      <c r="L371" s="10"/>
      <c r="M371" s="5"/>
      <c r="N371" s="5"/>
      <c r="O371" s="5"/>
      <c r="P371" s="5"/>
      <c r="Q371" s="5"/>
      <c r="R371" s="10"/>
      <c r="S371" s="5"/>
      <c r="T371" s="5"/>
      <c r="U371" s="5"/>
      <c r="V371" s="5"/>
      <c r="W371" s="5"/>
      <c r="AY371">
        <v>365</v>
      </c>
    </row>
    <row r="372" spans="1:51">
      <c r="A372" s="5">
        <v>366</v>
      </c>
      <c r="B372" s="5"/>
      <c r="C372" s="5">
        <v>4</v>
      </c>
      <c r="D372" s="5">
        <v>2</v>
      </c>
      <c r="E372" s="5"/>
      <c r="F372" s="5"/>
      <c r="G372" s="5"/>
      <c r="H372" s="5"/>
      <c r="I372" s="5"/>
      <c r="J372" s="5"/>
      <c r="K372" s="5"/>
      <c r="L372" s="10"/>
      <c r="M372" s="5"/>
      <c r="N372" s="5"/>
      <c r="O372" s="5"/>
      <c r="P372" s="5"/>
      <c r="Q372" s="5"/>
      <c r="R372" s="10"/>
      <c r="S372" s="5"/>
      <c r="T372" s="5"/>
      <c r="U372" s="5"/>
      <c r="V372" s="5"/>
      <c r="W372" s="5"/>
      <c r="AY372">
        <v>366</v>
      </c>
    </row>
    <row r="373" spans="1:51">
      <c r="A373" s="5">
        <v>367</v>
      </c>
      <c r="B373" s="5"/>
      <c r="C373" s="5">
        <v>1</v>
      </c>
      <c r="D373" s="5">
        <v>2</v>
      </c>
      <c r="E373" s="5"/>
      <c r="F373" s="5"/>
      <c r="G373" s="5"/>
      <c r="H373" s="5"/>
      <c r="I373" s="5"/>
      <c r="J373" s="5"/>
      <c r="K373" s="5"/>
      <c r="L373" s="10"/>
      <c r="M373" s="5"/>
      <c r="N373" s="5"/>
      <c r="O373" s="5"/>
      <c r="P373" s="5"/>
      <c r="Q373" s="5"/>
      <c r="R373" s="10"/>
      <c r="S373" s="5"/>
      <c r="T373" s="5"/>
      <c r="U373" s="5"/>
      <c r="V373" s="5"/>
      <c r="W373" s="5"/>
      <c r="AY373">
        <v>367</v>
      </c>
    </row>
    <row r="374" spans="1:51">
      <c r="A374" s="5">
        <v>368</v>
      </c>
      <c r="B374" s="5"/>
      <c r="C374" s="5">
        <v>1</v>
      </c>
      <c r="D374" s="5">
        <v>1</v>
      </c>
      <c r="E374" s="5"/>
      <c r="F374" s="5"/>
      <c r="G374" s="5"/>
      <c r="H374" s="5"/>
      <c r="I374" s="5"/>
      <c r="J374" s="5"/>
      <c r="K374" s="5"/>
      <c r="L374" s="10"/>
      <c r="M374" s="5"/>
      <c r="N374" s="5"/>
      <c r="O374" s="5"/>
      <c r="P374" s="5"/>
      <c r="Q374" s="5"/>
      <c r="R374" s="10"/>
      <c r="S374" s="5"/>
      <c r="T374" s="5"/>
      <c r="U374" s="5"/>
      <c r="V374" s="5"/>
      <c r="W374" s="5"/>
      <c r="AY374">
        <v>368</v>
      </c>
    </row>
    <row r="375" spans="1:51">
      <c r="A375" s="5">
        <v>369</v>
      </c>
      <c r="B375" s="5"/>
      <c r="C375" s="5">
        <v>1</v>
      </c>
      <c r="D375" s="5">
        <v>2</v>
      </c>
      <c r="E375" s="5"/>
      <c r="F375" s="5"/>
      <c r="G375" s="5"/>
      <c r="H375" s="5"/>
      <c r="I375" s="5"/>
      <c r="J375" s="5"/>
      <c r="K375" s="5"/>
      <c r="L375" s="10"/>
      <c r="M375" s="5"/>
      <c r="N375" s="5"/>
      <c r="O375" s="5"/>
      <c r="P375" s="5"/>
      <c r="Q375" s="5"/>
      <c r="R375" s="10"/>
      <c r="S375" s="5"/>
      <c r="T375" s="5"/>
      <c r="U375" s="5"/>
      <c r="V375" s="5"/>
      <c r="W375" s="5"/>
      <c r="AY375">
        <v>369</v>
      </c>
    </row>
    <row r="376" spans="1:51">
      <c r="A376" s="5">
        <v>370</v>
      </c>
      <c r="B376" s="5"/>
      <c r="C376" s="5">
        <v>1</v>
      </c>
      <c r="D376" s="5">
        <v>1</v>
      </c>
      <c r="E376" s="5"/>
      <c r="F376" s="5"/>
      <c r="G376" s="5"/>
      <c r="H376" s="5"/>
      <c r="I376" s="5"/>
      <c r="J376" s="5"/>
      <c r="K376" s="5"/>
      <c r="L376" s="10"/>
      <c r="M376" s="5"/>
      <c r="N376" s="5"/>
      <c r="O376" s="5"/>
      <c r="P376" s="5"/>
      <c r="Q376" s="5"/>
      <c r="R376" s="10"/>
      <c r="S376" s="5"/>
      <c r="T376" s="5"/>
      <c r="U376" s="5"/>
      <c r="V376" s="5"/>
      <c r="W376" s="5"/>
      <c r="AY376">
        <v>370</v>
      </c>
    </row>
    <row r="377" spans="1:51">
      <c r="A377" s="5">
        <v>371</v>
      </c>
      <c r="B377" s="5"/>
      <c r="C377" s="5">
        <v>5</v>
      </c>
      <c r="D377" s="5">
        <v>2</v>
      </c>
      <c r="E377" s="5"/>
      <c r="F377" s="5"/>
      <c r="G377" s="5"/>
      <c r="H377" s="5"/>
      <c r="I377" s="5"/>
      <c r="J377" s="5"/>
      <c r="K377" s="5"/>
      <c r="L377" s="10"/>
      <c r="M377" s="5"/>
      <c r="N377" s="5"/>
      <c r="O377" s="5"/>
      <c r="P377" s="5"/>
      <c r="Q377" s="5"/>
      <c r="R377" s="10"/>
      <c r="S377" s="5"/>
      <c r="T377" s="5"/>
      <c r="U377" s="5"/>
      <c r="V377" s="5"/>
      <c r="W377" s="5"/>
      <c r="AY377">
        <v>371</v>
      </c>
    </row>
    <row r="378" spans="1:51">
      <c r="A378" s="5">
        <v>372</v>
      </c>
      <c r="B378" s="5"/>
      <c r="C378" s="5">
        <v>4</v>
      </c>
      <c r="D378" s="5">
        <v>2</v>
      </c>
      <c r="E378" s="5"/>
      <c r="F378" s="5"/>
      <c r="G378" s="5"/>
      <c r="H378" s="5"/>
      <c r="I378" s="5"/>
      <c r="J378" s="5"/>
      <c r="K378" s="5"/>
      <c r="L378" s="10"/>
      <c r="M378" s="5"/>
      <c r="N378" s="5"/>
      <c r="O378" s="5"/>
      <c r="P378" s="5"/>
      <c r="Q378" s="5"/>
      <c r="R378" s="10"/>
      <c r="S378" s="5"/>
      <c r="T378" s="5"/>
      <c r="U378" s="5"/>
      <c r="V378" s="5"/>
      <c r="W378" s="5"/>
      <c r="AY378">
        <v>372</v>
      </c>
    </row>
    <row r="379" spans="1:51">
      <c r="A379" s="5">
        <v>373</v>
      </c>
      <c r="B379" s="5"/>
      <c r="C379" s="5">
        <v>4</v>
      </c>
      <c r="D379" s="5">
        <v>2</v>
      </c>
      <c r="E379" s="5"/>
      <c r="F379" s="5"/>
      <c r="G379" s="5"/>
      <c r="H379" s="5"/>
      <c r="I379" s="5"/>
      <c r="J379" s="5"/>
      <c r="K379" s="5"/>
      <c r="L379" s="10"/>
      <c r="M379" s="5"/>
      <c r="N379" s="5"/>
      <c r="O379" s="5"/>
      <c r="P379" s="5"/>
      <c r="Q379" s="5"/>
      <c r="R379" s="10"/>
      <c r="S379" s="5"/>
      <c r="T379" s="5"/>
      <c r="U379" s="5"/>
      <c r="V379" s="5"/>
      <c r="W379" s="5"/>
      <c r="AY379">
        <v>373</v>
      </c>
    </row>
    <row r="380" spans="1:51">
      <c r="A380" s="5">
        <v>374</v>
      </c>
      <c r="B380" s="5"/>
      <c r="C380" s="5">
        <v>3</v>
      </c>
      <c r="D380" s="5">
        <v>2</v>
      </c>
      <c r="E380" s="5"/>
      <c r="F380" s="5"/>
      <c r="G380" s="5"/>
      <c r="H380" s="5"/>
      <c r="I380" s="5"/>
      <c r="J380" s="5"/>
      <c r="K380" s="5"/>
      <c r="L380" s="10"/>
      <c r="M380" s="5"/>
      <c r="N380" s="5"/>
      <c r="O380" s="5"/>
      <c r="P380" s="5"/>
      <c r="Q380" s="5"/>
      <c r="R380" s="10"/>
      <c r="S380" s="5"/>
      <c r="T380" s="5"/>
      <c r="U380" s="5"/>
      <c r="V380" s="5"/>
      <c r="W380" s="5"/>
      <c r="AY380">
        <v>374</v>
      </c>
    </row>
    <row r="381" spans="1:51">
      <c r="A381" s="5">
        <v>375</v>
      </c>
      <c r="B381" s="5"/>
      <c r="C381" s="5">
        <v>1</v>
      </c>
      <c r="D381" s="5">
        <v>1</v>
      </c>
      <c r="E381" s="5"/>
      <c r="F381" s="5"/>
      <c r="G381" s="5"/>
      <c r="H381" s="5"/>
      <c r="I381" s="5"/>
      <c r="J381" s="5"/>
      <c r="K381" s="5"/>
      <c r="L381" s="10"/>
      <c r="M381" s="5"/>
      <c r="N381" s="5"/>
      <c r="O381" s="5"/>
      <c r="P381" s="5"/>
      <c r="Q381" s="5"/>
      <c r="R381" s="10"/>
      <c r="S381" s="5"/>
      <c r="T381" s="5"/>
      <c r="U381" s="5"/>
      <c r="V381" s="5"/>
      <c r="W381" s="5"/>
      <c r="AY381">
        <v>375</v>
      </c>
    </row>
    <row r="382" spans="1:51">
      <c r="A382" s="5">
        <v>376</v>
      </c>
      <c r="B382" s="5"/>
      <c r="C382" s="5">
        <v>1</v>
      </c>
      <c r="D382" s="5">
        <v>2</v>
      </c>
      <c r="E382" s="5"/>
      <c r="F382" s="5"/>
      <c r="G382" s="5"/>
      <c r="H382" s="5"/>
      <c r="I382" s="5"/>
      <c r="J382" s="5"/>
      <c r="K382" s="5"/>
      <c r="L382" s="10"/>
      <c r="M382" s="5"/>
      <c r="N382" s="5"/>
      <c r="O382" s="5"/>
      <c r="P382" s="5"/>
      <c r="Q382" s="5"/>
      <c r="R382" s="10"/>
      <c r="S382" s="5"/>
      <c r="T382" s="5"/>
      <c r="U382" s="5"/>
      <c r="V382" s="5"/>
      <c r="W382" s="5"/>
      <c r="AY382">
        <v>376</v>
      </c>
    </row>
    <row r="383" spans="1:51">
      <c r="A383" s="5">
        <v>377</v>
      </c>
      <c r="B383" s="5"/>
      <c r="C383" s="5">
        <v>1</v>
      </c>
      <c r="D383" s="5">
        <v>2</v>
      </c>
      <c r="E383" s="5"/>
      <c r="F383" s="5"/>
      <c r="G383" s="5"/>
      <c r="H383" s="5"/>
      <c r="I383" s="5"/>
      <c r="J383" s="5"/>
      <c r="K383" s="5"/>
      <c r="L383" s="10"/>
      <c r="M383" s="5"/>
      <c r="N383" s="5"/>
      <c r="O383" s="5"/>
      <c r="P383" s="5"/>
      <c r="Q383" s="5"/>
      <c r="R383" s="10"/>
      <c r="S383" s="5"/>
      <c r="T383" s="5"/>
      <c r="U383" s="5"/>
      <c r="V383" s="5"/>
      <c r="W383" s="5"/>
      <c r="AY383">
        <v>377</v>
      </c>
    </row>
    <row r="384" spans="1:51">
      <c r="A384" s="5">
        <v>378</v>
      </c>
      <c r="B384" s="5"/>
      <c r="C384" s="5">
        <v>1</v>
      </c>
      <c r="D384" s="5">
        <v>1</v>
      </c>
      <c r="E384" s="5"/>
      <c r="F384" s="5"/>
      <c r="G384" s="5"/>
      <c r="H384" s="5"/>
      <c r="I384" s="5"/>
      <c r="J384" s="5"/>
      <c r="K384" s="5"/>
      <c r="L384" s="10"/>
      <c r="M384" s="5"/>
      <c r="N384" s="5"/>
      <c r="O384" s="5"/>
      <c r="P384" s="5"/>
      <c r="Q384" s="5"/>
      <c r="R384" s="10"/>
      <c r="S384" s="5"/>
      <c r="T384" s="5"/>
      <c r="U384" s="5"/>
      <c r="V384" s="5"/>
      <c r="W384" s="5"/>
      <c r="AY384">
        <v>378</v>
      </c>
    </row>
    <row r="385" spans="1:51">
      <c r="A385" s="5">
        <v>379</v>
      </c>
      <c r="B385" s="5"/>
      <c r="C385" s="5">
        <v>5</v>
      </c>
      <c r="D385" s="5">
        <v>1</v>
      </c>
      <c r="E385" s="5"/>
      <c r="F385" s="5"/>
      <c r="G385" s="5"/>
      <c r="H385" s="5"/>
      <c r="I385" s="5"/>
      <c r="J385" s="5"/>
      <c r="K385" s="5"/>
      <c r="L385" s="10"/>
      <c r="M385" s="5"/>
      <c r="N385" s="5"/>
      <c r="O385" s="5"/>
      <c r="P385" s="5"/>
      <c r="Q385" s="5"/>
      <c r="R385" s="10"/>
      <c r="S385" s="5"/>
      <c r="T385" s="5"/>
      <c r="U385" s="5"/>
      <c r="V385" s="5"/>
      <c r="W385" s="5"/>
      <c r="AY385">
        <v>379</v>
      </c>
    </row>
    <row r="386" spans="1:51">
      <c r="AY386">
        <v>380</v>
      </c>
    </row>
  </sheetData>
  <pageMargins left="0.70866141732283472" right="0.70866141732283472" top="0.74803149606299213" bottom="0.74803149606299213" header="0.31496062992125984" footer="0.31496062992125984"/>
  <pageSetup paperSize="9" scale="28" fitToHeight="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9"/>
  <sheetViews>
    <sheetView workbookViewId="0">
      <selection activeCell="B26" sqref="B26"/>
    </sheetView>
  </sheetViews>
  <sheetFormatPr baseColWidth="10" defaultColWidth="9.140625" defaultRowHeight="15"/>
  <cols>
    <col min="2" max="2" width="44.42578125" customWidth="1"/>
    <col min="4" max="4" width="26.28515625" style="21" customWidth="1"/>
    <col min="5" max="5" width="16.28515625" customWidth="1"/>
  </cols>
  <sheetData>
    <row r="1" spans="1:5">
      <c r="A1" t="s">
        <v>100</v>
      </c>
      <c r="B1" t="s">
        <v>332</v>
      </c>
      <c r="C1" t="s">
        <v>100</v>
      </c>
      <c r="D1" s="21" t="s">
        <v>333</v>
      </c>
      <c r="E1" t="s">
        <v>334</v>
      </c>
    </row>
    <row r="2" spans="1:5">
      <c r="A2">
        <v>1</v>
      </c>
      <c r="B2" t="s">
        <v>122</v>
      </c>
      <c r="C2">
        <v>1</v>
      </c>
      <c r="D2" s="21" t="s">
        <v>268</v>
      </c>
      <c r="E2">
        <v>1</v>
      </c>
    </row>
    <row r="3" spans="1:5">
      <c r="D3" s="21" t="s">
        <v>267</v>
      </c>
      <c r="E3">
        <v>2</v>
      </c>
    </row>
    <row r="5" spans="1:5">
      <c r="A5">
        <v>2</v>
      </c>
      <c r="B5" t="s">
        <v>335</v>
      </c>
      <c r="C5">
        <v>2</v>
      </c>
      <c r="D5" s="21" t="s">
        <v>336</v>
      </c>
      <c r="E5">
        <v>1</v>
      </c>
    </row>
    <row r="6" spans="1:5">
      <c r="D6" s="21" t="s">
        <v>337</v>
      </c>
      <c r="E6">
        <v>2</v>
      </c>
    </row>
    <row r="7" spans="1:5">
      <c r="D7" s="21" t="s">
        <v>338</v>
      </c>
      <c r="E7">
        <v>3</v>
      </c>
    </row>
    <row r="8" spans="1:5">
      <c r="D8" s="21" t="s">
        <v>339</v>
      </c>
      <c r="E8">
        <v>4</v>
      </c>
    </row>
    <row r="9" spans="1:5">
      <c r="D9" s="21" t="s">
        <v>340</v>
      </c>
      <c r="E9">
        <v>5</v>
      </c>
    </row>
    <row r="10" spans="1:5">
      <c r="D10" s="21" t="s">
        <v>341</v>
      </c>
      <c r="E10">
        <v>6</v>
      </c>
    </row>
    <row r="12" spans="1:5">
      <c r="A12">
        <v>3</v>
      </c>
      <c r="B12" t="s">
        <v>123</v>
      </c>
      <c r="C12">
        <v>3</v>
      </c>
      <c r="D12" s="21" t="s">
        <v>347</v>
      </c>
      <c r="E12">
        <v>1</v>
      </c>
    </row>
    <row r="13" spans="1:5">
      <c r="D13" s="21" t="s">
        <v>342</v>
      </c>
      <c r="E13">
        <v>2</v>
      </c>
    </row>
    <row r="14" spans="1:5">
      <c r="D14" s="21" t="s">
        <v>273</v>
      </c>
      <c r="E14">
        <v>3</v>
      </c>
    </row>
    <row r="15" spans="1:5">
      <c r="D15" s="21" t="s">
        <v>272</v>
      </c>
      <c r="E15">
        <v>4</v>
      </c>
    </row>
    <row r="16" spans="1:5">
      <c r="D16" s="21" t="s">
        <v>270</v>
      </c>
      <c r="E16">
        <v>5</v>
      </c>
    </row>
    <row r="17" spans="1:5">
      <c r="D17" s="21" t="s">
        <v>343</v>
      </c>
      <c r="E17">
        <v>6</v>
      </c>
    </row>
    <row r="19" spans="1:5">
      <c r="A19">
        <v>4</v>
      </c>
      <c r="B19" t="s">
        <v>324</v>
      </c>
      <c r="C19">
        <v>4</v>
      </c>
      <c r="D19" s="21" t="s">
        <v>325</v>
      </c>
      <c r="E19">
        <v>1</v>
      </c>
    </row>
    <row r="20" spans="1:5">
      <c r="D20" s="21" t="s">
        <v>326</v>
      </c>
      <c r="E20">
        <v>2</v>
      </c>
    </row>
    <row r="21" spans="1:5">
      <c r="D21" s="21" t="s">
        <v>327</v>
      </c>
      <c r="E21">
        <v>3</v>
      </c>
    </row>
    <row r="22" spans="1:5">
      <c r="D22" s="21" t="s">
        <v>328</v>
      </c>
      <c r="E22">
        <v>4</v>
      </c>
    </row>
    <row r="23" spans="1:5">
      <c r="D23" s="21" t="s">
        <v>329</v>
      </c>
      <c r="E23">
        <v>5</v>
      </c>
    </row>
    <row r="24" spans="1:5">
      <c r="D24" s="21" t="s">
        <v>330</v>
      </c>
      <c r="E24">
        <v>6</v>
      </c>
    </row>
    <row r="25" spans="1:5">
      <c r="D25" s="21" t="s">
        <v>190</v>
      </c>
      <c r="E25">
        <v>7</v>
      </c>
    </row>
    <row r="27" spans="1:5">
      <c r="A27">
        <v>5</v>
      </c>
      <c r="B27" t="s">
        <v>250</v>
      </c>
      <c r="C27">
        <v>5</v>
      </c>
      <c r="D27" s="13" t="s">
        <v>344</v>
      </c>
      <c r="E27" s="11">
        <v>1</v>
      </c>
    </row>
    <row r="28" spans="1:5">
      <c r="D28" s="13" t="s">
        <v>249</v>
      </c>
      <c r="E28" s="11">
        <v>2</v>
      </c>
    </row>
    <row r="29" spans="1:5">
      <c r="D29" s="13" t="s">
        <v>314</v>
      </c>
      <c r="E29" s="11">
        <v>3</v>
      </c>
    </row>
    <row r="30" spans="1:5">
      <c r="D30" s="13"/>
      <c r="E30" s="11"/>
    </row>
    <row r="32" spans="1:5">
      <c r="A32">
        <v>5</v>
      </c>
      <c r="B32" t="s">
        <v>521</v>
      </c>
      <c r="C32">
        <v>5</v>
      </c>
      <c r="D32" s="21" t="s">
        <v>522</v>
      </c>
      <c r="E32" s="11">
        <v>1</v>
      </c>
    </row>
    <row r="33" spans="1:5">
      <c r="D33" s="21" t="s">
        <v>116</v>
      </c>
      <c r="E33" s="11">
        <v>2</v>
      </c>
    </row>
    <row r="34" spans="1:5">
      <c r="D34" s="21" t="s">
        <v>523</v>
      </c>
      <c r="E34" s="11">
        <v>3</v>
      </c>
    </row>
    <row r="35" spans="1:5">
      <c r="D35" s="21" t="s">
        <v>524</v>
      </c>
      <c r="E35" s="11">
        <v>4</v>
      </c>
    </row>
    <row r="36" spans="1:5">
      <c r="D36" s="21" t="s">
        <v>532</v>
      </c>
      <c r="E36" s="11">
        <v>5</v>
      </c>
    </row>
    <row r="37" spans="1:5">
      <c r="D37" s="21" t="s">
        <v>553</v>
      </c>
      <c r="E37" s="11">
        <v>6</v>
      </c>
    </row>
    <row r="38" spans="1:5">
      <c r="D38" s="21" t="s">
        <v>115</v>
      </c>
      <c r="E38" s="11">
        <v>7</v>
      </c>
    </row>
    <row r="39" spans="1:5">
      <c r="D39" s="21" t="s">
        <v>567</v>
      </c>
      <c r="E39" s="11">
        <v>8</v>
      </c>
    </row>
    <row r="40" spans="1:5">
      <c r="D40" s="21" t="s">
        <v>586</v>
      </c>
      <c r="E40" s="11">
        <v>9</v>
      </c>
    </row>
    <row r="41" spans="1:5">
      <c r="D41" s="21" t="s">
        <v>589</v>
      </c>
      <c r="E41" s="11">
        <v>10</v>
      </c>
    </row>
    <row r="42" spans="1:5">
      <c r="A42" t="s">
        <v>346</v>
      </c>
      <c r="B42" t="s">
        <v>571</v>
      </c>
      <c r="C42" t="s">
        <v>346</v>
      </c>
    </row>
    <row r="44" spans="1:5">
      <c r="A44" t="s">
        <v>351</v>
      </c>
      <c r="B44" t="s">
        <v>345</v>
      </c>
      <c r="C44" t="s">
        <v>351</v>
      </c>
      <c r="D44" s="21" t="s">
        <v>348</v>
      </c>
      <c r="E44" s="11">
        <v>1</v>
      </c>
    </row>
    <row r="45" spans="1:5">
      <c r="D45" s="21" t="s">
        <v>349</v>
      </c>
      <c r="E45" s="11">
        <v>2</v>
      </c>
    </row>
    <row r="46" spans="1:5">
      <c r="D46" s="21" t="s">
        <v>350</v>
      </c>
      <c r="E46" s="11">
        <v>3</v>
      </c>
    </row>
    <row r="47" spans="1:5">
      <c r="D47" s="21" t="s">
        <v>554</v>
      </c>
      <c r="E47" s="11">
        <v>4</v>
      </c>
    </row>
    <row r="48" spans="1:5">
      <c r="E48" s="11"/>
    </row>
    <row r="49" spans="1:5">
      <c r="A49" t="s">
        <v>572</v>
      </c>
      <c r="B49" t="s">
        <v>352</v>
      </c>
      <c r="C49" t="s">
        <v>572</v>
      </c>
      <c r="D49" s="21" t="s">
        <v>348</v>
      </c>
      <c r="E49" s="11">
        <v>1</v>
      </c>
    </row>
    <row r="50" spans="1:5">
      <c r="D50" s="21" t="s">
        <v>349</v>
      </c>
      <c r="E50" s="11">
        <v>2</v>
      </c>
    </row>
    <row r="51" spans="1:5">
      <c r="D51" s="21" t="s">
        <v>350</v>
      </c>
      <c r="E51" s="11">
        <v>3</v>
      </c>
    </row>
    <row r="52" spans="1:5">
      <c r="D52" s="21" t="s">
        <v>554</v>
      </c>
      <c r="E52" s="11">
        <v>4</v>
      </c>
    </row>
    <row r="54" spans="1:5">
      <c r="A54">
        <v>7</v>
      </c>
      <c r="B54" t="s">
        <v>353</v>
      </c>
      <c r="C54">
        <v>7</v>
      </c>
      <c r="D54" s="21" t="s">
        <v>354</v>
      </c>
      <c r="E54" s="11">
        <v>1</v>
      </c>
    </row>
    <row r="55" spans="1:5">
      <c r="D55" s="21" t="s">
        <v>355</v>
      </c>
      <c r="E55" s="11">
        <v>2</v>
      </c>
    </row>
    <row r="56" spans="1:5">
      <c r="D56" s="21" t="s">
        <v>356</v>
      </c>
      <c r="E56" s="11">
        <v>3</v>
      </c>
    </row>
    <row r="57" spans="1:5">
      <c r="D57" s="21" t="s">
        <v>357</v>
      </c>
      <c r="E57" s="11">
        <v>4</v>
      </c>
    </row>
    <row r="58" spans="1:5">
      <c r="D58" s="21" t="s">
        <v>358</v>
      </c>
      <c r="E58" s="11">
        <v>5</v>
      </c>
    </row>
    <row r="59" spans="1:5">
      <c r="D59" s="21" t="s">
        <v>359</v>
      </c>
      <c r="E59" s="11">
        <v>6</v>
      </c>
    </row>
    <row r="60" spans="1:5">
      <c r="D60" s="21" t="s">
        <v>190</v>
      </c>
      <c r="E60" s="11">
        <v>7</v>
      </c>
    </row>
    <row r="62" spans="1:5">
      <c r="A62">
        <v>8</v>
      </c>
      <c r="B62" t="s">
        <v>255</v>
      </c>
      <c r="C62">
        <v>8</v>
      </c>
      <c r="D62" s="21" t="s">
        <v>112</v>
      </c>
      <c r="E62" s="11">
        <v>1</v>
      </c>
    </row>
    <row r="63" spans="1:5">
      <c r="D63" s="21" t="s">
        <v>360</v>
      </c>
      <c r="E63" s="11">
        <v>2</v>
      </c>
    </row>
    <row r="64" spans="1:5">
      <c r="D64" s="21" t="s">
        <v>361</v>
      </c>
      <c r="E64" s="11">
        <v>3</v>
      </c>
    </row>
    <row r="65" spans="1:5">
      <c r="D65" s="21" t="s">
        <v>114</v>
      </c>
      <c r="E65" s="11">
        <v>4</v>
      </c>
    </row>
    <row r="66" spans="1:5">
      <c r="D66" s="21" t="s">
        <v>362</v>
      </c>
      <c r="E66" s="11">
        <v>5</v>
      </c>
    </row>
    <row r="67" spans="1:5">
      <c r="D67" s="21" t="s">
        <v>363</v>
      </c>
      <c r="E67" s="11">
        <v>6</v>
      </c>
    </row>
    <row r="68" spans="1:5">
      <c r="D68" s="21" t="s">
        <v>364</v>
      </c>
      <c r="E68" s="11">
        <v>7</v>
      </c>
    </row>
    <row r="69" spans="1:5">
      <c r="D69" s="21" t="s">
        <v>365</v>
      </c>
      <c r="E69" s="11">
        <v>8</v>
      </c>
    </row>
    <row r="70" spans="1:5">
      <c r="D70" s="21" t="s">
        <v>366</v>
      </c>
      <c r="E70" s="11">
        <v>9</v>
      </c>
    </row>
    <row r="71" spans="1:5">
      <c r="D71" s="21" t="s">
        <v>526</v>
      </c>
      <c r="E71" s="11">
        <v>10</v>
      </c>
    </row>
    <row r="72" spans="1:5">
      <c r="D72" s="21" t="s">
        <v>190</v>
      </c>
      <c r="E72" s="11">
        <v>11</v>
      </c>
    </row>
    <row r="73" spans="1:5">
      <c r="D73" s="21" t="s">
        <v>549</v>
      </c>
      <c r="E73" s="11">
        <v>12</v>
      </c>
    </row>
    <row r="75" spans="1:5">
      <c r="A75">
        <v>9</v>
      </c>
      <c r="B75" t="s">
        <v>368</v>
      </c>
      <c r="C75">
        <v>9</v>
      </c>
      <c r="D75" s="21" t="s">
        <v>533</v>
      </c>
      <c r="E75" s="11">
        <v>1</v>
      </c>
    </row>
    <row r="76" spans="1:5">
      <c r="D76" s="21" t="s">
        <v>534</v>
      </c>
      <c r="E76" s="11">
        <v>2</v>
      </c>
    </row>
    <row r="77" spans="1:5">
      <c r="D77" s="21" t="s">
        <v>535</v>
      </c>
      <c r="E77" s="11">
        <v>3</v>
      </c>
    </row>
    <row r="78" spans="1:5">
      <c r="D78" s="21" t="s">
        <v>543</v>
      </c>
      <c r="E78" s="11">
        <v>4</v>
      </c>
    </row>
    <row r="79" spans="1:5">
      <c r="D79" s="21" t="s">
        <v>542</v>
      </c>
      <c r="E79" s="11">
        <v>5</v>
      </c>
    </row>
    <row r="80" spans="1:5">
      <c r="D80" s="21" t="s">
        <v>545</v>
      </c>
      <c r="E80" s="11">
        <v>6</v>
      </c>
    </row>
    <row r="81" spans="1:5">
      <c r="D81" s="21" t="s">
        <v>578</v>
      </c>
      <c r="E81" s="11">
        <v>7</v>
      </c>
    </row>
    <row r="83" spans="1:5">
      <c r="A83">
        <v>10</v>
      </c>
      <c r="B83" t="s">
        <v>369</v>
      </c>
      <c r="C83">
        <v>10</v>
      </c>
      <c r="D83" s="21" t="s">
        <v>127</v>
      </c>
      <c r="E83">
        <v>1</v>
      </c>
    </row>
    <row r="84" spans="1:5">
      <c r="D84" s="21" t="s">
        <v>125</v>
      </c>
      <c r="E84">
        <v>2</v>
      </c>
    </row>
    <row r="86" spans="1:5">
      <c r="A86">
        <v>11</v>
      </c>
      <c r="B86" t="s">
        <v>370</v>
      </c>
      <c r="C86">
        <v>11</v>
      </c>
      <c r="D86" s="21" t="s">
        <v>371</v>
      </c>
      <c r="E86">
        <v>1</v>
      </c>
    </row>
    <row r="87" spans="1:5">
      <c r="D87" s="21" t="s">
        <v>372</v>
      </c>
      <c r="E87">
        <v>2</v>
      </c>
    </row>
    <row r="88" spans="1:5">
      <c r="D88" s="21" t="s">
        <v>373</v>
      </c>
      <c r="E88">
        <v>3</v>
      </c>
    </row>
    <row r="89" spans="1:5">
      <c r="D89" s="21" t="s">
        <v>374</v>
      </c>
      <c r="E89">
        <v>4</v>
      </c>
    </row>
    <row r="90" spans="1:5">
      <c r="D90" s="21" t="s">
        <v>375</v>
      </c>
      <c r="E90">
        <v>5</v>
      </c>
    </row>
    <row r="91" spans="1:5">
      <c r="D91" s="21" t="s">
        <v>376</v>
      </c>
      <c r="E91">
        <v>6</v>
      </c>
    </row>
    <row r="92" spans="1:5">
      <c r="D92" s="21" t="s">
        <v>377</v>
      </c>
      <c r="E92">
        <v>7</v>
      </c>
    </row>
    <row r="93" spans="1:5">
      <c r="D93" s="21" t="s">
        <v>378</v>
      </c>
      <c r="E93">
        <v>8</v>
      </c>
    </row>
    <row r="94" spans="1:5">
      <c r="D94" s="21" t="s">
        <v>379</v>
      </c>
      <c r="E94">
        <v>9</v>
      </c>
    </row>
    <row r="95" spans="1:5">
      <c r="D95" s="21" t="s">
        <v>190</v>
      </c>
      <c r="E95">
        <v>10</v>
      </c>
    </row>
    <row r="96" spans="1:5">
      <c r="D96" s="21" t="s">
        <v>569</v>
      </c>
      <c r="E96">
        <v>11</v>
      </c>
    </row>
    <row r="97" spans="1:5">
      <c r="D97" s="21" t="s">
        <v>545</v>
      </c>
      <c r="E97">
        <v>12</v>
      </c>
    </row>
    <row r="99" spans="1:5">
      <c r="A99" s="41">
        <v>12</v>
      </c>
      <c r="B99" s="41" t="s">
        <v>380</v>
      </c>
      <c r="C99" s="41">
        <v>12</v>
      </c>
      <c r="D99" s="21" t="s">
        <v>127</v>
      </c>
      <c r="E99">
        <v>1</v>
      </c>
    </row>
    <row r="100" spans="1:5">
      <c r="D100" s="21" t="s">
        <v>125</v>
      </c>
      <c r="E100">
        <v>2</v>
      </c>
    </row>
    <row r="101" spans="1:5">
      <c r="D101" s="21" t="s">
        <v>381</v>
      </c>
      <c r="E101">
        <v>3</v>
      </c>
    </row>
    <row r="103" spans="1:5">
      <c r="A103">
        <v>13</v>
      </c>
      <c r="B103" t="s">
        <v>382</v>
      </c>
      <c r="C103">
        <v>13</v>
      </c>
      <c r="D103" s="21" t="s">
        <v>383</v>
      </c>
      <c r="E103">
        <v>1</v>
      </c>
    </row>
    <row r="104" spans="1:5">
      <c r="D104" s="21" t="s">
        <v>384</v>
      </c>
      <c r="E104">
        <v>2</v>
      </c>
    </row>
    <row r="105" spans="1:5">
      <c r="D105" s="21" t="s">
        <v>385</v>
      </c>
      <c r="E105">
        <v>3</v>
      </c>
    </row>
    <row r="106" spans="1:5">
      <c r="D106" s="21" t="s">
        <v>386</v>
      </c>
      <c r="E106">
        <v>4</v>
      </c>
    </row>
    <row r="107" spans="1:5">
      <c r="D107" s="21" t="s">
        <v>190</v>
      </c>
      <c r="E107">
        <v>5</v>
      </c>
    </row>
    <row r="108" spans="1:5">
      <c r="D108" s="21" t="s">
        <v>547</v>
      </c>
      <c r="E108">
        <v>6</v>
      </c>
    </row>
    <row r="109" spans="1:5">
      <c r="D109" s="21" t="s">
        <v>561</v>
      </c>
      <c r="E109">
        <v>7</v>
      </c>
    </row>
    <row r="111" spans="1:5">
      <c r="A111">
        <v>14</v>
      </c>
      <c r="B111" t="s">
        <v>387</v>
      </c>
      <c r="C111">
        <v>14</v>
      </c>
      <c r="D111" s="21" t="s">
        <v>392</v>
      </c>
      <c r="E111">
        <v>1</v>
      </c>
    </row>
    <row r="112" spans="1:5">
      <c r="D112" s="21" t="s">
        <v>383</v>
      </c>
      <c r="E112">
        <v>2</v>
      </c>
    </row>
    <row r="113" spans="1:5">
      <c r="D113" s="21" t="s">
        <v>388</v>
      </c>
      <c r="E113">
        <v>3</v>
      </c>
    </row>
    <row r="114" spans="1:5">
      <c r="D114" s="21" t="s">
        <v>389</v>
      </c>
      <c r="E114">
        <v>4</v>
      </c>
    </row>
    <row r="115" spans="1:5">
      <c r="D115" s="21" t="s">
        <v>390</v>
      </c>
      <c r="E115">
        <v>5</v>
      </c>
    </row>
    <row r="116" spans="1:5">
      <c r="D116" s="21" t="s">
        <v>391</v>
      </c>
      <c r="E116">
        <v>6</v>
      </c>
    </row>
    <row r="117" spans="1:5">
      <c r="D117" s="21" t="s">
        <v>190</v>
      </c>
      <c r="E117">
        <v>7</v>
      </c>
    </row>
    <row r="118" spans="1:5">
      <c r="D118" s="21" t="s">
        <v>547</v>
      </c>
      <c r="E118">
        <v>8</v>
      </c>
    </row>
    <row r="119" spans="1:5">
      <c r="D119" s="21" t="s">
        <v>599</v>
      </c>
      <c r="E119">
        <v>9</v>
      </c>
    </row>
    <row r="121" spans="1:5">
      <c r="A121">
        <v>15</v>
      </c>
      <c r="B121" t="s">
        <v>393</v>
      </c>
      <c r="C121">
        <v>15</v>
      </c>
      <c r="D121" s="21" t="s">
        <v>394</v>
      </c>
      <c r="E121">
        <v>1</v>
      </c>
    </row>
    <row r="122" spans="1:5">
      <c r="D122" s="21" t="s">
        <v>395</v>
      </c>
      <c r="E122">
        <v>2</v>
      </c>
    </row>
    <row r="123" spans="1:5">
      <c r="D123" s="21" t="s">
        <v>396</v>
      </c>
      <c r="E123">
        <v>3</v>
      </c>
    </row>
    <row r="124" spans="1:5">
      <c r="D124" s="21" t="s">
        <v>397</v>
      </c>
      <c r="E124">
        <v>4</v>
      </c>
    </row>
    <row r="125" spans="1:5">
      <c r="D125" s="21" t="s">
        <v>398</v>
      </c>
      <c r="E125">
        <v>5</v>
      </c>
    </row>
    <row r="126" spans="1:5">
      <c r="D126" s="21" t="s">
        <v>399</v>
      </c>
      <c r="E126">
        <v>6</v>
      </c>
    </row>
    <row r="127" spans="1:5">
      <c r="D127" s="21" t="s">
        <v>190</v>
      </c>
      <c r="E127">
        <v>7</v>
      </c>
    </row>
    <row r="128" spans="1:5">
      <c r="D128" s="21" t="s">
        <v>548</v>
      </c>
      <c r="E128">
        <v>8</v>
      </c>
    </row>
    <row r="129" spans="1:5">
      <c r="D129" s="21" t="s">
        <v>556</v>
      </c>
      <c r="E129">
        <v>9</v>
      </c>
    </row>
    <row r="130" spans="1:5">
      <c r="D130" s="21" t="s">
        <v>576</v>
      </c>
      <c r="E130">
        <v>10</v>
      </c>
    </row>
    <row r="132" spans="1:5">
      <c r="A132">
        <v>16</v>
      </c>
      <c r="B132" t="s">
        <v>401</v>
      </c>
      <c r="C132">
        <v>16</v>
      </c>
      <c r="D132" s="21" t="s">
        <v>127</v>
      </c>
      <c r="E132">
        <v>1</v>
      </c>
    </row>
    <row r="133" spans="1:5">
      <c r="D133" s="21" t="s">
        <v>125</v>
      </c>
      <c r="E133">
        <v>2</v>
      </c>
    </row>
    <row r="134" spans="1:5">
      <c r="D134" s="21" t="s">
        <v>381</v>
      </c>
      <c r="E134">
        <v>3</v>
      </c>
    </row>
    <row r="136" spans="1:5">
      <c r="A136">
        <v>17</v>
      </c>
      <c r="B136" t="s">
        <v>400</v>
      </c>
      <c r="C136">
        <v>17</v>
      </c>
      <c r="D136" s="21" t="s">
        <v>402</v>
      </c>
      <c r="E136">
        <v>1</v>
      </c>
    </row>
    <row r="137" spans="1:5">
      <c r="D137" s="21" t="s">
        <v>403</v>
      </c>
      <c r="E137">
        <v>2</v>
      </c>
    </row>
    <row r="138" spans="1:5">
      <c r="D138" s="21" t="s">
        <v>404</v>
      </c>
      <c r="E138">
        <v>3</v>
      </c>
    </row>
    <row r="139" spans="1:5">
      <c r="D139" s="21" t="s">
        <v>405</v>
      </c>
      <c r="E139">
        <v>4</v>
      </c>
    </row>
    <row r="140" spans="1:5">
      <c r="D140" s="21" t="s">
        <v>406</v>
      </c>
      <c r="E140">
        <v>5</v>
      </c>
    </row>
    <row r="141" spans="1:5">
      <c r="D141" s="21" t="s">
        <v>407</v>
      </c>
      <c r="E141">
        <v>6</v>
      </c>
    </row>
    <row r="142" spans="1:5">
      <c r="D142" s="21" t="s">
        <v>408</v>
      </c>
      <c r="E142">
        <v>7</v>
      </c>
    </row>
    <row r="143" spans="1:5">
      <c r="D143" s="21" t="s">
        <v>367</v>
      </c>
      <c r="E143">
        <v>8</v>
      </c>
    </row>
    <row r="144" spans="1:5">
      <c r="D144" s="21" t="s">
        <v>563</v>
      </c>
      <c r="E144">
        <v>9</v>
      </c>
    </row>
    <row r="145" spans="1:5">
      <c r="D145" s="21" t="s">
        <v>545</v>
      </c>
      <c r="E145">
        <v>10</v>
      </c>
    </row>
    <row r="146" spans="1:5">
      <c r="D146" s="21" t="s">
        <v>547</v>
      </c>
      <c r="E146">
        <v>11</v>
      </c>
    </row>
    <row r="148" spans="1:5">
      <c r="A148" s="41">
        <v>18</v>
      </c>
      <c r="B148" s="41" t="s">
        <v>409</v>
      </c>
      <c r="C148">
        <v>18</v>
      </c>
      <c r="D148" s="21" t="s">
        <v>127</v>
      </c>
      <c r="E148">
        <v>1</v>
      </c>
    </row>
    <row r="149" spans="1:5">
      <c r="D149" s="21" t="s">
        <v>125</v>
      </c>
      <c r="E149">
        <v>2</v>
      </c>
    </row>
    <row r="151" spans="1:5">
      <c r="A151" s="41">
        <v>19</v>
      </c>
      <c r="B151" s="41" t="s">
        <v>410</v>
      </c>
      <c r="C151">
        <v>19</v>
      </c>
      <c r="D151" s="21" t="s">
        <v>411</v>
      </c>
      <c r="E151">
        <v>1</v>
      </c>
    </row>
    <row r="152" spans="1:5">
      <c r="D152" s="21" t="s">
        <v>412</v>
      </c>
      <c r="E152">
        <v>2</v>
      </c>
    </row>
    <row r="153" spans="1:5">
      <c r="D153" s="21" t="s">
        <v>315</v>
      </c>
      <c r="E153">
        <v>3</v>
      </c>
    </row>
    <row r="155" spans="1:5">
      <c r="A155" s="41">
        <v>20</v>
      </c>
      <c r="B155" s="41" t="s">
        <v>413</v>
      </c>
      <c r="C155">
        <v>20</v>
      </c>
      <c r="D155" s="21" t="s">
        <v>414</v>
      </c>
      <c r="E155">
        <v>1</v>
      </c>
    </row>
    <row r="156" spans="1:5">
      <c r="D156" s="21" t="s">
        <v>415</v>
      </c>
      <c r="E156">
        <v>2</v>
      </c>
    </row>
    <row r="157" spans="1:5">
      <c r="D157" s="21" t="s">
        <v>416</v>
      </c>
      <c r="E157">
        <v>3</v>
      </c>
    </row>
    <row r="159" spans="1:5">
      <c r="A159">
        <v>21</v>
      </c>
      <c r="B159" t="s">
        <v>417</v>
      </c>
      <c r="C159">
        <v>21</v>
      </c>
      <c r="D159" s="21" t="s">
        <v>531</v>
      </c>
      <c r="E159">
        <v>1</v>
      </c>
    </row>
    <row r="160" spans="1:5">
      <c r="D160" s="21" t="s">
        <v>539</v>
      </c>
      <c r="E160">
        <v>2</v>
      </c>
    </row>
    <row r="161" spans="1:5">
      <c r="D161" s="21" t="s">
        <v>541</v>
      </c>
      <c r="E161">
        <v>3</v>
      </c>
    </row>
    <row r="162" spans="1:5">
      <c r="D162" s="21" t="s">
        <v>127</v>
      </c>
      <c r="E162">
        <v>4</v>
      </c>
    </row>
    <row r="163" spans="1:5">
      <c r="D163" s="21" t="s">
        <v>125</v>
      </c>
      <c r="E163">
        <v>5</v>
      </c>
    </row>
    <row r="164" spans="1:5">
      <c r="D164" s="21" t="s">
        <v>546</v>
      </c>
      <c r="E164">
        <v>6</v>
      </c>
    </row>
    <row r="165" spans="1:5">
      <c r="D165" s="21" t="s">
        <v>550</v>
      </c>
      <c r="E165">
        <v>7</v>
      </c>
    </row>
    <row r="166" spans="1:5">
      <c r="D166" s="21" t="s">
        <v>557</v>
      </c>
      <c r="E166">
        <v>8</v>
      </c>
    </row>
    <row r="167" spans="1:5">
      <c r="D167" s="21" t="s">
        <v>547</v>
      </c>
      <c r="E167">
        <v>9</v>
      </c>
    </row>
    <row r="168" spans="1:5">
      <c r="D168" s="21" t="s">
        <v>566</v>
      </c>
      <c r="E168">
        <v>10</v>
      </c>
    </row>
    <row r="169" spans="1:5">
      <c r="D169" s="21" t="s">
        <v>590</v>
      </c>
      <c r="E169">
        <v>11</v>
      </c>
    </row>
    <row r="171" spans="1:5">
      <c r="A171">
        <v>22</v>
      </c>
      <c r="B171" t="s">
        <v>418</v>
      </c>
      <c r="C171">
        <v>22</v>
      </c>
      <c r="D171" s="21" t="s">
        <v>419</v>
      </c>
      <c r="E171">
        <v>1</v>
      </c>
    </row>
    <row r="172" spans="1:5">
      <c r="D172" s="21" t="s">
        <v>420</v>
      </c>
      <c r="E172">
        <v>2</v>
      </c>
    </row>
    <row r="173" spans="1:5">
      <c r="D173" s="21" t="s">
        <v>421</v>
      </c>
      <c r="E173">
        <v>3</v>
      </c>
    </row>
    <row r="174" spans="1:5">
      <c r="D174" s="21" t="s">
        <v>422</v>
      </c>
      <c r="E174">
        <v>4</v>
      </c>
    </row>
    <row r="175" spans="1:5">
      <c r="D175" s="21" t="s">
        <v>423</v>
      </c>
      <c r="E175">
        <v>5</v>
      </c>
    </row>
    <row r="176" spans="1:5">
      <c r="D176" s="21" t="s">
        <v>424</v>
      </c>
      <c r="E176">
        <v>6</v>
      </c>
    </row>
    <row r="177" spans="1:5">
      <c r="D177" s="21" t="s">
        <v>425</v>
      </c>
      <c r="E177">
        <v>7</v>
      </c>
    </row>
    <row r="178" spans="1:5">
      <c r="D178" s="21" t="s">
        <v>426</v>
      </c>
      <c r="E178">
        <v>8</v>
      </c>
    </row>
    <row r="179" spans="1:5">
      <c r="D179" s="21" t="s">
        <v>427</v>
      </c>
      <c r="E179">
        <v>9</v>
      </c>
    </row>
    <row r="180" spans="1:5">
      <c r="D180" s="21" t="s">
        <v>428</v>
      </c>
      <c r="E180">
        <v>10</v>
      </c>
    </row>
    <row r="181" spans="1:5">
      <c r="D181" s="21" t="s">
        <v>190</v>
      </c>
      <c r="E181">
        <v>11</v>
      </c>
    </row>
    <row r="182" spans="1:5">
      <c r="D182" s="21" t="s">
        <v>560</v>
      </c>
      <c r="E182">
        <v>12</v>
      </c>
    </row>
    <row r="183" spans="1:5">
      <c r="D183" s="21" t="s">
        <v>568</v>
      </c>
      <c r="E183">
        <v>13</v>
      </c>
    </row>
    <row r="184" spans="1:5">
      <c r="D184" s="21" t="s">
        <v>545</v>
      </c>
      <c r="E184">
        <v>14</v>
      </c>
    </row>
    <row r="186" spans="1:5">
      <c r="A186" s="41">
        <v>23</v>
      </c>
      <c r="B186" s="41" t="s">
        <v>429</v>
      </c>
      <c r="C186">
        <v>23</v>
      </c>
      <c r="D186" s="21" t="s">
        <v>127</v>
      </c>
      <c r="E186">
        <v>1</v>
      </c>
    </row>
    <row r="187" spans="1:5">
      <c r="D187" s="21" t="s">
        <v>125</v>
      </c>
      <c r="E187">
        <v>2</v>
      </c>
    </row>
    <row r="188" spans="1:5">
      <c r="D188" s="21" t="s">
        <v>381</v>
      </c>
      <c r="E188">
        <v>3</v>
      </c>
    </row>
    <row r="190" spans="1:5">
      <c r="A190" s="41">
        <v>24</v>
      </c>
      <c r="B190" s="41" t="s">
        <v>430</v>
      </c>
      <c r="C190">
        <v>24</v>
      </c>
      <c r="D190" s="21" t="s">
        <v>431</v>
      </c>
      <c r="E190">
        <v>1</v>
      </c>
    </row>
    <row r="191" spans="1:5">
      <c r="D191" s="21" t="s">
        <v>432</v>
      </c>
      <c r="E191">
        <v>2</v>
      </c>
    </row>
    <row r="192" spans="1:5">
      <c r="D192" s="21" t="s">
        <v>433</v>
      </c>
      <c r="E192">
        <v>3</v>
      </c>
    </row>
    <row r="193" spans="1:5">
      <c r="D193" s="21" t="s">
        <v>434</v>
      </c>
      <c r="E193">
        <v>4</v>
      </c>
    </row>
    <row r="194" spans="1:5">
      <c r="D194" s="21" t="s">
        <v>256</v>
      </c>
      <c r="E194">
        <v>5</v>
      </c>
    </row>
    <row r="196" spans="1:5">
      <c r="A196" s="41">
        <v>25</v>
      </c>
      <c r="B196" s="41" t="s">
        <v>435</v>
      </c>
      <c r="C196">
        <v>25</v>
      </c>
      <c r="D196" s="21" t="s">
        <v>436</v>
      </c>
      <c r="E196">
        <v>1</v>
      </c>
    </row>
    <row r="197" spans="1:5">
      <c r="D197" s="21" t="s">
        <v>437</v>
      </c>
      <c r="E197">
        <v>2</v>
      </c>
    </row>
    <row r="198" spans="1:5">
      <c r="D198" s="21" t="s">
        <v>438</v>
      </c>
      <c r="E198">
        <v>3</v>
      </c>
    </row>
    <row r="199" spans="1:5">
      <c r="D199" s="21" t="s">
        <v>439</v>
      </c>
      <c r="E199">
        <v>4</v>
      </c>
    </row>
    <row r="200" spans="1:5">
      <c r="D200" s="21" t="s">
        <v>440</v>
      </c>
      <c r="E200">
        <v>5</v>
      </c>
    </row>
    <row r="201" spans="1:5">
      <c r="D201" s="21" t="s">
        <v>190</v>
      </c>
      <c r="E201">
        <v>6</v>
      </c>
    </row>
    <row r="202" spans="1:5">
      <c r="D202" s="21" t="s">
        <v>545</v>
      </c>
      <c r="E202">
        <v>7</v>
      </c>
    </row>
    <row r="203" spans="1:5">
      <c r="D203" s="21" t="s">
        <v>256</v>
      </c>
      <c r="E203">
        <v>8</v>
      </c>
    </row>
    <row r="204" spans="1:5">
      <c r="D204" s="21" t="s">
        <v>575</v>
      </c>
      <c r="E204">
        <v>9</v>
      </c>
    </row>
    <row r="206" spans="1:5">
      <c r="A206" s="41">
        <v>26</v>
      </c>
      <c r="B206" s="41" t="s">
        <v>441</v>
      </c>
      <c r="C206">
        <v>26</v>
      </c>
      <c r="D206" s="21" t="s">
        <v>442</v>
      </c>
      <c r="E206">
        <v>1</v>
      </c>
    </row>
    <row r="207" spans="1:5">
      <c r="D207" s="21" t="s">
        <v>443</v>
      </c>
      <c r="E207">
        <v>2</v>
      </c>
    </row>
    <row r="208" spans="1:5">
      <c r="D208" s="21" t="s">
        <v>193</v>
      </c>
      <c r="E208">
        <v>3</v>
      </c>
    </row>
    <row r="209" spans="1:5">
      <c r="D209" s="21" t="s">
        <v>444</v>
      </c>
      <c r="E209">
        <v>4</v>
      </c>
    </row>
    <row r="210" spans="1:5">
      <c r="D210" s="21" t="s">
        <v>445</v>
      </c>
      <c r="E210">
        <v>5</v>
      </c>
    </row>
    <row r="211" spans="1:5">
      <c r="D211" s="21" t="s">
        <v>190</v>
      </c>
      <c r="E211">
        <v>6</v>
      </c>
    </row>
    <row r="212" spans="1:5">
      <c r="D212" s="21" t="s">
        <v>545</v>
      </c>
      <c r="E212">
        <v>7</v>
      </c>
    </row>
    <row r="213" spans="1:5">
      <c r="D213" s="21" t="s">
        <v>256</v>
      </c>
      <c r="E213">
        <v>8</v>
      </c>
    </row>
    <row r="215" spans="1:5">
      <c r="A215" s="41">
        <v>27</v>
      </c>
      <c r="B215" s="41" t="s">
        <v>446</v>
      </c>
      <c r="C215">
        <v>27</v>
      </c>
      <c r="D215" s="21" t="s">
        <v>127</v>
      </c>
      <c r="E215">
        <v>1</v>
      </c>
    </row>
    <row r="216" spans="1:5">
      <c r="D216" s="21" t="s">
        <v>125</v>
      </c>
      <c r="E216">
        <v>2</v>
      </c>
    </row>
    <row r="218" spans="1:5">
      <c r="A218" s="41">
        <v>28</v>
      </c>
      <c r="B218" s="41" t="s">
        <v>447</v>
      </c>
      <c r="C218">
        <v>28</v>
      </c>
      <c r="D218" s="21" t="s">
        <v>448</v>
      </c>
      <c r="E218">
        <v>1</v>
      </c>
    </row>
    <row r="219" spans="1:5">
      <c r="D219" s="21" t="s">
        <v>449</v>
      </c>
      <c r="E219">
        <v>2</v>
      </c>
    </row>
    <row r="220" spans="1:5">
      <c r="D220" s="21" t="s">
        <v>450</v>
      </c>
      <c r="E220">
        <v>3</v>
      </c>
    </row>
    <row r="221" spans="1:5">
      <c r="D221" s="21" t="s">
        <v>451</v>
      </c>
      <c r="E221">
        <v>4</v>
      </c>
    </row>
    <row r="222" spans="1:5">
      <c r="D222" s="21" t="s">
        <v>452</v>
      </c>
      <c r="E222">
        <v>5</v>
      </c>
    </row>
    <row r="223" spans="1:5">
      <c r="D223" s="21" t="s">
        <v>538</v>
      </c>
      <c r="E223">
        <v>6</v>
      </c>
    </row>
    <row r="225" spans="1:5">
      <c r="A225" s="41">
        <v>29</v>
      </c>
      <c r="B225" s="41" t="s">
        <v>453</v>
      </c>
      <c r="C225">
        <v>29</v>
      </c>
      <c r="D225" s="21" t="s">
        <v>440</v>
      </c>
      <c r="E225">
        <v>1</v>
      </c>
    </row>
    <row r="226" spans="1:5">
      <c r="D226" s="21" t="s">
        <v>436</v>
      </c>
      <c r="E226">
        <v>2</v>
      </c>
    </row>
    <row r="227" spans="1:5">
      <c r="D227" s="21" t="s">
        <v>454</v>
      </c>
      <c r="E227">
        <v>3</v>
      </c>
    </row>
    <row r="228" spans="1:5">
      <c r="D228" s="21" t="s">
        <v>455</v>
      </c>
      <c r="E228">
        <v>4</v>
      </c>
    </row>
    <row r="230" spans="1:5" ht="30">
      <c r="A230" t="s">
        <v>458</v>
      </c>
      <c r="B230" s="18" t="s">
        <v>456</v>
      </c>
      <c r="C230" t="s">
        <v>458</v>
      </c>
      <c r="D230" s="21" t="s">
        <v>127</v>
      </c>
      <c r="E230">
        <v>1</v>
      </c>
    </row>
    <row r="231" spans="1:5">
      <c r="D231" s="21" t="s">
        <v>125</v>
      </c>
      <c r="E231">
        <v>2</v>
      </c>
    </row>
    <row r="232" spans="1:5">
      <c r="D232" s="21" t="s">
        <v>428</v>
      </c>
      <c r="E232">
        <v>3</v>
      </c>
    </row>
    <row r="233" spans="1:5">
      <c r="B233" t="s">
        <v>457</v>
      </c>
    </row>
    <row r="234" spans="1:5">
      <c r="A234">
        <v>30</v>
      </c>
      <c r="C234">
        <v>30</v>
      </c>
      <c r="D234" s="21" t="s">
        <v>434</v>
      </c>
      <c r="E234">
        <v>1</v>
      </c>
    </row>
    <row r="235" spans="1:5">
      <c r="D235" s="21" t="s">
        <v>537</v>
      </c>
      <c r="E235">
        <v>2</v>
      </c>
    </row>
    <row r="236" spans="1:5">
      <c r="D236" s="21" t="s">
        <v>544</v>
      </c>
      <c r="E236">
        <v>3</v>
      </c>
    </row>
    <row r="237" spans="1:5">
      <c r="D237" s="21" t="s">
        <v>552</v>
      </c>
      <c r="E237">
        <v>4</v>
      </c>
    </row>
    <row r="239" spans="1:5">
      <c r="A239" t="s">
        <v>463</v>
      </c>
      <c r="B239" t="s">
        <v>459</v>
      </c>
      <c r="C239" t="s">
        <v>463</v>
      </c>
      <c r="D239" s="21" t="s">
        <v>460</v>
      </c>
      <c r="E239">
        <v>1</v>
      </c>
    </row>
    <row r="240" spans="1:5">
      <c r="D240" s="21" t="s">
        <v>461</v>
      </c>
      <c r="E240">
        <v>2</v>
      </c>
    </row>
    <row r="241" spans="1:6">
      <c r="D241" s="21" t="s">
        <v>462</v>
      </c>
      <c r="E241">
        <v>3</v>
      </c>
    </row>
    <row r="242" spans="1:6">
      <c r="D242" s="21" t="s">
        <v>528</v>
      </c>
      <c r="E242">
        <v>4</v>
      </c>
    </row>
    <row r="243" spans="1:6">
      <c r="D243" s="21" t="s">
        <v>547</v>
      </c>
      <c r="E243">
        <v>5</v>
      </c>
    </row>
    <row r="244" spans="1:6">
      <c r="D244" s="21" t="s">
        <v>593</v>
      </c>
      <c r="E244">
        <v>6</v>
      </c>
    </row>
    <row r="246" spans="1:6">
      <c r="A246" t="s">
        <v>465</v>
      </c>
      <c r="B246" t="s">
        <v>457</v>
      </c>
      <c r="C246" t="s">
        <v>465</v>
      </c>
      <c r="D246" s="21" t="s">
        <v>528</v>
      </c>
      <c r="E246">
        <v>1</v>
      </c>
    </row>
    <row r="247" spans="1:6">
      <c r="D247" s="21" t="s">
        <v>530</v>
      </c>
      <c r="E247">
        <v>2</v>
      </c>
    </row>
    <row r="248" spans="1:6">
      <c r="D248" s="21" t="s">
        <v>551</v>
      </c>
      <c r="E248">
        <v>3</v>
      </c>
    </row>
    <row r="249" spans="1:6">
      <c r="D249" s="21" t="s">
        <v>555</v>
      </c>
      <c r="E249">
        <v>4</v>
      </c>
    </row>
    <row r="250" spans="1:6">
      <c r="D250" s="21" t="s">
        <v>559</v>
      </c>
      <c r="E250">
        <v>5</v>
      </c>
    </row>
    <row r="251" spans="1:6">
      <c r="D251" s="21" t="s">
        <v>562</v>
      </c>
      <c r="E251">
        <v>6</v>
      </c>
    </row>
    <row r="252" spans="1:6">
      <c r="D252" s="21" t="s">
        <v>544</v>
      </c>
      <c r="E252">
        <v>7</v>
      </c>
    </row>
    <row r="253" spans="1:6">
      <c r="D253" s="21" t="s">
        <v>577</v>
      </c>
      <c r="E253">
        <v>8</v>
      </c>
    </row>
    <row r="254" spans="1:6">
      <c r="D254" s="21" t="s">
        <v>581</v>
      </c>
      <c r="E254">
        <v>9</v>
      </c>
    </row>
    <row r="255" spans="1:6">
      <c r="D255" s="21" t="s">
        <v>582</v>
      </c>
      <c r="E255">
        <v>10</v>
      </c>
      <c r="F255" s="21"/>
    </row>
    <row r="256" spans="1:6">
      <c r="D256" s="21" t="s">
        <v>585</v>
      </c>
      <c r="E256">
        <v>11</v>
      </c>
      <c r="F256" s="21"/>
    </row>
    <row r="257" spans="1:6">
      <c r="D257" s="21" t="s">
        <v>547</v>
      </c>
      <c r="E257">
        <v>12</v>
      </c>
    </row>
    <row r="258" spans="1:6">
      <c r="D258" s="21" t="s">
        <v>591</v>
      </c>
      <c r="E258">
        <v>13</v>
      </c>
    </row>
    <row r="259" spans="1:6">
      <c r="D259" s="21" t="s">
        <v>592</v>
      </c>
      <c r="E259">
        <v>14</v>
      </c>
    </row>
    <row r="260" spans="1:6">
      <c r="D260" s="21" t="s">
        <v>594</v>
      </c>
      <c r="E260">
        <v>15</v>
      </c>
    </row>
    <row r="261" spans="1:6">
      <c r="D261" s="21" t="s">
        <v>111</v>
      </c>
      <c r="E261">
        <v>16</v>
      </c>
    </row>
    <row r="262" spans="1:6">
      <c r="D262" s="21" t="s">
        <v>596</v>
      </c>
      <c r="E262">
        <v>17</v>
      </c>
    </row>
    <row r="263" spans="1:6">
      <c r="D263" s="21" t="s">
        <v>600</v>
      </c>
      <c r="E263">
        <v>18</v>
      </c>
    </row>
    <row r="264" spans="1:6">
      <c r="D264" s="21" t="s">
        <v>601</v>
      </c>
      <c r="E264">
        <v>19</v>
      </c>
    </row>
    <row r="265" spans="1:6">
      <c r="A265" s="41">
        <v>31</v>
      </c>
      <c r="B265" s="41" t="s">
        <v>733</v>
      </c>
      <c r="C265" s="41">
        <v>31</v>
      </c>
    </row>
    <row r="266" spans="1:6">
      <c r="A266" t="s">
        <v>469</v>
      </c>
      <c r="B266" t="s">
        <v>464</v>
      </c>
      <c r="C266" t="s">
        <v>469</v>
      </c>
      <c r="D266" s="21" t="s">
        <v>466</v>
      </c>
      <c r="E266">
        <v>1</v>
      </c>
      <c r="F266" s="21"/>
    </row>
    <row r="267" spans="1:6">
      <c r="D267" s="21" t="s">
        <v>467</v>
      </c>
      <c r="E267">
        <v>2</v>
      </c>
      <c r="F267" s="21"/>
    </row>
    <row r="268" spans="1:6">
      <c r="D268" s="21" t="s">
        <v>241</v>
      </c>
      <c r="E268">
        <v>3</v>
      </c>
    </row>
    <row r="269" spans="1:6">
      <c r="D269" s="21" t="s">
        <v>529</v>
      </c>
      <c r="E269">
        <v>4</v>
      </c>
    </row>
    <row r="270" spans="1:6">
      <c r="D270" s="21" t="s">
        <v>540</v>
      </c>
      <c r="E270">
        <v>5</v>
      </c>
    </row>
    <row r="271" spans="1:6">
      <c r="D271" s="21" t="s">
        <v>564</v>
      </c>
      <c r="E271">
        <v>6</v>
      </c>
    </row>
    <row r="272" spans="1:6">
      <c r="D272" s="21" t="s">
        <v>565</v>
      </c>
      <c r="E272">
        <v>7</v>
      </c>
    </row>
    <row r="273" spans="1:5">
      <c r="D273" s="21" t="s">
        <v>573</v>
      </c>
      <c r="E273">
        <v>8</v>
      </c>
    </row>
    <row r="274" spans="1:5">
      <c r="D274" s="21" t="s">
        <v>574</v>
      </c>
      <c r="E274">
        <v>9</v>
      </c>
    </row>
    <row r="275" spans="1:5">
      <c r="D275" s="21" t="s">
        <v>579</v>
      </c>
      <c r="E275">
        <v>10</v>
      </c>
    </row>
    <row r="276" spans="1:5">
      <c r="D276" s="21" t="s">
        <v>580</v>
      </c>
      <c r="E276">
        <v>11</v>
      </c>
    </row>
    <row r="277" spans="1:5">
      <c r="D277" s="21" t="s">
        <v>584</v>
      </c>
      <c r="E277">
        <v>12</v>
      </c>
    </row>
    <row r="278" spans="1:5">
      <c r="D278" s="21" t="s">
        <v>588</v>
      </c>
      <c r="E278">
        <v>13</v>
      </c>
    </row>
    <row r="279" spans="1:5">
      <c r="D279" s="21" t="s">
        <v>597</v>
      </c>
      <c r="E279">
        <v>14</v>
      </c>
    </row>
    <row r="281" spans="1:5">
      <c r="A281" t="s">
        <v>471</v>
      </c>
      <c r="B281" t="s">
        <v>468</v>
      </c>
      <c r="C281" t="s">
        <v>471</v>
      </c>
      <c r="D281" s="21" t="s">
        <v>466</v>
      </c>
      <c r="E281">
        <v>1</v>
      </c>
    </row>
    <row r="282" spans="1:5">
      <c r="D282" s="21" t="s">
        <v>467</v>
      </c>
      <c r="E282">
        <v>2</v>
      </c>
    </row>
    <row r="283" spans="1:5">
      <c r="D283" s="21" t="s">
        <v>241</v>
      </c>
      <c r="E283">
        <v>3</v>
      </c>
    </row>
    <row r="284" spans="1:5">
      <c r="D284" s="21" t="s">
        <v>529</v>
      </c>
      <c r="E284">
        <v>4</v>
      </c>
    </row>
    <row r="285" spans="1:5">
      <c r="D285" s="21" t="s">
        <v>540</v>
      </c>
      <c r="E285">
        <v>5</v>
      </c>
    </row>
    <row r="286" spans="1:5">
      <c r="D286" s="21" t="s">
        <v>564</v>
      </c>
      <c r="E286">
        <v>6</v>
      </c>
    </row>
    <row r="287" spans="1:5">
      <c r="D287" s="21" t="s">
        <v>565</v>
      </c>
      <c r="E287">
        <v>7</v>
      </c>
    </row>
    <row r="288" spans="1:5">
      <c r="D288" s="21" t="s">
        <v>579</v>
      </c>
      <c r="E288">
        <v>10</v>
      </c>
    </row>
    <row r="289" spans="1:5">
      <c r="D289" s="21" t="s">
        <v>580</v>
      </c>
      <c r="E289">
        <v>11</v>
      </c>
    </row>
    <row r="290" spans="1:5">
      <c r="D290" s="21" t="s">
        <v>573</v>
      </c>
      <c r="E290">
        <v>8</v>
      </c>
    </row>
    <row r="291" spans="1:5">
      <c r="D291" s="21" t="s">
        <v>574</v>
      </c>
      <c r="E291">
        <v>9</v>
      </c>
    </row>
    <row r="292" spans="1:5">
      <c r="D292" s="21" t="s">
        <v>584</v>
      </c>
      <c r="E292">
        <v>12</v>
      </c>
    </row>
    <row r="293" spans="1:5">
      <c r="D293" s="21" t="s">
        <v>588</v>
      </c>
      <c r="E293">
        <v>13</v>
      </c>
    </row>
    <row r="294" spans="1:5">
      <c r="D294" s="21" t="s">
        <v>597</v>
      </c>
      <c r="E294">
        <v>14</v>
      </c>
    </row>
    <row r="296" spans="1:5">
      <c r="A296">
        <v>32</v>
      </c>
      <c r="B296" t="s">
        <v>470</v>
      </c>
      <c r="C296">
        <v>32</v>
      </c>
      <c r="D296" s="21" t="s">
        <v>466</v>
      </c>
      <c r="E296">
        <v>1</v>
      </c>
    </row>
    <row r="297" spans="1:5">
      <c r="D297" s="21" t="s">
        <v>467</v>
      </c>
      <c r="E297">
        <v>2</v>
      </c>
    </row>
    <row r="298" spans="1:5">
      <c r="D298" s="21" t="s">
        <v>241</v>
      </c>
      <c r="E298">
        <v>3</v>
      </c>
    </row>
    <row r="299" spans="1:5">
      <c r="D299" s="21" t="s">
        <v>529</v>
      </c>
      <c r="E299">
        <v>4</v>
      </c>
    </row>
    <row r="300" spans="1:5">
      <c r="D300" s="21" t="s">
        <v>540</v>
      </c>
      <c r="E300">
        <v>5</v>
      </c>
    </row>
    <row r="301" spans="1:5">
      <c r="D301" s="21" t="s">
        <v>564</v>
      </c>
      <c r="E301">
        <v>6</v>
      </c>
    </row>
    <row r="302" spans="1:5">
      <c r="D302" s="21" t="s">
        <v>565</v>
      </c>
      <c r="E302">
        <v>7</v>
      </c>
    </row>
    <row r="303" spans="1:5">
      <c r="D303" s="21" t="s">
        <v>579</v>
      </c>
      <c r="E303">
        <v>10</v>
      </c>
    </row>
    <row r="304" spans="1:5">
      <c r="D304" s="21" t="s">
        <v>580</v>
      </c>
      <c r="E304">
        <v>11</v>
      </c>
    </row>
    <row r="305" spans="1:5">
      <c r="D305" s="21" t="s">
        <v>573</v>
      </c>
      <c r="E305">
        <v>8</v>
      </c>
    </row>
    <row r="306" spans="1:5">
      <c r="D306" s="21" t="s">
        <v>574</v>
      </c>
      <c r="E306">
        <v>9</v>
      </c>
    </row>
    <row r="307" spans="1:5">
      <c r="D307" s="21" t="s">
        <v>584</v>
      </c>
      <c r="E307">
        <v>12</v>
      </c>
    </row>
    <row r="308" spans="1:5">
      <c r="D308" s="21" t="s">
        <v>588</v>
      </c>
      <c r="E308">
        <v>13</v>
      </c>
    </row>
    <row r="309" spans="1:5">
      <c r="D309" s="21" t="s">
        <v>597</v>
      </c>
      <c r="E309">
        <v>14</v>
      </c>
    </row>
    <row r="311" spans="1:5">
      <c r="A311">
        <v>33</v>
      </c>
      <c r="B311" t="s">
        <v>472</v>
      </c>
      <c r="C311">
        <v>33</v>
      </c>
      <c r="D311" s="21" t="s">
        <v>473</v>
      </c>
      <c r="E311">
        <v>1</v>
      </c>
    </row>
    <row r="312" spans="1:5">
      <c r="D312" s="21" t="s">
        <v>474</v>
      </c>
      <c r="E312">
        <v>2</v>
      </c>
    </row>
    <row r="313" spans="1:5">
      <c r="D313" s="21" t="s">
        <v>475</v>
      </c>
      <c r="E313">
        <v>3</v>
      </c>
    </row>
    <row r="314" spans="1:5">
      <c r="D314" s="21" t="s">
        <v>476</v>
      </c>
      <c r="E314">
        <v>4</v>
      </c>
    </row>
    <row r="315" spans="1:5">
      <c r="D315" s="21" t="s">
        <v>477</v>
      </c>
      <c r="E315">
        <v>5</v>
      </c>
    </row>
    <row r="316" spans="1:5">
      <c r="D316" s="21" t="s">
        <v>536</v>
      </c>
      <c r="E316">
        <v>6</v>
      </c>
    </row>
    <row r="317" spans="1:5">
      <c r="D317" s="21" t="s">
        <v>313</v>
      </c>
      <c r="E317">
        <v>7</v>
      </c>
    </row>
    <row r="318" spans="1:5">
      <c r="D318" s="21" t="s">
        <v>558</v>
      </c>
      <c r="E318">
        <v>8</v>
      </c>
    </row>
    <row r="319" spans="1:5">
      <c r="D319" s="21" t="s">
        <v>583</v>
      </c>
      <c r="E319">
        <v>9</v>
      </c>
    </row>
    <row r="320" spans="1:5">
      <c r="D320" s="21" t="s">
        <v>587</v>
      </c>
      <c r="E320">
        <v>10</v>
      </c>
    </row>
    <row r="321" spans="1:5">
      <c r="D321" s="21" t="s">
        <v>595</v>
      </c>
      <c r="E321">
        <v>11</v>
      </c>
    </row>
    <row r="323" spans="1:5">
      <c r="A323">
        <v>34</v>
      </c>
      <c r="B323" t="s">
        <v>478</v>
      </c>
      <c r="C323">
        <v>34</v>
      </c>
      <c r="D323" s="21" t="s">
        <v>481</v>
      </c>
      <c r="E323">
        <v>1</v>
      </c>
    </row>
    <row r="324" spans="1:5">
      <c r="D324" s="21" t="s">
        <v>482</v>
      </c>
      <c r="E324">
        <v>2</v>
      </c>
    </row>
    <row r="325" spans="1:5">
      <c r="D325" s="21" t="s">
        <v>483</v>
      </c>
      <c r="E325">
        <v>3</v>
      </c>
    </row>
    <row r="326" spans="1:5">
      <c r="D326" s="21" t="s">
        <v>484</v>
      </c>
      <c r="E326">
        <v>4</v>
      </c>
    </row>
    <row r="327" spans="1:5">
      <c r="D327" s="21" t="s">
        <v>485</v>
      </c>
      <c r="E327">
        <v>5</v>
      </c>
    </row>
    <row r="328" spans="1:5">
      <c r="D328" s="21" t="s">
        <v>486</v>
      </c>
      <c r="E328">
        <v>6</v>
      </c>
    </row>
    <row r="329" spans="1:5">
      <c r="D329" s="21" t="s">
        <v>190</v>
      </c>
      <c r="E329">
        <v>7</v>
      </c>
    </row>
    <row r="332" spans="1:5">
      <c r="A332">
        <v>35</v>
      </c>
      <c r="B332" t="s">
        <v>479</v>
      </c>
      <c r="C332">
        <v>35</v>
      </c>
      <c r="D332" s="21" t="s">
        <v>127</v>
      </c>
      <c r="E332">
        <v>1</v>
      </c>
    </row>
    <row r="333" spans="1:5">
      <c r="D333" s="21" t="s">
        <v>125</v>
      </c>
      <c r="E333">
        <v>2</v>
      </c>
    </row>
    <row r="335" spans="1:5">
      <c r="A335">
        <v>36</v>
      </c>
      <c r="B335" t="s">
        <v>480</v>
      </c>
      <c r="C335">
        <v>36</v>
      </c>
      <c r="D335" s="21" t="s">
        <v>127</v>
      </c>
      <c r="E335">
        <v>1</v>
      </c>
    </row>
    <row r="336" spans="1:5">
      <c r="D336" s="21" t="s">
        <v>125</v>
      </c>
      <c r="E336">
        <v>2</v>
      </c>
    </row>
    <row r="337" spans="1:5">
      <c r="D337" s="21" t="s">
        <v>598</v>
      </c>
      <c r="E337">
        <v>3</v>
      </c>
    </row>
    <row r="339" spans="1:5">
      <c r="A339">
        <v>37</v>
      </c>
      <c r="B339" t="s">
        <v>602</v>
      </c>
      <c r="C339">
        <v>37</v>
      </c>
    </row>
    <row r="341" spans="1:5">
      <c r="A341">
        <v>38</v>
      </c>
      <c r="B341" t="s">
        <v>614</v>
      </c>
      <c r="C341">
        <v>38</v>
      </c>
      <c r="D341" s="21" t="s">
        <v>615</v>
      </c>
      <c r="E341">
        <v>1</v>
      </c>
    </row>
    <row r="342" spans="1:5">
      <c r="D342" s="21" t="s">
        <v>620</v>
      </c>
      <c r="E342">
        <v>2</v>
      </c>
    </row>
    <row r="343" spans="1:5">
      <c r="D343" s="21" t="s">
        <v>616</v>
      </c>
      <c r="E343">
        <v>3</v>
      </c>
    </row>
    <row r="345" spans="1:5">
      <c r="B345" t="s">
        <v>617</v>
      </c>
      <c r="D345" s="21" t="s">
        <v>127</v>
      </c>
      <c r="E345">
        <v>1</v>
      </c>
    </row>
    <row r="346" spans="1:5">
      <c r="D346" s="21" t="s">
        <v>125</v>
      </c>
      <c r="E346">
        <v>2</v>
      </c>
    </row>
    <row r="348" spans="1:5">
      <c r="A348">
        <v>39</v>
      </c>
      <c r="B348" t="s">
        <v>618</v>
      </c>
      <c r="C348">
        <v>39</v>
      </c>
      <c r="D348" s="21" t="s">
        <v>622</v>
      </c>
      <c r="E348">
        <v>1</v>
      </c>
    </row>
    <row r="349" spans="1:5">
      <c r="D349" s="21" t="s">
        <v>621</v>
      </c>
      <c r="E349">
        <v>2</v>
      </c>
    </row>
    <row r="350" spans="1:5">
      <c r="D350" s="21" t="s">
        <v>125</v>
      </c>
      <c r="E350">
        <v>3</v>
      </c>
    </row>
    <row r="352" spans="1:5">
      <c r="A352">
        <v>40</v>
      </c>
      <c r="B352" t="s">
        <v>623</v>
      </c>
      <c r="C352">
        <v>40</v>
      </c>
      <c r="D352" s="21" t="s">
        <v>127</v>
      </c>
      <c r="E352">
        <v>1</v>
      </c>
    </row>
    <row r="353" spans="1:5">
      <c r="D353" s="21" t="s">
        <v>125</v>
      </c>
      <c r="E353">
        <v>2</v>
      </c>
    </row>
    <row r="355" spans="1:5">
      <c r="A355">
        <v>41</v>
      </c>
      <c r="B355" t="s">
        <v>619</v>
      </c>
      <c r="C355">
        <v>41</v>
      </c>
      <c r="D355" s="21" t="s">
        <v>147</v>
      </c>
      <c r="E355">
        <v>1</v>
      </c>
    </row>
    <row r="356" spans="1:5">
      <c r="D356" s="21" t="s">
        <v>146</v>
      </c>
      <c r="E356">
        <v>2</v>
      </c>
    </row>
    <row r="358" spans="1:5">
      <c r="A358">
        <v>42</v>
      </c>
      <c r="B358" t="s">
        <v>624</v>
      </c>
      <c r="C358">
        <v>42</v>
      </c>
      <c r="D358" s="21" t="s">
        <v>127</v>
      </c>
      <c r="E358">
        <v>1</v>
      </c>
    </row>
    <row r="359" spans="1:5">
      <c r="D359" s="21" t="s">
        <v>125</v>
      </c>
      <c r="E359">
        <v>2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70"/>
  <sheetViews>
    <sheetView zoomScale="60" zoomScaleNormal="60" workbookViewId="0">
      <pane ySplit="540" topLeftCell="A47" activePane="bottomLeft"/>
      <selection activeCell="H1" sqref="H1"/>
      <selection pane="bottomLeft" activeCell="T153" sqref="T153"/>
    </sheetView>
  </sheetViews>
  <sheetFormatPr baseColWidth="10" defaultColWidth="9.140625" defaultRowHeight="15"/>
  <cols>
    <col min="3" max="4" width="12.42578125" customWidth="1"/>
    <col min="5" max="5" width="18.42578125" customWidth="1"/>
    <col min="8" max="8" width="14" customWidth="1"/>
    <col min="12" max="12" width="13" customWidth="1"/>
    <col min="13" max="13" width="17.5703125" customWidth="1"/>
    <col min="14" max="14" width="13.7109375" customWidth="1"/>
    <col min="15" max="15" width="14.85546875" customWidth="1"/>
    <col min="16" max="16" width="13.7109375" customWidth="1"/>
    <col min="17" max="17" width="13.42578125" customWidth="1"/>
    <col min="18" max="18" width="13.7109375" customWidth="1"/>
    <col min="19" max="19" width="16.7109375" customWidth="1"/>
    <col min="20" max="20" width="13.140625" customWidth="1"/>
    <col min="22" max="22" width="15.85546875" customWidth="1"/>
    <col min="23" max="23" width="13.7109375" customWidth="1"/>
    <col min="24" max="24" width="13" customWidth="1"/>
    <col min="26" max="26" width="15.140625" customWidth="1"/>
    <col min="27" max="27" width="16.85546875" customWidth="1"/>
    <col min="28" max="28" width="14.140625" customWidth="1"/>
    <col min="29" max="29" width="14.85546875" customWidth="1"/>
    <col min="30" max="30" width="15.140625" customWidth="1"/>
    <col min="31" max="31" width="14.140625" customWidth="1"/>
    <col min="32" max="32" width="12.42578125" customWidth="1"/>
    <col min="33" max="33" width="15.28515625" customWidth="1"/>
    <col min="34" max="34" width="16.28515625" customWidth="1"/>
    <col min="35" max="35" width="15.140625" customWidth="1"/>
    <col min="36" max="36" width="12.28515625" customWidth="1"/>
    <col min="37" max="37" width="13.140625" customWidth="1"/>
    <col min="38" max="38" width="13.85546875" customWidth="1"/>
    <col min="39" max="39" width="17.7109375" customWidth="1"/>
    <col min="40" max="40" width="14.7109375" customWidth="1"/>
    <col min="41" max="41" width="12.42578125" customWidth="1"/>
    <col min="43" max="43" width="10.7109375" customWidth="1"/>
  </cols>
  <sheetData>
    <row r="1" spans="1:43">
      <c r="A1" s="5" t="s">
        <v>124</v>
      </c>
      <c r="B1" s="5" t="s">
        <v>123</v>
      </c>
      <c r="C1" s="5" t="s">
        <v>271</v>
      </c>
      <c r="D1" s="5" t="s">
        <v>266</v>
      </c>
      <c r="E1" s="19" t="s">
        <v>309</v>
      </c>
      <c r="F1" s="5" t="s">
        <v>122</v>
      </c>
      <c r="G1" s="5" t="s">
        <v>261</v>
      </c>
      <c r="H1" s="5" t="s">
        <v>254</v>
      </c>
      <c r="I1" s="5" t="s">
        <v>250</v>
      </c>
      <c r="J1" s="5" t="s">
        <v>247</v>
      </c>
      <c r="K1" s="5" t="s">
        <v>244</v>
      </c>
      <c r="L1" s="5" t="s">
        <v>240</v>
      </c>
      <c r="M1" s="19" t="s">
        <v>236</v>
      </c>
      <c r="N1" s="5" t="s">
        <v>230</v>
      </c>
      <c r="O1" s="5" t="s">
        <v>226</v>
      </c>
      <c r="P1" s="19" t="s">
        <v>224</v>
      </c>
      <c r="Q1" s="20" t="s">
        <v>222</v>
      </c>
      <c r="R1" s="19" t="s">
        <v>219</v>
      </c>
      <c r="S1" s="5" t="s">
        <v>215</v>
      </c>
      <c r="T1" s="5" t="s">
        <v>212</v>
      </c>
      <c r="U1" s="5" t="s">
        <v>208</v>
      </c>
      <c r="V1" s="5" t="s">
        <v>206</v>
      </c>
      <c r="W1" s="5" t="s">
        <v>310</v>
      </c>
      <c r="X1" s="5" t="s">
        <v>201</v>
      </c>
      <c r="Y1" s="5" t="s">
        <v>194</v>
      </c>
      <c r="Z1" s="19" t="s">
        <v>311</v>
      </c>
      <c r="AA1" s="5" t="s">
        <v>186</v>
      </c>
      <c r="AB1" s="5" t="s">
        <v>183</v>
      </c>
      <c r="AC1" s="5" t="s">
        <v>178</v>
      </c>
      <c r="AD1" s="5" t="s">
        <v>312</v>
      </c>
      <c r="AE1" s="5" t="s">
        <v>170</v>
      </c>
      <c r="AF1" s="5" t="s">
        <v>167</v>
      </c>
      <c r="AG1" s="5" t="s">
        <v>158</v>
      </c>
      <c r="AH1" s="5" t="s">
        <v>157</v>
      </c>
      <c r="AI1" s="5" t="s">
        <v>150</v>
      </c>
      <c r="AJ1" s="5" t="s">
        <v>148</v>
      </c>
      <c r="AK1" s="5" t="s">
        <v>276</v>
      </c>
      <c r="AL1" s="5" t="s">
        <v>278</v>
      </c>
      <c r="AM1" s="5" t="s">
        <v>277</v>
      </c>
      <c r="AN1" s="5" t="s">
        <v>279</v>
      </c>
      <c r="AO1" s="19" t="s">
        <v>126</v>
      </c>
      <c r="AP1" s="19" t="s">
        <v>602</v>
      </c>
      <c r="AQ1" s="19" t="s">
        <v>606</v>
      </c>
    </row>
    <row r="2" spans="1:43">
      <c r="A2">
        <v>1</v>
      </c>
      <c r="C2">
        <v>6</v>
      </c>
      <c r="D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1</v>
      </c>
      <c r="O2">
        <v>1</v>
      </c>
      <c r="Q2">
        <v>2</v>
      </c>
      <c r="R2">
        <v>0</v>
      </c>
      <c r="S2">
        <v>2</v>
      </c>
      <c r="T2">
        <v>0</v>
      </c>
      <c r="U2">
        <v>2</v>
      </c>
      <c r="V2">
        <v>2</v>
      </c>
      <c r="W2">
        <v>2</v>
      </c>
      <c r="X2">
        <v>3</v>
      </c>
      <c r="Y2">
        <v>0</v>
      </c>
      <c r="Z2">
        <v>2</v>
      </c>
      <c r="AA2">
        <v>2</v>
      </c>
      <c r="AB2">
        <v>0</v>
      </c>
      <c r="AC2">
        <v>2</v>
      </c>
    </row>
    <row r="3" spans="1:43">
      <c r="A3">
        <v>2</v>
      </c>
      <c r="C3">
        <v>6</v>
      </c>
      <c r="D3">
        <v>1</v>
      </c>
      <c r="F3">
        <v>1</v>
      </c>
      <c r="G3">
        <v>2</v>
      </c>
      <c r="H3">
        <v>1</v>
      </c>
      <c r="J3">
        <v>1</v>
      </c>
      <c r="K3">
        <v>1</v>
      </c>
      <c r="L3">
        <v>2</v>
      </c>
      <c r="M3">
        <v>2</v>
      </c>
      <c r="N3">
        <v>1</v>
      </c>
      <c r="O3">
        <v>0</v>
      </c>
      <c r="Q3">
        <v>2</v>
      </c>
      <c r="R3">
        <v>2</v>
      </c>
      <c r="S3">
        <v>2</v>
      </c>
      <c r="T3">
        <v>2</v>
      </c>
      <c r="U3">
        <v>2</v>
      </c>
      <c r="V3">
        <v>1</v>
      </c>
      <c r="W3">
        <v>1</v>
      </c>
      <c r="X3">
        <v>3</v>
      </c>
      <c r="Y3">
        <v>3</v>
      </c>
      <c r="Z3">
        <v>2</v>
      </c>
      <c r="AA3">
        <v>2</v>
      </c>
      <c r="AB3">
        <v>0</v>
      </c>
      <c r="AC3">
        <v>2</v>
      </c>
    </row>
    <row r="4" spans="1:43">
      <c r="A4">
        <v>3</v>
      </c>
      <c r="C4">
        <v>6</v>
      </c>
      <c r="D4">
        <v>1</v>
      </c>
      <c r="E4">
        <v>7</v>
      </c>
      <c r="F4">
        <v>1</v>
      </c>
      <c r="G4">
        <v>1</v>
      </c>
      <c r="H4">
        <v>5</v>
      </c>
      <c r="I4">
        <v>2</v>
      </c>
      <c r="J4">
        <v>1</v>
      </c>
      <c r="K4">
        <v>1</v>
      </c>
      <c r="L4">
        <v>3</v>
      </c>
      <c r="M4">
        <v>2</v>
      </c>
      <c r="N4">
        <v>2</v>
      </c>
      <c r="O4">
        <v>1</v>
      </c>
      <c r="Q4">
        <v>1</v>
      </c>
      <c r="R4">
        <v>4</v>
      </c>
      <c r="S4">
        <v>2</v>
      </c>
      <c r="T4">
        <v>0</v>
      </c>
      <c r="U4">
        <v>2</v>
      </c>
      <c r="V4">
        <v>2</v>
      </c>
      <c r="X4">
        <v>1</v>
      </c>
      <c r="Y4">
        <v>1</v>
      </c>
      <c r="Z4">
        <v>2</v>
      </c>
      <c r="AA4">
        <v>2</v>
      </c>
      <c r="AB4">
        <v>0</v>
      </c>
      <c r="AC4">
        <v>2</v>
      </c>
    </row>
    <row r="5" spans="1:43">
      <c r="A5">
        <v>4</v>
      </c>
      <c r="C5">
        <v>4</v>
      </c>
      <c r="D5">
        <v>1</v>
      </c>
      <c r="E5">
        <v>5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2</v>
      </c>
      <c r="Q5">
        <v>2</v>
      </c>
      <c r="R5">
        <v>0</v>
      </c>
      <c r="S5">
        <v>2</v>
      </c>
      <c r="T5">
        <v>0</v>
      </c>
      <c r="U5">
        <v>2</v>
      </c>
      <c r="V5">
        <v>2</v>
      </c>
      <c r="W5">
        <v>2</v>
      </c>
      <c r="X5">
        <v>3</v>
      </c>
      <c r="Y5">
        <v>0</v>
      </c>
      <c r="AA5">
        <v>0</v>
      </c>
      <c r="AB5">
        <v>0</v>
      </c>
      <c r="AC5">
        <v>2</v>
      </c>
    </row>
    <row r="6" spans="1:43">
      <c r="A6">
        <v>5</v>
      </c>
      <c r="C6">
        <v>6</v>
      </c>
      <c r="D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Q6">
        <v>2</v>
      </c>
      <c r="R6">
        <v>4</v>
      </c>
      <c r="S6">
        <v>2</v>
      </c>
      <c r="T6">
        <v>0</v>
      </c>
      <c r="U6">
        <v>2</v>
      </c>
      <c r="V6">
        <v>2</v>
      </c>
      <c r="W6">
        <v>2</v>
      </c>
      <c r="X6">
        <v>3</v>
      </c>
      <c r="Y6">
        <v>1</v>
      </c>
      <c r="Z6">
        <v>2</v>
      </c>
      <c r="AA6">
        <v>2</v>
      </c>
      <c r="AB6">
        <v>0</v>
      </c>
      <c r="AC6">
        <v>2</v>
      </c>
    </row>
    <row r="7" spans="1:43">
      <c r="A7">
        <v>6</v>
      </c>
      <c r="C7">
        <v>3</v>
      </c>
      <c r="D7">
        <v>1</v>
      </c>
      <c r="E7">
        <v>7</v>
      </c>
      <c r="F7">
        <v>1</v>
      </c>
      <c r="G7">
        <v>2</v>
      </c>
      <c r="H7">
        <v>5</v>
      </c>
      <c r="I7">
        <v>1</v>
      </c>
      <c r="J7">
        <v>1</v>
      </c>
      <c r="L7">
        <v>1</v>
      </c>
      <c r="M7">
        <v>4</v>
      </c>
      <c r="N7">
        <v>1</v>
      </c>
      <c r="O7">
        <v>1</v>
      </c>
      <c r="Q7">
        <v>1</v>
      </c>
      <c r="R7">
        <v>4</v>
      </c>
      <c r="S7">
        <v>2</v>
      </c>
      <c r="T7">
        <v>2</v>
      </c>
      <c r="U7">
        <v>2</v>
      </c>
      <c r="V7">
        <v>1</v>
      </c>
      <c r="W7">
        <v>1</v>
      </c>
      <c r="X7">
        <v>0</v>
      </c>
      <c r="Y7">
        <v>3</v>
      </c>
      <c r="Z7">
        <v>1</v>
      </c>
      <c r="AA7">
        <v>2</v>
      </c>
      <c r="AB7">
        <v>0</v>
      </c>
      <c r="AC7">
        <v>2</v>
      </c>
    </row>
    <row r="8" spans="1:43">
      <c r="A8">
        <v>7</v>
      </c>
      <c r="C8">
        <v>6</v>
      </c>
      <c r="D8">
        <v>1</v>
      </c>
      <c r="E8">
        <v>7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Q8">
        <v>2</v>
      </c>
      <c r="R8">
        <v>0</v>
      </c>
      <c r="S8">
        <v>1</v>
      </c>
      <c r="T8">
        <v>2</v>
      </c>
      <c r="U8">
        <v>1</v>
      </c>
      <c r="V8">
        <v>1</v>
      </c>
      <c r="W8">
        <v>2</v>
      </c>
      <c r="X8">
        <v>2</v>
      </c>
      <c r="Y8">
        <v>0</v>
      </c>
      <c r="Z8">
        <v>1</v>
      </c>
      <c r="AA8">
        <v>2</v>
      </c>
      <c r="AB8">
        <v>0</v>
      </c>
      <c r="AC8">
        <v>2</v>
      </c>
    </row>
    <row r="9" spans="1:43">
      <c r="A9">
        <v>8</v>
      </c>
      <c r="C9">
        <v>4</v>
      </c>
      <c r="D9">
        <v>1</v>
      </c>
      <c r="F9">
        <v>1</v>
      </c>
      <c r="G9">
        <v>1</v>
      </c>
      <c r="H9">
        <v>3</v>
      </c>
      <c r="I9">
        <v>1</v>
      </c>
      <c r="J9">
        <v>2</v>
      </c>
      <c r="L9">
        <v>1</v>
      </c>
      <c r="M9">
        <v>1</v>
      </c>
      <c r="N9">
        <v>3</v>
      </c>
      <c r="O9">
        <v>2</v>
      </c>
      <c r="Q9">
        <v>2</v>
      </c>
      <c r="R9">
        <v>0</v>
      </c>
      <c r="S9">
        <v>2</v>
      </c>
      <c r="T9">
        <v>0</v>
      </c>
      <c r="U9">
        <v>2</v>
      </c>
      <c r="V9">
        <v>2</v>
      </c>
      <c r="W9">
        <v>2</v>
      </c>
      <c r="X9">
        <v>1</v>
      </c>
      <c r="Y9">
        <v>0</v>
      </c>
      <c r="Z9">
        <v>2</v>
      </c>
      <c r="AA9">
        <v>0</v>
      </c>
      <c r="AB9">
        <v>0</v>
      </c>
      <c r="AC9">
        <v>2</v>
      </c>
    </row>
    <row r="10" spans="1:43">
      <c r="A10">
        <v>9</v>
      </c>
      <c r="C10">
        <v>6</v>
      </c>
      <c r="D10">
        <v>1</v>
      </c>
      <c r="F10">
        <v>1</v>
      </c>
      <c r="G10">
        <v>6</v>
      </c>
      <c r="H10">
        <v>1</v>
      </c>
      <c r="I10">
        <v>2</v>
      </c>
      <c r="J10">
        <v>1</v>
      </c>
      <c r="K10">
        <v>1</v>
      </c>
      <c r="L10">
        <v>1</v>
      </c>
      <c r="M10">
        <v>2</v>
      </c>
      <c r="N10">
        <v>1</v>
      </c>
      <c r="O10">
        <v>2</v>
      </c>
      <c r="Q10">
        <v>2</v>
      </c>
      <c r="R10">
        <v>0</v>
      </c>
      <c r="S10">
        <v>2</v>
      </c>
      <c r="T10">
        <v>0</v>
      </c>
      <c r="U10">
        <v>0</v>
      </c>
      <c r="V10">
        <v>2</v>
      </c>
      <c r="W10">
        <v>2</v>
      </c>
      <c r="X10">
        <v>0</v>
      </c>
      <c r="Y10">
        <v>0</v>
      </c>
      <c r="Z10">
        <v>2</v>
      </c>
      <c r="AA10">
        <v>2</v>
      </c>
      <c r="AB10">
        <v>0</v>
      </c>
      <c r="AC10">
        <v>2</v>
      </c>
    </row>
    <row r="11" spans="1:43">
      <c r="A11">
        <v>10</v>
      </c>
      <c r="C11">
        <v>3</v>
      </c>
      <c r="D11">
        <v>1</v>
      </c>
      <c r="E11">
        <v>7</v>
      </c>
      <c r="F11">
        <v>1</v>
      </c>
      <c r="G11">
        <v>6</v>
      </c>
      <c r="H11">
        <v>1</v>
      </c>
      <c r="J11">
        <v>1</v>
      </c>
      <c r="K11">
        <v>2</v>
      </c>
      <c r="L11">
        <v>1</v>
      </c>
      <c r="M11">
        <v>1</v>
      </c>
      <c r="N11">
        <v>1</v>
      </c>
      <c r="O11">
        <v>2</v>
      </c>
      <c r="Q11">
        <v>2</v>
      </c>
      <c r="R11">
        <v>0</v>
      </c>
      <c r="S11">
        <v>2</v>
      </c>
      <c r="T11">
        <v>0</v>
      </c>
      <c r="U11">
        <v>2</v>
      </c>
      <c r="V11">
        <v>2</v>
      </c>
      <c r="W11">
        <v>0</v>
      </c>
      <c r="X11">
        <v>2</v>
      </c>
      <c r="Y11">
        <v>0</v>
      </c>
      <c r="Z11">
        <v>0</v>
      </c>
      <c r="AA11">
        <v>2</v>
      </c>
      <c r="AB11">
        <v>0</v>
      </c>
      <c r="AC11">
        <v>2</v>
      </c>
    </row>
    <row r="12" spans="1:43">
      <c r="A12">
        <v>11</v>
      </c>
      <c r="C12">
        <v>4</v>
      </c>
      <c r="D12">
        <v>1</v>
      </c>
      <c r="E12">
        <v>7</v>
      </c>
      <c r="F12">
        <v>1</v>
      </c>
      <c r="G12">
        <v>1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1</v>
      </c>
      <c r="Q12">
        <v>2</v>
      </c>
      <c r="R12">
        <v>0</v>
      </c>
      <c r="S12">
        <v>1</v>
      </c>
      <c r="T12">
        <v>2</v>
      </c>
      <c r="U12">
        <v>2</v>
      </c>
      <c r="V12">
        <v>0</v>
      </c>
      <c r="W12">
        <v>0</v>
      </c>
      <c r="X12">
        <v>3</v>
      </c>
      <c r="Y12">
        <v>4</v>
      </c>
      <c r="Z12">
        <v>1</v>
      </c>
      <c r="AA12">
        <v>1</v>
      </c>
      <c r="AB12">
        <v>1</v>
      </c>
      <c r="AC12">
        <v>2</v>
      </c>
    </row>
    <row r="13" spans="1:43">
      <c r="A13">
        <v>12</v>
      </c>
      <c r="B13">
        <v>57</v>
      </c>
      <c r="C13">
        <v>5</v>
      </c>
      <c r="D13">
        <v>1</v>
      </c>
      <c r="F13">
        <v>2</v>
      </c>
      <c r="G13">
        <v>1</v>
      </c>
      <c r="H13">
        <v>5</v>
      </c>
      <c r="I13">
        <v>1</v>
      </c>
      <c r="J13">
        <v>2</v>
      </c>
      <c r="K13">
        <v>0</v>
      </c>
      <c r="L13">
        <v>1</v>
      </c>
      <c r="M13">
        <v>3</v>
      </c>
      <c r="N13">
        <v>3</v>
      </c>
      <c r="O13">
        <v>2</v>
      </c>
      <c r="Q13">
        <v>2</v>
      </c>
      <c r="R13">
        <v>0</v>
      </c>
      <c r="S13">
        <v>2</v>
      </c>
      <c r="T13">
        <v>0</v>
      </c>
      <c r="U13">
        <v>2</v>
      </c>
      <c r="V13">
        <v>2</v>
      </c>
      <c r="W13">
        <v>0</v>
      </c>
      <c r="X13">
        <v>1</v>
      </c>
      <c r="Y13">
        <v>0</v>
      </c>
      <c r="Z13">
        <v>2</v>
      </c>
      <c r="AA13">
        <v>2</v>
      </c>
      <c r="AB13">
        <v>0</v>
      </c>
      <c r="AC13">
        <v>2</v>
      </c>
    </row>
    <row r="14" spans="1:43">
      <c r="A14">
        <v>13</v>
      </c>
      <c r="C14">
        <v>3</v>
      </c>
      <c r="D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1</v>
      </c>
      <c r="Q14">
        <v>2</v>
      </c>
      <c r="R14">
        <v>0</v>
      </c>
      <c r="S14">
        <v>2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2</v>
      </c>
    </row>
    <row r="15" spans="1:43">
      <c r="A15">
        <v>14</v>
      </c>
      <c r="C15">
        <v>3</v>
      </c>
      <c r="D15">
        <v>1</v>
      </c>
      <c r="E15">
        <v>7</v>
      </c>
      <c r="F15">
        <v>1</v>
      </c>
      <c r="G15">
        <v>2</v>
      </c>
      <c r="H15">
        <v>1</v>
      </c>
      <c r="J15">
        <v>1</v>
      </c>
      <c r="K15">
        <v>1</v>
      </c>
      <c r="L15">
        <v>0</v>
      </c>
      <c r="M15">
        <v>2</v>
      </c>
      <c r="N15">
        <v>1</v>
      </c>
      <c r="O15">
        <v>2</v>
      </c>
      <c r="Q15">
        <v>2</v>
      </c>
      <c r="R15">
        <v>0</v>
      </c>
      <c r="S15">
        <v>2</v>
      </c>
      <c r="T15">
        <v>0</v>
      </c>
      <c r="U15">
        <v>2</v>
      </c>
      <c r="V15">
        <v>2</v>
      </c>
      <c r="W15">
        <v>2</v>
      </c>
      <c r="X15">
        <v>3</v>
      </c>
      <c r="Y15">
        <v>0</v>
      </c>
      <c r="Z15">
        <v>0</v>
      </c>
      <c r="AA15">
        <v>0</v>
      </c>
      <c r="AB15">
        <v>0</v>
      </c>
      <c r="AC15">
        <v>2</v>
      </c>
    </row>
    <row r="16" spans="1:43">
      <c r="A16">
        <v>15</v>
      </c>
      <c r="C16">
        <v>3</v>
      </c>
      <c r="D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3</v>
      </c>
      <c r="M16">
        <v>2</v>
      </c>
      <c r="N16">
        <v>1</v>
      </c>
      <c r="O16">
        <v>1</v>
      </c>
      <c r="Q16">
        <v>2</v>
      </c>
      <c r="R16">
        <v>0</v>
      </c>
      <c r="S16">
        <v>1</v>
      </c>
      <c r="T16">
        <v>2</v>
      </c>
      <c r="U16">
        <v>1</v>
      </c>
      <c r="V16">
        <v>2</v>
      </c>
      <c r="W16">
        <v>2</v>
      </c>
      <c r="X16">
        <v>2</v>
      </c>
      <c r="Y16">
        <v>0</v>
      </c>
      <c r="Z16">
        <v>0</v>
      </c>
      <c r="AA16">
        <v>2</v>
      </c>
      <c r="AB16">
        <v>0</v>
      </c>
      <c r="AC16">
        <v>2</v>
      </c>
    </row>
    <row r="17" spans="1:43">
      <c r="A17">
        <v>16</v>
      </c>
      <c r="C17">
        <v>3</v>
      </c>
      <c r="D17">
        <v>1</v>
      </c>
      <c r="E17">
        <v>7</v>
      </c>
      <c r="F17">
        <v>1</v>
      </c>
      <c r="G17">
        <v>2</v>
      </c>
      <c r="H17">
        <v>3</v>
      </c>
      <c r="I17">
        <v>1</v>
      </c>
      <c r="J17">
        <v>2</v>
      </c>
      <c r="K17">
        <v>2</v>
      </c>
      <c r="L17">
        <v>3</v>
      </c>
      <c r="M17">
        <v>1</v>
      </c>
      <c r="N17">
        <v>2</v>
      </c>
      <c r="O17">
        <v>1</v>
      </c>
      <c r="Q17">
        <v>2</v>
      </c>
      <c r="R17">
        <v>0</v>
      </c>
      <c r="S17">
        <v>2</v>
      </c>
      <c r="T17">
        <v>0</v>
      </c>
      <c r="U17">
        <v>2</v>
      </c>
      <c r="V17">
        <v>2</v>
      </c>
      <c r="W17">
        <v>2</v>
      </c>
      <c r="X17">
        <v>2</v>
      </c>
      <c r="Y17">
        <v>0</v>
      </c>
      <c r="Z17">
        <v>2</v>
      </c>
      <c r="AA17">
        <v>2</v>
      </c>
      <c r="AB17">
        <v>0</v>
      </c>
      <c r="AC17">
        <v>2</v>
      </c>
    </row>
    <row r="18" spans="1:43">
      <c r="A18">
        <v>17</v>
      </c>
      <c r="C18">
        <v>4</v>
      </c>
      <c r="D18">
        <v>0</v>
      </c>
      <c r="E18">
        <v>0</v>
      </c>
      <c r="F18">
        <v>2</v>
      </c>
      <c r="G18">
        <v>2</v>
      </c>
      <c r="H18">
        <v>5</v>
      </c>
      <c r="I18">
        <v>1</v>
      </c>
      <c r="J18">
        <v>2</v>
      </c>
      <c r="K18">
        <v>2</v>
      </c>
      <c r="L18">
        <v>3</v>
      </c>
      <c r="M18">
        <v>1</v>
      </c>
      <c r="N18">
        <v>0</v>
      </c>
      <c r="O18">
        <v>1</v>
      </c>
      <c r="Q18">
        <v>2</v>
      </c>
      <c r="R18">
        <v>0</v>
      </c>
      <c r="S18">
        <v>2</v>
      </c>
      <c r="T18">
        <v>0</v>
      </c>
      <c r="U18">
        <v>2</v>
      </c>
      <c r="V18">
        <v>2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2</v>
      </c>
      <c r="AQ18">
        <v>30</v>
      </c>
    </row>
    <row r="19" spans="1:43">
      <c r="A19">
        <v>18</v>
      </c>
      <c r="U19">
        <v>2</v>
      </c>
      <c r="V19">
        <v>2</v>
      </c>
      <c r="W19">
        <v>2</v>
      </c>
      <c r="X19">
        <v>2</v>
      </c>
      <c r="Y19">
        <v>0</v>
      </c>
      <c r="Z19">
        <v>0</v>
      </c>
      <c r="AA19">
        <v>2</v>
      </c>
      <c r="AB19">
        <v>0</v>
      </c>
      <c r="AC19">
        <v>2</v>
      </c>
      <c r="AQ19">
        <v>31</v>
      </c>
    </row>
    <row r="20" spans="1:43">
      <c r="A20">
        <v>19</v>
      </c>
      <c r="C20">
        <v>6</v>
      </c>
      <c r="D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2</v>
      </c>
      <c r="N20">
        <v>1</v>
      </c>
      <c r="O20">
        <v>2</v>
      </c>
      <c r="Q20">
        <v>2</v>
      </c>
      <c r="R20">
        <v>0</v>
      </c>
      <c r="S20">
        <v>2</v>
      </c>
      <c r="T20">
        <v>0</v>
      </c>
      <c r="U20">
        <v>2</v>
      </c>
      <c r="V20">
        <v>2</v>
      </c>
      <c r="W20">
        <v>2</v>
      </c>
      <c r="X20">
        <v>2</v>
      </c>
      <c r="Y20">
        <v>0</v>
      </c>
      <c r="Z20">
        <v>0</v>
      </c>
      <c r="AA20">
        <v>2</v>
      </c>
      <c r="AB20">
        <v>0</v>
      </c>
      <c r="AC20">
        <v>2</v>
      </c>
      <c r="AQ20">
        <v>26</v>
      </c>
    </row>
    <row r="21" spans="1:43">
      <c r="A21">
        <v>20</v>
      </c>
      <c r="C21">
        <v>4</v>
      </c>
      <c r="D21">
        <v>1</v>
      </c>
      <c r="E21">
        <v>7</v>
      </c>
      <c r="F21">
        <v>1</v>
      </c>
      <c r="G21">
        <v>6</v>
      </c>
      <c r="H21">
        <v>1</v>
      </c>
      <c r="I21">
        <v>1</v>
      </c>
      <c r="J21">
        <v>1</v>
      </c>
      <c r="K21">
        <v>1</v>
      </c>
      <c r="L21">
        <v>3</v>
      </c>
      <c r="M21">
        <v>2</v>
      </c>
      <c r="N21">
        <v>1</v>
      </c>
      <c r="O21">
        <v>2</v>
      </c>
      <c r="Q21">
        <v>2</v>
      </c>
      <c r="R21">
        <v>0</v>
      </c>
      <c r="S21">
        <v>2</v>
      </c>
      <c r="T21">
        <v>0</v>
      </c>
      <c r="U21">
        <v>2</v>
      </c>
      <c r="V21">
        <v>2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2</v>
      </c>
      <c r="AQ21">
        <v>27</v>
      </c>
    </row>
    <row r="22" spans="1:43">
      <c r="A22">
        <v>21</v>
      </c>
      <c r="C22">
        <v>4</v>
      </c>
      <c r="D22">
        <v>1</v>
      </c>
      <c r="E22">
        <v>7</v>
      </c>
      <c r="F22">
        <v>2</v>
      </c>
      <c r="G22">
        <v>6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  <c r="O22">
        <v>2</v>
      </c>
      <c r="Q22">
        <v>2</v>
      </c>
      <c r="R22">
        <v>0</v>
      </c>
      <c r="S22">
        <v>2</v>
      </c>
      <c r="T22">
        <v>0</v>
      </c>
      <c r="U22">
        <v>2</v>
      </c>
      <c r="V22">
        <v>0</v>
      </c>
      <c r="W22">
        <v>0</v>
      </c>
      <c r="X22">
        <v>3</v>
      </c>
      <c r="Y22">
        <v>0</v>
      </c>
      <c r="Z22">
        <v>2</v>
      </c>
      <c r="AA22">
        <v>2</v>
      </c>
      <c r="AB22">
        <v>0</v>
      </c>
      <c r="AC22">
        <v>2</v>
      </c>
    </row>
    <row r="23" spans="1:43">
      <c r="A23">
        <v>22</v>
      </c>
      <c r="C23">
        <v>6</v>
      </c>
      <c r="D23">
        <v>1</v>
      </c>
      <c r="E23">
        <v>7</v>
      </c>
      <c r="F23">
        <v>1</v>
      </c>
      <c r="G23">
        <v>6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2</v>
      </c>
      <c r="O23">
        <v>2</v>
      </c>
      <c r="Q23">
        <v>2</v>
      </c>
      <c r="R23">
        <v>0</v>
      </c>
      <c r="S23">
        <v>2</v>
      </c>
      <c r="T23">
        <v>0</v>
      </c>
      <c r="U23">
        <v>2</v>
      </c>
      <c r="V23">
        <v>2</v>
      </c>
      <c r="W23">
        <v>0</v>
      </c>
      <c r="X23">
        <v>3</v>
      </c>
      <c r="Y23">
        <v>0</v>
      </c>
      <c r="Z23">
        <v>2</v>
      </c>
      <c r="AA23">
        <v>2</v>
      </c>
      <c r="AB23">
        <v>0</v>
      </c>
      <c r="AC23">
        <v>2</v>
      </c>
      <c r="AQ23">
        <v>16</v>
      </c>
    </row>
    <row r="24" spans="1:43">
      <c r="A24">
        <v>23</v>
      </c>
      <c r="C24">
        <v>6</v>
      </c>
      <c r="D24">
        <v>1</v>
      </c>
      <c r="E24">
        <v>5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  <c r="O24">
        <v>1</v>
      </c>
      <c r="Q24">
        <v>2</v>
      </c>
      <c r="R24">
        <v>0</v>
      </c>
      <c r="S24">
        <v>2</v>
      </c>
      <c r="T24">
        <v>1</v>
      </c>
      <c r="U24">
        <v>1</v>
      </c>
      <c r="V24">
        <v>2</v>
      </c>
      <c r="W24">
        <v>2</v>
      </c>
      <c r="X24">
        <v>2</v>
      </c>
      <c r="Y24">
        <v>0</v>
      </c>
      <c r="Z24">
        <v>2</v>
      </c>
      <c r="AA24">
        <v>2</v>
      </c>
      <c r="AB24">
        <v>0</v>
      </c>
      <c r="AC24">
        <v>2</v>
      </c>
      <c r="AQ24">
        <v>31</v>
      </c>
    </row>
    <row r="25" spans="1:43">
      <c r="A25">
        <v>24</v>
      </c>
      <c r="C25">
        <v>4</v>
      </c>
      <c r="D25">
        <v>1</v>
      </c>
      <c r="E25">
        <v>7</v>
      </c>
      <c r="F25">
        <v>1</v>
      </c>
      <c r="G25">
        <v>6</v>
      </c>
      <c r="H25">
        <v>1</v>
      </c>
      <c r="J25">
        <v>1</v>
      </c>
      <c r="K25">
        <v>1</v>
      </c>
      <c r="L25">
        <v>3</v>
      </c>
      <c r="M25">
        <v>1</v>
      </c>
      <c r="N25">
        <v>1</v>
      </c>
      <c r="O25">
        <v>2</v>
      </c>
      <c r="Q25">
        <v>2</v>
      </c>
      <c r="R25">
        <v>0</v>
      </c>
      <c r="S25">
        <v>2</v>
      </c>
      <c r="T25">
        <v>0</v>
      </c>
      <c r="U25">
        <v>2</v>
      </c>
      <c r="V25">
        <v>2</v>
      </c>
      <c r="W25">
        <v>2</v>
      </c>
      <c r="X25">
        <v>0</v>
      </c>
      <c r="Y25">
        <v>0</v>
      </c>
      <c r="Z25">
        <v>0</v>
      </c>
      <c r="AA25">
        <v>2</v>
      </c>
      <c r="AB25">
        <v>0</v>
      </c>
      <c r="AC25">
        <v>1</v>
      </c>
      <c r="AD25">
        <v>4</v>
      </c>
      <c r="AQ25">
        <v>32</v>
      </c>
    </row>
    <row r="26" spans="1:43">
      <c r="A26">
        <v>25</v>
      </c>
      <c r="C26">
        <v>4</v>
      </c>
      <c r="D26">
        <v>1</v>
      </c>
      <c r="E26">
        <v>7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1</v>
      </c>
      <c r="M26">
        <v>2</v>
      </c>
      <c r="N26">
        <v>2</v>
      </c>
      <c r="O26">
        <v>1</v>
      </c>
      <c r="Q26">
        <v>2</v>
      </c>
      <c r="R26">
        <v>0</v>
      </c>
      <c r="S26">
        <v>0</v>
      </c>
      <c r="T26">
        <v>2</v>
      </c>
      <c r="U26">
        <v>2</v>
      </c>
      <c r="V26">
        <v>2</v>
      </c>
      <c r="W26">
        <v>0</v>
      </c>
      <c r="X26">
        <v>2</v>
      </c>
      <c r="Y26">
        <v>0</v>
      </c>
      <c r="Z26">
        <v>2</v>
      </c>
      <c r="AA26">
        <v>2</v>
      </c>
      <c r="AB26">
        <v>0</v>
      </c>
      <c r="AC26">
        <v>2</v>
      </c>
      <c r="AQ26">
        <v>33</v>
      </c>
    </row>
    <row r="27" spans="1:43">
      <c r="A27">
        <v>26</v>
      </c>
      <c r="C27">
        <v>3</v>
      </c>
      <c r="D27">
        <v>1</v>
      </c>
      <c r="E27">
        <v>7</v>
      </c>
      <c r="F27">
        <v>1</v>
      </c>
      <c r="G27">
        <v>6</v>
      </c>
      <c r="H27">
        <v>1</v>
      </c>
      <c r="J27">
        <v>1</v>
      </c>
      <c r="K27">
        <v>1</v>
      </c>
      <c r="L27">
        <v>3</v>
      </c>
      <c r="M27">
        <v>1</v>
      </c>
      <c r="N27">
        <v>1</v>
      </c>
      <c r="O27">
        <v>1</v>
      </c>
      <c r="Q27">
        <v>2</v>
      </c>
      <c r="R27">
        <v>0</v>
      </c>
      <c r="S27">
        <v>1</v>
      </c>
      <c r="T27">
        <v>2</v>
      </c>
      <c r="U27">
        <v>2</v>
      </c>
      <c r="V27">
        <v>2</v>
      </c>
      <c r="W27">
        <v>2</v>
      </c>
      <c r="X27">
        <v>0</v>
      </c>
      <c r="Y27">
        <v>1</v>
      </c>
      <c r="Z27">
        <v>1</v>
      </c>
      <c r="AA27">
        <v>2</v>
      </c>
      <c r="AB27">
        <v>0</v>
      </c>
      <c r="AC27">
        <v>2</v>
      </c>
    </row>
    <row r="28" spans="1:43">
      <c r="A28">
        <v>27</v>
      </c>
      <c r="C28">
        <v>3</v>
      </c>
      <c r="D28">
        <v>1</v>
      </c>
      <c r="E28">
        <v>7</v>
      </c>
      <c r="F28">
        <v>1</v>
      </c>
      <c r="G28">
        <v>1</v>
      </c>
      <c r="H28">
        <v>1</v>
      </c>
      <c r="I28">
        <v>1</v>
      </c>
      <c r="J28">
        <v>0</v>
      </c>
      <c r="K28">
        <v>2</v>
      </c>
      <c r="L28">
        <v>3</v>
      </c>
      <c r="M28">
        <v>2</v>
      </c>
      <c r="N28">
        <v>2</v>
      </c>
      <c r="O28">
        <v>1</v>
      </c>
      <c r="Q28">
        <v>2</v>
      </c>
      <c r="R28">
        <v>0</v>
      </c>
      <c r="S28">
        <v>1</v>
      </c>
      <c r="T28">
        <v>2</v>
      </c>
      <c r="U28">
        <v>2</v>
      </c>
      <c r="V28">
        <v>1</v>
      </c>
      <c r="W28">
        <v>1</v>
      </c>
      <c r="X28">
        <v>0</v>
      </c>
      <c r="Y28">
        <v>4</v>
      </c>
      <c r="Z28">
        <v>2</v>
      </c>
      <c r="AA28">
        <v>1</v>
      </c>
      <c r="AC28">
        <v>2</v>
      </c>
    </row>
    <row r="29" spans="1:43">
      <c r="A29">
        <v>28</v>
      </c>
      <c r="C29">
        <v>3</v>
      </c>
      <c r="D29">
        <v>1</v>
      </c>
      <c r="E29">
        <v>7</v>
      </c>
      <c r="F29">
        <v>1</v>
      </c>
      <c r="G29">
        <v>1</v>
      </c>
      <c r="H29">
        <v>1</v>
      </c>
      <c r="J29">
        <v>1</v>
      </c>
      <c r="K29">
        <v>2</v>
      </c>
      <c r="L29">
        <v>3</v>
      </c>
      <c r="M29">
        <v>2</v>
      </c>
      <c r="N29">
        <v>2</v>
      </c>
      <c r="O29">
        <v>2</v>
      </c>
      <c r="Q29">
        <v>2</v>
      </c>
      <c r="R29">
        <v>0</v>
      </c>
      <c r="S29">
        <v>2</v>
      </c>
      <c r="T29">
        <v>0</v>
      </c>
      <c r="U29">
        <v>1</v>
      </c>
      <c r="V29">
        <v>1</v>
      </c>
      <c r="W29">
        <v>1</v>
      </c>
      <c r="X29">
        <v>2</v>
      </c>
      <c r="Y29">
        <v>4</v>
      </c>
      <c r="Z29">
        <v>2</v>
      </c>
      <c r="AA29">
        <v>2</v>
      </c>
      <c r="AB29">
        <v>0</v>
      </c>
      <c r="AC29">
        <v>2</v>
      </c>
      <c r="AQ29">
        <v>30</v>
      </c>
    </row>
    <row r="30" spans="1:43">
      <c r="A30">
        <v>29</v>
      </c>
      <c r="C30">
        <v>6</v>
      </c>
      <c r="D30">
        <v>1</v>
      </c>
      <c r="E30">
        <v>7</v>
      </c>
      <c r="F30">
        <v>2</v>
      </c>
      <c r="G30">
        <v>6</v>
      </c>
      <c r="H30">
        <v>5</v>
      </c>
      <c r="I30">
        <v>1</v>
      </c>
      <c r="J30">
        <v>1</v>
      </c>
      <c r="K30">
        <v>1</v>
      </c>
      <c r="L30">
        <v>3</v>
      </c>
      <c r="M30">
        <v>2</v>
      </c>
      <c r="N30">
        <v>3</v>
      </c>
      <c r="O30">
        <v>2</v>
      </c>
      <c r="Q30">
        <v>2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5</v>
      </c>
      <c r="Y30">
        <v>0</v>
      </c>
      <c r="Z30">
        <v>2</v>
      </c>
      <c r="AA30">
        <v>2</v>
      </c>
      <c r="AB30">
        <v>0</v>
      </c>
      <c r="AC30">
        <v>2</v>
      </c>
      <c r="AQ30">
        <v>34</v>
      </c>
    </row>
    <row r="31" spans="1:43">
      <c r="A31">
        <v>30</v>
      </c>
      <c r="C31">
        <v>3</v>
      </c>
      <c r="D31">
        <v>1</v>
      </c>
      <c r="E31">
        <v>5</v>
      </c>
      <c r="F31">
        <v>2</v>
      </c>
      <c r="G31">
        <v>2</v>
      </c>
      <c r="H31">
        <v>4</v>
      </c>
      <c r="I31">
        <v>1</v>
      </c>
      <c r="J31">
        <v>2</v>
      </c>
      <c r="K31">
        <v>2</v>
      </c>
      <c r="L31">
        <v>3</v>
      </c>
      <c r="M31">
        <v>2</v>
      </c>
      <c r="N31">
        <v>3</v>
      </c>
      <c r="O31">
        <v>2</v>
      </c>
      <c r="Q31">
        <v>2</v>
      </c>
      <c r="R31">
        <v>0</v>
      </c>
      <c r="S31">
        <v>2</v>
      </c>
      <c r="T31">
        <v>0</v>
      </c>
      <c r="U31">
        <v>2</v>
      </c>
      <c r="V31">
        <v>2</v>
      </c>
      <c r="W31">
        <v>0</v>
      </c>
      <c r="X31">
        <v>1</v>
      </c>
      <c r="Y31">
        <v>0</v>
      </c>
      <c r="Z31">
        <v>2</v>
      </c>
      <c r="AA31">
        <v>0</v>
      </c>
      <c r="AB31">
        <v>0</v>
      </c>
      <c r="AC31">
        <v>2</v>
      </c>
      <c r="AQ31">
        <v>33</v>
      </c>
    </row>
    <row r="32" spans="1:43">
      <c r="A32">
        <v>31</v>
      </c>
      <c r="C32">
        <v>4</v>
      </c>
      <c r="D32">
        <v>1</v>
      </c>
      <c r="E32">
        <v>5</v>
      </c>
      <c r="F32">
        <v>1</v>
      </c>
      <c r="G32">
        <v>3</v>
      </c>
      <c r="H32">
        <v>5</v>
      </c>
      <c r="J32">
        <v>2</v>
      </c>
      <c r="K32">
        <v>0</v>
      </c>
      <c r="L32">
        <v>1</v>
      </c>
      <c r="M32">
        <v>0</v>
      </c>
      <c r="O32">
        <v>1</v>
      </c>
      <c r="Q32">
        <v>1</v>
      </c>
      <c r="R32">
        <v>2</v>
      </c>
      <c r="S32">
        <v>2</v>
      </c>
      <c r="T32">
        <v>0</v>
      </c>
      <c r="U32">
        <v>0</v>
      </c>
      <c r="V32">
        <v>1</v>
      </c>
      <c r="W32">
        <v>1</v>
      </c>
      <c r="X32">
        <v>0</v>
      </c>
      <c r="Y32">
        <v>4</v>
      </c>
      <c r="Z32">
        <v>0</v>
      </c>
      <c r="AA32">
        <v>2</v>
      </c>
      <c r="AB32">
        <v>0</v>
      </c>
      <c r="AC32">
        <v>2</v>
      </c>
    </row>
    <row r="33" spans="1:43">
      <c r="A33">
        <v>32</v>
      </c>
      <c r="C33">
        <v>4</v>
      </c>
      <c r="D33">
        <v>1</v>
      </c>
      <c r="E33">
        <v>7</v>
      </c>
      <c r="G33">
        <v>1</v>
      </c>
      <c r="H33">
        <v>5</v>
      </c>
      <c r="I33">
        <v>0</v>
      </c>
      <c r="J33">
        <v>2</v>
      </c>
      <c r="K33">
        <v>0</v>
      </c>
      <c r="L33">
        <v>1</v>
      </c>
      <c r="M33">
        <v>4</v>
      </c>
      <c r="N33">
        <v>3</v>
      </c>
      <c r="O33">
        <v>1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43">
      <c r="A34">
        <v>33</v>
      </c>
      <c r="C34">
        <v>4</v>
      </c>
      <c r="D34">
        <v>1</v>
      </c>
      <c r="E34">
        <v>7</v>
      </c>
      <c r="F34">
        <v>2</v>
      </c>
      <c r="G34">
        <v>0</v>
      </c>
      <c r="H34">
        <v>1</v>
      </c>
      <c r="I34">
        <v>1</v>
      </c>
      <c r="J34">
        <v>1</v>
      </c>
      <c r="K34">
        <v>1</v>
      </c>
      <c r="L34">
        <v>3</v>
      </c>
      <c r="M34">
        <v>2</v>
      </c>
      <c r="N34">
        <v>1</v>
      </c>
      <c r="O34">
        <v>1</v>
      </c>
      <c r="Q34">
        <v>2</v>
      </c>
      <c r="R34">
        <v>0</v>
      </c>
      <c r="S34">
        <v>2</v>
      </c>
      <c r="T34">
        <v>0</v>
      </c>
      <c r="U34">
        <v>2</v>
      </c>
      <c r="V34">
        <v>2</v>
      </c>
      <c r="W34"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</row>
    <row r="35" spans="1:43">
      <c r="A35">
        <v>34</v>
      </c>
      <c r="C35">
        <v>4</v>
      </c>
      <c r="D35">
        <v>1</v>
      </c>
      <c r="E35">
        <v>7</v>
      </c>
      <c r="F35">
        <v>2</v>
      </c>
      <c r="G35">
        <v>6</v>
      </c>
      <c r="H35">
        <v>1</v>
      </c>
      <c r="I35">
        <v>1</v>
      </c>
      <c r="J35">
        <v>1</v>
      </c>
      <c r="K35">
        <v>1</v>
      </c>
      <c r="L35">
        <v>3</v>
      </c>
      <c r="M35">
        <v>2</v>
      </c>
      <c r="N35">
        <v>1</v>
      </c>
      <c r="O35">
        <v>2</v>
      </c>
      <c r="Q35">
        <v>2</v>
      </c>
      <c r="R35">
        <v>0</v>
      </c>
      <c r="S35">
        <v>2</v>
      </c>
      <c r="T35">
        <v>0</v>
      </c>
      <c r="U35">
        <v>2</v>
      </c>
      <c r="V35">
        <v>2</v>
      </c>
      <c r="W35">
        <v>0</v>
      </c>
      <c r="X35">
        <v>3</v>
      </c>
      <c r="Y35">
        <v>0</v>
      </c>
      <c r="Z35">
        <v>2</v>
      </c>
      <c r="AA35">
        <v>2</v>
      </c>
      <c r="AB35">
        <v>0</v>
      </c>
      <c r="AC35">
        <v>2</v>
      </c>
      <c r="AQ35">
        <v>29</v>
      </c>
    </row>
    <row r="36" spans="1:43">
      <c r="A36">
        <v>35</v>
      </c>
      <c r="B36">
        <v>5</v>
      </c>
      <c r="C36">
        <v>1</v>
      </c>
      <c r="D36">
        <v>1</v>
      </c>
      <c r="E36">
        <v>5</v>
      </c>
      <c r="F36">
        <v>1</v>
      </c>
      <c r="G36">
        <v>0</v>
      </c>
      <c r="H36">
        <v>0</v>
      </c>
      <c r="J36">
        <v>2</v>
      </c>
      <c r="K36">
        <v>0</v>
      </c>
      <c r="L36">
        <v>0</v>
      </c>
      <c r="M36">
        <v>2</v>
      </c>
      <c r="N36">
        <v>0</v>
      </c>
      <c r="O36">
        <v>2</v>
      </c>
      <c r="Q36">
        <v>2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43">
      <c r="A37">
        <v>36</v>
      </c>
      <c r="B37">
        <v>2</v>
      </c>
      <c r="C37">
        <v>1</v>
      </c>
      <c r="D37">
        <v>1</v>
      </c>
      <c r="E37">
        <v>5</v>
      </c>
      <c r="F37">
        <v>1</v>
      </c>
      <c r="G37">
        <v>0</v>
      </c>
      <c r="H37">
        <v>0</v>
      </c>
      <c r="J37">
        <v>2</v>
      </c>
      <c r="K37">
        <v>0</v>
      </c>
      <c r="L37">
        <v>0</v>
      </c>
      <c r="M37">
        <v>2</v>
      </c>
      <c r="N37">
        <v>0</v>
      </c>
      <c r="O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43">
      <c r="A38">
        <v>37</v>
      </c>
      <c r="C38">
        <v>6</v>
      </c>
      <c r="D38">
        <v>1</v>
      </c>
      <c r="E38">
        <v>7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3</v>
      </c>
      <c r="M38">
        <v>2</v>
      </c>
      <c r="N38">
        <v>1</v>
      </c>
      <c r="O38">
        <v>2</v>
      </c>
      <c r="Q38">
        <v>2</v>
      </c>
      <c r="R38">
        <v>0</v>
      </c>
      <c r="S38">
        <v>2</v>
      </c>
      <c r="T38">
        <v>0</v>
      </c>
      <c r="U38">
        <v>2</v>
      </c>
      <c r="V38">
        <v>2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Q38">
        <v>34</v>
      </c>
    </row>
    <row r="39" spans="1:43">
      <c r="A39">
        <v>38</v>
      </c>
      <c r="C39">
        <v>4</v>
      </c>
      <c r="F39">
        <v>1</v>
      </c>
      <c r="G39">
        <v>6</v>
      </c>
      <c r="H39">
        <v>1</v>
      </c>
      <c r="I39">
        <v>1</v>
      </c>
      <c r="J39">
        <v>1</v>
      </c>
      <c r="K39">
        <v>1</v>
      </c>
      <c r="L39">
        <v>3</v>
      </c>
      <c r="M39">
        <v>2</v>
      </c>
      <c r="N39">
        <v>1</v>
      </c>
      <c r="O39">
        <v>1</v>
      </c>
      <c r="Q39">
        <v>2</v>
      </c>
      <c r="R39">
        <v>0</v>
      </c>
      <c r="S39">
        <v>1</v>
      </c>
      <c r="T39">
        <v>1</v>
      </c>
      <c r="U39">
        <v>2</v>
      </c>
      <c r="V39">
        <v>1</v>
      </c>
      <c r="W39">
        <v>1</v>
      </c>
      <c r="X39">
        <v>3</v>
      </c>
      <c r="Y39">
        <v>4</v>
      </c>
      <c r="Z39">
        <v>1</v>
      </c>
      <c r="AA39">
        <v>1</v>
      </c>
      <c r="AB39">
        <v>0</v>
      </c>
      <c r="AC39">
        <v>2</v>
      </c>
      <c r="AQ39">
        <v>35</v>
      </c>
    </row>
    <row r="40" spans="1:43">
      <c r="A40">
        <v>39</v>
      </c>
      <c r="C40">
        <v>4</v>
      </c>
      <c r="D40">
        <v>1</v>
      </c>
      <c r="E40">
        <v>7</v>
      </c>
      <c r="F40">
        <v>2</v>
      </c>
      <c r="G40">
        <v>6</v>
      </c>
      <c r="H40">
        <v>1</v>
      </c>
      <c r="I40">
        <v>1</v>
      </c>
      <c r="J40">
        <v>1</v>
      </c>
      <c r="K40">
        <v>1</v>
      </c>
      <c r="L40">
        <v>3</v>
      </c>
      <c r="M40">
        <v>1</v>
      </c>
      <c r="N40">
        <v>1</v>
      </c>
      <c r="O40">
        <v>1</v>
      </c>
      <c r="Q40">
        <v>2</v>
      </c>
      <c r="R40">
        <v>0</v>
      </c>
      <c r="S40">
        <v>2</v>
      </c>
      <c r="T40">
        <v>1</v>
      </c>
      <c r="U40">
        <v>1</v>
      </c>
      <c r="V40">
        <v>1</v>
      </c>
      <c r="W40">
        <v>1</v>
      </c>
      <c r="X40">
        <v>4</v>
      </c>
      <c r="Y40">
        <v>4</v>
      </c>
      <c r="Z40">
        <v>2</v>
      </c>
      <c r="AA40">
        <v>2</v>
      </c>
      <c r="AB40">
        <v>0</v>
      </c>
      <c r="AC40">
        <v>2</v>
      </c>
      <c r="AQ40">
        <v>28</v>
      </c>
    </row>
    <row r="41" spans="1:43">
      <c r="A41">
        <v>40</v>
      </c>
      <c r="C41">
        <v>4</v>
      </c>
      <c r="D41">
        <v>1</v>
      </c>
      <c r="E41">
        <v>7</v>
      </c>
      <c r="F41">
        <v>2</v>
      </c>
      <c r="G41">
        <v>6</v>
      </c>
      <c r="H41">
        <v>3</v>
      </c>
      <c r="I41">
        <v>1</v>
      </c>
      <c r="J41">
        <v>1</v>
      </c>
      <c r="K41">
        <v>2</v>
      </c>
      <c r="L41">
        <v>3</v>
      </c>
      <c r="M41">
        <v>2</v>
      </c>
      <c r="N41">
        <v>1</v>
      </c>
      <c r="O41">
        <v>2</v>
      </c>
      <c r="Q41">
        <v>2</v>
      </c>
      <c r="R41">
        <v>0</v>
      </c>
      <c r="S41">
        <v>2</v>
      </c>
      <c r="T41">
        <v>0</v>
      </c>
      <c r="U41">
        <v>1</v>
      </c>
      <c r="V41">
        <v>2</v>
      </c>
      <c r="W41">
        <v>0</v>
      </c>
      <c r="X41">
        <v>4</v>
      </c>
      <c r="Y41">
        <v>0</v>
      </c>
      <c r="Z41">
        <v>0</v>
      </c>
      <c r="AA41">
        <v>0</v>
      </c>
      <c r="AB41">
        <v>0</v>
      </c>
      <c r="AC41">
        <v>2</v>
      </c>
    </row>
    <row r="42" spans="1:43">
      <c r="A42">
        <v>41</v>
      </c>
      <c r="C42">
        <v>4</v>
      </c>
      <c r="D42">
        <v>1</v>
      </c>
      <c r="E42">
        <v>7</v>
      </c>
      <c r="F42">
        <v>2</v>
      </c>
      <c r="G42">
        <v>1</v>
      </c>
      <c r="H42">
        <v>4</v>
      </c>
      <c r="I42">
        <v>1</v>
      </c>
      <c r="J42">
        <v>1</v>
      </c>
      <c r="K42">
        <v>2</v>
      </c>
      <c r="L42">
        <v>3</v>
      </c>
      <c r="M42">
        <v>2</v>
      </c>
      <c r="N42">
        <v>1</v>
      </c>
      <c r="O42">
        <v>2</v>
      </c>
      <c r="Q42">
        <v>2</v>
      </c>
      <c r="R42">
        <v>0</v>
      </c>
      <c r="S42">
        <v>2</v>
      </c>
      <c r="T42">
        <v>0</v>
      </c>
      <c r="U42">
        <v>2</v>
      </c>
      <c r="V42">
        <v>2</v>
      </c>
      <c r="W42">
        <v>2</v>
      </c>
      <c r="X42">
        <v>2</v>
      </c>
      <c r="Y42">
        <v>0</v>
      </c>
      <c r="Z42">
        <v>0</v>
      </c>
      <c r="AA42">
        <v>0</v>
      </c>
      <c r="AB42">
        <v>0</v>
      </c>
      <c r="AC42">
        <v>2</v>
      </c>
    </row>
    <row r="43" spans="1:43">
      <c r="A43">
        <v>42</v>
      </c>
      <c r="C43">
        <v>3</v>
      </c>
      <c r="D43">
        <v>1</v>
      </c>
      <c r="E43">
        <v>7</v>
      </c>
      <c r="F43">
        <v>2</v>
      </c>
      <c r="G43">
        <v>6</v>
      </c>
      <c r="H43">
        <v>4</v>
      </c>
      <c r="J43">
        <v>1</v>
      </c>
      <c r="K43">
        <v>2</v>
      </c>
      <c r="L43">
        <v>1</v>
      </c>
      <c r="M43">
        <v>2</v>
      </c>
      <c r="N43">
        <v>1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43">
      <c r="A44">
        <v>43</v>
      </c>
      <c r="B44">
        <v>7</v>
      </c>
      <c r="C44">
        <v>1</v>
      </c>
      <c r="D44">
        <v>1</v>
      </c>
      <c r="E44">
        <v>7</v>
      </c>
      <c r="F44">
        <v>2</v>
      </c>
      <c r="G44">
        <v>6</v>
      </c>
      <c r="H44">
        <v>0</v>
      </c>
      <c r="I44">
        <v>1</v>
      </c>
      <c r="J44">
        <v>1</v>
      </c>
      <c r="K44">
        <v>0</v>
      </c>
      <c r="L44">
        <v>0</v>
      </c>
      <c r="M44">
        <v>2</v>
      </c>
      <c r="N44">
        <v>2</v>
      </c>
      <c r="O44">
        <v>2</v>
      </c>
      <c r="Q44">
        <v>2</v>
      </c>
      <c r="R44">
        <v>0</v>
      </c>
      <c r="S44">
        <v>0</v>
      </c>
      <c r="T44">
        <v>0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Q44">
        <v>30</v>
      </c>
    </row>
    <row r="45" spans="1:43">
      <c r="A45">
        <v>44</v>
      </c>
      <c r="B45">
        <v>5</v>
      </c>
      <c r="C45">
        <v>1</v>
      </c>
      <c r="D45">
        <v>1</v>
      </c>
      <c r="E45">
        <v>7</v>
      </c>
      <c r="F45">
        <v>1</v>
      </c>
      <c r="G45">
        <v>6</v>
      </c>
      <c r="H45">
        <v>5</v>
      </c>
      <c r="I45">
        <v>1</v>
      </c>
      <c r="J45">
        <v>1</v>
      </c>
      <c r="K45">
        <v>0</v>
      </c>
      <c r="L45">
        <v>0</v>
      </c>
      <c r="M45">
        <v>2</v>
      </c>
      <c r="N45">
        <v>1</v>
      </c>
      <c r="O45">
        <v>2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Q45">
        <v>25</v>
      </c>
    </row>
    <row r="46" spans="1:43">
      <c r="A46">
        <v>45</v>
      </c>
      <c r="B46">
        <v>2</v>
      </c>
      <c r="C46">
        <v>1</v>
      </c>
      <c r="F46">
        <v>2</v>
      </c>
      <c r="G46">
        <v>0</v>
      </c>
      <c r="H46">
        <v>0</v>
      </c>
      <c r="I46">
        <v>1</v>
      </c>
      <c r="J46">
        <v>2</v>
      </c>
      <c r="K46">
        <v>0</v>
      </c>
      <c r="L46">
        <v>0</v>
      </c>
      <c r="M46">
        <v>2</v>
      </c>
      <c r="N46">
        <v>0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Q46">
        <v>25</v>
      </c>
    </row>
    <row r="47" spans="1:43">
      <c r="A47">
        <v>46</v>
      </c>
      <c r="C47">
        <v>4</v>
      </c>
      <c r="D47">
        <v>1</v>
      </c>
      <c r="E47">
        <v>7</v>
      </c>
      <c r="F47">
        <v>2</v>
      </c>
      <c r="G47">
        <v>6</v>
      </c>
      <c r="H47">
        <v>1</v>
      </c>
      <c r="I47">
        <v>1</v>
      </c>
      <c r="J47">
        <v>1</v>
      </c>
      <c r="K47">
        <v>1</v>
      </c>
      <c r="L47">
        <v>3</v>
      </c>
      <c r="M47">
        <v>2</v>
      </c>
      <c r="N47">
        <v>1</v>
      </c>
      <c r="O47">
        <v>1</v>
      </c>
      <c r="Q47">
        <v>2</v>
      </c>
      <c r="R47">
        <v>0</v>
      </c>
      <c r="S47">
        <v>2</v>
      </c>
      <c r="T47">
        <v>1</v>
      </c>
      <c r="U47">
        <v>2</v>
      </c>
      <c r="V47">
        <v>1</v>
      </c>
      <c r="W47">
        <v>1</v>
      </c>
      <c r="X47">
        <v>4</v>
      </c>
      <c r="Y47">
        <v>4</v>
      </c>
      <c r="Z47">
        <v>2</v>
      </c>
      <c r="AA47">
        <v>0</v>
      </c>
      <c r="AB47">
        <v>0</v>
      </c>
      <c r="AC47">
        <v>2</v>
      </c>
      <c r="AQ47">
        <v>31</v>
      </c>
    </row>
    <row r="48" spans="1:43">
      <c r="A48">
        <v>47</v>
      </c>
      <c r="C48">
        <v>4</v>
      </c>
      <c r="D48">
        <v>1</v>
      </c>
      <c r="E48">
        <v>12</v>
      </c>
      <c r="F48">
        <v>2</v>
      </c>
      <c r="G48">
        <v>0</v>
      </c>
      <c r="H48">
        <v>3</v>
      </c>
      <c r="I48">
        <v>1</v>
      </c>
      <c r="J48">
        <v>1</v>
      </c>
      <c r="K48">
        <v>2</v>
      </c>
      <c r="L48">
        <v>3</v>
      </c>
      <c r="M48">
        <v>2</v>
      </c>
      <c r="N48">
        <v>1</v>
      </c>
      <c r="O48">
        <v>2</v>
      </c>
      <c r="Q48">
        <v>2</v>
      </c>
      <c r="R48">
        <v>0</v>
      </c>
      <c r="S48">
        <v>2</v>
      </c>
      <c r="T48">
        <v>0</v>
      </c>
      <c r="U48">
        <v>2</v>
      </c>
      <c r="V48">
        <v>2</v>
      </c>
      <c r="W48"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Q48">
        <v>32</v>
      </c>
    </row>
    <row r="49" spans="1:43">
      <c r="A49">
        <v>48</v>
      </c>
      <c r="C49">
        <v>3</v>
      </c>
      <c r="D49">
        <v>1</v>
      </c>
      <c r="E49">
        <v>11</v>
      </c>
      <c r="F49">
        <v>2</v>
      </c>
      <c r="G49">
        <v>6</v>
      </c>
      <c r="H49">
        <v>1</v>
      </c>
      <c r="J49">
        <v>1</v>
      </c>
      <c r="K49">
        <v>2</v>
      </c>
      <c r="L49">
        <v>3</v>
      </c>
      <c r="M49">
        <v>2</v>
      </c>
      <c r="N49">
        <v>1</v>
      </c>
      <c r="O49">
        <v>2</v>
      </c>
      <c r="Q49">
        <v>2</v>
      </c>
      <c r="R49">
        <v>0</v>
      </c>
      <c r="S49">
        <v>2</v>
      </c>
      <c r="T49">
        <v>0</v>
      </c>
      <c r="U49">
        <v>1</v>
      </c>
      <c r="V49">
        <v>2</v>
      </c>
      <c r="W49">
        <v>2</v>
      </c>
      <c r="X49">
        <v>0</v>
      </c>
      <c r="Y49">
        <v>0</v>
      </c>
      <c r="Z49">
        <v>2</v>
      </c>
      <c r="AA49">
        <v>0</v>
      </c>
      <c r="AB49">
        <v>0</v>
      </c>
      <c r="AC49">
        <v>2</v>
      </c>
      <c r="AQ49">
        <v>31</v>
      </c>
    </row>
    <row r="50" spans="1:43">
      <c r="A50">
        <v>49</v>
      </c>
      <c r="C50">
        <v>4</v>
      </c>
      <c r="D50">
        <v>1</v>
      </c>
      <c r="E50">
        <v>7</v>
      </c>
      <c r="F50">
        <v>2</v>
      </c>
      <c r="G50">
        <v>6</v>
      </c>
      <c r="H50">
        <v>1</v>
      </c>
      <c r="J50">
        <v>0</v>
      </c>
      <c r="K50">
        <v>1</v>
      </c>
      <c r="L50">
        <v>3</v>
      </c>
      <c r="M50">
        <v>2</v>
      </c>
      <c r="N50">
        <v>1</v>
      </c>
      <c r="O50">
        <v>1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Q50">
        <v>29</v>
      </c>
    </row>
    <row r="51" spans="1:43">
      <c r="A51">
        <v>50</v>
      </c>
      <c r="C51">
        <v>4</v>
      </c>
      <c r="D51">
        <v>1</v>
      </c>
      <c r="E51">
        <v>7</v>
      </c>
      <c r="F51">
        <v>2</v>
      </c>
      <c r="G51">
        <v>6</v>
      </c>
      <c r="H51">
        <v>1</v>
      </c>
      <c r="J51">
        <v>1</v>
      </c>
      <c r="K51">
        <v>1</v>
      </c>
      <c r="L51">
        <v>3</v>
      </c>
      <c r="M51">
        <v>2</v>
      </c>
      <c r="N51">
        <v>1</v>
      </c>
      <c r="O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43">
      <c r="A52">
        <v>51</v>
      </c>
      <c r="C52">
        <v>4</v>
      </c>
      <c r="D52">
        <v>1</v>
      </c>
      <c r="E52">
        <v>7</v>
      </c>
      <c r="F52">
        <v>2</v>
      </c>
      <c r="G52">
        <v>6</v>
      </c>
      <c r="H52">
        <v>1</v>
      </c>
      <c r="J52">
        <v>1</v>
      </c>
      <c r="K52">
        <v>1</v>
      </c>
      <c r="L52">
        <v>3</v>
      </c>
      <c r="M52">
        <v>2</v>
      </c>
      <c r="N52">
        <v>0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43">
      <c r="A53">
        <v>52</v>
      </c>
      <c r="C53">
        <v>3</v>
      </c>
      <c r="D53">
        <v>1</v>
      </c>
      <c r="E53">
        <v>7</v>
      </c>
      <c r="F53">
        <v>2</v>
      </c>
      <c r="G53">
        <v>0</v>
      </c>
      <c r="H53">
        <v>1</v>
      </c>
      <c r="J53">
        <v>1</v>
      </c>
      <c r="K53">
        <v>2</v>
      </c>
      <c r="L53">
        <v>3</v>
      </c>
      <c r="M53">
        <v>2</v>
      </c>
      <c r="N53">
        <v>1</v>
      </c>
      <c r="O53">
        <v>1</v>
      </c>
      <c r="Q53">
        <v>2</v>
      </c>
      <c r="R53">
        <v>0</v>
      </c>
      <c r="S53">
        <v>1</v>
      </c>
      <c r="T53">
        <v>1</v>
      </c>
      <c r="U53">
        <v>1</v>
      </c>
      <c r="V53">
        <v>2</v>
      </c>
      <c r="W53">
        <v>0</v>
      </c>
      <c r="X53">
        <v>2</v>
      </c>
      <c r="Y53">
        <v>0</v>
      </c>
      <c r="Z53">
        <v>2</v>
      </c>
      <c r="AA53">
        <v>0</v>
      </c>
      <c r="AB53">
        <v>0</v>
      </c>
      <c r="AC53">
        <v>2</v>
      </c>
    </row>
    <row r="54" spans="1:43">
      <c r="A54">
        <v>53</v>
      </c>
      <c r="C54">
        <v>4</v>
      </c>
      <c r="D54">
        <v>1</v>
      </c>
      <c r="E54">
        <v>7</v>
      </c>
      <c r="F54">
        <v>1</v>
      </c>
      <c r="G54">
        <v>2</v>
      </c>
      <c r="H54">
        <v>1</v>
      </c>
      <c r="J54">
        <v>1</v>
      </c>
      <c r="K54">
        <v>1</v>
      </c>
      <c r="L54">
        <v>1</v>
      </c>
      <c r="M54">
        <v>2</v>
      </c>
      <c r="N54">
        <v>0</v>
      </c>
      <c r="O54">
        <v>1</v>
      </c>
      <c r="Q54">
        <v>0</v>
      </c>
      <c r="R54">
        <v>0</v>
      </c>
      <c r="S54">
        <v>2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Q54">
        <v>29</v>
      </c>
    </row>
    <row r="55" spans="1:43">
      <c r="A55">
        <v>54</v>
      </c>
      <c r="C55">
        <v>4</v>
      </c>
      <c r="D55">
        <v>1</v>
      </c>
      <c r="E55">
        <v>10</v>
      </c>
      <c r="F55">
        <v>2</v>
      </c>
      <c r="G55">
        <v>6</v>
      </c>
      <c r="H55">
        <v>1</v>
      </c>
      <c r="J55">
        <v>1</v>
      </c>
      <c r="K55">
        <v>1</v>
      </c>
      <c r="L55">
        <v>3</v>
      </c>
      <c r="M55">
        <v>2</v>
      </c>
      <c r="N55">
        <v>1</v>
      </c>
      <c r="O55">
        <v>2</v>
      </c>
      <c r="Q55">
        <v>2</v>
      </c>
      <c r="R55">
        <v>0</v>
      </c>
      <c r="S55">
        <v>2</v>
      </c>
      <c r="T55">
        <v>0</v>
      </c>
      <c r="U55">
        <v>2</v>
      </c>
      <c r="V55">
        <v>2</v>
      </c>
      <c r="W55">
        <v>2</v>
      </c>
      <c r="X55">
        <v>1</v>
      </c>
      <c r="Y55">
        <v>0</v>
      </c>
      <c r="Z55">
        <v>2</v>
      </c>
      <c r="AA55">
        <v>0</v>
      </c>
      <c r="AB55">
        <v>0</v>
      </c>
      <c r="AC55">
        <v>2</v>
      </c>
      <c r="AQ55">
        <v>20</v>
      </c>
    </row>
    <row r="56" spans="1:43">
      <c r="A56">
        <v>55</v>
      </c>
      <c r="C56">
        <v>3</v>
      </c>
      <c r="D56">
        <v>1</v>
      </c>
      <c r="E56">
        <v>7</v>
      </c>
      <c r="F56">
        <v>1</v>
      </c>
      <c r="G56">
        <v>6</v>
      </c>
      <c r="H56">
        <v>1</v>
      </c>
      <c r="J56">
        <v>1</v>
      </c>
      <c r="K56">
        <v>2</v>
      </c>
      <c r="L56">
        <v>3</v>
      </c>
      <c r="M56">
        <v>2</v>
      </c>
      <c r="N56">
        <v>1</v>
      </c>
      <c r="O56">
        <v>2</v>
      </c>
      <c r="Q56">
        <v>2</v>
      </c>
      <c r="R56">
        <v>0</v>
      </c>
      <c r="S56">
        <v>2</v>
      </c>
      <c r="T56">
        <v>0</v>
      </c>
      <c r="U56">
        <v>2</v>
      </c>
      <c r="V56">
        <v>2</v>
      </c>
      <c r="W56">
        <v>2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</row>
    <row r="57" spans="1:43">
      <c r="A57">
        <v>56</v>
      </c>
      <c r="C57">
        <v>6</v>
      </c>
      <c r="D57">
        <v>1</v>
      </c>
      <c r="E57">
        <v>5</v>
      </c>
      <c r="F57">
        <v>1</v>
      </c>
      <c r="G57">
        <v>6</v>
      </c>
      <c r="H57">
        <v>5</v>
      </c>
      <c r="J57">
        <v>1</v>
      </c>
      <c r="K57">
        <v>1</v>
      </c>
      <c r="L57">
        <v>3</v>
      </c>
      <c r="M57">
        <v>2</v>
      </c>
      <c r="N57">
        <v>2</v>
      </c>
      <c r="O57">
        <v>1</v>
      </c>
      <c r="Q57">
        <v>1</v>
      </c>
      <c r="R57">
        <v>0</v>
      </c>
      <c r="S57">
        <v>2</v>
      </c>
      <c r="T57">
        <v>1</v>
      </c>
      <c r="U57">
        <v>1</v>
      </c>
      <c r="V57">
        <v>1</v>
      </c>
      <c r="W57">
        <v>1</v>
      </c>
      <c r="X57">
        <v>0</v>
      </c>
      <c r="Y57">
        <v>4</v>
      </c>
      <c r="Z57">
        <v>2</v>
      </c>
      <c r="AA57">
        <v>2</v>
      </c>
      <c r="AB57">
        <v>0</v>
      </c>
      <c r="AC57">
        <v>2</v>
      </c>
      <c r="AQ57">
        <v>24</v>
      </c>
    </row>
    <row r="58" spans="1:43">
      <c r="A58">
        <v>57</v>
      </c>
      <c r="C58">
        <v>4</v>
      </c>
      <c r="D58">
        <v>1</v>
      </c>
      <c r="E58">
        <v>7</v>
      </c>
      <c r="F58">
        <v>2</v>
      </c>
      <c r="G58">
        <v>6</v>
      </c>
      <c r="H58">
        <v>4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Q58">
        <v>2</v>
      </c>
      <c r="R58">
        <v>0</v>
      </c>
      <c r="S58">
        <v>2</v>
      </c>
      <c r="T58">
        <v>0</v>
      </c>
      <c r="U58">
        <v>2</v>
      </c>
      <c r="V58">
        <v>2</v>
      </c>
      <c r="W58">
        <v>2</v>
      </c>
      <c r="X58">
        <v>0</v>
      </c>
      <c r="Y58">
        <v>0</v>
      </c>
      <c r="Z58">
        <v>2</v>
      </c>
      <c r="AA58">
        <v>0</v>
      </c>
      <c r="AB58">
        <v>0</v>
      </c>
      <c r="AC58">
        <v>2</v>
      </c>
    </row>
    <row r="59" spans="1:43">
      <c r="A59">
        <v>58</v>
      </c>
      <c r="B59">
        <v>5</v>
      </c>
      <c r="C59">
        <v>1</v>
      </c>
      <c r="D59">
        <v>1</v>
      </c>
      <c r="E59">
        <v>7</v>
      </c>
      <c r="F59">
        <v>2</v>
      </c>
      <c r="G59">
        <v>0</v>
      </c>
      <c r="H59">
        <v>0</v>
      </c>
      <c r="J59">
        <v>1</v>
      </c>
      <c r="K59">
        <v>0</v>
      </c>
      <c r="L59">
        <v>0</v>
      </c>
      <c r="M59">
        <v>4</v>
      </c>
      <c r="N59">
        <v>1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43">
      <c r="A60">
        <v>59</v>
      </c>
      <c r="B60">
        <v>16</v>
      </c>
      <c r="C60">
        <v>1</v>
      </c>
      <c r="D60">
        <v>1</v>
      </c>
      <c r="E60">
        <v>7</v>
      </c>
      <c r="F60">
        <v>2</v>
      </c>
      <c r="G60">
        <v>1</v>
      </c>
      <c r="H60">
        <v>0</v>
      </c>
      <c r="J60">
        <v>1</v>
      </c>
      <c r="K60">
        <v>0</v>
      </c>
      <c r="L60">
        <v>3</v>
      </c>
      <c r="M60">
        <v>2</v>
      </c>
      <c r="N60">
        <v>2</v>
      </c>
      <c r="O60">
        <v>1</v>
      </c>
      <c r="Q60">
        <v>2</v>
      </c>
      <c r="R60">
        <v>0</v>
      </c>
      <c r="S60">
        <v>1</v>
      </c>
      <c r="T60">
        <v>1</v>
      </c>
      <c r="U60">
        <v>2</v>
      </c>
      <c r="V60">
        <v>2</v>
      </c>
      <c r="W60">
        <v>2</v>
      </c>
      <c r="X60">
        <v>3</v>
      </c>
      <c r="Y60">
        <v>4</v>
      </c>
      <c r="Z60">
        <v>0</v>
      </c>
      <c r="AA60">
        <v>1</v>
      </c>
      <c r="AB60">
        <v>0</v>
      </c>
      <c r="AC60">
        <v>2</v>
      </c>
    </row>
    <row r="61" spans="1:43">
      <c r="A61">
        <v>60</v>
      </c>
      <c r="C61">
        <v>6</v>
      </c>
      <c r="D61">
        <v>1</v>
      </c>
      <c r="E61">
        <v>7</v>
      </c>
      <c r="F61">
        <v>2</v>
      </c>
      <c r="G61">
        <v>6</v>
      </c>
      <c r="H61">
        <v>3</v>
      </c>
      <c r="J61">
        <v>1</v>
      </c>
      <c r="K61">
        <v>1</v>
      </c>
      <c r="L61">
        <v>3</v>
      </c>
      <c r="M61">
        <v>4</v>
      </c>
      <c r="N61">
        <v>2</v>
      </c>
      <c r="O61">
        <v>1</v>
      </c>
      <c r="Q61">
        <v>2</v>
      </c>
      <c r="R61">
        <v>0</v>
      </c>
      <c r="S61">
        <v>2</v>
      </c>
      <c r="T61">
        <v>1</v>
      </c>
      <c r="U61">
        <v>2</v>
      </c>
      <c r="V61">
        <v>1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Q61">
        <v>26</v>
      </c>
    </row>
    <row r="62" spans="1:43">
      <c r="A62">
        <v>61</v>
      </c>
      <c r="C62">
        <v>4</v>
      </c>
      <c r="D62">
        <v>1</v>
      </c>
      <c r="E62">
        <v>7</v>
      </c>
      <c r="F62">
        <v>2</v>
      </c>
      <c r="G62">
        <v>6</v>
      </c>
      <c r="H62">
        <v>1</v>
      </c>
      <c r="J62">
        <v>1</v>
      </c>
      <c r="K62">
        <v>1</v>
      </c>
      <c r="L62">
        <v>0</v>
      </c>
      <c r="M62">
        <v>2</v>
      </c>
      <c r="N62">
        <v>1</v>
      </c>
      <c r="O62">
        <v>1</v>
      </c>
      <c r="Q62">
        <v>1</v>
      </c>
      <c r="R62">
        <v>0</v>
      </c>
      <c r="S62">
        <v>2</v>
      </c>
      <c r="T62">
        <v>1</v>
      </c>
      <c r="U62">
        <v>2</v>
      </c>
      <c r="V62">
        <v>2</v>
      </c>
      <c r="W62">
        <v>2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Q62">
        <v>33</v>
      </c>
    </row>
    <row r="63" spans="1:43">
      <c r="A63">
        <v>62</v>
      </c>
      <c r="C63">
        <v>4</v>
      </c>
      <c r="D63">
        <v>1</v>
      </c>
      <c r="E63">
        <v>7</v>
      </c>
      <c r="F63">
        <v>1</v>
      </c>
      <c r="G63">
        <v>6</v>
      </c>
      <c r="H63">
        <v>1</v>
      </c>
      <c r="I63">
        <v>3</v>
      </c>
      <c r="J63">
        <v>1</v>
      </c>
      <c r="K63">
        <v>1</v>
      </c>
      <c r="L63">
        <v>3</v>
      </c>
      <c r="M63">
        <v>2</v>
      </c>
      <c r="N63">
        <v>1</v>
      </c>
      <c r="O63">
        <v>1</v>
      </c>
      <c r="Q63">
        <v>2</v>
      </c>
      <c r="R63">
        <v>0</v>
      </c>
      <c r="S63">
        <v>2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2</v>
      </c>
    </row>
    <row r="64" spans="1:43">
      <c r="A64">
        <v>63</v>
      </c>
      <c r="C64">
        <v>4</v>
      </c>
      <c r="F64">
        <v>1</v>
      </c>
      <c r="G64">
        <v>6</v>
      </c>
      <c r="H64">
        <v>1</v>
      </c>
      <c r="I64">
        <v>3</v>
      </c>
      <c r="J64">
        <v>1</v>
      </c>
      <c r="K64">
        <v>0</v>
      </c>
      <c r="L64">
        <v>3</v>
      </c>
      <c r="M64">
        <v>2</v>
      </c>
      <c r="N64">
        <v>2</v>
      </c>
      <c r="O64">
        <v>1</v>
      </c>
      <c r="Q64">
        <v>2</v>
      </c>
      <c r="R64">
        <v>0</v>
      </c>
      <c r="S64">
        <v>2</v>
      </c>
      <c r="T64">
        <v>1</v>
      </c>
      <c r="U64">
        <v>2</v>
      </c>
      <c r="V64">
        <v>1</v>
      </c>
      <c r="W64">
        <v>1</v>
      </c>
      <c r="X64">
        <v>0</v>
      </c>
      <c r="Y64">
        <v>4</v>
      </c>
      <c r="Z64">
        <v>0</v>
      </c>
      <c r="AA64">
        <v>2</v>
      </c>
      <c r="AB64">
        <v>0</v>
      </c>
      <c r="AC64">
        <v>2</v>
      </c>
    </row>
    <row r="65" spans="1:29">
      <c r="A65">
        <v>64</v>
      </c>
      <c r="C65">
        <v>3</v>
      </c>
      <c r="D65">
        <v>1</v>
      </c>
      <c r="E65">
        <v>7</v>
      </c>
      <c r="F65">
        <v>1</v>
      </c>
      <c r="G65">
        <v>2</v>
      </c>
      <c r="H65">
        <v>1</v>
      </c>
      <c r="J65">
        <v>2</v>
      </c>
      <c r="K65">
        <v>0</v>
      </c>
      <c r="L65">
        <v>3</v>
      </c>
      <c r="M65">
        <v>2</v>
      </c>
      <c r="N65">
        <v>4</v>
      </c>
      <c r="O65">
        <v>1</v>
      </c>
      <c r="Q65">
        <v>2</v>
      </c>
      <c r="R65">
        <v>0</v>
      </c>
      <c r="S65">
        <v>2</v>
      </c>
      <c r="T65">
        <v>1</v>
      </c>
      <c r="U65">
        <v>2</v>
      </c>
      <c r="V65">
        <v>2</v>
      </c>
      <c r="W65">
        <v>2</v>
      </c>
      <c r="X65">
        <v>3</v>
      </c>
      <c r="Y65">
        <v>0</v>
      </c>
      <c r="Z65">
        <v>0</v>
      </c>
      <c r="AA65">
        <v>0</v>
      </c>
      <c r="AB65">
        <v>0</v>
      </c>
      <c r="AC65">
        <v>2</v>
      </c>
    </row>
    <row r="66" spans="1:29">
      <c r="A66">
        <v>65</v>
      </c>
      <c r="C66">
        <v>4</v>
      </c>
      <c r="D66">
        <v>1</v>
      </c>
      <c r="E66">
        <v>7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2</v>
      </c>
      <c r="N66">
        <v>1</v>
      </c>
      <c r="O66">
        <v>2</v>
      </c>
      <c r="Q66">
        <v>2</v>
      </c>
      <c r="R66">
        <v>0</v>
      </c>
      <c r="S66">
        <v>2</v>
      </c>
      <c r="T66">
        <v>0</v>
      </c>
      <c r="U66">
        <v>2</v>
      </c>
      <c r="V66">
        <v>2</v>
      </c>
      <c r="W66">
        <v>0</v>
      </c>
      <c r="X66">
        <v>4</v>
      </c>
      <c r="Y66">
        <v>0</v>
      </c>
      <c r="Z66">
        <v>0</v>
      </c>
      <c r="AA66">
        <v>2</v>
      </c>
      <c r="AB66">
        <v>0</v>
      </c>
      <c r="AC66">
        <v>2</v>
      </c>
    </row>
    <row r="67" spans="1:29">
      <c r="A67">
        <v>66</v>
      </c>
      <c r="C67">
        <v>3</v>
      </c>
      <c r="D67">
        <v>1</v>
      </c>
      <c r="E67">
        <v>7</v>
      </c>
      <c r="F67">
        <v>1</v>
      </c>
      <c r="G67">
        <v>1</v>
      </c>
      <c r="H67">
        <v>5</v>
      </c>
      <c r="I67">
        <v>1</v>
      </c>
      <c r="J67">
        <v>1</v>
      </c>
      <c r="K67">
        <v>0</v>
      </c>
      <c r="L67">
        <v>1</v>
      </c>
      <c r="M67">
        <v>2</v>
      </c>
      <c r="N67">
        <v>1</v>
      </c>
      <c r="O67">
        <v>2</v>
      </c>
      <c r="Q67">
        <v>2</v>
      </c>
      <c r="R67">
        <v>0</v>
      </c>
      <c r="S67">
        <v>2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</row>
    <row r="68" spans="1:29">
      <c r="A68">
        <v>67</v>
      </c>
      <c r="B68">
        <v>10</v>
      </c>
      <c r="C68">
        <v>1</v>
      </c>
      <c r="D68">
        <v>1</v>
      </c>
      <c r="F68">
        <v>2</v>
      </c>
      <c r="G68">
        <v>0</v>
      </c>
      <c r="H68">
        <v>0</v>
      </c>
      <c r="I68">
        <v>1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Q68">
        <v>2</v>
      </c>
      <c r="R68">
        <v>0</v>
      </c>
      <c r="S68">
        <v>2</v>
      </c>
      <c r="T68">
        <v>0</v>
      </c>
      <c r="U68">
        <v>1</v>
      </c>
      <c r="V68">
        <v>2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</row>
    <row r="69" spans="1:29">
      <c r="A69">
        <v>68</v>
      </c>
      <c r="B69">
        <v>15</v>
      </c>
      <c r="C69">
        <v>1</v>
      </c>
      <c r="D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2</v>
      </c>
      <c r="N69">
        <v>1</v>
      </c>
      <c r="O69">
        <v>2</v>
      </c>
      <c r="Q69">
        <v>2</v>
      </c>
      <c r="R69">
        <v>0</v>
      </c>
      <c r="S69">
        <v>2</v>
      </c>
      <c r="T69">
        <v>0</v>
      </c>
      <c r="U69">
        <v>2</v>
      </c>
      <c r="V69">
        <v>2</v>
      </c>
      <c r="W69">
        <v>0</v>
      </c>
      <c r="X69">
        <v>0</v>
      </c>
      <c r="Y69">
        <v>0</v>
      </c>
      <c r="Z69">
        <v>1</v>
      </c>
      <c r="AA69">
        <v>2</v>
      </c>
      <c r="AB69">
        <v>0</v>
      </c>
      <c r="AC69">
        <v>2</v>
      </c>
    </row>
    <row r="70" spans="1:29">
      <c r="A70">
        <v>69</v>
      </c>
      <c r="C70">
        <v>4</v>
      </c>
      <c r="D70">
        <v>1</v>
      </c>
      <c r="F70">
        <v>1</v>
      </c>
      <c r="G70">
        <v>0</v>
      </c>
      <c r="H70">
        <v>1</v>
      </c>
      <c r="J70">
        <v>1</v>
      </c>
      <c r="K70">
        <v>1</v>
      </c>
      <c r="L70">
        <v>1</v>
      </c>
      <c r="M70">
        <v>2</v>
      </c>
      <c r="N70">
        <v>1</v>
      </c>
      <c r="O70">
        <v>1</v>
      </c>
      <c r="Q70">
        <v>2</v>
      </c>
      <c r="R70">
        <v>0</v>
      </c>
      <c r="S70">
        <v>2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2</v>
      </c>
    </row>
    <row r="71" spans="1:29">
      <c r="A71">
        <v>70</v>
      </c>
      <c r="C71">
        <v>6</v>
      </c>
      <c r="D71">
        <v>1</v>
      </c>
      <c r="E71">
        <v>8</v>
      </c>
      <c r="F71">
        <v>2</v>
      </c>
      <c r="G71">
        <v>6</v>
      </c>
      <c r="H71">
        <v>3</v>
      </c>
      <c r="J71">
        <v>1</v>
      </c>
      <c r="K71">
        <v>1</v>
      </c>
      <c r="L71">
        <v>0</v>
      </c>
      <c r="M71">
        <v>2</v>
      </c>
      <c r="N71">
        <v>1</v>
      </c>
      <c r="O71">
        <v>2</v>
      </c>
      <c r="Q71">
        <v>2</v>
      </c>
      <c r="R71">
        <v>0</v>
      </c>
      <c r="S71">
        <v>2</v>
      </c>
      <c r="T71">
        <v>0</v>
      </c>
      <c r="U71">
        <v>2</v>
      </c>
      <c r="V71">
        <v>2</v>
      </c>
      <c r="W71">
        <v>0</v>
      </c>
      <c r="X71">
        <v>3</v>
      </c>
      <c r="Y71">
        <v>0</v>
      </c>
      <c r="Z71">
        <v>2</v>
      </c>
      <c r="AA71">
        <v>0</v>
      </c>
      <c r="AB71">
        <v>0</v>
      </c>
      <c r="AC71">
        <v>2</v>
      </c>
    </row>
    <row r="72" spans="1:29">
      <c r="A72">
        <v>71</v>
      </c>
      <c r="C72">
        <v>4</v>
      </c>
      <c r="D72">
        <v>1</v>
      </c>
      <c r="E72">
        <v>5</v>
      </c>
      <c r="F72">
        <v>1</v>
      </c>
      <c r="G72">
        <v>6</v>
      </c>
      <c r="H72">
        <v>5</v>
      </c>
      <c r="J72">
        <v>1</v>
      </c>
      <c r="K72">
        <v>1</v>
      </c>
      <c r="L72">
        <v>3</v>
      </c>
      <c r="M72">
        <v>1</v>
      </c>
      <c r="N72">
        <v>1</v>
      </c>
      <c r="O72">
        <v>2</v>
      </c>
      <c r="Q72">
        <v>2</v>
      </c>
      <c r="R72">
        <v>0</v>
      </c>
      <c r="S72">
        <v>2</v>
      </c>
      <c r="T72">
        <v>0</v>
      </c>
      <c r="U72">
        <v>2</v>
      </c>
      <c r="V72">
        <v>2</v>
      </c>
      <c r="W72">
        <v>2</v>
      </c>
      <c r="X72">
        <v>0</v>
      </c>
      <c r="Y72">
        <v>0</v>
      </c>
      <c r="Z72">
        <v>0</v>
      </c>
      <c r="AA72">
        <v>2</v>
      </c>
      <c r="AB72">
        <v>0</v>
      </c>
      <c r="AC72">
        <v>2</v>
      </c>
    </row>
    <row r="73" spans="1:29">
      <c r="A73">
        <v>72</v>
      </c>
      <c r="C73">
        <v>4</v>
      </c>
      <c r="D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>
        <v>2</v>
      </c>
      <c r="N73">
        <v>1</v>
      </c>
      <c r="O73">
        <v>1</v>
      </c>
      <c r="Q73">
        <v>2</v>
      </c>
      <c r="R73">
        <v>0</v>
      </c>
      <c r="S73">
        <v>2</v>
      </c>
      <c r="T73">
        <v>0</v>
      </c>
      <c r="U73">
        <v>1</v>
      </c>
      <c r="V73">
        <v>2</v>
      </c>
      <c r="W73">
        <v>2</v>
      </c>
      <c r="X73">
        <v>2</v>
      </c>
      <c r="Y73">
        <v>0</v>
      </c>
      <c r="Z73">
        <v>0</v>
      </c>
      <c r="AA73">
        <v>0</v>
      </c>
      <c r="AB73">
        <v>0</v>
      </c>
      <c r="AC73">
        <v>2</v>
      </c>
    </row>
    <row r="74" spans="1:29">
      <c r="A74">
        <v>73</v>
      </c>
      <c r="C74">
        <v>4</v>
      </c>
      <c r="D74">
        <v>1</v>
      </c>
      <c r="F74">
        <v>2</v>
      </c>
      <c r="G74">
        <v>6</v>
      </c>
      <c r="H74">
        <v>1</v>
      </c>
      <c r="J74">
        <v>1</v>
      </c>
      <c r="K74">
        <v>1</v>
      </c>
      <c r="L74">
        <v>1</v>
      </c>
      <c r="M74">
        <v>2</v>
      </c>
      <c r="N74">
        <v>1</v>
      </c>
      <c r="O74">
        <v>2</v>
      </c>
      <c r="Q74">
        <v>2</v>
      </c>
      <c r="R74">
        <v>0</v>
      </c>
      <c r="S74">
        <v>2</v>
      </c>
      <c r="T74">
        <v>0</v>
      </c>
      <c r="U74">
        <v>2</v>
      </c>
      <c r="V74">
        <v>2</v>
      </c>
      <c r="W74">
        <v>0</v>
      </c>
      <c r="X74">
        <v>2</v>
      </c>
      <c r="Y74">
        <v>0</v>
      </c>
      <c r="Z74">
        <v>2</v>
      </c>
      <c r="AA74">
        <v>2</v>
      </c>
      <c r="AB74">
        <v>0</v>
      </c>
      <c r="AC74">
        <v>2</v>
      </c>
    </row>
    <row r="75" spans="1:29">
      <c r="A75">
        <v>74</v>
      </c>
      <c r="C75">
        <v>4</v>
      </c>
      <c r="D75">
        <v>1</v>
      </c>
      <c r="F75">
        <v>2</v>
      </c>
      <c r="G75">
        <v>6</v>
      </c>
      <c r="H75">
        <v>1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  <c r="Q75">
        <v>2</v>
      </c>
      <c r="R75">
        <v>0</v>
      </c>
      <c r="S75">
        <v>2</v>
      </c>
      <c r="T75">
        <v>0</v>
      </c>
      <c r="U75">
        <v>0</v>
      </c>
      <c r="V75">
        <v>2</v>
      </c>
      <c r="W75">
        <v>0</v>
      </c>
      <c r="X75">
        <v>2</v>
      </c>
      <c r="Y75">
        <v>0</v>
      </c>
      <c r="Z75">
        <v>0</v>
      </c>
      <c r="AA75">
        <v>2</v>
      </c>
      <c r="AB75">
        <v>0</v>
      </c>
      <c r="AC75">
        <v>2</v>
      </c>
    </row>
    <row r="76" spans="1:29">
      <c r="A76">
        <v>75</v>
      </c>
      <c r="C76">
        <v>6</v>
      </c>
      <c r="F76">
        <v>2</v>
      </c>
      <c r="G76">
        <v>6</v>
      </c>
      <c r="H76">
        <v>1</v>
      </c>
      <c r="J76">
        <v>1</v>
      </c>
      <c r="K76">
        <v>1</v>
      </c>
      <c r="L76">
        <v>1</v>
      </c>
      <c r="M76">
        <v>2</v>
      </c>
      <c r="N76">
        <v>1</v>
      </c>
      <c r="O76">
        <v>2</v>
      </c>
      <c r="Q76">
        <v>2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2</v>
      </c>
      <c r="AB76">
        <v>0</v>
      </c>
      <c r="AC76">
        <v>2</v>
      </c>
    </row>
    <row r="77" spans="1:29">
      <c r="A77">
        <v>76</v>
      </c>
      <c r="C77">
        <v>4</v>
      </c>
      <c r="D77">
        <v>1</v>
      </c>
      <c r="E77">
        <v>7</v>
      </c>
      <c r="F77">
        <v>1</v>
      </c>
      <c r="G77">
        <v>2</v>
      </c>
      <c r="H77">
        <v>1</v>
      </c>
      <c r="J77">
        <v>1</v>
      </c>
      <c r="K77">
        <v>1</v>
      </c>
      <c r="L77">
        <v>3</v>
      </c>
      <c r="M77">
        <v>2</v>
      </c>
      <c r="N77">
        <v>1</v>
      </c>
      <c r="O77">
        <v>1</v>
      </c>
      <c r="Q77">
        <v>2</v>
      </c>
      <c r="R77">
        <v>2</v>
      </c>
      <c r="S77">
        <v>2</v>
      </c>
      <c r="T77">
        <v>2</v>
      </c>
      <c r="U77">
        <v>2</v>
      </c>
      <c r="V77">
        <v>1</v>
      </c>
      <c r="W77">
        <v>2</v>
      </c>
      <c r="X77">
        <v>0</v>
      </c>
      <c r="Y77">
        <v>0</v>
      </c>
      <c r="Z77">
        <v>2</v>
      </c>
      <c r="AA77">
        <v>2</v>
      </c>
      <c r="AB77">
        <v>0</v>
      </c>
      <c r="AC77">
        <v>0</v>
      </c>
    </row>
    <row r="78" spans="1:29">
      <c r="A78">
        <v>77</v>
      </c>
      <c r="C78">
        <v>3</v>
      </c>
      <c r="D78">
        <v>1</v>
      </c>
      <c r="F78">
        <v>2</v>
      </c>
      <c r="G78">
        <v>6</v>
      </c>
      <c r="H78">
        <v>1</v>
      </c>
      <c r="I78">
        <v>3</v>
      </c>
      <c r="J78">
        <v>1</v>
      </c>
      <c r="K78">
        <v>1</v>
      </c>
      <c r="L78">
        <v>1</v>
      </c>
      <c r="M78">
        <v>2</v>
      </c>
      <c r="N78">
        <v>2</v>
      </c>
      <c r="O78">
        <v>2</v>
      </c>
      <c r="Q78">
        <v>2</v>
      </c>
      <c r="R78">
        <v>0</v>
      </c>
      <c r="S78">
        <v>2</v>
      </c>
      <c r="T78">
        <v>0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2</v>
      </c>
    </row>
    <row r="79" spans="1:29">
      <c r="A79">
        <v>78</v>
      </c>
    </row>
    <row r="80" spans="1:29">
      <c r="A80">
        <v>79</v>
      </c>
      <c r="C80">
        <v>4</v>
      </c>
      <c r="D80">
        <v>1</v>
      </c>
      <c r="E80">
        <v>7</v>
      </c>
      <c r="F80">
        <v>1</v>
      </c>
      <c r="G80">
        <v>1</v>
      </c>
      <c r="H80">
        <v>5</v>
      </c>
      <c r="J80">
        <v>1</v>
      </c>
      <c r="K80">
        <v>1</v>
      </c>
      <c r="L80">
        <v>3</v>
      </c>
      <c r="M80">
        <v>0</v>
      </c>
      <c r="N80">
        <v>2</v>
      </c>
      <c r="O80">
        <v>2</v>
      </c>
      <c r="Q80">
        <v>2</v>
      </c>
      <c r="R80">
        <v>0</v>
      </c>
      <c r="S80">
        <v>2</v>
      </c>
      <c r="T80">
        <v>0</v>
      </c>
      <c r="U80">
        <v>2</v>
      </c>
      <c r="V80">
        <v>2</v>
      </c>
      <c r="W80">
        <v>2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</row>
    <row r="81" spans="1:29">
      <c r="A81">
        <v>80</v>
      </c>
      <c r="C81">
        <v>4</v>
      </c>
      <c r="D81">
        <v>1</v>
      </c>
      <c r="E81">
        <v>7</v>
      </c>
      <c r="F81">
        <v>2</v>
      </c>
      <c r="G81">
        <v>1</v>
      </c>
      <c r="H81">
        <v>4</v>
      </c>
      <c r="J81">
        <v>1</v>
      </c>
      <c r="K81">
        <v>2</v>
      </c>
      <c r="L81">
        <v>3</v>
      </c>
      <c r="M81">
        <v>2</v>
      </c>
      <c r="N81">
        <v>1</v>
      </c>
      <c r="O81">
        <v>1</v>
      </c>
      <c r="Q81">
        <v>2</v>
      </c>
      <c r="R81">
        <v>0</v>
      </c>
      <c r="S81">
        <v>2</v>
      </c>
      <c r="T81">
        <v>1</v>
      </c>
      <c r="U81">
        <v>1</v>
      </c>
      <c r="V81">
        <v>1</v>
      </c>
      <c r="W81">
        <v>1</v>
      </c>
      <c r="X81">
        <v>3</v>
      </c>
      <c r="Y81">
        <v>4</v>
      </c>
      <c r="Z81">
        <v>2</v>
      </c>
      <c r="AA81">
        <v>2</v>
      </c>
      <c r="AB81">
        <v>0</v>
      </c>
      <c r="AC81">
        <v>2</v>
      </c>
    </row>
    <row r="82" spans="1:29">
      <c r="A82">
        <v>81</v>
      </c>
      <c r="C82">
        <v>4</v>
      </c>
      <c r="D82">
        <v>1</v>
      </c>
      <c r="E82">
        <v>7</v>
      </c>
      <c r="F82">
        <v>2</v>
      </c>
      <c r="G82">
        <v>6</v>
      </c>
      <c r="H82">
        <v>3</v>
      </c>
      <c r="J82">
        <v>1</v>
      </c>
      <c r="K82">
        <v>1</v>
      </c>
      <c r="L82">
        <v>1</v>
      </c>
      <c r="M82">
        <v>2</v>
      </c>
      <c r="N82">
        <v>1</v>
      </c>
      <c r="O82">
        <v>2</v>
      </c>
      <c r="Q82">
        <v>2</v>
      </c>
      <c r="R82">
        <v>0</v>
      </c>
      <c r="S82">
        <v>2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2</v>
      </c>
    </row>
    <row r="83" spans="1:29">
      <c r="A83">
        <v>82</v>
      </c>
      <c r="C83">
        <v>3</v>
      </c>
      <c r="D83">
        <v>1</v>
      </c>
      <c r="E83">
        <v>7</v>
      </c>
      <c r="F83">
        <v>2</v>
      </c>
      <c r="G83">
        <v>6</v>
      </c>
      <c r="H83">
        <v>3</v>
      </c>
      <c r="I83">
        <v>1</v>
      </c>
      <c r="J83">
        <v>1</v>
      </c>
      <c r="K83">
        <v>2</v>
      </c>
      <c r="L83">
        <v>3</v>
      </c>
      <c r="M83">
        <v>2</v>
      </c>
      <c r="N83">
        <v>1</v>
      </c>
      <c r="O83">
        <v>1</v>
      </c>
      <c r="Q83">
        <v>2</v>
      </c>
      <c r="R83">
        <v>0</v>
      </c>
      <c r="S83">
        <v>2</v>
      </c>
      <c r="T83">
        <v>1</v>
      </c>
      <c r="U83">
        <v>1</v>
      </c>
      <c r="V83">
        <v>1</v>
      </c>
      <c r="W83">
        <v>2</v>
      </c>
      <c r="X83">
        <v>4</v>
      </c>
      <c r="Y83">
        <v>0</v>
      </c>
      <c r="Z83">
        <v>0</v>
      </c>
      <c r="AA83">
        <v>0</v>
      </c>
      <c r="AB83">
        <v>0</v>
      </c>
      <c r="AC83">
        <v>2</v>
      </c>
    </row>
    <row r="84" spans="1:29">
      <c r="A84">
        <v>83</v>
      </c>
      <c r="C84">
        <v>6</v>
      </c>
      <c r="D84">
        <v>1</v>
      </c>
      <c r="E84">
        <v>7</v>
      </c>
      <c r="F84">
        <v>1</v>
      </c>
      <c r="G84">
        <v>1</v>
      </c>
      <c r="H84">
        <v>1</v>
      </c>
      <c r="J84">
        <v>1</v>
      </c>
      <c r="K84">
        <v>2</v>
      </c>
      <c r="L84">
        <v>3</v>
      </c>
      <c r="M84">
        <v>2</v>
      </c>
      <c r="N84">
        <v>2</v>
      </c>
      <c r="O84">
        <v>2</v>
      </c>
      <c r="Q84">
        <v>2</v>
      </c>
      <c r="R84">
        <v>0</v>
      </c>
      <c r="S84">
        <v>2</v>
      </c>
      <c r="T84">
        <v>0</v>
      </c>
      <c r="U84">
        <v>2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</row>
    <row r="85" spans="1:29">
      <c r="A85">
        <v>84</v>
      </c>
      <c r="C85">
        <v>3</v>
      </c>
      <c r="D85">
        <v>1</v>
      </c>
      <c r="E85">
        <v>7</v>
      </c>
      <c r="F85">
        <v>2</v>
      </c>
      <c r="G85">
        <v>1</v>
      </c>
      <c r="H85">
        <v>3</v>
      </c>
      <c r="J85">
        <v>1</v>
      </c>
      <c r="K85">
        <v>2</v>
      </c>
      <c r="L85">
        <v>3</v>
      </c>
      <c r="M85">
        <v>2</v>
      </c>
      <c r="N85">
        <v>1</v>
      </c>
      <c r="O85">
        <v>1</v>
      </c>
      <c r="Q85">
        <v>2</v>
      </c>
      <c r="R85">
        <v>0</v>
      </c>
      <c r="S85">
        <v>2</v>
      </c>
      <c r="T85">
        <v>0</v>
      </c>
      <c r="U85">
        <v>1</v>
      </c>
      <c r="V85">
        <v>2</v>
      </c>
      <c r="W85">
        <v>0</v>
      </c>
      <c r="X85">
        <v>3</v>
      </c>
      <c r="Y85">
        <v>0</v>
      </c>
      <c r="Z85">
        <v>0</v>
      </c>
      <c r="AA85">
        <v>0</v>
      </c>
      <c r="AB85">
        <v>0</v>
      </c>
      <c r="AC85">
        <v>2</v>
      </c>
    </row>
    <row r="86" spans="1:29">
      <c r="A86">
        <v>85</v>
      </c>
      <c r="C86">
        <v>3</v>
      </c>
      <c r="D86">
        <v>1</v>
      </c>
      <c r="E86">
        <v>5</v>
      </c>
      <c r="F86">
        <v>2</v>
      </c>
      <c r="G86">
        <v>2</v>
      </c>
      <c r="H86">
        <v>4</v>
      </c>
      <c r="J86">
        <v>1</v>
      </c>
      <c r="K86">
        <v>2</v>
      </c>
      <c r="L86">
        <v>3</v>
      </c>
      <c r="M86">
        <v>2</v>
      </c>
      <c r="N86">
        <v>1</v>
      </c>
      <c r="O86">
        <v>1</v>
      </c>
      <c r="Q86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4</v>
      </c>
      <c r="Z86">
        <v>2</v>
      </c>
      <c r="AA86">
        <v>2</v>
      </c>
      <c r="AB86">
        <v>0</v>
      </c>
      <c r="AC86">
        <v>2</v>
      </c>
    </row>
    <row r="87" spans="1:29">
      <c r="A87">
        <v>86</v>
      </c>
      <c r="C87">
        <v>3</v>
      </c>
      <c r="D87">
        <v>1</v>
      </c>
      <c r="E87">
        <v>7</v>
      </c>
      <c r="F87">
        <v>2</v>
      </c>
      <c r="G87">
        <v>6</v>
      </c>
      <c r="H87">
        <v>1</v>
      </c>
      <c r="I87">
        <v>1</v>
      </c>
      <c r="J87">
        <v>1</v>
      </c>
      <c r="K87">
        <v>2</v>
      </c>
      <c r="L87">
        <v>3</v>
      </c>
      <c r="M87">
        <v>2</v>
      </c>
      <c r="N87">
        <v>1</v>
      </c>
      <c r="O87">
        <v>2</v>
      </c>
      <c r="Q87">
        <v>2</v>
      </c>
      <c r="R87">
        <v>0</v>
      </c>
      <c r="S87">
        <v>2</v>
      </c>
      <c r="T87">
        <v>0</v>
      </c>
      <c r="U87">
        <v>2</v>
      </c>
      <c r="V87">
        <v>2</v>
      </c>
      <c r="W87">
        <v>0</v>
      </c>
      <c r="X87">
        <v>3</v>
      </c>
      <c r="Y87">
        <v>0</v>
      </c>
      <c r="Z87">
        <v>0</v>
      </c>
      <c r="AA87">
        <v>0</v>
      </c>
      <c r="AB87">
        <v>0</v>
      </c>
      <c r="AC87">
        <v>2</v>
      </c>
    </row>
    <row r="88" spans="1:29">
      <c r="A88">
        <v>87</v>
      </c>
      <c r="C88">
        <v>3</v>
      </c>
      <c r="D88">
        <v>1</v>
      </c>
      <c r="E88">
        <v>2</v>
      </c>
      <c r="F88">
        <v>2</v>
      </c>
      <c r="G88">
        <v>1</v>
      </c>
      <c r="H88">
        <v>4</v>
      </c>
      <c r="J88">
        <v>2</v>
      </c>
      <c r="K88">
        <v>2</v>
      </c>
      <c r="L88">
        <v>3</v>
      </c>
      <c r="M88">
        <v>2</v>
      </c>
      <c r="N88">
        <v>3</v>
      </c>
      <c r="O88">
        <v>2</v>
      </c>
      <c r="Q88">
        <v>2</v>
      </c>
      <c r="R88">
        <v>0</v>
      </c>
      <c r="S88">
        <v>2</v>
      </c>
      <c r="T88">
        <v>0</v>
      </c>
      <c r="U88">
        <v>2</v>
      </c>
      <c r="V88">
        <v>2</v>
      </c>
      <c r="W88">
        <v>2</v>
      </c>
      <c r="X88">
        <v>5</v>
      </c>
      <c r="Y88">
        <v>0</v>
      </c>
      <c r="Z88">
        <v>0</v>
      </c>
      <c r="AA88">
        <v>0</v>
      </c>
      <c r="AB88">
        <v>0</v>
      </c>
      <c r="AC88">
        <v>2</v>
      </c>
    </row>
    <row r="89" spans="1:29">
      <c r="A89">
        <v>88</v>
      </c>
      <c r="C89">
        <v>3</v>
      </c>
      <c r="D89">
        <v>1</v>
      </c>
      <c r="E89">
        <v>5</v>
      </c>
      <c r="F89">
        <v>1</v>
      </c>
      <c r="G89">
        <v>6</v>
      </c>
      <c r="H89">
        <v>1</v>
      </c>
      <c r="J89">
        <v>1</v>
      </c>
      <c r="K89">
        <v>1</v>
      </c>
      <c r="L89">
        <v>3</v>
      </c>
      <c r="M89">
        <v>2</v>
      </c>
      <c r="N89">
        <v>3</v>
      </c>
      <c r="O89">
        <v>1</v>
      </c>
      <c r="Q89">
        <v>2</v>
      </c>
      <c r="R89">
        <v>0</v>
      </c>
      <c r="S89">
        <v>2</v>
      </c>
      <c r="T89">
        <v>1</v>
      </c>
      <c r="U89">
        <v>2</v>
      </c>
      <c r="V89">
        <v>1</v>
      </c>
      <c r="W89">
        <v>2</v>
      </c>
      <c r="X89">
        <v>3</v>
      </c>
      <c r="Y89">
        <v>0</v>
      </c>
      <c r="Z89">
        <v>2</v>
      </c>
      <c r="AA89">
        <v>2</v>
      </c>
      <c r="AB89">
        <v>0</v>
      </c>
      <c r="AC89">
        <v>2</v>
      </c>
    </row>
    <row r="90" spans="1:29">
      <c r="A90">
        <v>89</v>
      </c>
      <c r="C90">
        <v>4</v>
      </c>
      <c r="D90">
        <v>1</v>
      </c>
      <c r="E90">
        <v>5</v>
      </c>
      <c r="F90">
        <v>2</v>
      </c>
      <c r="G90">
        <v>6</v>
      </c>
      <c r="H90">
        <v>1</v>
      </c>
      <c r="J90">
        <v>1</v>
      </c>
      <c r="K90">
        <v>0</v>
      </c>
      <c r="L90">
        <v>3</v>
      </c>
      <c r="M90">
        <v>2</v>
      </c>
      <c r="N90">
        <v>1</v>
      </c>
      <c r="O90">
        <v>2</v>
      </c>
      <c r="Q90">
        <v>2</v>
      </c>
      <c r="R90">
        <v>0</v>
      </c>
      <c r="S90">
        <v>2</v>
      </c>
      <c r="T90">
        <v>0</v>
      </c>
      <c r="U90">
        <v>2</v>
      </c>
      <c r="V90">
        <v>2</v>
      </c>
      <c r="W90">
        <v>2</v>
      </c>
      <c r="X90">
        <v>1</v>
      </c>
      <c r="Y90">
        <v>0</v>
      </c>
      <c r="Z90">
        <v>2</v>
      </c>
      <c r="AA90">
        <v>2</v>
      </c>
      <c r="AB90">
        <v>0</v>
      </c>
      <c r="AC90">
        <v>2</v>
      </c>
    </row>
    <row r="91" spans="1:29">
      <c r="A91">
        <v>90</v>
      </c>
      <c r="C91">
        <v>3</v>
      </c>
      <c r="D91">
        <v>1</v>
      </c>
      <c r="E91">
        <v>5</v>
      </c>
      <c r="F91">
        <v>1</v>
      </c>
      <c r="G91">
        <v>6</v>
      </c>
      <c r="H91">
        <v>1</v>
      </c>
      <c r="J91">
        <v>1</v>
      </c>
      <c r="K91">
        <v>2</v>
      </c>
      <c r="L91">
        <v>3</v>
      </c>
      <c r="M91">
        <v>2</v>
      </c>
      <c r="N91">
        <v>2</v>
      </c>
      <c r="O91">
        <v>2</v>
      </c>
      <c r="Q91">
        <v>2</v>
      </c>
      <c r="R91">
        <v>0</v>
      </c>
      <c r="S91">
        <v>2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2</v>
      </c>
    </row>
    <row r="92" spans="1:29">
      <c r="A92">
        <v>91</v>
      </c>
      <c r="C92">
        <v>4</v>
      </c>
      <c r="D92">
        <v>1</v>
      </c>
      <c r="E92">
        <v>15</v>
      </c>
      <c r="F92">
        <v>2</v>
      </c>
      <c r="G92">
        <v>1</v>
      </c>
      <c r="H92">
        <v>4</v>
      </c>
      <c r="J92">
        <v>0</v>
      </c>
      <c r="K92">
        <v>1</v>
      </c>
      <c r="L92">
        <v>3</v>
      </c>
      <c r="M92">
        <v>2</v>
      </c>
      <c r="N92">
        <v>3</v>
      </c>
      <c r="O92">
        <v>2</v>
      </c>
      <c r="Q92">
        <v>2</v>
      </c>
      <c r="R92">
        <v>0</v>
      </c>
      <c r="S92">
        <v>2</v>
      </c>
      <c r="T92">
        <v>0</v>
      </c>
      <c r="U92">
        <v>2</v>
      </c>
      <c r="V92">
        <v>2</v>
      </c>
      <c r="W92">
        <v>2</v>
      </c>
      <c r="X92">
        <v>1</v>
      </c>
      <c r="Y92">
        <v>0</v>
      </c>
      <c r="Z92">
        <v>0</v>
      </c>
      <c r="AA92">
        <v>0</v>
      </c>
      <c r="AB92">
        <v>0</v>
      </c>
      <c r="AC92">
        <v>2</v>
      </c>
    </row>
    <row r="93" spans="1:29">
      <c r="A93">
        <v>92</v>
      </c>
      <c r="C93">
        <v>3</v>
      </c>
      <c r="D93">
        <v>1</v>
      </c>
      <c r="E93">
        <v>15</v>
      </c>
      <c r="F93">
        <v>2</v>
      </c>
      <c r="G93">
        <v>2</v>
      </c>
      <c r="H93">
        <v>4</v>
      </c>
      <c r="J93">
        <v>1</v>
      </c>
      <c r="K93">
        <v>0</v>
      </c>
      <c r="L93">
        <v>0</v>
      </c>
      <c r="M93">
        <v>2</v>
      </c>
      <c r="N93">
        <v>1</v>
      </c>
      <c r="O93">
        <v>2</v>
      </c>
      <c r="Q93">
        <v>2</v>
      </c>
      <c r="R93">
        <v>0</v>
      </c>
      <c r="S93">
        <v>2</v>
      </c>
      <c r="T93">
        <v>0</v>
      </c>
      <c r="U93">
        <v>2</v>
      </c>
      <c r="V93">
        <v>2</v>
      </c>
      <c r="W93">
        <v>2</v>
      </c>
      <c r="X93">
        <v>2</v>
      </c>
      <c r="Y93">
        <v>0</v>
      </c>
      <c r="Z93">
        <v>0</v>
      </c>
      <c r="AA93">
        <v>2</v>
      </c>
      <c r="AB93">
        <v>0</v>
      </c>
      <c r="AC93">
        <v>2</v>
      </c>
    </row>
    <row r="94" spans="1:29">
      <c r="A94">
        <v>93</v>
      </c>
      <c r="C94">
        <v>3</v>
      </c>
      <c r="D94">
        <v>1</v>
      </c>
      <c r="E94">
        <v>8</v>
      </c>
      <c r="F94">
        <v>2</v>
      </c>
      <c r="G94">
        <v>6</v>
      </c>
      <c r="H94">
        <v>3</v>
      </c>
      <c r="J94">
        <v>1</v>
      </c>
      <c r="K94">
        <v>2</v>
      </c>
      <c r="L94">
        <v>3</v>
      </c>
      <c r="M94">
        <v>2</v>
      </c>
      <c r="N94">
        <v>2</v>
      </c>
      <c r="O94">
        <v>2</v>
      </c>
      <c r="Q94">
        <v>2</v>
      </c>
      <c r="R94">
        <v>0</v>
      </c>
      <c r="S94">
        <v>2</v>
      </c>
      <c r="T94">
        <v>0</v>
      </c>
      <c r="U94">
        <v>2</v>
      </c>
      <c r="V94">
        <v>2</v>
      </c>
      <c r="W94">
        <v>2</v>
      </c>
      <c r="X94">
        <v>1</v>
      </c>
      <c r="Y94">
        <v>0</v>
      </c>
      <c r="Z94">
        <v>0</v>
      </c>
      <c r="AA94">
        <v>0</v>
      </c>
      <c r="AB94">
        <v>0</v>
      </c>
      <c r="AC94">
        <v>2</v>
      </c>
    </row>
    <row r="95" spans="1:29">
      <c r="A95">
        <v>94</v>
      </c>
      <c r="C95">
        <v>4</v>
      </c>
      <c r="D95">
        <v>1</v>
      </c>
      <c r="E95">
        <v>16</v>
      </c>
      <c r="F95">
        <v>2</v>
      </c>
      <c r="G95">
        <v>1</v>
      </c>
      <c r="H95">
        <v>0</v>
      </c>
      <c r="I95">
        <v>1</v>
      </c>
      <c r="J95">
        <v>1</v>
      </c>
      <c r="K95">
        <v>1</v>
      </c>
      <c r="L95">
        <v>3</v>
      </c>
      <c r="M95">
        <v>2</v>
      </c>
      <c r="N95">
        <v>1</v>
      </c>
      <c r="O95">
        <v>2</v>
      </c>
      <c r="Q95">
        <v>2</v>
      </c>
      <c r="R95">
        <v>0</v>
      </c>
      <c r="S95">
        <v>2</v>
      </c>
      <c r="T95">
        <v>0</v>
      </c>
      <c r="U95">
        <v>2</v>
      </c>
      <c r="V95">
        <v>0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2</v>
      </c>
    </row>
    <row r="96" spans="1:29">
      <c r="A96">
        <v>95</v>
      </c>
      <c r="C96">
        <v>3</v>
      </c>
      <c r="D96">
        <v>1</v>
      </c>
      <c r="E96">
        <v>8</v>
      </c>
      <c r="F96">
        <v>2</v>
      </c>
      <c r="G96">
        <v>1</v>
      </c>
      <c r="H96">
        <v>4</v>
      </c>
      <c r="J96">
        <v>1</v>
      </c>
      <c r="K96">
        <v>2</v>
      </c>
      <c r="L96">
        <v>3</v>
      </c>
      <c r="M96">
        <v>2</v>
      </c>
      <c r="N96">
        <v>1</v>
      </c>
      <c r="O96">
        <v>2</v>
      </c>
      <c r="Q96">
        <v>2</v>
      </c>
      <c r="R96">
        <v>0</v>
      </c>
      <c r="S96">
        <v>2</v>
      </c>
      <c r="T96">
        <v>2</v>
      </c>
      <c r="U96">
        <v>0</v>
      </c>
      <c r="V96">
        <v>2</v>
      </c>
      <c r="W96">
        <v>2</v>
      </c>
      <c r="X96">
        <v>0</v>
      </c>
      <c r="Y96">
        <v>0</v>
      </c>
      <c r="Z96">
        <v>2</v>
      </c>
      <c r="AA96">
        <v>0</v>
      </c>
      <c r="AB96">
        <v>0</v>
      </c>
      <c r="AC96">
        <v>2</v>
      </c>
    </row>
    <row r="97" spans="1:43">
      <c r="A97">
        <v>96</v>
      </c>
      <c r="C97">
        <v>6</v>
      </c>
      <c r="D97">
        <v>1</v>
      </c>
      <c r="E97">
        <v>7</v>
      </c>
      <c r="F97">
        <v>2</v>
      </c>
      <c r="G97">
        <v>6</v>
      </c>
      <c r="H97">
        <v>4</v>
      </c>
      <c r="J97">
        <v>1</v>
      </c>
      <c r="K97">
        <v>1</v>
      </c>
      <c r="L97">
        <v>3</v>
      </c>
      <c r="M97">
        <v>4</v>
      </c>
      <c r="N97">
        <v>3</v>
      </c>
      <c r="O97">
        <v>2</v>
      </c>
      <c r="Q97">
        <v>2</v>
      </c>
      <c r="R97">
        <v>0</v>
      </c>
      <c r="S97">
        <v>2</v>
      </c>
      <c r="T97">
        <v>0</v>
      </c>
      <c r="U97">
        <v>2</v>
      </c>
      <c r="V97">
        <v>2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2</v>
      </c>
    </row>
    <row r="98" spans="1:43">
      <c r="A98">
        <v>97</v>
      </c>
      <c r="C98">
        <v>6</v>
      </c>
      <c r="D98">
        <v>1</v>
      </c>
      <c r="E98">
        <v>7</v>
      </c>
      <c r="F98">
        <v>2</v>
      </c>
      <c r="G98">
        <v>6</v>
      </c>
      <c r="H98">
        <v>4</v>
      </c>
      <c r="J98">
        <v>0</v>
      </c>
      <c r="K98">
        <v>0</v>
      </c>
      <c r="L98">
        <v>3</v>
      </c>
      <c r="M98">
        <v>4</v>
      </c>
      <c r="N98">
        <v>3</v>
      </c>
      <c r="O98">
        <v>2</v>
      </c>
      <c r="Q98">
        <v>2</v>
      </c>
      <c r="R98">
        <v>0</v>
      </c>
      <c r="S98">
        <v>2</v>
      </c>
      <c r="T98">
        <v>0</v>
      </c>
      <c r="U98">
        <v>2</v>
      </c>
      <c r="V98">
        <v>0</v>
      </c>
      <c r="W98">
        <v>0</v>
      </c>
      <c r="X98">
        <v>4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43">
      <c r="A99">
        <v>98</v>
      </c>
      <c r="C99">
        <v>6</v>
      </c>
      <c r="D99">
        <v>1</v>
      </c>
      <c r="E99">
        <v>7</v>
      </c>
      <c r="F99">
        <v>1</v>
      </c>
      <c r="G99">
        <v>6</v>
      </c>
      <c r="H99">
        <v>1</v>
      </c>
      <c r="J99">
        <v>1</v>
      </c>
      <c r="K99">
        <v>1</v>
      </c>
      <c r="L99">
        <v>3</v>
      </c>
      <c r="M99">
        <v>2</v>
      </c>
      <c r="N99">
        <v>2</v>
      </c>
      <c r="O99">
        <v>2</v>
      </c>
      <c r="Q99">
        <v>2</v>
      </c>
      <c r="R99">
        <v>0</v>
      </c>
      <c r="S99">
        <v>2</v>
      </c>
      <c r="T99">
        <v>0</v>
      </c>
      <c r="U99">
        <v>2</v>
      </c>
      <c r="V99">
        <v>2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</row>
    <row r="100" spans="1:43">
      <c r="A100">
        <v>99</v>
      </c>
      <c r="C100">
        <v>4</v>
      </c>
      <c r="D100">
        <v>1</v>
      </c>
      <c r="E100">
        <v>14</v>
      </c>
      <c r="F100">
        <v>2</v>
      </c>
      <c r="G100">
        <v>6</v>
      </c>
      <c r="H100">
        <v>4</v>
      </c>
      <c r="J100">
        <v>2</v>
      </c>
      <c r="K100">
        <v>0</v>
      </c>
      <c r="L100">
        <v>3</v>
      </c>
      <c r="M100">
        <v>2</v>
      </c>
      <c r="N100">
        <v>3</v>
      </c>
      <c r="O100">
        <v>2</v>
      </c>
      <c r="Q100">
        <v>2</v>
      </c>
      <c r="R100">
        <v>0</v>
      </c>
      <c r="S100">
        <v>2</v>
      </c>
      <c r="T100">
        <v>0</v>
      </c>
      <c r="U100">
        <v>2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2</v>
      </c>
      <c r="AB100">
        <v>0</v>
      </c>
      <c r="AC100">
        <v>2</v>
      </c>
    </row>
    <row r="101" spans="1:43">
      <c r="A101">
        <v>100</v>
      </c>
      <c r="C101">
        <v>6</v>
      </c>
      <c r="D101">
        <v>1</v>
      </c>
      <c r="E101">
        <v>13</v>
      </c>
      <c r="F101">
        <v>2</v>
      </c>
      <c r="G101">
        <v>6</v>
      </c>
      <c r="H101">
        <v>1</v>
      </c>
      <c r="J101">
        <v>1</v>
      </c>
      <c r="K101">
        <v>2</v>
      </c>
      <c r="L101">
        <v>0</v>
      </c>
      <c r="M101">
        <v>2</v>
      </c>
      <c r="N101">
        <v>1</v>
      </c>
      <c r="O101">
        <v>1</v>
      </c>
      <c r="Q101">
        <v>2</v>
      </c>
      <c r="R101">
        <v>0</v>
      </c>
      <c r="S101">
        <v>2</v>
      </c>
      <c r="T101">
        <v>0</v>
      </c>
      <c r="U101">
        <v>2</v>
      </c>
      <c r="V101">
        <v>1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</row>
    <row r="102" spans="1:43">
      <c r="A102">
        <v>101</v>
      </c>
    </row>
    <row r="103" spans="1:43">
      <c r="A103">
        <v>102</v>
      </c>
    </row>
    <row r="104" spans="1:43">
      <c r="A104">
        <v>103</v>
      </c>
    </row>
    <row r="105" spans="1:43">
      <c r="A105">
        <v>104</v>
      </c>
    </row>
    <row r="106" spans="1:43">
      <c r="A106">
        <v>105</v>
      </c>
    </row>
    <row r="107" spans="1:43">
      <c r="A107">
        <v>106</v>
      </c>
    </row>
    <row r="108" spans="1:43">
      <c r="A108">
        <v>107</v>
      </c>
    </row>
    <row r="109" spans="1:43">
      <c r="A109">
        <v>108</v>
      </c>
    </row>
    <row r="110" spans="1:43">
      <c r="A110">
        <v>109</v>
      </c>
    </row>
    <row r="111" spans="1:43">
      <c r="A111" s="5" t="s">
        <v>124</v>
      </c>
      <c r="B111" s="5" t="s">
        <v>123</v>
      </c>
      <c r="C111" s="5" t="s">
        <v>271</v>
      </c>
      <c r="D111" s="5" t="s">
        <v>266</v>
      </c>
      <c r="E111" s="19" t="s">
        <v>309</v>
      </c>
      <c r="F111" s="5" t="s">
        <v>122</v>
      </c>
      <c r="G111" s="5" t="s">
        <v>261</v>
      </c>
      <c r="H111" s="5" t="s">
        <v>254</v>
      </c>
      <c r="I111" s="5" t="s">
        <v>250</v>
      </c>
      <c r="J111" s="5" t="s">
        <v>247</v>
      </c>
      <c r="K111" s="5" t="s">
        <v>244</v>
      </c>
      <c r="L111" s="5" t="s">
        <v>240</v>
      </c>
      <c r="M111" s="19" t="s">
        <v>236</v>
      </c>
      <c r="N111" s="5" t="s">
        <v>230</v>
      </c>
      <c r="O111" s="5" t="s">
        <v>226</v>
      </c>
      <c r="P111" s="19" t="s">
        <v>224</v>
      </c>
      <c r="Q111" s="20" t="s">
        <v>222</v>
      </c>
      <c r="R111" s="19" t="s">
        <v>219</v>
      </c>
      <c r="S111" s="5" t="s">
        <v>215</v>
      </c>
      <c r="T111" s="5" t="s">
        <v>212</v>
      </c>
      <c r="U111" s="5" t="s">
        <v>208</v>
      </c>
      <c r="V111" s="5" t="s">
        <v>206</v>
      </c>
      <c r="W111" s="5" t="s">
        <v>310</v>
      </c>
      <c r="X111" s="5" t="s">
        <v>201</v>
      </c>
      <c r="Y111" s="5" t="s">
        <v>194</v>
      </c>
      <c r="Z111" s="19" t="s">
        <v>311</v>
      </c>
      <c r="AA111" s="5" t="s">
        <v>186</v>
      </c>
      <c r="AB111" s="5" t="s">
        <v>183</v>
      </c>
      <c r="AC111" s="5" t="s">
        <v>178</v>
      </c>
      <c r="AD111" s="5" t="s">
        <v>312</v>
      </c>
      <c r="AE111" s="5" t="s">
        <v>170</v>
      </c>
      <c r="AF111" s="5" t="s">
        <v>167</v>
      </c>
      <c r="AG111" s="5" t="s">
        <v>158</v>
      </c>
      <c r="AH111" s="5" t="s">
        <v>157</v>
      </c>
      <c r="AI111" s="5" t="s">
        <v>150</v>
      </c>
      <c r="AJ111" s="5" t="s">
        <v>148</v>
      </c>
      <c r="AK111" s="5" t="s">
        <v>276</v>
      </c>
      <c r="AL111" s="5" t="s">
        <v>278</v>
      </c>
      <c r="AM111" s="5" t="s">
        <v>277</v>
      </c>
      <c r="AN111" s="5" t="s">
        <v>279</v>
      </c>
      <c r="AO111" s="19" t="s">
        <v>126</v>
      </c>
      <c r="AP111" s="19" t="s">
        <v>602</v>
      </c>
      <c r="AQ111" s="19" t="s">
        <v>606</v>
      </c>
    </row>
    <row r="112" spans="1:43">
      <c r="A112">
        <v>110</v>
      </c>
    </row>
    <row r="113" spans="1:42">
      <c r="A113">
        <v>111</v>
      </c>
    </row>
    <row r="114" spans="1:42">
      <c r="A114">
        <v>112</v>
      </c>
    </row>
    <row r="115" spans="1:42">
      <c r="A115">
        <v>113</v>
      </c>
      <c r="AP115">
        <v>37</v>
      </c>
    </row>
    <row r="116" spans="1:42">
      <c r="A116">
        <v>114</v>
      </c>
      <c r="AP116">
        <v>30</v>
      </c>
    </row>
    <row r="117" spans="1:42">
      <c r="A117">
        <v>115</v>
      </c>
      <c r="AP117">
        <v>32</v>
      </c>
    </row>
    <row r="118" spans="1:42">
      <c r="A118">
        <v>116</v>
      </c>
      <c r="AP118">
        <v>37</v>
      </c>
    </row>
    <row r="119" spans="1:42">
      <c r="A119">
        <v>117</v>
      </c>
      <c r="AP119">
        <v>35</v>
      </c>
    </row>
    <row r="120" spans="1:42">
      <c r="A120">
        <v>118</v>
      </c>
      <c r="AP120">
        <v>29</v>
      </c>
    </row>
    <row r="121" spans="1:42">
      <c r="A121">
        <v>119</v>
      </c>
      <c r="AP121">
        <v>34</v>
      </c>
    </row>
    <row r="122" spans="1:42">
      <c r="A122">
        <v>120</v>
      </c>
      <c r="AP122">
        <v>35</v>
      </c>
    </row>
    <row r="123" spans="1:42">
      <c r="A123">
        <v>121</v>
      </c>
      <c r="AP123">
        <v>39</v>
      </c>
    </row>
    <row r="124" spans="1:42">
      <c r="A124">
        <v>122</v>
      </c>
      <c r="AP124">
        <v>27</v>
      </c>
    </row>
    <row r="125" spans="1:42">
      <c r="A125">
        <v>123</v>
      </c>
      <c r="AP125">
        <v>30</v>
      </c>
    </row>
    <row r="126" spans="1:42">
      <c r="A126">
        <v>124</v>
      </c>
    </row>
    <row r="127" spans="1:42">
      <c r="A127">
        <v>125</v>
      </c>
      <c r="AP127">
        <v>29</v>
      </c>
    </row>
    <row r="128" spans="1:42">
      <c r="A128">
        <v>126</v>
      </c>
    </row>
    <row r="129" spans="1:42">
      <c r="A129">
        <v>127</v>
      </c>
      <c r="AP129">
        <v>41</v>
      </c>
    </row>
    <row r="130" spans="1:42">
      <c r="A130">
        <v>128</v>
      </c>
    </row>
    <row r="131" spans="1:42">
      <c r="A131">
        <v>129</v>
      </c>
    </row>
    <row r="132" spans="1:42">
      <c r="A132">
        <v>130</v>
      </c>
    </row>
    <row r="133" spans="1:42">
      <c r="A133">
        <v>131</v>
      </c>
      <c r="AP133">
        <v>33</v>
      </c>
    </row>
    <row r="134" spans="1:42">
      <c r="A134">
        <v>132</v>
      </c>
    </row>
    <row r="135" spans="1:42">
      <c r="A135">
        <v>133</v>
      </c>
      <c r="AP135">
        <v>47</v>
      </c>
    </row>
    <row r="136" spans="1:42">
      <c r="A136">
        <v>134</v>
      </c>
      <c r="AP136">
        <v>29</v>
      </c>
    </row>
    <row r="137" spans="1:42">
      <c r="A137">
        <v>135</v>
      </c>
    </row>
    <row r="138" spans="1:42">
      <c r="A138">
        <v>136</v>
      </c>
      <c r="AP138">
        <v>36</v>
      </c>
    </row>
    <row r="139" spans="1:42">
      <c r="A139">
        <v>137</v>
      </c>
    </row>
    <row r="140" spans="1:42">
      <c r="A140">
        <v>138</v>
      </c>
      <c r="AP140">
        <v>36</v>
      </c>
    </row>
    <row r="141" spans="1:42">
      <c r="A141">
        <v>139</v>
      </c>
      <c r="AP141">
        <v>34</v>
      </c>
    </row>
    <row r="142" spans="1:42">
      <c r="A142">
        <v>140</v>
      </c>
      <c r="AP142">
        <v>33</v>
      </c>
    </row>
    <row r="143" spans="1:42">
      <c r="A143">
        <v>141</v>
      </c>
      <c r="AP143">
        <v>33</v>
      </c>
    </row>
    <row r="144" spans="1:42">
      <c r="A144">
        <v>142</v>
      </c>
      <c r="AP144">
        <v>37</v>
      </c>
    </row>
    <row r="145" spans="1:42">
      <c r="A145">
        <v>143</v>
      </c>
      <c r="AP145">
        <v>34</v>
      </c>
    </row>
    <row r="146" spans="1:42">
      <c r="A146">
        <v>144</v>
      </c>
    </row>
    <row r="147" spans="1:42">
      <c r="A147">
        <v>145</v>
      </c>
    </row>
    <row r="148" spans="1:42">
      <c r="A148">
        <v>146</v>
      </c>
      <c r="AP148">
        <v>32</v>
      </c>
    </row>
    <row r="149" spans="1:42">
      <c r="A149">
        <v>147</v>
      </c>
      <c r="AP149">
        <v>40</v>
      </c>
    </row>
    <row r="150" spans="1:42">
      <c r="A150">
        <v>148</v>
      </c>
      <c r="AP150">
        <v>49</v>
      </c>
    </row>
    <row r="151" spans="1:42">
      <c r="A151">
        <v>149</v>
      </c>
      <c r="AP151">
        <v>30</v>
      </c>
    </row>
    <row r="152" spans="1:42">
      <c r="A152">
        <v>150</v>
      </c>
      <c r="AP152" t="s">
        <v>607</v>
      </c>
    </row>
    <row r="153" spans="1:42">
      <c r="A153">
        <v>151</v>
      </c>
      <c r="AP153">
        <v>31</v>
      </c>
    </row>
    <row r="154" spans="1:42">
      <c r="A154">
        <v>152</v>
      </c>
      <c r="AP154">
        <v>38</v>
      </c>
    </row>
    <row r="155" spans="1:42">
      <c r="A155">
        <v>153</v>
      </c>
      <c r="AP155">
        <v>31</v>
      </c>
    </row>
    <row r="156" spans="1:42">
      <c r="A156">
        <v>154</v>
      </c>
      <c r="AP156">
        <v>29</v>
      </c>
    </row>
    <row r="157" spans="1:42">
      <c r="A157">
        <v>155</v>
      </c>
      <c r="AP157">
        <v>37</v>
      </c>
    </row>
    <row r="158" spans="1:42">
      <c r="A158">
        <v>156</v>
      </c>
      <c r="AP158">
        <v>27</v>
      </c>
    </row>
    <row r="159" spans="1:42">
      <c r="A159">
        <v>157</v>
      </c>
      <c r="AP159">
        <v>34</v>
      </c>
    </row>
    <row r="160" spans="1:42">
      <c r="A160">
        <v>158</v>
      </c>
      <c r="AP160">
        <v>34</v>
      </c>
    </row>
    <row r="161" spans="1:43">
      <c r="A161">
        <v>159</v>
      </c>
      <c r="AP161">
        <v>23</v>
      </c>
    </row>
    <row r="162" spans="1:43">
      <c r="A162">
        <v>160</v>
      </c>
      <c r="AP162">
        <v>30</v>
      </c>
    </row>
    <row r="163" spans="1:43">
      <c r="A163" s="5" t="s">
        <v>124</v>
      </c>
      <c r="B163" s="5" t="s">
        <v>123</v>
      </c>
      <c r="C163" s="5" t="s">
        <v>271</v>
      </c>
      <c r="D163" s="5" t="s">
        <v>266</v>
      </c>
      <c r="E163" s="19" t="s">
        <v>309</v>
      </c>
      <c r="F163" s="5" t="s">
        <v>122</v>
      </c>
      <c r="G163" s="5" t="s">
        <v>261</v>
      </c>
      <c r="H163" s="5" t="s">
        <v>254</v>
      </c>
      <c r="I163" s="5" t="s">
        <v>250</v>
      </c>
      <c r="J163" s="5" t="s">
        <v>247</v>
      </c>
      <c r="K163" s="5" t="s">
        <v>244</v>
      </c>
      <c r="L163" s="5" t="s">
        <v>240</v>
      </c>
      <c r="M163" s="19" t="s">
        <v>236</v>
      </c>
      <c r="N163" s="5" t="s">
        <v>230</v>
      </c>
      <c r="O163" s="5" t="s">
        <v>226</v>
      </c>
      <c r="P163" s="19" t="s">
        <v>224</v>
      </c>
      <c r="Q163" s="20" t="s">
        <v>222</v>
      </c>
      <c r="R163" s="19" t="s">
        <v>219</v>
      </c>
      <c r="S163" s="5" t="s">
        <v>215</v>
      </c>
      <c r="T163" s="5" t="s">
        <v>212</v>
      </c>
      <c r="U163" s="5" t="s">
        <v>208</v>
      </c>
      <c r="V163" s="5" t="s">
        <v>206</v>
      </c>
      <c r="W163" s="5" t="s">
        <v>310</v>
      </c>
      <c r="X163" s="5" t="s">
        <v>201</v>
      </c>
      <c r="Y163" s="5" t="s">
        <v>194</v>
      </c>
      <c r="Z163" s="19" t="s">
        <v>311</v>
      </c>
      <c r="AA163" s="5" t="s">
        <v>186</v>
      </c>
      <c r="AB163" s="5" t="s">
        <v>183</v>
      </c>
      <c r="AC163" s="5" t="s">
        <v>178</v>
      </c>
      <c r="AD163" s="5" t="s">
        <v>312</v>
      </c>
      <c r="AE163" s="5" t="s">
        <v>170</v>
      </c>
      <c r="AF163" s="5" t="s">
        <v>167</v>
      </c>
      <c r="AG163" s="5" t="s">
        <v>158</v>
      </c>
      <c r="AH163" s="5" t="s">
        <v>157</v>
      </c>
      <c r="AI163" s="5" t="s">
        <v>150</v>
      </c>
      <c r="AJ163" s="5" t="s">
        <v>148</v>
      </c>
      <c r="AK163" s="5" t="s">
        <v>276</v>
      </c>
      <c r="AL163" s="5" t="s">
        <v>278</v>
      </c>
      <c r="AM163" s="5" t="s">
        <v>277</v>
      </c>
      <c r="AN163" s="5" t="s">
        <v>279</v>
      </c>
      <c r="AO163" s="19" t="s">
        <v>126</v>
      </c>
      <c r="AP163" s="19" t="s">
        <v>602</v>
      </c>
      <c r="AQ163" s="19" t="s">
        <v>606</v>
      </c>
    </row>
    <row r="165" spans="1:43">
      <c r="AP165">
        <v>35</v>
      </c>
    </row>
    <row r="166" spans="1:43">
      <c r="AP166">
        <v>30</v>
      </c>
    </row>
    <row r="167" spans="1:43">
      <c r="AP167">
        <v>32</v>
      </c>
    </row>
    <row r="168" spans="1:43">
      <c r="AP168">
        <v>36</v>
      </c>
    </row>
    <row r="169" spans="1:43">
      <c r="AP169">
        <v>30</v>
      </c>
    </row>
    <row r="170" spans="1:43">
      <c r="AP170">
        <v>30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59"/>
  <sheetViews>
    <sheetView workbookViewId="0">
      <pane ySplit="600" activePane="bottomLeft"/>
      <selection activeCell="B1" sqref="B1:B1048576"/>
      <selection pane="bottomLeft" activeCell="B25" sqref="B25"/>
    </sheetView>
  </sheetViews>
  <sheetFormatPr baseColWidth="10" defaultColWidth="9.140625" defaultRowHeight="15"/>
  <cols>
    <col min="1" max="1" width="9.140625" style="18"/>
    <col min="2" max="2" width="38.28515625" style="18" customWidth="1"/>
    <col min="3" max="3" width="9.140625" style="18"/>
    <col min="4" max="4" width="30.5703125" style="31" customWidth="1"/>
    <col min="5" max="5" width="15.85546875" style="18" customWidth="1"/>
  </cols>
  <sheetData>
    <row r="1" spans="1:5">
      <c r="A1" s="18" t="s">
        <v>100</v>
      </c>
      <c r="B1" s="18" t="s">
        <v>332</v>
      </c>
      <c r="C1" s="18" t="s">
        <v>100</v>
      </c>
      <c r="D1" s="31" t="s">
        <v>333</v>
      </c>
      <c r="E1" s="18" t="s">
        <v>334</v>
      </c>
    </row>
    <row r="2" spans="1:5">
      <c r="A2" s="18">
        <v>1</v>
      </c>
      <c r="B2" s="18" t="s">
        <v>122</v>
      </c>
      <c r="C2" s="18">
        <v>1</v>
      </c>
      <c r="D2" s="31" t="s">
        <v>268</v>
      </c>
      <c r="E2" s="18">
        <v>1</v>
      </c>
    </row>
    <row r="3" spans="1:5">
      <c r="D3" s="31" t="s">
        <v>267</v>
      </c>
      <c r="E3" s="18">
        <v>2</v>
      </c>
    </row>
    <row r="5" spans="1:5">
      <c r="A5" s="18">
        <v>2</v>
      </c>
      <c r="B5" s="18" t="s">
        <v>335</v>
      </c>
      <c r="C5" s="18">
        <v>2</v>
      </c>
      <c r="D5" s="31" t="s">
        <v>336</v>
      </c>
      <c r="E5" s="18">
        <v>1</v>
      </c>
    </row>
    <row r="6" spans="1:5">
      <c r="D6" s="31" t="s">
        <v>337</v>
      </c>
      <c r="E6" s="18">
        <v>2</v>
      </c>
    </row>
    <row r="7" spans="1:5">
      <c r="D7" s="31" t="s">
        <v>338</v>
      </c>
      <c r="E7" s="18">
        <v>3</v>
      </c>
    </row>
    <row r="8" spans="1:5">
      <c r="D8" s="31" t="s">
        <v>339</v>
      </c>
      <c r="E8" s="18">
        <v>4</v>
      </c>
    </row>
    <row r="9" spans="1:5">
      <c r="D9" s="31" t="s">
        <v>340</v>
      </c>
      <c r="E9" s="18">
        <v>5</v>
      </c>
    </row>
    <row r="10" spans="1:5">
      <c r="D10" s="31" t="s">
        <v>341</v>
      </c>
      <c r="E10" s="18">
        <v>6</v>
      </c>
    </row>
    <row r="12" spans="1:5">
      <c r="A12" s="18">
        <v>3</v>
      </c>
      <c r="B12" s="18" t="s">
        <v>123</v>
      </c>
      <c r="C12" s="18">
        <v>3</v>
      </c>
      <c r="D12" s="31" t="s">
        <v>347</v>
      </c>
      <c r="E12" s="18">
        <v>1</v>
      </c>
    </row>
    <row r="13" spans="1:5">
      <c r="D13" s="31" t="s">
        <v>342</v>
      </c>
      <c r="E13" s="18">
        <v>2</v>
      </c>
    </row>
    <row r="14" spans="1:5">
      <c r="D14" s="31" t="s">
        <v>273</v>
      </c>
      <c r="E14" s="18">
        <v>3</v>
      </c>
    </row>
    <row r="15" spans="1:5">
      <c r="D15" s="31" t="s">
        <v>272</v>
      </c>
      <c r="E15" s="18">
        <v>4</v>
      </c>
    </row>
    <row r="16" spans="1:5">
      <c r="D16" s="31" t="s">
        <v>270</v>
      </c>
      <c r="E16" s="18">
        <v>5</v>
      </c>
    </row>
    <row r="17" spans="1:5">
      <c r="D17" s="31" t="s">
        <v>343</v>
      </c>
      <c r="E17" s="18">
        <v>6</v>
      </c>
    </row>
    <row r="19" spans="1:5">
      <c r="A19" s="18">
        <v>4</v>
      </c>
      <c r="B19" s="18" t="s">
        <v>324</v>
      </c>
      <c r="C19" s="18">
        <v>4</v>
      </c>
      <c r="D19" s="31" t="s">
        <v>325</v>
      </c>
      <c r="E19" s="18">
        <v>1</v>
      </c>
    </row>
    <row r="20" spans="1:5">
      <c r="D20" s="31" t="s">
        <v>326</v>
      </c>
      <c r="E20" s="18">
        <v>2</v>
      </c>
    </row>
    <row r="21" spans="1:5">
      <c r="D21" s="31" t="s">
        <v>327</v>
      </c>
      <c r="E21" s="18">
        <v>3</v>
      </c>
    </row>
    <row r="22" spans="1:5">
      <c r="D22" s="31" t="s">
        <v>328</v>
      </c>
      <c r="E22" s="18">
        <v>4</v>
      </c>
    </row>
    <row r="23" spans="1:5">
      <c r="D23" s="31" t="s">
        <v>329</v>
      </c>
      <c r="E23" s="18">
        <v>5</v>
      </c>
    </row>
    <row r="24" spans="1:5">
      <c r="D24" s="31" t="s">
        <v>330</v>
      </c>
      <c r="E24" s="18">
        <v>6</v>
      </c>
    </row>
    <row r="25" spans="1:5">
      <c r="D25" s="31" t="s">
        <v>190</v>
      </c>
      <c r="E25" s="18">
        <v>7</v>
      </c>
    </row>
    <row r="27" spans="1:5">
      <c r="A27" s="18">
        <v>5</v>
      </c>
      <c r="B27" s="18" t="s">
        <v>250</v>
      </c>
      <c r="C27" s="18">
        <v>5</v>
      </c>
      <c r="D27" s="32" t="s">
        <v>344</v>
      </c>
      <c r="E27" s="33">
        <v>1</v>
      </c>
    </row>
    <row r="28" spans="1:5">
      <c r="D28" s="32" t="s">
        <v>249</v>
      </c>
      <c r="E28" s="33">
        <v>2</v>
      </c>
    </row>
    <row r="29" spans="1:5">
      <c r="D29" s="32" t="s">
        <v>314</v>
      </c>
      <c r="E29" s="33">
        <v>3</v>
      </c>
    </row>
    <row r="30" spans="1:5">
      <c r="D30" s="32"/>
      <c r="E30" s="33"/>
    </row>
    <row r="32" spans="1:5">
      <c r="A32" s="18">
        <v>5</v>
      </c>
      <c r="B32" s="18" t="s">
        <v>521</v>
      </c>
      <c r="C32" s="18">
        <v>5</v>
      </c>
      <c r="D32" s="31" t="s">
        <v>522</v>
      </c>
      <c r="E32" s="33">
        <v>1</v>
      </c>
    </row>
    <row r="33" spans="1:5">
      <c r="D33" s="31" t="s">
        <v>116</v>
      </c>
      <c r="E33" s="33">
        <v>2</v>
      </c>
    </row>
    <row r="34" spans="1:5">
      <c r="D34" s="31" t="s">
        <v>523</v>
      </c>
      <c r="E34" s="33">
        <v>3</v>
      </c>
    </row>
    <row r="35" spans="1:5">
      <c r="D35" s="31" t="s">
        <v>524</v>
      </c>
      <c r="E35" s="33">
        <v>4</v>
      </c>
    </row>
    <row r="36" spans="1:5">
      <c r="D36" s="31" t="s">
        <v>532</v>
      </c>
      <c r="E36" s="33">
        <v>5</v>
      </c>
    </row>
    <row r="37" spans="1:5">
      <c r="D37" s="31" t="s">
        <v>553</v>
      </c>
      <c r="E37" s="33">
        <v>6</v>
      </c>
    </row>
    <row r="38" spans="1:5">
      <c r="D38" s="31" t="s">
        <v>115</v>
      </c>
      <c r="E38" s="33">
        <v>7</v>
      </c>
    </row>
    <row r="39" spans="1:5">
      <c r="D39" s="31" t="s">
        <v>567</v>
      </c>
      <c r="E39" s="33">
        <v>8</v>
      </c>
    </row>
    <row r="40" spans="1:5">
      <c r="D40" s="31" t="s">
        <v>586</v>
      </c>
      <c r="E40" s="33">
        <v>9</v>
      </c>
    </row>
    <row r="41" spans="1:5">
      <c r="D41" s="31" t="s">
        <v>589</v>
      </c>
      <c r="E41" s="33">
        <v>10</v>
      </c>
    </row>
    <row r="42" spans="1:5" ht="30">
      <c r="A42" s="18" t="s">
        <v>346</v>
      </c>
      <c r="B42" s="18" t="s">
        <v>571</v>
      </c>
      <c r="C42" s="18" t="s">
        <v>346</v>
      </c>
    </row>
    <row r="44" spans="1:5">
      <c r="A44" s="18" t="s">
        <v>351</v>
      </c>
      <c r="B44" s="18" t="s">
        <v>345</v>
      </c>
      <c r="C44" s="18" t="s">
        <v>351</v>
      </c>
      <c r="D44" s="31" t="s">
        <v>348</v>
      </c>
      <c r="E44" s="33">
        <v>1</v>
      </c>
    </row>
    <row r="45" spans="1:5">
      <c r="D45" s="31" t="s">
        <v>349</v>
      </c>
      <c r="E45" s="33">
        <v>2</v>
      </c>
    </row>
    <row r="46" spans="1:5">
      <c r="D46" s="31" t="s">
        <v>350</v>
      </c>
      <c r="E46" s="33">
        <v>3</v>
      </c>
    </row>
    <row r="47" spans="1:5">
      <c r="D47" s="31" t="s">
        <v>554</v>
      </c>
      <c r="E47" s="33">
        <v>4</v>
      </c>
    </row>
    <row r="48" spans="1:5">
      <c r="E48" s="33"/>
    </row>
    <row r="49" spans="1:5">
      <c r="A49" s="18" t="s">
        <v>572</v>
      </c>
      <c r="B49" s="18" t="s">
        <v>352</v>
      </c>
      <c r="C49" s="18" t="s">
        <v>572</v>
      </c>
      <c r="D49" s="31" t="s">
        <v>348</v>
      </c>
      <c r="E49" s="33">
        <v>1</v>
      </c>
    </row>
    <row r="50" spans="1:5">
      <c r="D50" s="31" t="s">
        <v>349</v>
      </c>
      <c r="E50" s="33">
        <v>2</v>
      </c>
    </row>
    <row r="51" spans="1:5">
      <c r="D51" s="31" t="s">
        <v>350</v>
      </c>
      <c r="E51" s="33">
        <v>3</v>
      </c>
    </row>
    <row r="52" spans="1:5">
      <c r="D52" s="31" t="s">
        <v>554</v>
      </c>
      <c r="E52" s="33">
        <v>4</v>
      </c>
    </row>
    <row r="54" spans="1:5">
      <c r="A54" s="18">
        <v>7</v>
      </c>
      <c r="B54" s="18" t="s">
        <v>353</v>
      </c>
      <c r="C54" s="18">
        <v>7</v>
      </c>
      <c r="D54" s="31" t="s">
        <v>354</v>
      </c>
      <c r="E54" s="33">
        <v>1</v>
      </c>
    </row>
    <row r="55" spans="1:5">
      <c r="D55" s="31" t="s">
        <v>355</v>
      </c>
      <c r="E55" s="33">
        <v>2</v>
      </c>
    </row>
    <row r="56" spans="1:5">
      <c r="D56" s="31" t="s">
        <v>356</v>
      </c>
      <c r="E56" s="33">
        <v>3</v>
      </c>
    </row>
    <row r="57" spans="1:5">
      <c r="D57" s="31" t="s">
        <v>357</v>
      </c>
      <c r="E57" s="33">
        <v>4</v>
      </c>
    </row>
    <row r="58" spans="1:5">
      <c r="D58" s="31" t="s">
        <v>358</v>
      </c>
      <c r="E58" s="33">
        <v>5</v>
      </c>
    </row>
    <row r="59" spans="1:5">
      <c r="D59" s="31" t="s">
        <v>359</v>
      </c>
      <c r="E59" s="33">
        <v>6</v>
      </c>
    </row>
    <row r="60" spans="1:5">
      <c r="D60" s="31" t="s">
        <v>190</v>
      </c>
      <c r="E60" s="33">
        <v>7</v>
      </c>
    </row>
    <row r="62" spans="1:5">
      <c r="A62" s="18">
        <v>8</v>
      </c>
      <c r="B62" s="18" t="s">
        <v>255</v>
      </c>
      <c r="C62" s="18">
        <v>8</v>
      </c>
      <c r="D62" s="31" t="s">
        <v>112</v>
      </c>
      <c r="E62" s="33">
        <v>1</v>
      </c>
    </row>
    <row r="63" spans="1:5">
      <c r="D63" s="31" t="s">
        <v>360</v>
      </c>
      <c r="E63" s="33">
        <v>2</v>
      </c>
    </row>
    <row r="64" spans="1:5">
      <c r="D64" s="31" t="s">
        <v>361</v>
      </c>
      <c r="E64" s="33">
        <v>3</v>
      </c>
    </row>
    <row r="65" spans="1:5">
      <c r="D65" s="31" t="s">
        <v>114</v>
      </c>
      <c r="E65" s="33">
        <v>4</v>
      </c>
    </row>
    <row r="66" spans="1:5">
      <c r="D66" s="31" t="s">
        <v>362</v>
      </c>
      <c r="E66" s="33">
        <v>5</v>
      </c>
    </row>
    <row r="67" spans="1:5">
      <c r="D67" s="31" t="s">
        <v>363</v>
      </c>
      <c r="E67" s="33">
        <v>6</v>
      </c>
    </row>
    <row r="68" spans="1:5">
      <c r="D68" s="31" t="s">
        <v>364</v>
      </c>
      <c r="E68" s="33">
        <v>7</v>
      </c>
    </row>
    <row r="69" spans="1:5">
      <c r="D69" s="31" t="s">
        <v>365</v>
      </c>
      <c r="E69" s="33">
        <v>8</v>
      </c>
    </row>
    <row r="70" spans="1:5">
      <c r="D70" s="31" t="s">
        <v>366</v>
      </c>
      <c r="E70" s="33">
        <v>9</v>
      </c>
    </row>
    <row r="71" spans="1:5">
      <c r="D71" s="31" t="s">
        <v>526</v>
      </c>
      <c r="E71" s="33">
        <v>10</v>
      </c>
    </row>
    <row r="72" spans="1:5">
      <c r="D72" s="31" t="s">
        <v>190</v>
      </c>
      <c r="E72" s="33">
        <v>11</v>
      </c>
    </row>
    <row r="73" spans="1:5">
      <c r="D73" s="31" t="s">
        <v>549</v>
      </c>
      <c r="E73" s="33">
        <v>12</v>
      </c>
    </row>
    <row r="75" spans="1:5">
      <c r="A75" s="18">
        <v>9</v>
      </c>
      <c r="B75" s="18" t="s">
        <v>368</v>
      </c>
      <c r="C75" s="18">
        <v>9</v>
      </c>
      <c r="D75" s="31" t="s">
        <v>533</v>
      </c>
      <c r="E75" s="33">
        <v>1</v>
      </c>
    </row>
    <row r="76" spans="1:5" ht="30">
      <c r="D76" s="31" t="s">
        <v>534</v>
      </c>
      <c r="E76" s="33">
        <v>2</v>
      </c>
    </row>
    <row r="77" spans="1:5">
      <c r="D77" s="31" t="s">
        <v>535</v>
      </c>
      <c r="E77" s="33">
        <v>3</v>
      </c>
    </row>
    <row r="78" spans="1:5" ht="45">
      <c r="D78" s="31" t="s">
        <v>543</v>
      </c>
      <c r="E78" s="33">
        <v>4</v>
      </c>
    </row>
    <row r="79" spans="1:5">
      <c r="D79" s="31" t="s">
        <v>542</v>
      </c>
      <c r="E79" s="33">
        <v>5</v>
      </c>
    </row>
    <row r="80" spans="1:5">
      <c r="D80" s="31" t="s">
        <v>545</v>
      </c>
      <c r="E80" s="33">
        <v>6</v>
      </c>
    </row>
    <row r="81" spans="1:5">
      <c r="D81" s="31" t="s">
        <v>578</v>
      </c>
      <c r="E81" s="33">
        <v>7</v>
      </c>
    </row>
    <row r="83" spans="1:5">
      <c r="A83" s="18">
        <v>10</v>
      </c>
      <c r="B83" s="18" t="s">
        <v>369</v>
      </c>
      <c r="C83" s="18">
        <v>10</v>
      </c>
      <c r="D83" s="31" t="s">
        <v>127</v>
      </c>
      <c r="E83" s="18">
        <v>1</v>
      </c>
    </row>
    <row r="84" spans="1:5">
      <c r="D84" s="31" t="s">
        <v>125</v>
      </c>
      <c r="E84" s="18">
        <v>2</v>
      </c>
    </row>
    <row r="86" spans="1:5">
      <c r="A86" s="18">
        <v>11</v>
      </c>
      <c r="B86" s="18" t="s">
        <v>370</v>
      </c>
      <c r="C86" s="18">
        <v>11</v>
      </c>
      <c r="D86" s="31" t="s">
        <v>371</v>
      </c>
      <c r="E86" s="18">
        <v>1</v>
      </c>
    </row>
    <row r="87" spans="1:5">
      <c r="D87" s="31" t="s">
        <v>372</v>
      </c>
      <c r="E87" s="18">
        <v>2</v>
      </c>
    </row>
    <row r="88" spans="1:5">
      <c r="D88" s="31" t="s">
        <v>373</v>
      </c>
      <c r="E88" s="18">
        <v>3</v>
      </c>
    </row>
    <row r="89" spans="1:5">
      <c r="D89" s="31" t="s">
        <v>374</v>
      </c>
      <c r="E89" s="18">
        <v>4</v>
      </c>
    </row>
    <row r="90" spans="1:5">
      <c r="D90" s="31" t="s">
        <v>375</v>
      </c>
      <c r="E90" s="18">
        <v>5</v>
      </c>
    </row>
    <row r="91" spans="1:5">
      <c r="D91" s="31" t="s">
        <v>376</v>
      </c>
      <c r="E91" s="18">
        <v>6</v>
      </c>
    </row>
    <row r="92" spans="1:5">
      <c r="D92" s="31" t="s">
        <v>377</v>
      </c>
      <c r="E92" s="18">
        <v>7</v>
      </c>
    </row>
    <row r="93" spans="1:5">
      <c r="D93" s="31" t="s">
        <v>378</v>
      </c>
      <c r="E93" s="18">
        <v>8</v>
      </c>
    </row>
    <row r="94" spans="1:5">
      <c r="D94" s="31" t="s">
        <v>379</v>
      </c>
      <c r="E94" s="18">
        <v>9</v>
      </c>
    </row>
    <row r="95" spans="1:5">
      <c r="D95" s="31" t="s">
        <v>190</v>
      </c>
      <c r="E95" s="18">
        <v>10</v>
      </c>
    </row>
    <row r="96" spans="1:5">
      <c r="D96" s="31" t="s">
        <v>569</v>
      </c>
      <c r="E96" s="18">
        <v>11</v>
      </c>
    </row>
    <row r="97" spans="1:5">
      <c r="D97" s="31" t="s">
        <v>545</v>
      </c>
      <c r="E97" s="18">
        <v>12</v>
      </c>
    </row>
    <row r="99" spans="1:5" ht="30">
      <c r="A99" s="18">
        <v>12</v>
      </c>
      <c r="B99" s="18" t="s">
        <v>380</v>
      </c>
      <c r="C99" s="18">
        <v>12</v>
      </c>
      <c r="D99" s="31" t="s">
        <v>127</v>
      </c>
      <c r="E99" s="18">
        <v>1</v>
      </c>
    </row>
    <row r="100" spans="1:5">
      <c r="D100" s="31" t="s">
        <v>125</v>
      </c>
      <c r="E100" s="18">
        <v>2</v>
      </c>
    </row>
    <row r="101" spans="1:5">
      <c r="D101" s="31" t="s">
        <v>381</v>
      </c>
      <c r="E101" s="18">
        <v>3</v>
      </c>
    </row>
    <row r="103" spans="1:5">
      <c r="A103" s="18">
        <v>13</v>
      </c>
      <c r="B103" s="18" t="s">
        <v>382</v>
      </c>
      <c r="C103" s="18">
        <v>13</v>
      </c>
      <c r="D103" s="31" t="s">
        <v>383</v>
      </c>
      <c r="E103" s="18">
        <v>1</v>
      </c>
    </row>
    <row r="104" spans="1:5">
      <c r="D104" s="31" t="s">
        <v>384</v>
      </c>
      <c r="E104" s="18">
        <v>2</v>
      </c>
    </row>
    <row r="105" spans="1:5">
      <c r="D105" s="31" t="s">
        <v>385</v>
      </c>
      <c r="E105" s="18">
        <v>3</v>
      </c>
    </row>
    <row r="106" spans="1:5" ht="30">
      <c r="D106" s="31" t="s">
        <v>386</v>
      </c>
      <c r="E106" s="18">
        <v>4</v>
      </c>
    </row>
    <row r="107" spans="1:5">
      <c r="D107" s="31" t="s">
        <v>190</v>
      </c>
      <c r="E107" s="18">
        <v>5</v>
      </c>
    </row>
    <row r="108" spans="1:5">
      <c r="D108" s="31" t="s">
        <v>547</v>
      </c>
      <c r="E108" s="18">
        <v>6</v>
      </c>
    </row>
    <row r="109" spans="1:5">
      <c r="D109" s="31" t="s">
        <v>561</v>
      </c>
      <c r="E109" s="18">
        <v>7</v>
      </c>
    </row>
    <row r="111" spans="1:5" ht="30">
      <c r="A111" s="18">
        <v>14</v>
      </c>
      <c r="B111" s="18" t="s">
        <v>387</v>
      </c>
      <c r="C111" s="18">
        <v>14</v>
      </c>
      <c r="D111" s="31" t="s">
        <v>392</v>
      </c>
      <c r="E111" s="18">
        <v>1</v>
      </c>
    </row>
    <row r="112" spans="1:5">
      <c r="D112" s="31" t="s">
        <v>383</v>
      </c>
      <c r="E112" s="18">
        <v>2</v>
      </c>
    </row>
    <row r="113" spans="1:5">
      <c r="D113" s="31" t="s">
        <v>388</v>
      </c>
      <c r="E113" s="18">
        <v>3</v>
      </c>
    </row>
    <row r="114" spans="1:5">
      <c r="D114" s="31" t="s">
        <v>389</v>
      </c>
      <c r="E114" s="18">
        <v>4</v>
      </c>
    </row>
    <row r="115" spans="1:5">
      <c r="D115" s="31" t="s">
        <v>390</v>
      </c>
      <c r="E115" s="18">
        <v>5</v>
      </c>
    </row>
    <row r="116" spans="1:5">
      <c r="D116" s="31" t="s">
        <v>391</v>
      </c>
      <c r="E116" s="18">
        <v>6</v>
      </c>
    </row>
    <row r="117" spans="1:5">
      <c r="D117" s="31" t="s">
        <v>190</v>
      </c>
      <c r="E117" s="18">
        <v>7</v>
      </c>
    </row>
    <row r="118" spans="1:5">
      <c r="D118" s="31" t="s">
        <v>547</v>
      </c>
      <c r="E118" s="18">
        <v>8</v>
      </c>
    </row>
    <row r="119" spans="1:5">
      <c r="D119" s="31" t="s">
        <v>599</v>
      </c>
      <c r="E119" s="18">
        <v>9</v>
      </c>
    </row>
    <row r="121" spans="1:5">
      <c r="A121" s="18">
        <v>15</v>
      </c>
      <c r="B121" s="18" t="s">
        <v>393</v>
      </c>
      <c r="C121" s="18">
        <v>15</v>
      </c>
      <c r="D121" s="31" t="s">
        <v>394</v>
      </c>
      <c r="E121" s="18">
        <v>1</v>
      </c>
    </row>
    <row r="122" spans="1:5">
      <c r="D122" s="31" t="s">
        <v>395</v>
      </c>
      <c r="E122" s="18">
        <v>2</v>
      </c>
    </row>
    <row r="123" spans="1:5">
      <c r="D123" s="31" t="s">
        <v>396</v>
      </c>
      <c r="E123" s="18">
        <v>3</v>
      </c>
    </row>
    <row r="124" spans="1:5">
      <c r="D124" s="31" t="s">
        <v>397</v>
      </c>
      <c r="E124" s="18">
        <v>4</v>
      </c>
    </row>
    <row r="125" spans="1:5">
      <c r="D125" s="31" t="s">
        <v>398</v>
      </c>
      <c r="E125" s="18">
        <v>5</v>
      </c>
    </row>
    <row r="126" spans="1:5">
      <c r="D126" s="31" t="s">
        <v>399</v>
      </c>
      <c r="E126" s="18">
        <v>6</v>
      </c>
    </row>
    <row r="127" spans="1:5">
      <c r="D127" s="31" t="s">
        <v>190</v>
      </c>
      <c r="E127" s="18">
        <v>7</v>
      </c>
    </row>
    <row r="128" spans="1:5">
      <c r="D128" s="31" t="s">
        <v>548</v>
      </c>
      <c r="E128" s="18">
        <v>8</v>
      </c>
    </row>
    <row r="129" spans="1:5">
      <c r="D129" s="31" t="s">
        <v>556</v>
      </c>
      <c r="E129" s="18">
        <v>9</v>
      </c>
    </row>
    <row r="130" spans="1:5" ht="30">
      <c r="D130" s="31" t="s">
        <v>576</v>
      </c>
      <c r="E130" s="18">
        <v>10</v>
      </c>
    </row>
    <row r="132" spans="1:5">
      <c r="A132" s="18">
        <v>16</v>
      </c>
      <c r="B132" s="18" t="s">
        <v>401</v>
      </c>
      <c r="C132" s="18">
        <v>16</v>
      </c>
      <c r="D132" s="31" t="s">
        <v>127</v>
      </c>
      <c r="E132" s="18">
        <v>1</v>
      </c>
    </row>
    <row r="133" spans="1:5">
      <c r="D133" s="31" t="s">
        <v>125</v>
      </c>
      <c r="E133" s="18">
        <v>2</v>
      </c>
    </row>
    <row r="134" spans="1:5">
      <c r="D134" s="31" t="s">
        <v>381</v>
      </c>
      <c r="E134" s="18">
        <v>3</v>
      </c>
    </row>
    <row r="136" spans="1:5">
      <c r="A136" s="18">
        <v>17</v>
      </c>
      <c r="B136" s="18" t="s">
        <v>400</v>
      </c>
      <c r="C136" s="18">
        <v>17</v>
      </c>
      <c r="D136" s="31" t="s">
        <v>402</v>
      </c>
      <c r="E136" s="18">
        <v>1</v>
      </c>
    </row>
    <row r="137" spans="1:5" ht="30">
      <c r="D137" s="31" t="s">
        <v>403</v>
      </c>
      <c r="E137" s="18">
        <v>2</v>
      </c>
    </row>
    <row r="138" spans="1:5">
      <c r="D138" s="31" t="s">
        <v>404</v>
      </c>
      <c r="E138" s="18">
        <v>3</v>
      </c>
    </row>
    <row r="139" spans="1:5" ht="30">
      <c r="D139" s="31" t="s">
        <v>405</v>
      </c>
      <c r="E139" s="18">
        <v>4</v>
      </c>
    </row>
    <row r="140" spans="1:5" ht="30">
      <c r="D140" s="31" t="s">
        <v>406</v>
      </c>
      <c r="E140" s="18">
        <v>5</v>
      </c>
    </row>
    <row r="141" spans="1:5" ht="30">
      <c r="D141" s="31" t="s">
        <v>407</v>
      </c>
      <c r="E141" s="18">
        <v>6</v>
      </c>
    </row>
    <row r="142" spans="1:5">
      <c r="D142" s="31" t="s">
        <v>408</v>
      </c>
      <c r="E142" s="18">
        <v>7</v>
      </c>
    </row>
    <row r="143" spans="1:5">
      <c r="D143" s="31" t="s">
        <v>367</v>
      </c>
      <c r="E143" s="18">
        <v>8</v>
      </c>
    </row>
    <row r="144" spans="1:5">
      <c r="D144" s="31" t="s">
        <v>563</v>
      </c>
      <c r="E144" s="18">
        <v>9</v>
      </c>
    </row>
    <row r="145" spans="1:5">
      <c r="D145" s="31" t="s">
        <v>545</v>
      </c>
      <c r="E145" s="18">
        <v>10</v>
      </c>
    </row>
    <row r="146" spans="1:5">
      <c r="D146" s="31" t="s">
        <v>547</v>
      </c>
      <c r="E146" s="18">
        <v>11</v>
      </c>
    </row>
    <row r="148" spans="1:5">
      <c r="A148" s="18">
        <v>18</v>
      </c>
      <c r="B148" s="18" t="s">
        <v>409</v>
      </c>
      <c r="C148" s="18">
        <v>18</v>
      </c>
      <c r="D148" s="31" t="s">
        <v>127</v>
      </c>
      <c r="E148" s="18">
        <v>1</v>
      </c>
    </row>
    <row r="149" spans="1:5">
      <c r="D149" s="31" t="s">
        <v>125</v>
      </c>
      <c r="E149" s="18">
        <v>2</v>
      </c>
    </row>
    <row r="151" spans="1:5">
      <c r="A151" s="18">
        <v>19</v>
      </c>
      <c r="B151" s="18" t="s">
        <v>410</v>
      </c>
      <c r="C151" s="18">
        <v>19</v>
      </c>
      <c r="D151" s="31" t="s">
        <v>411</v>
      </c>
      <c r="E151" s="18">
        <v>1</v>
      </c>
    </row>
    <row r="152" spans="1:5">
      <c r="D152" s="31" t="s">
        <v>412</v>
      </c>
      <c r="E152" s="18">
        <v>2</v>
      </c>
    </row>
    <row r="153" spans="1:5">
      <c r="D153" s="31" t="s">
        <v>315</v>
      </c>
      <c r="E153" s="18">
        <v>3</v>
      </c>
    </row>
    <row r="155" spans="1:5">
      <c r="A155" s="18">
        <v>20</v>
      </c>
      <c r="B155" s="18" t="s">
        <v>413</v>
      </c>
      <c r="C155" s="18">
        <v>20</v>
      </c>
      <c r="D155" s="31" t="s">
        <v>414</v>
      </c>
      <c r="E155" s="18">
        <v>1</v>
      </c>
    </row>
    <row r="156" spans="1:5">
      <c r="D156" s="31" t="s">
        <v>415</v>
      </c>
      <c r="E156" s="18">
        <v>2</v>
      </c>
    </row>
    <row r="157" spans="1:5">
      <c r="D157" s="31" t="s">
        <v>416</v>
      </c>
      <c r="E157" s="18">
        <v>3</v>
      </c>
    </row>
    <row r="159" spans="1:5">
      <c r="A159" s="18">
        <v>21</v>
      </c>
      <c r="B159" s="18" t="s">
        <v>417</v>
      </c>
      <c r="C159" s="18">
        <v>21</v>
      </c>
      <c r="D159" s="31" t="s">
        <v>531</v>
      </c>
      <c r="E159" s="18">
        <v>1</v>
      </c>
    </row>
    <row r="160" spans="1:5">
      <c r="D160" s="31" t="s">
        <v>539</v>
      </c>
      <c r="E160" s="18">
        <v>2</v>
      </c>
    </row>
    <row r="161" spans="1:5">
      <c r="D161" s="31" t="s">
        <v>541</v>
      </c>
      <c r="E161" s="18">
        <v>3</v>
      </c>
    </row>
    <row r="162" spans="1:5">
      <c r="D162" s="31" t="s">
        <v>127</v>
      </c>
      <c r="E162" s="18">
        <v>4</v>
      </c>
    </row>
    <row r="163" spans="1:5">
      <c r="D163" s="31" t="s">
        <v>125</v>
      </c>
      <c r="E163" s="18">
        <v>5</v>
      </c>
    </row>
    <row r="164" spans="1:5">
      <c r="D164" s="31" t="s">
        <v>546</v>
      </c>
      <c r="E164" s="18">
        <v>6</v>
      </c>
    </row>
    <row r="165" spans="1:5">
      <c r="D165" s="31" t="s">
        <v>550</v>
      </c>
      <c r="E165" s="18">
        <v>7</v>
      </c>
    </row>
    <row r="166" spans="1:5">
      <c r="D166" s="31" t="s">
        <v>557</v>
      </c>
      <c r="E166" s="18">
        <v>8</v>
      </c>
    </row>
    <row r="167" spans="1:5">
      <c r="D167" s="31" t="s">
        <v>547</v>
      </c>
      <c r="E167" s="18">
        <v>9</v>
      </c>
    </row>
    <row r="168" spans="1:5">
      <c r="D168" s="31" t="s">
        <v>566</v>
      </c>
      <c r="E168" s="18">
        <v>10</v>
      </c>
    </row>
    <row r="169" spans="1:5">
      <c r="D169" s="31" t="s">
        <v>590</v>
      </c>
      <c r="E169" s="18">
        <v>11</v>
      </c>
    </row>
    <row r="171" spans="1:5">
      <c r="A171" s="18">
        <v>22</v>
      </c>
      <c r="B171" s="18" t="s">
        <v>418</v>
      </c>
      <c r="C171" s="18">
        <v>22</v>
      </c>
      <c r="D171" s="31" t="s">
        <v>419</v>
      </c>
      <c r="E171" s="18">
        <v>1</v>
      </c>
    </row>
    <row r="172" spans="1:5">
      <c r="D172" s="31" t="s">
        <v>420</v>
      </c>
      <c r="E172" s="18">
        <v>2</v>
      </c>
    </row>
    <row r="173" spans="1:5">
      <c r="D173" s="31" t="s">
        <v>421</v>
      </c>
      <c r="E173" s="18">
        <v>3</v>
      </c>
    </row>
    <row r="174" spans="1:5">
      <c r="D174" s="31" t="s">
        <v>422</v>
      </c>
      <c r="E174" s="18">
        <v>4</v>
      </c>
    </row>
    <row r="175" spans="1:5">
      <c r="D175" s="31" t="s">
        <v>423</v>
      </c>
      <c r="E175" s="18">
        <v>5</v>
      </c>
    </row>
    <row r="176" spans="1:5">
      <c r="D176" s="31" t="s">
        <v>424</v>
      </c>
      <c r="E176" s="18">
        <v>6</v>
      </c>
    </row>
    <row r="177" spans="1:5">
      <c r="D177" s="31" t="s">
        <v>425</v>
      </c>
      <c r="E177" s="18">
        <v>7</v>
      </c>
    </row>
    <row r="178" spans="1:5">
      <c r="D178" s="31" t="s">
        <v>426</v>
      </c>
      <c r="E178" s="18">
        <v>8</v>
      </c>
    </row>
    <row r="179" spans="1:5">
      <c r="D179" s="31" t="s">
        <v>427</v>
      </c>
      <c r="E179" s="18">
        <v>9</v>
      </c>
    </row>
    <row r="180" spans="1:5">
      <c r="D180" s="31" t="s">
        <v>428</v>
      </c>
      <c r="E180" s="18">
        <v>10</v>
      </c>
    </row>
    <row r="181" spans="1:5">
      <c r="D181" s="31" t="s">
        <v>190</v>
      </c>
      <c r="E181" s="18">
        <v>11</v>
      </c>
    </row>
    <row r="182" spans="1:5" ht="30">
      <c r="D182" s="31" t="s">
        <v>560</v>
      </c>
      <c r="E182" s="18">
        <v>12</v>
      </c>
    </row>
    <row r="183" spans="1:5" ht="30">
      <c r="D183" s="31" t="s">
        <v>568</v>
      </c>
      <c r="E183" s="18">
        <v>13</v>
      </c>
    </row>
    <row r="184" spans="1:5">
      <c r="D184" s="31" t="s">
        <v>545</v>
      </c>
      <c r="E184" s="18">
        <v>14</v>
      </c>
    </row>
    <row r="186" spans="1:5">
      <c r="A186" s="40">
        <v>23</v>
      </c>
      <c r="B186" s="40" t="s">
        <v>429</v>
      </c>
      <c r="C186" s="40">
        <v>23</v>
      </c>
      <c r="D186" s="31" t="s">
        <v>127</v>
      </c>
      <c r="E186" s="18">
        <v>1</v>
      </c>
    </row>
    <row r="187" spans="1:5">
      <c r="D187" s="31" t="s">
        <v>125</v>
      </c>
      <c r="E187" s="18">
        <v>2</v>
      </c>
    </row>
    <row r="188" spans="1:5">
      <c r="D188" s="31" t="s">
        <v>381</v>
      </c>
      <c r="E188" s="18">
        <v>3</v>
      </c>
    </row>
    <row r="190" spans="1:5">
      <c r="A190" s="40">
        <v>24</v>
      </c>
      <c r="B190" s="40" t="s">
        <v>430</v>
      </c>
      <c r="C190" s="40">
        <v>24</v>
      </c>
      <c r="D190" s="31" t="s">
        <v>431</v>
      </c>
      <c r="E190" s="18">
        <v>1</v>
      </c>
    </row>
    <row r="191" spans="1:5">
      <c r="D191" s="31" t="s">
        <v>432</v>
      </c>
      <c r="E191" s="18">
        <v>2</v>
      </c>
    </row>
    <row r="192" spans="1:5">
      <c r="D192" s="31" t="s">
        <v>433</v>
      </c>
      <c r="E192" s="18">
        <v>3</v>
      </c>
    </row>
    <row r="193" spans="1:5">
      <c r="D193" s="31" t="s">
        <v>434</v>
      </c>
      <c r="E193" s="18">
        <v>4</v>
      </c>
    </row>
    <row r="194" spans="1:5">
      <c r="D194" s="31" t="s">
        <v>256</v>
      </c>
      <c r="E194" s="18">
        <v>5</v>
      </c>
    </row>
    <row r="196" spans="1:5">
      <c r="A196" s="18">
        <v>25</v>
      </c>
      <c r="B196" s="18" t="s">
        <v>435</v>
      </c>
      <c r="C196" s="18">
        <v>25</v>
      </c>
      <c r="D196" s="31" t="s">
        <v>436</v>
      </c>
      <c r="E196" s="18">
        <v>1</v>
      </c>
    </row>
    <row r="197" spans="1:5">
      <c r="D197" s="31" t="s">
        <v>437</v>
      </c>
      <c r="E197" s="18">
        <v>2</v>
      </c>
    </row>
    <row r="198" spans="1:5">
      <c r="D198" s="31" t="s">
        <v>438</v>
      </c>
      <c r="E198" s="18">
        <v>3</v>
      </c>
    </row>
    <row r="199" spans="1:5">
      <c r="D199" s="31" t="s">
        <v>439</v>
      </c>
      <c r="E199" s="18">
        <v>4</v>
      </c>
    </row>
    <row r="200" spans="1:5">
      <c r="D200" s="31" t="s">
        <v>440</v>
      </c>
      <c r="E200" s="18">
        <v>5</v>
      </c>
    </row>
    <row r="201" spans="1:5">
      <c r="D201" s="31" t="s">
        <v>190</v>
      </c>
      <c r="E201" s="18">
        <v>6</v>
      </c>
    </row>
    <row r="202" spans="1:5">
      <c r="D202" s="31" t="s">
        <v>545</v>
      </c>
      <c r="E202" s="18">
        <v>7</v>
      </c>
    </row>
    <row r="203" spans="1:5">
      <c r="D203" s="31" t="s">
        <v>256</v>
      </c>
      <c r="E203" s="18">
        <v>8</v>
      </c>
    </row>
    <row r="204" spans="1:5">
      <c r="D204" s="31" t="s">
        <v>575</v>
      </c>
      <c r="E204" s="18">
        <v>9</v>
      </c>
    </row>
    <row r="206" spans="1:5">
      <c r="A206" s="18">
        <v>26</v>
      </c>
      <c r="B206" s="18" t="s">
        <v>441</v>
      </c>
      <c r="C206" s="18">
        <v>26</v>
      </c>
      <c r="D206" s="31" t="s">
        <v>442</v>
      </c>
      <c r="E206" s="18">
        <v>1</v>
      </c>
    </row>
    <row r="207" spans="1:5">
      <c r="D207" s="31" t="s">
        <v>443</v>
      </c>
      <c r="E207" s="18">
        <v>2</v>
      </c>
    </row>
    <row r="208" spans="1:5">
      <c r="D208" s="31" t="s">
        <v>193</v>
      </c>
      <c r="E208" s="18">
        <v>3</v>
      </c>
    </row>
    <row r="209" spans="1:5">
      <c r="D209" s="31" t="s">
        <v>444</v>
      </c>
      <c r="E209" s="18">
        <v>4</v>
      </c>
    </row>
    <row r="210" spans="1:5">
      <c r="D210" s="31" t="s">
        <v>445</v>
      </c>
      <c r="E210" s="18">
        <v>5</v>
      </c>
    </row>
    <row r="211" spans="1:5">
      <c r="D211" s="31" t="s">
        <v>190</v>
      </c>
      <c r="E211" s="18">
        <v>6</v>
      </c>
    </row>
    <row r="212" spans="1:5">
      <c r="D212" s="31" t="s">
        <v>545</v>
      </c>
      <c r="E212" s="18">
        <v>7</v>
      </c>
    </row>
    <row r="213" spans="1:5">
      <c r="D213" s="31" t="s">
        <v>256</v>
      </c>
      <c r="E213" s="18">
        <v>8</v>
      </c>
    </row>
    <row r="215" spans="1:5">
      <c r="A215" s="18">
        <v>27</v>
      </c>
      <c r="B215" s="18" t="s">
        <v>446</v>
      </c>
      <c r="C215" s="18">
        <v>27</v>
      </c>
      <c r="D215" s="31" t="s">
        <v>127</v>
      </c>
      <c r="E215" s="18">
        <v>1</v>
      </c>
    </row>
    <row r="216" spans="1:5">
      <c r="D216" s="31" t="s">
        <v>125</v>
      </c>
      <c r="E216" s="18">
        <v>2</v>
      </c>
    </row>
    <row r="218" spans="1:5">
      <c r="A218" s="18">
        <v>28</v>
      </c>
      <c r="B218" s="18" t="s">
        <v>447</v>
      </c>
      <c r="C218" s="18">
        <v>28</v>
      </c>
      <c r="D218" s="31" t="s">
        <v>448</v>
      </c>
      <c r="E218" s="18">
        <v>1</v>
      </c>
    </row>
    <row r="219" spans="1:5">
      <c r="D219" s="31" t="s">
        <v>449</v>
      </c>
      <c r="E219" s="18">
        <v>2</v>
      </c>
    </row>
    <row r="220" spans="1:5">
      <c r="D220" s="31" t="s">
        <v>450</v>
      </c>
      <c r="E220" s="18">
        <v>3</v>
      </c>
    </row>
    <row r="221" spans="1:5">
      <c r="D221" s="31" t="s">
        <v>451</v>
      </c>
      <c r="E221" s="18">
        <v>4</v>
      </c>
    </row>
    <row r="222" spans="1:5">
      <c r="D222" s="31" t="s">
        <v>452</v>
      </c>
      <c r="E222" s="18">
        <v>5</v>
      </c>
    </row>
    <row r="223" spans="1:5">
      <c r="D223" s="31" t="s">
        <v>538</v>
      </c>
      <c r="E223" s="18">
        <v>6</v>
      </c>
    </row>
    <row r="225" spans="1:5" ht="30">
      <c r="A225" s="18">
        <v>29</v>
      </c>
      <c r="B225" s="18" t="s">
        <v>453</v>
      </c>
      <c r="C225" s="18">
        <v>29</v>
      </c>
      <c r="D225" s="31" t="s">
        <v>440</v>
      </c>
      <c r="E225" s="18">
        <v>1</v>
      </c>
    </row>
    <row r="226" spans="1:5">
      <c r="D226" s="31" t="s">
        <v>436</v>
      </c>
      <c r="E226" s="18">
        <v>2</v>
      </c>
    </row>
    <row r="227" spans="1:5">
      <c r="D227" s="31" t="s">
        <v>454</v>
      </c>
      <c r="E227" s="18">
        <v>3</v>
      </c>
    </row>
    <row r="228" spans="1:5">
      <c r="D228" s="31" t="s">
        <v>455</v>
      </c>
      <c r="E228" s="18">
        <v>4</v>
      </c>
    </row>
    <row r="230" spans="1:5" ht="30">
      <c r="A230" s="18" t="s">
        <v>458</v>
      </c>
      <c r="B230" s="18" t="s">
        <v>456</v>
      </c>
      <c r="C230" s="18" t="s">
        <v>458</v>
      </c>
      <c r="D230" s="31" t="s">
        <v>127</v>
      </c>
      <c r="E230" s="18">
        <v>1</v>
      </c>
    </row>
    <row r="231" spans="1:5">
      <c r="D231" s="31" t="s">
        <v>125</v>
      </c>
      <c r="E231" s="18">
        <v>2</v>
      </c>
    </row>
    <row r="232" spans="1:5">
      <c r="D232" s="31" t="s">
        <v>428</v>
      </c>
      <c r="E232" s="18">
        <v>3</v>
      </c>
    </row>
    <row r="233" spans="1:5">
      <c r="B233" s="18" t="s">
        <v>457</v>
      </c>
    </row>
    <row r="234" spans="1:5">
      <c r="A234" s="18">
        <v>30</v>
      </c>
      <c r="C234" s="18">
        <v>30</v>
      </c>
      <c r="D234" s="31" t="s">
        <v>434</v>
      </c>
      <c r="E234" s="18">
        <v>1</v>
      </c>
    </row>
    <row r="235" spans="1:5">
      <c r="D235" s="31" t="s">
        <v>537</v>
      </c>
      <c r="E235" s="18">
        <v>2</v>
      </c>
    </row>
    <row r="236" spans="1:5">
      <c r="D236" s="31" t="s">
        <v>544</v>
      </c>
      <c r="E236" s="18">
        <v>3</v>
      </c>
    </row>
    <row r="237" spans="1:5">
      <c r="D237" s="31" t="s">
        <v>552</v>
      </c>
      <c r="E237" s="18">
        <v>4</v>
      </c>
    </row>
    <row r="239" spans="1:5" ht="30">
      <c r="A239" s="18" t="s">
        <v>463</v>
      </c>
      <c r="B239" s="18" t="s">
        <v>459</v>
      </c>
      <c r="C239" s="18" t="s">
        <v>463</v>
      </c>
      <c r="D239" s="31" t="s">
        <v>460</v>
      </c>
      <c r="E239" s="18">
        <v>1</v>
      </c>
    </row>
    <row r="240" spans="1:5">
      <c r="D240" s="31" t="s">
        <v>461</v>
      </c>
      <c r="E240" s="18">
        <v>2</v>
      </c>
    </row>
    <row r="241" spans="1:6">
      <c r="D241" s="31" t="s">
        <v>462</v>
      </c>
      <c r="E241" s="18">
        <v>3</v>
      </c>
    </row>
    <row r="242" spans="1:6">
      <c r="D242" s="31" t="s">
        <v>528</v>
      </c>
      <c r="E242" s="18">
        <v>4</v>
      </c>
    </row>
    <row r="243" spans="1:6">
      <c r="D243" s="31" t="s">
        <v>547</v>
      </c>
      <c r="E243" s="18">
        <v>5</v>
      </c>
    </row>
    <row r="244" spans="1:6" ht="30">
      <c r="D244" s="31" t="s">
        <v>593</v>
      </c>
      <c r="E244" s="18">
        <v>6</v>
      </c>
    </row>
    <row r="246" spans="1:6">
      <c r="A246" s="18" t="s">
        <v>465</v>
      </c>
      <c r="B246" s="18" t="s">
        <v>457</v>
      </c>
      <c r="C246" s="18" t="s">
        <v>465</v>
      </c>
      <c r="D246" s="31" t="s">
        <v>528</v>
      </c>
      <c r="E246" s="18">
        <v>1</v>
      </c>
    </row>
    <row r="247" spans="1:6" ht="30">
      <c r="D247" s="31" t="s">
        <v>530</v>
      </c>
      <c r="E247" s="18">
        <v>2</v>
      </c>
    </row>
    <row r="248" spans="1:6">
      <c r="D248" s="31" t="s">
        <v>551</v>
      </c>
      <c r="E248" s="18">
        <v>3</v>
      </c>
    </row>
    <row r="249" spans="1:6">
      <c r="D249" s="31" t="s">
        <v>555</v>
      </c>
      <c r="E249" s="18">
        <v>4</v>
      </c>
    </row>
    <row r="250" spans="1:6">
      <c r="D250" s="31" t="s">
        <v>559</v>
      </c>
      <c r="E250" s="18">
        <v>5</v>
      </c>
    </row>
    <row r="251" spans="1:6">
      <c r="D251" s="31" t="s">
        <v>562</v>
      </c>
      <c r="E251" s="18">
        <v>6</v>
      </c>
    </row>
    <row r="252" spans="1:6">
      <c r="D252" s="31" t="s">
        <v>544</v>
      </c>
      <c r="E252" s="18">
        <v>7</v>
      </c>
    </row>
    <row r="253" spans="1:6" ht="30">
      <c r="D253" s="31" t="s">
        <v>577</v>
      </c>
      <c r="E253" s="18">
        <v>8</v>
      </c>
    </row>
    <row r="254" spans="1:6">
      <c r="D254" s="31" t="s">
        <v>581</v>
      </c>
      <c r="E254" s="18">
        <v>9</v>
      </c>
    </row>
    <row r="255" spans="1:6">
      <c r="D255" s="31" t="s">
        <v>582</v>
      </c>
      <c r="E255" s="18">
        <v>10</v>
      </c>
      <c r="F255" s="21"/>
    </row>
    <row r="256" spans="1:6">
      <c r="D256" s="31" t="s">
        <v>585</v>
      </c>
      <c r="E256" s="18">
        <v>11</v>
      </c>
      <c r="F256" s="21"/>
    </row>
    <row r="257" spans="1:6">
      <c r="D257" s="31" t="s">
        <v>547</v>
      </c>
      <c r="E257" s="18">
        <v>12</v>
      </c>
    </row>
    <row r="258" spans="1:6">
      <c r="D258" s="31" t="s">
        <v>591</v>
      </c>
      <c r="E258" s="18">
        <v>13</v>
      </c>
    </row>
    <row r="259" spans="1:6">
      <c r="D259" s="31" t="s">
        <v>592</v>
      </c>
      <c r="E259" s="18">
        <v>14</v>
      </c>
    </row>
    <row r="260" spans="1:6">
      <c r="D260" s="31" t="s">
        <v>594</v>
      </c>
      <c r="E260" s="18">
        <v>15</v>
      </c>
    </row>
    <row r="261" spans="1:6">
      <c r="D261" s="31" t="s">
        <v>111</v>
      </c>
      <c r="E261" s="18">
        <v>16</v>
      </c>
    </row>
    <row r="262" spans="1:6">
      <c r="D262" s="31" t="s">
        <v>596</v>
      </c>
      <c r="E262" s="18">
        <v>17</v>
      </c>
    </row>
    <row r="263" spans="1:6">
      <c r="D263" s="31" t="s">
        <v>600</v>
      </c>
      <c r="E263" s="18">
        <v>18</v>
      </c>
    </row>
    <row r="264" spans="1:6">
      <c r="D264" s="31" t="s">
        <v>601</v>
      </c>
      <c r="E264" s="18">
        <v>19</v>
      </c>
    </row>
    <row r="266" spans="1:6">
      <c r="A266" s="18" t="s">
        <v>469</v>
      </c>
      <c r="B266" s="18" t="s">
        <v>464</v>
      </c>
      <c r="C266" s="18" t="s">
        <v>469</v>
      </c>
      <c r="D266" s="31" t="s">
        <v>466</v>
      </c>
      <c r="E266" s="18">
        <v>1</v>
      </c>
      <c r="F266" s="21"/>
    </row>
    <row r="267" spans="1:6">
      <c r="D267" s="31" t="s">
        <v>467</v>
      </c>
      <c r="E267" s="18">
        <v>2</v>
      </c>
      <c r="F267" s="21"/>
    </row>
    <row r="268" spans="1:6">
      <c r="D268" s="31" t="s">
        <v>241</v>
      </c>
      <c r="E268" s="18">
        <v>3</v>
      </c>
    </row>
    <row r="269" spans="1:6">
      <c r="D269" s="31" t="s">
        <v>529</v>
      </c>
      <c r="E269" s="18">
        <v>4</v>
      </c>
    </row>
    <row r="270" spans="1:6">
      <c r="D270" s="31" t="s">
        <v>540</v>
      </c>
      <c r="E270" s="18">
        <v>5</v>
      </c>
    </row>
    <row r="271" spans="1:6">
      <c r="D271" s="31" t="s">
        <v>564</v>
      </c>
      <c r="E271" s="18">
        <v>6</v>
      </c>
    </row>
    <row r="272" spans="1:6">
      <c r="D272" s="31" t="s">
        <v>565</v>
      </c>
      <c r="E272" s="18">
        <v>7</v>
      </c>
    </row>
    <row r="273" spans="1:5">
      <c r="D273" s="31" t="s">
        <v>573</v>
      </c>
      <c r="E273" s="18">
        <v>8</v>
      </c>
    </row>
    <row r="274" spans="1:5">
      <c r="D274" s="31" t="s">
        <v>574</v>
      </c>
      <c r="E274" s="18">
        <v>9</v>
      </c>
    </row>
    <row r="275" spans="1:5">
      <c r="D275" s="31" t="s">
        <v>579</v>
      </c>
      <c r="E275" s="18">
        <v>10</v>
      </c>
    </row>
    <row r="276" spans="1:5">
      <c r="D276" s="31" t="s">
        <v>580</v>
      </c>
      <c r="E276" s="18">
        <v>11</v>
      </c>
    </row>
    <row r="277" spans="1:5">
      <c r="D277" s="31" t="s">
        <v>584</v>
      </c>
      <c r="E277" s="18">
        <v>12</v>
      </c>
    </row>
    <row r="278" spans="1:5">
      <c r="D278" s="31" t="s">
        <v>588</v>
      </c>
      <c r="E278" s="18">
        <v>13</v>
      </c>
    </row>
    <row r="279" spans="1:5">
      <c r="D279" s="31" t="s">
        <v>597</v>
      </c>
      <c r="E279" s="18">
        <v>14</v>
      </c>
    </row>
    <row r="281" spans="1:5">
      <c r="A281" s="18" t="s">
        <v>471</v>
      </c>
      <c r="B281" s="18" t="s">
        <v>468</v>
      </c>
      <c r="C281" s="18" t="s">
        <v>471</v>
      </c>
      <c r="D281" s="31" t="s">
        <v>466</v>
      </c>
      <c r="E281" s="18">
        <v>1</v>
      </c>
    </row>
    <row r="282" spans="1:5">
      <c r="D282" s="31" t="s">
        <v>467</v>
      </c>
      <c r="E282" s="18">
        <v>2</v>
      </c>
    </row>
    <row r="283" spans="1:5">
      <c r="D283" s="31" t="s">
        <v>241</v>
      </c>
      <c r="E283" s="18">
        <v>3</v>
      </c>
    </row>
    <row r="284" spans="1:5">
      <c r="D284" s="31" t="s">
        <v>529</v>
      </c>
      <c r="E284" s="18">
        <v>4</v>
      </c>
    </row>
    <row r="285" spans="1:5">
      <c r="D285" s="31" t="s">
        <v>540</v>
      </c>
      <c r="E285" s="18">
        <v>5</v>
      </c>
    </row>
    <row r="286" spans="1:5">
      <c r="D286" s="31" t="s">
        <v>564</v>
      </c>
      <c r="E286" s="18">
        <v>6</v>
      </c>
    </row>
    <row r="287" spans="1:5">
      <c r="D287" s="31" t="s">
        <v>565</v>
      </c>
      <c r="E287" s="18">
        <v>7</v>
      </c>
    </row>
    <row r="288" spans="1:5">
      <c r="D288" s="31" t="s">
        <v>579</v>
      </c>
      <c r="E288" s="18">
        <v>10</v>
      </c>
    </row>
    <row r="289" spans="1:5">
      <c r="D289" s="31" t="s">
        <v>580</v>
      </c>
      <c r="E289" s="18">
        <v>11</v>
      </c>
    </row>
    <row r="290" spans="1:5">
      <c r="D290" s="31" t="s">
        <v>573</v>
      </c>
      <c r="E290" s="18">
        <v>8</v>
      </c>
    </row>
    <row r="291" spans="1:5">
      <c r="D291" s="31" t="s">
        <v>574</v>
      </c>
      <c r="E291" s="18">
        <v>9</v>
      </c>
    </row>
    <row r="292" spans="1:5">
      <c r="D292" s="31" t="s">
        <v>584</v>
      </c>
      <c r="E292" s="18">
        <v>12</v>
      </c>
    </row>
    <row r="293" spans="1:5">
      <c r="D293" s="31" t="s">
        <v>588</v>
      </c>
      <c r="E293" s="18">
        <v>13</v>
      </c>
    </row>
    <row r="294" spans="1:5">
      <c r="D294" s="31" t="s">
        <v>597</v>
      </c>
      <c r="E294" s="18">
        <v>14</v>
      </c>
    </row>
    <row r="296" spans="1:5">
      <c r="A296" s="18">
        <v>32</v>
      </c>
      <c r="B296" s="18" t="s">
        <v>470</v>
      </c>
      <c r="C296" s="18">
        <v>32</v>
      </c>
      <c r="D296" s="31" t="s">
        <v>466</v>
      </c>
      <c r="E296" s="18">
        <v>1</v>
      </c>
    </row>
    <row r="297" spans="1:5">
      <c r="D297" s="31" t="s">
        <v>467</v>
      </c>
      <c r="E297" s="18">
        <v>2</v>
      </c>
    </row>
    <row r="298" spans="1:5">
      <c r="D298" s="31" t="s">
        <v>241</v>
      </c>
      <c r="E298" s="18">
        <v>3</v>
      </c>
    </row>
    <row r="299" spans="1:5">
      <c r="D299" s="31" t="s">
        <v>529</v>
      </c>
      <c r="E299" s="18">
        <v>4</v>
      </c>
    </row>
    <row r="300" spans="1:5">
      <c r="D300" s="31" t="s">
        <v>540</v>
      </c>
      <c r="E300" s="18">
        <v>5</v>
      </c>
    </row>
    <row r="301" spans="1:5">
      <c r="D301" s="31" t="s">
        <v>564</v>
      </c>
      <c r="E301" s="18">
        <v>6</v>
      </c>
    </row>
    <row r="302" spans="1:5">
      <c r="D302" s="31" t="s">
        <v>565</v>
      </c>
      <c r="E302" s="18">
        <v>7</v>
      </c>
    </row>
    <row r="303" spans="1:5">
      <c r="D303" s="31" t="s">
        <v>579</v>
      </c>
      <c r="E303" s="18">
        <v>10</v>
      </c>
    </row>
    <row r="304" spans="1:5">
      <c r="D304" s="31" t="s">
        <v>580</v>
      </c>
      <c r="E304" s="18">
        <v>11</v>
      </c>
    </row>
    <row r="305" spans="1:5">
      <c r="D305" s="31" t="s">
        <v>573</v>
      </c>
      <c r="E305" s="18">
        <v>8</v>
      </c>
    </row>
    <row r="306" spans="1:5">
      <c r="D306" s="31" t="s">
        <v>574</v>
      </c>
      <c r="E306" s="18">
        <v>9</v>
      </c>
    </row>
    <row r="307" spans="1:5">
      <c r="D307" s="31" t="s">
        <v>584</v>
      </c>
      <c r="E307" s="18">
        <v>12</v>
      </c>
    </row>
    <row r="308" spans="1:5">
      <c r="D308" s="31" t="s">
        <v>588</v>
      </c>
      <c r="E308" s="18">
        <v>13</v>
      </c>
    </row>
    <row r="309" spans="1:5">
      <c r="D309" s="31" t="s">
        <v>597</v>
      </c>
      <c r="E309" s="18">
        <v>14</v>
      </c>
    </row>
    <row r="311" spans="1:5" ht="30">
      <c r="A311" s="40">
        <v>33</v>
      </c>
      <c r="B311" s="40" t="s">
        <v>472</v>
      </c>
      <c r="C311" s="40">
        <v>33</v>
      </c>
      <c r="D311" s="31" t="s">
        <v>473</v>
      </c>
      <c r="E311" s="18">
        <v>1</v>
      </c>
    </row>
    <row r="312" spans="1:5">
      <c r="D312" s="31" t="s">
        <v>474</v>
      </c>
      <c r="E312" s="18">
        <v>2</v>
      </c>
    </row>
    <row r="313" spans="1:5">
      <c r="D313" s="31" t="s">
        <v>475</v>
      </c>
      <c r="E313" s="18">
        <v>3</v>
      </c>
    </row>
    <row r="314" spans="1:5">
      <c r="D314" s="31" t="s">
        <v>476</v>
      </c>
      <c r="E314" s="18">
        <v>4</v>
      </c>
    </row>
    <row r="315" spans="1:5">
      <c r="D315" s="31" t="s">
        <v>477</v>
      </c>
      <c r="E315" s="18">
        <v>5</v>
      </c>
    </row>
    <row r="316" spans="1:5">
      <c r="D316" s="31" t="s">
        <v>536</v>
      </c>
      <c r="E316" s="18">
        <v>6</v>
      </c>
    </row>
    <row r="317" spans="1:5">
      <c r="D317" s="31" t="s">
        <v>313</v>
      </c>
      <c r="E317" s="18">
        <v>7</v>
      </c>
    </row>
    <row r="318" spans="1:5">
      <c r="D318" s="31" t="s">
        <v>558</v>
      </c>
      <c r="E318" s="18">
        <v>8</v>
      </c>
    </row>
    <row r="319" spans="1:5">
      <c r="D319" s="31" t="s">
        <v>583</v>
      </c>
      <c r="E319" s="18">
        <v>9</v>
      </c>
    </row>
    <row r="320" spans="1:5">
      <c r="D320" s="31" t="s">
        <v>587</v>
      </c>
      <c r="E320" s="18">
        <v>10</v>
      </c>
    </row>
    <row r="321" spans="1:5">
      <c r="D321" s="31" t="s">
        <v>595</v>
      </c>
      <c r="E321" s="18">
        <v>11</v>
      </c>
    </row>
    <row r="323" spans="1:5">
      <c r="A323" s="18">
        <v>34</v>
      </c>
      <c r="B323" s="18" t="s">
        <v>478</v>
      </c>
      <c r="C323" s="18">
        <v>34</v>
      </c>
      <c r="D323" s="31" t="s">
        <v>481</v>
      </c>
      <c r="E323" s="18">
        <v>1</v>
      </c>
    </row>
    <row r="324" spans="1:5">
      <c r="D324" s="31" t="s">
        <v>482</v>
      </c>
      <c r="E324" s="18">
        <v>2</v>
      </c>
    </row>
    <row r="325" spans="1:5">
      <c r="D325" s="31" t="s">
        <v>483</v>
      </c>
      <c r="E325" s="18">
        <v>3</v>
      </c>
    </row>
    <row r="326" spans="1:5">
      <c r="D326" s="31" t="s">
        <v>484</v>
      </c>
      <c r="E326" s="18">
        <v>4</v>
      </c>
    </row>
    <row r="327" spans="1:5">
      <c r="D327" s="31" t="s">
        <v>485</v>
      </c>
      <c r="E327" s="18">
        <v>5</v>
      </c>
    </row>
    <row r="328" spans="1:5">
      <c r="D328" s="31" t="s">
        <v>486</v>
      </c>
      <c r="E328" s="18">
        <v>6</v>
      </c>
    </row>
    <row r="329" spans="1:5">
      <c r="D329" s="31" t="s">
        <v>190</v>
      </c>
      <c r="E329" s="18">
        <v>7</v>
      </c>
    </row>
    <row r="332" spans="1:5">
      <c r="A332" s="18">
        <v>35</v>
      </c>
      <c r="B332" s="18" t="s">
        <v>479</v>
      </c>
      <c r="C332" s="18">
        <v>35</v>
      </c>
      <c r="D332" s="31" t="s">
        <v>127</v>
      </c>
      <c r="E332" s="18">
        <v>1</v>
      </c>
    </row>
    <row r="333" spans="1:5">
      <c r="D333" s="31" t="s">
        <v>125</v>
      </c>
      <c r="E333" s="18">
        <v>2</v>
      </c>
    </row>
    <row r="335" spans="1:5" ht="30">
      <c r="A335" s="18">
        <v>36</v>
      </c>
      <c r="B335" s="18" t="s">
        <v>480</v>
      </c>
      <c r="C335" s="18">
        <v>36</v>
      </c>
      <c r="D335" s="31" t="s">
        <v>127</v>
      </c>
      <c r="E335" s="18">
        <v>1</v>
      </c>
    </row>
    <row r="336" spans="1:5">
      <c r="D336" s="31" t="s">
        <v>125</v>
      </c>
      <c r="E336" s="18">
        <v>2</v>
      </c>
    </row>
    <row r="337" spans="1:5">
      <c r="D337" s="31" t="s">
        <v>598</v>
      </c>
      <c r="E337" s="18">
        <v>3</v>
      </c>
    </row>
    <row r="339" spans="1:5">
      <c r="A339" s="18">
        <v>37</v>
      </c>
      <c r="B339" s="18" t="s">
        <v>602</v>
      </c>
      <c r="C339" s="18">
        <v>37</v>
      </c>
    </row>
    <row r="341" spans="1:5">
      <c r="A341" s="18">
        <v>38</v>
      </c>
      <c r="B341" s="18" t="s">
        <v>614</v>
      </c>
      <c r="C341" s="18">
        <v>38</v>
      </c>
      <c r="D341" s="31" t="s">
        <v>615</v>
      </c>
      <c r="E341" s="18">
        <v>1</v>
      </c>
    </row>
    <row r="342" spans="1:5">
      <c r="D342" s="31" t="s">
        <v>620</v>
      </c>
      <c r="E342" s="18">
        <v>2</v>
      </c>
    </row>
    <row r="343" spans="1:5">
      <c r="D343" s="31" t="s">
        <v>616</v>
      </c>
      <c r="E343" s="18">
        <v>3</v>
      </c>
    </row>
    <row r="345" spans="1:5">
      <c r="B345" s="18" t="s">
        <v>617</v>
      </c>
      <c r="D345" s="31" t="s">
        <v>127</v>
      </c>
      <c r="E345" s="18">
        <v>1</v>
      </c>
    </row>
    <row r="346" spans="1:5">
      <c r="D346" s="31" t="s">
        <v>125</v>
      </c>
      <c r="E346" s="18">
        <v>2</v>
      </c>
    </row>
    <row r="348" spans="1:5">
      <c r="A348" s="18">
        <v>39</v>
      </c>
      <c r="B348" s="18" t="s">
        <v>618</v>
      </c>
      <c r="C348" s="18">
        <v>39</v>
      </c>
      <c r="D348" s="31" t="s">
        <v>622</v>
      </c>
      <c r="E348" s="18">
        <v>1</v>
      </c>
    </row>
    <row r="349" spans="1:5">
      <c r="D349" s="31" t="s">
        <v>621</v>
      </c>
      <c r="E349" s="18">
        <v>2</v>
      </c>
    </row>
    <row r="350" spans="1:5">
      <c r="D350" s="31" t="s">
        <v>125</v>
      </c>
      <c r="E350" s="18">
        <v>3</v>
      </c>
    </row>
    <row r="352" spans="1:5">
      <c r="A352" s="18">
        <v>40</v>
      </c>
      <c r="B352" s="18" t="s">
        <v>623</v>
      </c>
      <c r="C352" s="18">
        <v>40</v>
      </c>
      <c r="D352" s="31" t="s">
        <v>127</v>
      </c>
      <c r="E352" s="18">
        <v>1</v>
      </c>
    </row>
    <row r="353" spans="1:5">
      <c r="D353" s="31" t="s">
        <v>125</v>
      </c>
      <c r="E353" s="18">
        <v>2</v>
      </c>
    </row>
    <row r="355" spans="1:5">
      <c r="A355" s="18">
        <v>41</v>
      </c>
      <c r="B355" s="18" t="s">
        <v>619</v>
      </c>
      <c r="C355" s="18">
        <v>41</v>
      </c>
      <c r="D355" s="31" t="s">
        <v>147</v>
      </c>
      <c r="E355" s="18">
        <v>1</v>
      </c>
    </row>
    <row r="356" spans="1:5">
      <c r="D356" s="31" t="s">
        <v>146</v>
      </c>
      <c r="E356" s="18">
        <v>2</v>
      </c>
    </row>
    <row r="358" spans="1:5">
      <c r="A358" s="18">
        <v>42</v>
      </c>
      <c r="B358" s="18" t="s">
        <v>624</v>
      </c>
      <c r="C358" s="18">
        <v>42</v>
      </c>
      <c r="D358" s="31" t="s">
        <v>127</v>
      </c>
      <c r="E358" s="18">
        <v>1</v>
      </c>
    </row>
    <row r="359" spans="1:5">
      <c r="D359" s="31" t="s">
        <v>125</v>
      </c>
      <c r="E359" s="18">
        <v>2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121"/>
  <sheetViews>
    <sheetView tabSelected="1" topLeftCell="A70" zoomScale="50" zoomScaleNormal="50" workbookViewId="0">
      <selection activeCell="BA83" sqref="BA83"/>
    </sheetView>
  </sheetViews>
  <sheetFormatPr baseColWidth="10" defaultColWidth="9.140625" defaultRowHeight="15"/>
  <cols>
    <col min="8" max="8" width="24.42578125" customWidth="1"/>
    <col min="9" max="9" width="12.140625" customWidth="1"/>
    <col min="11" max="11" width="10.85546875" customWidth="1"/>
    <col min="13" max="13" width="14.140625" customWidth="1"/>
    <col min="14" max="14" width="14.42578125" customWidth="1"/>
    <col min="16" max="16" width="29.7109375" customWidth="1"/>
    <col min="17" max="17" width="27.42578125" customWidth="1"/>
    <col min="18" max="18" width="14.140625" customWidth="1"/>
    <col min="19" max="19" width="12.28515625" customWidth="1"/>
    <col min="20" max="20" width="19.140625" customWidth="1"/>
    <col min="21" max="21" width="11.42578125" customWidth="1"/>
    <col min="23" max="23" width="13" customWidth="1"/>
    <col min="24" max="24" width="13.140625" customWidth="1"/>
    <col min="25" max="25" width="18.42578125" customWidth="1"/>
    <col min="26" max="26" width="11.140625" customWidth="1"/>
    <col min="27" max="27" width="25.140625" customWidth="1"/>
    <col min="28" max="28" width="18.28515625" customWidth="1"/>
    <col min="29" max="29" width="27.42578125" customWidth="1"/>
    <col min="30" max="30" width="12.85546875" customWidth="1"/>
    <col min="31" max="31" width="18.28515625" customWidth="1"/>
    <col min="34" max="34" width="19.85546875" customWidth="1"/>
    <col min="36" max="36" width="19.42578125" customWidth="1"/>
    <col min="38" max="38" width="10.42578125" customWidth="1"/>
    <col min="39" max="39" width="10" customWidth="1"/>
    <col min="40" max="40" width="11" customWidth="1"/>
    <col min="41" max="41" width="13" customWidth="1"/>
    <col min="44" max="44" width="12.140625" customWidth="1"/>
    <col min="47" max="47" width="10.140625" customWidth="1"/>
    <col min="48" max="48" width="12.42578125" customWidth="1"/>
    <col min="50" max="50" width="14.7109375" customWidth="1"/>
    <col min="51" max="51" width="15.85546875" customWidth="1"/>
  </cols>
  <sheetData>
    <row r="1" spans="1:55">
      <c r="A1" t="s">
        <v>100</v>
      </c>
      <c r="B1" t="s">
        <v>122</v>
      </c>
      <c r="C1" t="s">
        <v>487</v>
      </c>
      <c r="D1" t="s">
        <v>123</v>
      </c>
      <c r="E1" t="s">
        <v>488</v>
      </c>
      <c r="F1" t="s">
        <v>489</v>
      </c>
      <c r="G1" t="s">
        <v>525</v>
      </c>
      <c r="H1" t="s">
        <v>570</v>
      </c>
      <c r="I1" t="s">
        <v>490</v>
      </c>
      <c r="J1" t="s">
        <v>491</v>
      </c>
      <c r="K1" t="s">
        <v>492</v>
      </c>
      <c r="L1" t="s">
        <v>254</v>
      </c>
      <c r="M1" t="s">
        <v>493</v>
      </c>
      <c r="N1" t="s">
        <v>494</v>
      </c>
      <c r="O1" t="s">
        <v>495</v>
      </c>
      <c r="P1" t="s">
        <v>527</v>
      </c>
      <c r="Q1" t="s">
        <v>496</v>
      </c>
      <c r="R1" t="s">
        <v>497</v>
      </c>
      <c r="S1" t="s">
        <v>498</v>
      </c>
      <c r="T1" t="s">
        <v>499</v>
      </c>
      <c r="U1" t="s">
        <v>500</v>
      </c>
      <c r="V1" t="s">
        <v>501</v>
      </c>
      <c r="W1" t="s">
        <v>502</v>
      </c>
      <c r="X1" t="s">
        <v>503</v>
      </c>
      <c r="Y1" t="s">
        <v>504</v>
      </c>
      <c r="Z1" t="s">
        <v>505</v>
      </c>
      <c r="AA1" t="s">
        <v>506</v>
      </c>
      <c r="AB1" t="s">
        <v>507</v>
      </c>
      <c r="AC1" t="s">
        <v>508</v>
      </c>
      <c r="AD1" t="s">
        <v>509</v>
      </c>
      <c r="AE1" t="s">
        <v>510</v>
      </c>
      <c r="AF1" t="s">
        <v>511</v>
      </c>
      <c r="AG1" t="s">
        <v>512</v>
      </c>
      <c r="AH1" t="s">
        <v>513</v>
      </c>
      <c r="AI1" t="s">
        <v>457</v>
      </c>
      <c r="AJ1" t="s">
        <v>514</v>
      </c>
      <c r="AK1" t="s">
        <v>457</v>
      </c>
      <c r="AL1" t="s">
        <v>515</v>
      </c>
      <c r="AM1" t="s">
        <v>516</v>
      </c>
      <c r="AN1" t="s">
        <v>517</v>
      </c>
      <c r="AO1" t="s">
        <v>518</v>
      </c>
      <c r="AP1" t="s">
        <v>457</v>
      </c>
      <c r="AQ1" t="s">
        <v>519</v>
      </c>
      <c r="AR1" t="s">
        <v>520</v>
      </c>
      <c r="AS1" t="s">
        <v>602</v>
      </c>
      <c r="AT1" t="s">
        <v>603</v>
      </c>
      <c r="AU1" t="s">
        <v>604</v>
      </c>
      <c r="AV1" t="s">
        <v>605</v>
      </c>
      <c r="AW1" t="s">
        <v>608</v>
      </c>
      <c r="AX1" t="s">
        <v>609</v>
      </c>
      <c r="AY1" t="s">
        <v>610</v>
      </c>
      <c r="AZ1" t="s">
        <v>611</v>
      </c>
      <c r="BA1" t="s">
        <v>612</v>
      </c>
      <c r="BB1" t="s">
        <v>613</v>
      </c>
      <c r="BC1" t="s">
        <v>625</v>
      </c>
    </row>
    <row r="2" spans="1:55">
      <c r="A2">
        <v>1</v>
      </c>
      <c r="B2">
        <v>1</v>
      </c>
      <c r="C2">
        <v>3</v>
      </c>
      <c r="D2">
        <v>5</v>
      </c>
      <c r="E2">
        <v>2</v>
      </c>
      <c r="F2">
        <v>3</v>
      </c>
      <c r="H2">
        <v>10</v>
      </c>
      <c r="I2">
        <v>2</v>
      </c>
      <c r="J2">
        <v>1</v>
      </c>
      <c r="K2">
        <v>5</v>
      </c>
      <c r="L2">
        <v>10</v>
      </c>
      <c r="M2">
        <v>3</v>
      </c>
      <c r="N2">
        <v>1</v>
      </c>
      <c r="O2">
        <v>8</v>
      </c>
      <c r="P2">
        <v>2</v>
      </c>
      <c r="Q2">
        <v>4</v>
      </c>
      <c r="R2">
        <v>2</v>
      </c>
      <c r="S2">
        <v>0</v>
      </c>
      <c r="T2">
        <v>3</v>
      </c>
      <c r="V2">
        <v>1</v>
      </c>
      <c r="W2">
        <v>2</v>
      </c>
      <c r="X2">
        <v>1</v>
      </c>
      <c r="Z2">
        <v>8</v>
      </c>
      <c r="AA2">
        <v>2</v>
      </c>
      <c r="AE2">
        <v>2</v>
      </c>
      <c r="AH2">
        <v>2</v>
      </c>
      <c r="AK2">
        <v>1</v>
      </c>
      <c r="AL2">
        <v>4</v>
      </c>
      <c r="AM2">
        <v>4</v>
      </c>
      <c r="AN2">
        <v>4</v>
      </c>
      <c r="AO2">
        <v>1</v>
      </c>
      <c r="AQ2">
        <v>2</v>
      </c>
      <c r="AR2">
        <v>2</v>
      </c>
      <c r="AS2">
        <v>42</v>
      </c>
      <c r="AT2">
        <v>34</v>
      </c>
      <c r="AW2">
        <v>2.6</v>
      </c>
      <c r="AX2">
        <v>3</v>
      </c>
    </row>
    <row r="3" spans="1:55">
      <c r="A3">
        <v>2</v>
      </c>
      <c r="B3">
        <v>2</v>
      </c>
      <c r="C3">
        <v>3</v>
      </c>
      <c r="D3">
        <v>5</v>
      </c>
      <c r="E3">
        <v>2</v>
      </c>
      <c r="F3">
        <v>1</v>
      </c>
      <c r="G3">
        <v>5</v>
      </c>
      <c r="H3">
        <v>16</v>
      </c>
      <c r="I3">
        <v>2</v>
      </c>
      <c r="J3">
        <v>2</v>
      </c>
      <c r="K3">
        <v>2</v>
      </c>
      <c r="L3">
        <v>8</v>
      </c>
      <c r="M3">
        <v>3</v>
      </c>
      <c r="N3">
        <v>2</v>
      </c>
      <c r="P3">
        <v>2</v>
      </c>
      <c r="Q3">
        <v>5</v>
      </c>
      <c r="R3">
        <v>7</v>
      </c>
      <c r="S3">
        <v>7</v>
      </c>
      <c r="T3">
        <v>2</v>
      </c>
      <c r="V3">
        <v>1</v>
      </c>
      <c r="W3">
        <v>1</v>
      </c>
      <c r="Y3">
        <v>1</v>
      </c>
      <c r="Z3">
        <v>10</v>
      </c>
      <c r="AA3">
        <v>3</v>
      </c>
      <c r="AJ3">
        <v>3</v>
      </c>
      <c r="AK3">
        <v>2</v>
      </c>
      <c r="AL3">
        <v>2</v>
      </c>
      <c r="AM3">
        <v>2</v>
      </c>
      <c r="AN3">
        <v>2</v>
      </c>
      <c r="AO3">
        <v>1</v>
      </c>
      <c r="AP3">
        <v>7</v>
      </c>
      <c r="AQ3">
        <v>2</v>
      </c>
      <c r="AR3">
        <v>2</v>
      </c>
      <c r="AS3">
        <v>36</v>
      </c>
      <c r="AW3">
        <v>2.2999999999999998</v>
      </c>
      <c r="AX3">
        <v>3</v>
      </c>
      <c r="BA3">
        <v>1</v>
      </c>
    </row>
    <row r="4" spans="1:55">
      <c r="A4">
        <v>3</v>
      </c>
      <c r="B4">
        <v>1</v>
      </c>
      <c r="C4">
        <v>3</v>
      </c>
      <c r="D4">
        <v>6</v>
      </c>
      <c r="E4">
        <v>2</v>
      </c>
      <c r="F4">
        <v>1</v>
      </c>
      <c r="G4">
        <v>3</v>
      </c>
      <c r="H4">
        <v>5</v>
      </c>
      <c r="I4">
        <v>1</v>
      </c>
      <c r="J4">
        <v>1</v>
      </c>
      <c r="K4">
        <v>7</v>
      </c>
      <c r="L4">
        <v>1</v>
      </c>
      <c r="M4">
        <v>1</v>
      </c>
      <c r="N4">
        <v>1</v>
      </c>
      <c r="O4">
        <v>10</v>
      </c>
      <c r="P4">
        <v>1</v>
      </c>
      <c r="Q4">
        <v>4</v>
      </c>
      <c r="R4">
        <v>7</v>
      </c>
      <c r="S4">
        <v>4</v>
      </c>
      <c r="T4">
        <v>3</v>
      </c>
      <c r="U4">
        <v>8</v>
      </c>
      <c r="V4">
        <v>1</v>
      </c>
      <c r="W4">
        <v>1</v>
      </c>
      <c r="Z4">
        <v>8</v>
      </c>
      <c r="AA4">
        <v>2</v>
      </c>
      <c r="AB4">
        <v>4</v>
      </c>
      <c r="AC4">
        <v>6</v>
      </c>
      <c r="AD4">
        <v>6</v>
      </c>
      <c r="AE4">
        <v>2</v>
      </c>
      <c r="AJ4">
        <v>1</v>
      </c>
      <c r="AL4">
        <v>2</v>
      </c>
      <c r="AM4">
        <v>2</v>
      </c>
      <c r="AN4">
        <v>2</v>
      </c>
      <c r="AO4">
        <v>6</v>
      </c>
      <c r="AP4">
        <v>7</v>
      </c>
      <c r="AQ4">
        <v>2</v>
      </c>
      <c r="AR4">
        <v>2</v>
      </c>
      <c r="AS4">
        <v>41</v>
      </c>
      <c r="AT4">
        <v>35</v>
      </c>
      <c r="AW4">
        <v>3</v>
      </c>
      <c r="AX4">
        <v>2</v>
      </c>
    </row>
    <row r="5" spans="1:55">
      <c r="A5">
        <v>4</v>
      </c>
      <c r="B5">
        <v>2</v>
      </c>
      <c r="C5">
        <v>6</v>
      </c>
      <c r="D5">
        <v>1</v>
      </c>
      <c r="E5">
        <v>1</v>
      </c>
      <c r="F5">
        <v>1</v>
      </c>
      <c r="H5">
        <v>5</v>
      </c>
      <c r="I5">
        <v>1</v>
      </c>
      <c r="J5">
        <v>1</v>
      </c>
      <c r="K5">
        <v>3</v>
      </c>
      <c r="L5">
        <v>3</v>
      </c>
      <c r="M5">
        <v>3</v>
      </c>
      <c r="N5">
        <v>2</v>
      </c>
      <c r="P5">
        <v>2</v>
      </c>
      <c r="Q5">
        <v>5</v>
      </c>
      <c r="R5">
        <v>7</v>
      </c>
      <c r="S5">
        <v>7</v>
      </c>
      <c r="V5">
        <v>1</v>
      </c>
      <c r="W5">
        <v>2</v>
      </c>
      <c r="X5">
        <v>1</v>
      </c>
      <c r="Z5">
        <v>10</v>
      </c>
      <c r="AA5">
        <v>2</v>
      </c>
      <c r="AB5">
        <v>4</v>
      </c>
      <c r="AD5">
        <v>5</v>
      </c>
      <c r="AI5">
        <v>1</v>
      </c>
      <c r="AK5">
        <v>1</v>
      </c>
      <c r="AL5">
        <v>1</v>
      </c>
      <c r="AM5">
        <v>1</v>
      </c>
      <c r="AN5">
        <v>1</v>
      </c>
      <c r="AO5">
        <v>4</v>
      </c>
      <c r="AP5">
        <v>4</v>
      </c>
      <c r="AQ5">
        <v>2</v>
      </c>
      <c r="AR5">
        <v>2</v>
      </c>
      <c r="AS5">
        <v>36</v>
      </c>
      <c r="AT5">
        <v>33</v>
      </c>
      <c r="AW5">
        <v>3.6</v>
      </c>
      <c r="AX5">
        <v>2</v>
      </c>
    </row>
    <row r="6" spans="1:55">
      <c r="A6">
        <v>5</v>
      </c>
      <c r="B6">
        <v>1</v>
      </c>
      <c r="C6">
        <v>4</v>
      </c>
      <c r="D6">
        <v>4</v>
      </c>
      <c r="E6">
        <v>1</v>
      </c>
      <c r="F6">
        <v>1</v>
      </c>
      <c r="H6">
        <v>17</v>
      </c>
      <c r="I6">
        <v>2</v>
      </c>
      <c r="J6">
        <v>2</v>
      </c>
      <c r="K6">
        <v>5</v>
      </c>
      <c r="L6">
        <v>8</v>
      </c>
      <c r="M6">
        <v>3</v>
      </c>
      <c r="N6">
        <v>1</v>
      </c>
      <c r="P6">
        <v>3</v>
      </c>
      <c r="Q6">
        <v>5</v>
      </c>
      <c r="R6">
        <v>7</v>
      </c>
      <c r="S6">
        <v>7</v>
      </c>
      <c r="T6">
        <v>3</v>
      </c>
      <c r="V6">
        <v>1</v>
      </c>
      <c r="W6">
        <v>1</v>
      </c>
      <c r="Z6">
        <v>10</v>
      </c>
      <c r="AA6">
        <v>3</v>
      </c>
      <c r="AD6">
        <v>5</v>
      </c>
      <c r="AE6">
        <v>2</v>
      </c>
      <c r="AH6">
        <v>2</v>
      </c>
      <c r="AJ6">
        <v>4</v>
      </c>
      <c r="AL6">
        <v>4</v>
      </c>
      <c r="AM6">
        <v>4</v>
      </c>
      <c r="AN6">
        <v>4</v>
      </c>
      <c r="AO6">
        <v>1</v>
      </c>
      <c r="AP6">
        <v>1</v>
      </c>
      <c r="AQ6">
        <v>2</v>
      </c>
      <c r="AR6">
        <v>2</v>
      </c>
      <c r="AS6">
        <v>38</v>
      </c>
      <c r="AW6">
        <v>3.2</v>
      </c>
      <c r="AX6">
        <v>2</v>
      </c>
    </row>
    <row r="7" spans="1:55">
      <c r="A7">
        <v>6</v>
      </c>
      <c r="B7">
        <v>1</v>
      </c>
      <c r="C7">
        <v>5</v>
      </c>
      <c r="D7">
        <v>3</v>
      </c>
      <c r="E7">
        <v>1</v>
      </c>
      <c r="F7">
        <v>1</v>
      </c>
      <c r="H7">
        <v>7</v>
      </c>
      <c r="I7">
        <v>1</v>
      </c>
      <c r="J7">
        <v>1</v>
      </c>
      <c r="K7">
        <v>5</v>
      </c>
      <c r="M7">
        <v>1</v>
      </c>
      <c r="P7">
        <v>3</v>
      </c>
      <c r="Q7">
        <v>5</v>
      </c>
      <c r="R7">
        <v>7</v>
      </c>
      <c r="S7">
        <v>3</v>
      </c>
      <c r="T7">
        <v>3</v>
      </c>
      <c r="V7">
        <v>1</v>
      </c>
      <c r="W7">
        <v>1</v>
      </c>
      <c r="Z7">
        <v>10</v>
      </c>
      <c r="AA7">
        <v>3</v>
      </c>
      <c r="AD7">
        <v>5</v>
      </c>
      <c r="AE7">
        <v>2</v>
      </c>
      <c r="AH7">
        <v>2</v>
      </c>
      <c r="AK7">
        <v>1</v>
      </c>
      <c r="AL7">
        <v>3</v>
      </c>
      <c r="AM7">
        <v>3</v>
      </c>
      <c r="AN7">
        <v>3</v>
      </c>
      <c r="AO7">
        <v>4</v>
      </c>
      <c r="AP7">
        <v>3</v>
      </c>
      <c r="AQ7">
        <v>2</v>
      </c>
      <c r="AR7">
        <v>2</v>
      </c>
      <c r="AS7">
        <v>34</v>
      </c>
      <c r="AT7">
        <v>24</v>
      </c>
      <c r="AW7">
        <v>2.2000000000000002</v>
      </c>
      <c r="AX7">
        <v>3</v>
      </c>
    </row>
    <row r="8" spans="1:55">
      <c r="A8">
        <v>7</v>
      </c>
      <c r="B8">
        <v>1</v>
      </c>
      <c r="C8">
        <v>4</v>
      </c>
      <c r="D8">
        <v>3</v>
      </c>
      <c r="E8">
        <v>2</v>
      </c>
      <c r="F8">
        <v>1</v>
      </c>
      <c r="H8">
        <v>6</v>
      </c>
      <c r="I8">
        <v>1</v>
      </c>
      <c r="J8">
        <v>1</v>
      </c>
      <c r="K8">
        <v>5</v>
      </c>
      <c r="N8">
        <v>2</v>
      </c>
      <c r="P8">
        <v>3</v>
      </c>
      <c r="Q8">
        <v>5</v>
      </c>
      <c r="S8">
        <v>7</v>
      </c>
      <c r="T8">
        <v>3</v>
      </c>
      <c r="V8">
        <v>2</v>
      </c>
      <c r="X8">
        <v>1</v>
      </c>
      <c r="Z8">
        <v>10</v>
      </c>
      <c r="AA8">
        <v>3</v>
      </c>
      <c r="AE8">
        <v>1</v>
      </c>
      <c r="AF8">
        <v>6</v>
      </c>
      <c r="AG8">
        <v>4</v>
      </c>
      <c r="AH8">
        <v>2</v>
      </c>
      <c r="AI8">
        <v>2</v>
      </c>
      <c r="AK8">
        <v>1</v>
      </c>
      <c r="AL8">
        <v>2</v>
      </c>
      <c r="AM8">
        <v>2</v>
      </c>
      <c r="AN8">
        <v>2</v>
      </c>
      <c r="AQ8">
        <v>2</v>
      </c>
      <c r="AR8">
        <v>2</v>
      </c>
      <c r="AS8">
        <v>37</v>
      </c>
      <c r="AT8">
        <v>32</v>
      </c>
      <c r="AW8">
        <v>3.3</v>
      </c>
      <c r="AX8">
        <v>2</v>
      </c>
    </row>
    <row r="9" spans="1:55">
      <c r="A9">
        <v>8</v>
      </c>
      <c r="B9">
        <v>1</v>
      </c>
      <c r="C9">
        <v>2</v>
      </c>
      <c r="D9">
        <v>6</v>
      </c>
      <c r="E9">
        <v>2</v>
      </c>
      <c r="F9">
        <v>1</v>
      </c>
      <c r="G9">
        <v>2</v>
      </c>
      <c r="H9">
        <v>10</v>
      </c>
      <c r="I9">
        <v>1</v>
      </c>
      <c r="J9">
        <v>2</v>
      </c>
      <c r="K9">
        <v>1</v>
      </c>
      <c r="L9">
        <v>1</v>
      </c>
      <c r="M9">
        <v>4</v>
      </c>
      <c r="N9">
        <v>1</v>
      </c>
      <c r="O9">
        <v>8</v>
      </c>
      <c r="P9">
        <v>2</v>
      </c>
      <c r="Q9">
        <v>5</v>
      </c>
      <c r="R9">
        <v>7</v>
      </c>
      <c r="S9">
        <v>4</v>
      </c>
      <c r="T9">
        <v>3</v>
      </c>
      <c r="U9">
        <v>8</v>
      </c>
      <c r="V9">
        <v>1</v>
      </c>
      <c r="W9">
        <v>1</v>
      </c>
      <c r="Y9">
        <v>2</v>
      </c>
      <c r="Z9">
        <v>10</v>
      </c>
      <c r="AA9">
        <v>2</v>
      </c>
      <c r="AB9">
        <v>4</v>
      </c>
      <c r="AD9">
        <v>5</v>
      </c>
      <c r="AJ9">
        <v>3</v>
      </c>
      <c r="AL9">
        <v>2</v>
      </c>
      <c r="AM9">
        <v>2</v>
      </c>
      <c r="AN9">
        <v>2</v>
      </c>
      <c r="AO9">
        <v>1</v>
      </c>
      <c r="AQ9">
        <v>1</v>
      </c>
      <c r="AR9">
        <v>2</v>
      </c>
      <c r="AS9">
        <v>37</v>
      </c>
      <c r="AT9">
        <v>40</v>
      </c>
      <c r="AW9">
        <v>4.5</v>
      </c>
      <c r="AX9">
        <v>2</v>
      </c>
    </row>
    <row r="10" spans="1:55">
      <c r="A10">
        <v>9</v>
      </c>
      <c r="B10">
        <v>2</v>
      </c>
      <c r="C10">
        <v>6</v>
      </c>
      <c r="D10">
        <v>1</v>
      </c>
      <c r="E10">
        <v>1</v>
      </c>
      <c r="F10">
        <v>1</v>
      </c>
      <c r="H10">
        <v>7</v>
      </c>
      <c r="I10">
        <v>1</v>
      </c>
      <c r="J10">
        <v>1</v>
      </c>
      <c r="K10">
        <v>3</v>
      </c>
      <c r="L10">
        <v>1</v>
      </c>
      <c r="M10">
        <v>3</v>
      </c>
      <c r="N10">
        <v>2</v>
      </c>
      <c r="P10">
        <v>2</v>
      </c>
      <c r="Q10">
        <v>5</v>
      </c>
      <c r="R10">
        <v>7</v>
      </c>
      <c r="S10">
        <v>7</v>
      </c>
      <c r="T10">
        <v>3</v>
      </c>
      <c r="V10">
        <v>1</v>
      </c>
      <c r="W10">
        <v>2</v>
      </c>
      <c r="X10">
        <v>1</v>
      </c>
      <c r="Z10">
        <v>10</v>
      </c>
      <c r="AA10">
        <v>3</v>
      </c>
      <c r="AD10">
        <v>5</v>
      </c>
      <c r="AE10">
        <v>2</v>
      </c>
      <c r="AH10">
        <v>2</v>
      </c>
      <c r="AK10">
        <v>1</v>
      </c>
      <c r="AL10">
        <v>4</v>
      </c>
      <c r="AM10">
        <v>4</v>
      </c>
      <c r="AN10">
        <v>4</v>
      </c>
      <c r="AO10">
        <v>4</v>
      </c>
      <c r="AP10">
        <v>3</v>
      </c>
      <c r="AQ10">
        <v>2</v>
      </c>
      <c r="AR10">
        <v>2</v>
      </c>
      <c r="AS10">
        <v>33</v>
      </c>
      <c r="AT10">
        <v>28</v>
      </c>
      <c r="AW10">
        <v>2.7</v>
      </c>
      <c r="AX10">
        <v>3</v>
      </c>
      <c r="BA10">
        <v>1</v>
      </c>
    </row>
    <row r="11" spans="1:55">
      <c r="A11">
        <v>10</v>
      </c>
      <c r="B11">
        <v>2</v>
      </c>
      <c r="C11">
        <v>2</v>
      </c>
      <c r="D11">
        <v>6</v>
      </c>
      <c r="E11">
        <v>2</v>
      </c>
      <c r="F11">
        <v>2</v>
      </c>
      <c r="H11">
        <v>5</v>
      </c>
      <c r="I11">
        <v>1</v>
      </c>
      <c r="J11">
        <v>1</v>
      </c>
      <c r="K11">
        <v>1</v>
      </c>
      <c r="L11">
        <v>2</v>
      </c>
      <c r="M11">
        <v>4</v>
      </c>
      <c r="N11">
        <v>2</v>
      </c>
      <c r="P11">
        <v>3</v>
      </c>
      <c r="Q11">
        <v>5</v>
      </c>
      <c r="R11">
        <v>7</v>
      </c>
      <c r="T11">
        <v>3</v>
      </c>
      <c r="U11">
        <v>8</v>
      </c>
      <c r="V11">
        <v>1</v>
      </c>
      <c r="W11">
        <v>1</v>
      </c>
      <c r="Y11">
        <v>2</v>
      </c>
      <c r="Z11">
        <v>10</v>
      </c>
      <c r="AA11">
        <v>3</v>
      </c>
      <c r="AB11">
        <v>4</v>
      </c>
      <c r="AL11">
        <v>1</v>
      </c>
      <c r="AM11">
        <v>1</v>
      </c>
      <c r="AN11">
        <v>1</v>
      </c>
      <c r="AQ11">
        <v>1</v>
      </c>
      <c r="AR11">
        <v>1</v>
      </c>
      <c r="AS11">
        <v>38</v>
      </c>
      <c r="AV11">
        <v>20</v>
      </c>
      <c r="AW11">
        <v>2.6</v>
      </c>
      <c r="AX11">
        <v>3</v>
      </c>
    </row>
    <row r="12" spans="1:55">
      <c r="A12">
        <v>11</v>
      </c>
      <c r="B12">
        <v>2</v>
      </c>
      <c r="C12">
        <v>4</v>
      </c>
      <c r="D12">
        <v>4</v>
      </c>
      <c r="E12">
        <v>2</v>
      </c>
      <c r="F12">
        <v>2</v>
      </c>
      <c r="H12">
        <v>12</v>
      </c>
      <c r="I12">
        <v>1</v>
      </c>
      <c r="J12">
        <v>2</v>
      </c>
      <c r="K12">
        <v>3</v>
      </c>
      <c r="L12">
        <v>8</v>
      </c>
      <c r="M12">
        <v>5</v>
      </c>
      <c r="N12">
        <v>2</v>
      </c>
      <c r="O12">
        <v>10</v>
      </c>
      <c r="P12">
        <v>2</v>
      </c>
      <c r="Q12">
        <v>5</v>
      </c>
      <c r="R12">
        <v>7</v>
      </c>
      <c r="S12">
        <v>4</v>
      </c>
      <c r="T12">
        <v>3</v>
      </c>
      <c r="U12">
        <v>8</v>
      </c>
      <c r="V12">
        <v>1</v>
      </c>
      <c r="W12">
        <v>1</v>
      </c>
      <c r="Y12">
        <v>3</v>
      </c>
      <c r="Z12">
        <v>8</v>
      </c>
      <c r="AA12">
        <v>2</v>
      </c>
      <c r="AB12">
        <v>4</v>
      </c>
      <c r="AK12">
        <v>1</v>
      </c>
      <c r="AL12">
        <v>5</v>
      </c>
      <c r="AM12">
        <v>5</v>
      </c>
      <c r="AN12">
        <v>5</v>
      </c>
      <c r="AO12">
        <v>2</v>
      </c>
      <c r="AP12">
        <v>2</v>
      </c>
      <c r="AQ12">
        <v>2</v>
      </c>
      <c r="AR12">
        <v>2</v>
      </c>
      <c r="AS12">
        <v>35</v>
      </c>
      <c r="AW12">
        <v>2.9</v>
      </c>
      <c r="AX12">
        <v>3</v>
      </c>
    </row>
    <row r="13" spans="1:55">
      <c r="A13">
        <v>12</v>
      </c>
      <c r="B13">
        <v>2</v>
      </c>
      <c r="C13">
        <v>3</v>
      </c>
      <c r="D13">
        <v>6</v>
      </c>
      <c r="E13">
        <v>2</v>
      </c>
      <c r="F13">
        <v>1</v>
      </c>
      <c r="H13">
        <v>2</v>
      </c>
      <c r="I13">
        <v>1</v>
      </c>
      <c r="K13">
        <v>1</v>
      </c>
      <c r="L13">
        <v>8</v>
      </c>
      <c r="M13">
        <v>3</v>
      </c>
      <c r="N13">
        <v>2</v>
      </c>
      <c r="P13">
        <v>3</v>
      </c>
      <c r="R13">
        <v>7</v>
      </c>
      <c r="S13">
        <v>7</v>
      </c>
      <c r="T13">
        <v>3</v>
      </c>
      <c r="V13">
        <v>1</v>
      </c>
      <c r="W13">
        <v>1</v>
      </c>
      <c r="AA13">
        <v>3</v>
      </c>
      <c r="AB13">
        <v>4</v>
      </c>
      <c r="AE13">
        <v>2</v>
      </c>
      <c r="AF13">
        <v>3</v>
      </c>
      <c r="AH13">
        <v>2</v>
      </c>
      <c r="AK13">
        <v>1</v>
      </c>
      <c r="AL13">
        <v>2</v>
      </c>
      <c r="AM13">
        <v>2</v>
      </c>
      <c r="AN13">
        <v>2</v>
      </c>
      <c r="AQ13">
        <v>2</v>
      </c>
      <c r="AR13">
        <v>2</v>
      </c>
      <c r="AS13">
        <v>35</v>
      </c>
      <c r="AW13">
        <v>2.2999999999999998</v>
      </c>
      <c r="AX13">
        <v>3</v>
      </c>
    </row>
    <row r="14" spans="1:55">
      <c r="A14">
        <v>13</v>
      </c>
      <c r="B14">
        <v>2</v>
      </c>
      <c r="C14">
        <v>5</v>
      </c>
      <c r="D14">
        <v>3</v>
      </c>
      <c r="E14">
        <v>1</v>
      </c>
      <c r="F14">
        <v>1</v>
      </c>
      <c r="H14">
        <v>6</v>
      </c>
      <c r="I14">
        <v>1</v>
      </c>
      <c r="J14">
        <v>1</v>
      </c>
      <c r="K14">
        <v>5</v>
      </c>
      <c r="L14">
        <v>8</v>
      </c>
      <c r="N14">
        <v>2</v>
      </c>
      <c r="P14">
        <v>3</v>
      </c>
      <c r="T14">
        <v>3</v>
      </c>
      <c r="V14">
        <v>2</v>
      </c>
      <c r="X14">
        <v>1</v>
      </c>
      <c r="Z14">
        <v>10</v>
      </c>
      <c r="AA14">
        <v>3</v>
      </c>
      <c r="AE14">
        <v>2</v>
      </c>
      <c r="AI14">
        <v>1</v>
      </c>
      <c r="AK14">
        <v>1</v>
      </c>
      <c r="AL14">
        <v>3</v>
      </c>
      <c r="AM14">
        <v>3</v>
      </c>
      <c r="AN14">
        <v>3</v>
      </c>
      <c r="AO14">
        <v>2</v>
      </c>
      <c r="AP14">
        <v>2</v>
      </c>
      <c r="AQ14">
        <v>2</v>
      </c>
      <c r="AR14">
        <v>2</v>
      </c>
      <c r="AS14">
        <v>35</v>
      </c>
      <c r="AW14">
        <v>3.8</v>
      </c>
      <c r="AX14">
        <v>2</v>
      </c>
    </row>
    <row r="15" spans="1:55">
      <c r="A15">
        <v>14</v>
      </c>
      <c r="B15">
        <v>2</v>
      </c>
      <c r="C15">
        <v>5</v>
      </c>
      <c r="D15">
        <v>1</v>
      </c>
      <c r="E15">
        <v>1</v>
      </c>
      <c r="F15">
        <v>2</v>
      </c>
      <c r="H15">
        <v>9</v>
      </c>
      <c r="I15">
        <v>1</v>
      </c>
      <c r="J15">
        <v>2</v>
      </c>
      <c r="K15">
        <v>5</v>
      </c>
      <c r="L15">
        <v>3</v>
      </c>
      <c r="M15">
        <v>4</v>
      </c>
      <c r="N15">
        <v>2</v>
      </c>
      <c r="P15">
        <v>3</v>
      </c>
      <c r="Q15">
        <v>5</v>
      </c>
      <c r="R15">
        <v>7</v>
      </c>
      <c r="S15">
        <v>7</v>
      </c>
      <c r="T15">
        <v>3</v>
      </c>
      <c r="V15">
        <v>1</v>
      </c>
      <c r="W15">
        <v>1</v>
      </c>
      <c r="Z15">
        <v>10</v>
      </c>
      <c r="AA15">
        <v>3</v>
      </c>
      <c r="AE15">
        <v>2</v>
      </c>
      <c r="AH15">
        <v>2</v>
      </c>
      <c r="AI15">
        <v>1</v>
      </c>
      <c r="AK15">
        <v>1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2</v>
      </c>
      <c r="AR15">
        <v>2</v>
      </c>
      <c r="AS15">
        <v>35</v>
      </c>
      <c r="AV15">
        <v>2</v>
      </c>
      <c r="AW15">
        <v>3.1</v>
      </c>
      <c r="AX15">
        <v>2</v>
      </c>
    </row>
    <row r="16" spans="1:55">
      <c r="A16">
        <v>15</v>
      </c>
      <c r="B16">
        <v>2</v>
      </c>
      <c r="E16">
        <v>1</v>
      </c>
      <c r="F16">
        <v>1</v>
      </c>
      <c r="H16">
        <v>9</v>
      </c>
      <c r="I16">
        <v>1</v>
      </c>
      <c r="J16">
        <v>1</v>
      </c>
      <c r="K16">
        <v>1</v>
      </c>
      <c r="L16">
        <v>8</v>
      </c>
      <c r="T16">
        <v>3</v>
      </c>
      <c r="V16">
        <v>1</v>
      </c>
      <c r="W16">
        <v>1</v>
      </c>
      <c r="Z16">
        <v>10</v>
      </c>
      <c r="AA16">
        <v>3</v>
      </c>
      <c r="AE16">
        <v>2</v>
      </c>
      <c r="AH16">
        <v>2</v>
      </c>
      <c r="AI16">
        <v>3</v>
      </c>
      <c r="AK16">
        <v>1</v>
      </c>
      <c r="AL16">
        <v>2</v>
      </c>
      <c r="AM16">
        <v>2</v>
      </c>
      <c r="AN16">
        <v>2</v>
      </c>
      <c r="AQ16">
        <v>2</v>
      </c>
      <c r="AR16">
        <v>2</v>
      </c>
      <c r="AS16">
        <v>35</v>
      </c>
      <c r="AT16">
        <v>30</v>
      </c>
      <c r="AW16">
        <v>2.9</v>
      </c>
      <c r="AX16">
        <v>3</v>
      </c>
    </row>
    <row r="17" spans="1:51">
      <c r="A17">
        <v>16</v>
      </c>
      <c r="B17">
        <v>1</v>
      </c>
      <c r="C17">
        <v>5</v>
      </c>
      <c r="D17">
        <v>2</v>
      </c>
      <c r="E17">
        <v>1</v>
      </c>
      <c r="F17">
        <v>2</v>
      </c>
      <c r="H17">
        <v>13</v>
      </c>
      <c r="I17">
        <v>1</v>
      </c>
      <c r="J17">
        <v>2</v>
      </c>
      <c r="K17">
        <v>5</v>
      </c>
      <c r="L17">
        <v>3</v>
      </c>
      <c r="N17">
        <v>2</v>
      </c>
      <c r="P17">
        <v>2</v>
      </c>
      <c r="Q17">
        <v>5</v>
      </c>
      <c r="R17">
        <v>7</v>
      </c>
      <c r="S17">
        <v>7</v>
      </c>
      <c r="T17">
        <v>3</v>
      </c>
      <c r="V17">
        <v>1</v>
      </c>
      <c r="W17">
        <v>1</v>
      </c>
      <c r="AL17">
        <v>3</v>
      </c>
      <c r="AM17">
        <v>3</v>
      </c>
      <c r="AN17">
        <v>3</v>
      </c>
      <c r="AP17">
        <v>3</v>
      </c>
      <c r="AQ17">
        <v>2</v>
      </c>
      <c r="AR17">
        <v>2</v>
      </c>
      <c r="AS17">
        <v>22</v>
      </c>
      <c r="AW17">
        <v>4.2</v>
      </c>
      <c r="AX17">
        <v>2</v>
      </c>
    </row>
    <row r="18" spans="1:51">
      <c r="A18">
        <v>17</v>
      </c>
      <c r="B18">
        <v>2</v>
      </c>
      <c r="C18">
        <v>4</v>
      </c>
      <c r="D18">
        <v>3</v>
      </c>
      <c r="E18">
        <v>2</v>
      </c>
      <c r="F18">
        <v>1</v>
      </c>
      <c r="H18">
        <v>14</v>
      </c>
      <c r="I18">
        <v>2</v>
      </c>
      <c r="J18">
        <v>2</v>
      </c>
      <c r="K18">
        <v>5</v>
      </c>
      <c r="N18">
        <v>2</v>
      </c>
      <c r="P18">
        <v>2</v>
      </c>
      <c r="Q18">
        <v>5</v>
      </c>
      <c r="R18">
        <v>7</v>
      </c>
      <c r="S18">
        <v>4</v>
      </c>
      <c r="T18">
        <v>3</v>
      </c>
      <c r="V18">
        <v>2</v>
      </c>
      <c r="Y18">
        <v>4</v>
      </c>
      <c r="Z18">
        <v>10</v>
      </c>
      <c r="AA18">
        <v>2</v>
      </c>
      <c r="AE18">
        <v>2</v>
      </c>
      <c r="AH18">
        <v>2</v>
      </c>
      <c r="AI18">
        <v>3</v>
      </c>
      <c r="AK18">
        <v>1</v>
      </c>
      <c r="AL18">
        <v>2</v>
      </c>
      <c r="AM18">
        <v>2</v>
      </c>
      <c r="AN18">
        <v>2</v>
      </c>
      <c r="AQ18">
        <v>2</v>
      </c>
      <c r="AR18">
        <v>2</v>
      </c>
      <c r="AS18">
        <v>23</v>
      </c>
      <c r="AW18">
        <v>3.8</v>
      </c>
      <c r="AX18">
        <v>2</v>
      </c>
    </row>
    <row r="19" spans="1:51">
      <c r="A19">
        <v>18</v>
      </c>
      <c r="B19">
        <v>2</v>
      </c>
      <c r="C19">
        <v>4</v>
      </c>
      <c r="D19">
        <v>4</v>
      </c>
      <c r="E19">
        <v>2</v>
      </c>
      <c r="F19">
        <v>1</v>
      </c>
      <c r="H19">
        <v>3</v>
      </c>
      <c r="I19">
        <v>1</v>
      </c>
      <c r="J19">
        <v>1</v>
      </c>
      <c r="K19">
        <v>5</v>
      </c>
      <c r="L19">
        <v>10</v>
      </c>
      <c r="M19">
        <v>6</v>
      </c>
      <c r="N19">
        <v>1</v>
      </c>
      <c r="P19">
        <v>3</v>
      </c>
      <c r="R19">
        <v>7</v>
      </c>
      <c r="S19">
        <v>7</v>
      </c>
      <c r="T19">
        <v>3</v>
      </c>
      <c r="V19">
        <v>1</v>
      </c>
      <c r="W19">
        <v>1</v>
      </c>
      <c r="Y19">
        <v>5</v>
      </c>
      <c r="Z19">
        <v>10</v>
      </c>
      <c r="AA19">
        <v>3</v>
      </c>
      <c r="AE19">
        <v>2</v>
      </c>
      <c r="AH19">
        <v>2</v>
      </c>
      <c r="AI19">
        <v>1</v>
      </c>
      <c r="AK19">
        <v>1</v>
      </c>
      <c r="AL19">
        <v>5</v>
      </c>
      <c r="AM19">
        <v>5</v>
      </c>
      <c r="AN19">
        <v>5</v>
      </c>
      <c r="AO19">
        <v>3</v>
      </c>
      <c r="AP19">
        <v>7</v>
      </c>
      <c r="AQ19">
        <v>2</v>
      </c>
      <c r="AR19">
        <v>2</v>
      </c>
      <c r="AS19">
        <v>35</v>
      </c>
      <c r="AW19">
        <v>3.9</v>
      </c>
      <c r="AX19">
        <v>2</v>
      </c>
    </row>
    <row r="20" spans="1:51">
      <c r="A20">
        <v>19</v>
      </c>
      <c r="AS20">
        <v>33</v>
      </c>
    </row>
    <row r="21" spans="1:51">
      <c r="A21">
        <v>20</v>
      </c>
      <c r="B21">
        <v>2</v>
      </c>
      <c r="C21">
        <v>4</v>
      </c>
      <c r="D21">
        <v>4</v>
      </c>
      <c r="E21">
        <v>2</v>
      </c>
      <c r="F21">
        <v>1</v>
      </c>
      <c r="H21">
        <v>4</v>
      </c>
      <c r="I21">
        <v>1</v>
      </c>
      <c r="K21">
        <v>1</v>
      </c>
      <c r="L21">
        <v>10</v>
      </c>
      <c r="N21">
        <v>1</v>
      </c>
      <c r="P21">
        <v>1</v>
      </c>
      <c r="Q21">
        <v>5</v>
      </c>
      <c r="R21">
        <v>7</v>
      </c>
      <c r="S21">
        <v>3</v>
      </c>
      <c r="T21">
        <v>3</v>
      </c>
      <c r="V21">
        <v>1</v>
      </c>
      <c r="W21">
        <v>2</v>
      </c>
      <c r="X21">
        <v>1</v>
      </c>
      <c r="Y21">
        <v>5</v>
      </c>
      <c r="Z21">
        <v>10</v>
      </c>
      <c r="AA21">
        <v>3</v>
      </c>
      <c r="AE21">
        <v>2</v>
      </c>
      <c r="AI21">
        <v>1</v>
      </c>
      <c r="AK21">
        <v>1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2</v>
      </c>
      <c r="AR21">
        <v>2</v>
      </c>
      <c r="AS21">
        <v>34</v>
      </c>
    </row>
    <row r="22" spans="1:51">
      <c r="A22">
        <v>21</v>
      </c>
      <c r="B22">
        <v>2</v>
      </c>
      <c r="C22">
        <v>4</v>
      </c>
      <c r="D22">
        <v>4</v>
      </c>
      <c r="E22">
        <v>2</v>
      </c>
      <c r="F22">
        <v>1</v>
      </c>
      <c r="H22">
        <v>9</v>
      </c>
      <c r="I22">
        <v>1</v>
      </c>
      <c r="J22">
        <v>1</v>
      </c>
      <c r="K22">
        <v>1</v>
      </c>
      <c r="L22">
        <v>8</v>
      </c>
      <c r="M22">
        <v>3</v>
      </c>
      <c r="N22">
        <v>2</v>
      </c>
      <c r="P22">
        <v>3</v>
      </c>
      <c r="Q22">
        <v>5</v>
      </c>
      <c r="R22">
        <v>7</v>
      </c>
      <c r="S22">
        <v>7</v>
      </c>
      <c r="T22">
        <v>3</v>
      </c>
      <c r="V22">
        <v>1</v>
      </c>
      <c r="W22">
        <v>1</v>
      </c>
      <c r="Y22">
        <v>5</v>
      </c>
      <c r="Z22">
        <v>10</v>
      </c>
      <c r="AA22">
        <v>3</v>
      </c>
      <c r="AC22">
        <v>6</v>
      </c>
      <c r="AE22">
        <v>2</v>
      </c>
      <c r="AH22">
        <v>2</v>
      </c>
      <c r="AI22">
        <v>2</v>
      </c>
      <c r="AK22">
        <v>1</v>
      </c>
      <c r="AL22">
        <v>3</v>
      </c>
      <c r="AM22">
        <v>3</v>
      </c>
      <c r="AN22">
        <v>3</v>
      </c>
      <c r="AO22">
        <v>3</v>
      </c>
      <c r="AP22">
        <v>2</v>
      </c>
      <c r="AQ22">
        <v>2</v>
      </c>
      <c r="AR22">
        <v>2</v>
      </c>
      <c r="AS22">
        <v>36</v>
      </c>
      <c r="AW22">
        <v>4</v>
      </c>
      <c r="AX22">
        <v>2</v>
      </c>
    </row>
    <row r="23" spans="1:51">
      <c r="A23">
        <v>22</v>
      </c>
      <c r="B23">
        <v>2</v>
      </c>
      <c r="C23">
        <v>5</v>
      </c>
      <c r="D23">
        <v>3</v>
      </c>
      <c r="E23">
        <v>2</v>
      </c>
      <c r="F23">
        <v>1</v>
      </c>
      <c r="H23">
        <v>3</v>
      </c>
      <c r="I23">
        <v>1</v>
      </c>
      <c r="J23">
        <v>1</v>
      </c>
      <c r="K23">
        <v>1</v>
      </c>
      <c r="L23">
        <v>8</v>
      </c>
      <c r="N23">
        <v>1</v>
      </c>
      <c r="P23">
        <v>1</v>
      </c>
      <c r="Q23">
        <v>5</v>
      </c>
      <c r="R23">
        <v>7</v>
      </c>
      <c r="S23">
        <v>7</v>
      </c>
      <c r="T23">
        <v>3</v>
      </c>
      <c r="V23">
        <v>1</v>
      </c>
      <c r="W23">
        <v>1</v>
      </c>
      <c r="Y23">
        <v>4</v>
      </c>
      <c r="Z23">
        <v>10</v>
      </c>
      <c r="AA23">
        <v>2</v>
      </c>
      <c r="AC23">
        <v>6</v>
      </c>
      <c r="AD23">
        <v>6</v>
      </c>
      <c r="AH23">
        <v>2</v>
      </c>
      <c r="AI23">
        <v>1</v>
      </c>
      <c r="AK23">
        <v>1</v>
      </c>
      <c r="AL23">
        <v>2</v>
      </c>
      <c r="AM23">
        <v>2</v>
      </c>
      <c r="AN23">
        <v>2</v>
      </c>
      <c r="AQ23">
        <v>2</v>
      </c>
      <c r="AR23">
        <v>2</v>
      </c>
      <c r="AS23">
        <v>41</v>
      </c>
      <c r="AV23">
        <v>46</v>
      </c>
      <c r="AW23">
        <v>2.7</v>
      </c>
      <c r="AX23">
        <v>3</v>
      </c>
    </row>
    <row r="24" spans="1:51">
      <c r="A24">
        <v>23</v>
      </c>
      <c r="B24">
        <v>2</v>
      </c>
      <c r="C24">
        <v>4</v>
      </c>
      <c r="D24">
        <v>4</v>
      </c>
      <c r="E24">
        <v>2</v>
      </c>
      <c r="F24">
        <v>1</v>
      </c>
      <c r="H24">
        <v>6</v>
      </c>
      <c r="I24">
        <v>1</v>
      </c>
      <c r="J24">
        <v>1</v>
      </c>
      <c r="K24">
        <v>3</v>
      </c>
      <c r="L24">
        <v>10</v>
      </c>
      <c r="M24">
        <v>3</v>
      </c>
      <c r="N24">
        <v>2</v>
      </c>
      <c r="P24">
        <v>2</v>
      </c>
      <c r="Q24">
        <v>5</v>
      </c>
      <c r="R24">
        <v>7</v>
      </c>
      <c r="S24">
        <v>7</v>
      </c>
      <c r="T24">
        <v>3</v>
      </c>
      <c r="V24">
        <v>1</v>
      </c>
      <c r="W24">
        <v>1</v>
      </c>
      <c r="Z24">
        <v>10</v>
      </c>
      <c r="AA24">
        <v>3</v>
      </c>
      <c r="AH24">
        <v>2</v>
      </c>
      <c r="AI24">
        <v>1</v>
      </c>
      <c r="AK24">
        <v>1</v>
      </c>
      <c r="AL24">
        <v>5</v>
      </c>
      <c r="AM24">
        <v>5</v>
      </c>
      <c r="AN24">
        <v>5</v>
      </c>
      <c r="AO24">
        <v>3</v>
      </c>
      <c r="AP24">
        <v>2</v>
      </c>
      <c r="AQ24">
        <v>2</v>
      </c>
      <c r="AR24">
        <v>2</v>
      </c>
      <c r="AS24">
        <v>37</v>
      </c>
      <c r="AV24">
        <v>8</v>
      </c>
    </row>
    <row r="25" spans="1:51">
      <c r="A25">
        <v>24</v>
      </c>
      <c r="B25">
        <v>2</v>
      </c>
      <c r="C25">
        <v>3</v>
      </c>
      <c r="D25">
        <v>6</v>
      </c>
      <c r="E25">
        <v>5</v>
      </c>
      <c r="F25">
        <v>1</v>
      </c>
      <c r="H25">
        <v>3</v>
      </c>
      <c r="I25">
        <v>1</v>
      </c>
      <c r="K25">
        <v>1</v>
      </c>
      <c r="L25">
        <v>8</v>
      </c>
      <c r="M25">
        <v>6</v>
      </c>
      <c r="N25">
        <v>2</v>
      </c>
      <c r="P25">
        <v>3</v>
      </c>
      <c r="R25">
        <v>7</v>
      </c>
      <c r="S25">
        <v>7</v>
      </c>
      <c r="T25">
        <v>3</v>
      </c>
      <c r="V25">
        <v>1</v>
      </c>
      <c r="W25">
        <v>1</v>
      </c>
      <c r="Y25">
        <v>5</v>
      </c>
      <c r="AA25">
        <v>3</v>
      </c>
      <c r="AE25">
        <v>2</v>
      </c>
      <c r="AI25">
        <v>1</v>
      </c>
      <c r="AK25">
        <v>1</v>
      </c>
      <c r="AL25">
        <v>3</v>
      </c>
      <c r="AM25">
        <v>3</v>
      </c>
      <c r="AN25">
        <v>3</v>
      </c>
      <c r="AO25">
        <v>3</v>
      </c>
      <c r="AP25">
        <v>7</v>
      </c>
      <c r="AQ25">
        <v>2</v>
      </c>
      <c r="AR25">
        <v>2</v>
      </c>
      <c r="AS25">
        <v>34</v>
      </c>
    </row>
    <row r="26" spans="1:51">
      <c r="A26">
        <v>25</v>
      </c>
      <c r="B26">
        <v>2</v>
      </c>
      <c r="C26">
        <v>3</v>
      </c>
      <c r="D26">
        <v>6</v>
      </c>
      <c r="E26">
        <v>5</v>
      </c>
      <c r="F26">
        <v>1</v>
      </c>
      <c r="G26">
        <v>3</v>
      </c>
      <c r="H26">
        <v>12</v>
      </c>
      <c r="I26">
        <v>1</v>
      </c>
      <c r="J26">
        <v>2</v>
      </c>
      <c r="K26">
        <v>2</v>
      </c>
      <c r="L26">
        <v>1</v>
      </c>
      <c r="M26">
        <v>4</v>
      </c>
      <c r="N26">
        <v>2</v>
      </c>
      <c r="P26">
        <v>2</v>
      </c>
      <c r="Q26">
        <v>6</v>
      </c>
      <c r="R26">
        <v>8</v>
      </c>
      <c r="S26">
        <v>8</v>
      </c>
      <c r="T26">
        <v>3</v>
      </c>
      <c r="V26">
        <v>2</v>
      </c>
      <c r="X26">
        <v>1</v>
      </c>
      <c r="Y26">
        <v>6</v>
      </c>
      <c r="Z26">
        <v>10</v>
      </c>
      <c r="AA26">
        <v>2</v>
      </c>
      <c r="AJ26">
        <v>1</v>
      </c>
      <c r="AK26">
        <v>1</v>
      </c>
      <c r="AL26">
        <v>5</v>
      </c>
      <c r="AM26">
        <v>5</v>
      </c>
      <c r="AN26">
        <v>3</v>
      </c>
      <c r="AO26">
        <v>1</v>
      </c>
      <c r="AP26">
        <v>1</v>
      </c>
      <c r="AQ26">
        <v>2</v>
      </c>
      <c r="AR26">
        <v>2</v>
      </c>
      <c r="AS26">
        <v>33</v>
      </c>
      <c r="AV26">
        <v>76</v>
      </c>
      <c r="AW26">
        <v>3.2</v>
      </c>
      <c r="AX26">
        <v>2</v>
      </c>
    </row>
    <row r="27" spans="1:51">
      <c r="A27">
        <v>26</v>
      </c>
      <c r="B27">
        <v>2</v>
      </c>
      <c r="C27">
        <v>3</v>
      </c>
      <c r="D27">
        <v>6</v>
      </c>
      <c r="E27">
        <v>5</v>
      </c>
      <c r="F27">
        <v>1</v>
      </c>
      <c r="H27">
        <v>12</v>
      </c>
      <c r="I27">
        <v>2</v>
      </c>
      <c r="J27">
        <v>2</v>
      </c>
      <c r="K27">
        <v>1</v>
      </c>
      <c r="L27">
        <v>10</v>
      </c>
      <c r="M27">
        <v>6</v>
      </c>
      <c r="N27">
        <v>2</v>
      </c>
      <c r="O27">
        <v>10</v>
      </c>
      <c r="P27">
        <v>3</v>
      </c>
      <c r="Q27">
        <v>5</v>
      </c>
      <c r="R27">
        <v>7</v>
      </c>
      <c r="S27">
        <v>7</v>
      </c>
      <c r="T27">
        <v>3</v>
      </c>
      <c r="V27">
        <v>2</v>
      </c>
      <c r="X27">
        <v>1</v>
      </c>
      <c r="Y27">
        <v>4</v>
      </c>
      <c r="Z27">
        <v>10</v>
      </c>
      <c r="AA27">
        <v>3</v>
      </c>
      <c r="AE27">
        <v>2</v>
      </c>
      <c r="AH27">
        <v>2</v>
      </c>
      <c r="AI27">
        <v>2</v>
      </c>
      <c r="AK27">
        <v>1</v>
      </c>
      <c r="AL27">
        <v>2</v>
      </c>
      <c r="AM27">
        <v>2</v>
      </c>
      <c r="AN27">
        <v>2</v>
      </c>
      <c r="AQ27">
        <v>2</v>
      </c>
      <c r="AR27">
        <v>2</v>
      </c>
      <c r="AS27">
        <v>32</v>
      </c>
      <c r="AW27">
        <v>3.3</v>
      </c>
      <c r="AX27">
        <v>2</v>
      </c>
    </row>
    <row r="28" spans="1:51">
      <c r="A28">
        <v>27</v>
      </c>
      <c r="B28">
        <v>2</v>
      </c>
      <c r="C28">
        <v>2</v>
      </c>
      <c r="D28">
        <v>6</v>
      </c>
      <c r="E28">
        <v>5</v>
      </c>
      <c r="F28">
        <v>1</v>
      </c>
      <c r="K28">
        <v>1</v>
      </c>
      <c r="L28">
        <v>12</v>
      </c>
      <c r="M28">
        <v>6</v>
      </c>
      <c r="N28">
        <v>2</v>
      </c>
      <c r="Q28">
        <v>5</v>
      </c>
      <c r="R28">
        <v>7</v>
      </c>
      <c r="S28">
        <v>7</v>
      </c>
      <c r="T28">
        <v>3</v>
      </c>
      <c r="V28">
        <v>2</v>
      </c>
      <c r="X28">
        <v>1</v>
      </c>
      <c r="Y28">
        <v>5</v>
      </c>
      <c r="Z28">
        <v>10</v>
      </c>
      <c r="AA28">
        <v>3</v>
      </c>
      <c r="AE28">
        <v>2</v>
      </c>
      <c r="AH28">
        <v>2</v>
      </c>
      <c r="AK28">
        <v>1</v>
      </c>
      <c r="AL28">
        <v>4</v>
      </c>
      <c r="AM28">
        <v>4</v>
      </c>
      <c r="AN28">
        <v>4</v>
      </c>
      <c r="AO28">
        <v>1</v>
      </c>
      <c r="AP28">
        <v>2</v>
      </c>
      <c r="AQ28">
        <v>2</v>
      </c>
      <c r="AR28">
        <v>2</v>
      </c>
      <c r="AS28">
        <v>34</v>
      </c>
      <c r="AV28">
        <v>26</v>
      </c>
      <c r="AW28">
        <v>3.2</v>
      </c>
      <c r="AX28">
        <v>2</v>
      </c>
      <c r="AY28">
        <v>1</v>
      </c>
    </row>
    <row r="29" spans="1:51">
      <c r="A29">
        <v>28</v>
      </c>
      <c r="B29">
        <v>2</v>
      </c>
      <c r="C29">
        <v>4</v>
      </c>
      <c r="D29">
        <v>5</v>
      </c>
      <c r="E29">
        <v>2</v>
      </c>
      <c r="F29">
        <v>1</v>
      </c>
      <c r="H29">
        <v>5</v>
      </c>
      <c r="I29">
        <v>1</v>
      </c>
      <c r="K29">
        <v>1</v>
      </c>
      <c r="L29">
        <v>1</v>
      </c>
      <c r="M29">
        <v>6</v>
      </c>
      <c r="N29">
        <v>1</v>
      </c>
      <c r="P29">
        <v>1</v>
      </c>
      <c r="Q29">
        <v>5</v>
      </c>
      <c r="R29">
        <v>7</v>
      </c>
      <c r="S29">
        <v>7</v>
      </c>
      <c r="T29">
        <v>1</v>
      </c>
      <c r="U29">
        <v>8</v>
      </c>
      <c r="V29">
        <v>1</v>
      </c>
      <c r="W29">
        <v>1</v>
      </c>
      <c r="Y29">
        <v>7</v>
      </c>
      <c r="Z29">
        <v>10</v>
      </c>
      <c r="AA29">
        <v>3</v>
      </c>
      <c r="AD29">
        <v>1</v>
      </c>
      <c r="AE29">
        <v>2</v>
      </c>
      <c r="AH29">
        <v>3</v>
      </c>
      <c r="AK29">
        <v>1</v>
      </c>
      <c r="AL29">
        <v>5</v>
      </c>
      <c r="AM29">
        <v>5</v>
      </c>
      <c r="AN29">
        <v>5</v>
      </c>
      <c r="AO29">
        <v>4</v>
      </c>
      <c r="AP29">
        <v>7</v>
      </c>
      <c r="AQ29">
        <v>2</v>
      </c>
      <c r="AR29">
        <v>2</v>
      </c>
      <c r="AS29">
        <v>33</v>
      </c>
    </row>
    <row r="30" spans="1:51">
      <c r="A30">
        <v>29</v>
      </c>
      <c r="B30">
        <v>2</v>
      </c>
      <c r="C30">
        <v>4</v>
      </c>
      <c r="D30">
        <v>4</v>
      </c>
      <c r="E30">
        <v>5</v>
      </c>
      <c r="F30">
        <v>1</v>
      </c>
      <c r="H30">
        <v>5</v>
      </c>
      <c r="I30">
        <v>1</v>
      </c>
      <c r="J30">
        <v>1</v>
      </c>
      <c r="K30">
        <v>3</v>
      </c>
      <c r="L30">
        <v>10</v>
      </c>
      <c r="M30">
        <v>6</v>
      </c>
      <c r="N30">
        <v>1</v>
      </c>
      <c r="O30">
        <v>10</v>
      </c>
      <c r="P30">
        <v>1</v>
      </c>
      <c r="Q30">
        <v>5</v>
      </c>
      <c r="R30">
        <v>7</v>
      </c>
      <c r="T30">
        <v>3</v>
      </c>
      <c r="V30">
        <v>2</v>
      </c>
      <c r="Y30">
        <v>7</v>
      </c>
      <c r="Z30">
        <v>10</v>
      </c>
      <c r="AA30">
        <v>3</v>
      </c>
      <c r="AE30">
        <v>2</v>
      </c>
      <c r="AI30">
        <v>1</v>
      </c>
      <c r="AK30">
        <v>1</v>
      </c>
      <c r="AL30">
        <v>2</v>
      </c>
      <c r="AM30">
        <v>2</v>
      </c>
      <c r="AN30">
        <v>2</v>
      </c>
      <c r="AQ30">
        <v>2</v>
      </c>
      <c r="AR30">
        <v>2</v>
      </c>
      <c r="AS30">
        <v>36</v>
      </c>
      <c r="AV30">
        <v>4</v>
      </c>
      <c r="AW30">
        <v>3.1</v>
      </c>
      <c r="AX30">
        <v>2</v>
      </c>
    </row>
    <row r="31" spans="1:51">
      <c r="A31">
        <v>30</v>
      </c>
      <c r="B31">
        <v>2</v>
      </c>
      <c r="C31">
        <v>5</v>
      </c>
      <c r="D31">
        <v>1</v>
      </c>
      <c r="E31">
        <v>2</v>
      </c>
      <c r="F31">
        <v>1</v>
      </c>
      <c r="G31">
        <v>3</v>
      </c>
      <c r="H31">
        <v>12</v>
      </c>
      <c r="I31">
        <v>1</v>
      </c>
      <c r="J31">
        <v>2</v>
      </c>
      <c r="K31">
        <v>7</v>
      </c>
      <c r="L31">
        <v>8</v>
      </c>
      <c r="M31">
        <v>4</v>
      </c>
      <c r="N31">
        <v>2</v>
      </c>
      <c r="P31">
        <v>2</v>
      </c>
      <c r="Q31">
        <v>6</v>
      </c>
      <c r="R31">
        <v>8</v>
      </c>
      <c r="S31">
        <v>3</v>
      </c>
      <c r="T31">
        <v>1</v>
      </c>
      <c r="U31">
        <v>8</v>
      </c>
      <c r="V31">
        <v>1</v>
      </c>
      <c r="W31">
        <v>2</v>
      </c>
      <c r="X31">
        <v>1</v>
      </c>
      <c r="Y31">
        <v>5</v>
      </c>
      <c r="Z31">
        <v>10</v>
      </c>
      <c r="AA31">
        <v>1</v>
      </c>
      <c r="AB31">
        <v>5</v>
      </c>
      <c r="AJ31">
        <v>1</v>
      </c>
      <c r="AK31">
        <v>3</v>
      </c>
      <c r="AL31">
        <v>2</v>
      </c>
      <c r="AM31">
        <v>5</v>
      </c>
      <c r="AN31">
        <v>5</v>
      </c>
      <c r="AO31">
        <v>7</v>
      </c>
      <c r="AP31">
        <v>1</v>
      </c>
      <c r="AQ31">
        <v>1</v>
      </c>
      <c r="AR31">
        <v>2</v>
      </c>
      <c r="AS31">
        <v>35</v>
      </c>
      <c r="AW31">
        <v>3.5</v>
      </c>
      <c r="AX31">
        <v>2</v>
      </c>
    </row>
    <row r="32" spans="1:51">
      <c r="A32">
        <v>31</v>
      </c>
      <c r="B32">
        <v>2</v>
      </c>
      <c r="C32">
        <v>3</v>
      </c>
      <c r="D32">
        <v>6</v>
      </c>
      <c r="E32">
        <v>5</v>
      </c>
      <c r="F32">
        <v>1</v>
      </c>
      <c r="G32">
        <v>6</v>
      </c>
      <c r="H32">
        <v>1</v>
      </c>
      <c r="I32">
        <v>1</v>
      </c>
      <c r="K32">
        <v>1</v>
      </c>
      <c r="L32">
        <v>8</v>
      </c>
      <c r="M32">
        <v>6</v>
      </c>
      <c r="N32">
        <v>1</v>
      </c>
      <c r="O32">
        <v>10</v>
      </c>
      <c r="P32">
        <v>1</v>
      </c>
      <c r="Q32">
        <v>5</v>
      </c>
      <c r="R32">
        <v>7</v>
      </c>
      <c r="S32">
        <v>6</v>
      </c>
      <c r="T32">
        <v>1</v>
      </c>
      <c r="U32">
        <v>1</v>
      </c>
      <c r="V32">
        <v>1</v>
      </c>
      <c r="W32">
        <v>1</v>
      </c>
      <c r="Y32">
        <v>7</v>
      </c>
      <c r="Z32">
        <v>8</v>
      </c>
      <c r="AB32">
        <v>3</v>
      </c>
      <c r="AC32">
        <v>4</v>
      </c>
      <c r="AD32">
        <v>1</v>
      </c>
      <c r="AE32">
        <v>2</v>
      </c>
      <c r="AH32">
        <v>1</v>
      </c>
      <c r="AI32">
        <v>4</v>
      </c>
      <c r="AJ32">
        <v>1</v>
      </c>
      <c r="AL32">
        <v>2</v>
      </c>
      <c r="AM32">
        <v>2</v>
      </c>
      <c r="AN32">
        <v>2</v>
      </c>
      <c r="AQ32">
        <v>2</v>
      </c>
      <c r="AR32">
        <v>2</v>
      </c>
      <c r="AS32">
        <v>35</v>
      </c>
      <c r="AW32">
        <v>2.2999999999999998</v>
      </c>
      <c r="AX32">
        <v>3</v>
      </c>
    </row>
    <row r="33" spans="1:53">
      <c r="A33">
        <v>32</v>
      </c>
      <c r="B33">
        <v>2</v>
      </c>
      <c r="C33">
        <v>2</v>
      </c>
      <c r="D33">
        <v>6</v>
      </c>
      <c r="E33">
        <v>5</v>
      </c>
      <c r="F33">
        <v>1</v>
      </c>
      <c r="H33">
        <v>8</v>
      </c>
      <c r="I33">
        <v>1</v>
      </c>
      <c r="J33">
        <v>2</v>
      </c>
      <c r="K33">
        <v>1</v>
      </c>
      <c r="L33">
        <v>8</v>
      </c>
      <c r="M33">
        <v>6</v>
      </c>
      <c r="N33">
        <v>1</v>
      </c>
      <c r="O33">
        <v>1</v>
      </c>
      <c r="P33">
        <v>3</v>
      </c>
      <c r="Q33">
        <v>5</v>
      </c>
      <c r="R33">
        <v>7</v>
      </c>
      <c r="S33">
        <v>3</v>
      </c>
      <c r="T33">
        <v>3</v>
      </c>
      <c r="V33">
        <v>2</v>
      </c>
      <c r="X33">
        <v>1</v>
      </c>
      <c r="Y33">
        <v>5</v>
      </c>
      <c r="Z33">
        <v>10</v>
      </c>
      <c r="AA33">
        <v>3</v>
      </c>
      <c r="AE33">
        <v>2</v>
      </c>
      <c r="AI33">
        <v>1</v>
      </c>
      <c r="AK33">
        <v>1</v>
      </c>
      <c r="AL33">
        <v>2</v>
      </c>
      <c r="AM33">
        <v>2</v>
      </c>
      <c r="AN33">
        <v>2</v>
      </c>
      <c r="AO33">
        <v>1</v>
      </c>
      <c r="AP33">
        <v>2</v>
      </c>
      <c r="AQ33">
        <v>2</v>
      </c>
      <c r="AR33">
        <v>2</v>
      </c>
      <c r="AS33">
        <v>39</v>
      </c>
      <c r="AW33">
        <v>3.3</v>
      </c>
      <c r="AX33">
        <v>2</v>
      </c>
    </row>
    <row r="34" spans="1:53">
      <c r="A34">
        <v>33</v>
      </c>
      <c r="B34">
        <v>2</v>
      </c>
      <c r="C34">
        <v>5</v>
      </c>
      <c r="D34">
        <v>2</v>
      </c>
      <c r="E34">
        <v>2</v>
      </c>
      <c r="F34">
        <v>1</v>
      </c>
      <c r="G34">
        <v>3</v>
      </c>
      <c r="H34">
        <v>27</v>
      </c>
      <c r="I34">
        <v>4</v>
      </c>
      <c r="J34">
        <v>2</v>
      </c>
      <c r="K34">
        <v>5</v>
      </c>
      <c r="L34">
        <v>11</v>
      </c>
      <c r="N34">
        <v>1</v>
      </c>
      <c r="O34">
        <v>1</v>
      </c>
      <c r="P34">
        <v>1</v>
      </c>
      <c r="S34">
        <v>6</v>
      </c>
      <c r="T34">
        <v>1</v>
      </c>
      <c r="U34">
        <v>8</v>
      </c>
      <c r="V34">
        <v>2</v>
      </c>
      <c r="X34">
        <v>1</v>
      </c>
      <c r="Y34">
        <v>6</v>
      </c>
      <c r="Z34">
        <v>8</v>
      </c>
      <c r="AA34">
        <v>3</v>
      </c>
      <c r="AB34">
        <v>4</v>
      </c>
      <c r="AJ34">
        <v>3</v>
      </c>
      <c r="AK34">
        <v>4</v>
      </c>
      <c r="AL34">
        <v>5</v>
      </c>
      <c r="AM34">
        <v>5</v>
      </c>
      <c r="AN34">
        <v>5</v>
      </c>
      <c r="AO34">
        <v>1</v>
      </c>
      <c r="AP34">
        <v>1</v>
      </c>
      <c r="AQ34">
        <v>2</v>
      </c>
      <c r="AR34">
        <v>2</v>
      </c>
      <c r="AS34">
        <v>34</v>
      </c>
      <c r="AU34">
        <v>65</v>
      </c>
      <c r="AW34">
        <v>2.9</v>
      </c>
      <c r="AX34">
        <v>3</v>
      </c>
    </row>
    <row r="35" spans="1:53">
      <c r="A35">
        <v>34</v>
      </c>
    </row>
    <row r="36" spans="1:53">
      <c r="A36">
        <v>35</v>
      </c>
      <c r="B36">
        <v>2</v>
      </c>
      <c r="C36">
        <v>5</v>
      </c>
      <c r="D36">
        <v>2</v>
      </c>
      <c r="E36">
        <v>2</v>
      </c>
      <c r="F36">
        <v>1</v>
      </c>
      <c r="G36">
        <v>3</v>
      </c>
      <c r="H36">
        <v>27</v>
      </c>
      <c r="I36">
        <v>4</v>
      </c>
      <c r="J36">
        <v>2</v>
      </c>
      <c r="K36">
        <v>5</v>
      </c>
      <c r="L36">
        <v>11</v>
      </c>
      <c r="N36">
        <v>1</v>
      </c>
      <c r="O36">
        <v>1</v>
      </c>
      <c r="P36">
        <v>2</v>
      </c>
      <c r="Q36">
        <v>5</v>
      </c>
      <c r="R36">
        <v>7</v>
      </c>
      <c r="S36">
        <v>9</v>
      </c>
      <c r="T36">
        <v>1</v>
      </c>
      <c r="U36">
        <v>2</v>
      </c>
      <c r="V36">
        <v>2</v>
      </c>
      <c r="X36">
        <v>1</v>
      </c>
      <c r="Y36">
        <v>6</v>
      </c>
      <c r="Z36">
        <v>8</v>
      </c>
      <c r="AA36">
        <v>2</v>
      </c>
      <c r="AJ36">
        <v>3</v>
      </c>
      <c r="AK36">
        <v>4</v>
      </c>
      <c r="AL36">
        <v>2</v>
      </c>
      <c r="AM36">
        <v>2</v>
      </c>
      <c r="AN36">
        <v>2</v>
      </c>
      <c r="AQ36">
        <v>2</v>
      </c>
      <c r="AR36">
        <v>2</v>
      </c>
      <c r="AS36">
        <v>36</v>
      </c>
      <c r="AW36">
        <v>3.5</v>
      </c>
      <c r="AX36">
        <v>2</v>
      </c>
    </row>
    <row r="37" spans="1:53">
      <c r="A37">
        <v>36</v>
      </c>
      <c r="B37">
        <v>1</v>
      </c>
      <c r="C37">
        <v>3</v>
      </c>
      <c r="D37">
        <v>5</v>
      </c>
      <c r="E37">
        <v>2</v>
      </c>
      <c r="F37">
        <v>1</v>
      </c>
      <c r="G37">
        <v>6</v>
      </c>
      <c r="H37">
        <v>5</v>
      </c>
      <c r="I37">
        <v>1</v>
      </c>
      <c r="J37">
        <v>1</v>
      </c>
      <c r="K37">
        <v>7</v>
      </c>
      <c r="L37">
        <v>11</v>
      </c>
      <c r="M37">
        <v>1</v>
      </c>
      <c r="N37">
        <v>1</v>
      </c>
      <c r="O37">
        <v>10</v>
      </c>
      <c r="P37">
        <v>2</v>
      </c>
      <c r="Q37">
        <v>4</v>
      </c>
      <c r="R37">
        <v>7</v>
      </c>
      <c r="S37">
        <v>7</v>
      </c>
      <c r="T37">
        <v>1</v>
      </c>
      <c r="U37">
        <v>7</v>
      </c>
      <c r="V37">
        <v>1</v>
      </c>
      <c r="W37">
        <v>2</v>
      </c>
      <c r="Y37">
        <v>8</v>
      </c>
      <c r="Z37">
        <v>8</v>
      </c>
      <c r="AA37">
        <v>3</v>
      </c>
      <c r="AB37">
        <v>4</v>
      </c>
      <c r="AC37">
        <v>7</v>
      </c>
      <c r="AD37">
        <v>7</v>
      </c>
      <c r="AJ37">
        <v>1</v>
      </c>
      <c r="AL37">
        <v>3</v>
      </c>
      <c r="AM37">
        <v>3</v>
      </c>
      <c r="AN37">
        <v>3</v>
      </c>
      <c r="AO37">
        <v>1</v>
      </c>
      <c r="AP37">
        <v>7</v>
      </c>
      <c r="AQ37">
        <v>1</v>
      </c>
      <c r="AR37">
        <v>2</v>
      </c>
      <c r="AW37">
        <v>4.5</v>
      </c>
      <c r="AX37">
        <v>2</v>
      </c>
    </row>
    <row r="38" spans="1:53">
      <c r="A38">
        <v>37</v>
      </c>
      <c r="B38">
        <v>1</v>
      </c>
      <c r="C38">
        <v>3</v>
      </c>
      <c r="D38">
        <v>5</v>
      </c>
      <c r="E38">
        <v>2</v>
      </c>
      <c r="F38">
        <v>1</v>
      </c>
      <c r="G38">
        <v>7</v>
      </c>
      <c r="H38">
        <v>8</v>
      </c>
      <c r="I38">
        <v>1</v>
      </c>
      <c r="J38">
        <v>1</v>
      </c>
      <c r="K38">
        <v>5</v>
      </c>
      <c r="L38">
        <v>11</v>
      </c>
      <c r="M38">
        <v>1</v>
      </c>
      <c r="N38">
        <v>1</v>
      </c>
      <c r="O38">
        <v>1</v>
      </c>
      <c r="P38">
        <v>1</v>
      </c>
      <c r="Q38">
        <v>7</v>
      </c>
      <c r="R38">
        <v>7</v>
      </c>
      <c r="S38">
        <v>3</v>
      </c>
      <c r="T38">
        <v>2</v>
      </c>
      <c r="V38">
        <v>1</v>
      </c>
      <c r="W38">
        <v>2</v>
      </c>
      <c r="X38">
        <v>1</v>
      </c>
      <c r="Y38">
        <v>9</v>
      </c>
      <c r="Z38">
        <v>12</v>
      </c>
      <c r="AA38">
        <v>1</v>
      </c>
      <c r="AB38">
        <v>1</v>
      </c>
      <c r="AC38">
        <v>4</v>
      </c>
      <c r="AD38">
        <v>1</v>
      </c>
      <c r="AE38">
        <v>2</v>
      </c>
      <c r="AH38">
        <v>2</v>
      </c>
      <c r="AJ38">
        <v>1</v>
      </c>
      <c r="AK38">
        <v>5</v>
      </c>
      <c r="AL38">
        <v>3</v>
      </c>
      <c r="AM38">
        <v>3</v>
      </c>
      <c r="AN38">
        <v>5</v>
      </c>
      <c r="AO38">
        <v>8</v>
      </c>
      <c r="AQ38">
        <v>2</v>
      </c>
      <c r="AR38">
        <v>2</v>
      </c>
      <c r="AW38">
        <v>6.6</v>
      </c>
      <c r="AX38">
        <v>1</v>
      </c>
    </row>
    <row r="39" spans="1:53">
      <c r="A39">
        <v>38</v>
      </c>
      <c r="B39">
        <v>2</v>
      </c>
      <c r="C39">
        <v>2</v>
      </c>
      <c r="D39">
        <v>6</v>
      </c>
      <c r="E39">
        <v>2</v>
      </c>
      <c r="F39">
        <v>1</v>
      </c>
      <c r="G39">
        <v>3</v>
      </c>
      <c r="H39">
        <v>3</v>
      </c>
      <c r="I39">
        <v>1</v>
      </c>
      <c r="J39">
        <v>1</v>
      </c>
      <c r="K39">
        <v>1</v>
      </c>
      <c r="L39">
        <v>10</v>
      </c>
      <c r="M39">
        <v>1</v>
      </c>
      <c r="N39">
        <v>2</v>
      </c>
      <c r="P39">
        <v>3</v>
      </c>
      <c r="Q39">
        <v>5</v>
      </c>
      <c r="R39">
        <v>7</v>
      </c>
      <c r="S39">
        <v>7</v>
      </c>
      <c r="T39">
        <v>3</v>
      </c>
      <c r="U39">
        <v>8</v>
      </c>
      <c r="V39">
        <v>1</v>
      </c>
      <c r="W39">
        <v>1</v>
      </c>
      <c r="Z39">
        <v>10</v>
      </c>
      <c r="AA39">
        <v>3</v>
      </c>
      <c r="AC39">
        <v>6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7</v>
      </c>
      <c r="AQ39">
        <v>1</v>
      </c>
      <c r="AR39">
        <v>2</v>
      </c>
      <c r="AW39">
        <v>3</v>
      </c>
      <c r="AX39">
        <v>2</v>
      </c>
    </row>
    <row r="40" spans="1:53">
      <c r="A40">
        <v>39</v>
      </c>
      <c r="B40">
        <v>1</v>
      </c>
      <c r="C40">
        <v>2</v>
      </c>
      <c r="D40">
        <v>4</v>
      </c>
      <c r="E40">
        <v>2</v>
      </c>
      <c r="F40">
        <v>1</v>
      </c>
      <c r="H40">
        <v>20</v>
      </c>
      <c r="I40">
        <v>2</v>
      </c>
      <c r="J40">
        <v>3</v>
      </c>
      <c r="K40">
        <v>6</v>
      </c>
      <c r="L40">
        <v>10</v>
      </c>
      <c r="M40">
        <v>3</v>
      </c>
      <c r="N40">
        <v>1</v>
      </c>
      <c r="O40">
        <v>10</v>
      </c>
      <c r="P40">
        <v>1</v>
      </c>
      <c r="Q40">
        <v>5</v>
      </c>
      <c r="R40">
        <v>7</v>
      </c>
      <c r="S40">
        <v>8</v>
      </c>
      <c r="T40">
        <v>1</v>
      </c>
      <c r="U40">
        <v>1</v>
      </c>
      <c r="V40">
        <v>1</v>
      </c>
      <c r="W40">
        <v>1</v>
      </c>
      <c r="Y40">
        <v>4</v>
      </c>
      <c r="Z40">
        <v>10</v>
      </c>
      <c r="AA40">
        <v>3</v>
      </c>
      <c r="AE40">
        <v>2</v>
      </c>
      <c r="AH40">
        <v>1</v>
      </c>
      <c r="AI40">
        <v>2</v>
      </c>
      <c r="AJ40">
        <v>3</v>
      </c>
      <c r="AK40">
        <v>6</v>
      </c>
      <c r="AL40">
        <v>5</v>
      </c>
      <c r="AM40">
        <v>5</v>
      </c>
      <c r="AN40">
        <v>5</v>
      </c>
      <c r="AO40">
        <v>1</v>
      </c>
      <c r="AP40">
        <v>3</v>
      </c>
      <c r="AQ40">
        <v>2</v>
      </c>
      <c r="AR40">
        <v>2</v>
      </c>
      <c r="AS40">
        <v>37</v>
      </c>
      <c r="AW40">
        <v>3.3</v>
      </c>
      <c r="AX40">
        <v>2</v>
      </c>
      <c r="BA40">
        <v>1</v>
      </c>
    </row>
    <row r="41" spans="1:53">
      <c r="A41">
        <v>40</v>
      </c>
      <c r="B41">
        <v>2</v>
      </c>
      <c r="C41">
        <v>5</v>
      </c>
      <c r="D41">
        <v>3</v>
      </c>
      <c r="E41">
        <v>2</v>
      </c>
      <c r="F41">
        <v>1</v>
      </c>
      <c r="H41">
        <v>20</v>
      </c>
      <c r="I41">
        <v>2</v>
      </c>
      <c r="J41">
        <v>3</v>
      </c>
      <c r="K41">
        <v>5</v>
      </c>
      <c r="L41">
        <v>2</v>
      </c>
      <c r="M41">
        <v>2</v>
      </c>
      <c r="N41">
        <v>1</v>
      </c>
      <c r="O41">
        <v>1</v>
      </c>
      <c r="P41">
        <v>3</v>
      </c>
      <c r="Q41">
        <v>5</v>
      </c>
      <c r="R41">
        <v>7</v>
      </c>
      <c r="S41">
        <v>7</v>
      </c>
      <c r="T41">
        <v>3</v>
      </c>
      <c r="V41">
        <v>1</v>
      </c>
      <c r="W41">
        <v>1</v>
      </c>
      <c r="Y41">
        <v>4</v>
      </c>
      <c r="Z41">
        <v>10</v>
      </c>
      <c r="AA41">
        <v>3</v>
      </c>
      <c r="AE41">
        <v>2</v>
      </c>
      <c r="AI41">
        <v>1</v>
      </c>
      <c r="AJ41">
        <v>3</v>
      </c>
      <c r="AL41">
        <v>5</v>
      </c>
      <c r="AM41">
        <v>5</v>
      </c>
      <c r="AN41">
        <v>5</v>
      </c>
      <c r="AO41">
        <v>2</v>
      </c>
      <c r="AP41">
        <v>2</v>
      </c>
      <c r="AQ41">
        <v>2</v>
      </c>
      <c r="AR41">
        <v>2</v>
      </c>
      <c r="AS41">
        <v>52</v>
      </c>
      <c r="AW41">
        <v>2</v>
      </c>
      <c r="AX41">
        <v>3</v>
      </c>
    </row>
    <row r="42" spans="1:53">
      <c r="A42">
        <v>41</v>
      </c>
      <c r="B42">
        <v>1</v>
      </c>
      <c r="C42">
        <v>4</v>
      </c>
      <c r="D42">
        <v>4</v>
      </c>
      <c r="E42">
        <v>2</v>
      </c>
      <c r="F42">
        <v>1</v>
      </c>
      <c r="G42">
        <v>3</v>
      </c>
      <c r="H42">
        <v>10</v>
      </c>
      <c r="I42">
        <v>1</v>
      </c>
      <c r="J42">
        <v>1</v>
      </c>
      <c r="K42">
        <v>5</v>
      </c>
      <c r="L42">
        <v>8</v>
      </c>
      <c r="M42">
        <v>1</v>
      </c>
      <c r="N42">
        <v>2</v>
      </c>
      <c r="P42">
        <v>2</v>
      </c>
      <c r="Q42">
        <v>5</v>
      </c>
      <c r="R42">
        <v>7</v>
      </c>
      <c r="S42">
        <v>2</v>
      </c>
      <c r="T42">
        <v>1</v>
      </c>
      <c r="U42">
        <v>9</v>
      </c>
      <c r="V42">
        <v>2</v>
      </c>
      <c r="X42">
        <v>1</v>
      </c>
      <c r="Y42">
        <v>6</v>
      </c>
      <c r="Z42">
        <v>10</v>
      </c>
      <c r="AA42">
        <v>2</v>
      </c>
      <c r="AJ42">
        <v>3</v>
      </c>
      <c r="AK42">
        <v>2</v>
      </c>
      <c r="AL42">
        <v>2</v>
      </c>
      <c r="AM42">
        <v>5</v>
      </c>
      <c r="AN42">
        <v>2</v>
      </c>
      <c r="AO42">
        <v>7</v>
      </c>
      <c r="AQ42">
        <v>2</v>
      </c>
      <c r="AR42">
        <v>2</v>
      </c>
      <c r="AW42">
        <v>3.6</v>
      </c>
      <c r="AX42">
        <v>2</v>
      </c>
    </row>
    <row r="43" spans="1:53">
      <c r="A43">
        <v>42</v>
      </c>
      <c r="B43">
        <v>2</v>
      </c>
      <c r="C43">
        <v>3</v>
      </c>
      <c r="D43">
        <v>6</v>
      </c>
      <c r="E43">
        <v>2</v>
      </c>
      <c r="F43">
        <v>1</v>
      </c>
      <c r="G43">
        <v>8</v>
      </c>
      <c r="H43">
        <v>2</v>
      </c>
      <c r="I43">
        <v>1</v>
      </c>
      <c r="J43">
        <v>1</v>
      </c>
      <c r="K43">
        <v>1</v>
      </c>
      <c r="L43">
        <v>10</v>
      </c>
      <c r="M43">
        <v>1</v>
      </c>
      <c r="N43">
        <v>2</v>
      </c>
      <c r="O43">
        <v>10</v>
      </c>
      <c r="P43">
        <v>3</v>
      </c>
      <c r="Q43">
        <v>5</v>
      </c>
      <c r="R43">
        <v>7</v>
      </c>
      <c r="S43">
        <v>7</v>
      </c>
      <c r="T43">
        <v>3</v>
      </c>
      <c r="U43">
        <v>8</v>
      </c>
      <c r="V43">
        <v>2</v>
      </c>
      <c r="W43">
        <v>3</v>
      </c>
      <c r="X43">
        <v>1</v>
      </c>
      <c r="Y43">
        <v>10</v>
      </c>
      <c r="Z43">
        <v>10</v>
      </c>
      <c r="AA43">
        <v>3</v>
      </c>
      <c r="AB43">
        <v>4</v>
      </c>
      <c r="AC43">
        <v>8</v>
      </c>
      <c r="AD43">
        <v>8</v>
      </c>
      <c r="AK43">
        <v>1</v>
      </c>
      <c r="AL43">
        <v>6</v>
      </c>
      <c r="AM43">
        <v>6</v>
      </c>
      <c r="AN43">
        <v>1</v>
      </c>
      <c r="AQ43">
        <v>1</v>
      </c>
      <c r="AR43">
        <v>2</v>
      </c>
      <c r="AW43">
        <v>4.2</v>
      </c>
      <c r="AX43">
        <v>2</v>
      </c>
    </row>
    <row r="44" spans="1:53">
      <c r="A44">
        <v>43</v>
      </c>
      <c r="B44">
        <v>1</v>
      </c>
      <c r="C44">
        <v>4</v>
      </c>
      <c r="D44">
        <v>4</v>
      </c>
      <c r="E44">
        <v>2</v>
      </c>
      <c r="F44">
        <v>1</v>
      </c>
      <c r="H44">
        <v>8</v>
      </c>
      <c r="I44">
        <v>1</v>
      </c>
      <c r="J44">
        <v>1</v>
      </c>
      <c r="K44">
        <v>3</v>
      </c>
      <c r="L44">
        <v>10</v>
      </c>
      <c r="N44">
        <v>2</v>
      </c>
      <c r="P44">
        <v>3</v>
      </c>
      <c r="R44">
        <v>7</v>
      </c>
      <c r="S44">
        <v>7</v>
      </c>
      <c r="T44">
        <v>3</v>
      </c>
      <c r="V44">
        <v>2</v>
      </c>
      <c r="X44">
        <v>1</v>
      </c>
      <c r="Z44">
        <v>10</v>
      </c>
      <c r="AA44">
        <v>3</v>
      </c>
      <c r="AE44">
        <v>2</v>
      </c>
      <c r="AI44">
        <v>1</v>
      </c>
      <c r="AK44">
        <v>1</v>
      </c>
      <c r="AL44">
        <v>3</v>
      </c>
      <c r="AM44">
        <v>3</v>
      </c>
      <c r="AN44">
        <v>3</v>
      </c>
      <c r="AO44">
        <v>2</v>
      </c>
      <c r="AP44">
        <v>3</v>
      </c>
      <c r="AQ44">
        <v>2</v>
      </c>
      <c r="AR44">
        <v>2</v>
      </c>
      <c r="AW44">
        <v>4</v>
      </c>
      <c r="AX44">
        <v>2</v>
      </c>
    </row>
    <row r="45" spans="1:53">
      <c r="A45">
        <v>44</v>
      </c>
      <c r="B45">
        <v>2</v>
      </c>
      <c r="C45">
        <v>3</v>
      </c>
      <c r="D45">
        <v>5</v>
      </c>
      <c r="E45">
        <v>2</v>
      </c>
      <c r="F45">
        <v>1</v>
      </c>
      <c r="G45">
        <v>4</v>
      </c>
      <c r="H45">
        <v>10</v>
      </c>
      <c r="I45">
        <v>2</v>
      </c>
      <c r="J45">
        <v>1</v>
      </c>
      <c r="K45">
        <v>4</v>
      </c>
      <c r="L45">
        <v>8</v>
      </c>
      <c r="M45">
        <v>3</v>
      </c>
      <c r="N45">
        <v>2</v>
      </c>
      <c r="O45">
        <v>11</v>
      </c>
      <c r="P45">
        <v>2</v>
      </c>
      <c r="Q45">
        <v>5</v>
      </c>
      <c r="R45">
        <v>5</v>
      </c>
      <c r="S45">
        <v>3</v>
      </c>
      <c r="T45">
        <v>1</v>
      </c>
      <c r="U45">
        <v>8</v>
      </c>
      <c r="V45">
        <v>1</v>
      </c>
      <c r="W45">
        <v>1</v>
      </c>
      <c r="Y45">
        <v>5</v>
      </c>
      <c r="Z45">
        <v>13</v>
      </c>
      <c r="AA45">
        <v>2</v>
      </c>
      <c r="AQ45">
        <v>2</v>
      </c>
      <c r="AR45">
        <v>2</v>
      </c>
      <c r="AS45">
        <v>36</v>
      </c>
      <c r="AW45">
        <v>4</v>
      </c>
      <c r="AX45">
        <v>2</v>
      </c>
    </row>
    <row r="46" spans="1:53">
      <c r="A46">
        <v>45</v>
      </c>
      <c r="B46">
        <v>2</v>
      </c>
      <c r="C46">
        <v>4</v>
      </c>
      <c r="D46">
        <v>4</v>
      </c>
      <c r="E46">
        <v>2</v>
      </c>
      <c r="F46">
        <v>1</v>
      </c>
      <c r="H46">
        <v>11</v>
      </c>
      <c r="I46">
        <v>1</v>
      </c>
      <c r="J46">
        <v>2</v>
      </c>
      <c r="K46">
        <v>1</v>
      </c>
      <c r="L46">
        <v>10</v>
      </c>
      <c r="M46">
        <v>3</v>
      </c>
      <c r="N46">
        <v>1</v>
      </c>
      <c r="O46">
        <v>8</v>
      </c>
      <c r="P46">
        <v>3</v>
      </c>
      <c r="Q46">
        <v>5</v>
      </c>
      <c r="R46">
        <v>7</v>
      </c>
      <c r="T46">
        <v>3</v>
      </c>
      <c r="V46">
        <v>1</v>
      </c>
      <c r="W46">
        <v>2</v>
      </c>
      <c r="X46">
        <v>1</v>
      </c>
      <c r="Y46">
        <v>7</v>
      </c>
      <c r="AA46">
        <v>3</v>
      </c>
      <c r="AE46">
        <v>2</v>
      </c>
      <c r="AI46">
        <v>1</v>
      </c>
      <c r="AK46">
        <v>1</v>
      </c>
      <c r="AL46">
        <v>8</v>
      </c>
      <c r="AM46">
        <v>8</v>
      </c>
      <c r="AN46">
        <v>8</v>
      </c>
      <c r="AO46">
        <v>2</v>
      </c>
      <c r="AP46">
        <v>3</v>
      </c>
      <c r="AQ46">
        <v>2</v>
      </c>
      <c r="AR46">
        <v>2</v>
      </c>
      <c r="AW46">
        <v>2.9</v>
      </c>
      <c r="AX46">
        <v>3</v>
      </c>
    </row>
    <row r="47" spans="1:53">
      <c r="A47">
        <v>46</v>
      </c>
      <c r="B47">
        <v>2</v>
      </c>
      <c r="C47">
        <v>3</v>
      </c>
      <c r="D47">
        <v>5</v>
      </c>
      <c r="E47">
        <v>2</v>
      </c>
      <c r="F47">
        <v>1</v>
      </c>
      <c r="G47">
        <v>4</v>
      </c>
      <c r="H47">
        <v>4</v>
      </c>
      <c r="I47">
        <v>1</v>
      </c>
      <c r="K47">
        <v>1</v>
      </c>
      <c r="L47">
        <v>1</v>
      </c>
      <c r="M47">
        <v>3</v>
      </c>
      <c r="N47">
        <v>2</v>
      </c>
      <c r="P47">
        <v>3</v>
      </c>
      <c r="S47">
        <v>7</v>
      </c>
      <c r="T47">
        <v>3</v>
      </c>
      <c r="V47">
        <v>1</v>
      </c>
      <c r="W47">
        <v>1</v>
      </c>
      <c r="Z47">
        <v>10</v>
      </c>
      <c r="AA47">
        <v>3</v>
      </c>
      <c r="AE47">
        <v>2</v>
      </c>
      <c r="AI47">
        <v>1</v>
      </c>
      <c r="AK47">
        <v>1</v>
      </c>
      <c r="AL47">
        <v>2</v>
      </c>
      <c r="AM47">
        <v>2</v>
      </c>
      <c r="AN47">
        <v>2</v>
      </c>
      <c r="AQ47">
        <v>2</v>
      </c>
      <c r="AR47">
        <v>2</v>
      </c>
      <c r="AS47">
        <v>38</v>
      </c>
      <c r="AU47">
        <v>16</v>
      </c>
      <c r="AW47">
        <v>2</v>
      </c>
      <c r="AX47">
        <v>3</v>
      </c>
    </row>
    <row r="48" spans="1:53">
      <c r="A48">
        <v>47</v>
      </c>
      <c r="B48">
        <v>2</v>
      </c>
      <c r="C48">
        <v>5</v>
      </c>
      <c r="D48">
        <v>2</v>
      </c>
      <c r="E48">
        <v>2</v>
      </c>
      <c r="F48">
        <v>1</v>
      </c>
      <c r="H48">
        <v>14</v>
      </c>
      <c r="I48">
        <v>2</v>
      </c>
      <c r="J48">
        <v>2</v>
      </c>
      <c r="K48">
        <v>1</v>
      </c>
      <c r="L48">
        <v>2</v>
      </c>
      <c r="M48">
        <v>5</v>
      </c>
      <c r="N48">
        <v>2</v>
      </c>
      <c r="P48">
        <v>3</v>
      </c>
      <c r="Q48">
        <v>5</v>
      </c>
      <c r="R48">
        <v>7</v>
      </c>
      <c r="S48">
        <v>7</v>
      </c>
      <c r="T48">
        <v>3</v>
      </c>
      <c r="U48">
        <v>8</v>
      </c>
      <c r="V48">
        <v>1</v>
      </c>
      <c r="W48">
        <v>1</v>
      </c>
      <c r="Y48">
        <v>2</v>
      </c>
      <c r="Z48">
        <v>10</v>
      </c>
      <c r="AA48">
        <v>3</v>
      </c>
      <c r="AB48">
        <v>4</v>
      </c>
      <c r="AC48">
        <v>7</v>
      </c>
      <c r="AD48">
        <v>7</v>
      </c>
      <c r="AK48">
        <v>1</v>
      </c>
      <c r="AL48">
        <v>2</v>
      </c>
      <c r="AM48">
        <v>2</v>
      </c>
      <c r="AN48">
        <v>2</v>
      </c>
      <c r="AO48">
        <v>8</v>
      </c>
      <c r="AQ48">
        <v>1</v>
      </c>
      <c r="AR48">
        <v>2</v>
      </c>
      <c r="AS48">
        <v>30</v>
      </c>
      <c r="AW48">
        <v>3.1</v>
      </c>
      <c r="AX48">
        <v>2</v>
      </c>
    </row>
    <row r="49" spans="1:52">
      <c r="A49">
        <v>48</v>
      </c>
      <c r="B49">
        <v>1</v>
      </c>
      <c r="C49">
        <v>4</v>
      </c>
      <c r="D49">
        <v>4</v>
      </c>
      <c r="E49">
        <v>2</v>
      </c>
      <c r="F49">
        <v>1</v>
      </c>
      <c r="G49">
        <v>8</v>
      </c>
      <c r="H49">
        <v>5</v>
      </c>
      <c r="I49">
        <v>1</v>
      </c>
      <c r="J49">
        <v>1</v>
      </c>
      <c r="K49">
        <v>1</v>
      </c>
      <c r="L49">
        <v>2</v>
      </c>
      <c r="M49">
        <v>4</v>
      </c>
      <c r="N49">
        <v>1</v>
      </c>
      <c r="O49">
        <v>1</v>
      </c>
      <c r="P49">
        <v>2</v>
      </c>
      <c r="Q49">
        <v>5</v>
      </c>
      <c r="R49">
        <v>7</v>
      </c>
      <c r="S49">
        <v>4</v>
      </c>
      <c r="T49">
        <v>3</v>
      </c>
      <c r="U49">
        <v>10</v>
      </c>
      <c r="V49">
        <v>2</v>
      </c>
      <c r="W49">
        <v>3</v>
      </c>
      <c r="Y49">
        <v>10</v>
      </c>
      <c r="Z49">
        <v>10</v>
      </c>
      <c r="AA49">
        <v>3</v>
      </c>
      <c r="AC49">
        <v>7</v>
      </c>
      <c r="AK49">
        <v>1</v>
      </c>
      <c r="AL49">
        <v>1</v>
      </c>
      <c r="AM49">
        <v>1</v>
      </c>
      <c r="AN49">
        <v>1</v>
      </c>
      <c r="AO49">
        <v>8</v>
      </c>
      <c r="AQ49">
        <v>1</v>
      </c>
      <c r="AR49">
        <v>2</v>
      </c>
      <c r="AS49">
        <v>38</v>
      </c>
      <c r="AU49">
        <v>12</v>
      </c>
      <c r="AW49">
        <v>2.9</v>
      </c>
      <c r="AX49">
        <v>3</v>
      </c>
    </row>
    <row r="50" spans="1:52">
      <c r="A50">
        <v>49</v>
      </c>
      <c r="B50">
        <v>2</v>
      </c>
      <c r="C50">
        <v>4</v>
      </c>
      <c r="D50">
        <v>4</v>
      </c>
      <c r="E50">
        <v>2</v>
      </c>
      <c r="F50">
        <v>1</v>
      </c>
      <c r="G50">
        <v>3</v>
      </c>
      <c r="H50">
        <v>5</v>
      </c>
      <c r="I50">
        <v>1</v>
      </c>
      <c r="J50">
        <v>1</v>
      </c>
      <c r="K50">
        <v>2</v>
      </c>
      <c r="L50">
        <v>8</v>
      </c>
      <c r="M50">
        <v>6</v>
      </c>
      <c r="N50">
        <v>2</v>
      </c>
      <c r="P50">
        <v>2</v>
      </c>
      <c r="Q50">
        <v>6</v>
      </c>
      <c r="R50">
        <v>8</v>
      </c>
      <c r="S50">
        <v>5</v>
      </c>
      <c r="T50">
        <v>1</v>
      </c>
      <c r="U50">
        <v>8</v>
      </c>
      <c r="V50">
        <v>2</v>
      </c>
      <c r="X50">
        <v>1</v>
      </c>
      <c r="Y50">
        <v>5</v>
      </c>
      <c r="Z50">
        <v>10</v>
      </c>
      <c r="AA50">
        <v>2</v>
      </c>
      <c r="AJ50">
        <v>2</v>
      </c>
      <c r="AK50">
        <v>7</v>
      </c>
      <c r="AL50">
        <v>5</v>
      </c>
      <c r="AM50">
        <v>5</v>
      </c>
      <c r="AN50">
        <v>2</v>
      </c>
      <c r="AO50">
        <v>7</v>
      </c>
      <c r="AP50">
        <v>1</v>
      </c>
      <c r="AQ50">
        <v>2</v>
      </c>
      <c r="AR50">
        <v>2</v>
      </c>
      <c r="AS50">
        <v>40</v>
      </c>
      <c r="AW50">
        <v>4.5</v>
      </c>
      <c r="AX50">
        <v>2</v>
      </c>
    </row>
    <row r="51" spans="1:52">
      <c r="A51">
        <v>50</v>
      </c>
      <c r="B51">
        <v>2</v>
      </c>
      <c r="C51">
        <v>5</v>
      </c>
      <c r="D51">
        <v>2</v>
      </c>
      <c r="E51">
        <v>2</v>
      </c>
      <c r="F51">
        <v>1</v>
      </c>
      <c r="G51">
        <v>3</v>
      </c>
      <c r="H51">
        <v>4</v>
      </c>
      <c r="I51">
        <v>1</v>
      </c>
      <c r="J51">
        <v>1</v>
      </c>
      <c r="K51">
        <v>3</v>
      </c>
      <c r="L51">
        <v>10</v>
      </c>
      <c r="M51">
        <v>3</v>
      </c>
      <c r="N51">
        <v>2</v>
      </c>
      <c r="P51">
        <v>1</v>
      </c>
      <c r="Q51">
        <v>5</v>
      </c>
      <c r="R51">
        <v>8</v>
      </c>
      <c r="S51">
        <v>7</v>
      </c>
      <c r="T51">
        <v>2</v>
      </c>
      <c r="V51">
        <v>1</v>
      </c>
      <c r="W51">
        <v>3</v>
      </c>
      <c r="X51">
        <v>1</v>
      </c>
      <c r="Y51">
        <v>1</v>
      </c>
      <c r="Z51">
        <v>8</v>
      </c>
      <c r="AA51">
        <v>1</v>
      </c>
      <c r="AB51">
        <v>4</v>
      </c>
      <c r="AC51">
        <v>5</v>
      </c>
      <c r="AD51">
        <v>2</v>
      </c>
      <c r="AE51">
        <v>2</v>
      </c>
      <c r="AJ51">
        <v>3</v>
      </c>
      <c r="AK51">
        <v>6</v>
      </c>
      <c r="AL51">
        <v>2</v>
      </c>
      <c r="AM51">
        <v>2</v>
      </c>
      <c r="AN51">
        <v>2</v>
      </c>
      <c r="AO51">
        <v>1</v>
      </c>
      <c r="AP51">
        <v>7</v>
      </c>
      <c r="AQ51">
        <v>2</v>
      </c>
      <c r="AR51">
        <v>2</v>
      </c>
      <c r="AS51">
        <v>36</v>
      </c>
      <c r="AU51">
        <v>4</v>
      </c>
      <c r="AW51">
        <v>2.4</v>
      </c>
      <c r="AX51">
        <v>3</v>
      </c>
    </row>
    <row r="52" spans="1:52">
      <c r="A52">
        <v>51</v>
      </c>
      <c r="B52">
        <v>2</v>
      </c>
      <c r="C52">
        <v>4</v>
      </c>
      <c r="D52">
        <v>4</v>
      </c>
      <c r="E52">
        <v>1</v>
      </c>
      <c r="F52">
        <v>1</v>
      </c>
      <c r="G52">
        <v>3</v>
      </c>
      <c r="H52">
        <v>25</v>
      </c>
      <c r="I52">
        <v>1</v>
      </c>
      <c r="J52">
        <v>4</v>
      </c>
      <c r="K52">
        <v>3</v>
      </c>
      <c r="L52">
        <v>8</v>
      </c>
      <c r="M52">
        <v>4</v>
      </c>
      <c r="N52">
        <v>1</v>
      </c>
      <c r="O52">
        <v>10</v>
      </c>
      <c r="P52">
        <v>1</v>
      </c>
      <c r="Q52">
        <v>5</v>
      </c>
      <c r="R52">
        <v>7</v>
      </c>
      <c r="S52">
        <v>7</v>
      </c>
      <c r="T52">
        <v>3</v>
      </c>
      <c r="V52">
        <v>1</v>
      </c>
      <c r="W52">
        <v>2</v>
      </c>
      <c r="X52">
        <v>1</v>
      </c>
      <c r="Z52">
        <v>10</v>
      </c>
      <c r="AA52">
        <v>3</v>
      </c>
      <c r="AE52">
        <v>1</v>
      </c>
      <c r="AF52">
        <v>6</v>
      </c>
      <c r="AG52">
        <v>4</v>
      </c>
      <c r="AI52">
        <v>1</v>
      </c>
      <c r="AK52">
        <v>1</v>
      </c>
      <c r="AL52">
        <v>1</v>
      </c>
      <c r="AM52">
        <v>3</v>
      </c>
      <c r="AN52">
        <v>3</v>
      </c>
      <c r="AP52">
        <v>2</v>
      </c>
      <c r="AQ52">
        <v>2</v>
      </c>
      <c r="AR52">
        <v>2</v>
      </c>
      <c r="AS52">
        <v>38</v>
      </c>
      <c r="AU52">
        <v>12</v>
      </c>
      <c r="AW52">
        <v>2.2999999999999998</v>
      </c>
      <c r="AX52">
        <v>3</v>
      </c>
    </row>
    <row r="53" spans="1:52">
      <c r="A53">
        <v>52</v>
      </c>
      <c r="B53">
        <v>2</v>
      </c>
      <c r="C53">
        <v>2</v>
      </c>
      <c r="D53">
        <v>6</v>
      </c>
      <c r="F53">
        <v>1</v>
      </c>
      <c r="G53">
        <v>3</v>
      </c>
      <c r="H53">
        <v>15</v>
      </c>
      <c r="I53">
        <v>1</v>
      </c>
      <c r="J53">
        <v>2</v>
      </c>
      <c r="K53">
        <v>1</v>
      </c>
      <c r="L53">
        <v>8</v>
      </c>
      <c r="N53">
        <v>1</v>
      </c>
      <c r="O53">
        <v>1</v>
      </c>
      <c r="P53">
        <v>2</v>
      </c>
      <c r="R53">
        <v>7</v>
      </c>
      <c r="S53">
        <v>7</v>
      </c>
      <c r="T53">
        <v>1</v>
      </c>
      <c r="U53">
        <v>2</v>
      </c>
      <c r="V53">
        <v>2</v>
      </c>
      <c r="X53">
        <v>1</v>
      </c>
      <c r="Z53">
        <v>10</v>
      </c>
      <c r="AA53">
        <v>3</v>
      </c>
      <c r="AE53">
        <v>2</v>
      </c>
      <c r="AI53">
        <v>1</v>
      </c>
      <c r="AK53">
        <v>1</v>
      </c>
      <c r="AL53">
        <v>3</v>
      </c>
      <c r="AM53">
        <v>3</v>
      </c>
      <c r="AN53">
        <v>3</v>
      </c>
      <c r="AO53">
        <v>2</v>
      </c>
      <c r="AP53">
        <v>1</v>
      </c>
      <c r="AQ53">
        <v>2</v>
      </c>
      <c r="AR53">
        <v>2</v>
      </c>
      <c r="AW53">
        <v>3.3</v>
      </c>
      <c r="AX53">
        <v>2</v>
      </c>
    </row>
    <row r="54" spans="1:52">
      <c r="A54">
        <v>53</v>
      </c>
      <c r="B54">
        <v>1</v>
      </c>
      <c r="C54">
        <v>2</v>
      </c>
      <c r="D54">
        <v>6</v>
      </c>
      <c r="E54">
        <v>2</v>
      </c>
      <c r="F54">
        <v>1</v>
      </c>
      <c r="G54">
        <v>3</v>
      </c>
      <c r="H54">
        <v>10</v>
      </c>
      <c r="I54">
        <v>1</v>
      </c>
      <c r="J54">
        <v>2</v>
      </c>
      <c r="K54">
        <v>1</v>
      </c>
      <c r="L54">
        <v>1</v>
      </c>
      <c r="N54">
        <v>2</v>
      </c>
      <c r="P54">
        <v>3</v>
      </c>
      <c r="R54">
        <v>7</v>
      </c>
      <c r="S54">
        <v>7</v>
      </c>
      <c r="T54">
        <v>3</v>
      </c>
      <c r="V54">
        <v>2</v>
      </c>
      <c r="X54">
        <v>1</v>
      </c>
      <c r="AA54">
        <v>3</v>
      </c>
      <c r="AE54">
        <v>2</v>
      </c>
      <c r="AI54">
        <v>1</v>
      </c>
      <c r="AK54">
        <v>1</v>
      </c>
      <c r="AL54">
        <v>5</v>
      </c>
      <c r="AM54">
        <v>5</v>
      </c>
      <c r="AN54">
        <v>5</v>
      </c>
      <c r="AO54">
        <v>2</v>
      </c>
      <c r="AP54">
        <v>2</v>
      </c>
      <c r="AQ54">
        <v>2</v>
      </c>
      <c r="AR54">
        <v>2</v>
      </c>
      <c r="AS54">
        <v>39</v>
      </c>
      <c r="AW54">
        <v>3.6</v>
      </c>
      <c r="AX54">
        <v>2</v>
      </c>
    </row>
    <row r="55" spans="1:52">
      <c r="A55">
        <v>54</v>
      </c>
      <c r="B55">
        <v>2</v>
      </c>
      <c r="C55">
        <v>3</v>
      </c>
      <c r="D55">
        <v>6</v>
      </c>
      <c r="E55">
        <v>2</v>
      </c>
      <c r="F55">
        <v>1</v>
      </c>
      <c r="G55">
        <v>2</v>
      </c>
      <c r="H55">
        <v>4</v>
      </c>
      <c r="I55">
        <v>1</v>
      </c>
      <c r="J55">
        <v>1</v>
      </c>
      <c r="K55">
        <v>1</v>
      </c>
      <c r="L55">
        <v>8</v>
      </c>
      <c r="M55">
        <v>4</v>
      </c>
      <c r="N55">
        <v>2</v>
      </c>
      <c r="P55">
        <v>1</v>
      </c>
      <c r="Q55">
        <v>5</v>
      </c>
      <c r="R55">
        <v>7</v>
      </c>
      <c r="S55">
        <v>10</v>
      </c>
      <c r="T55">
        <v>2</v>
      </c>
      <c r="V55">
        <v>1</v>
      </c>
      <c r="W55">
        <v>1</v>
      </c>
      <c r="Z55">
        <v>1</v>
      </c>
      <c r="AA55">
        <v>3</v>
      </c>
      <c r="AB55">
        <v>3</v>
      </c>
      <c r="AC55">
        <v>9</v>
      </c>
      <c r="AD55">
        <v>2</v>
      </c>
      <c r="AE55">
        <v>2</v>
      </c>
      <c r="AH55">
        <v>2</v>
      </c>
      <c r="AI55">
        <v>2</v>
      </c>
      <c r="AK55">
        <v>1</v>
      </c>
      <c r="AL55">
        <v>2</v>
      </c>
      <c r="AM55">
        <v>2</v>
      </c>
      <c r="AN55">
        <v>2</v>
      </c>
      <c r="AO55">
        <v>1</v>
      </c>
      <c r="AP55">
        <v>7</v>
      </c>
      <c r="AQ55">
        <v>2</v>
      </c>
      <c r="AR55">
        <v>2</v>
      </c>
      <c r="AW55">
        <v>2.2999999999999998</v>
      </c>
      <c r="AX55">
        <v>3</v>
      </c>
    </row>
    <row r="56" spans="1:52">
      <c r="A56">
        <v>55</v>
      </c>
      <c r="B56">
        <v>2</v>
      </c>
      <c r="C56">
        <v>4</v>
      </c>
      <c r="D56">
        <v>4</v>
      </c>
      <c r="E56">
        <v>5</v>
      </c>
      <c r="F56">
        <v>1</v>
      </c>
      <c r="G56">
        <v>3</v>
      </c>
      <c r="H56">
        <v>9</v>
      </c>
      <c r="I56">
        <v>1</v>
      </c>
      <c r="J56">
        <v>1</v>
      </c>
      <c r="K56">
        <v>7</v>
      </c>
      <c r="L56">
        <v>10</v>
      </c>
      <c r="M56">
        <v>1</v>
      </c>
      <c r="N56">
        <v>1</v>
      </c>
      <c r="O56">
        <v>4</v>
      </c>
      <c r="P56">
        <v>2</v>
      </c>
      <c r="Q56">
        <v>5</v>
      </c>
      <c r="R56">
        <v>7</v>
      </c>
      <c r="S56">
        <v>4</v>
      </c>
      <c r="T56">
        <v>1</v>
      </c>
      <c r="U56">
        <v>8</v>
      </c>
      <c r="V56">
        <v>2</v>
      </c>
      <c r="W56">
        <v>1</v>
      </c>
      <c r="Y56">
        <v>6</v>
      </c>
      <c r="Z56">
        <v>11</v>
      </c>
      <c r="AA56">
        <v>2</v>
      </c>
      <c r="AJ56">
        <v>3</v>
      </c>
      <c r="AK56">
        <v>8</v>
      </c>
      <c r="AL56">
        <v>5</v>
      </c>
      <c r="AM56">
        <v>2</v>
      </c>
      <c r="AN56">
        <v>2</v>
      </c>
      <c r="AO56">
        <v>7</v>
      </c>
      <c r="AQ56">
        <v>1</v>
      </c>
      <c r="AR56">
        <v>2</v>
      </c>
      <c r="AS56">
        <v>36</v>
      </c>
      <c r="AW56">
        <v>2.4</v>
      </c>
      <c r="AX56">
        <v>3</v>
      </c>
      <c r="AZ56">
        <v>1</v>
      </c>
    </row>
    <row r="57" spans="1:52">
      <c r="A57">
        <v>56</v>
      </c>
      <c r="B57">
        <v>2</v>
      </c>
      <c r="C57">
        <v>4</v>
      </c>
      <c r="D57">
        <v>4</v>
      </c>
      <c r="E57">
        <v>2</v>
      </c>
      <c r="F57">
        <v>2</v>
      </c>
      <c r="H57">
        <v>18</v>
      </c>
      <c r="I57">
        <v>1</v>
      </c>
      <c r="J57">
        <v>3</v>
      </c>
      <c r="K57">
        <v>5</v>
      </c>
      <c r="L57">
        <v>2</v>
      </c>
      <c r="M57">
        <v>1</v>
      </c>
      <c r="N57">
        <v>2</v>
      </c>
      <c r="O57">
        <v>12</v>
      </c>
      <c r="P57">
        <v>3</v>
      </c>
      <c r="Q57">
        <v>5</v>
      </c>
      <c r="R57">
        <v>7</v>
      </c>
      <c r="S57">
        <v>7</v>
      </c>
      <c r="T57">
        <v>3</v>
      </c>
      <c r="U57">
        <v>10</v>
      </c>
      <c r="V57">
        <v>1</v>
      </c>
      <c r="W57">
        <v>1</v>
      </c>
      <c r="Y57">
        <v>5</v>
      </c>
      <c r="Z57">
        <v>10</v>
      </c>
      <c r="AA57">
        <v>2</v>
      </c>
      <c r="AB57">
        <v>4</v>
      </c>
      <c r="AC57">
        <v>7</v>
      </c>
      <c r="AJ57">
        <v>3</v>
      </c>
      <c r="AL57">
        <v>2</v>
      </c>
      <c r="AM57">
        <v>2</v>
      </c>
      <c r="AN57">
        <v>2</v>
      </c>
      <c r="AO57">
        <v>8</v>
      </c>
      <c r="AQ57">
        <v>1</v>
      </c>
      <c r="AR57">
        <v>1</v>
      </c>
      <c r="AS57">
        <v>35</v>
      </c>
      <c r="AW57">
        <v>2.2000000000000002</v>
      </c>
      <c r="AX57">
        <v>3</v>
      </c>
    </row>
    <row r="58" spans="1:52">
      <c r="A58">
        <v>57</v>
      </c>
      <c r="B58">
        <v>2</v>
      </c>
      <c r="C58">
        <v>4</v>
      </c>
      <c r="D58">
        <v>4</v>
      </c>
      <c r="E58">
        <v>2</v>
      </c>
      <c r="F58">
        <v>1</v>
      </c>
      <c r="H58">
        <v>6</v>
      </c>
      <c r="I58">
        <v>1</v>
      </c>
      <c r="J58">
        <v>1</v>
      </c>
      <c r="K58">
        <v>1</v>
      </c>
      <c r="L58">
        <v>2</v>
      </c>
      <c r="M58">
        <v>1</v>
      </c>
      <c r="N58">
        <v>2</v>
      </c>
      <c r="P58">
        <v>3</v>
      </c>
      <c r="Q58">
        <v>5</v>
      </c>
      <c r="R58">
        <v>7</v>
      </c>
      <c r="S58">
        <v>7</v>
      </c>
      <c r="T58">
        <v>3</v>
      </c>
      <c r="U58">
        <v>10</v>
      </c>
      <c r="V58">
        <v>2</v>
      </c>
      <c r="W58">
        <v>1</v>
      </c>
      <c r="Y58">
        <v>2</v>
      </c>
      <c r="Z58">
        <v>14</v>
      </c>
      <c r="AA58">
        <v>3</v>
      </c>
      <c r="AC58">
        <v>7</v>
      </c>
      <c r="AD58">
        <v>7</v>
      </c>
      <c r="AL58">
        <v>1</v>
      </c>
      <c r="AM58">
        <v>1</v>
      </c>
      <c r="AN58">
        <v>1</v>
      </c>
      <c r="AO58">
        <v>8</v>
      </c>
      <c r="AQ58">
        <v>1</v>
      </c>
      <c r="AR58">
        <v>2</v>
      </c>
      <c r="AW58">
        <v>2</v>
      </c>
      <c r="AX58">
        <v>3</v>
      </c>
    </row>
    <row r="59" spans="1:52">
      <c r="A59">
        <v>58</v>
      </c>
      <c r="B59">
        <v>2</v>
      </c>
      <c r="C59">
        <v>4</v>
      </c>
      <c r="D59">
        <v>5</v>
      </c>
      <c r="E59">
        <v>2</v>
      </c>
      <c r="F59">
        <v>1</v>
      </c>
      <c r="H59">
        <v>6</v>
      </c>
      <c r="I59">
        <v>1</v>
      </c>
      <c r="J59">
        <v>1</v>
      </c>
      <c r="K59">
        <v>1</v>
      </c>
      <c r="L59">
        <v>11</v>
      </c>
      <c r="M59">
        <v>4</v>
      </c>
      <c r="N59">
        <v>2</v>
      </c>
      <c r="O59">
        <v>12</v>
      </c>
      <c r="P59">
        <v>3</v>
      </c>
      <c r="Q59">
        <v>5</v>
      </c>
      <c r="R59">
        <v>7</v>
      </c>
      <c r="S59">
        <v>7</v>
      </c>
      <c r="T59">
        <v>3</v>
      </c>
      <c r="U59">
        <v>10</v>
      </c>
      <c r="V59">
        <v>1</v>
      </c>
      <c r="W59">
        <v>1</v>
      </c>
      <c r="Y59">
        <v>10</v>
      </c>
      <c r="Z59">
        <v>10</v>
      </c>
      <c r="AA59">
        <v>3</v>
      </c>
      <c r="AB59">
        <v>4</v>
      </c>
      <c r="AC59">
        <v>7</v>
      </c>
      <c r="AD59">
        <v>7</v>
      </c>
      <c r="AJ59">
        <v>3</v>
      </c>
      <c r="AK59">
        <v>1</v>
      </c>
      <c r="AL59">
        <v>1</v>
      </c>
      <c r="AM59">
        <v>1</v>
      </c>
      <c r="AN59">
        <v>1</v>
      </c>
      <c r="AO59">
        <v>8</v>
      </c>
      <c r="AQ59">
        <v>1</v>
      </c>
      <c r="AR59">
        <v>2</v>
      </c>
      <c r="AS59">
        <v>38</v>
      </c>
      <c r="AU59">
        <v>2</v>
      </c>
      <c r="AW59">
        <v>3.1</v>
      </c>
      <c r="AX59">
        <v>2</v>
      </c>
    </row>
    <row r="60" spans="1:52">
      <c r="A60">
        <v>59</v>
      </c>
      <c r="B60">
        <v>2</v>
      </c>
      <c r="C60">
        <v>3</v>
      </c>
      <c r="D60">
        <v>6</v>
      </c>
      <c r="E60">
        <v>2</v>
      </c>
      <c r="F60">
        <v>1</v>
      </c>
      <c r="G60">
        <v>3</v>
      </c>
      <c r="H60">
        <v>10</v>
      </c>
      <c r="I60">
        <v>1</v>
      </c>
      <c r="J60">
        <v>2</v>
      </c>
      <c r="K60">
        <v>1</v>
      </c>
      <c r="L60">
        <v>8</v>
      </c>
      <c r="M60">
        <v>7</v>
      </c>
      <c r="N60">
        <v>1</v>
      </c>
      <c r="O60">
        <v>1</v>
      </c>
      <c r="P60">
        <v>3</v>
      </c>
      <c r="R60">
        <v>4</v>
      </c>
      <c r="S60">
        <v>3</v>
      </c>
      <c r="T60">
        <v>3</v>
      </c>
      <c r="V60">
        <v>2</v>
      </c>
      <c r="X60">
        <v>1</v>
      </c>
      <c r="Z60">
        <v>10</v>
      </c>
      <c r="AA60">
        <v>3</v>
      </c>
      <c r="AB60">
        <v>4</v>
      </c>
      <c r="AC60">
        <v>4</v>
      </c>
      <c r="AD60">
        <v>1</v>
      </c>
      <c r="AE60">
        <v>2</v>
      </c>
      <c r="AI60">
        <v>1</v>
      </c>
      <c r="AK60">
        <v>1</v>
      </c>
      <c r="AL60">
        <v>4</v>
      </c>
      <c r="AM60">
        <v>4</v>
      </c>
      <c r="AN60">
        <v>4</v>
      </c>
      <c r="AO60">
        <v>2</v>
      </c>
      <c r="AP60">
        <v>2</v>
      </c>
      <c r="AQ60">
        <v>2</v>
      </c>
      <c r="AR60">
        <v>2</v>
      </c>
      <c r="AS60">
        <v>38</v>
      </c>
      <c r="AW60">
        <v>2.2999999999999998</v>
      </c>
      <c r="AX60">
        <v>3</v>
      </c>
    </row>
    <row r="61" spans="1:52">
      <c r="A61">
        <v>60</v>
      </c>
      <c r="B61">
        <v>2</v>
      </c>
      <c r="C61">
        <v>4</v>
      </c>
      <c r="D61">
        <v>4</v>
      </c>
      <c r="E61">
        <v>2</v>
      </c>
      <c r="F61">
        <v>1</v>
      </c>
      <c r="H61">
        <v>5</v>
      </c>
      <c r="I61">
        <v>1</v>
      </c>
      <c r="J61">
        <v>1</v>
      </c>
      <c r="K61">
        <v>1</v>
      </c>
      <c r="L61">
        <v>2</v>
      </c>
      <c r="M61">
        <v>1</v>
      </c>
      <c r="N61">
        <v>2</v>
      </c>
      <c r="O61">
        <v>12</v>
      </c>
      <c r="P61">
        <v>3</v>
      </c>
      <c r="Q61">
        <v>5</v>
      </c>
      <c r="R61">
        <v>7</v>
      </c>
      <c r="S61">
        <v>7</v>
      </c>
      <c r="T61">
        <v>3</v>
      </c>
      <c r="V61">
        <v>2</v>
      </c>
      <c r="X61">
        <v>1</v>
      </c>
      <c r="Y61">
        <v>10</v>
      </c>
      <c r="Z61">
        <v>11</v>
      </c>
      <c r="AA61">
        <v>3</v>
      </c>
      <c r="AB61">
        <v>4</v>
      </c>
      <c r="AC61">
        <v>7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7</v>
      </c>
      <c r="AQ61">
        <v>1</v>
      </c>
      <c r="AR61">
        <v>2</v>
      </c>
      <c r="AS61">
        <v>25</v>
      </c>
      <c r="AU61">
        <v>6</v>
      </c>
      <c r="AW61">
        <v>3.2</v>
      </c>
      <c r="AX61">
        <v>2</v>
      </c>
    </row>
    <row r="62" spans="1:52">
      <c r="A62">
        <v>61</v>
      </c>
      <c r="B62">
        <v>2</v>
      </c>
      <c r="C62">
        <v>5</v>
      </c>
      <c r="D62">
        <v>3</v>
      </c>
      <c r="E62">
        <v>2</v>
      </c>
      <c r="F62">
        <v>1</v>
      </c>
      <c r="G62">
        <v>3</v>
      </c>
      <c r="H62">
        <v>11</v>
      </c>
      <c r="I62">
        <v>2</v>
      </c>
      <c r="J62">
        <v>1</v>
      </c>
      <c r="K62">
        <v>1</v>
      </c>
      <c r="L62">
        <v>11</v>
      </c>
      <c r="N62">
        <v>2</v>
      </c>
      <c r="P62">
        <v>3</v>
      </c>
      <c r="Q62">
        <v>5</v>
      </c>
      <c r="R62">
        <v>7</v>
      </c>
      <c r="S62">
        <v>7</v>
      </c>
      <c r="T62">
        <v>3</v>
      </c>
      <c r="V62">
        <v>2</v>
      </c>
      <c r="X62">
        <v>1</v>
      </c>
      <c r="Z62">
        <v>10</v>
      </c>
      <c r="AA62">
        <v>2</v>
      </c>
      <c r="AE62">
        <v>2</v>
      </c>
      <c r="AI62">
        <v>1</v>
      </c>
      <c r="AK62">
        <v>1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2</v>
      </c>
      <c r="AR62">
        <v>2</v>
      </c>
      <c r="AS62">
        <v>36</v>
      </c>
      <c r="AW62">
        <v>4.2</v>
      </c>
      <c r="AX62">
        <v>2</v>
      </c>
    </row>
    <row r="63" spans="1:52">
      <c r="A63">
        <v>62</v>
      </c>
      <c r="B63">
        <v>2</v>
      </c>
      <c r="C63">
        <v>5</v>
      </c>
      <c r="D63">
        <v>2</v>
      </c>
      <c r="E63">
        <v>2</v>
      </c>
      <c r="F63">
        <v>1</v>
      </c>
      <c r="G63">
        <v>6</v>
      </c>
      <c r="H63">
        <v>5</v>
      </c>
      <c r="I63">
        <v>1</v>
      </c>
      <c r="J63">
        <v>1</v>
      </c>
      <c r="K63">
        <v>3</v>
      </c>
      <c r="L63">
        <v>10</v>
      </c>
      <c r="M63">
        <v>6</v>
      </c>
      <c r="N63">
        <v>2</v>
      </c>
      <c r="P63">
        <v>2</v>
      </c>
      <c r="Q63">
        <v>3</v>
      </c>
      <c r="R63">
        <v>5</v>
      </c>
      <c r="S63">
        <v>3</v>
      </c>
      <c r="T63">
        <v>1</v>
      </c>
      <c r="U63">
        <v>2</v>
      </c>
      <c r="V63">
        <v>2</v>
      </c>
      <c r="X63">
        <v>1</v>
      </c>
      <c r="Y63">
        <v>5</v>
      </c>
      <c r="Z63">
        <v>10</v>
      </c>
      <c r="AA63">
        <v>2</v>
      </c>
      <c r="AJ63">
        <v>3</v>
      </c>
      <c r="AK63">
        <v>9</v>
      </c>
      <c r="AL63">
        <v>5</v>
      </c>
      <c r="AM63">
        <v>10</v>
      </c>
      <c r="AN63">
        <v>5</v>
      </c>
      <c r="AQ63">
        <v>2</v>
      </c>
      <c r="AR63">
        <v>2</v>
      </c>
      <c r="AS63">
        <v>42</v>
      </c>
      <c r="AW63">
        <v>4.5999999999999996</v>
      </c>
      <c r="AX63">
        <v>2</v>
      </c>
    </row>
    <row r="64" spans="1:52">
      <c r="A64">
        <v>63</v>
      </c>
      <c r="B64">
        <v>2</v>
      </c>
      <c r="C64">
        <v>2</v>
      </c>
      <c r="D64">
        <v>6</v>
      </c>
      <c r="E64">
        <v>5</v>
      </c>
      <c r="F64">
        <v>1</v>
      </c>
      <c r="G64">
        <v>6</v>
      </c>
      <c r="H64">
        <v>10</v>
      </c>
      <c r="I64">
        <v>1</v>
      </c>
      <c r="J64">
        <v>2</v>
      </c>
      <c r="K64">
        <v>1</v>
      </c>
      <c r="L64">
        <v>12</v>
      </c>
      <c r="N64">
        <v>1</v>
      </c>
      <c r="O64">
        <v>10</v>
      </c>
      <c r="P64">
        <v>1</v>
      </c>
      <c r="R64">
        <v>7</v>
      </c>
      <c r="S64">
        <v>7</v>
      </c>
      <c r="T64">
        <v>3</v>
      </c>
      <c r="V64">
        <v>1</v>
      </c>
      <c r="W64">
        <v>1</v>
      </c>
      <c r="Z64">
        <v>10</v>
      </c>
      <c r="AA64">
        <v>3</v>
      </c>
      <c r="AE64">
        <v>1</v>
      </c>
      <c r="AF64">
        <v>6</v>
      </c>
      <c r="AI64">
        <v>1</v>
      </c>
      <c r="AK64">
        <v>1</v>
      </c>
      <c r="AL64">
        <v>2</v>
      </c>
      <c r="AM64">
        <v>2</v>
      </c>
      <c r="AN64">
        <v>2</v>
      </c>
      <c r="AQ64">
        <v>2</v>
      </c>
      <c r="AR64">
        <v>2</v>
      </c>
      <c r="AS64">
        <v>42</v>
      </c>
      <c r="AW64">
        <v>3.5</v>
      </c>
      <c r="AX64">
        <v>2</v>
      </c>
    </row>
    <row r="65" spans="1:55">
      <c r="A65">
        <v>64</v>
      </c>
      <c r="B65">
        <v>2</v>
      </c>
      <c r="C65">
        <v>4</v>
      </c>
      <c r="D65">
        <v>4</v>
      </c>
      <c r="E65">
        <v>2</v>
      </c>
      <c r="F65">
        <v>1</v>
      </c>
      <c r="G65">
        <v>4</v>
      </c>
      <c r="H65">
        <v>8</v>
      </c>
      <c r="I65">
        <v>1</v>
      </c>
      <c r="J65">
        <v>1</v>
      </c>
      <c r="K65">
        <v>1</v>
      </c>
      <c r="L65">
        <v>1</v>
      </c>
      <c r="N65">
        <v>2</v>
      </c>
      <c r="P65">
        <v>3</v>
      </c>
      <c r="Q65">
        <v>5</v>
      </c>
      <c r="R65">
        <v>7</v>
      </c>
      <c r="S65">
        <v>3</v>
      </c>
      <c r="T65">
        <v>3</v>
      </c>
      <c r="V65">
        <v>1</v>
      </c>
      <c r="W65">
        <v>1</v>
      </c>
      <c r="Z65">
        <v>10</v>
      </c>
      <c r="AA65">
        <v>3</v>
      </c>
      <c r="AI65">
        <v>1</v>
      </c>
      <c r="AK65">
        <v>1</v>
      </c>
      <c r="AL65">
        <v>8</v>
      </c>
      <c r="AM65">
        <v>8</v>
      </c>
      <c r="AN65">
        <v>8</v>
      </c>
      <c r="AO65">
        <v>1</v>
      </c>
      <c r="AP65">
        <v>2</v>
      </c>
      <c r="AQ65">
        <v>2</v>
      </c>
      <c r="AR65">
        <v>2</v>
      </c>
      <c r="AS65">
        <v>40</v>
      </c>
    </row>
    <row r="66" spans="1:55">
      <c r="A66">
        <v>65</v>
      </c>
      <c r="B66">
        <v>2</v>
      </c>
      <c r="C66">
        <v>4</v>
      </c>
      <c r="D66">
        <v>3</v>
      </c>
      <c r="E66">
        <v>2</v>
      </c>
      <c r="F66">
        <v>2</v>
      </c>
      <c r="H66">
        <v>9</v>
      </c>
      <c r="I66">
        <v>1</v>
      </c>
      <c r="J66">
        <v>1</v>
      </c>
      <c r="K66">
        <v>1</v>
      </c>
      <c r="L66">
        <v>11</v>
      </c>
      <c r="M66">
        <v>3</v>
      </c>
      <c r="N66">
        <v>2</v>
      </c>
      <c r="P66">
        <v>3</v>
      </c>
      <c r="Q66">
        <v>5</v>
      </c>
      <c r="R66">
        <v>7</v>
      </c>
      <c r="S66">
        <v>3</v>
      </c>
      <c r="T66">
        <v>3</v>
      </c>
      <c r="V66">
        <v>1</v>
      </c>
      <c r="W66">
        <v>1</v>
      </c>
      <c r="Z66">
        <v>10</v>
      </c>
      <c r="AA66">
        <v>2</v>
      </c>
      <c r="AE66">
        <v>1</v>
      </c>
      <c r="AF66">
        <v>6</v>
      </c>
      <c r="AG66">
        <v>4</v>
      </c>
      <c r="AK66">
        <v>1</v>
      </c>
      <c r="AL66">
        <v>1</v>
      </c>
      <c r="AM66">
        <v>1</v>
      </c>
      <c r="AN66">
        <v>1</v>
      </c>
      <c r="AQ66">
        <v>2</v>
      </c>
      <c r="AR66">
        <v>2</v>
      </c>
      <c r="AS66">
        <v>43</v>
      </c>
      <c r="AW66">
        <v>3.1</v>
      </c>
      <c r="AX66">
        <v>2</v>
      </c>
    </row>
    <row r="67" spans="1:55">
      <c r="A67">
        <v>66</v>
      </c>
      <c r="B67">
        <v>2</v>
      </c>
      <c r="C67">
        <v>5</v>
      </c>
      <c r="D67">
        <v>2</v>
      </c>
      <c r="E67">
        <v>2</v>
      </c>
      <c r="F67">
        <v>1</v>
      </c>
      <c r="G67">
        <v>8</v>
      </c>
      <c r="H67">
        <v>5</v>
      </c>
      <c r="I67">
        <v>1</v>
      </c>
      <c r="J67">
        <v>1</v>
      </c>
      <c r="K67">
        <v>4</v>
      </c>
      <c r="L67">
        <v>11</v>
      </c>
      <c r="M67">
        <v>1</v>
      </c>
      <c r="N67">
        <v>1</v>
      </c>
      <c r="O67">
        <v>1</v>
      </c>
      <c r="P67">
        <v>1</v>
      </c>
      <c r="Q67">
        <v>5</v>
      </c>
      <c r="R67">
        <v>7</v>
      </c>
      <c r="S67">
        <v>3</v>
      </c>
      <c r="T67">
        <v>2</v>
      </c>
      <c r="V67">
        <v>2</v>
      </c>
      <c r="W67">
        <v>1</v>
      </c>
      <c r="Y67">
        <v>5</v>
      </c>
      <c r="Z67">
        <v>8</v>
      </c>
      <c r="AA67">
        <v>1</v>
      </c>
      <c r="AB67">
        <v>1</v>
      </c>
      <c r="AC67">
        <v>4</v>
      </c>
      <c r="AD67">
        <v>1</v>
      </c>
      <c r="AE67">
        <v>2</v>
      </c>
      <c r="AH67">
        <v>2</v>
      </c>
      <c r="AJ67">
        <v>1</v>
      </c>
      <c r="AK67">
        <v>10</v>
      </c>
      <c r="AL67">
        <v>2</v>
      </c>
      <c r="AM67">
        <v>5</v>
      </c>
      <c r="AN67">
        <v>2</v>
      </c>
      <c r="AO67">
        <v>1</v>
      </c>
      <c r="AP67">
        <v>1</v>
      </c>
      <c r="AQ67">
        <v>2</v>
      </c>
      <c r="AR67">
        <v>2</v>
      </c>
      <c r="AS67">
        <v>39</v>
      </c>
      <c r="AU67">
        <v>3</v>
      </c>
      <c r="AW67">
        <v>3.3</v>
      </c>
      <c r="AX67">
        <v>2</v>
      </c>
    </row>
    <row r="68" spans="1:55">
      <c r="A68">
        <v>67</v>
      </c>
      <c r="B68">
        <v>2</v>
      </c>
      <c r="C68">
        <v>3</v>
      </c>
      <c r="D68">
        <v>6</v>
      </c>
      <c r="E68">
        <v>5</v>
      </c>
      <c r="F68">
        <v>1</v>
      </c>
      <c r="G68">
        <v>3</v>
      </c>
      <c r="H68">
        <v>11</v>
      </c>
      <c r="I68">
        <v>1</v>
      </c>
      <c r="J68">
        <v>2</v>
      </c>
      <c r="K68">
        <v>1</v>
      </c>
      <c r="L68">
        <v>1</v>
      </c>
      <c r="M68">
        <v>4</v>
      </c>
      <c r="N68">
        <v>2</v>
      </c>
      <c r="P68">
        <v>2</v>
      </c>
      <c r="R68">
        <v>7</v>
      </c>
      <c r="S68">
        <v>3</v>
      </c>
      <c r="T68">
        <v>3</v>
      </c>
      <c r="V68">
        <v>2</v>
      </c>
      <c r="X68">
        <v>1</v>
      </c>
      <c r="AA68">
        <v>3</v>
      </c>
      <c r="AE68">
        <v>2</v>
      </c>
      <c r="AI68">
        <v>1</v>
      </c>
      <c r="AK68">
        <v>1</v>
      </c>
      <c r="AL68">
        <v>9</v>
      </c>
      <c r="AM68">
        <v>9</v>
      </c>
      <c r="AN68">
        <v>9</v>
      </c>
      <c r="AO68">
        <v>2</v>
      </c>
      <c r="AP68">
        <v>3</v>
      </c>
      <c r="AQ68">
        <v>2</v>
      </c>
      <c r="AR68">
        <v>2</v>
      </c>
      <c r="AS68">
        <v>38</v>
      </c>
      <c r="AW68">
        <v>2.6</v>
      </c>
      <c r="AX68">
        <v>3</v>
      </c>
      <c r="BC68">
        <v>1</v>
      </c>
    </row>
    <row r="69" spans="1:55">
      <c r="A69">
        <v>68</v>
      </c>
      <c r="B69">
        <v>2</v>
      </c>
      <c r="C69">
        <v>4</v>
      </c>
      <c r="D69">
        <v>4</v>
      </c>
      <c r="E69">
        <v>2</v>
      </c>
      <c r="F69">
        <v>1</v>
      </c>
      <c r="G69">
        <v>6</v>
      </c>
      <c r="H69">
        <v>10</v>
      </c>
      <c r="I69">
        <v>2</v>
      </c>
      <c r="J69">
        <v>1</v>
      </c>
      <c r="K69">
        <v>1</v>
      </c>
      <c r="L69">
        <v>1</v>
      </c>
      <c r="N69">
        <v>2</v>
      </c>
      <c r="P69">
        <v>3</v>
      </c>
      <c r="Q69">
        <v>5</v>
      </c>
      <c r="R69">
        <v>7</v>
      </c>
      <c r="S69">
        <v>9</v>
      </c>
      <c r="T69">
        <v>3</v>
      </c>
      <c r="V69">
        <v>1</v>
      </c>
      <c r="W69">
        <v>1</v>
      </c>
      <c r="Z69">
        <v>10</v>
      </c>
      <c r="AA69">
        <v>3</v>
      </c>
      <c r="AE69">
        <v>1</v>
      </c>
      <c r="AF69">
        <v>6</v>
      </c>
      <c r="AI69">
        <v>1</v>
      </c>
      <c r="AK69">
        <v>1</v>
      </c>
      <c r="AL69">
        <v>9</v>
      </c>
      <c r="AM69">
        <v>9</v>
      </c>
      <c r="AN69">
        <v>9</v>
      </c>
      <c r="AO69">
        <v>3</v>
      </c>
      <c r="AP69">
        <v>3</v>
      </c>
      <c r="AQ69">
        <v>2</v>
      </c>
      <c r="AR69">
        <v>2</v>
      </c>
      <c r="AS69">
        <v>38</v>
      </c>
      <c r="AU69">
        <v>2</v>
      </c>
      <c r="AW69">
        <v>2.2999999999999998</v>
      </c>
      <c r="AX69">
        <v>3</v>
      </c>
      <c r="BC69">
        <v>1</v>
      </c>
    </row>
    <row r="70" spans="1:55">
      <c r="A70">
        <v>69</v>
      </c>
      <c r="B70">
        <v>1</v>
      </c>
      <c r="C70">
        <v>3</v>
      </c>
      <c r="D70">
        <v>5</v>
      </c>
      <c r="E70">
        <v>2</v>
      </c>
      <c r="F70">
        <v>1</v>
      </c>
      <c r="G70">
        <v>6</v>
      </c>
      <c r="H70">
        <v>7</v>
      </c>
      <c r="I70">
        <v>1</v>
      </c>
      <c r="J70">
        <v>1</v>
      </c>
      <c r="K70">
        <v>2</v>
      </c>
      <c r="L70">
        <v>11</v>
      </c>
      <c r="M70">
        <v>6</v>
      </c>
      <c r="N70">
        <v>1</v>
      </c>
      <c r="O70">
        <v>6</v>
      </c>
      <c r="P70">
        <v>2</v>
      </c>
      <c r="Q70">
        <v>5</v>
      </c>
      <c r="R70">
        <v>7</v>
      </c>
      <c r="S70">
        <v>3</v>
      </c>
      <c r="T70">
        <v>3</v>
      </c>
      <c r="U70">
        <v>10</v>
      </c>
      <c r="V70">
        <v>2</v>
      </c>
      <c r="X70">
        <v>1</v>
      </c>
      <c r="Z70">
        <v>10</v>
      </c>
      <c r="AA70">
        <v>2</v>
      </c>
      <c r="AJ70">
        <v>3</v>
      </c>
      <c r="AK70">
        <v>4</v>
      </c>
      <c r="AL70">
        <v>5</v>
      </c>
      <c r="AM70">
        <v>10</v>
      </c>
      <c r="AN70">
        <v>8</v>
      </c>
      <c r="AO70">
        <v>1</v>
      </c>
      <c r="AQ70">
        <v>2</v>
      </c>
      <c r="AR70">
        <v>2</v>
      </c>
      <c r="AS70">
        <v>40</v>
      </c>
      <c r="AW70">
        <v>2.1</v>
      </c>
      <c r="AX70">
        <v>3</v>
      </c>
    </row>
    <row r="71" spans="1:55">
      <c r="A71">
        <v>70</v>
      </c>
      <c r="B71">
        <v>2</v>
      </c>
      <c r="C71">
        <v>4</v>
      </c>
      <c r="D71">
        <v>5</v>
      </c>
      <c r="E71">
        <v>5</v>
      </c>
      <c r="F71">
        <v>1</v>
      </c>
      <c r="G71">
        <v>3</v>
      </c>
      <c r="H71">
        <v>6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6</v>
      </c>
      <c r="P71">
        <v>2</v>
      </c>
      <c r="Q71">
        <v>5</v>
      </c>
      <c r="R71">
        <v>8</v>
      </c>
      <c r="S71">
        <v>9</v>
      </c>
      <c r="T71">
        <v>1</v>
      </c>
      <c r="U71">
        <v>2</v>
      </c>
      <c r="V71">
        <v>2</v>
      </c>
      <c r="W71">
        <v>1</v>
      </c>
      <c r="Z71">
        <v>10</v>
      </c>
      <c r="AA71">
        <v>1</v>
      </c>
      <c r="AB71">
        <v>3</v>
      </c>
      <c r="AC71">
        <v>4</v>
      </c>
      <c r="AD71">
        <v>1</v>
      </c>
      <c r="AE71">
        <v>2</v>
      </c>
      <c r="AH71">
        <v>2</v>
      </c>
      <c r="AJ71">
        <v>3</v>
      </c>
      <c r="AK71">
        <v>4</v>
      </c>
      <c r="AL71">
        <v>3</v>
      </c>
      <c r="AM71">
        <v>5</v>
      </c>
      <c r="AN71">
        <v>5</v>
      </c>
      <c r="AO71">
        <v>1</v>
      </c>
      <c r="AQ71">
        <v>2</v>
      </c>
      <c r="AR71">
        <v>2</v>
      </c>
      <c r="AS71">
        <v>41</v>
      </c>
      <c r="AU71">
        <v>10</v>
      </c>
      <c r="AW71">
        <v>3.4</v>
      </c>
      <c r="AX71">
        <v>2</v>
      </c>
    </row>
    <row r="72" spans="1:55">
      <c r="A72">
        <v>71</v>
      </c>
      <c r="B72">
        <v>2</v>
      </c>
      <c r="C72">
        <v>4</v>
      </c>
      <c r="D72">
        <v>4</v>
      </c>
      <c r="E72">
        <v>2</v>
      </c>
      <c r="F72">
        <v>1</v>
      </c>
      <c r="G72">
        <v>7</v>
      </c>
      <c r="H72">
        <v>11</v>
      </c>
      <c r="I72">
        <v>2</v>
      </c>
      <c r="J72">
        <v>1</v>
      </c>
      <c r="K72">
        <v>1</v>
      </c>
      <c r="L72">
        <v>11</v>
      </c>
      <c r="M72">
        <v>6</v>
      </c>
      <c r="N72">
        <v>2</v>
      </c>
      <c r="P72">
        <v>2</v>
      </c>
      <c r="Q72">
        <v>6</v>
      </c>
      <c r="R72">
        <v>8</v>
      </c>
      <c r="S72">
        <v>8</v>
      </c>
      <c r="T72">
        <v>1</v>
      </c>
      <c r="U72">
        <v>8</v>
      </c>
      <c r="V72">
        <v>2</v>
      </c>
      <c r="Y72">
        <v>6</v>
      </c>
      <c r="Z72">
        <v>10</v>
      </c>
      <c r="AA72">
        <v>2</v>
      </c>
      <c r="AL72">
        <v>5</v>
      </c>
      <c r="AM72">
        <v>3</v>
      </c>
      <c r="AN72">
        <v>3</v>
      </c>
      <c r="AO72">
        <v>9</v>
      </c>
      <c r="AP72">
        <v>1</v>
      </c>
      <c r="AQ72">
        <v>2</v>
      </c>
      <c r="AR72">
        <v>2</v>
      </c>
      <c r="AU72">
        <v>14</v>
      </c>
      <c r="AW72">
        <v>3.9</v>
      </c>
      <c r="AX72">
        <v>2</v>
      </c>
    </row>
    <row r="73" spans="1:55">
      <c r="A73">
        <v>72</v>
      </c>
      <c r="B73">
        <v>2</v>
      </c>
      <c r="C73">
        <v>4</v>
      </c>
      <c r="D73">
        <v>3</v>
      </c>
      <c r="E73">
        <v>2</v>
      </c>
      <c r="F73">
        <v>1</v>
      </c>
      <c r="G73">
        <v>8</v>
      </c>
      <c r="H73">
        <v>15</v>
      </c>
      <c r="I73">
        <v>2</v>
      </c>
      <c r="J73">
        <v>2</v>
      </c>
      <c r="K73">
        <v>1</v>
      </c>
      <c r="L73">
        <v>8</v>
      </c>
      <c r="M73">
        <v>1</v>
      </c>
      <c r="N73">
        <v>1</v>
      </c>
      <c r="O73">
        <v>10</v>
      </c>
      <c r="P73">
        <v>2</v>
      </c>
      <c r="Q73">
        <v>5</v>
      </c>
      <c r="S73">
        <v>5</v>
      </c>
      <c r="T73">
        <v>2</v>
      </c>
      <c r="V73">
        <v>2</v>
      </c>
      <c r="Z73">
        <v>10</v>
      </c>
      <c r="AA73">
        <v>2</v>
      </c>
      <c r="AJ73">
        <v>3</v>
      </c>
      <c r="AK73">
        <v>4</v>
      </c>
      <c r="AL73">
        <v>12</v>
      </c>
      <c r="AM73">
        <v>3</v>
      </c>
      <c r="AN73">
        <v>5</v>
      </c>
      <c r="AO73">
        <v>1</v>
      </c>
      <c r="AQ73">
        <v>2</v>
      </c>
      <c r="AR73">
        <v>2</v>
      </c>
      <c r="AS73">
        <v>34</v>
      </c>
      <c r="AU73">
        <v>10</v>
      </c>
      <c r="AW73">
        <v>3.9</v>
      </c>
      <c r="AX73">
        <v>2</v>
      </c>
    </row>
    <row r="74" spans="1:55">
      <c r="A74">
        <v>73</v>
      </c>
      <c r="B74">
        <v>1</v>
      </c>
      <c r="C74">
        <v>2</v>
      </c>
      <c r="D74">
        <v>6</v>
      </c>
      <c r="E74">
        <v>2</v>
      </c>
      <c r="F74">
        <v>1</v>
      </c>
      <c r="G74">
        <v>3</v>
      </c>
      <c r="H74">
        <v>13</v>
      </c>
      <c r="I74">
        <v>1</v>
      </c>
      <c r="J74">
        <v>2</v>
      </c>
      <c r="K74">
        <v>1</v>
      </c>
      <c r="L74">
        <v>1</v>
      </c>
      <c r="M74">
        <v>4</v>
      </c>
      <c r="N74">
        <v>1</v>
      </c>
      <c r="O74">
        <v>6</v>
      </c>
      <c r="P74">
        <v>2</v>
      </c>
      <c r="Q74">
        <v>5</v>
      </c>
      <c r="R74">
        <v>7</v>
      </c>
      <c r="S74">
        <v>9</v>
      </c>
      <c r="T74">
        <v>1</v>
      </c>
      <c r="U74">
        <v>10</v>
      </c>
      <c r="V74">
        <v>2</v>
      </c>
      <c r="Y74">
        <v>5</v>
      </c>
      <c r="Z74">
        <v>8</v>
      </c>
      <c r="AA74">
        <v>2</v>
      </c>
      <c r="AJ74">
        <v>1</v>
      </c>
      <c r="AK74">
        <v>11</v>
      </c>
      <c r="AL74">
        <v>2</v>
      </c>
      <c r="AM74">
        <v>2</v>
      </c>
      <c r="AN74">
        <v>2</v>
      </c>
      <c r="AO74">
        <v>7</v>
      </c>
      <c r="AQ74">
        <v>1</v>
      </c>
      <c r="AR74">
        <v>2</v>
      </c>
      <c r="AS74">
        <v>40</v>
      </c>
      <c r="AU74">
        <v>8</v>
      </c>
      <c r="AW74">
        <v>4.2</v>
      </c>
      <c r="AX74">
        <v>2</v>
      </c>
    </row>
    <row r="75" spans="1:55">
      <c r="A75">
        <v>74</v>
      </c>
      <c r="B75">
        <v>1</v>
      </c>
      <c r="C75">
        <v>3</v>
      </c>
      <c r="D75">
        <v>5</v>
      </c>
      <c r="E75">
        <v>2</v>
      </c>
      <c r="F75">
        <v>1</v>
      </c>
      <c r="G75">
        <v>3</v>
      </c>
      <c r="H75">
        <v>14</v>
      </c>
      <c r="I75">
        <v>2</v>
      </c>
      <c r="J75">
        <v>1</v>
      </c>
      <c r="K75">
        <v>1</v>
      </c>
      <c r="L75">
        <v>1</v>
      </c>
      <c r="M75">
        <v>1</v>
      </c>
      <c r="N75">
        <v>1</v>
      </c>
      <c r="O75">
        <v>6</v>
      </c>
      <c r="P75">
        <v>2</v>
      </c>
      <c r="Q75">
        <v>5</v>
      </c>
      <c r="R75">
        <v>7</v>
      </c>
      <c r="S75">
        <v>8</v>
      </c>
      <c r="T75">
        <v>1</v>
      </c>
      <c r="U75">
        <v>2</v>
      </c>
      <c r="V75">
        <v>1</v>
      </c>
      <c r="W75">
        <v>1</v>
      </c>
      <c r="Z75">
        <v>10</v>
      </c>
      <c r="AA75">
        <v>2</v>
      </c>
      <c r="AJ75">
        <v>3</v>
      </c>
      <c r="AK75">
        <v>4</v>
      </c>
      <c r="AL75">
        <v>3</v>
      </c>
      <c r="AM75">
        <v>3</v>
      </c>
      <c r="AN75">
        <v>3</v>
      </c>
      <c r="AO75">
        <v>2</v>
      </c>
      <c r="AP75">
        <v>2</v>
      </c>
      <c r="AQ75">
        <v>2</v>
      </c>
      <c r="AR75">
        <v>2</v>
      </c>
      <c r="AS75">
        <v>44</v>
      </c>
      <c r="AW75">
        <v>3.8</v>
      </c>
      <c r="AX75">
        <v>2</v>
      </c>
    </row>
    <row r="76" spans="1:55">
      <c r="A76">
        <v>75</v>
      </c>
      <c r="B76">
        <v>2</v>
      </c>
      <c r="C76">
        <v>4</v>
      </c>
      <c r="D76">
        <v>2</v>
      </c>
      <c r="E76">
        <v>4</v>
      </c>
      <c r="F76">
        <v>1</v>
      </c>
      <c r="G76">
        <v>3</v>
      </c>
      <c r="H76">
        <v>12</v>
      </c>
      <c r="I76">
        <v>1</v>
      </c>
      <c r="J76">
        <v>2</v>
      </c>
      <c r="K76">
        <v>1</v>
      </c>
      <c r="L76">
        <v>8</v>
      </c>
      <c r="M76">
        <v>4</v>
      </c>
      <c r="N76">
        <v>1</v>
      </c>
      <c r="O76">
        <v>11</v>
      </c>
      <c r="P76">
        <v>2</v>
      </c>
      <c r="Q76">
        <v>5</v>
      </c>
      <c r="R76">
        <v>7</v>
      </c>
      <c r="V76">
        <v>1</v>
      </c>
      <c r="W76">
        <v>1</v>
      </c>
      <c r="Z76">
        <v>8</v>
      </c>
      <c r="AA76">
        <v>2</v>
      </c>
      <c r="AJ76">
        <v>3</v>
      </c>
      <c r="AL76">
        <v>3</v>
      </c>
      <c r="AM76">
        <v>4</v>
      </c>
      <c r="AN76">
        <v>3</v>
      </c>
      <c r="AO76">
        <v>3</v>
      </c>
      <c r="AQ76">
        <v>2</v>
      </c>
      <c r="AR76">
        <v>2</v>
      </c>
      <c r="AW76">
        <v>3.6</v>
      </c>
      <c r="AX76">
        <v>2</v>
      </c>
    </row>
    <row r="77" spans="1:55">
      <c r="A77">
        <v>76</v>
      </c>
      <c r="B77">
        <v>2</v>
      </c>
      <c r="C77">
        <v>5</v>
      </c>
      <c r="D77">
        <v>3</v>
      </c>
      <c r="E77">
        <v>2</v>
      </c>
      <c r="F77">
        <v>1</v>
      </c>
      <c r="G77">
        <v>9</v>
      </c>
      <c r="H77">
        <v>7</v>
      </c>
      <c r="I77">
        <v>1</v>
      </c>
      <c r="J77">
        <v>1</v>
      </c>
      <c r="K77">
        <v>1</v>
      </c>
      <c r="L77">
        <v>8</v>
      </c>
      <c r="M77">
        <v>4</v>
      </c>
      <c r="N77">
        <v>2</v>
      </c>
      <c r="P77">
        <v>3</v>
      </c>
      <c r="Q77">
        <v>5</v>
      </c>
      <c r="R77">
        <v>7</v>
      </c>
      <c r="T77">
        <v>3</v>
      </c>
      <c r="V77">
        <v>1</v>
      </c>
      <c r="W77">
        <v>1</v>
      </c>
      <c r="Z77">
        <v>10</v>
      </c>
      <c r="AA77">
        <v>3</v>
      </c>
      <c r="AF77">
        <v>2</v>
      </c>
      <c r="AK77">
        <v>1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2</v>
      </c>
      <c r="AS77">
        <v>31</v>
      </c>
      <c r="AW77">
        <v>3.9</v>
      </c>
      <c r="AX77">
        <v>2</v>
      </c>
    </row>
    <row r="78" spans="1:55">
      <c r="A78">
        <v>77</v>
      </c>
      <c r="B78">
        <v>2</v>
      </c>
      <c r="C78">
        <v>4</v>
      </c>
      <c r="D78">
        <v>3</v>
      </c>
      <c r="F78">
        <v>1</v>
      </c>
      <c r="G78">
        <v>3</v>
      </c>
      <c r="H78">
        <v>9</v>
      </c>
      <c r="I78">
        <v>2</v>
      </c>
      <c r="J78">
        <v>1</v>
      </c>
      <c r="K78">
        <v>1</v>
      </c>
      <c r="L78">
        <v>12</v>
      </c>
      <c r="M78">
        <v>4</v>
      </c>
      <c r="N78">
        <v>2</v>
      </c>
      <c r="P78">
        <v>1</v>
      </c>
      <c r="Q78">
        <v>5</v>
      </c>
      <c r="S78">
        <v>3</v>
      </c>
      <c r="T78">
        <v>1</v>
      </c>
      <c r="U78">
        <v>2</v>
      </c>
      <c r="V78">
        <v>1</v>
      </c>
      <c r="W78">
        <v>1</v>
      </c>
      <c r="AA78">
        <v>2</v>
      </c>
      <c r="AL78">
        <v>3</v>
      </c>
      <c r="AM78">
        <v>3</v>
      </c>
      <c r="AN78">
        <v>3</v>
      </c>
      <c r="AO78">
        <v>1</v>
      </c>
      <c r="AP78">
        <v>2</v>
      </c>
      <c r="AQ78">
        <v>2</v>
      </c>
      <c r="AR78">
        <v>2</v>
      </c>
      <c r="AS78">
        <v>35</v>
      </c>
      <c r="AW78">
        <v>5.7</v>
      </c>
      <c r="AX78">
        <v>1</v>
      </c>
    </row>
    <row r="79" spans="1:55">
      <c r="A79">
        <v>78</v>
      </c>
      <c r="B79">
        <v>2</v>
      </c>
      <c r="C79">
        <v>4</v>
      </c>
      <c r="D79">
        <v>3</v>
      </c>
      <c r="E79">
        <v>2</v>
      </c>
      <c r="F79">
        <v>2</v>
      </c>
      <c r="H79">
        <v>8</v>
      </c>
      <c r="I79">
        <v>1</v>
      </c>
      <c r="J79">
        <v>1</v>
      </c>
      <c r="K79">
        <v>1</v>
      </c>
      <c r="L79">
        <v>11</v>
      </c>
      <c r="M79">
        <v>6</v>
      </c>
      <c r="N79">
        <v>1</v>
      </c>
      <c r="O79">
        <v>6</v>
      </c>
      <c r="P79">
        <v>2</v>
      </c>
      <c r="Q79">
        <v>5</v>
      </c>
      <c r="R79">
        <v>7</v>
      </c>
      <c r="S79">
        <v>9</v>
      </c>
      <c r="T79">
        <v>2</v>
      </c>
      <c r="V79">
        <v>2</v>
      </c>
      <c r="W79">
        <v>1</v>
      </c>
      <c r="Z79">
        <v>8</v>
      </c>
      <c r="AA79">
        <v>2</v>
      </c>
      <c r="AJ79">
        <v>3</v>
      </c>
      <c r="AK79">
        <v>1</v>
      </c>
      <c r="AL79">
        <v>5</v>
      </c>
      <c r="AM79">
        <v>2</v>
      </c>
      <c r="AN79">
        <v>2</v>
      </c>
      <c r="AO79">
        <v>7</v>
      </c>
      <c r="AP79">
        <v>7</v>
      </c>
      <c r="AQ79">
        <v>1</v>
      </c>
      <c r="AR79">
        <v>2</v>
      </c>
      <c r="AS79">
        <v>31</v>
      </c>
      <c r="AW79">
        <v>3.2</v>
      </c>
      <c r="AX79">
        <v>2</v>
      </c>
    </row>
    <row r="80" spans="1:55">
      <c r="A80">
        <v>79</v>
      </c>
      <c r="B80">
        <v>2</v>
      </c>
      <c r="C80">
        <v>4</v>
      </c>
      <c r="D80">
        <v>5</v>
      </c>
      <c r="E80">
        <v>2</v>
      </c>
      <c r="F80">
        <v>1</v>
      </c>
      <c r="G80">
        <v>3</v>
      </c>
      <c r="H80">
        <v>6</v>
      </c>
      <c r="I80">
        <v>1</v>
      </c>
      <c r="J80">
        <v>1</v>
      </c>
      <c r="K80">
        <v>1</v>
      </c>
      <c r="L80">
        <v>11</v>
      </c>
      <c r="M80">
        <v>3</v>
      </c>
      <c r="N80">
        <v>2</v>
      </c>
      <c r="P80">
        <v>2</v>
      </c>
      <c r="Q80">
        <v>6</v>
      </c>
      <c r="R80">
        <v>8</v>
      </c>
      <c r="S80">
        <v>9</v>
      </c>
      <c r="T80">
        <v>2</v>
      </c>
      <c r="V80">
        <v>1</v>
      </c>
      <c r="W80">
        <v>1</v>
      </c>
      <c r="Y80">
        <v>5</v>
      </c>
      <c r="Z80">
        <v>10</v>
      </c>
      <c r="AJ80">
        <v>3</v>
      </c>
      <c r="AK80">
        <v>7</v>
      </c>
      <c r="AL80">
        <v>5</v>
      </c>
      <c r="AM80">
        <v>2</v>
      </c>
      <c r="AN80">
        <v>2</v>
      </c>
      <c r="AO80">
        <v>10</v>
      </c>
      <c r="AQ80">
        <v>1</v>
      </c>
      <c r="AR80">
        <v>2</v>
      </c>
      <c r="AS80">
        <v>37</v>
      </c>
      <c r="AW80">
        <v>2.6</v>
      </c>
      <c r="AX80">
        <v>3</v>
      </c>
    </row>
    <row r="81" spans="1:53">
      <c r="A81">
        <v>80</v>
      </c>
      <c r="B81">
        <v>2</v>
      </c>
      <c r="C81">
        <v>4</v>
      </c>
      <c r="D81">
        <v>4</v>
      </c>
      <c r="E81">
        <v>2</v>
      </c>
      <c r="F81">
        <v>1</v>
      </c>
      <c r="G81">
        <v>3</v>
      </c>
      <c r="H81">
        <v>10</v>
      </c>
      <c r="I81">
        <v>1</v>
      </c>
      <c r="J81">
        <v>1</v>
      </c>
      <c r="K81">
        <v>3</v>
      </c>
      <c r="L81">
        <v>1</v>
      </c>
      <c r="M81">
        <v>4</v>
      </c>
      <c r="N81">
        <v>1</v>
      </c>
      <c r="O81">
        <v>1</v>
      </c>
      <c r="P81">
        <v>3</v>
      </c>
      <c r="Q81">
        <v>5</v>
      </c>
      <c r="R81">
        <v>7</v>
      </c>
      <c r="S81">
        <v>3</v>
      </c>
      <c r="T81">
        <v>3</v>
      </c>
      <c r="V81">
        <v>1</v>
      </c>
      <c r="W81">
        <v>1</v>
      </c>
      <c r="Z81">
        <v>10</v>
      </c>
      <c r="AA81">
        <v>3</v>
      </c>
      <c r="AE81">
        <v>2</v>
      </c>
      <c r="AK81">
        <v>1</v>
      </c>
      <c r="AL81">
        <v>9</v>
      </c>
      <c r="AM81">
        <v>9</v>
      </c>
      <c r="AN81">
        <v>9</v>
      </c>
      <c r="AO81">
        <v>3</v>
      </c>
      <c r="AP81">
        <v>3</v>
      </c>
      <c r="AQ81">
        <v>2</v>
      </c>
      <c r="AR81">
        <v>2</v>
      </c>
      <c r="AS81">
        <v>35</v>
      </c>
      <c r="AU81">
        <v>2</v>
      </c>
      <c r="AW81">
        <v>2.8</v>
      </c>
      <c r="AX81">
        <v>3</v>
      </c>
    </row>
    <row r="82" spans="1:53">
      <c r="A82">
        <v>81</v>
      </c>
      <c r="B82">
        <v>2</v>
      </c>
      <c r="C82">
        <v>2</v>
      </c>
      <c r="D82">
        <v>6</v>
      </c>
      <c r="E82">
        <v>5</v>
      </c>
      <c r="F82">
        <v>1</v>
      </c>
      <c r="G82">
        <v>10</v>
      </c>
      <c r="H82">
        <v>10</v>
      </c>
      <c r="I82">
        <v>1</v>
      </c>
      <c r="J82">
        <v>2</v>
      </c>
      <c r="K82">
        <v>1</v>
      </c>
      <c r="L82">
        <v>10</v>
      </c>
      <c r="M82">
        <v>1</v>
      </c>
      <c r="N82">
        <v>1</v>
      </c>
      <c r="O82">
        <v>1</v>
      </c>
      <c r="P82">
        <v>3</v>
      </c>
      <c r="Q82">
        <v>5</v>
      </c>
      <c r="R82">
        <v>7</v>
      </c>
      <c r="S82">
        <v>3</v>
      </c>
      <c r="T82">
        <v>3</v>
      </c>
      <c r="V82">
        <v>2</v>
      </c>
      <c r="X82">
        <v>1</v>
      </c>
      <c r="Z82">
        <v>10</v>
      </c>
      <c r="AA82">
        <v>2</v>
      </c>
      <c r="AE82">
        <v>2</v>
      </c>
      <c r="AI82">
        <v>1</v>
      </c>
      <c r="AK82">
        <v>1</v>
      </c>
      <c r="AL82">
        <v>13</v>
      </c>
      <c r="AM82">
        <v>13</v>
      </c>
      <c r="AN82">
        <v>13</v>
      </c>
      <c r="AO82">
        <v>3</v>
      </c>
      <c r="AP82">
        <v>2</v>
      </c>
      <c r="AQ82">
        <v>2</v>
      </c>
      <c r="AR82">
        <v>2</v>
      </c>
      <c r="AS82">
        <v>36</v>
      </c>
      <c r="AW82">
        <v>4.5999999999999996</v>
      </c>
      <c r="AX82">
        <v>2</v>
      </c>
    </row>
    <row r="83" spans="1:53">
      <c r="A83">
        <v>82</v>
      </c>
      <c r="B83">
        <v>2</v>
      </c>
      <c r="C83">
        <v>5</v>
      </c>
      <c r="D83">
        <v>2</v>
      </c>
      <c r="E83">
        <v>2</v>
      </c>
      <c r="F83">
        <v>1</v>
      </c>
      <c r="G83">
        <v>10</v>
      </c>
      <c r="H83">
        <v>7</v>
      </c>
      <c r="I83">
        <v>1</v>
      </c>
      <c r="J83">
        <v>1</v>
      </c>
      <c r="K83">
        <v>1</v>
      </c>
      <c r="L83">
        <v>8</v>
      </c>
      <c r="N83">
        <v>1</v>
      </c>
      <c r="O83">
        <v>6</v>
      </c>
      <c r="P83">
        <v>3</v>
      </c>
      <c r="Q83">
        <v>5</v>
      </c>
      <c r="R83">
        <v>7</v>
      </c>
      <c r="S83">
        <v>3</v>
      </c>
      <c r="T83">
        <v>3</v>
      </c>
      <c r="V83">
        <v>2</v>
      </c>
      <c r="X83">
        <v>1</v>
      </c>
      <c r="Y83">
        <v>7</v>
      </c>
      <c r="Z83">
        <v>10</v>
      </c>
      <c r="AA83">
        <v>3</v>
      </c>
      <c r="AI83">
        <v>1</v>
      </c>
      <c r="AK83">
        <v>1</v>
      </c>
      <c r="AL83">
        <v>1</v>
      </c>
      <c r="AM83">
        <v>1</v>
      </c>
      <c r="AN83">
        <v>1</v>
      </c>
      <c r="AQ83">
        <v>2</v>
      </c>
      <c r="AR83">
        <v>2</v>
      </c>
      <c r="AS83">
        <v>40</v>
      </c>
      <c r="AW83">
        <v>2.6</v>
      </c>
      <c r="AX83">
        <v>3</v>
      </c>
      <c r="BA83">
        <v>1</v>
      </c>
    </row>
    <row r="84" spans="1:53">
      <c r="A84">
        <v>83</v>
      </c>
      <c r="B84">
        <v>2</v>
      </c>
      <c r="C84">
        <v>3</v>
      </c>
      <c r="D84">
        <v>6</v>
      </c>
      <c r="E84">
        <v>2</v>
      </c>
      <c r="F84">
        <v>1</v>
      </c>
      <c r="G84">
        <v>6</v>
      </c>
      <c r="H84">
        <v>14</v>
      </c>
      <c r="I84">
        <v>2</v>
      </c>
      <c r="J84">
        <v>2</v>
      </c>
      <c r="K84">
        <v>1</v>
      </c>
      <c r="L84">
        <v>8</v>
      </c>
      <c r="N84">
        <v>1</v>
      </c>
      <c r="O84">
        <v>4</v>
      </c>
      <c r="P84">
        <v>1</v>
      </c>
      <c r="Q84">
        <v>5</v>
      </c>
      <c r="R84">
        <v>7</v>
      </c>
      <c r="S84">
        <v>6</v>
      </c>
      <c r="T84">
        <v>3</v>
      </c>
      <c r="V84">
        <v>1</v>
      </c>
      <c r="W84">
        <v>2</v>
      </c>
      <c r="X84">
        <v>1</v>
      </c>
      <c r="Z84">
        <v>10</v>
      </c>
      <c r="AA84">
        <v>3</v>
      </c>
      <c r="AE84">
        <v>1</v>
      </c>
      <c r="AF84">
        <v>6</v>
      </c>
      <c r="AK84">
        <v>1</v>
      </c>
      <c r="AL84">
        <v>3</v>
      </c>
      <c r="AM84">
        <v>3</v>
      </c>
      <c r="AN84">
        <v>3</v>
      </c>
      <c r="AO84">
        <v>3</v>
      </c>
      <c r="AP84">
        <v>2</v>
      </c>
      <c r="AQ84">
        <v>2</v>
      </c>
      <c r="AR84">
        <v>2</v>
      </c>
      <c r="AS84">
        <v>41</v>
      </c>
      <c r="AW84">
        <v>2.2999999999999998</v>
      </c>
      <c r="AX84">
        <v>3</v>
      </c>
    </row>
    <row r="85" spans="1:53">
      <c r="A85">
        <v>84</v>
      </c>
      <c r="B85">
        <v>1</v>
      </c>
      <c r="C85">
        <v>2</v>
      </c>
      <c r="D85">
        <v>6</v>
      </c>
      <c r="E85">
        <v>6</v>
      </c>
      <c r="F85">
        <v>1</v>
      </c>
      <c r="G85">
        <v>3</v>
      </c>
      <c r="H85">
        <v>14</v>
      </c>
      <c r="I85">
        <v>1</v>
      </c>
      <c r="J8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6</v>
      </c>
      <c r="R85">
        <v>8</v>
      </c>
      <c r="S85">
        <v>8</v>
      </c>
      <c r="T85">
        <v>1</v>
      </c>
      <c r="U85">
        <v>2</v>
      </c>
      <c r="V85">
        <v>1</v>
      </c>
      <c r="W85">
        <v>1</v>
      </c>
      <c r="Z85">
        <v>10</v>
      </c>
      <c r="AA85">
        <v>1</v>
      </c>
      <c r="AB85">
        <v>1</v>
      </c>
      <c r="AC85">
        <v>4</v>
      </c>
      <c r="AD85">
        <v>1</v>
      </c>
      <c r="AE85">
        <v>2</v>
      </c>
      <c r="AH85">
        <v>2</v>
      </c>
      <c r="AJ85">
        <v>3</v>
      </c>
      <c r="AK85">
        <v>11</v>
      </c>
      <c r="AL85">
        <v>5</v>
      </c>
      <c r="AM85">
        <v>3</v>
      </c>
      <c r="AN85">
        <v>3</v>
      </c>
      <c r="AO85">
        <v>4</v>
      </c>
      <c r="AP85">
        <v>1</v>
      </c>
      <c r="AQ85">
        <v>2</v>
      </c>
      <c r="AR85">
        <v>2</v>
      </c>
      <c r="AS85">
        <v>48</v>
      </c>
      <c r="AW85">
        <v>4.2</v>
      </c>
      <c r="AX85">
        <v>2</v>
      </c>
    </row>
    <row r="86" spans="1:53">
      <c r="A86">
        <v>85</v>
      </c>
      <c r="B86">
        <v>1</v>
      </c>
      <c r="C86">
        <v>5</v>
      </c>
      <c r="D86">
        <v>2</v>
      </c>
      <c r="E86">
        <v>1</v>
      </c>
      <c r="F86">
        <v>1</v>
      </c>
      <c r="G86">
        <v>2</v>
      </c>
      <c r="H86">
        <v>6</v>
      </c>
      <c r="I86">
        <v>1</v>
      </c>
      <c r="J86">
        <v>1</v>
      </c>
      <c r="K86">
        <v>5</v>
      </c>
      <c r="L86">
        <v>11</v>
      </c>
      <c r="M86">
        <v>3</v>
      </c>
      <c r="N86">
        <v>1</v>
      </c>
      <c r="O86">
        <v>1</v>
      </c>
      <c r="P86">
        <v>1</v>
      </c>
      <c r="Q86">
        <v>6</v>
      </c>
      <c r="R86">
        <v>8</v>
      </c>
      <c r="S86">
        <v>8</v>
      </c>
      <c r="T86">
        <v>1</v>
      </c>
      <c r="U86">
        <v>2</v>
      </c>
      <c r="V86">
        <v>1</v>
      </c>
      <c r="W86">
        <v>1</v>
      </c>
      <c r="Z86">
        <v>8</v>
      </c>
      <c r="AA86">
        <v>2</v>
      </c>
      <c r="AJ86">
        <v>3</v>
      </c>
      <c r="AK86">
        <v>4</v>
      </c>
      <c r="AL86">
        <v>2</v>
      </c>
      <c r="AM86">
        <v>2</v>
      </c>
      <c r="AN86">
        <v>2</v>
      </c>
      <c r="AO86">
        <v>7</v>
      </c>
      <c r="AP86">
        <v>2</v>
      </c>
      <c r="AQ86">
        <v>2</v>
      </c>
      <c r="AR86">
        <v>2</v>
      </c>
      <c r="AS86">
        <v>34</v>
      </c>
      <c r="AW86">
        <v>4.0999999999999996</v>
      </c>
      <c r="AX86">
        <v>2</v>
      </c>
    </row>
    <row r="87" spans="1:53">
      <c r="A87">
        <v>86</v>
      </c>
      <c r="B87">
        <v>2</v>
      </c>
      <c r="C87">
        <v>4</v>
      </c>
      <c r="D87">
        <v>4</v>
      </c>
      <c r="E87">
        <v>2</v>
      </c>
      <c r="F87">
        <v>1</v>
      </c>
      <c r="G87">
        <v>7</v>
      </c>
      <c r="H87">
        <v>7</v>
      </c>
      <c r="I87">
        <v>1</v>
      </c>
      <c r="J87">
        <v>1</v>
      </c>
      <c r="K87">
        <v>1</v>
      </c>
      <c r="L87">
        <v>8</v>
      </c>
      <c r="M87">
        <v>3</v>
      </c>
      <c r="N87">
        <v>1</v>
      </c>
      <c r="O87">
        <v>9</v>
      </c>
      <c r="P87">
        <v>2</v>
      </c>
      <c r="Q87">
        <v>6</v>
      </c>
      <c r="R87">
        <v>8</v>
      </c>
      <c r="S87">
        <v>3</v>
      </c>
      <c r="T87">
        <v>1</v>
      </c>
      <c r="U87">
        <v>2</v>
      </c>
      <c r="V87">
        <v>2</v>
      </c>
      <c r="Y87">
        <v>5</v>
      </c>
      <c r="Z87">
        <v>10</v>
      </c>
      <c r="AA87">
        <v>2</v>
      </c>
      <c r="AJ87">
        <v>5</v>
      </c>
      <c r="AL87">
        <v>1</v>
      </c>
      <c r="AM87">
        <v>1</v>
      </c>
      <c r="AN87">
        <v>1</v>
      </c>
      <c r="AO87">
        <v>8</v>
      </c>
      <c r="AQ87">
        <v>2</v>
      </c>
      <c r="AR87">
        <v>2</v>
      </c>
      <c r="AS87">
        <v>44</v>
      </c>
      <c r="AW87">
        <v>3.5</v>
      </c>
      <c r="AX87">
        <v>2</v>
      </c>
    </row>
    <row r="88" spans="1:53">
      <c r="A88">
        <v>87</v>
      </c>
      <c r="B88">
        <v>1</v>
      </c>
      <c r="C88">
        <v>4</v>
      </c>
      <c r="D88">
        <v>4</v>
      </c>
      <c r="E88">
        <v>2</v>
      </c>
      <c r="F88">
        <v>1</v>
      </c>
      <c r="G88">
        <v>6</v>
      </c>
      <c r="H88">
        <v>5</v>
      </c>
      <c r="I88">
        <v>1</v>
      </c>
      <c r="J88">
        <v>1</v>
      </c>
      <c r="K88">
        <v>5</v>
      </c>
      <c r="L88">
        <v>10</v>
      </c>
      <c r="M88">
        <v>4</v>
      </c>
      <c r="N88">
        <v>2</v>
      </c>
      <c r="P88">
        <v>2</v>
      </c>
      <c r="Q88">
        <v>6</v>
      </c>
      <c r="R88">
        <v>8</v>
      </c>
      <c r="S88">
        <v>9</v>
      </c>
      <c r="T88">
        <v>1</v>
      </c>
      <c r="U88">
        <v>2</v>
      </c>
      <c r="V88">
        <v>1</v>
      </c>
      <c r="W88">
        <v>2</v>
      </c>
      <c r="X88">
        <v>1</v>
      </c>
      <c r="Y88">
        <v>6</v>
      </c>
      <c r="Z88">
        <v>8</v>
      </c>
      <c r="AA88">
        <v>2</v>
      </c>
      <c r="AL88">
        <v>5</v>
      </c>
      <c r="AM88">
        <v>5</v>
      </c>
      <c r="AN88">
        <v>2</v>
      </c>
      <c r="AO88">
        <v>7</v>
      </c>
      <c r="AP88">
        <v>1</v>
      </c>
      <c r="AQ88">
        <v>1</v>
      </c>
      <c r="AR88">
        <v>2</v>
      </c>
      <c r="AS88">
        <v>37</v>
      </c>
      <c r="AW88">
        <v>6</v>
      </c>
      <c r="AX88">
        <v>1</v>
      </c>
    </row>
    <row r="89" spans="1:53">
      <c r="A89">
        <v>88</v>
      </c>
      <c r="B89">
        <v>2</v>
      </c>
      <c r="C89">
        <v>5</v>
      </c>
      <c r="D89">
        <v>2</v>
      </c>
      <c r="E89">
        <v>2</v>
      </c>
      <c r="F89">
        <v>2</v>
      </c>
      <c r="H89">
        <v>4</v>
      </c>
      <c r="I89">
        <v>1</v>
      </c>
      <c r="J89">
        <v>1</v>
      </c>
      <c r="K89">
        <v>1</v>
      </c>
      <c r="L89">
        <v>11</v>
      </c>
      <c r="M89">
        <v>3</v>
      </c>
      <c r="N89">
        <v>2</v>
      </c>
      <c r="P89">
        <v>2</v>
      </c>
      <c r="Q89">
        <v>5</v>
      </c>
      <c r="R89">
        <v>7</v>
      </c>
      <c r="S89">
        <v>8</v>
      </c>
      <c r="T89">
        <v>1</v>
      </c>
      <c r="U89">
        <v>8</v>
      </c>
      <c r="V89">
        <v>1</v>
      </c>
      <c r="W89">
        <v>1</v>
      </c>
      <c r="Y89">
        <v>11</v>
      </c>
      <c r="Z89">
        <v>10</v>
      </c>
      <c r="AA89">
        <v>2</v>
      </c>
      <c r="AJ89">
        <v>3</v>
      </c>
      <c r="AK89">
        <v>9</v>
      </c>
      <c r="AL89">
        <v>5</v>
      </c>
      <c r="AM89">
        <v>5</v>
      </c>
      <c r="AN89">
        <v>2</v>
      </c>
      <c r="AO89">
        <v>7</v>
      </c>
      <c r="AQ89">
        <v>2</v>
      </c>
      <c r="AR89">
        <v>2</v>
      </c>
      <c r="AS89">
        <v>48</v>
      </c>
      <c r="AW89">
        <v>2.9</v>
      </c>
      <c r="AX89">
        <v>3</v>
      </c>
    </row>
    <row r="90" spans="1:53">
      <c r="A90">
        <v>89</v>
      </c>
      <c r="B90">
        <v>2</v>
      </c>
      <c r="C90">
        <v>3</v>
      </c>
      <c r="D90">
        <v>6</v>
      </c>
      <c r="E90">
        <v>2</v>
      </c>
      <c r="F90">
        <v>1</v>
      </c>
      <c r="G90">
        <v>8</v>
      </c>
      <c r="H90">
        <v>5</v>
      </c>
      <c r="I90">
        <v>1</v>
      </c>
      <c r="J90">
        <v>1</v>
      </c>
      <c r="K90">
        <v>1</v>
      </c>
      <c r="L90">
        <v>8</v>
      </c>
      <c r="M90">
        <v>4</v>
      </c>
      <c r="N90">
        <v>1</v>
      </c>
      <c r="O90">
        <v>1</v>
      </c>
      <c r="P90">
        <v>1</v>
      </c>
      <c r="Q90">
        <v>6</v>
      </c>
      <c r="R90">
        <v>8</v>
      </c>
      <c r="S90">
        <v>8</v>
      </c>
      <c r="T90">
        <v>1</v>
      </c>
      <c r="U90">
        <v>11</v>
      </c>
      <c r="V90">
        <v>2</v>
      </c>
      <c r="Z90">
        <v>10</v>
      </c>
      <c r="AA90">
        <v>1</v>
      </c>
      <c r="AB90">
        <v>3</v>
      </c>
      <c r="AC90">
        <v>4</v>
      </c>
      <c r="AD90">
        <v>1</v>
      </c>
      <c r="AE90">
        <v>2</v>
      </c>
      <c r="AK90">
        <v>12</v>
      </c>
      <c r="AL90">
        <v>5</v>
      </c>
      <c r="AM90">
        <v>4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42</v>
      </c>
      <c r="AU90">
        <v>4</v>
      </c>
      <c r="AW90">
        <v>4.0999999999999996</v>
      </c>
      <c r="AX90">
        <v>2</v>
      </c>
    </row>
    <row r="91" spans="1:53">
      <c r="A91">
        <v>90</v>
      </c>
      <c r="B91">
        <v>2</v>
      </c>
      <c r="C91">
        <v>4</v>
      </c>
      <c r="D91">
        <v>3</v>
      </c>
      <c r="E91">
        <v>2</v>
      </c>
      <c r="F91">
        <v>1</v>
      </c>
      <c r="G91">
        <v>6</v>
      </c>
      <c r="H91">
        <v>5</v>
      </c>
      <c r="I91">
        <v>1</v>
      </c>
      <c r="J91">
        <v>1</v>
      </c>
      <c r="K91">
        <v>1</v>
      </c>
      <c r="L91">
        <v>11</v>
      </c>
      <c r="M91">
        <v>4</v>
      </c>
      <c r="N91">
        <v>2</v>
      </c>
      <c r="P91">
        <v>2</v>
      </c>
      <c r="Q91">
        <v>6</v>
      </c>
      <c r="R91">
        <v>8</v>
      </c>
      <c r="S91">
        <v>8</v>
      </c>
      <c r="T91">
        <v>1</v>
      </c>
      <c r="U91">
        <v>2</v>
      </c>
      <c r="V91">
        <v>1</v>
      </c>
      <c r="W91">
        <v>1</v>
      </c>
      <c r="Z91">
        <v>10</v>
      </c>
      <c r="AA91">
        <v>2</v>
      </c>
      <c r="AJ91">
        <v>3</v>
      </c>
      <c r="AK91">
        <v>1</v>
      </c>
      <c r="AL91">
        <v>3</v>
      </c>
      <c r="AM91">
        <v>3</v>
      </c>
      <c r="AN91">
        <v>2</v>
      </c>
      <c r="AO91">
        <v>1</v>
      </c>
      <c r="AP91">
        <v>1</v>
      </c>
      <c r="AQ91">
        <v>2</v>
      </c>
      <c r="AR91">
        <v>2</v>
      </c>
      <c r="AS91">
        <v>39</v>
      </c>
      <c r="AU91">
        <v>2</v>
      </c>
      <c r="AW91">
        <v>2.9</v>
      </c>
      <c r="AX91">
        <v>3</v>
      </c>
    </row>
    <row r="92" spans="1:53">
      <c r="A92">
        <v>91</v>
      </c>
      <c r="B92">
        <v>2</v>
      </c>
      <c r="C92">
        <v>4</v>
      </c>
      <c r="D92">
        <v>5</v>
      </c>
      <c r="E92">
        <v>2</v>
      </c>
      <c r="F92">
        <v>1</v>
      </c>
      <c r="G92">
        <v>8</v>
      </c>
      <c r="H92">
        <v>12</v>
      </c>
      <c r="I92">
        <v>1</v>
      </c>
      <c r="J92">
        <v>2</v>
      </c>
      <c r="K92">
        <v>1</v>
      </c>
      <c r="L92">
        <v>8</v>
      </c>
      <c r="M92">
        <v>1</v>
      </c>
      <c r="N92">
        <v>1</v>
      </c>
      <c r="O92">
        <v>1</v>
      </c>
      <c r="P92">
        <v>1</v>
      </c>
      <c r="Q92">
        <v>6</v>
      </c>
      <c r="R92">
        <v>8</v>
      </c>
      <c r="S92">
        <v>9</v>
      </c>
      <c r="T92">
        <v>1</v>
      </c>
      <c r="U92">
        <v>11</v>
      </c>
      <c r="V92">
        <v>2</v>
      </c>
      <c r="Z92">
        <v>8</v>
      </c>
      <c r="AA92">
        <v>1</v>
      </c>
      <c r="AB92">
        <v>3</v>
      </c>
      <c r="AC92">
        <v>4</v>
      </c>
      <c r="AD92">
        <v>1</v>
      </c>
      <c r="AE92">
        <v>2</v>
      </c>
      <c r="AH92">
        <v>2</v>
      </c>
      <c r="AJ92">
        <v>2</v>
      </c>
      <c r="AK92">
        <v>12</v>
      </c>
      <c r="AL92">
        <v>1</v>
      </c>
      <c r="AM92">
        <v>1</v>
      </c>
      <c r="AN92">
        <v>1</v>
      </c>
      <c r="AO92">
        <v>7</v>
      </c>
      <c r="AP92">
        <v>2</v>
      </c>
      <c r="AQ92">
        <v>2</v>
      </c>
      <c r="AR92">
        <v>2</v>
      </c>
      <c r="AS92">
        <v>39</v>
      </c>
      <c r="AW92">
        <v>2.6</v>
      </c>
      <c r="AX92">
        <v>3</v>
      </c>
    </row>
    <row r="93" spans="1:53">
      <c r="A93">
        <v>92</v>
      </c>
      <c r="B93">
        <v>2</v>
      </c>
      <c r="C93">
        <v>4</v>
      </c>
      <c r="D93">
        <v>4</v>
      </c>
      <c r="E93">
        <v>2</v>
      </c>
      <c r="F93">
        <v>1</v>
      </c>
      <c r="H93">
        <v>8</v>
      </c>
      <c r="I93">
        <v>2</v>
      </c>
      <c r="J93">
        <v>1</v>
      </c>
      <c r="K93">
        <v>6</v>
      </c>
      <c r="L93">
        <v>11</v>
      </c>
      <c r="N93">
        <v>2</v>
      </c>
      <c r="P93">
        <v>2</v>
      </c>
      <c r="Q93">
        <v>3</v>
      </c>
      <c r="R93">
        <v>7</v>
      </c>
      <c r="S93">
        <v>4</v>
      </c>
      <c r="T93">
        <v>1</v>
      </c>
      <c r="U93">
        <v>8</v>
      </c>
      <c r="V93">
        <v>1</v>
      </c>
      <c r="W93">
        <v>1</v>
      </c>
      <c r="Y93">
        <v>1</v>
      </c>
      <c r="Z93">
        <v>13</v>
      </c>
      <c r="AA93">
        <v>2</v>
      </c>
      <c r="AB93">
        <v>5</v>
      </c>
      <c r="AC93">
        <v>8</v>
      </c>
      <c r="AD93">
        <v>4</v>
      </c>
      <c r="AJ93">
        <v>3</v>
      </c>
      <c r="AK93">
        <v>6</v>
      </c>
      <c r="AL93">
        <v>2</v>
      </c>
      <c r="AM93">
        <v>2</v>
      </c>
      <c r="AN93">
        <v>2</v>
      </c>
      <c r="AO93">
        <v>8</v>
      </c>
      <c r="AQ93">
        <v>2</v>
      </c>
      <c r="AR93">
        <v>2</v>
      </c>
      <c r="AS93">
        <v>44</v>
      </c>
      <c r="AW93">
        <v>3.2</v>
      </c>
      <c r="AX93">
        <v>2</v>
      </c>
    </row>
    <row r="94" spans="1:53">
      <c r="A94">
        <v>93</v>
      </c>
      <c r="B94">
        <v>2</v>
      </c>
      <c r="C94">
        <v>2</v>
      </c>
      <c r="D94">
        <v>6</v>
      </c>
      <c r="E94">
        <v>5</v>
      </c>
      <c r="F94">
        <v>1</v>
      </c>
      <c r="G94">
        <v>3</v>
      </c>
      <c r="H94">
        <v>3</v>
      </c>
      <c r="I94">
        <v>1</v>
      </c>
      <c r="J94">
        <v>1</v>
      </c>
      <c r="K94">
        <v>1</v>
      </c>
      <c r="L94">
        <v>8</v>
      </c>
      <c r="M94">
        <v>4</v>
      </c>
      <c r="N94">
        <v>1</v>
      </c>
      <c r="O94">
        <v>6</v>
      </c>
      <c r="P94">
        <v>2</v>
      </c>
      <c r="Q94">
        <v>6</v>
      </c>
      <c r="R94">
        <v>8</v>
      </c>
      <c r="S94">
        <v>5</v>
      </c>
      <c r="T94">
        <v>1</v>
      </c>
      <c r="U94">
        <v>6</v>
      </c>
      <c r="V94">
        <v>1</v>
      </c>
      <c r="W94">
        <v>1</v>
      </c>
      <c r="Y94">
        <v>5</v>
      </c>
      <c r="Z94">
        <v>10</v>
      </c>
      <c r="AA94">
        <v>2</v>
      </c>
      <c r="AJ94">
        <v>1</v>
      </c>
      <c r="AK94">
        <v>4</v>
      </c>
      <c r="AL94">
        <v>2</v>
      </c>
      <c r="AM94">
        <v>2</v>
      </c>
      <c r="AN94">
        <v>2</v>
      </c>
      <c r="AO94">
        <v>7</v>
      </c>
      <c r="AQ94">
        <v>2</v>
      </c>
      <c r="AR94">
        <v>2</v>
      </c>
      <c r="AS94">
        <v>37</v>
      </c>
    </row>
    <row r="95" spans="1:53">
      <c r="A95">
        <v>94</v>
      </c>
      <c r="B95">
        <v>2</v>
      </c>
      <c r="C95">
        <v>3</v>
      </c>
      <c r="D95">
        <v>6</v>
      </c>
      <c r="E95">
        <v>2</v>
      </c>
      <c r="F95">
        <v>1</v>
      </c>
      <c r="G95">
        <v>6</v>
      </c>
      <c r="H95">
        <v>2</v>
      </c>
      <c r="I95">
        <v>1</v>
      </c>
      <c r="K95">
        <v>1</v>
      </c>
      <c r="L95">
        <v>11</v>
      </c>
      <c r="N95">
        <v>1</v>
      </c>
      <c r="O95">
        <v>6</v>
      </c>
      <c r="P95">
        <v>2</v>
      </c>
      <c r="Q95">
        <v>6</v>
      </c>
      <c r="R95">
        <v>8</v>
      </c>
      <c r="S95">
        <v>9</v>
      </c>
      <c r="T95">
        <v>1</v>
      </c>
      <c r="U95">
        <v>2</v>
      </c>
      <c r="V95">
        <v>2</v>
      </c>
      <c r="Z95">
        <v>10</v>
      </c>
      <c r="AA95">
        <v>2</v>
      </c>
      <c r="AJ95">
        <v>2</v>
      </c>
      <c r="AL95">
        <v>2</v>
      </c>
      <c r="AM95">
        <v>2</v>
      </c>
      <c r="AN95">
        <v>2</v>
      </c>
      <c r="AO95">
        <v>7</v>
      </c>
      <c r="AQ95">
        <v>2</v>
      </c>
      <c r="AR95">
        <v>2</v>
      </c>
      <c r="AS95">
        <v>55</v>
      </c>
      <c r="AW95">
        <v>3.2</v>
      </c>
      <c r="AX95">
        <v>2</v>
      </c>
    </row>
    <row r="96" spans="1:53">
      <c r="A96">
        <v>95</v>
      </c>
      <c r="B96">
        <v>2</v>
      </c>
      <c r="C96">
        <v>5</v>
      </c>
      <c r="D96">
        <v>3</v>
      </c>
      <c r="E96">
        <v>2</v>
      </c>
      <c r="F96">
        <v>1</v>
      </c>
      <c r="G96">
        <v>6</v>
      </c>
      <c r="H96">
        <v>2</v>
      </c>
      <c r="I96">
        <v>1</v>
      </c>
      <c r="J96">
        <v>1</v>
      </c>
      <c r="K96">
        <v>3</v>
      </c>
      <c r="L96">
        <v>8</v>
      </c>
      <c r="M96">
        <v>4</v>
      </c>
      <c r="N96">
        <v>2</v>
      </c>
      <c r="P96">
        <v>2</v>
      </c>
      <c r="Q96">
        <v>6</v>
      </c>
      <c r="R96">
        <v>8</v>
      </c>
      <c r="S96">
        <v>3</v>
      </c>
      <c r="T96">
        <v>1</v>
      </c>
      <c r="U96">
        <v>2</v>
      </c>
      <c r="V96">
        <v>1</v>
      </c>
      <c r="W96">
        <v>2</v>
      </c>
      <c r="X96">
        <v>1</v>
      </c>
      <c r="Y96">
        <v>5</v>
      </c>
      <c r="Z96">
        <v>10</v>
      </c>
      <c r="AA96">
        <v>2</v>
      </c>
      <c r="AJ96">
        <v>1</v>
      </c>
      <c r="AK96">
        <v>13</v>
      </c>
      <c r="AL96">
        <v>2</v>
      </c>
      <c r="AM96">
        <v>5</v>
      </c>
      <c r="AN96">
        <v>2</v>
      </c>
      <c r="AO96">
        <v>7</v>
      </c>
      <c r="AQ96">
        <v>1</v>
      </c>
      <c r="AR96">
        <v>2</v>
      </c>
      <c r="AS96">
        <v>49</v>
      </c>
      <c r="AW96">
        <v>2.9</v>
      </c>
      <c r="AX96">
        <v>3</v>
      </c>
    </row>
    <row r="97" spans="1:50">
      <c r="A97">
        <v>96</v>
      </c>
      <c r="B97">
        <v>2</v>
      </c>
      <c r="C97">
        <v>4</v>
      </c>
      <c r="D97">
        <v>4</v>
      </c>
      <c r="E97">
        <v>2</v>
      </c>
      <c r="F97">
        <v>1</v>
      </c>
      <c r="G97">
        <v>6</v>
      </c>
      <c r="H97">
        <v>5</v>
      </c>
      <c r="I97">
        <v>1</v>
      </c>
      <c r="J97">
        <v>1</v>
      </c>
      <c r="K97">
        <v>1</v>
      </c>
      <c r="L97">
        <v>11</v>
      </c>
      <c r="M97">
        <v>1</v>
      </c>
      <c r="N97">
        <v>2</v>
      </c>
      <c r="O97">
        <v>12</v>
      </c>
      <c r="Q97">
        <v>5</v>
      </c>
      <c r="R97">
        <v>7</v>
      </c>
      <c r="S97">
        <v>7</v>
      </c>
      <c r="T97">
        <v>3</v>
      </c>
      <c r="U97">
        <v>10</v>
      </c>
      <c r="V97">
        <v>2</v>
      </c>
      <c r="X97">
        <v>1</v>
      </c>
      <c r="Y97">
        <v>10</v>
      </c>
      <c r="Z97">
        <v>10</v>
      </c>
      <c r="AA97">
        <v>3</v>
      </c>
      <c r="AB97">
        <v>4</v>
      </c>
      <c r="AC97">
        <v>7</v>
      </c>
      <c r="AD97">
        <v>7</v>
      </c>
      <c r="AJ97">
        <v>3</v>
      </c>
      <c r="AK97">
        <v>14</v>
      </c>
      <c r="AL97">
        <v>1</v>
      </c>
      <c r="AM97">
        <v>1</v>
      </c>
      <c r="AN97">
        <v>1</v>
      </c>
      <c r="AO97">
        <v>1</v>
      </c>
      <c r="AP97">
        <v>7</v>
      </c>
      <c r="AQ97">
        <v>1</v>
      </c>
      <c r="AR97">
        <v>2</v>
      </c>
      <c r="AS97">
        <v>40</v>
      </c>
      <c r="AW97">
        <v>4.5999999999999996</v>
      </c>
      <c r="AX97">
        <v>2</v>
      </c>
    </row>
    <row r="98" spans="1:50">
      <c r="A98">
        <v>97</v>
      </c>
      <c r="B98">
        <v>2</v>
      </c>
      <c r="C98">
        <v>4</v>
      </c>
      <c r="D98">
        <v>3</v>
      </c>
      <c r="E98">
        <v>2</v>
      </c>
      <c r="F98">
        <v>1</v>
      </c>
      <c r="G98">
        <v>4</v>
      </c>
      <c r="H98">
        <v>6</v>
      </c>
      <c r="I98">
        <v>1</v>
      </c>
      <c r="J98">
        <v>1</v>
      </c>
      <c r="K98">
        <v>1</v>
      </c>
      <c r="L98">
        <v>1</v>
      </c>
      <c r="M98">
        <v>1</v>
      </c>
      <c r="N98">
        <v>2</v>
      </c>
      <c r="O98">
        <v>12</v>
      </c>
      <c r="P98">
        <v>3</v>
      </c>
      <c r="Q98">
        <v>5</v>
      </c>
      <c r="R98">
        <v>7</v>
      </c>
      <c r="S98">
        <v>7</v>
      </c>
      <c r="T98">
        <v>3</v>
      </c>
      <c r="U98">
        <v>10</v>
      </c>
      <c r="V98">
        <v>2</v>
      </c>
      <c r="X98">
        <v>1</v>
      </c>
      <c r="Y98">
        <v>10</v>
      </c>
      <c r="Z98">
        <v>10</v>
      </c>
      <c r="AA98">
        <v>3</v>
      </c>
      <c r="AB98">
        <v>4</v>
      </c>
      <c r="AC98">
        <v>7</v>
      </c>
      <c r="AD98">
        <v>7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7</v>
      </c>
      <c r="AQ98">
        <v>1</v>
      </c>
      <c r="AR98">
        <v>2</v>
      </c>
      <c r="AS98">
        <v>43</v>
      </c>
      <c r="AW98">
        <v>3.9</v>
      </c>
      <c r="AX98">
        <v>2</v>
      </c>
    </row>
    <row r="99" spans="1:50">
      <c r="A99">
        <v>98</v>
      </c>
      <c r="B99">
        <v>2</v>
      </c>
      <c r="C99">
        <v>4</v>
      </c>
      <c r="D99">
        <v>4</v>
      </c>
      <c r="E99">
        <v>2</v>
      </c>
      <c r="F99">
        <v>1</v>
      </c>
      <c r="H99">
        <v>3</v>
      </c>
      <c r="I99">
        <v>1</v>
      </c>
      <c r="J99">
        <v>1</v>
      </c>
      <c r="K99">
        <v>1</v>
      </c>
      <c r="L99">
        <v>8</v>
      </c>
      <c r="M99">
        <v>4</v>
      </c>
      <c r="N99">
        <v>1</v>
      </c>
      <c r="O99">
        <v>8</v>
      </c>
      <c r="P99">
        <v>3</v>
      </c>
      <c r="Q99">
        <v>5</v>
      </c>
      <c r="R99">
        <v>7</v>
      </c>
      <c r="S99">
        <v>7</v>
      </c>
      <c r="T99">
        <v>3</v>
      </c>
      <c r="U99">
        <v>10</v>
      </c>
      <c r="V99">
        <v>1</v>
      </c>
      <c r="W99">
        <v>2</v>
      </c>
      <c r="X99">
        <v>1</v>
      </c>
      <c r="Y99">
        <v>2</v>
      </c>
      <c r="Z99">
        <v>10</v>
      </c>
      <c r="AA99">
        <v>3</v>
      </c>
      <c r="AB99">
        <v>4</v>
      </c>
      <c r="AC99">
        <v>7</v>
      </c>
      <c r="AD99">
        <v>7</v>
      </c>
      <c r="AK99">
        <v>1</v>
      </c>
      <c r="AL99">
        <v>8</v>
      </c>
      <c r="AM99">
        <v>8</v>
      </c>
      <c r="AN99">
        <v>2</v>
      </c>
      <c r="AO99">
        <v>1</v>
      </c>
      <c r="AP99">
        <v>1</v>
      </c>
      <c r="AQ99">
        <v>1</v>
      </c>
      <c r="AR99">
        <v>2</v>
      </c>
      <c r="AS99">
        <v>41</v>
      </c>
      <c r="AW99">
        <v>3.9</v>
      </c>
      <c r="AX99">
        <v>2</v>
      </c>
    </row>
    <row r="100" spans="1:50">
      <c r="A100">
        <v>99</v>
      </c>
      <c r="B100">
        <v>2</v>
      </c>
      <c r="C100">
        <v>3</v>
      </c>
      <c r="D100">
        <v>5</v>
      </c>
      <c r="E100">
        <v>2</v>
      </c>
      <c r="F100">
        <v>2</v>
      </c>
      <c r="H100">
        <v>10</v>
      </c>
      <c r="I100">
        <v>1</v>
      </c>
      <c r="J100">
        <v>1</v>
      </c>
      <c r="K100">
        <v>1</v>
      </c>
      <c r="L100">
        <v>10</v>
      </c>
      <c r="M100">
        <v>4</v>
      </c>
      <c r="N100">
        <v>1</v>
      </c>
      <c r="O100">
        <v>6</v>
      </c>
      <c r="P100">
        <v>1</v>
      </c>
      <c r="Q100">
        <v>4</v>
      </c>
      <c r="R100">
        <v>7</v>
      </c>
      <c r="S100">
        <v>8</v>
      </c>
      <c r="T100">
        <v>1</v>
      </c>
      <c r="U100">
        <v>2</v>
      </c>
      <c r="V100">
        <v>1</v>
      </c>
      <c r="Y100">
        <v>6</v>
      </c>
      <c r="Z100">
        <v>10</v>
      </c>
      <c r="AA100">
        <v>1</v>
      </c>
      <c r="AB100">
        <v>3</v>
      </c>
      <c r="AC100">
        <v>4</v>
      </c>
      <c r="AD100">
        <v>1</v>
      </c>
      <c r="AE100">
        <v>2</v>
      </c>
      <c r="AJ100">
        <v>3</v>
      </c>
      <c r="AK100">
        <v>11</v>
      </c>
      <c r="AL100">
        <v>5</v>
      </c>
      <c r="AM100">
        <v>3</v>
      </c>
      <c r="AN100">
        <v>2</v>
      </c>
      <c r="AO100">
        <v>2</v>
      </c>
      <c r="AP100">
        <v>1</v>
      </c>
      <c r="AQ100">
        <v>2</v>
      </c>
      <c r="AR100">
        <v>2</v>
      </c>
      <c r="AS100">
        <v>48</v>
      </c>
      <c r="AW100">
        <v>2.2999999999999998</v>
      </c>
      <c r="AX100">
        <v>3</v>
      </c>
    </row>
    <row r="101" spans="1:50">
      <c r="A101">
        <v>100</v>
      </c>
      <c r="B101">
        <v>1</v>
      </c>
      <c r="C101">
        <v>1</v>
      </c>
      <c r="D101">
        <v>6</v>
      </c>
      <c r="E101">
        <v>2</v>
      </c>
      <c r="F101">
        <v>1</v>
      </c>
      <c r="G101">
        <v>3</v>
      </c>
      <c r="H101">
        <v>16</v>
      </c>
      <c r="I101">
        <v>1</v>
      </c>
      <c r="J101">
        <v>3</v>
      </c>
      <c r="K101">
        <v>1</v>
      </c>
      <c r="L101">
        <v>1</v>
      </c>
      <c r="M101">
        <v>1</v>
      </c>
      <c r="N101">
        <v>1</v>
      </c>
      <c r="O101">
        <v>4</v>
      </c>
      <c r="P101">
        <v>2</v>
      </c>
      <c r="Q101">
        <v>5</v>
      </c>
      <c r="R101">
        <v>8</v>
      </c>
      <c r="S101">
        <v>7</v>
      </c>
      <c r="T101">
        <v>1</v>
      </c>
      <c r="U101">
        <v>4</v>
      </c>
      <c r="V101">
        <v>1</v>
      </c>
      <c r="W101">
        <v>1</v>
      </c>
      <c r="Y101">
        <v>9</v>
      </c>
      <c r="Z101">
        <v>8</v>
      </c>
      <c r="AA101">
        <v>2</v>
      </c>
      <c r="AB101">
        <v>4</v>
      </c>
      <c r="AJ101">
        <v>6</v>
      </c>
      <c r="AL101">
        <v>1</v>
      </c>
      <c r="AM101">
        <v>1</v>
      </c>
      <c r="AN101">
        <v>1</v>
      </c>
      <c r="AQ101">
        <v>1</v>
      </c>
      <c r="AR101">
        <v>2</v>
      </c>
      <c r="AS101">
        <v>47</v>
      </c>
      <c r="AW101">
        <v>3.3</v>
      </c>
      <c r="AX101">
        <v>2</v>
      </c>
    </row>
    <row r="102" spans="1:50">
      <c r="A102">
        <v>101</v>
      </c>
      <c r="B102">
        <v>1</v>
      </c>
      <c r="C102">
        <v>4</v>
      </c>
      <c r="D102">
        <v>3</v>
      </c>
      <c r="E102">
        <v>2</v>
      </c>
      <c r="F102">
        <v>1</v>
      </c>
      <c r="G102">
        <v>8</v>
      </c>
      <c r="H102">
        <v>4</v>
      </c>
      <c r="I102">
        <v>1</v>
      </c>
      <c r="J102">
        <v>1</v>
      </c>
      <c r="K102">
        <v>1</v>
      </c>
      <c r="L102">
        <v>8</v>
      </c>
      <c r="M102">
        <v>1</v>
      </c>
      <c r="N102">
        <v>2</v>
      </c>
      <c r="O102">
        <v>12</v>
      </c>
      <c r="Q102">
        <v>5</v>
      </c>
      <c r="R102">
        <v>7</v>
      </c>
      <c r="S102">
        <v>7</v>
      </c>
      <c r="T102">
        <v>3</v>
      </c>
      <c r="U102">
        <v>10</v>
      </c>
      <c r="V102">
        <v>1</v>
      </c>
      <c r="W102">
        <v>1</v>
      </c>
      <c r="Z102">
        <v>10</v>
      </c>
      <c r="AA102">
        <v>3</v>
      </c>
      <c r="AB102">
        <v>4</v>
      </c>
      <c r="AC102">
        <v>7</v>
      </c>
      <c r="AD102">
        <v>7</v>
      </c>
      <c r="AK102">
        <v>1</v>
      </c>
      <c r="AL102">
        <v>1</v>
      </c>
      <c r="AM102">
        <v>1</v>
      </c>
      <c r="AN102">
        <v>1</v>
      </c>
      <c r="AO102">
        <v>8</v>
      </c>
      <c r="AQ102">
        <v>1</v>
      </c>
      <c r="AR102">
        <v>2</v>
      </c>
      <c r="AS102">
        <v>49</v>
      </c>
      <c r="AW102">
        <v>3.5</v>
      </c>
      <c r="AX102">
        <v>2</v>
      </c>
    </row>
    <row r="103" spans="1:50">
      <c r="A103">
        <v>102</v>
      </c>
      <c r="B103">
        <v>1</v>
      </c>
      <c r="C103">
        <v>4</v>
      </c>
      <c r="D103">
        <v>5</v>
      </c>
      <c r="E103">
        <v>3</v>
      </c>
      <c r="F103">
        <v>1</v>
      </c>
      <c r="G103">
        <v>3</v>
      </c>
      <c r="H103">
        <v>1</v>
      </c>
      <c r="I103">
        <v>1</v>
      </c>
      <c r="K103">
        <v>3</v>
      </c>
      <c r="L103">
        <v>1</v>
      </c>
      <c r="M103">
        <v>4</v>
      </c>
      <c r="N103">
        <v>2</v>
      </c>
      <c r="O103">
        <v>12</v>
      </c>
      <c r="P103">
        <v>3</v>
      </c>
      <c r="Q103">
        <v>5</v>
      </c>
      <c r="R103">
        <v>7</v>
      </c>
      <c r="S103">
        <v>7</v>
      </c>
      <c r="T103">
        <v>3</v>
      </c>
      <c r="U103">
        <v>10</v>
      </c>
      <c r="V103">
        <v>2</v>
      </c>
      <c r="X103">
        <v>1</v>
      </c>
      <c r="Y103">
        <v>2</v>
      </c>
      <c r="Z103">
        <v>10</v>
      </c>
      <c r="AA103">
        <v>3</v>
      </c>
      <c r="AB103">
        <v>4</v>
      </c>
      <c r="AC103">
        <v>7</v>
      </c>
      <c r="AD103">
        <v>7</v>
      </c>
      <c r="AK103">
        <v>1</v>
      </c>
      <c r="AL103">
        <v>3</v>
      </c>
      <c r="AM103">
        <v>3</v>
      </c>
      <c r="AN103">
        <v>3</v>
      </c>
      <c r="AO103">
        <v>2</v>
      </c>
      <c r="AQ103">
        <v>2</v>
      </c>
      <c r="AR103">
        <v>2</v>
      </c>
      <c r="AS103">
        <v>41</v>
      </c>
      <c r="AW103">
        <v>2.2999999999999998</v>
      </c>
      <c r="AX103">
        <v>3</v>
      </c>
    </row>
    <row r="104" spans="1:50">
      <c r="A104">
        <v>103</v>
      </c>
      <c r="B104">
        <v>2</v>
      </c>
      <c r="C104">
        <v>5</v>
      </c>
      <c r="D104">
        <v>2</v>
      </c>
      <c r="E104">
        <v>2</v>
      </c>
      <c r="F104">
        <v>2</v>
      </c>
      <c r="H104">
        <v>7</v>
      </c>
      <c r="I104">
        <v>1</v>
      </c>
      <c r="J104">
        <v>1</v>
      </c>
      <c r="K104">
        <v>2</v>
      </c>
      <c r="L104">
        <v>8</v>
      </c>
      <c r="M104">
        <v>1</v>
      </c>
      <c r="N104">
        <v>2</v>
      </c>
      <c r="O104">
        <v>12</v>
      </c>
      <c r="P104">
        <v>3</v>
      </c>
      <c r="Q104">
        <v>5</v>
      </c>
      <c r="R104">
        <v>7</v>
      </c>
      <c r="S104">
        <v>7</v>
      </c>
      <c r="T104">
        <v>3</v>
      </c>
      <c r="U104">
        <v>10</v>
      </c>
      <c r="V104">
        <v>1</v>
      </c>
      <c r="W104">
        <v>1</v>
      </c>
      <c r="Y104">
        <v>10</v>
      </c>
      <c r="Z104">
        <v>10</v>
      </c>
      <c r="AA104">
        <v>3</v>
      </c>
      <c r="AB104">
        <v>4</v>
      </c>
      <c r="AC104">
        <v>7</v>
      </c>
      <c r="AD104">
        <v>7</v>
      </c>
      <c r="AI104">
        <v>1</v>
      </c>
      <c r="AK104">
        <v>1</v>
      </c>
      <c r="AL104">
        <v>3</v>
      </c>
      <c r="AM104">
        <v>3</v>
      </c>
      <c r="AN104">
        <v>2</v>
      </c>
      <c r="AO104">
        <v>1</v>
      </c>
      <c r="AP104">
        <v>1</v>
      </c>
      <c r="AQ104">
        <v>1</v>
      </c>
      <c r="AR104">
        <v>2</v>
      </c>
      <c r="AS104">
        <v>36</v>
      </c>
      <c r="AW104">
        <v>3.7</v>
      </c>
      <c r="AX104">
        <v>2</v>
      </c>
    </row>
    <row r="105" spans="1:50">
      <c r="A105">
        <v>104</v>
      </c>
    </row>
    <row r="106" spans="1:50">
      <c r="A106">
        <v>105</v>
      </c>
      <c r="B106">
        <v>2</v>
      </c>
      <c r="C106">
        <v>4</v>
      </c>
      <c r="D106">
        <v>5</v>
      </c>
      <c r="E106">
        <v>2</v>
      </c>
      <c r="F106">
        <v>1</v>
      </c>
      <c r="G106">
        <v>8</v>
      </c>
      <c r="H106">
        <v>6</v>
      </c>
      <c r="I106">
        <v>1</v>
      </c>
      <c r="J106">
        <v>1</v>
      </c>
      <c r="K106">
        <v>1</v>
      </c>
      <c r="L106">
        <v>8</v>
      </c>
      <c r="M106">
        <v>4</v>
      </c>
      <c r="N106">
        <v>1</v>
      </c>
      <c r="O106">
        <v>1</v>
      </c>
      <c r="P106">
        <v>2</v>
      </c>
      <c r="Q106">
        <v>6</v>
      </c>
      <c r="R106">
        <v>8</v>
      </c>
      <c r="S106">
        <v>8</v>
      </c>
      <c r="T106">
        <v>1</v>
      </c>
      <c r="U106">
        <v>2</v>
      </c>
      <c r="V106">
        <v>1</v>
      </c>
      <c r="W106">
        <v>1</v>
      </c>
      <c r="Y106">
        <v>7</v>
      </c>
      <c r="Z106">
        <v>10</v>
      </c>
      <c r="AA106">
        <v>2</v>
      </c>
      <c r="AJ106">
        <v>1</v>
      </c>
      <c r="AK106">
        <v>15</v>
      </c>
      <c r="AL106">
        <v>2</v>
      </c>
      <c r="AM106">
        <v>5</v>
      </c>
      <c r="AO106">
        <v>11</v>
      </c>
      <c r="AQ106">
        <v>2</v>
      </c>
      <c r="AR106">
        <v>2</v>
      </c>
      <c r="AS106">
        <v>36</v>
      </c>
      <c r="AW106">
        <v>2.6</v>
      </c>
      <c r="AX106">
        <v>3</v>
      </c>
    </row>
    <row r="107" spans="1:50">
      <c r="A107">
        <v>106</v>
      </c>
      <c r="B107">
        <v>2</v>
      </c>
      <c r="C107">
        <v>4</v>
      </c>
      <c r="D107">
        <v>4</v>
      </c>
      <c r="E107">
        <v>2</v>
      </c>
      <c r="F107">
        <v>1</v>
      </c>
      <c r="G107">
        <v>8</v>
      </c>
      <c r="H107">
        <v>9</v>
      </c>
      <c r="I107">
        <v>1</v>
      </c>
      <c r="J107">
        <v>1</v>
      </c>
      <c r="K107">
        <v>1</v>
      </c>
      <c r="L107">
        <v>11</v>
      </c>
      <c r="M107">
        <v>6</v>
      </c>
      <c r="N107">
        <v>1</v>
      </c>
      <c r="O107">
        <v>6</v>
      </c>
      <c r="P107">
        <v>2</v>
      </c>
      <c r="Q107">
        <v>6</v>
      </c>
      <c r="R107">
        <v>8</v>
      </c>
      <c r="S107">
        <v>8</v>
      </c>
      <c r="T107">
        <v>1</v>
      </c>
      <c r="U107">
        <v>2</v>
      </c>
      <c r="V107">
        <v>1</v>
      </c>
      <c r="Z107">
        <v>10</v>
      </c>
      <c r="AA107">
        <v>2</v>
      </c>
      <c r="AJ107">
        <v>5</v>
      </c>
      <c r="AK107">
        <v>12</v>
      </c>
      <c r="AL107">
        <v>4</v>
      </c>
      <c r="AM107">
        <v>5</v>
      </c>
      <c r="AN107">
        <v>2</v>
      </c>
      <c r="AO107">
        <v>9</v>
      </c>
      <c r="AP107">
        <v>2</v>
      </c>
      <c r="AQ107">
        <v>2</v>
      </c>
      <c r="AR107">
        <v>2</v>
      </c>
      <c r="AS107">
        <v>44</v>
      </c>
      <c r="AW107">
        <v>3.2</v>
      </c>
      <c r="AX107">
        <v>2</v>
      </c>
    </row>
    <row r="108" spans="1:50">
      <c r="A108">
        <v>107</v>
      </c>
      <c r="B108">
        <v>2</v>
      </c>
      <c r="C108">
        <v>5</v>
      </c>
      <c r="D108">
        <v>1</v>
      </c>
      <c r="E108">
        <v>1</v>
      </c>
      <c r="F108">
        <v>1</v>
      </c>
      <c r="G108">
        <v>7</v>
      </c>
      <c r="H108">
        <v>14</v>
      </c>
      <c r="I108">
        <v>1</v>
      </c>
      <c r="J108">
        <v>2</v>
      </c>
      <c r="K108">
        <v>3</v>
      </c>
      <c r="L108">
        <v>5</v>
      </c>
      <c r="M108">
        <v>4</v>
      </c>
      <c r="N108">
        <v>1</v>
      </c>
      <c r="O108">
        <v>6</v>
      </c>
      <c r="P108">
        <v>2</v>
      </c>
      <c r="Q108">
        <v>4</v>
      </c>
      <c r="R108">
        <v>3</v>
      </c>
      <c r="S108">
        <v>5</v>
      </c>
      <c r="T108">
        <v>1</v>
      </c>
      <c r="U108">
        <v>3</v>
      </c>
      <c r="V108">
        <v>1</v>
      </c>
      <c r="W108">
        <v>1</v>
      </c>
      <c r="Z108">
        <v>6</v>
      </c>
      <c r="AA108">
        <v>1</v>
      </c>
      <c r="AB108">
        <v>1</v>
      </c>
      <c r="AC108">
        <v>1</v>
      </c>
      <c r="AD108">
        <v>3</v>
      </c>
      <c r="AE108">
        <v>2</v>
      </c>
      <c r="AH108">
        <v>2</v>
      </c>
      <c r="AI108">
        <v>2</v>
      </c>
      <c r="AJ108">
        <v>1</v>
      </c>
      <c r="AK108">
        <v>16</v>
      </c>
      <c r="AL108">
        <v>1</v>
      </c>
      <c r="AM108">
        <v>1</v>
      </c>
      <c r="AN108">
        <v>1</v>
      </c>
      <c r="AO108">
        <v>8</v>
      </c>
      <c r="AQ108">
        <v>1</v>
      </c>
      <c r="AR108">
        <v>2</v>
      </c>
      <c r="AS108">
        <v>43</v>
      </c>
      <c r="AW108">
        <v>3.4</v>
      </c>
      <c r="AX108">
        <v>2</v>
      </c>
    </row>
    <row r="109" spans="1:50">
      <c r="A109">
        <v>108</v>
      </c>
      <c r="B109">
        <v>1</v>
      </c>
      <c r="C109">
        <v>5</v>
      </c>
      <c r="D109">
        <v>3</v>
      </c>
      <c r="E109">
        <v>2</v>
      </c>
      <c r="F109">
        <v>1</v>
      </c>
      <c r="G109">
        <v>8</v>
      </c>
      <c r="H109">
        <v>8</v>
      </c>
      <c r="I109">
        <v>1</v>
      </c>
      <c r="J109">
        <v>1</v>
      </c>
      <c r="K109">
        <v>1</v>
      </c>
      <c r="L109">
        <v>1</v>
      </c>
      <c r="M109">
        <v>4</v>
      </c>
      <c r="N109">
        <v>1</v>
      </c>
      <c r="O109">
        <v>1</v>
      </c>
      <c r="P109">
        <v>2</v>
      </c>
      <c r="Q109">
        <v>5</v>
      </c>
      <c r="R109">
        <v>8</v>
      </c>
      <c r="S109">
        <v>4</v>
      </c>
      <c r="T109">
        <v>3</v>
      </c>
      <c r="U109">
        <v>11</v>
      </c>
      <c r="V109">
        <v>2</v>
      </c>
      <c r="Z109">
        <v>8</v>
      </c>
      <c r="AA109">
        <v>2</v>
      </c>
      <c r="AJ109">
        <v>2</v>
      </c>
      <c r="AK109">
        <v>17</v>
      </c>
      <c r="AL109">
        <v>5</v>
      </c>
      <c r="AM109">
        <v>3</v>
      </c>
      <c r="AN109">
        <v>5</v>
      </c>
      <c r="AO109">
        <v>3</v>
      </c>
      <c r="AP109">
        <v>7</v>
      </c>
      <c r="AQ109">
        <v>2</v>
      </c>
      <c r="AR109">
        <v>2</v>
      </c>
      <c r="AS109">
        <v>44</v>
      </c>
    </row>
    <row r="110" spans="1:50">
      <c r="A110">
        <v>109</v>
      </c>
      <c r="AS110">
        <v>51</v>
      </c>
    </row>
    <row r="111" spans="1:50">
      <c r="A111">
        <v>110</v>
      </c>
      <c r="B111">
        <v>2</v>
      </c>
      <c r="C111">
        <v>3</v>
      </c>
      <c r="D111">
        <v>6</v>
      </c>
      <c r="E111">
        <v>2</v>
      </c>
      <c r="F111">
        <v>1</v>
      </c>
      <c r="G111">
        <v>3</v>
      </c>
      <c r="H111">
        <v>3</v>
      </c>
      <c r="I111">
        <v>1</v>
      </c>
      <c r="K111">
        <v>1</v>
      </c>
      <c r="L111">
        <v>1</v>
      </c>
      <c r="M111">
        <v>4</v>
      </c>
      <c r="N111">
        <v>1</v>
      </c>
      <c r="O111">
        <v>6</v>
      </c>
      <c r="P111">
        <v>2</v>
      </c>
      <c r="Q111">
        <v>5</v>
      </c>
      <c r="R111">
        <v>2</v>
      </c>
      <c r="S111">
        <v>4</v>
      </c>
      <c r="T111">
        <v>3</v>
      </c>
      <c r="U111">
        <v>8</v>
      </c>
      <c r="V111">
        <v>2</v>
      </c>
      <c r="X111">
        <v>1</v>
      </c>
      <c r="Z111">
        <v>9</v>
      </c>
      <c r="AA111">
        <v>2</v>
      </c>
      <c r="AJ111">
        <v>1</v>
      </c>
      <c r="AK111">
        <v>10</v>
      </c>
      <c r="AL111">
        <v>14</v>
      </c>
      <c r="AM111">
        <v>2</v>
      </c>
      <c r="AN111">
        <v>2</v>
      </c>
      <c r="AO111">
        <v>2</v>
      </c>
      <c r="AP111">
        <v>7</v>
      </c>
      <c r="AQ111">
        <v>2</v>
      </c>
      <c r="AR111">
        <v>3</v>
      </c>
      <c r="AS111">
        <v>48</v>
      </c>
      <c r="AW111">
        <v>3.1</v>
      </c>
      <c r="AX111">
        <v>2</v>
      </c>
    </row>
    <row r="112" spans="1:50">
      <c r="A112">
        <v>111</v>
      </c>
      <c r="B112">
        <v>2</v>
      </c>
      <c r="C112">
        <v>3</v>
      </c>
      <c r="D112">
        <v>6</v>
      </c>
      <c r="E112">
        <v>2</v>
      </c>
      <c r="F112">
        <v>1</v>
      </c>
      <c r="G112">
        <v>2</v>
      </c>
      <c r="K112">
        <v>1</v>
      </c>
      <c r="L112">
        <v>1</v>
      </c>
      <c r="M112">
        <v>4</v>
      </c>
      <c r="N112">
        <v>2</v>
      </c>
      <c r="P112">
        <v>2</v>
      </c>
      <c r="Q112">
        <v>4</v>
      </c>
      <c r="R112">
        <v>9</v>
      </c>
      <c r="S112">
        <v>4</v>
      </c>
      <c r="T112">
        <v>3</v>
      </c>
      <c r="V112">
        <v>1</v>
      </c>
      <c r="W112">
        <v>1</v>
      </c>
      <c r="Z112">
        <v>13</v>
      </c>
      <c r="AA112">
        <v>3</v>
      </c>
      <c r="AK112">
        <v>1</v>
      </c>
      <c r="AL112">
        <v>2</v>
      </c>
      <c r="AM112">
        <v>2</v>
      </c>
      <c r="AN112">
        <v>2</v>
      </c>
      <c r="AO112">
        <v>8</v>
      </c>
      <c r="AQ112">
        <v>2</v>
      </c>
      <c r="AR112">
        <v>1</v>
      </c>
      <c r="AS112">
        <v>50</v>
      </c>
      <c r="AW112">
        <v>3.3</v>
      </c>
      <c r="AX112">
        <v>2</v>
      </c>
    </row>
    <row r="113" spans="1:50">
      <c r="A113">
        <v>112</v>
      </c>
      <c r="B113">
        <v>1</v>
      </c>
      <c r="C113">
        <v>2</v>
      </c>
      <c r="D113">
        <v>6</v>
      </c>
      <c r="E113">
        <v>2</v>
      </c>
      <c r="F113">
        <v>1</v>
      </c>
      <c r="G113">
        <v>3</v>
      </c>
      <c r="H113">
        <v>5</v>
      </c>
      <c r="I113">
        <v>1</v>
      </c>
      <c r="J113">
        <v>1</v>
      </c>
      <c r="K113">
        <v>5</v>
      </c>
      <c r="L113">
        <v>1</v>
      </c>
      <c r="M113">
        <v>1</v>
      </c>
      <c r="N113">
        <v>1</v>
      </c>
      <c r="O113">
        <v>5</v>
      </c>
      <c r="P113">
        <v>2</v>
      </c>
      <c r="Q113">
        <v>5</v>
      </c>
      <c r="R113">
        <v>2</v>
      </c>
      <c r="S113">
        <v>4</v>
      </c>
      <c r="T113">
        <v>3</v>
      </c>
      <c r="V113">
        <v>2</v>
      </c>
      <c r="X113">
        <v>1</v>
      </c>
      <c r="Y113">
        <v>3</v>
      </c>
      <c r="Z113">
        <v>11</v>
      </c>
      <c r="AA113">
        <v>2</v>
      </c>
      <c r="AJ113">
        <v>1</v>
      </c>
      <c r="AK113">
        <v>18</v>
      </c>
      <c r="AL113">
        <v>1</v>
      </c>
      <c r="AM113">
        <v>1</v>
      </c>
      <c r="AN113">
        <v>1</v>
      </c>
      <c r="AO113">
        <v>8</v>
      </c>
      <c r="AP113">
        <v>1</v>
      </c>
      <c r="AQ113">
        <v>2</v>
      </c>
      <c r="AR113">
        <v>2</v>
      </c>
      <c r="AS113">
        <v>38</v>
      </c>
      <c r="AW113">
        <v>3.6</v>
      </c>
      <c r="AX113">
        <v>2</v>
      </c>
    </row>
    <row r="114" spans="1:50">
      <c r="A114">
        <v>113</v>
      </c>
      <c r="B114">
        <v>2</v>
      </c>
      <c r="C114">
        <v>5</v>
      </c>
      <c r="D114">
        <v>3</v>
      </c>
      <c r="E114">
        <v>2</v>
      </c>
      <c r="F114">
        <v>1</v>
      </c>
      <c r="G114">
        <v>3</v>
      </c>
      <c r="H114">
        <v>9</v>
      </c>
      <c r="I114">
        <v>1</v>
      </c>
      <c r="J114">
        <v>1</v>
      </c>
      <c r="K114">
        <v>5</v>
      </c>
      <c r="L114">
        <v>11</v>
      </c>
      <c r="M114">
        <v>4</v>
      </c>
      <c r="N114">
        <v>1</v>
      </c>
      <c r="O114">
        <v>6</v>
      </c>
      <c r="P114">
        <v>2</v>
      </c>
      <c r="Q114">
        <v>5</v>
      </c>
      <c r="R114">
        <v>7</v>
      </c>
      <c r="S114">
        <v>4</v>
      </c>
      <c r="T114">
        <v>1</v>
      </c>
      <c r="U114">
        <v>9</v>
      </c>
      <c r="V114">
        <v>1</v>
      </c>
      <c r="W114">
        <v>1</v>
      </c>
      <c r="Z114">
        <v>4</v>
      </c>
      <c r="AA114">
        <v>3</v>
      </c>
      <c r="AJ114">
        <v>1</v>
      </c>
      <c r="AK114">
        <v>3</v>
      </c>
      <c r="AL114">
        <v>2</v>
      </c>
      <c r="AM114">
        <v>2</v>
      </c>
      <c r="AN114">
        <v>2</v>
      </c>
      <c r="AO114">
        <v>1</v>
      </c>
      <c r="AP114">
        <v>7</v>
      </c>
      <c r="AQ114">
        <v>2</v>
      </c>
      <c r="AR114">
        <v>1</v>
      </c>
      <c r="AS114">
        <v>48</v>
      </c>
      <c r="AW114">
        <v>3</v>
      </c>
      <c r="AX114">
        <v>2</v>
      </c>
    </row>
    <row r="115" spans="1:50">
      <c r="A115">
        <v>114</v>
      </c>
      <c r="B115">
        <v>2</v>
      </c>
      <c r="C115">
        <v>5</v>
      </c>
      <c r="D115">
        <v>2</v>
      </c>
      <c r="E115">
        <v>2</v>
      </c>
      <c r="F115">
        <v>1</v>
      </c>
      <c r="G115">
        <v>3</v>
      </c>
      <c r="H115">
        <v>30</v>
      </c>
      <c r="I115">
        <v>4</v>
      </c>
      <c r="J115">
        <v>2</v>
      </c>
      <c r="K115">
        <v>1</v>
      </c>
      <c r="L115">
        <v>11</v>
      </c>
      <c r="M115">
        <v>1</v>
      </c>
      <c r="N115">
        <v>1</v>
      </c>
      <c r="O115">
        <v>6</v>
      </c>
      <c r="P115">
        <v>2</v>
      </c>
      <c r="Q115">
        <v>1</v>
      </c>
      <c r="R115">
        <v>3</v>
      </c>
      <c r="S115">
        <v>8</v>
      </c>
      <c r="T115">
        <v>1</v>
      </c>
      <c r="U115">
        <v>1</v>
      </c>
      <c r="V115">
        <v>1</v>
      </c>
      <c r="W115">
        <v>1</v>
      </c>
      <c r="Z115">
        <v>10</v>
      </c>
      <c r="AA115">
        <v>2</v>
      </c>
      <c r="AJ115">
        <v>2</v>
      </c>
      <c r="AK115">
        <v>19</v>
      </c>
      <c r="AL115">
        <v>4</v>
      </c>
      <c r="AM115">
        <v>4</v>
      </c>
      <c r="AN115">
        <v>4</v>
      </c>
      <c r="AO115">
        <v>1</v>
      </c>
      <c r="AP115">
        <v>2</v>
      </c>
      <c r="AQ115">
        <v>2</v>
      </c>
      <c r="AR115">
        <v>2</v>
      </c>
      <c r="AS115">
        <v>45</v>
      </c>
      <c r="AW115">
        <v>4.7</v>
      </c>
      <c r="AX115">
        <v>2</v>
      </c>
    </row>
    <row r="116" spans="1:50">
      <c r="A116">
        <v>115</v>
      </c>
      <c r="AS116">
        <v>43</v>
      </c>
    </row>
    <row r="117" spans="1:50">
      <c r="A117">
        <v>116</v>
      </c>
      <c r="B117">
        <v>2</v>
      </c>
      <c r="C117">
        <v>5</v>
      </c>
      <c r="D117">
        <v>2</v>
      </c>
      <c r="E117">
        <v>2</v>
      </c>
      <c r="F117">
        <v>1</v>
      </c>
      <c r="G117">
        <v>3</v>
      </c>
      <c r="H117">
        <v>9</v>
      </c>
      <c r="I117">
        <v>1</v>
      </c>
      <c r="J117">
        <v>1</v>
      </c>
      <c r="K117">
        <v>1</v>
      </c>
      <c r="L117">
        <v>11</v>
      </c>
      <c r="M117">
        <v>4</v>
      </c>
      <c r="N117">
        <v>2</v>
      </c>
      <c r="P117">
        <v>2</v>
      </c>
      <c r="Q117">
        <v>4</v>
      </c>
      <c r="R117">
        <v>7</v>
      </c>
      <c r="S117">
        <v>4</v>
      </c>
      <c r="T117">
        <v>1</v>
      </c>
      <c r="U117">
        <v>1</v>
      </c>
      <c r="V117">
        <v>1</v>
      </c>
      <c r="W117">
        <v>1</v>
      </c>
      <c r="Z117">
        <v>1</v>
      </c>
      <c r="AA117">
        <v>2</v>
      </c>
      <c r="AJ117">
        <v>1</v>
      </c>
      <c r="AK117">
        <v>9</v>
      </c>
      <c r="AL117">
        <v>1</v>
      </c>
      <c r="AM117">
        <v>1</v>
      </c>
      <c r="AN117">
        <v>1</v>
      </c>
      <c r="AO117">
        <v>8</v>
      </c>
      <c r="AQ117">
        <v>2</v>
      </c>
      <c r="AR117">
        <v>1</v>
      </c>
      <c r="AS117">
        <v>43</v>
      </c>
      <c r="AW117">
        <v>2.9</v>
      </c>
      <c r="AX117">
        <v>3</v>
      </c>
    </row>
    <row r="118" spans="1:50">
      <c r="A118">
        <v>117</v>
      </c>
    </row>
    <row r="119" spans="1:50">
      <c r="A119">
        <v>118</v>
      </c>
    </row>
    <row r="120" spans="1:50">
      <c r="A120">
        <v>119</v>
      </c>
    </row>
    <row r="121" spans="1:50">
      <c r="A121">
        <v>120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2"/>
  <sheetViews>
    <sheetView zoomScale="60" zoomScaleNormal="60" workbookViewId="0">
      <selection activeCell="O4" sqref="O4"/>
    </sheetView>
  </sheetViews>
  <sheetFormatPr baseColWidth="10" defaultColWidth="9.140625" defaultRowHeight="15"/>
  <cols>
    <col min="1" max="1" width="5.7109375" customWidth="1"/>
    <col min="2" max="2" width="40.42578125" customWidth="1"/>
    <col min="3" max="3" width="18.140625" customWidth="1"/>
    <col min="4" max="4" width="18.42578125" customWidth="1"/>
    <col min="6" max="7" width="18.140625" customWidth="1"/>
    <col min="8" max="8" width="6.7109375" customWidth="1"/>
    <col min="9" max="10" width="20.5703125" customWidth="1"/>
    <col min="12" max="12" width="22.140625" customWidth="1"/>
    <col min="13" max="13" width="24.85546875" customWidth="1"/>
    <col min="15" max="15" width="14.5703125" customWidth="1"/>
    <col min="16" max="16" width="15.140625" customWidth="1"/>
  </cols>
  <sheetData>
    <row r="1" spans="1:16" ht="16.5" thickBot="1">
      <c r="B1" s="1" t="s">
        <v>0</v>
      </c>
      <c r="L1" s="132" t="s">
        <v>692</v>
      </c>
      <c r="M1" s="133"/>
    </row>
    <row r="2" spans="1:16" ht="17.25" thickBot="1">
      <c r="A2" s="9" t="s">
        <v>100</v>
      </c>
      <c r="B2" s="6" t="s">
        <v>101</v>
      </c>
      <c r="C2" s="6" t="s">
        <v>1</v>
      </c>
      <c r="D2" s="2" t="s">
        <v>2</v>
      </c>
      <c r="F2" s="6" t="s">
        <v>1</v>
      </c>
      <c r="G2" s="2" t="s">
        <v>2</v>
      </c>
      <c r="H2" s="24"/>
      <c r="I2" s="6" t="s">
        <v>1</v>
      </c>
      <c r="J2" s="2" t="s">
        <v>2</v>
      </c>
      <c r="L2" s="6" t="s">
        <v>1</v>
      </c>
      <c r="M2" s="2" t="s">
        <v>2</v>
      </c>
    </row>
    <row r="3" spans="1:16" ht="19.5" thickBot="1">
      <c r="A3" s="5">
        <v>1</v>
      </c>
      <c r="B3" s="7" t="s">
        <v>3</v>
      </c>
      <c r="C3" s="7" t="s">
        <v>4</v>
      </c>
      <c r="D3" s="3" t="s">
        <v>5</v>
      </c>
      <c r="F3" s="22" t="s">
        <v>628</v>
      </c>
      <c r="G3" s="23" t="s">
        <v>691</v>
      </c>
      <c r="H3" s="25"/>
      <c r="I3" s="27" t="e">
        <f>(LEFT('[1]Convert to DD'!B9,2)+(MID('[1]Convert to DD'!B9,4,6)/60))*-1</f>
        <v>#VALUE!</v>
      </c>
      <c r="J3" s="28" t="e">
        <f>LEFT('[1]Convert to DD'!C9,2)+(MID('[1]Convert to DD'!C9,4,6)/60)</f>
        <v>#VALUE!</v>
      </c>
      <c r="L3">
        <v>7.2636111111000004</v>
      </c>
      <c r="M3">
        <v>3.0950000000000002</v>
      </c>
    </row>
    <row r="4" spans="1:16" ht="19.5" thickBot="1">
      <c r="A4" s="5">
        <v>2</v>
      </c>
      <c r="B4" s="29" t="s">
        <v>698</v>
      </c>
      <c r="C4" s="7" t="s">
        <v>6</v>
      </c>
      <c r="D4" s="3" t="s">
        <v>7</v>
      </c>
      <c r="F4" s="22" t="s">
        <v>626</v>
      </c>
      <c r="G4" s="23" t="s">
        <v>690</v>
      </c>
      <c r="H4" s="25"/>
      <c r="I4" s="27" t="e">
        <f>(LEFT('[1]Convert to DD'!B10,2)+(MID('[1]Convert to DD'!B10,4,6)/60))*-1</f>
        <v>#VALUE!</v>
      </c>
      <c r="J4" s="28" t="e">
        <f>LEFT('[1]Convert to DD'!C10,2)+(MID('[1]Convert to DD'!C10,4,6)/60)</f>
        <v>#VALUE!</v>
      </c>
      <c r="L4">
        <v>7.1247222222</v>
      </c>
      <c r="M4">
        <v>3.0744444444000001</v>
      </c>
      <c r="O4" s="38">
        <v>7.1058199999999996</v>
      </c>
      <c r="P4" s="38">
        <v>2.8830800000000001</v>
      </c>
    </row>
    <row r="5" spans="1:16" ht="38.25" customHeight="1" thickBot="1">
      <c r="A5" s="5">
        <v>3</v>
      </c>
      <c r="B5" s="7" t="s">
        <v>8</v>
      </c>
      <c r="C5" s="7" t="s">
        <v>9</v>
      </c>
      <c r="D5" s="3" t="s">
        <v>10</v>
      </c>
      <c r="F5" s="22" t="s">
        <v>627</v>
      </c>
      <c r="G5" s="23" t="s">
        <v>689</v>
      </c>
      <c r="H5" s="25"/>
      <c r="I5" s="27" t="e">
        <f>(LEFT('[1]Convert to DD'!B11,2)+(MID('[1]Convert to DD'!B11,4,6)/60))*-1</f>
        <v>#VALUE!</v>
      </c>
      <c r="J5" s="28" t="e">
        <f>LEFT('[1]Convert to DD'!C11,2)+(MID('[1]Convert to DD'!C11,4,6)/60)</f>
        <v>#VALUE!</v>
      </c>
    </row>
    <row r="6" spans="1:16" ht="19.5" thickBot="1">
      <c r="A6" s="5">
        <v>4</v>
      </c>
      <c r="B6" s="7" t="s">
        <v>11</v>
      </c>
      <c r="C6" s="7" t="s">
        <v>12</v>
      </c>
      <c r="D6" s="3" t="s">
        <v>13</v>
      </c>
      <c r="F6" s="22" t="s">
        <v>629</v>
      </c>
      <c r="G6" s="23" t="s">
        <v>688</v>
      </c>
      <c r="H6" s="25"/>
      <c r="I6" s="27" t="e">
        <f>(LEFT('[1]Convert to DD'!B12,2)+(MID('[1]Convert to DD'!B12,4,6)/60))*-1</f>
        <v>#VALUE!</v>
      </c>
      <c r="J6" s="28" t="e">
        <f>LEFT('[1]Convert to DD'!C12,2)+(MID('[1]Convert to DD'!C12,4,6)/60)</f>
        <v>#VALUE!</v>
      </c>
    </row>
    <row r="7" spans="1:16" ht="19.5" thickBot="1">
      <c r="A7" s="5">
        <v>5</v>
      </c>
      <c r="B7" s="7" t="s">
        <v>14</v>
      </c>
      <c r="C7" s="7" t="s">
        <v>15</v>
      </c>
      <c r="D7" s="3" t="s">
        <v>16</v>
      </c>
      <c r="F7" s="22" t="s">
        <v>630</v>
      </c>
      <c r="G7" s="23" t="s">
        <v>687</v>
      </c>
      <c r="H7" s="25"/>
      <c r="I7" s="27" t="e">
        <f>(LEFT('[1]Convert to DD'!B13,2)+(MID('[1]Convert to DD'!B13,4,6)/60))*-1</f>
        <v>#VALUE!</v>
      </c>
      <c r="J7" s="28" t="e">
        <f>LEFT('[1]Convert to DD'!C13,2)+(MID('[1]Convert to DD'!C13,4,6)/60)</f>
        <v>#VALUE!</v>
      </c>
    </row>
    <row r="8" spans="1:16" ht="19.5" thickBot="1">
      <c r="A8" s="5">
        <v>6</v>
      </c>
      <c r="B8" s="7" t="s">
        <v>17</v>
      </c>
      <c r="C8" s="7" t="s">
        <v>18</v>
      </c>
      <c r="D8" s="3" t="s">
        <v>19</v>
      </c>
      <c r="F8" s="22" t="s">
        <v>631</v>
      </c>
      <c r="G8" s="23" t="s">
        <v>686</v>
      </c>
      <c r="H8" s="25"/>
      <c r="I8" s="27" t="e">
        <f>(LEFT('[1]Convert to DD'!B14,2)+(MID('[1]Convert to DD'!B14,4,6)/60))*-1</f>
        <v>#VALUE!</v>
      </c>
      <c r="J8" s="28" t="e">
        <f>LEFT('[1]Convert to DD'!C14,2)+(MID('[1]Convert to DD'!C14,4,6)/60)</f>
        <v>#VALUE!</v>
      </c>
    </row>
    <row r="9" spans="1:16" ht="19.5" thickBot="1">
      <c r="A9" s="5">
        <v>7</v>
      </c>
      <c r="B9" s="7" t="s">
        <v>20</v>
      </c>
      <c r="C9" s="7" t="s">
        <v>21</v>
      </c>
      <c r="D9" s="3" t="s">
        <v>22</v>
      </c>
      <c r="F9" s="22" t="s">
        <v>632</v>
      </c>
      <c r="G9" s="23" t="s">
        <v>685</v>
      </c>
      <c r="H9" s="25"/>
      <c r="I9" s="27" t="e">
        <f>(LEFT('[1]Convert to DD'!B15,2)+(MID('[1]Convert to DD'!B15,4,6)/60))*-1</f>
        <v>#VALUE!</v>
      </c>
      <c r="J9" s="28" t="e">
        <f>LEFT('[1]Convert to DD'!C15,2)+(MID('[1]Convert to DD'!C15,4,6)/60)</f>
        <v>#VALUE!</v>
      </c>
    </row>
    <row r="10" spans="1:16" ht="19.5" thickBot="1">
      <c r="A10" s="5">
        <v>8</v>
      </c>
      <c r="B10" s="7" t="s">
        <v>23</v>
      </c>
      <c r="C10" s="7" t="s">
        <v>18</v>
      </c>
      <c r="D10" s="3" t="s">
        <v>24</v>
      </c>
      <c r="F10" s="22" t="s">
        <v>631</v>
      </c>
      <c r="G10" s="23" t="s">
        <v>684</v>
      </c>
      <c r="H10" s="25"/>
      <c r="I10" s="27" t="e">
        <f>(LEFT('[1]Convert to DD'!B16,2)+(MID('[1]Convert to DD'!B16,4,6)/60))*-1</f>
        <v>#VALUE!</v>
      </c>
      <c r="J10" s="28" t="e">
        <f>LEFT('[1]Convert to DD'!C16,2)+(MID('[1]Convert to DD'!C16,4,6)/60)</f>
        <v>#VALUE!</v>
      </c>
    </row>
    <row r="11" spans="1:16" ht="19.5" thickBot="1">
      <c r="A11" s="5">
        <v>9</v>
      </c>
      <c r="B11" s="7" t="s">
        <v>25</v>
      </c>
      <c r="C11" s="7" t="s">
        <v>26</v>
      </c>
      <c r="D11" s="3" t="s">
        <v>27</v>
      </c>
      <c r="F11" s="22" t="s">
        <v>633</v>
      </c>
      <c r="G11" s="23" t="s">
        <v>683</v>
      </c>
      <c r="H11" s="25"/>
      <c r="I11" s="27" t="e">
        <f>(LEFT('[1]Convert to DD'!B17,2)+(MID('[1]Convert to DD'!B17,4,6)/60))*-1</f>
        <v>#VALUE!</v>
      </c>
      <c r="J11" s="28" t="e">
        <f>LEFT('[1]Convert to DD'!C17,2)+(MID('[1]Convert to DD'!C17,4,6)/60)</f>
        <v>#VALUE!</v>
      </c>
    </row>
    <row r="12" spans="1:16" ht="25.5" customHeight="1" thickBot="1">
      <c r="A12" s="5">
        <v>10</v>
      </c>
      <c r="B12" s="7" t="s">
        <v>693</v>
      </c>
      <c r="C12" s="7" t="s">
        <v>28</v>
      </c>
      <c r="D12" s="3" t="s">
        <v>29</v>
      </c>
      <c r="F12" s="22" t="s">
        <v>634</v>
      </c>
      <c r="G12" s="23" t="s">
        <v>682</v>
      </c>
      <c r="H12" s="25"/>
      <c r="I12" s="27" t="e">
        <f>(LEFT('[1]Convert to DD'!B18,2)+(MID('[1]Convert to DD'!B18,4,6)/60))*-1</f>
        <v>#VALUE!</v>
      </c>
      <c r="J12" s="28" t="e">
        <f>LEFT('[1]Convert to DD'!C18,2)+(MID('[1]Convert to DD'!C18,4,6)/60)</f>
        <v>#VALUE!</v>
      </c>
    </row>
    <row r="13" spans="1:16" ht="19.5" thickBot="1">
      <c r="A13" s="5">
        <v>11</v>
      </c>
      <c r="B13" s="7"/>
      <c r="C13" s="7" t="s">
        <v>30</v>
      </c>
      <c r="D13" s="3" t="s">
        <v>31</v>
      </c>
      <c r="F13" s="22" t="s">
        <v>635</v>
      </c>
      <c r="G13" s="23" t="s">
        <v>681</v>
      </c>
      <c r="H13" s="25"/>
      <c r="I13" s="27" t="e">
        <f>(LEFT('[1]Convert to DD'!B19,2)+(MID('[1]Convert to DD'!B19,4,6)/60))*-1</f>
        <v>#VALUE!</v>
      </c>
      <c r="J13" s="28" t="e">
        <f>LEFT('[1]Convert to DD'!C19,2)+(MID('[1]Convert to DD'!C19,4,6)/60)</f>
        <v>#VALUE!</v>
      </c>
    </row>
    <row r="14" spans="1:16" ht="19.5" thickBot="1">
      <c r="A14" s="5">
        <v>12</v>
      </c>
      <c r="B14" s="7" t="s">
        <v>32</v>
      </c>
      <c r="C14" s="7" t="s">
        <v>33</v>
      </c>
      <c r="D14" s="3" t="s">
        <v>34</v>
      </c>
      <c r="F14" s="22" t="s">
        <v>636</v>
      </c>
      <c r="G14" s="23" t="s">
        <v>680</v>
      </c>
      <c r="H14" s="25"/>
      <c r="I14" s="27" t="e">
        <f>(LEFT('[1]Convert to DD'!B20,2)+(MID('[1]Convert to DD'!B20,4,6)/60))*-1</f>
        <v>#VALUE!</v>
      </c>
      <c r="J14" s="28" t="e">
        <f>LEFT('[1]Convert to DD'!C20,2)+(MID('[1]Convert to DD'!C20,4,6)/60)</f>
        <v>#VALUE!</v>
      </c>
    </row>
    <row r="15" spans="1:16" ht="19.5" thickBot="1">
      <c r="A15" s="5">
        <v>13</v>
      </c>
      <c r="B15" s="7" t="s">
        <v>35</v>
      </c>
      <c r="C15" s="7" t="s">
        <v>36</v>
      </c>
      <c r="D15" s="3" t="s">
        <v>37</v>
      </c>
      <c r="F15" s="22" t="s">
        <v>637</v>
      </c>
      <c r="G15" s="23" t="s">
        <v>679</v>
      </c>
      <c r="H15" s="25"/>
      <c r="I15" s="27" t="e">
        <f>(LEFT('[1]Convert to DD'!B21,2)+(MID('[1]Convert to DD'!B21,4,6)/60))*-1</f>
        <v>#VALUE!</v>
      </c>
      <c r="J15" s="28" t="e">
        <f>LEFT('[1]Convert to DD'!C21,2)+(MID('[1]Convert to DD'!C21,4,6)/60)</f>
        <v>#VALUE!</v>
      </c>
    </row>
    <row r="16" spans="1:16" ht="19.5" thickBot="1">
      <c r="A16" s="5">
        <v>14</v>
      </c>
      <c r="B16" s="7" t="s">
        <v>38</v>
      </c>
      <c r="C16" s="7" t="s">
        <v>39</v>
      </c>
      <c r="D16" s="3" t="s">
        <v>40</v>
      </c>
      <c r="F16" s="22" t="s">
        <v>638</v>
      </c>
      <c r="G16" s="23" t="s">
        <v>678</v>
      </c>
      <c r="H16" s="25"/>
      <c r="I16" s="27" t="e">
        <f>(LEFT('[1]Convert to DD'!B22,2)+(MID('[1]Convert to DD'!B22,4,6)/60))*-1</f>
        <v>#VALUE!</v>
      </c>
      <c r="J16" s="28" t="e">
        <f>LEFT('[1]Convert to DD'!C22,2)+(MID('[1]Convert to DD'!C22,4,6)/60)</f>
        <v>#VALUE!</v>
      </c>
    </row>
    <row r="17" spans="1:10" ht="19.5" thickBot="1">
      <c r="A17" s="5">
        <v>15</v>
      </c>
      <c r="B17" s="7" t="s">
        <v>41</v>
      </c>
      <c r="C17" s="7" t="s">
        <v>42</v>
      </c>
      <c r="D17" s="3" t="s">
        <v>43</v>
      </c>
      <c r="F17" s="22" t="s">
        <v>639</v>
      </c>
      <c r="G17" s="23" t="s">
        <v>677</v>
      </c>
      <c r="H17" s="25"/>
      <c r="I17" s="27" t="e">
        <f>(LEFT('[1]Convert to DD'!B23,2)+(MID('[1]Convert to DD'!B23,4,6)/60))*-1</f>
        <v>#VALUE!</v>
      </c>
      <c r="J17" s="28" t="e">
        <f>LEFT('[1]Convert to DD'!C23,2)+(MID('[1]Convert to DD'!C23,4,6)/60)</f>
        <v>#VALUE!</v>
      </c>
    </row>
    <row r="18" spans="1:10" ht="19.5" thickBot="1">
      <c r="A18" s="5">
        <v>16</v>
      </c>
      <c r="B18" s="7" t="s">
        <v>44</v>
      </c>
      <c r="C18" s="7" t="s">
        <v>45</v>
      </c>
      <c r="D18" s="3" t="s">
        <v>46</v>
      </c>
      <c r="F18" s="22" t="s">
        <v>640</v>
      </c>
      <c r="G18" s="23" t="s">
        <v>676</v>
      </c>
      <c r="H18" s="25"/>
      <c r="I18" s="27" t="e">
        <f>(LEFT('[1]Convert to DD'!B24,2)+(MID('[1]Convert to DD'!B24,4,6)/60))*-1</f>
        <v>#VALUE!</v>
      </c>
      <c r="J18" s="28" t="e">
        <f>LEFT('[1]Convert to DD'!C24,2)+(MID('[1]Convert to DD'!C24,4,6)/60)</f>
        <v>#VALUE!</v>
      </c>
    </row>
    <row r="19" spans="1:10" ht="19.5" thickBot="1">
      <c r="A19" s="5">
        <v>17</v>
      </c>
      <c r="B19" s="7" t="s">
        <v>47</v>
      </c>
      <c r="C19" s="7" t="s">
        <v>48</v>
      </c>
      <c r="D19" s="3" t="s">
        <v>49</v>
      </c>
      <c r="F19" s="22" t="s">
        <v>641</v>
      </c>
      <c r="G19" s="23" t="s">
        <v>675</v>
      </c>
      <c r="H19" s="25"/>
      <c r="I19" s="27" t="e">
        <f>(LEFT('[1]Convert to DD'!B25,2)+(MID('[1]Convert to DD'!B25,4,6)/60))*-1</f>
        <v>#VALUE!</v>
      </c>
      <c r="J19" s="28" t="e">
        <f>LEFT('[1]Convert to DD'!C25,2)+(MID('[1]Convert to DD'!C25,4,6)/60)</f>
        <v>#VALUE!</v>
      </c>
    </row>
    <row r="20" spans="1:10" ht="19.5" thickBot="1">
      <c r="A20" s="5">
        <v>18</v>
      </c>
      <c r="B20" s="8" t="s">
        <v>50</v>
      </c>
      <c r="C20" s="8" t="s">
        <v>98</v>
      </c>
      <c r="D20" s="4" t="s">
        <v>99</v>
      </c>
      <c r="F20" s="8" t="s">
        <v>642</v>
      </c>
      <c r="G20" s="4" t="s">
        <v>674</v>
      </c>
      <c r="H20" s="26"/>
      <c r="I20" s="27" t="e">
        <f>(LEFT('[1]Convert to DD'!B26,2)+(MID('[1]Convert to DD'!B26,4,6)/60))*-1</f>
        <v>#VALUE!</v>
      </c>
      <c r="J20" s="28" t="e">
        <f>LEFT('[1]Convert to DD'!C26,2)+(MID('[1]Convert to DD'!C26,4,6)/60)</f>
        <v>#VALUE!</v>
      </c>
    </row>
    <row r="21" spans="1:10" ht="19.5" thickBot="1">
      <c r="A21" s="5">
        <v>19</v>
      </c>
      <c r="B21" s="7" t="s">
        <v>51</v>
      </c>
      <c r="C21" s="7" t="s">
        <v>52</v>
      </c>
      <c r="D21" s="3" t="s">
        <v>53</v>
      </c>
      <c r="F21" s="22" t="s">
        <v>643</v>
      </c>
      <c r="G21" s="23" t="s">
        <v>673</v>
      </c>
      <c r="H21" s="25"/>
      <c r="I21" s="27" t="e">
        <f>(LEFT('[1]Convert to DD'!B27,2)+(MID('[1]Convert to DD'!B27,4,6)/60))*-1</f>
        <v>#VALUE!</v>
      </c>
      <c r="J21" s="28" t="e">
        <f>LEFT('[1]Convert to DD'!C27,2)+(MID('[1]Convert to DD'!C27,4,6)/60)</f>
        <v>#VALUE!</v>
      </c>
    </row>
    <row r="22" spans="1:10" ht="16.5" thickBot="1">
      <c r="A22" s="5">
        <v>20</v>
      </c>
      <c r="B22" s="8" t="s">
        <v>54</v>
      </c>
      <c r="C22" s="8"/>
      <c r="D22" s="4"/>
      <c r="F22" s="8"/>
      <c r="G22" s="4"/>
      <c r="H22" s="26"/>
      <c r="I22" s="27" t="e">
        <f>(LEFT('[1]Convert to DD'!B28,2)+(MID('[1]Convert to DD'!B28,4,6)/60))*-1</f>
        <v>#VALUE!</v>
      </c>
      <c r="J22" s="28" t="e">
        <f>LEFT('[1]Convert to DD'!C28,2)+(MID('[1]Convert to DD'!C28,4,6)/60)</f>
        <v>#VALUE!</v>
      </c>
    </row>
    <row r="23" spans="1:10" ht="19.5" thickBot="1">
      <c r="A23" s="5">
        <v>21</v>
      </c>
      <c r="B23" s="7" t="s">
        <v>55</v>
      </c>
      <c r="C23" s="7" t="s">
        <v>56</v>
      </c>
      <c r="D23" s="3" t="s">
        <v>57</v>
      </c>
      <c r="F23" s="22" t="s">
        <v>644</v>
      </c>
      <c r="G23" s="23" t="s">
        <v>672</v>
      </c>
      <c r="H23" s="25"/>
      <c r="I23" s="27" t="e">
        <f>(LEFT('[1]Convert to DD'!B29,2)+(MID('[1]Convert to DD'!B29,4,6)/60))*-1</f>
        <v>#VALUE!</v>
      </c>
      <c r="J23" s="28" t="e">
        <f>LEFT('[1]Convert to DD'!C29,2)+(MID('[1]Convert to DD'!C29,4,6)/60)</f>
        <v>#VALUE!</v>
      </c>
    </row>
    <row r="24" spans="1:10" ht="15.75">
      <c r="A24" s="5">
        <v>22</v>
      </c>
      <c r="B24" s="7" t="s">
        <v>58</v>
      </c>
      <c r="C24" s="129" t="s">
        <v>60</v>
      </c>
      <c r="D24" s="130" t="s">
        <v>61</v>
      </c>
      <c r="F24" s="129" t="s">
        <v>645</v>
      </c>
      <c r="G24" s="130" t="s">
        <v>671</v>
      </c>
      <c r="H24" s="25"/>
      <c r="I24" s="27" t="e">
        <f>(LEFT('[1]Convert to DD'!B30,2)+(MID('[1]Convert to DD'!B30,4,6)/60))*-1</f>
        <v>#VALUE!</v>
      </c>
      <c r="J24" s="28" t="e">
        <f>LEFT('[1]Convert to DD'!C30,2)+(MID('[1]Convert to DD'!C30,4,6)/60)</f>
        <v>#VALUE!</v>
      </c>
    </row>
    <row r="25" spans="1:10" ht="16.5" thickBot="1">
      <c r="A25" s="5">
        <v>23</v>
      </c>
      <c r="B25" s="7" t="s">
        <v>59</v>
      </c>
      <c r="C25" s="129"/>
      <c r="D25" s="131"/>
      <c r="F25" s="129"/>
      <c r="G25" s="131"/>
      <c r="H25" s="25"/>
      <c r="I25" s="25"/>
    </row>
    <row r="26" spans="1:10" ht="33" customHeight="1" thickBot="1">
      <c r="A26" s="5">
        <v>24</v>
      </c>
      <c r="B26" s="29" t="s">
        <v>62</v>
      </c>
      <c r="C26" s="7" t="s">
        <v>60</v>
      </c>
      <c r="D26" s="3" t="s">
        <v>63</v>
      </c>
      <c r="F26" s="22" t="s">
        <v>645</v>
      </c>
      <c r="G26" s="23" t="s">
        <v>670</v>
      </c>
      <c r="H26" s="25"/>
      <c r="I26" s="27" t="e">
        <f>(LEFT('[1]Convert to DD'!B32,2)+(MID('[1]Convert to DD'!B32,4,6)/60))*-1</f>
        <v>#VALUE!</v>
      </c>
      <c r="J26" s="28" t="e">
        <f>LEFT('[1]Convert to DD'!C32,2)+(MID('[1]Convert to DD'!C32,4,6)/60)</f>
        <v>#VALUE!</v>
      </c>
    </row>
    <row r="27" spans="1:10" ht="28.5" customHeight="1" thickBot="1">
      <c r="A27" s="5">
        <v>25</v>
      </c>
      <c r="B27" s="7" t="s">
        <v>64</v>
      </c>
      <c r="C27" s="7" t="s">
        <v>60</v>
      </c>
      <c r="D27" s="3"/>
      <c r="F27" s="22" t="s">
        <v>646</v>
      </c>
      <c r="G27" s="23"/>
      <c r="H27" s="25"/>
      <c r="I27" s="27" t="e">
        <f>(LEFT('[1]Convert to DD'!B33,2)+(MID('[1]Convert to DD'!B33,4,6)/60))*-1</f>
        <v>#VALUE!</v>
      </c>
      <c r="J27" s="28" t="e">
        <f>LEFT('[1]Convert to DD'!C33,2)+(MID('[1]Convert to DD'!C33,4,6)/60)</f>
        <v>#VALUE!</v>
      </c>
    </row>
    <row r="28" spans="1:10" ht="33" customHeight="1" thickBot="1">
      <c r="A28" s="5">
        <v>26</v>
      </c>
      <c r="B28" s="7" t="s">
        <v>94</v>
      </c>
      <c r="C28" s="7" t="s">
        <v>65</v>
      </c>
      <c r="D28" s="3" t="s">
        <v>66</v>
      </c>
      <c r="F28" s="22" t="s">
        <v>647</v>
      </c>
      <c r="G28" s="23" t="s">
        <v>669</v>
      </c>
      <c r="H28" s="25"/>
      <c r="I28" s="27" t="e">
        <f>(LEFT('[1]Convert to DD'!B34,2)+(MID('[1]Convert to DD'!B34,4,6)/60))*-1</f>
        <v>#VALUE!</v>
      </c>
      <c r="J28" s="28" t="e">
        <f>LEFT('[1]Convert to DD'!C34,2)+(MID('[1]Convert to DD'!C34,4,6)/60)</f>
        <v>#VALUE!</v>
      </c>
    </row>
    <row r="29" spans="1:10" ht="19.5" thickBot="1">
      <c r="A29" s="5">
        <v>27</v>
      </c>
      <c r="B29" s="7" t="s">
        <v>95</v>
      </c>
      <c r="C29" s="7" t="s">
        <v>67</v>
      </c>
      <c r="D29" s="3" t="s">
        <v>68</v>
      </c>
      <c r="F29" s="22" t="s">
        <v>648</v>
      </c>
      <c r="G29" s="23" t="s">
        <v>668</v>
      </c>
      <c r="H29" s="25"/>
      <c r="I29" s="27" t="e">
        <f>(LEFT('[1]Convert to DD'!B35,2)+(MID('[1]Convert to DD'!B35,4,6)/60))*-1</f>
        <v>#VALUE!</v>
      </c>
      <c r="J29" s="28" t="e">
        <f>LEFT('[1]Convert to DD'!C35,2)+(MID('[1]Convert to DD'!C35,4,6)/60)</f>
        <v>#VALUE!</v>
      </c>
    </row>
    <row r="30" spans="1:10" ht="34.5" customHeight="1" thickBot="1">
      <c r="A30" s="5">
        <v>28</v>
      </c>
      <c r="B30" s="29" t="s">
        <v>694</v>
      </c>
      <c r="C30" s="7" t="s">
        <v>69</v>
      </c>
      <c r="D30" s="3" t="s">
        <v>70</v>
      </c>
      <c r="F30" s="22" t="s">
        <v>649</v>
      </c>
      <c r="G30" s="23" t="s">
        <v>667</v>
      </c>
      <c r="H30" s="25"/>
      <c r="I30" s="27" t="e">
        <f>(LEFT('[1]Convert to DD'!B36,2)+(MID('[1]Convert to DD'!B36,4,6)/60))*-1</f>
        <v>#VALUE!</v>
      </c>
      <c r="J30" s="28" t="e">
        <f>LEFT('[1]Convert to DD'!C36,2)+(MID('[1]Convert to DD'!C36,4,6)/60)</f>
        <v>#VALUE!</v>
      </c>
    </row>
    <row r="31" spans="1:10" ht="19.5" thickBot="1">
      <c r="A31" s="5">
        <v>29</v>
      </c>
      <c r="B31" s="7" t="s">
        <v>71</v>
      </c>
      <c r="C31" s="7" t="s">
        <v>72</v>
      </c>
      <c r="D31" s="3" t="s">
        <v>73</v>
      </c>
      <c r="F31" s="22" t="s">
        <v>650</v>
      </c>
      <c r="G31" s="23" t="s">
        <v>666</v>
      </c>
      <c r="H31" s="25"/>
      <c r="I31" s="27" t="e">
        <f>(LEFT('[1]Convert to DD'!B37,2)+(MID('[1]Convert to DD'!B37,4,6)/60))*-1</f>
        <v>#VALUE!</v>
      </c>
      <c r="J31" s="28" t="e">
        <f>LEFT('[1]Convert to DD'!C37,2)+(MID('[1]Convert to DD'!C37,4,6)/60)</f>
        <v>#VALUE!</v>
      </c>
    </row>
    <row r="32" spans="1:10" ht="19.5" thickBot="1">
      <c r="A32" s="5">
        <v>30</v>
      </c>
      <c r="B32" s="29" t="s">
        <v>695</v>
      </c>
      <c r="C32" s="7" t="s">
        <v>74</v>
      </c>
      <c r="D32" s="3" t="s">
        <v>75</v>
      </c>
      <c r="F32" s="22" t="s">
        <v>651</v>
      </c>
      <c r="G32" s="23" t="s">
        <v>665</v>
      </c>
      <c r="H32" s="25"/>
      <c r="I32" s="27" t="e">
        <f>(LEFT('[1]Convert to DD'!B38,2)+(MID('[1]Convert to DD'!B38,4,6)/60))*-1</f>
        <v>#VALUE!</v>
      </c>
      <c r="J32" s="28" t="e">
        <f>LEFT('[1]Convert to DD'!C38,2)+(MID('[1]Convert to DD'!C38,4,6)/60)</f>
        <v>#VALUE!</v>
      </c>
    </row>
    <row r="33" spans="1:10" ht="35.25" customHeight="1" thickBot="1">
      <c r="A33" s="5">
        <v>31</v>
      </c>
      <c r="B33" s="7" t="s">
        <v>93</v>
      </c>
      <c r="C33" s="7" t="s">
        <v>76</v>
      </c>
      <c r="D33" s="3" t="s">
        <v>77</v>
      </c>
      <c r="F33" s="22" t="s">
        <v>652</v>
      </c>
      <c r="G33" s="23" t="s">
        <v>664</v>
      </c>
      <c r="H33" s="25"/>
      <c r="I33" s="27" t="e">
        <f>(LEFT('[1]Convert to DD'!B39,2)+(MID('[1]Convert to DD'!B39,4,6)/60))*-1</f>
        <v>#VALUE!</v>
      </c>
      <c r="J33" s="28" t="e">
        <f>LEFT('[1]Convert to DD'!C39,2)+(MID('[1]Convert to DD'!C39,4,6)/60)</f>
        <v>#VALUE!</v>
      </c>
    </row>
    <row r="34" spans="1:10" ht="19.5" thickBot="1">
      <c r="A34" s="5">
        <v>32</v>
      </c>
      <c r="B34" s="7" t="s">
        <v>78</v>
      </c>
      <c r="C34" s="7" t="s">
        <v>79</v>
      </c>
      <c r="D34" s="3" t="s">
        <v>80</v>
      </c>
      <c r="F34" s="22" t="s">
        <v>653</v>
      </c>
      <c r="G34" s="23" t="s">
        <v>663</v>
      </c>
      <c r="H34" s="25"/>
      <c r="I34" s="27" t="e">
        <f>(LEFT('[1]Convert to DD'!B40,2)+(MID('[1]Convert to DD'!B40,4,6)/60))*-1</f>
        <v>#VALUE!</v>
      </c>
      <c r="J34" s="28" t="e">
        <f>LEFT('[1]Convert to DD'!C40,2)+(MID('[1]Convert to DD'!C40,4,6)/60)</f>
        <v>#VALUE!</v>
      </c>
    </row>
    <row r="35" spans="1:10" ht="19.5" thickBot="1">
      <c r="A35" s="5">
        <v>33</v>
      </c>
      <c r="B35" s="7" t="s">
        <v>81</v>
      </c>
      <c r="C35" s="7" t="s">
        <v>82</v>
      </c>
      <c r="D35" s="3" t="s">
        <v>83</v>
      </c>
      <c r="F35" s="22" t="s">
        <v>654</v>
      </c>
      <c r="G35" s="23" t="s">
        <v>662</v>
      </c>
      <c r="H35" s="25"/>
      <c r="I35" s="27" t="e">
        <f>(LEFT('[1]Convert to DD'!B41,2)+(MID('[1]Convert to DD'!B41,4,6)/60))*-1</f>
        <v>#VALUE!</v>
      </c>
      <c r="J35" s="28" t="e">
        <f>LEFT('[1]Convert to DD'!C41,2)+(MID('[1]Convert to DD'!C41,4,6)/60)</f>
        <v>#VALUE!</v>
      </c>
    </row>
    <row r="36" spans="1:10" ht="19.5" thickBot="1">
      <c r="A36" s="5">
        <v>34</v>
      </c>
      <c r="B36" s="7" t="s">
        <v>84</v>
      </c>
      <c r="C36" s="7" t="s">
        <v>85</v>
      </c>
      <c r="D36" s="3" t="s">
        <v>86</v>
      </c>
      <c r="F36" s="22" t="s">
        <v>655</v>
      </c>
      <c r="G36" s="23" t="s">
        <v>661</v>
      </c>
      <c r="H36" s="25"/>
      <c r="I36" s="27" t="e">
        <f>(LEFT('[1]Convert to DD'!B42,2)+(MID('[1]Convert to DD'!B42,4,6)/60))*-1</f>
        <v>#VALUE!</v>
      </c>
      <c r="J36" s="28" t="e">
        <f>LEFT('[1]Convert to DD'!C42,2)+(MID('[1]Convert to DD'!C42,4,6)/60)</f>
        <v>#VALUE!</v>
      </c>
    </row>
    <row r="37" spans="1:10" ht="19.5" thickBot="1">
      <c r="A37" s="5">
        <v>35</v>
      </c>
      <c r="B37" s="7" t="s">
        <v>87</v>
      </c>
      <c r="C37" s="7" t="s">
        <v>85</v>
      </c>
      <c r="D37" s="3" t="s">
        <v>88</v>
      </c>
      <c r="F37" s="22" t="s">
        <v>655</v>
      </c>
      <c r="G37" s="23" t="s">
        <v>660</v>
      </c>
      <c r="H37" s="25"/>
      <c r="I37" s="27" t="e">
        <f>(LEFT('[1]Convert to DD'!B43,2)+(MID('[1]Convert to DD'!B43,4,6)/60))*-1</f>
        <v>#VALUE!</v>
      </c>
      <c r="J37" s="28" t="e">
        <f>LEFT('[1]Convert to DD'!C43,2)+(MID('[1]Convert to DD'!C43,4,6)/60)</f>
        <v>#VALUE!</v>
      </c>
    </row>
    <row r="38" spans="1:10" ht="19.5" thickBot="1">
      <c r="A38" s="5">
        <v>36</v>
      </c>
      <c r="B38" s="7" t="s">
        <v>89</v>
      </c>
      <c r="C38" s="7" t="s">
        <v>96</v>
      </c>
      <c r="D38" s="3" t="s">
        <v>90</v>
      </c>
      <c r="F38" s="22" t="s">
        <v>656</v>
      </c>
      <c r="G38" s="23" t="s">
        <v>659</v>
      </c>
      <c r="H38" s="25"/>
      <c r="I38" s="27" t="e">
        <f>(LEFT('[1]Convert to DD'!B44,2)+(MID('[1]Convert to DD'!B44,4,6)/60))*-1</f>
        <v>#VALUE!</v>
      </c>
      <c r="J38" s="28" t="e">
        <f>LEFT('[1]Convert to DD'!C44,2)+(MID('[1]Convert to DD'!C44,4,6)/60)</f>
        <v>#VALUE!</v>
      </c>
    </row>
    <row r="39" spans="1:10" ht="19.5" thickBot="1">
      <c r="A39" s="5">
        <v>37</v>
      </c>
      <c r="B39" s="7" t="s">
        <v>91</v>
      </c>
      <c r="C39" s="7" t="s">
        <v>97</v>
      </c>
      <c r="D39" s="3" t="s">
        <v>92</v>
      </c>
      <c r="F39" s="22" t="s">
        <v>657</v>
      </c>
      <c r="G39" s="23" t="s">
        <v>658</v>
      </c>
      <c r="H39" s="25"/>
      <c r="I39" s="27" t="e">
        <f>(LEFT('[1]Convert to DD'!B45,2)+(MID('[1]Convert to DD'!B45,4,6)/60))*-1</f>
        <v>#VALUE!</v>
      </c>
      <c r="J39" s="28" t="e">
        <f>LEFT('[1]Convert to DD'!C45,2)+(MID('[1]Convert to DD'!C45,4,6)/60)</f>
        <v>#VALUE!</v>
      </c>
    </row>
    <row r="40" spans="1:10" ht="15.75">
      <c r="B40" s="1"/>
    </row>
    <row r="41" spans="1:10" ht="23.25" customHeight="1">
      <c r="A41">
        <v>38</v>
      </c>
      <c r="B41" s="30" t="s">
        <v>697</v>
      </c>
    </row>
    <row r="42" spans="1:10" ht="15.75">
      <c r="A42">
        <v>39</v>
      </c>
      <c r="B42" s="1"/>
    </row>
    <row r="43" spans="1:10" ht="23.25" customHeight="1">
      <c r="A43">
        <v>40</v>
      </c>
      <c r="B43" s="30" t="s">
        <v>696</v>
      </c>
    </row>
    <row r="44" spans="1:10" ht="15.75">
      <c r="A44">
        <v>41</v>
      </c>
      <c r="B44" s="1"/>
    </row>
    <row r="45" spans="1:10" ht="15.75">
      <c r="A45">
        <v>42</v>
      </c>
      <c r="B45" s="1"/>
    </row>
    <row r="46" spans="1:10" ht="15.75">
      <c r="A46">
        <v>43</v>
      </c>
      <c r="B46" s="1"/>
    </row>
    <row r="47" spans="1:10" ht="15.75">
      <c r="A47">
        <v>44</v>
      </c>
      <c r="B47" s="1"/>
    </row>
    <row r="48" spans="1:10" ht="15.75">
      <c r="B48" s="1"/>
    </row>
    <row r="50" spans="2:4" ht="15.75" thickBot="1"/>
    <row r="51" spans="2:4" ht="16.5" thickBot="1">
      <c r="B51" s="35" t="s">
        <v>107</v>
      </c>
      <c r="C51" s="38">
        <v>7.1058199999999996</v>
      </c>
      <c r="D51" s="38">
        <v>2.8830800000000001</v>
      </c>
    </row>
    <row r="52" spans="2:4" ht="16.5" thickBot="1">
      <c r="B52" s="36" t="s">
        <v>725</v>
      </c>
      <c r="C52" s="39">
        <v>7.1030899999999999</v>
      </c>
      <c r="D52" s="39">
        <v>2.8774099999999998</v>
      </c>
    </row>
    <row r="53" spans="2:4" ht="16.5" thickBot="1">
      <c r="B53" s="36" t="s">
        <v>693</v>
      </c>
      <c r="C53" s="39">
        <v>7.0940700000000003</v>
      </c>
      <c r="D53" s="39">
        <v>2.8896099999999998</v>
      </c>
    </row>
    <row r="54" spans="2:4" ht="32.25" thickBot="1">
      <c r="B54" s="36" t="s">
        <v>726</v>
      </c>
      <c r="C54" s="39">
        <v>7.0917599999999998</v>
      </c>
      <c r="D54" s="39">
        <v>2.8843299999999998</v>
      </c>
    </row>
    <row r="55" spans="2:4" ht="16.5" thickBot="1">
      <c r="B55" s="36" t="s">
        <v>727</v>
      </c>
      <c r="C55" s="39">
        <v>7.0929200000000003</v>
      </c>
      <c r="D55" s="39">
        <v>2.8725100000000001</v>
      </c>
    </row>
    <row r="56" spans="2:4" ht="16.5" thickBot="1">
      <c r="B56" s="36" t="s">
        <v>728</v>
      </c>
      <c r="C56" s="39">
        <v>7.0855600000000001</v>
      </c>
      <c r="D56" s="39">
        <v>2.8740999999999999</v>
      </c>
    </row>
    <row r="57" spans="2:4" ht="16.5" thickBot="1">
      <c r="B57" s="36" t="s">
        <v>109</v>
      </c>
      <c r="C57" s="39">
        <v>7.79861</v>
      </c>
      <c r="D57" s="39">
        <v>2.9054850000000001</v>
      </c>
    </row>
    <row r="58" spans="2:4" ht="16.5" thickBot="1">
      <c r="B58" s="36" t="s">
        <v>729</v>
      </c>
      <c r="C58" s="39">
        <v>7.0452890000000004</v>
      </c>
      <c r="D58" s="39">
        <v>2.9054850000000001</v>
      </c>
    </row>
    <row r="59" spans="2:4" ht="16.5" thickBot="1">
      <c r="B59" s="36" t="s">
        <v>730</v>
      </c>
      <c r="C59" s="39">
        <v>7.0498609999999999</v>
      </c>
      <c r="D59" s="39">
        <v>2.9056739999999999</v>
      </c>
    </row>
    <row r="60" spans="2:4" ht="16.5" thickBot="1">
      <c r="B60" s="36" t="s">
        <v>731</v>
      </c>
      <c r="C60" s="39">
        <v>7.05321</v>
      </c>
      <c r="D60" s="39">
        <v>2.8812099999999998</v>
      </c>
    </row>
    <row r="61" spans="2:4" ht="16.5" thickBot="1">
      <c r="B61" s="36" t="s">
        <v>732</v>
      </c>
      <c r="C61" s="39">
        <v>7.0665100000000001</v>
      </c>
      <c r="D61" s="39">
        <v>2.88523</v>
      </c>
    </row>
    <row r="62" spans="2:4">
      <c r="D62" s="37"/>
    </row>
  </sheetData>
  <mergeCells count="5">
    <mergeCell ref="C24:C25"/>
    <mergeCell ref="D24:D25"/>
    <mergeCell ref="F24:F25"/>
    <mergeCell ref="G24:G25"/>
    <mergeCell ref="L1:M1"/>
  </mergeCells>
  <hyperlinks>
    <hyperlink ref="L1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A19"/>
  <sheetViews>
    <sheetView topLeftCell="Y1" zoomScale="46" zoomScaleNormal="46" workbookViewId="0">
      <selection activeCell="AU1" sqref="AU1:AU1048576"/>
    </sheetView>
  </sheetViews>
  <sheetFormatPr baseColWidth="10" defaultColWidth="9.140625" defaultRowHeight="15.75"/>
  <cols>
    <col min="1" max="1" width="18.5703125" style="12" customWidth="1"/>
    <col min="2" max="2" width="16.42578125" style="12" customWidth="1"/>
    <col min="3" max="4" width="16.85546875" style="12" customWidth="1"/>
    <col min="5" max="13" width="17.5703125" style="12" customWidth="1"/>
    <col min="14" max="18" width="12.85546875" style="12" customWidth="1"/>
    <col min="19" max="19" width="11.7109375" style="12" customWidth="1"/>
    <col min="20" max="20" width="14.28515625" style="12" customWidth="1"/>
    <col min="21" max="22" width="11.28515625" style="12" customWidth="1"/>
    <col min="23" max="23" width="11.140625" style="12" customWidth="1"/>
    <col min="24" max="25" width="9.140625" style="12"/>
    <col min="26" max="26" width="11.140625" style="12" customWidth="1"/>
    <col min="27" max="27" width="11.140625" style="12" bestFit="1" customWidth="1"/>
    <col min="28" max="28" width="11.140625" style="83" customWidth="1"/>
    <col min="29" max="29" width="13.42578125" style="83" customWidth="1"/>
    <col min="30" max="31" width="12.5703125" style="83" customWidth="1"/>
    <col min="32" max="32" width="10.28515625" style="83" customWidth="1"/>
    <col min="33" max="33" width="10.5703125" style="83" customWidth="1"/>
    <col min="34" max="34" width="11.140625" style="83" customWidth="1"/>
    <col min="35" max="35" width="16.42578125" style="83" customWidth="1"/>
    <col min="36" max="36" width="14.28515625" style="83" customWidth="1"/>
    <col min="37" max="37" width="14" style="83" customWidth="1"/>
    <col min="38" max="38" width="12.85546875" style="83" customWidth="1"/>
    <col min="39" max="39" width="11.42578125" style="83" customWidth="1"/>
    <col min="40" max="41" width="12.28515625" style="12" customWidth="1"/>
    <col min="42" max="42" width="23.5703125" style="12" customWidth="1"/>
    <col min="43" max="43" width="22.140625" style="12" customWidth="1"/>
    <col min="44" max="44" width="12.85546875" style="12" customWidth="1"/>
    <col min="45" max="48" width="12.85546875" style="83" customWidth="1"/>
    <col min="49" max="50" width="15.140625" style="83" customWidth="1"/>
    <col min="51" max="61" width="16" style="83" customWidth="1"/>
    <col min="62" max="62" width="16" style="12" customWidth="1"/>
    <col min="63" max="63" width="10.85546875" style="83" customWidth="1"/>
    <col min="64" max="64" width="11.28515625" style="83" customWidth="1"/>
    <col min="65" max="65" width="12" style="83" customWidth="1"/>
    <col min="66" max="66" width="13.7109375" style="83" customWidth="1"/>
    <col min="67" max="67" width="12" style="83" customWidth="1"/>
    <col min="68" max="68" width="11.5703125" style="83" customWidth="1"/>
    <col min="69" max="69" width="17" style="12" customWidth="1"/>
    <col min="70" max="70" width="15.28515625" style="12" customWidth="1"/>
    <col min="71" max="71" width="14.85546875" style="12" customWidth="1"/>
    <col min="72" max="72" width="9.140625" style="12"/>
    <col min="73" max="73" width="14.140625" style="12" customWidth="1"/>
    <col min="74" max="74" width="9.140625" style="12"/>
    <col min="75" max="75" width="16" style="12" customWidth="1"/>
    <col min="76" max="76" width="15.5703125" style="12" customWidth="1"/>
    <col min="77" max="77" width="14.140625" style="12" customWidth="1"/>
    <col min="78" max="78" width="9.140625" style="12"/>
    <col min="79" max="79" width="16.7109375" style="12" customWidth="1"/>
    <col min="80" max="16384" width="9.140625" style="12"/>
  </cols>
  <sheetData>
    <row r="1" spans="1:79" s="63" customFormat="1" ht="48" customHeight="1">
      <c r="A1" s="43" t="s">
        <v>308</v>
      </c>
      <c r="B1" s="58" t="s">
        <v>758</v>
      </c>
      <c r="C1" s="58" t="s">
        <v>759</v>
      </c>
      <c r="D1" s="44" t="s">
        <v>699</v>
      </c>
      <c r="E1" s="45" t="s">
        <v>710</v>
      </c>
      <c r="F1" s="45" t="s">
        <v>711</v>
      </c>
      <c r="G1" s="45" t="s">
        <v>712</v>
      </c>
      <c r="H1" s="45" t="s">
        <v>713</v>
      </c>
      <c r="I1" s="45" t="s">
        <v>714</v>
      </c>
      <c r="J1" s="45" t="s">
        <v>715</v>
      </c>
      <c r="K1" s="45" t="s">
        <v>716</v>
      </c>
      <c r="L1" s="45" t="s">
        <v>717</v>
      </c>
      <c r="M1" s="45" t="s">
        <v>740</v>
      </c>
      <c r="N1" s="46" t="s">
        <v>745</v>
      </c>
      <c r="O1" s="46" t="s">
        <v>741</v>
      </c>
      <c r="P1" s="46" t="s">
        <v>742</v>
      </c>
      <c r="Q1" s="46" t="s">
        <v>743</v>
      </c>
      <c r="R1" s="46" t="s">
        <v>744</v>
      </c>
      <c r="S1" s="47" t="s">
        <v>746</v>
      </c>
      <c r="T1" s="47" t="s">
        <v>747</v>
      </c>
      <c r="U1" s="47" t="s">
        <v>748</v>
      </c>
      <c r="V1" s="62" t="s">
        <v>734</v>
      </c>
      <c r="W1" s="62" t="s">
        <v>752</v>
      </c>
      <c r="X1" s="62" t="s">
        <v>751</v>
      </c>
      <c r="Y1" s="62" t="s">
        <v>750</v>
      </c>
      <c r="Z1" s="62" t="s">
        <v>749</v>
      </c>
      <c r="AA1" s="62" t="s">
        <v>753</v>
      </c>
      <c r="AB1" s="84" t="s">
        <v>700</v>
      </c>
      <c r="AC1" s="84" t="s">
        <v>701</v>
      </c>
      <c r="AD1" s="84" t="s">
        <v>702</v>
      </c>
      <c r="AE1" s="84" t="s">
        <v>703</v>
      </c>
      <c r="AF1" s="84" t="s">
        <v>764</v>
      </c>
      <c r="AG1" s="85" t="s">
        <v>704</v>
      </c>
      <c r="AH1" s="85" t="s">
        <v>705</v>
      </c>
      <c r="AI1" s="85" t="s">
        <v>706</v>
      </c>
      <c r="AJ1" s="85" t="s">
        <v>707</v>
      </c>
      <c r="AK1" s="85" t="s">
        <v>708</v>
      </c>
      <c r="AL1" s="85" t="s">
        <v>709</v>
      </c>
      <c r="AM1" s="85" t="s">
        <v>765</v>
      </c>
      <c r="AN1" s="53" t="s">
        <v>736</v>
      </c>
      <c r="AO1" s="53" t="s">
        <v>737</v>
      </c>
      <c r="AP1" s="59" t="s">
        <v>754</v>
      </c>
      <c r="AQ1" s="59" t="s">
        <v>755</v>
      </c>
      <c r="AR1" s="60" t="s">
        <v>763</v>
      </c>
      <c r="AS1" s="88" t="s">
        <v>761</v>
      </c>
      <c r="AT1" s="88" t="s">
        <v>762</v>
      </c>
      <c r="AU1" s="80" t="s">
        <v>718</v>
      </c>
      <c r="AV1" s="80" t="s">
        <v>771</v>
      </c>
      <c r="AW1" s="80" t="s">
        <v>772</v>
      </c>
      <c r="AX1" s="80"/>
      <c r="AY1" s="80" t="s">
        <v>773</v>
      </c>
      <c r="AZ1" s="80"/>
      <c r="BA1" s="80" t="s">
        <v>774</v>
      </c>
      <c r="BB1" s="80"/>
      <c r="BC1" s="80" t="s">
        <v>775</v>
      </c>
      <c r="BD1" s="80"/>
      <c r="BE1" s="80" t="s">
        <v>776</v>
      </c>
      <c r="BF1" s="80" t="s">
        <v>268</v>
      </c>
      <c r="BG1" s="80"/>
      <c r="BH1" s="80" t="s">
        <v>267</v>
      </c>
      <c r="BI1" s="80"/>
      <c r="BJ1" s="69" t="s">
        <v>757</v>
      </c>
      <c r="BK1" s="85" t="s">
        <v>719</v>
      </c>
      <c r="BL1" s="85" t="s">
        <v>720</v>
      </c>
      <c r="BM1" s="85" t="s">
        <v>721</v>
      </c>
      <c r="BN1" s="85" t="s">
        <v>722</v>
      </c>
      <c r="BO1" s="85" t="s">
        <v>723</v>
      </c>
      <c r="BP1" s="85" t="s">
        <v>724</v>
      </c>
      <c r="BQ1" s="69" t="s">
        <v>756</v>
      </c>
      <c r="BR1" s="70" t="s">
        <v>101</v>
      </c>
      <c r="BS1" s="44" t="s">
        <v>699</v>
      </c>
    </row>
    <row r="2" spans="1:79" ht="38.25" customHeight="1" thickBot="1">
      <c r="A2" s="42" t="s">
        <v>739</v>
      </c>
      <c r="B2" s="89">
        <v>2.9054850000000001</v>
      </c>
      <c r="C2" s="89">
        <v>7.0452890000000004</v>
      </c>
      <c r="D2" s="48">
        <v>358</v>
      </c>
      <c r="E2" s="49">
        <v>14</v>
      </c>
      <c r="F2" s="49">
        <v>8</v>
      </c>
      <c r="G2" s="49">
        <v>22</v>
      </c>
      <c r="H2" s="49">
        <v>136</v>
      </c>
      <c r="I2" s="49">
        <v>74</v>
      </c>
      <c r="J2" s="49">
        <v>75</v>
      </c>
      <c r="K2" s="49">
        <v>24</v>
      </c>
      <c r="L2" s="49">
        <v>11</v>
      </c>
      <c r="M2" s="49">
        <f>D2-SUM(E2:L2)</f>
        <v>-6</v>
      </c>
      <c r="N2" s="48">
        <v>29</v>
      </c>
      <c r="O2" s="48">
        <v>186</v>
      </c>
      <c r="P2" s="48">
        <v>127</v>
      </c>
      <c r="Q2" s="48">
        <v>25</v>
      </c>
      <c r="R2" s="49">
        <f>D2-SUM(N2:Q2)</f>
        <v>-9</v>
      </c>
      <c r="S2" s="50">
        <v>125</v>
      </c>
      <c r="T2" s="50">
        <v>241</v>
      </c>
      <c r="U2" s="49">
        <f>D2-(S2+T2)</f>
        <v>-8</v>
      </c>
      <c r="V2" s="52">
        <v>245</v>
      </c>
      <c r="W2" s="52">
        <v>56</v>
      </c>
      <c r="X2" s="52">
        <v>15</v>
      </c>
      <c r="Y2" s="52">
        <v>34</v>
      </c>
      <c r="Z2" s="52">
        <v>11</v>
      </c>
      <c r="AA2" s="49">
        <f>D2-SUM(V2:Z2)</f>
        <v>-3</v>
      </c>
      <c r="AB2" s="50">
        <f>AF2-SUM(AC2:AE2)</f>
        <v>33</v>
      </c>
      <c r="AC2" s="50">
        <v>105</v>
      </c>
      <c r="AD2" s="50">
        <v>44</v>
      </c>
      <c r="AE2" s="50">
        <v>25</v>
      </c>
      <c r="AF2" s="56">
        <v>207</v>
      </c>
      <c r="AG2" s="50">
        <v>25</v>
      </c>
      <c r="AH2" s="50">
        <v>21</v>
      </c>
      <c r="AI2" s="50">
        <v>49</v>
      </c>
      <c r="AJ2" s="50">
        <v>26</v>
      </c>
      <c r="AK2" s="50">
        <v>12</v>
      </c>
      <c r="AL2" s="50">
        <v>19</v>
      </c>
      <c r="AM2" s="50">
        <f>AF2-SUM(AG2:AL2)</f>
        <v>55</v>
      </c>
      <c r="AN2" s="56">
        <v>207</v>
      </c>
      <c r="AO2" s="57">
        <f>(AN2/SUM(AN2:AN9)*100)</f>
        <v>12.350835322195703</v>
      </c>
      <c r="AP2" s="61">
        <v>58</v>
      </c>
      <c r="AQ2" s="61">
        <v>149</v>
      </c>
      <c r="AR2" s="64">
        <f>AP2+AQ2</f>
        <v>207</v>
      </c>
      <c r="AS2" s="65">
        <v>68</v>
      </c>
      <c r="AT2" s="65">
        <f t="shared" ref="AT2:AT8" si="0">AR2-AS2</f>
        <v>139</v>
      </c>
      <c r="AU2" s="49">
        <v>0</v>
      </c>
      <c r="AV2" s="49">
        <v>0</v>
      </c>
      <c r="AW2" s="49">
        <v>0</v>
      </c>
      <c r="AX2" s="49"/>
      <c r="AY2" s="49">
        <v>0</v>
      </c>
      <c r="AZ2" s="49"/>
      <c r="BA2" s="49">
        <v>0</v>
      </c>
      <c r="BB2" s="49"/>
      <c r="BC2" s="49">
        <v>0</v>
      </c>
      <c r="BD2" s="49"/>
      <c r="BE2" s="49">
        <v>0</v>
      </c>
      <c r="BF2" s="94"/>
      <c r="BG2" s="94"/>
      <c r="BH2" s="94"/>
      <c r="BI2" s="94"/>
      <c r="BJ2" s="69">
        <v>45</v>
      </c>
      <c r="BK2" s="48">
        <v>0</v>
      </c>
      <c r="BL2" s="48">
        <v>0</v>
      </c>
      <c r="BM2" s="48">
        <v>0</v>
      </c>
      <c r="BN2" s="48">
        <v>0</v>
      </c>
      <c r="BO2" s="48">
        <v>0</v>
      </c>
      <c r="BP2" s="48">
        <v>0</v>
      </c>
      <c r="BQ2" s="73">
        <v>7900</v>
      </c>
      <c r="BR2" s="71" t="s">
        <v>103</v>
      </c>
      <c r="BS2" s="48">
        <v>358</v>
      </c>
    </row>
    <row r="3" spans="1:79" ht="21.75" customHeight="1" thickBot="1">
      <c r="A3" s="42" t="s">
        <v>104</v>
      </c>
      <c r="B3" s="90">
        <v>2.9</v>
      </c>
      <c r="C3" s="90">
        <v>7.0666669999999998</v>
      </c>
      <c r="D3" s="48"/>
      <c r="E3" s="49"/>
      <c r="F3" s="49"/>
      <c r="G3" s="49"/>
      <c r="H3" s="49"/>
      <c r="I3" s="49"/>
      <c r="J3" s="49"/>
      <c r="K3" s="49"/>
      <c r="L3" s="49"/>
      <c r="M3" s="49">
        <f t="shared" ref="M3:M8" si="1">D3-SUM(E3:L3)</f>
        <v>0</v>
      </c>
      <c r="N3" s="48"/>
      <c r="O3" s="48"/>
      <c r="P3" s="48"/>
      <c r="Q3" s="48"/>
      <c r="R3" s="49">
        <f t="shared" ref="R3:R8" si="2">D3-SUM(N3:Q3)</f>
        <v>0</v>
      </c>
      <c r="S3" s="50"/>
      <c r="T3" s="50"/>
      <c r="U3" s="49">
        <f t="shared" ref="U3:U8" si="3">D3-(S3+T3)</f>
        <v>0</v>
      </c>
      <c r="V3" s="52"/>
      <c r="W3" s="52"/>
      <c r="X3" s="52"/>
      <c r="Y3" s="52"/>
      <c r="Z3" s="52"/>
      <c r="AA3" s="49">
        <f t="shared" ref="AA3:AA8" si="4">D3-SUM(V3:Z3)</f>
        <v>0</v>
      </c>
      <c r="AB3" s="50">
        <f t="shared" ref="AB3:AB8" si="5">AF3-SUM(AC3:AE3)</f>
        <v>37</v>
      </c>
      <c r="AC3" s="50">
        <v>0</v>
      </c>
      <c r="AD3" s="50">
        <v>0</v>
      </c>
      <c r="AE3" s="50">
        <v>0</v>
      </c>
      <c r="AF3" s="54">
        <v>37</v>
      </c>
      <c r="AG3" s="50">
        <v>0</v>
      </c>
      <c r="AH3" s="50">
        <v>0</v>
      </c>
      <c r="AI3" s="50">
        <v>0</v>
      </c>
      <c r="AJ3" s="50">
        <v>0</v>
      </c>
      <c r="AK3" s="50">
        <v>0</v>
      </c>
      <c r="AL3" s="50">
        <v>0</v>
      </c>
      <c r="AM3" s="50">
        <f t="shared" ref="AM3:AM8" si="6">AF3-SUM(AG3:AL3)</f>
        <v>37</v>
      </c>
      <c r="AN3" s="54">
        <v>37</v>
      </c>
      <c r="AO3" s="57">
        <f>(AN3/SUM(AN2:AN8)*100)</f>
        <v>4.4152744630071599</v>
      </c>
      <c r="AP3" s="61">
        <v>10</v>
      </c>
      <c r="AQ3" s="61">
        <v>27</v>
      </c>
      <c r="AR3" s="64">
        <f>AP3+AQ3</f>
        <v>37</v>
      </c>
      <c r="AS3" s="65">
        <v>18</v>
      </c>
      <c r="AT3" s="65">
        <f t="shared" si="0"/>
        <v>19</v>
      </c>
      <c r="AU3" s="49">
        <v>0</v>
      </c>
      <c r="AV3" s="49">
        <v>0</v>
      </c>
      <c r="AW3" s="49">
        <v>0</v>
      </c>
      <c r="AX3" s="49"/>
      <c r="AY3" s="49">
        <v>0</v>
      </c>
      <c r="AZ3" s="49"/>
      <c r="BA3" s="49">
        <v>0</v>
      </c>
      <c r="BB3" s="49"/>
      <c r="BC3" s="49">
        <v>0</v>
      </c>
      <c r="BD3" s="49"/>
      <c r="BE3" s="49">
        <v>0</v>
      </c>
      <c r="BF3" s="94"/>
      <c r="BG3" s="94"/>
      <c r="BH3" s="94"/>
      <c r="BI3" s="94"/>
      <c r="BJ3" s="69">
        <v>8</v>
      </c>
      <c r="BK3" s="48">
        <v>0</v>
      </c>
      <c r="BL3" s="48">
        <v>0</v>
      </c>
      <c r="BM3" s="48">
        <v>0</v>
      </c>
      <c r="BN3" s="48">
        <v>0</v>
      </c>
      <c r="BO3" s="48">
        <v>0</v>
      </c>
      <c r="BP3" s="48">
        <v>0</v>
      </c>
      <c r="BQ3" s="74">
        <v>800</v>
      </c>
      <c r="BR3" s="71" t="s">
        <v>104</v>
      </c>
      <c r="BS3" s="48"/>
    </row>
    <row r="4" spans="1:79" ht="36" customHeight="1" thickBot="1">
      <c r="A4" s="42" t="s">
        <v>105</v>
      </c>
      <c r="B4" s="90">
        <v>2.8166669999999998</v>
      </c>
      <c r="C4" s="90">
        <v>7.0333300000000003</v>
      </c>
      <c r="D4" s="48"/>
      <c r="E4" s="49"/>
      <c r="F4" s="45"/>
      <c r="G4" s="49"/>
      <c r="H4" s="49"/>
      <c r="I4" s="49"/>
      <c r="J4" s="49"/>
      <c r="K4" s="49"/>
      <c r="L4" s="49"/>
      <c r="M4" s="49">
        <f t="shared" si="1"/>
        <v>0</v>
      </c>
      <c r="N4" s="48"/>
      <c r="O4" s="48"/>
      <c r="P4" s="48"/>
      <c r="Q4" s="48"/>
      <c r="R4" s="49">
        <f t="shared" si="2"/>
        <v>0</v>
      </c>
      <c r="S4" s="50"/>
      <c r="T4" s="50"/>
      <c r="U4" s="49">
        <f t="shared" si="3"/>
        <v>0</v>
      </c>
      <c r="V4" s="52"/>
      <c r="W4" s="52"/>
      <c r="X4" s="52"/>
      <c r="Y4" s="52"/>
      <c r="Z4" s="52"/>
      <c r="AA4" s="49">
        <f t="shared" si="4"/>
        <v>0</v>
      </c>
      <c r="AB4" s="50">
        <f t="shared" si="5"/>
        <v>87</v>
      </c>
      <c r="AC4" s="50">
        <v>0</v>
      </c>
      <c r="AD4" s="50">
        <v>0</v>
      </c>
      <c r="AE4" s="50">
        <v>0</v>
      </c>
      <c r="AF4" s="54">
        <v>87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f t="shared" si="6"/>
        <v>87</v>
      </c>
      <c r="AN4" s="54">
        <v>87</v>
      </c>
      <c r="AO4" s="57">
        <f>(AN4/SUM(AN2:AN8)*100)</f>
        <v>10.381861575178998</v>
      </c>
      <c r="AP4" s="61">
        <v>31</v>
      </c>
      <c r="AQ4" s="61">
        <v>56</v>
      </c>
      <c r="AR4" s="64">
        <f>AP4+AQ4</f>
        <v>87</v>
      </c>
      <c r="AS4" s="65">
        <v>22</v>
      </c>
      <c r="AT4" s="65">
        <f t="shared" si="0"/>
        <v>65</v>
      </c>
      <c r="AU4" s="49">
        <v>0</v>
      </c>
      <c r="AV4" s="49">
        <v>0</v>
      </c>
      <c r="AW4" s="49">
        <v>0</v>
      </c>
      <c r="AX4" s="49"/>
      <c r="AY4" s="49">
        <v>0</v>
      </c>
      <c r="AZ4" s="49"/>
      <c r="BA4" s="49">
        <v>0</v>
      </c>
      <c r="BB4" s="49"/>
      <c r="BC4" s="49">
        <v>0</v>
      </c>
      <c r="BD4" s="49"/>
      <c r="BE4" s="49">
        <v>0</v>
      </c>
      <c r="BF4" s="94"/>
      <c r="BG4" s="94"/>
      <c r="BH4" s="94"/>
      <c r="BI4" s="94"/>
      <c r="BJ4" s="69">
        <v>29</v>
      </c>
      <c r="BK4" s="48">
        <v>0</v>
      </c>
      <c r="BL4" s="48">
        <v>0</v>
      </c>
      <c r="BM4" s="48">
        <v>0</v>
      </c>
      <c r="BN4" s="48">
        <v>0</v>
      </c>
      <c r="BO4" s="48">
        <v>0</v>
      </c>
      <c r="BP4" s="48">
        <v>0</v>
      </c>
      <c r="BQ4" s="74">
        <v>1250</v>
      </c>
      <c r="BR4" s="71" t="s">
        <v>105</v>
      </c>
      <c r="BS4" s="48"/>
    </row>
    <row r="5" spans="1:79" ht="21.75" customHeight="1" thickBot="1">
      <c r="A5" s="42" t="s">
        <v>106</v>
      </c>
      <c r="B5" s="90">
        <v>2.8810500000000001</v>
      </c>
      <c r="C5" s="90">
        <v>6.9950000000000001</v>
      </c>
      <c r="D5" s="48"/>
      <c r="E5" s="49"/>
      <c r="F5" s="49"/>
      <c r="G5" s="49"/>
      <c r="H5" s="49"/>
      <c r="I5" s="49"/>
      <c r="J5" s="49"/>
      <c r="K5" s="49"/>
      <c r="L5" s="49"/>
      <c r="M5" s="49">
        <f t="shared" si="1"/>
        <v>0</v>
      </c>
      <c r="N5" s="48"/>
      <c r="O5" s="48"/>
      <c r="P5" s="48"/>
      <c r="Q5" s="48"/>
      <c r="R5" s="49">
        <f t="shared" si="2"/>
        <v>0</v>
      </c>
      <c r="S5" s="50"/>
      <c r="T5" s="50"/>
      <c r="U5" s="49">
        <f t="shared" si="3"/>
        <v>0</v>
      </c>
      <c r="V5" s="52"/>
      <c r="W5" s="52"/>
      <c r="X5" s="52"/>
      <c r="Y5" s="52"/>
      <c r="Z5" s="52"/>
      <c r="AA5" s="49">
        <f t="shared" si="4"/>
        <v>0</v>
      </c>
      <c r="AB5" s="50">
        <f t="shared" si="5"/>
        <v>27</v>
      </c>
      <c r="AC5" s="50">
        <v>0</v>
      </c>
      <c r="AD5" s="50">
        <v>0</v>
      </c>
      <c r="AE5" s="50">
        <v>0</v>
      </c>
      <c r="AF5" s="54">
        <v>27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0">
        <v>0</v>
      </c>
      <c r="AM5" s="50">
        <f t="shared" si="6"/>
        <v>27</v>
      </c>
      <c r="AN5" s="54">
        <v>27</v>
      </c>
      <c r="AO5" s="57">
        <f>(AN5/SUM(AN2:AN8)*100)</f>
        <v>3.2219570405727929</v>
      </c>
      <c r="AP5" s="61">
        <v>9</v>
      </c>
      <c r="AQ5" s="61">
        <v>18</v>
      </c>
      <c r="AR5" s="64">
        <f>AP5+AQ5</f>
        <v>27</v>
      </c>
      <c r="AS5" s="65">
        <v>12</v>
      </c>
      <c r="AT5" s="65">
        <f t="shared" si="0"/>
        <v>15</v>
      </c>
      <c r="AU5" s="49">
        <v>0</v>
      </c>
      <c r="AV5" s="49">
        <v>0</v>
      </c>
      <c r="AW5" s="49">
        <v>0</v>
      </c>
      <c r="AX5" s="49"/>
      <c r="AY5" s="49">
        <v>0</v>
      </c>
      <c r="AZ5" s="49"/>
      <c r="BA5" s="49">
        <v>0</v>
      </c>
      <c r="BB5" s="49"/>
      <c r="BC5" s="49">
        <v>0</v>
      </c>
      <c r="BD5" s="49"/>
      <c r="BE5" s="49">
        <v>0</v>
      </c>
      <c r="BF5" s="94"/>
      <c r="BG5" s="94"/>
      <c r="BH5" s="94"/>
      <c r="BI5" s="94"/>
      <c r="BJ5" s="69">
        <v>8</v>
      </c>
      <c r="BK5" s="48">
        <v>0</v>
      </c>
      <c r="BL5" s="48">
        <v>0</v>
      </c>
      <c r="BM5" s="48">
        <v>0</v>
      </c>
      <c r="BN5" s="48">
        <v>0</v>
      </c>
      <c r="BO5" s="48">
        <v>0</v>
      </c>
      <c r="BP5" s="48">
        <v>0</v>
      </c>
      <c r="BQ5" s="74">
        <v>900</v>
      </c>
      <c r="BR5" s="71" t="s">
        <v>106</v>
      </c>
      <c r="BS5" s="48"/>
    </row>
    <row r="6" spans="1:79" s="103" customFormat="1" ht="21.75" customHeight="1" thickBot="1">
      <c r="A6" s="92" t="s">
        <v>738</v>
      </c>
      <c r="B6" s="93">
        <v>2.8830800000000001</v>
      </c>
      <c r="C6" s="93">
        <v>7.1058199999999996</v>
      </c>
      <c r="D6" s="94">
        <v>166</v>
      </c>
      <c r="E6" s="94">
        <v>25</v>
      </c>
      <c r="F6" s="94">
        <v>12</v>
      </c>
      <c r="G6" s="94">
        <v>31</v>
      </c>
      <c r="H6" s="94">
        <v>42</v>
      </c>
      <c r="I6" s="94">
        <v>24</v>
      </c>
      <c r="J6" s="94">
        <v>8</v>
      </c>
      <c r="K6" s="94">
        <v>4</v>
      </c>
      <c r="L6" s="94">
        <v>7</v>
      </c>
      <c r="M6" s="94">
        <f t="shared" si="1"/>
        <v>13</v>
      </c>
      <c r="N6" s="94">
        <v>14</v>
      </c>
      <c r="O6" s="94">
        <v>78</v>
      </c>
      <c r="P6" s="94">
        <v>39</v>
      </c>
      <c r="Q6" s="94">
        <v>8</v>
      </c>
      <c r="R6" s="94">
        <f>D6-SUM(N6:Q6)</f>
        <v>27</v>
      </c>
      <c r="S6" s="94">
        <v>59</v>
      </c>
      <c r="T6" s="94">
        <v>96</v>
      </c>
      <c r="U6" s="94">
        <f t="shared" si="3"/>
        <v>11</v>
      </c>
      <c r="V6" s="94">
        <v>96</v>
      </c>
      <c r="W6" s="94">
        <v>42</v>
      </c>
      <c r="X6" s="94">
        <v>5</v>
      </c>
      <c r="Y6" s="94">
        <v>6</v>
      </c>
      <c r="Z6" s="94">
        <v>3</v>
      </c>
      <c r="AA6" s="94">
        <f t="shared" si="4"/>
        <v>14</v>
      </c>
      <c r="AB6" s="94">
        <f t="shared" si="5"/>
        <v>99</v>
      </c>
      <c r="AC6" s="94">
        <v>45</v>
      </c>
      <c r="AD6" s="94">
        <v>14</v>
      </c>
      <c r="AE6" s="94">
        <v>8</v>
      </c>
      <c r="AF6" s="95">
        <v>166</v>
      </c>
      <c r="AG6" s="94">
        <v>22</v>
      </c>
      <c r="AH6" s="94">
        <v>27</v>
      </c>
      <c r="AI6" s="94">
        <v>35</v>
      </c>
      <c r="AJ6" s="94">
        <v>11</v>
      </c>
      <c r="AK6" s="94">
        <v>9</v>
      </c>
      <c r="AL6" s="94">
        <v>11</v>
      </c>
      <c r="AM6" s="94">
        <f t="shared" si="6"/>
        <v>51</v>
      </c>
      <c r="AN6" s="95">
        <v>207</v>
      </c>
      <c r="AO6" s="96">
        <f>(AN6/SUM(AN2:AN8)*100)</f>
        <v>24.701670644391406</v>
      </c>
      <c r="AP6" s="97">
        <v>44</v>
      </c>
      <c r="AQ6" s="97">
        <f>AN6-AP6</f>
        <v>163</v>
      </c>
      <c r="AR6" s="98">
        <v>207</v>
      </c>
      <c r="AS6" s="94">
        <v>37</v>
      </c>
      <c r="AT6" s="99">
        <f t="shared" si="0"/>
        <v>170</v>
      </c>
      <c r="AU6" s="94">
        <v>0</v>
      </c>
      <c r="AV6" s="94">
        <v>37</v>
      </c>
      <c r="AW6" s="94">
        <v>28</v>
      </c>
      <c r="AX6" s="94">
        <v>10</v>
      </c>
      <c r="AY6" s="94">
        <v>42</v>
      </c>
      <c r="AZ6" s="94">
        <v>9</v>
      </c>
      <c r="BA6" s="94">
        <v>59</v>
      </c>
      <c r="BB6" s="94">
        <v>10</v>
      </c>
      <c r="BC6" s="94">
        <v>11</v>
      </c>
      <c r="BD6" s="94">
        <v>1</v>
      </c>
      <c r="BE6" s="94">
        <v>30</v>
      </c>
      <c r="BF6" s="94">
        <v>97</v>
      </c>
      <c r="BG6" s="94">
        <v>28</v>
      </c>
      <c r="BH6" s="94">
        <v>110</v>
      </c>
      <c r="BI6" s="94">
        <v>16</v>
      </c>
      <c r="BJ6" s="100" t="s">
        <v>760</v>
      </c>
      <c r="BK6" s="94">
        <v>0</v>
      </c>
      <c r="BL6" s="94">
        <v>0</v>
      </c>
      <c r="BM6" s="94">
        <v>0</v>
      </c>
      <c r="BN6" s="94">
        <v>0</v>
      </c>
      <c r="BO6" s="94">
        <v>0</v>
      </c>
      <c r="BP6" s="94">
        <v>0</v>
      </c>
      <c r="BQ6" s="101">
        <v>1800</v>
      </c>
      <c r="BR6" s="102" t="s">
        <v>107</v>
      </c>
      <c r="BS6" s="94">
        <v>166</v>
      </c>
    </row>
    <row r="7" spans="1:79" ht="21.75" customHeight="1" thickBot="1">
      <c r="A7" s="51" t="s">
        <v>735</v>
      </c>
      <c r="B7" s="90">
        <v>2.9333300000000002</v>
      </c>
      <c r="C7" s="90">
        <v>7.016667</v>
      </c>
      <c r="D7" s="48">
        <v>128</v>
      </c>
      <c r="E7" s="49">
        <v>2</v>
      </c>
      <c r="F7" s="49">
        <v>7</v>
      </c>
      <c r="G7" s="49">
        <v>41</v>
      </c>
      <c r="H7" s="49">
        <v>28</v>
      </c>
      <c r="I7" s="49">
        <v>37</v>
      </c>
      <c r="J7" s="49">
        <v>5</v>
      </c>
      <c r="K7" s="49">
        <v>4</v>
      </c>
      <c r="L7" s="49">
        <v>3</v>
      </c>
      <c r="M7" s="49">
        <f t="shared" si="1"/>
        <v>1</v>
      </c>
      <c r="N7" s="48">
        <v>5</v>
      </c>
      <c r="O7" s="48">
        <v>67</v>
      </c>
      <c r="P7" s="48">
        <v>45</v>
      </c>
      <c r="Q7" s="48">
        <v>6</v>
      </c>
      <c r="R7" s="49">
        <f t="shared" si="2"/>
        <v>5</v>
      </c>
      <c r="S7" s="50">
        <v>37</v>
      </c>
      <c r="T7" s="50">
        <v>84</v>
      </c>
      <c r="U7" s="49">
        <f t="shared" si="3"/>
        <v>7</v>
      </c>
      <c r="V7" s="52">
        <v>68</v>
      </c>
      <c r="W7" s="52">
        <v>34</v>
      </c>
      <c r="X7" s="52">
        <v>4</v>
      </c>
      <c r="Y7" s="52">
        <v>7</v>
      </c>
      <c r="Z7" s="52">
        <v>5</v>
      </c>
      <c r="AA7" s="49">
        <f t="shared" si="4"/>
        <v>10</v>
      </c>
      <c r="AB7" s="50">
        <f t="shared" si="5"/>
        <v>128</v>
      </c>
      <c r="AC7" s="50">
        <v>0</v>
      </c>
      <c r="AD7" s="50">
        <v>0</v>
      </c>
      <c r="AE7" s="50">
        <v>0</v>
      </c>
      <c r="AF7" s="91">
        <v>128</v>
      </c>
      <c r="AG7" s="50">
        <v>34</v>
      </c>
      <c r="AH7" s="50">
        <v>15</v>
      </c>
      <c r="AI7" s="50">
        <v>28</v>
      </c>
      <c r="AJ7" s="50">
        <v>21</v>
      </c>
      <c r="AK7" s="50">
        <v>14</v>
      </c>
      <c r="AL7" s="50">
        <v>5</v>
      </c>
      <c r="AM7" s="50">
        <f t="shared" si="6"/>
        <v>11</v>
      </c>
      <c r="AN7" s="55">
        <v>128</v>
      </c>
      <c r="AO7" s="57">
        <f>(AN7/SUM(AN2:AN8)*100)</f>
        <v>15.274463007159905</v>
      </c>
      <c r="AP7" s="66">
        <v>26</v>
      </c>
      <c r="AQ7" s="66">
        <v>97</v>
      </c>
      <c r="AR7" s="86">
        <v>128</v>
      </c>
      <c r="AS7" s="81">
        <v>59</v>
      </c>
      <c r="AT7" s="65">
        <f t="shared" si="0"/>
        <v>69</v>
      </c>
      <c r="AU7" s="49">
        <v>0</v>
      </c>
      <c r="AV7" s="49">
        <v>0</v>
      </c>
      <c r="AW7" s="49">
        <v>0</v>
      </c>
      <c r="AX7" s="49"/>
      <c r="AY7" s="49">
        <v>0</v>
      </c>
      <c r="AZ7" s="49"/>
      <c r="BA7" s="49">
        <v>0</v>
      </c>
      <c r="BB7" s="49"/>
      <c r="BC7" s="49">
        <v>0</v>
      </c>
      <c r="BD7" s="49"/>
      <c r="BE7" s="49">
        <v>0</v>
      </c>
      <c r="BF7" s="94"/>
      <c r="BG7" s="94"/>
      <c r="BH7" s="94"/>
      <c r="BI7" s="94"/>
      <c r="BJ7" s="66">
        <v>27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73">
        <v>1800</v>
      </c>
      <c r="BR7" s="72" t="s">
        <v>108</v>
      </c>
      <c r="BS7" s="48">
        <v>128</v>
      </c>
    </row>
    <row r="8" spans="1:79" ht="33" customHeight="1" thickBot="1">
      <c r="A8" s="51" t="s">
        <v>280</v>
      </c>
      <c r="B8" s="90">
        <v>2.73333</v>
      </c>
      <c r="C8" s="90">
        <v>6.9166670000000003</v>
      </c>
      <c r="D8" s="48">
        <v>145</v>
      </c>
      <c r="E8" s="49">
        <v>0</v>
      </c>
      <c r="F8" s="49">
        <v>9</v>
      </c>
      <c r="G8" s="49">
        <v>21</v>
      </c>
      <c r="H8" s="49">
        <v>29</v>
      </c>
      <c r="I8" s="49">
        <v>32</v>
      </c>
      <c r="J8" s="49">
        <v>10</v>
      </c>
      <c r="K8" s="49">
        <v>5</v>
      </c>
      <c r="L8" s="49">
        <v>3</v>
      </c>
      <c r="M8" s="49">
        <f t="shared" si="1"/>
        <v>36</v>
      </c>
      <c r="N8" s="48">
        <v>4</v>
      </c>
      <c r="O8" s="48">
        <v>38</v>
      </c>
      <c r="P8" s="48">
        <v>20</v>
      </c>
      <c r="Q8" s="48">
        <v>11</v>
      </c>
      <c r="R8" s="49">
        <f t="shared" si="2"/>
        <v>72</v>
      </c>
      <c r="S8" s="50">
        <v>29</v>
      </c>
      <c r="T8" s="50">
        <v>81</v>
      </c>
      <c r="U8" s="49">
        <f t="shared" si="3"/>
        <v>35</v>
      </c>
      <c r="V8" s="52">
        <v>49</v>
      </c>
      <c r="W8" s="52">
        <v>36</v>
      </c>
      <c r="X8" s="52">
        <v>9</v>
      </c>
      <c r="Y8" s="52">
        <v>4</v>
      </c>
      <c r="Z8" s="52">
        <v>2</v>
      </c>
      <c r="AA8" s="49">
        <f t="shared" si="4"/>
        <v>45</v>
      </c>
      <c r="AB8" s="50">
        <f t="shared" si="5"/>
        <v>27</v>
      </c>
      <c r="AC8" s="50">
        <v>54</v>
      </c>
      <c r="AD8" s="50">
        <v>25</v>
      </c>
      <c r="AE8" s="50">
        <v>39</v>
      </c>
      <c r="AF8" s="91">
        <v>145</v>
      </c>
      <c r="AG8" s="50">
        <v>68</v>
      </c>
      <c r="AH8" s="50">
        <v>12</v>
      </c>
      <c r="AI8" s="50">
        <v>32</v>
      </c>
      <c r="AJ8" s="50">
        <v>11</v>
      </c>
      <c r="AK8" s="50">
        <v>13</v>
      </c>
      <c r="AL8" s="50">
        <v>8</v>
      </c>
      <c r="AM8" s="50">
        <f t="shared" si="6"/>
        <v>1</v>
      </c>
      <c r="AN8" s="55">
        <v>145</v>
      </c>
      <c r="AO8" s="57">
        <f>(AN8/SUM(AN2:AN8)*100)</f>
        <v>17.30310262529833</v>
      </c>
      <c r="AP8" s="66">
        <v>25</v>
      </c>
      <c r="AQ8" s="66">
        <v>120</v>
      </c>
      <c r="AR8" s="86">
        <v>145</v>
      </c>
      <c r="AS8" s="82">
        <v>42</v>
      </c>
      <c r="AT8" s="65">
        <f t="shared" si="0"/>
        <v>103</v>
      </c>
      <c r="AU8" s="49">
        <v>0</v>
      </c>
      <c r="AV8" s="49">
        <v>0</v>
      </c>
      <c r="AW8" s="49">
        <v>0</v>
      </c>
      <c r="AX8" s="49"/>
      <c r="AY8" s="49">
        <v>0</v>
      </c>
      <c r="AZ8" s="49"/>
      <c r="BA8" s="49">
        <v>0</v>
      </c>
      <c r="BB8" s="49"/>
      <c r="BC8" s="49">
        <v>0</v>
      </c>
      <c r="BD8" s="49"/>
      <c r="BE8" s="49">
        <v>0</v>
      </c>
      <c r="BF8" s="94"/>
      <c r="BG8" s="94"/>
      <c r="BH8" s="94"/>
      <c r="BI8" s="94"/>
      <c r="BJ8" s="66">
        <v>3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73">
        <v>2700</v>
      </c>
      <c r="BR8" s="72" t="s">
        <v>280</v>
      </c>
      <c r="BS8" s="48">
        <v>145</v>
      </c>
      <c r="BW8" s="12" t="s">
        <v>766</v>
      </c>
      <c r="BX8" s="12" t="s">
        <v>767</v>
      </c>
      <c r="BY8" s="12" t="s">
        <v>768</v>
      </c>
      <c r="BZ8" s="12" t="s">
        <v>769</v>
      </c>
      <c r="CA8" s="12" t="s">
        <v>770</v>
      </c>
    </row>
    <row r="9" spans="1:79" s="77" customFormat="1" ht="21.75" customHeight="1" thickBot="1">
      <c r="A9" s="75" t="s">
        <v>102</v>
      </c>
      <c r="B9" s="76"/>
      <c r="C9" s="76"/>
      <c r="D9" s="52">
        <f>SUM(D2:D8)</f>
        <v>797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>
        <f t="shared" ref="AN9:AT9" si="7">SUM(AN2:AN8)</f>
        <v>838</v>
      </c>
      <c r="AO9" s="78">
        <f t="shared" si="7"/>
        <v>87.649164677804293</v>
      </c>
      <c r="AP9" s="52">
        <f t="shared" si="7"/>
        <v>203</v>
      </c>
      <c r="AQ9" s="52">
        <f t="shared" si="7"/>
        <v>630</v>
      </c>
      <c r="AR9" s="87">
        <f t="shared" si="7"/>
        <v>838</v>
      </c>
      <c r="AS9" s="52">
        <f t="shared" si="7"/>
        <v>258</v>
      </c>
      <c r="AT9" s="52">
        <f t="shared" si="7"/>
        <v>580</v>
      </c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79"/>
      <c r="BS9" s="52"/>
      <c r="BU9" s="42" t="s">
        <v>739</v>
      </c>
      <c r="BV9" s="12"/>
      <c r="BW9" s="12"/>
      <c r="BX9" s="12"/>
      <c r="BY9" s="12"/>
    </row>
    <row r="10" spans="1:79">
      <c r="BU10" s="42" t="s">
        <v>104</v>
      </c>
    </row>
    <row r="11" spans="1:79">
      <c r="BU11" s="42" t="s">
        <v>105</v>
      </c>
    </row>
    <row r="12" spans="1:79">
      <c r="BU12" s="42" t="s">
        <v>106</v>
      </c>
      <c r="BY12" s="67"/>
    </row>
    <row r="13" spans="1:79">
      <c r="BU13" s="42" t="s">
        <v>738</v>
      </c>
      <c r="BV13" s="12">
        <v>207</v>
      </c>
      <c r="BW13" s="12">
        <v>166</v>
      </c>
      <c r="BX13" s="12">
        <f>BV13-BW13</f>
        <v>41</v>
      </c>
      <c r="BY13" s="67">
        <v>44</v>
      </c>
      <c r="BZ13" s="12">
        <v>23</v>
      </c>
      <c r="CA13" s="12">
        <v>6</v>
      </c>
    </row>
    <row r="14" spans="1:79">
      <c r="I14" s="67"/>
      <c r="J14" s="67"/>
      <c r="K14" s="67"/>
      <c r="L14" s="67"/>
      <c r="M14" s="67"/>
      <c r="BU14" s="51" t="s">
        <v>735</v>
      </c>
      <c r="BY14" s="67"/>
    </row>
    <row r="15" spans="1:79">
      <c r="I15" s="67"/>
      <c r="J15" s="68"/>
      <c r="K15" s="67"/>
      <c r="L15" s="67"/>
      <c r="M15" s="67"/>
      <c r="BU15" s="51" t="s">
        <v>280</v>
      </c>
      <c r="BY15" s="67"/>
    </row>
    <row r="16" spans="1:79">
      <c r="G16" s="67"/>
      <c r="I16" s="67"/>
      <c r="J16" s="68"/>
      <c r="K16" s="67"/>
      <c r="L16" s="67"/>
      <c r="M16" s="67"/>
    </row>
    <row r="17" spans="7:13">
      <c r="G17" s="67"/>
      <c r="I17" s="67"/>
      <c r="J17" s="68"/>
      <c r="K17" s="67"/>
      <c r="L17" s="67"/>
      <c r="M17" s="67"/>
    </row>
    <row r="18" spans="7:13">
      <c r="G18" s="67"/>
      <c r="I18" s="67"/>
      <c r="J18" s="68"/>
      <c r="K18" s="67"/>
      <c r="L18" s="67"/>
      <c r="M18" s="67"/>
    </row>
    <row r="19" spans="7:13">
      <c r="G19" s="67"/>
      <c r="I19" s="67"/>
      <c r="J19" s="68"/>
      <c r="K19" s="67"/>
      <c r="L19" s="67"/>
      <c r="M19" s="67"/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AG58"/>
  <sheetViews>
    <sheetView zoomScale="50" zoomScaleNormal="50" workbookViewId="0">
      <selection activeCell="L12" sqref="L12"/>
    </sheetView>
  </sheetViews>
  <sheetFormatPr baseColWidth="10" defaultColWidth="9.140625" defaultRowHeight="15.75"/>
  <cols>
    <col min="1" max="1" width="16.85546875" style="12" customWidth="1"/>
    <col min="2" max="2" width="16" style="12" customWidth="1"/>
    <col min="3" max="8" width="12" style="12" customWidth="1"/>
    <col min="9" max="9" width="13" style="12" customWidth="1"/>
    <col min="10" max="12" width="12" style="12" customWidth="1"/>
    <col min="13" max="14" width="17.5703125" style="12" customWidth="1"/>
    <col min="15" max="15" width="11.140625" style="12" bestFit="1" customWidth="1"/>
    <col min="16" max="16" width="11.140625" style="83" customWidth="1"/>
    <col min="17" max="17" width="13.42578125" style="83" customWidth="1"/>
    <col min="18" max="19" width="12.5703125" style="83" customWidth="1"/>
    <col min="20" max="20" width="10.28515625" style="83" customWidth="1"/>
    <col min="21" max="21" width="10.5703125" style="83" customWidth="1"/>
    <col min="22" max="22" width="11.140625" style="83" customWidth="1"/>
    <col min="23" max="23" width="16.42578125" style="83" customWidth="1"/>
    <col min="24" max="24" width="14.28515625" style="83" customWidth="1"/>
    <col min="25" max="25" width="14" style="83" customWidth="1"/>
    <col min="26" max="26" width="12.85546875" style="83" customWidth="1"/>
    <col min="27" max="27" width="11.42578125" style="83" customWidth="1"/>
    <col min="28" max="29" width="12.28515625" style="12" customWidth="1"/>
    <col min="30" max="30" width="15.42578125" style="12" customWidth="1"/>
    <col min="31" max="31" width="15.5703125" style="12" customWidth="1"/>
    <col min="32" max="33" width="12.85546875" style="83" customWidth="1"/>
    <col min="34" max="34" width="17" style="12" customWidth="1"/>
    <col min="35" max="35" width="14.85546875" style="12" customWidth="1"/>
    <col min="36" max="36" width="9.140625" style="12"/>
    <col min="37" max="37" width="14.140625" style="12" customWidth="1"/>
    <col min="38" max="38" width="9.140625" style="12"/>
    <col min="39" max="39" width="16" style="12" customWidth="1"/>
    <col min="40" max="40" width="15.5703125" style="12" customWidth="1"/>
    <col min="41" max="41" width="14.140625" style="12" customWidth="1"/>
    <col min="42" max="42" width="9.140625" style="12"/>
    <col min="43" max="43" width="16.7109375" style="12" customWidth="1"/>
    <col min="44" max="16384" width="9.140625" style="12"/>
  </cols>
  <sheetData>
    <row r="1" spans="2:30" s="63" customFormat="1" ht="48" customHeight="1">
      <c r="B1" s="109" t="s">
        <v>308</v>
      </c>
      <c r="C1" s="110" t="s">
        <v>758</v>
      </c>
      <c r="D1" s="110" t="s">
        <v>759</v>
      </c>
      <c r="E1" s="111" t="s">
        <v>777</v>
      </c>
      <c r="F1" s="112" t="s">
        <v>763</v>
      </c>
      <c r="G1" s="113" t="s">
        <v>761</v>
      </c>
      <c r="H1" s="113" t="s">
        <v>762</v>
      </c>
      <c r="I1" s="112" t="s">
        <v>754</v>
      </c>
      <c r="J1" s="112" t="s">
        <v>755</v>
      </c>
    </row>
    <row r="2" spans="2:30" ht="38.25" customHeight="1">
      <c r="B2" s="114" t="s">
        <v>739</v>
      </c>
      <c r="C2" s="115">
        <v>2.9054850000000001</v>
      </c>
      <c r="D2" s="115">
        <v>7.0452890000000004</v>
      </c>
      <c r="E2" s="116">
        <v>7900</v>
      </c>
      <c r="F2" s="107">
        <f>I2+J2</f>
        <v>207</v>
      </c>
      <c r="G2" s="104">
        <v>68</v>
      </c>
      <c r="H2" s="104">
        <f t="shared" ref="H2:H8" si="0">F2-G2</f>
        <v>139</v>
      </c>
      <c r="I2" s="117">
        <v>58</v>
      </c>
      <c r="J2" s="117">
        <v>149</v>
      </c>
      <c r="U2" s="12"/>
      <c r="AD2" s="83"/>
    </row>
    <row r="3" spans="2:30" ht="21.75" customHeight="1">
      <c r="B3" s="114" t="s">
        <v>104</v>
      </c>
      <c r="C3" s="118">
        <v>2.9</v>
      </c>
      <c r="D3" s="118">
        <v>7.0666669999999998</v>
      </c>
      <c r="E3" s="119">
        <v>800</v>
      </c>
      <c r="F3" s="107">
        <f>I3+J3</f>
        <v>37</v>
      </c>
      <c r="G3" s="104">
        <v>18</v>
      </c>
      <c r="H3" s="104">
        <f t="shared" si="0"/>
        <v>19</v>
      </c>
      <c r="I3" s="117">
        <v>10</v>
      </c>
      <c r="J3" s="117">
        <v>27</v>
      </c>
      <c r="U3" s="12"/>
      <c r="AD3" s="83"/>
    </row>
    <row r="4" spans="2:30" ht="36" customHeight="1">
      <c r="B4" s="114" t="s">
        <v>105</v>
      </c>
      <c r="C4" s="118">
        <v>2.8166669999999998</v>
      </c>
      <c r="D4" s="118">
        <v>7.0333300000000003</v>
      </c>
      <c r="E4" s="119">
        <v>1250</v>
      </c>
      <c r="F4" s="107">
        <f>I4+J4</f>
        <v>87</v>
      </c>
      <c r="G4" s="104">
        <v>22</v>
      </c>
      <c r="H4" s="104">
        <f t="shared" si="0"/>
        <v>65</v>
      </c>
      <c r="I4" s="117">
        <v>31</v>
      </c>
      <c r="J4" s="117">
        <v>56</v>
      </c>
      <c r="U4" s="12"/>
      <c r="AD4" s="83"/>
    </row>
    <row r="5" spans="2:30" ht="21.75" customHeight="1">
      <c r="B5" s="114" t="s">
        <v>106</v>
      </c>
      <c r="C5" s="118">
        <v>2.8810500000000001</v>
      </c>
      <c r="D5" s="118">
        <v>6.9950000000000001</v>
      </c>
      <c r="E5" s="119">
        <v>900</v>
      </c>
      <c r="F5" s="107">
        <f>I5+J5</f>
        <v>27</v>
      </c>
      <c r="G5" s="104">
        <v>12</v>
      </c>
      <c r="H5" s="104">
        <f t="shared" si="0"/>
        <v>15</v>
      </c>
      <c r="I5" s="117">
        <v>9</v>
      </c>
      <c r="J5" s="117">
        <v>18</v>
      </c>
      <c r="U5" s="12"/>
      <c r="AD5" s="83"/>
    </row>
    <row r="6" spans="2:30" s="103" customFormat="1" ht="21.75" customHeight="1">
      <c r="B6" s="114" t="s">
        <v>738</v>
      </c>
      <c r="C6" s="115">
        <v>2.8830800000000001</v>
      </c>
      <c r="D6" s="115">
        <v>7.1058199999999996</v>
      </c>
      <c r="E6" s="119">
        <v>1800</v>
      </c>
      <c r="F6" s="107">
        <v>207</v>
      </c>
      <c r="G6" s="108">
        <v>37</v>
      </c>
      <c r="H6" s="104">
        <f t="shared" si="0"/>
        <v>170</v>
      </c>
      <c r="I6" s="117">
        <v>44</v>
      </c>
      <c r="J6" s="117" t="e">
        <f>#REF!-I6</f>
        <v>#REF!</v>
      </c>
    </row>
    <row r="7" spans="2:30" ht="21.75" customHeight="1">
      <c r="B7" s="105" t="s">
        <v>735</v>
      </c>
      <c r="C7" s="118">
        <v>2.9333300000000002</v>
      </c>
      <c r="D7" s="118">
        <v>7.016667</v>
      </c>
      <c r="E7" s="116">
        <v>1800</v>
      </c>
      <c r="F7" s="107">
        <v>128</v>
      </c>
      <c r="G7" s="120">
        <v>59</v>
      </c>
      <c r="H7" s="104">
        <f t="shared" si="0"/>
        <v>69</v>
      </c>
      <c r="I7" s="107">
        <v>26</v>
      </c>
      <c r="J7" s="107">
        <v>97</v>
      </c>
      <c r="U7" s="12"/>
      <c r="AD7" s="83"/>
    </row>
    <row r="8" spans="2:30" ht="33" customHeight="1">
      <c r="B8" s="105" t="s">
        <v>280</v>
      </c>
      <c r="C8" s="118">
        <v>2.73333</v>
      </c>
      <c r="D8" s="118">
        <v>6.9166670000000003</v>
      </c>
      <c r="E8" s="116">
        <v>2700</v>
      </c>
      <c r="F8" s="107">
        <v>145</v>
      </c>
      <c r="G8" s="104">
        <v>42</v>
      </c>
      <c r="H8" s="104">
        <f t="shared" si="0"/>
        <v>103</v>
      </c>
      <c r="I8" s="107">
        <v>25</v>
      </c>
      <c r="J8" s="107">
        <v>120</v>
      </c>
      <c r="U8" s="12"/>
      <c r="AD8" s="83"/>
    </row>
    <row r="9" spans="2:30" s="77" customFormat="1" ht="21.75" customHeight="1">
      <c r="B9" s="105" t="s">
        <v>102</v>
      </c>
      <c r="C9" s="106"/>
      <c r="D9" s="106"/>
      <c r="E9" s="67"/>
      <c r="F9" s="107">
        <f>SUM(F2:F8)</f>
        <v>838</v>
      </c>
      <c r="G9" s="108">
        <f>SUM(G2:G8)</f>
        <v>258</v>
      </c>
      <c r="H9" s="108">
        <f>SUM(H2:H8)</f>
        <v>580</v>
      </c>
      <c r="I9" s="108">
        <f>SUM(I2:I8)</f>
        <v>203</v>
      </c>
      <c r="J9" s="108" t="e">
        <f>SUM(J2:J8)</f>
        <v>#REF!</v>
      </c>
    </row>
    <row r="12" spans="2:30" ht="31.5">
      <c r="B12" s="109" t="s">
        <v>308</v>
      </c>
      <c r="C12" s="121" t="s">
        <v>699</v>
      </c>
      <c r="D12" s="121" t="s">
        <v>778</v>
      </c>
      <c r="E12" s="121" t="s">
        <v>779</v>
      </c>
      <c r="F12" s="121" t="s">
        <v>781</v>
      </c>
      <c r="G12" s="121" t="s">
        <v>780</v>
      </c>
      <c r="H12" s="121" t="s">
        <v>717</v>
      </c>
      <c r="I12" s="121" t="s">
        <v>740</v>
      </c>
      <c r="M12" s="67"/>
    </row>
    <row r="13" spans="2:30" ht="31.5">
      <c r="B13" s="114" t="s">
        <v>739</v>
      </c>
      <c r="C13" s="108">
        <v>358</v>
      </c>
      <c r="D13" s="108">
        <v>20</v>
      </c>
      <c r="E13" s="108">
        <v>158</v>
      </c>
      <c r="F13" s="108">
        <v>149</v>
      </c>
      <c r="G13" s="108">
        <v>24</v>
      </c>
      <c r="H13" s="108">
        <v>11</v>
      </c>
      <c r="I13" s="108">
        <f>C13-SUM(D13:H13)</f>
        <v>-4</v>
      </c>
      <c r="M13" s="67"/>
    </row>
    <row r="14" spans="2:30">
      <c r="B14" s="114" t="s">
        <v>738</v>
      </c>
      <c r="C14" s="108">
        <v>166</v>
      </c>
      <c r="D14" s="108">
        <v>37</v>
      </c>
      <c r="E14" s="108">
        <v>73</v>
      </c>
      <c r="F14" s="108">
        <v>32</v>
      </c>
      <c r="G14" s="108">
        <v>4</v>
      </c>
      <c r="H14" s="108">
        <v>7</v>
      </c>
      <c r="I14" s="108">
        <f>C14-SUM(D14:H14)</f>
        <v>13</v>
      </c>
      <c r="M14" s="67"/>
    </row>
    <row r="15" spans="2:30">
      <c r="B15" s="105" t="s">
        <v>735</v>
      </c>
      <c r="C15" s="108">
        <v>128</v>
      </c>
      <c r="D15" s="108">
        <v>9</v>
      </c>
      <c r="E15" s="108">
        <v>69</v>
      </c>
      <c r="F15" s="108">
        <v>42</v>
      </c>
      <c r="G15" s="108">
        <v>4</v>
      </c>
      <c r="H15" s="108">
        <v>3</v>
      </c>
      <c r="I15" s="108">
        <f>C15-SUM(D15:H15)</f>
        <v>1</v>
      </c>
    </row>
    <row r="16" spans="2:30">
      <c r="B16" s="105" t="s">
        <v>280</v>
      </c>
      <c r="C16" s="108">
        <v>145</v>
      </c>
      <c r="D16" s="108">
        <v>9</v>
      </c>
      <c r="E16" s="108">
        <v>50</v>
      </c>
      <c r="F16" s="108">
        <v>32</v>
      </c>
      <c r="G16" s="108">
        <v>5</v>
      </c>
      <c r="H16" s="108">
        <v>3</v>
      </c>
      <c r="I16" s="108">
        <f>C16-SUM(D16:H16)</f>
        <v>46</v>
      </c>
    </row>
    <row r="17" spans="2:22">
      <c r="B17" s="105" t="s">
        <v>102</v>
      </c>
      <c r="C17" s="108">
        <f>SUM(C13:C16)</f>
        <v>797</v>
      </c>
      <c r="D17" s="108">
        <f t="shared" ref="D17:I17" si="1">SUM(D13:D16)</f>
        <v>75</v>
      </c>
      <c r="E17" s="108">
        <f t="shared" si="1"/>
        <v>350</v>
      </c>
      <c r="F17" s="108">
        <f t="shared" si="1"/>
        <v>255</v>
      </c>
      <c r="G17" s="108">
        <f t="shared" si="1"/>
        <v>37</v>
      </c>
      <c r="H17" s="108">
        <f t="shared" si="1"/>
        <v>24</v>
      </c>
      <c r="I17" s="108">
        <f t="shared" si="1"/>
        <v>56</v>
      </c>
      <c r="J17" s="108"/>
      <c r="K17" s="108"/>
      <c r="L17" s="108"/>
    </row>
    <row r="19" spans="2:22">
      <c r="B19" s="67"/>
      <c r="C19" s="67"/>
      <c r="D19" s="67"/>
      <c r="E19" s="67"/>
      <c r="F19" s="67"/>
      <c r="G19" s="67"/>
      <c r="H19" s="67"/>
      <c r="I19" s="67"/>
      <c r="J19" s="67"/>
      <c r="K19" s="67"/>
      <c r="M19" s="67"/>
      <c r="N19" s="67"/>
      <c r="O19" s="67"/>
      <c r="P19" s="108"/>
      <c r="Q19" s="108"/>
      <c r="R19" s="108"/>
    </row>
    <row r="20" spans="2:22" ht="31.5">
      <c r="B20" s="109" t="s">
        <v>308</v>
      </c>
      <c r="C20" s="122" t="s">
        <v>734</v>
      </c>
      <c r="D20" s="122" t="s">
        <v>752</v>
      </c>
      <c r="E20" s="122" t="s">
        <v>751</v>
      </c>
      <c r="F20" s="122" t="s">
        <v>750</v>
      </c>
      <c r="G20" s="122" t="s">
        <v>749</v>
      </c>
      <c r="H20" s="122" t="s">
        <v>753</v>
      </c>
      <c r="I20" s="67"/>
      <c r="J20" s="67"/>
      <c r="K20" s="67"/>
      <c r="M20" s="67"/>
      <c r="N20" s="109"/>
      <c r="O20" s="121"/>
      <c r="P20" s="121"/>
      <c r="Q20" s="121"/>
      <c r="R20" s="108"/>
    </row>
    <row r="21" spans="2:22" ht="31.5">
      <c r="B21" s="114" t="s">
        <v>739</v>
      </c>
      <c r="C21" s="108">
        <v>245</v>
      </c>
      <c r="D21" s="108">
        <v>56</v>
      </c>
      <c r="E21" s="108">
        <v>15</v>
      </c>
      <c r="F21" s="108">
        <v>34</v>
      </c>
      <c r="G21" s="108">
        <v>11</v>
      </c>
      <c r="H21" s="108">
        <f>C13-SUM(C21:G21)</f>
        <v>-3</v>
      </c>
      <c r="I21" s="67"/>
      <c r="J21" s="67"/>
      <c r="K21" s="67"/>
      <c r="M21" s="67"/>
      <c r="N21" s="114"/>
      <c r="O21" s="108"/>
      <c r="P21" s="108"/>
      <c r="Q21" s="108"/>
      <c r="R21" s="108"/>
    </row>
    <row r="22" spans="2:22">
      <c r="B22" s="114" t="s">
        <v>738</v>
      </c>
      <c r="C22" s="108">
        <v>96</v>
      </c>
      <c r="D22" s="108">
        <v>42</v>
      </c>
      <c r="E22" s="108">
        <v>5</v>
      </c>
      <c r="F22" s="108">
        <v>6</v>
      </c>
      <c r="G22" s="108">
        <v>3</v>
      </c>
      <c r="H22" s="108">
        <f>C14-SUM(C22:G22)</f>
        <v>14</v>
      </c>
      <c r="I22" s="67"/>
      <c r="J22" s="67"/>
      <c r="K22" s="67"/>
      <c r="M22" s="67"/>
      <c r="N22" s="114"/>
      <c r="O22" s="108"/>
      <c r="P22" s="108"/>
      <c r="Q22" s="108"/>
      <c r="R22" s="108"/>
    </row>
    <row r="23" spans="2:22">
      <c r="B23" s="105" t="s">
        <v>735</v>
      </c>
      <c r="C23" s="108">
        <v>68</v>
      </c>
      <c r="D23" s="108">
        <v>34</v>
      </c>
      <c r="E23" s="108">
        <v>4</v>
      </c>
      <c r="F23" s="108">
        <v>7</v>
      </c>
      <c r="G23" s="108">
        <v>5</v>
      </c>
      <c r="H23" s="108">
        <f>C15-SUM(C23:G23)</f>
        <v>10</v>
      </c>
      <c r="I23" s="67"/>
      <c r="J23" s="67"/>
      <c r="K23" s="67"/>
      <c r="M23" s="67"/>
      <c r="N23" s="105"/>
      <c r="O23" s="108"/>
      <c r="P23" s="108"/>
      <c r="Q23" s="108"/>
      <c r="R23" s="108"/>
    </row>
    <row r="24" spans="2:22">
      <c r="B24" s="105" t="s">
        <v>280</v>
      </c>
      <c r="C24" s="108">
        <v>49</v>
      </c>
      <c r="D24" s="108">
        <v>36</v>
      </c>
      <c r="E24" s="108">
        <v>9</v>
      </c>
      <c r="F24" s="108">
        <v>4</v>
      </c>
      <c r="G24" s="108">
        <v>2</v>
      </c>
      <c r="H24" s="108">
        <f>C16-SUM(C24:G24)</f>
        <v>45</v>
      </c>
      <c r="I24" s="67"/>
      <c r="J24" s="67"/>
      <c r="K24" s="67"/>
      <c r="M24" s="67"/>
      <c r="N24" s="105"/>
      <c r="O24" s="108"/>
      <c r="P24" s="108"/>
      <c r="Q24" s="108"/>
      <c r="R24" s="108"/>
    </row>
    <row r="25" spans="2:22">
      <c r="B25" s="105" t="s">
        <v>102</v>
      </c>
      <c r="C25" s="108">
        <f>SUM(C21:C24)</f>
        <v>458</v>
      </c>
      <c r="D25" s="108">
        <f t="shared" ref="D25:H25" si="2">SUM(D21:D24)</f>
        <v>168</v>
      </c>
      <c r="E25" s="108">
        <f t="shared" si="2"/>
        <v>33</v>
      </c>
      <c r="F25" s="108">
        <f t="shared" si="2"/>
        <v>51</v>
      </c>
      <c r="G25" s="108">
        <f t="shared" si="2"/>
        <v>21</v>
      </c>
      <c r="H25" s="108">
        <f t="shared" si="2"/>
        <v>66</v>
      </c>
      <c r="I25" s="67"/>
      <c r="J25" s="67"/>
      <c r="K25" s="67"/>
      <c r="M25" s="67"/>
      <c r="N25" s="105"/>
      <c r="O25" s="108"/>
      <c r="P25" s="108"/>
      <c r="Q25" s="108"/>
      <c r="R25" s="108"/>
    </row>
    <row r="26" spans="2:22">
      <c r="B26" s="67"/>
      <c r="C26" s="67"/>
      <c r="D26" s="67"/>
      <c r="E26" s="67"/>
      <c r="F26" s="67"/>
      <c r="G26" s="67"/>
      <c r="H26" s="67"/>
      <c r="I26" s="67"/>
      <c r="J26" s="67"/>
      <c r="K26" s="67"/>
      <c r="M26" s="67"/>
      <c r="N26" s="67"/>
      <c r="O26" s="67"/>
      <c r="P26" s="108"/>
      <c r="Q26" s="108"/>
      <c r="R26" s="108"/>
    </row>
    <row r="27" spans="2:22">
      <c r="B27" s="67"/>
      <c r="C27" s="67"/>
      <c r="D27" s="67"/>
      <c r="E27" s="67"/>
      <c r="F27" s="67"/>
      <c r="G27" s="67"/>
      <c r="H27" s="67"/>
      <c r="I27" s="67"/>
      <c r="J27" s="67"/>
      <c r="K27" s="67"/>
      <c r="M27" s="67"/>
      <c r="N27" s="67"/>
      <c r="O27" s="67"/>
      <c r="P27" s="108"/>
      <c r="Q27" s="108"/>
      <c r="R27" s="108"/>
    </row>
    <row r="28" spans="2:22"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2:22"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2:22" ht="31.5">
      <c r="B30" s="109" t="s">
        <v>308</v>
      </c>
      <c r="C30" s="123" t="s">
        <v>700</v>
      </c>
      <c r="D30" s="123" t="s">
        <v>701</v>
      </c>
      <c r="E30" s="123" t="s">
        <v>702</v>
      </c>
      <c r="F30" s="123" t="s">
        <v>703</v>
      </c>
      <c r="G30" s="123" t="s">
        <v>704</v>
      </c>
      <c r="H30" s="123" t="s">
        <v>705</v>
      </c>
      <c r="I30" s="123" t="s">
        <v>707</v>
      </c>
      <c r="J30" s="123" t="s">
        <v>709</v>
      </c>
      <c r="K30" s="123" t="s">
        <v>765</v>
      </c>
      <c r="V30" s="12"/>
    </row>
    <row r="31" spans="2:22" ht="31.5">
      <c r="B31" s="114" t="s">
        <v>739</v>
      </c>
      <c r="C31" s="108">
        <v>358</v>
      </c>
      <c r="D31" s="108">
        <v>105</v>
      </c>
      <c r="E31" s="108">
        <v>44</v>
      </c>
      <c r="F31" s="108">
        <v>25</v>
      </c>
      <c r="G31" s="108">
        <v>25</v>
      </c>
      <c r="H31" s="108">
        <v>21</v>
      </c>
      <c r="I31" s="108">
        <v>26</v>
      </c>
      <c r="J31" s="108">
        <v>19</v>
      </c>
      <c r="K31" s="108">
        <f>C31-SUM(G31:J31)</f>
        <v>267</v>
      </c>
      <c r="V31" s="12"/>
    </row>
    <row r="32" spans="2:22">
      <c r="B32" s="114" t="s">
        <v>738</v>
      </c>
      <c r="C32" s="108">
        <v>166</v>
      </c>
      <c r="D32" s="108">
        <v>45</v>
      </c>
      <c r="E32" s="108">
        <v>14</v>
      </c>
      <c r="F32" s="108">
        <v>8</v>
      </c>
      <c r="G32" s="108">
        <v>22</v>
      </c>
      <c r="H32" s="108">
        <v>27</v>
      </c>
      <c r="I32" s="108">
        <v>11</v>
      </c>
      <c r="J32" s="108">
        <v>11</v>
      </c>
      <c r="K32" s="108">
        <f t="shared" ref="K32:K34" si="3">C32-SUM(G32:J32)</f>
        <v>95</v>
      </c>
      <c r="V32" s="12"/>
    </row>
    <row r="33" spans="2:22">
      <c r="B33" s="105" t="s">
        <v>735</v>
      </c>
      <c r="C33" s="108">
        <v>128</v>
      </c>
      <c r="D33" s="108">
        <v>0</v>
      </c>
      <c r="E33" s="108">
        <v>0</v>
      </c>
      <c r="F33" s="108">
        <v>0</v>
      </c>
      <c r="G33" s="108">
        <v>34</v>
      </c>
      <c r="H33" s="108">
        <v>15</v>
      </c>
      <c r="I33" s="108">
        <v>21</v>
      </c>
      <c r="J33" s="108">
        <v>5</v>
      </c>
      <c r="K33" s="108">
        <f t="shared" si="3"/>
        <v>53</v>
      </c>
      <c r="V33" s="12"/>
    </row>
    <row r="34" spans="2:22">
      <c r="B34" s="105" t="s">
        <v>280</v>
      </c>
      <c r="C34" s="108">
        <v>145</v>
      </c>
      <c r="D34" s="108">
        <v>54</v>
      </c>
      <c r="E34" s="108">
        <v>25</v>
      </c>
      <c r="F34" s="108">
        <v>39</v>
      </c>
      <c r="G34" s="108">
        <v>68</v>
      </c>
      <c r="H34" s="108">
        <v>12</v>
      </c>
      <c r="I34" s="108">
        <v>11</v>
      </c>
      <c r="J34" s="108">
        <v>8</v>
      </c>
      <c r="K34" s="108">
        <f t="shared" si="3"/>
        <v>46</v>
      </c>
      <c r="V34" s="12"/>
    </row>
    <row r="35" spans="2:22">
      <c r="B35" s="105" t="s">
        <v>102</v>
      </c>
      <c r="C35" s="108">
        <f>SUM(C31:C34)</f>
        <v>797</v>
      </c>
      <c r="D35" s="108">
        <f>SUM(D31:D34)</f>
        <v>204</v>
      </c>
      <c r="E35" s="108">
        <f t="shared" ref="E35:K35" si="4">SUM(E31:E34)</f>
        <v>83</v>
      </c>
      <c r="F35" s="108">
        <f t="shared" si="4"/>
        <v>72</v>
      </c>
      <c r="G35" s="108">
        <f t="shared" si="4"/>
        <v>149</v>
      </c>
      <c r="H35" s="108">
        <f t="shared" si="4"/>
        <v>75</v>
      </c>
      <c r="I35" s="108">
        <f t="shared" si="4"/>
        <v>69</v>
      </c>
      <c r="J35" s="108">
        <f t="shared" si="4"/>
        <v>43</v>
      </c>
      <c r="K35" s="108">
        <f t="shared" si="4"/>
        <v>461</v>
      </c>
      <c r="V35" s="12"/>
    </row>
    <row r="36" spans="2:22">
      <c r="B36" s="67"/>
      <c r="C36" s="67"/>
      <c r="D36" s="67"/>
      <c r="E36" s="67"/>
      <c r="F36" s="67"/>
      <c r="G36" s="67"/>
      <c r="H36" s="67"/>
      <c r="I36" s="67"/>
      <c r="J36" s="67"/>
      <c r="K36" s="67"/>
    </row>
    <row r="37" spans="2:22">
      <c r="B37" s="67"/>
      <c r="C37" s="67"/>
      <c r="D37" s="67"/>
      <c r="E37" s="67"/>
      <c r="F37" s="67"/>
      <c r="G37" s="67"/>
      <c r="H37" s="67"/>
      <c r="I37" s="67"/>
      <c r="J37" s="67"/>
      <c r="K37" s="67"/>
    </row>
    <row r="38" spans="2:22">
      <c r="B38" s="67"/>
      <c r="C38" s="67"/>
      <c r="D38" s="67"/>
      <c r="E38" s="67"/>
      <c r="F38" s="67"/>
      <c r="G38" s="67"/>
      <c r="H38" s="67"/>
      <c r="I38" s="67"/>
      <c r="J38" s="67"/>
      <c r="K38" s="67"/>
      <c r="P38" s="12"/>
      <c r="Q38" s="12"/>
      <c r="R38" s="12"/>
      <c r="S38" s="12"/>
      <c r="T38" s="12"/>
      <c r="U38" s="12"/>
    </row>
    <row r="39" spans="2:22">
      <c r="B39" s="109" t="s">
        <v>308</v>
      </c>
      <c r="C39" s="67" t="s">
        <v>745</v>
      </c>
      <c r="D39" s="67" t="s">
        <v>741</v>
      </c>
      <c r="E39" s="67" t="s">
        <v>742</v>
      </c>
      <c r="F39" s="67" t="s">
        <v>743</v>
      </c>
      <c r="G39" s="67" t="s">
        <v>744</v>
      </c>
      <c r="H39" s="67"/>
      <c r="I39" s="67"/>
      <c r="J39" s="67"/>
      <c r="K39" s="67"/>
      <c r="P39" s="12"/>
      <c r="Q39" s="12"/>
      <c r="R39" s="12"/>
      <c r="S39" s="12"/>
      <c r="T39" s="12"/>
      <c r="U39" s="12"/>
    </row>
    <row r="40" spans="2:22" ht="31.5">
      <c r="B40" s="114" t="s">
        <v>739</v>
      </c>
      <c r="C40" s="108">
        <v>29</v>
      </c>
      <c r="D40" s="108">
        <v>186</v>
      </c>
      <c r="E40" s="108">
        <v>127</v>
      </c>
      <c r="F40" s="108">
        <v>25</v>
      </c>
      <c r="G40" s="108">
        <f>C13-SUM(C40:F40)</f>
        <v>-9</v>
      </c>
      <c r="H40" s="67"/>
      <c r="I40" s="67"/>
      <c r="J40" s="67"/>
      <c r="K40" s="67"/>
      <c r="P40" s="12"/>
      <c r="Q40" s="12"/>
      <c r="R40" s="12"/>
      <c r="S40" s="12"/>
      <c r="T40" s="12"/>
      <c r="U40" s="12"/>
    </row>
    <row r="41" spans="2:22">
      <c r="B41" s="114" t="s">
        <v>738</v>
      </c>
      <c r="C41" s="108">
        <v>14</v>
      </c>
      <c r="D41" s="108">
        <v>78</v>
      </c>
      <c r="E41" s="108">
        <v>39</v>
      </c>
      <c r="F41" s="108">
        <v>8</v>
      </c>
      <c r="G41" s="108">
        <f>C14-SUM(C41:F41)</f>
        <v>27</v>
      </c>
      <c r="H41" s="67"/>
      <c r="I41" s="67"/>
      <c r="J41" s="67"/>
      <c r="K41" s="67"/>
      <c r="P41" s="12"/>
      <c r="Q41" s="12"/>
      <c r="R41" s="12"/>
      <c r="S41" s="12"/>
      <c r="T41" s="12"/>
      <c r="U41" s="12"/>
    </row>
    <row r="42" spans="2:22">
      <c r="B42" s="105" t="s">
        <v>735</v>
      </c>
      <c r="C42" s="108">
        <v>5</v>
      </c>
      <c r="D42" s="108">
        <v>67</v>
      </c>
      <c r="E42" s="108">
        <v>45</v>
      </c>
      <c r="F42" s="108">
        <v>6</v>
      </c>
      <c r="G42" s="108">
        <f>C15-SUM(C42:F42)</f>
        <v>5</v>
      </c>
      <c r="H42" s="67"/>
      <c r="I42" s="67"/>
      <c r="J42" s="67"/>
      <c r="K42" s="67"/>
      <c r="P42" s="12"/>
      <c r="Q42" s="12"/>
      <c r="R42" s="12"/>
      <c r="S42" s="12"/>
      <c r="T42" s="12"/>
      <c r="U42" s="12"/>
    </row>
    <row r="43" spans="2:22">
      <c r="B43" s="105" t="s">
        <v>280</v>
      </c>
      <c r="C43" s="108">
        <v>4</v>
      </c>
      <c r="D43" s="108">
        <v>38</v>
      </c>
      <c r="E43" s="108">
        <v>20</v>
      </c>
      <c r="F43" s="108">
        <v>11</v>
      </c>
      <c r="G43" s="108">
        <f>C16-SUM(C43:F43)</f>
        <v>72</v>
      </c>
      <c r="H43" s="67"/>
      <c r="I43" s="67"/>
      <c r="J43" s="67"/>
      <c r="K43" s="67"/>
      <c r="P43" s="12"/>
      <c r="Q43" s="12"/>
      <c r="R43" s="12"/>
      <c r="S43" s="12"/>
      <c r="T43" s="12"/>
      <c r="U43" s="12"/>
    </row>
    <row r="44" spans="2:22">
      <c r="B44" s="105" t="s">
        <v>102</v>
      </c>
      <c r="C44" s="108">
        <f>SUM(C40:C43)</f>
        <v>52</v>
      </c>
      <c r="D44" s="108">
        <f t="shared" ref="D44:G44" si="5">SUM(D40:D43)</f>
        <v>369</v>
      </c>
      <c r="E44" s="108">
        <f t="shared" si="5"/>
        <v>231</v>
      </c>
      <c r="F44" s="108">
        <f t="shared" si="5"/>
        <v>50</v>
      </c>
      <c r="G44" s="108">
        <f t="shared" si="5"/>
        <v>95</v>
      </c>
      <c r="H44" s="67"/>
      <c r="I44" s="67"/>
      <c r="J44" s="67"/>
      <c r="K44" s="67"/>
    </row>
    <row r="45" spans="2:22">
      <c r="B45" s="67"/>
      <c r="C45" s="67"/>
      <c r="D45" s="108"/>
      <c r="E45" s="108"/>
      <c r="F45" s="108"/>
      <c r="G45" s="108"/>
      <c r="H45" s="108"/>
      <c r="I45" s="67"/>
      <c r="J45" s="67"/>
      <c r="K45" s="67"/>
    </row>
    <row r="46" spans="2:22">
      <c r="B46" s="67"/>
      <c r="C46" s="67"/>
      <c r="D46" s="67"/>
      <c r="E46" s="67"/>
      <c r="F46" s="67"/>
      <c r="G46" s="67"/>
      <c r="H46" s="67"/>
      <c r="I46" s="67"/>
      <c r="J46" s="67"/>
      <c r="K46" s="67"/>
    </row>
    <row r="47" spans="2:22">
      <c r="B47" s="67"/>
      <c r="C47" s="67"/>
      <c r="D47" s="67"/>
      <c r="E47" s="67"/>
      <c r="F47" s="67"/>
      <c r="G47" s="67"/>
      <c r="H47" s="67"/>
      <c r="I47" s="67"/>
      <c r="J47" s="67"/>
      <c r="K47" s="67"/>
    </row>
    <row r="48" spans="2:22">
      <c r="D48" s="12" t="s">
        <v>766</v>
      </c>
      <c r="E48" s="12" t="s">
        <v>767</v>
      </c>
      <c r="F48" s="12" t="s">
        <v>768</v>
      </c>
      <c r="G48" s="12" t="s">
        <v>769</v>
      </c>
      <c r="H48" s="12" t="s">
        <v>770</v>
      </c>
    </row>
    <row r="49" spans="2:9" ht="31.5">
      <c r="B49" s="42" t="s">
        <v>739</v>
      </c>
      <c r="G49" s="77"/>
      <c r="H49" s="77"/>
    </row>
    <row r="50" spans="2:9">
      <c r="B50" s="42" t="s">
        <v>104</v>
      </c>
    </row>
    <row r="51" spans="2:9">
      <c r="B51" s="42" t="s">
        <v>105</v>
      </c>
    </row>
    <row r="52" spans="2:9">
      <c r="B52" s="42" t="s">
        <v>106</v>
      </c>
      <c r="F52" s="67"/>
    </row>
    <row r="53" spans="2:9">
      <c r="B53" s="42" t="s">
        <v>738</v>
      </c>
      <c r="C53" s="12">
        <v>207</v>
      </c>
      <c r="D53" s="12">
        <v>166</v>
      </c>
      <c r="E53" s="12">
        <f>C53-D53</f>
        <v>41</v>
      </c>
      <c r="F53" s="67">
        <v>44</v>
      </c>
      <c r="G53" s="12">
        <v>23</v>
      </c>
      <c r="H53" s="12">
        <v>6</v>
      </c>
    </row>
    <row r="54" spans="2:9">
      <c r="B54" s="51" t="s">
        <v>735</v>
      </c>
      <c r="F54" s="67"/>
    </row>
    <row r="55" spans="2:9">
      <c r="B55" s="51" t="s">
        <v>280</v>
      </c>
      <c r="F55" s="67"/>
    </row>
    <row r="57" spans="2:9">
      <c r="D57" s="83"/>
      <c r="E57" s="83"/>
      <c r="F57" s="83"/>
      <c r="G57" s="83"/>
      <c r="H57" s="83"/>
      <c r="I57" s="83"/>
    </row>
    <row r="58" spans="2:9">
      <c r="D58" s="83"/>
      <c r="E58" s="83"/>
      <c r="F58" s="83"/>
      <c r="G58" s="83"/>
      <c r="H58" s="83"/>
      <c r="I58" s="83"/>
    </row>
  </sheetData>
  <pageMargins left="0.70866141732283472" right="0.70866141732283472" top="0.74803149606299213" bottom="0.74803149606299213" header="0.31496062992125984" footer="0.31496062992125984"/>
  <pageSetup paperSize="9" fitToWidth="2" fitToHeight="2" orientation="landscape" blackAndWhite="1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Prev0</vt:lpstr>
      <vt:lpstr>Prev1(Igan...)</vt:lpstr>
      <vt:lpstr>PREV2(tata-)</vt:lpstr>
      <vt:lpstr>Prev2(Tata)</vt:lpstr>
      <vt:lpstr>PREV OHUNBE</vt:lpstr>
      <vt:lpstr>OHUNBE</vt:lpstr>
      <vt:lpstr>GPS-gsp</vt:lpstr>
      <vt:lpstr>SheetA</vt:lpstr>
      <vt:lpstr>SheetA (2)</vt:lpstr>
      <vt:lpstr>SheetC</vt:lpstr>
      <vt:lpstr>Table1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2017-08-17T10:40:13Z</dcterms:modified>
</cp:coreProperties>
</file>