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bi-salary-calculator-main\data\"/>
    </mc:Choice>
  </mc:AlternateContent>
  <xr:revisionPtr revIDLastSave="0" documentId="13_ncr:1_{7E4731C2-B0DE-484C-B2F5-27A1A69CBDF0}" xr6:coauthVersionLast="47" xr6:coauthVersionMax="47" xr10:uidLastSave="{00000000-0000-0000-0000-000000000000}"/>
  <bookViews>
    <workbookView xWindow="3040" yWindow="3040" windowWidth="28800" windowHeight="15370" xr2:uid="{E182F5F4-F678-4E7E-82EC-D8E453CA445D}"/>
  </bookViews>
  <sheets>
    <sheet name="2024_tam57" sheetId="5" r:id="rId1"/>
    <sheet name="Palkkakaudet" sheetId="11" r:id="rId2"/>
    <sheet name="Arkipyhät" sheetId="12" r:id="rId3"/>
    <sheet name="kapasiteetti" sheetId="6" state="hidden" r:id="rId4"/>
    <sheet name="Vuosiloma" sheetId="10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B30" i="5"/>
  <c r="B37" i="5"/>
  <c r="B44" i="5"/>
  <c r="B51" i="5"/>
  <c r="B58" i="5"/>
  <c r="B65" i="5"/>
  <c r="B72" i="5"/>
  <c r="B79" i="5"/>
  <c r="B8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B93" i="5"/>
  <c r="B100" i="5"/>
  <c r="B107" i="5"/>
  <c r="B114" i="5"/>
  <c r="B121" i="5"/>
  <c r="B128" i="5"/>
  <c r="B135" i="5"/>
  <c r="B142" i="5"/>
  <c r="B149" i="5"/>
  <c r="B156" i="5"/>
  <c r="B163" i="5"/>
  <c r="B170" i="5"/>
  <c r="B177" i="5"/>
  <c r="B184" i="5"/>
  <c r="B191" i="5"/>
  <c r="B198" i="5"/>
  <c r="B205" i="5"/>
  <c r="B212" i="5"/>
  <c r="B219" i="5"/>
  <c r="B226" i="5"/>
  <c r="B233" i="5"/>
  <c r="B240" i="5"/>
  <c r="B247" i="5"/>
  <c r="B254" i="5"/>
  <c r="B261" i="5"/>
  <c r="B268" i="5"/>
  <c r="B275" i="5"/>
  <c r="B282" i="5"/>
  <c r="B289" i="5"/>
  <c r="B296" i="5"/>
  <c r="B303" i="5"/>
  <c r="B310" i="5"/>
  <c r="B317" i="5"/>
  <c r="B324" i="5"/>
  <c r="B331" i="5"/>
  <c r="B338" i="5"/>
  <c r="B345" i="5"/>
  <c r="B352" i="5"/>
  <c r="B359" i="5"/>
  <c r="B366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AL9" i="5"/>
  <c r="AL10" i="5" s="1"/>
  <c r="AL11" i="5" s="1"/>
  <c r="AL12" i="5" s="1"/>
  <c r="AL13" i="5" s="1"/>
  <c r="AL14" i="5" s="1"/>
  <c r="AL15" i="5" s="1"/>
  <c r="AL2" i="5"/>
  <c r="AL3" i="5" s="1"/>
  <c r="AL4" i="5" s="1"/>
  <c r="AL5" i="5" s="1"/>
  <c r="AL6" i="5" s="1"/>
  <c r="AL7" i="5" s="1"/>
  <c r="AL8" i="5" s="1"/>
  <c r="AK2" i="5"/>
  <c r="AK3" i="5"/>
  <c r="AK4" i="5"/>
  <c r="AK5" i="5"/>
  <c r="AK6" i="5"/>
  <c r="AK7" i="5"/>
  <c r="AK8" i="5"/>
  <c r="AM2" i="5"/>
  <c r="AM3" i="5"/>
  <c r="AM4" i="5"/>
  <c r="AM5" i="5"/>
  <c r="AM6" i="5"/>
  <c r="AM7" i="5"/>
  <c r="AM8" i="5"/>
  <c r="AN2" i="5"/>
  <c r="AN3" i="5"/>
  <c r="AN4" i="5"/>
  <c r="AN5" i="5"/>
  <c r="AN6" i="5"/>
  <c r="AN7" i="5"/>
  <c r="AN8" i="5"/>
  <c r="AK9" i="5"/>
  <c r="AK10" i="5"/>
  <c r="AM9" i="5"/>
  <c r="AM10" i="5"/>
  <c r="AM11" i="5"/>
  <c r="AM12" i="5"/>
  <c r="AM13" i="5"/>
  <c r="AM14" i="5"/>
  <c r="AM15" i="5"/>
  <c r="AN9" i="5"/>
  <c r="AN10" i="5"/>
  <c r="AN11" i="5"/>
  <c r="AN12" i="5"/>
  <c r="AN13" i="5"/>
  <c r="AN14" i="5"/>
  <c r="AN15" i="5"/>
  <c r="AK11" i="5"/>
  <c r="AK12" i="5"/>
  <c r="AK13" i="5"/>
  <c r="AK14" i="5"/>
  <c r="AK15" i="5"/>
  <c r="C391" i="5"/>
  <c r="C390" i="5"/>
  <c r="C389" i="5"/>
  <c r="C388" i="5"/>
  <c r="C387" i="5"/>
  <c r="C386" i="5"/>
  <c r="C385" i="5"/>
  <c r="C384" i="5"/>
  <c r="C383" i="5"/>
  <c r="C382" i="5"/>
  <c r="D8" i="6"/>
  <c r="D9" i="6"/>
  <c r="D10" i="6"/>
  <c r="D11" i="6"/>
  <c r="D12" i="6"/>
  <c r="D13" i="6"/>
  <c r="D14" i="6"/>
  <c r="AG346" i="5"/>
  <c r="AG347" i="5"/>
  <c r="AG348" i="5"/>
  <c r="AG349" i="5"/>
  <c r="AG350" i="5"/>
  <c r="AG351" i="5"/>
  <c r="AG345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J75" i="5" s="1"/>
  <c r="C4" i="6" s="1"/>
  <c r="E4" i="6" s="1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J101" i="5" s="1"/>
  <c r="C5" i="6" s="1"/>
  <c r="E5" i="6" s="1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J136" i="5" s="1"/>
  <c r="C6" i="6" s="1"/>
  <c r="E6" i="6" s="1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J162" i="5" s="1"/>
  <c r="C7" i="6" s="1"/>
  <c r="E7" i="6" s="1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81" i="5"/>
  <c r="AI180" i="5"/>
  <c r="AI179" i="5"/>
  <c r="AI178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J381" i="5" s="1"/>
  <c r="C14" i="6" s="1"/>
  <c r="E14" i="6" s="1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16" i="5"/>
  <c r="AJ46" i="5"/>
  <c r="C3" i="6" s="1"/>
  <c r="E3" i="6" s="1"/>
  <c r="D4" i="6"/>
  <c r="D5" i="6"/>
  <c r="D3" i="6"/>
  <c r="AH380" i="5"/>
  <c r="AH38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I52" i="5"/>
  <c r="I51" i="5"/>
  <c r="I50" i="5"/>
  <c r="I49" i="5"/>
  <c r="I48" i="5"/>
  <c r="I47" i="5"/>
  <c r="I46" i="5"/>
  <c r="I43" i="5"/>
  <c r="I42" i="5"/>
  <c r="I41" i="5"/>
  <c r="I40" i="5"/>
  <c r="I39" i="5"/>
  <c r="I38" i="5"/>
  <c r="I37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AF381" i="5"/>
  <c r="AF380" i="5"/>
  <c r="AF379" i="5"/>
  <c r="AF378" i="5"/>
  <c r="AF377" i="5"/>
  <c r="AF373" i="5"/>
  <c r="AF372" i="5"/>
  <c r="AF371" i="5"/>
  <c r="AF370" i="5"/>
  <c r="AF369" i="5"/>
  <c r="AF368" i="5"/>
  <c r="AF367" i="5"/>
  <c r="AF366" i="5"/>
  <c r="AF365" i="5"/>
  <c r="AF364" i="5"/>
  <c r="AF363" i="5"/>
  <c r="AF362" i="5"/>
  <c r="AF361" i="5"/>
  <c r="AF360" i="5"/>
  <c r="AF359" i="5"/>
  <c r="AF358" i="5"/>
  <c r="AF357" i="5"/>
  <c r="AF356" i="5"/>
  <c r="AF355" i="5"/>
  <c r="AF354" i="5"/>
  <c r="AF353" i="5"/>
  <c r="AF352" i="5"/>
  <c r="AF351" i="5"/>
  <c r="AF350" i="5"/>
  <c r="AF349" i="5"/>
  <c r="AF348" i="5"/>
  <c r="AF347" i="5"/>
  <c r="AF346" i="5"/>
  <c r="AF345" i="5"/>
  <c r="AF344" i="5"/>
  <c r="AF343" i="5"/>
  <c r="AF342" i="5"/>
  <c r="AF341" i="5"/>
  <c r="AF340" i="5"/>
  <c r="AF339" i="5"/>
  <c r="AF338" i="5"/>
  <c r="AF337" i="5"/>
  <c r="AF336" i="5"/>
  <c r="AF335" i="5"/>
  <c r="AF334" i="5"/>
  <c r="AF333" i="5"/>
  <c r="AF332" i="5"/>
  <c r="AF331" i="5"/>
  <c r="AF330" i="5"/>
  <c r="AF329" i="5"/>
  <c r="AF328" i="5"/>
  <c r="AF327" i="5"/>
  <c r="AF326" i="5"/>
  <c r="AF324" i="5"/>
  <c r="AF323" i="5"/>
  <c r="AF322" i="5"/>
  <c r="AF321" i="5"/>
  <c r="AF320" i="5"/>
  <c r="AF319" i="5"/>
  <c r="AF318" i="5"/>
  <c r="AF317" i="5"/>
  <c r="AF316" i="5"/>
  <c r="AF315" i="5"/>
  <c r="AF314" i="5"/>
  <c r="AF313" i="5"/>
  <c r="AF312" i="5"/>
  <c r="AF311" i="5"/>
  <c r="AF310" i="5"/>
  <c r="AF309" i="5"/>
  <c r="AF308" i="5"/>
  <c r="AF307" i="5"/>
  <c r="AF306" i="5"/>
  <c r="AF305" i="5"/>
  <c r="AF304" i="5"/>
  <c r="AF303" i="5"/>
  <c r="AF302" i="5"/>
  <c r="AF301" i="5"/>
  <c r="AF300" i="5"/>
  <c r="AF299" i="5"/>
  <c r="AF298" i="5"/>
  <c r="AF297" i="5"/>
  <c r="AF296" i="5"/>
  <c r="AF295" i="5"/>
  <c r="AF294" i="5"/>
  <c r="AF293" i="5"/>
  <c r="AF292" i="5"/>
  <c r="AF291" i="5"/>
  <c r="AF290" i="5"/>
  <c r="AF289" i="5"/>
  <c r="AF288" i="5"/>
  <c r="AF287" i="5"/>
  <c r="AF286" i="5"/>
  <c r="AF285" i="5"/>
  <c r="AF284" i="5"/>
  <c r="AF283" i="5"/>
  <c r="AF282" i="5"/>
  <c r="AF281" i="5"/>
  <c r="AF280" i="5"/>
  <c r="AF279" i="5"/>
  <c r="AF278" i="5"/>
  <c r="AF277" i="5"/>
  <c r="AF276" i="5"/>
  <c r="AF275" i="5"/>
  <c r="AF274" i="5"/>
  <c r="AF273" i="5"/>
  <c r="AF272" i="5"/>
  <c r="AF271" i="5"/>
  <c r="AF270" i="5"/>
  <c r="AF269" i="5"/>
  <c r="AF268" i="5"/>
  <c r="AF267" i="5"/>
  <c r="AF266" i="5"/>
  <c r="AF265" i="5"/>
  <c r="AF264" i="5"/>
  <c r="AF263" i="5"/>
  <c r="AF262" i="5"/>
  <c r="AF261" i="5"/>
  <c r="AF260" i="5"/>
  <c r="AF259" i="5"/>
  <c r="AF258" i="5"/>
  <c r="AF257" i="5"/>
  <c r="AF256" i="5"/>
  <c r="AF255" i="5"/>
  <c r="AF254" i="5"/>
  <c r="AF253" i="5"/>
  <c r="AF252" i="5"/>
  <c r="AF251" i="5"/>
  <c r="AF250" i="5"/>
  <c r="AF249" i="5"/>
  <c r="AF248" i="5"/>
  <c r="AF247" i="5"/>
  <c r="AF246" i="5"/>
  <c r="AF245" i="5"/>
  <c r="AF244" i="5"/>
  <c r="AF243" i="5"/>
  <c r="AF242" i="5"/>
  <c r="AF241" i="5"/>
  <c r="AF240" i="5"/>
  <c r="AF239" i="5"/>
  <c r="AF238" i="5"/>
  <c r="AF237" i="5"/>
  <c r="AF236" i="5"/>
  <c r="AF235" i="5"/>
  <c r="AF234" i="5"/>
  <c r="AF233" i="5"/>
  <c r="AF232" i="5"/>
  <c r="AF231" i="5"/>
  <c r="AF230" i="5"/>
  <c r="AF229" i="5"/>
  <c r="AF228" i="5"/>
  <c r="AF227" i="5"/>
  <c r="AF226" i="5"/>
  <c r="AF225" i="5"/>
  <c r="AF224" i="5"/>
  <c r="AF223" i="5"/>
  <c r="AF222" i="5"/>
  <c r="AF221" i="5"/>
  <c r="AF220" i="5"/>
  <c r="AF219" i="5"/>
  <c r="AF218" i="5"/>
  <c r="AF217" i="5"/>
  <c r="AF216" i="5"/>
  <c r="AF215" i="5"/>
  <c r="AF214" i="5"/>
  <c r="AF213" i="5"/>
  <c r="AF212" i="5"/>
  <c r="AF211" i="5"/>
  <c r="AF210" i="5"/>
  <c r="AF209" i="5"/>
  <c r="AF208" i="5"/>
  <c r="AF207" i="5"/>
  <c r="AF206" i="5"/>
  <c r="AF205" i="5"/>
  <c r="AF204" i="5"/>
  <c r="AF203" i="5"/>
  <c r="AF202" i="5"/>
  <c r="AF201" i="5"/>
  <c r="AF200" i="5"/>
  <c r="AF199" i="5"/>
  <c r="AF198" i="5"/>
  <c r="AF197" i="5"/>
  <c r="AF196" i="5"/>
  <c r="AF195" i="5"/>
  <c r="AF194" i="5"/>
  <c r="AF193" i="5"/>
  <c r="AF192" i="5"/>
  <c r="AF191" i="5"/>
  <c r="AF190" i="5"/>
  <c r="AF189" i="5"/>
  <c r="AF188" i="5"/>
  <c r="AF187" i="5"/>
  <c r="AF185" i="5"/>
  <c r="AF184" i="5"/>
  <c r="AF183" i="5"/>
  <c r="AF182" i="5"/>
  <c r="AF181" i="5"/>
  <c r="AF180" i="5"/>
  <c r="AF179" i="5"/>
  <c r="AF178" i="5"/>
  <c r="AF177" i="5"/>
  <c r="AF176" i="5"/>
  <c r="AF175" i="5"/>
  <c r="AF174" i="5"/>
  <c r="AF173" i="5"/>
  <c r="AF172" i="5"/>
  <c r="AF171" i="5"/>
  <c r="AF170" i="5"/>
  <c r="AF169" i="5"/>
  <c r="AF168" i="5"/>
  <c r="AF167" i="5"/>
  <c r="AF166" i="5"/>
  <c r="AF165" i="5"/>
  <c r="AF164" i="5"/>
  <c r="AF163" i="5"/>
  <c r="AF161" i="5"/>
  <c r="AF160" i="5"/>
  <c r="AF159" i="5"/>
  <c r="AF158" i="5"/>
  <c r="AF157" i="5"/>
  <c r="AF156" i="5"/>
  <c r="AF155" i="5"/>
  <c r="AF154" i="5"/>
  <c r="AF153" i="5"/>
  <c r="AF152" i="5"/>
  <c r="AF151" i="5"/>
  <c r="AF150" i="5"/>
  <c r="AF149" i="5"/>
  <c r="AF148" i="5"/>
  <c r="AF147" i="5"/>
  <c r="AF146" i="5"/>
  <c r="AF145" i="5"/>
  <c r="AF144" i="5"/>
  <c r="AF143" i="5"/>
  <c r="AF142" i="5"/>
  <c r="AF141" i="5"/>
  <c r="AF140" i="5"/>
  <c r="AF139" i="5"/>
  <c r="AF138" i="5"/>
  <c r="AF137" i="5"/>
  <c r="AF136" i="5"/>
  <c r="AF135" i="5"/>
  <c r="AF134" i="5"/>
  <c r="AF133" i="5"/>
  <c r="AF132" i="5"/>
  <c r="AF131" i="5"/>
  <c r="AF130" i="5"/>
  <c r="AF129" i="5"/>
  <c r="AF128" i="5"/>
  <c r="AF127" i="5"/>
  <c r="AF126" i="5"/>
  <c r="AF125" i="5"/>
  <c r="AF120" i="5"/>
  <c r="AF119" i="5"/>
  <c r="AF118" i="5"/>
  <c r="AF117" i="5"/>
  <c r="AF116" i="5"/>
  <c r="AF115" i="5"/>
  <c r="AF114" i="5"/>
  <c r="AF113" i="5"/>
  <c r="AF112" i="5"/>
  <c r="AF111" i="5"/>
  <c r="AF110" i="5"/>
  <c r="AF109" i="5"/>
  <c r="AF108" i="5"/>
  <c r="AF107" i="5"/>
  <c r="AF106" i="5"/>
  <c r="AF105" i="5"/>
  <c r="AF104" i="5"/>
  <c r="AF103" i="5"/>
  <c r="AF102" i="5"/>
  <c r="AF101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3" i="5"/>
  <c r="AF72" i="5"/>
  <c r="AF71" i="5"/>
  <c r="AF70" i="5"/>
  <c r="AF69" i="5"/>
  <c r="AF68" i="5"/>
  <c r="AF67" i="5"/>
  <c r="AF66" i="5"/>
  <c r="AF65" i="5"/>
  <c r="AF64" i="5"/>
  <c r="AF63" i="5"/>
  <c r="AF62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N370" i="5"/>
  <c r="AN371" i="5"/>
  <c r="AN372" i="5"/>
  <c r="AN373" i="5"/>
  <c r="AN374" i="5"/>
  <c r="AN375" i="5"/>
  <c r="AN376" i="5"/>
  <c r="AN377" i="5"/>
  <c r="AN378" i="5"/>
  <c r="AN379" i="5"/>
  <c r="AM76" i="5"/>
  <c r="AM77" i="5"/>
  <c r="AM78" i="5"/>
  <c r="AL76" i="5"/>
  <c r="AK76" i="5"/>
  <c r="I17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5" i="5"/>
  <c r="AL16" i="5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L29" i="5" s="1"/>
  <c r="AL30" i="5" s="1"/>
  <c r="AL31" i="5" s="1"/>
  <c r="AL32" i="5" s="1"/>
  <c r="AL33" i="5" s="1"/>
  <c r="AL34" i="5" s="1"/>
  <c r="AL35" i="5" s="1"/>
  <c r="AL36" i="5" s="1"/>
  <c r="AL37" i="5" s="1"/>
  <c r="AL38" i="5" s="1"/>
  <c r="AL39" i="5" s="1"/>
  <c r="AL40" i="5" s="1"/>
  <c r="AL41" i="5" s="1"/>
  <c r="AL42" i="5" s="1"/>
  <c r="AL43" i="5" s="1"/>
  <c r="AL44" i="5" s="1"/>
  <c r="AL45" i="5" s="1"/>
  <c r="AL46" i="5" s="1"/>
  <c r="AL47" i="5" s="1"/>
  <c r="AL48" i="5" s="1"/>
  <c r="AL49" i="5" s="1"/>
  <c r="AL50" i="5" s="1"/>
  <c r="AL51" i="5" s="1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5" i="5" s="1"/>
  <c r="I16" i="5"/>
  <c r="AK16" i="5"/>
  <c r="AK17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313" i="5"/>
  <c r="AK314" i="5"/>
  <c r="AK315" i="5"/>
  <c r="AK316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M309" i="5"/>
  <c r="AM310" i="5"/>
  <c r="AM311" i="5"/>
  <c r="AM312" i="5"/>
  <c r="AM313" i="5"/>
  <c r="AM314" i="5"/>
  <c r="AM315" i="5"/>
  <c r="AM316" i="5"/>
  <c r="AM317" i="5"/>
  <c r="AM318" i="5"/>
  <c r="AM319" i="5"/>
  <c r="AM320" i="5"/>
  <c r="AM321" i="5"/>
  <c r="AM322" i="5"/>
  <c r="AM323" i="5"/>
  <c r="AM324" i="5"/>
  <c r="AM325" i="5"/>
  <c r="AM326" i="5"/>
  <c r="AM327" i="5"/>
  <c r="AM328" i="5"/>
  <c r="AM329" i="5"/>
  <c r="AM330" i="5"/>
  <c r="AM331" i="5"/>
  <c r="AM332" i="5"/>
  <c r="AM333" i="5"/>
  <c r="AM334" i="5"/>
  <c r="AM335" i="5"/>
  <c r="AM336" i="5"/>
  <c r="AM337" i="5"/>
  <c r="AM338" i="5"/>
  <c r="AM339" i="5"/>
  <c r="AM340" i="5"/>
  <c r="AM341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58" i="5"/>
  <c r="AM359" i="5"/>
  <c r="AM360" i="5"/>
  <c r="AM361" i="5"/>
  <c r="AM362" i="5"/>
  <c r="AM363" i="5"/>
  <c r="AM364" i="5"/>
  <c r="AM365" i="5"/>
  <c r="AM366" i="5"/>
  <c r="AM367" i="5"/>
  <c r="AM368" i="5"/>
  <c r="AM369" i="5"/>
  <c r="AM370" i="5"/>
  <c r="AM371" i="5"/>
  <c r="AM372" i="5"/>
  <c r="AM373" i="5"/>
  <c r="AM374" i="5"/>
  <c r="AM375" i="5"/>
  <c r="AM376" i="5"/>
  <c r="AM377" i="5"/>
  <c r="AM378" i="5"/>
  <c r="AM379" i="5"/>
  <c r="AL77" i="5"/>
  <c r="AL78" i="5" s="1"/>
  <c r="AL79" i="5" s="1"/>
  <c r="AL80" i="5" s="1"/>
  <c r="AL81" i="5" s="1"/>
  <c r="AL82" i="5" s="1"/>
  <c r="AL83" i="5" s="1"/>
  <c r="AL84" i="5" s="1"/>
  <c r="AL85" i="5" s="1"/>
  <c r="AL86" i="5" s="1"/>
  <c r="AL87" i="5" s="1"/>
  <c r="AL88" i="5" s="1"/>
  <c r="AL89" i="5" s="1"/>
  <c r="AL90" i="5" s="1"/>
  <c r="AL91" i="5" s="1"/>
  <c r="AL92" i="5" s="1"/>
  <c r="AL93" i="5" s="1"/>
  <c r="AL94" i="5" s="1"/>
  <c r="AL95" i="5" s="1"/>
  <c r="AL96" i="5" s="1"/>
  <c r="AL97" i="5" s="1"/>
  <c r="AL98" i="5" s="1"/>
  <c r="AL99" i="5" s="1"/>
  <c r="AL100" i="5" s="1"/>
  <c r="AL101" i="5" s="1"/>
  <c r="AL102" i="5" s="1"/>
  <c r="AL103" i="5" s="1"/>
  <c r="AL104" i="5" s="1"/>
  <c r="AL105" i="5" s="1"/>
  <c r="AL106" i="5" s="1"/>
  <c r="AL107" i="5" s="1"/>
  <c r="AL108" i="5" s="1"/>
  <c r="AL109" i="5" s="1"/>
  <c r="AL110" i="5" s="1"/>
  <c r="AL111" i="5" s="1"/>
  <c r="AL112" i="5" s="1"/>
  <c r="AL113" i="5" s="1"/>
  <c r="AL114" i="5" s="1"/>
  <c r="AL115" i="5" s="1"/>
  <c r="AL116" i="5" s="1"/>
  <c r="AL117" i="5" s="1"/>
  <c r="AL118" i="5" s="1"/>
  <c r="AL119" i="5" s="1"/>
  <c r="AL120" i="5" s="1"/>
  <c r="AL121" i="5" s="1"/>
  <c r="AL122" i="5" s="1"/>
  <c r="AL123" i="5" s="1"/>
  <c r="AL124" i="5" s="1"/>
  <c r="AL125" i="5" s="1"/>
  <c r="AL126" i="5" s="1"/>
  <c r="AL127" i="5" s="1"/>
  <c r="AL128" i="5" s="1"/>
  <c r="AL129" i="5" s="1"/>
  <c r="AL130" i="5" s="1"/>
  <c r="AL131" i="5" s="1"/>
  <c r="AL132" i="5" s="1"/>
  <c r="AL133" i="5" s="1"/>
  <c r="AL134" i="5" s="1"/>
  <c r="AL135" i="5" s="1"/>
  <c r="AL136" i="5" s="1"/>
  <c r="AL137" i="5" s="1"/>
  <c r="AL138" i="5" s="1"/>
  <c r="AL139" i="5" s="1"/>
  <c r="AL140" i="5" s="1"/>
  <c r="AL141" i="5" s="1"/>
  <c r="AL142" i="5" s="1"/>
  <c r="AL143" i="5" s="1"/>
  <c r="AL144" i="5" s="1"/>
  <c r="AL145" i="5" s="1"/>
  <c r="AL146" i="5" s="1"/>
  <c r="AL147" i="5" s="1"/>
  <c r="AL148" i="5" s="1"/>
  <c r="AL149" i="5" s="1"/>
  <c r="AL150" i="5" s="1"/>
  <c r="AL151" i="5" s="1"/>
  <c r="AL152" i="5" s="1"/>
  <c r="AL153" i="5" s="1"/>
  <c r="AL154" i="5" s="1"/>
  <c r="AL155" i="5" s="1"/>
  <c r="AL156" i="5" s="1"/>
  <c r="AL157" i="5" s="1"/>
  <c r="AL158" i="5" s="1"/>
  <c r="AL159" i="5" s="1"/>
  <c r="AL160" i="5" s="1"/>
  <c r="AL161" i="5" s="1"/>
  <c r="AL162" i="5" s="1"/>
  <c r="AL163" i="5" s="1"/>
  <c r="AL164" i="5" s="1"/>
  <c r="AL165" i="5" s="1"/>
  <c r="AL166" i="5" s="1"/>
  <c r="AL167" i="5" s="1"/>
  <c r="AL168" i="5" s="1"/>
  <c r="AL169" i="5" s="1"/>
  <c r="AL170" i="5" s="1"/>
  <c r="AL171" i="5" s="1"/>
  <c r="AL172" i="5" s="1"/>
  <c r="AL173" i="5" s="1"/>
  <c r="AL174" i="5" s="1"/>
  <c r="AL175" i="5" s="1"/>
  <c r="AL176" i="5" s="1"/>
  <c r="AL177" i="5" s="1"/>
  <c r="AL178" i="5" s="1"/>
  <c r="AL179" i="5" s="1"/>
  <c r="AL180" i="5" s="1"/>
  <c r="AL181" i="5" s="1"/>
  <c r="AL182" i="5" s="1"/>
  <c r="AL183" i="5" s="1"/>
  <c r="AL184" i="5" s="1"/>
  <c r="AL185" i="5" s="1"/>
  <c r="AL186" i="5" s="1"/>
  <c r="AL187" i="5" s="1"/>
  <c r="AL188" i="5" s="1"/>
  <c r="AL189" i="5" s="1"/>
  <c r="AL190" i="5" s="1"/>
  <c r="AL191" i="5" s="1"/>
  <c r="AL192" i="5" s="1"/>
  <c r="AL193" i="5" s="1"/>
  <c r="AL194" i="5" s="1"/>
  <c r="AL195" i="5" s="1"/>
  <c r="AL196" i="5" s="1"/>
  <c r="AL197" i="5" s="1"/>
  <c r="AL198" i="5" s="1"/>
  <c r="AL199" i="5" s="1"/>
  <c r="AL200" i="5" s="1"/>
  <c r="AL201" i="5" s="1"/>
  <c r="AL202" i="5" s="1"/>
  <c r="AL203" i="5" s="1"/>
  <c r="AL204" i="5" s="1"/>
  <c r="AL205" i="5" s="1"/>
  <c r="AL206" i="5" s="1"/>
  <c r="AL207" i="5" s="1"/>
  <c r="AL208" i="5" s="1"/>
  <c r="AL209" i="5" s="1"/>
  <c r="AL210" i="5" s="1"/>
  <c r="AL211" i="5" s="1"/>
  <c r="AL212" i="5" s="1"/>
  <c r="AL213" i="5" s="1"/>
  <c r="AL214" i="5" s="1"/>
  <c r="AL215" i="5" s="1"/>
  <c r="AL216" i="5" s="1"/>
  <c r="AL217" i="5" s="1"/>
  <c r="AL218" i="5" s="1"/>
  <c r="AL219" i="5" s="1"/>
  <c r="AL220" i="5" s="1"/>
  <c r="AL221" i="5" s="1"/>
  <c r="AL222" i="5" s="1"/>
  <c r="AL223" i="5" s="1"/>
  <c r="AL224" i="5" s="1"/>
  <c r="AL225" i="5" s="1"/>
  <c r="AL226" i="5" s="1"/>
  <c r="AL227" i="5" s="1"/>
  <c r="AL228" i="5" s="1"/>
  <c r="AL229" i="5" s="1"/>
  <c r="AL230" i="5" s="1"/>
  <c r="AL231" i="5" s="1"/>
  <c r="AL232" i="5" s="1"/>
  <c r="AL233" i="5" s="1"/>
  <c r="AL234" i="5" s="1"/>
  <c r="AL235" i="5" s="1"/>
  <c r="AL236" i="5" s="1"/>
  <c r="AL237" i="5" s="1"/>
  <c r="AL238" i="5" s="1"/>
  <c r="AL239" i="5" s="1"/>
  <c r="AL240" i="5" s="1"/>
  <c r="AL241" i="5" s="1"/>
  <c r="AL242" i="5" s="1"/>
  <c r="AL243" i="5" s="1"/>
  <c r="AL244" i="5" s="1"/>
  <c r="AL245" i="5" s="1"/>
  <c r="AL246" i="5" s="1"/>
  <c r="AL247" i="5" s="1"/>
  <c r="AL248" i="5" s="1"/>
  <c r="AL249" i="5" s="1"/>
  <c r="AL250" i="5" s="1"/>
  <c r="AL251" i="5" s="1"/>
  <c r="AL252" i="5" s="1"/>
  <c r="AL253" i="5" s="1"/>
  <c r="AL254" i="5" s="1"/>
  <c r="AL255" i="5" s="1"/>
  <c r="AL256" i="5" s="1"/>
  <c r="AL257" i="5" s="1"/>
  <c r="AL258" i="5" s="1"/>
  <c r="AL259" i="5" s="1"/>
  <c r="AL260" i="5" s="1"/>
  <c r="AL261" i="5" s="1"/>
  <c r="AL262" i="5" s="1"/>
  <c r="AL263" i="5" s="1"/>
  <c r="AL264" i="5" s="1"/>
  <c r="AL265" i="5" s="1"/>
  <c r="AL266" i="5" s="1"/>
  <c r="AL267" i="5" s="1"/>
  <c r="AL268" i="5" s="1"/>
  <c r="AL269" i="5" s="1"/>
  <c r="AL270" i="5" s="1"/>
  <c r="AL271" i="5" s="1"/>
  <c r="AL272" i="5" s="1"/>
  <c r="AL273" i="5" s="1"/>
  <c r="AL274" i="5" s="1"/>
  <c r="AL275" i="5" s="1"/>
  <c r="AL276" i="5" s="1"/>
  <c r="AL277" i="5" s="1"/>
  <c r="AL278" i="5" s="1"/>
  <c r="AL279" i="5" s="1"/>
  <c r="AL280" i="5" s="1"/>
  <c r="AL281" i="5" s="1"/>
  <c r="AL282" i="5" s="1"/>
  <c r="AL283" i="5" s="1"/>
  <c r="AL284" i="5" s="1"/>
  <c r="AL285" i="5" s="1"/>
  <c r="AL286" i="5" s="1"/>
  <c r="AL287" i="5" s="1"/>
  <c r="AL288" i="5" s="1"/>
  <c r="AL289" i="5" s="1"/>
  <c r="AL290" i="5" s="1"/>
  <c r="AL291" i="5" s="1"/>
  <c r="AL292" i="5" s="1"/>
  <c r="AL293" i="5" s="1"/>
  <c r="AL294" i="5" s="1"/>
  <c r="AL295" i="5" s="1"/>
  <c r="AL296" i="5" s="1"/>
  <c r="AL297" i="5" s="1"/>
  <c r="AL298" i="5" s="1"/>
  <c r="AL299" i="5" s="1"/>
  <c r="AL300" i="5" s="1"/>
  <c r="AL301" i="5" s="1"/>
  <c r="AL302" i="5" s="1"/>
  <c r="AL303" i="5" s="1"/>
  <c r="AL304" i="5" s="1"/>
  <c r="AL305" i="5" s="1"/>
  <c r="AL306" i="5" s="1"/>
  <c r="AL307" i="5" s="1"/>
  <c r="AL308" i="5" s="1"/>
  <c r="AL309" i="5" s="1"/>
  <c r="AL310" i="5" s="1"/>
  <c r="AL311" i="5" s="1"/>
  <c r="AL312" i="5" s="1"/>
  <c r="AL313" i="5" s="1"/>
  <c r="AL314" i="5" s="1"/>
  <c r="AL315" i="5" s="1"/>
  <c r="AL316" i="5" s="1"/>
  <c r="AL317" i="5" s="1"/>
  <c r="AL318" i="5" s="1"/>
  <c r="AL319" i="5" s="1"/>
  <c r="AL320" i="5" s="1"/>
  <c r="AL321" i="5" s="1"/>
  <c r="AL322" i="5" s="1"/>
  <c r="AL323" i="5" s="1"/>
  <c r="AL324" i="5" s="1"/>
  <c r="AL325" i="5" s="1"/>
  <c r="AL326" i="5" s="1"/>
  <c r="AL327" i="5" s="1"/>
  <c r="AL328" i="5" s="1"/>
  <c r="AL329" i="5" s="1"/>
  <c r="AL330" i="5" s="1"/>
  <c r="AL331" i="5" s="1"/>
  <c r="AL332" i="5" s="1"/>
  <c r="AL333" i="5" s="1"/>
  <c r="AL334" i="5" s="1"/>
  <c r="AL335" i="5" s="1"/>
  <c r="AL336" i="5" s="1"/>
  <c r="AL337" i="5" s="1"/>
  <c r="AL338" i="5" s="1"/>
  <c r="AL339" i="5" s="1"/>
  <c r="AL340" i="5" s="1"/>
  <c r="AL341" i="5" s="1"/>
  <c r="AL342" i="5" s="1"/>
  <c r="AL343" i="5" s="1"/>
  <c r="AL344" i="5" s="1"/>
  <c r="AL345" i="5" s="1"/>
  <c r="AL346" i="5" s="1"/>
  <c r="AL347" i="5" s="1"/>
  <c r="AL348" i="5" s="1"/>
  <c r="AL349" i="5" s="1"/>
  <c r="AL350" i="5" s="1"/>
  <c r="AL351" i="5" s="1"/>
  <c r="AL352" i="5" s="1"/>
  <c r="AL353" i="5" s="1"/>
  <c r="AL354" i="5" s="1"/>
  <c r="AL355" i="5" s="1"/>
  <c r="AL356" i="5" s="1"/>
  <c r="AL357" i="5" s="1"/>
  <c r="AL358" i="5" s="1"/>
  <c r="AL359" i="5" s="1"/>
  <c r="AL360" i="5" s="1"/>
  <c r="AL361" i="5" s="1"/>
  <c r="AL362" i="5" s="1"/>
  <c r="AL363" i="5" s="1"/>
  <c r="AL364" i="5" s="1"/>
  <c r="AL365" i="5" s="1"/>
  <c r="AL366" i="5" s="1"/>
  <c r="AL367" i="5" s="1"/>
  <c r="AL368" i="5" s="1"/>
  <c r="AL369" i="5" s="1"/>
  <c r="AL370" i="5" s="1"/>
  <c r="AL371" i="5" s="1"/>
  <c r="AL372" i="5" s="1"/>
  <c r="AL373" i="5" s="1"/>
  <c r="AL374" i="5" s="1"/>
  <c r="AL375" i="5" s="1"/>
  <c r="AL376" i="5" s="1"/>
  <c r="AL377" i="5" s="1"/>
  <c r="AL378" i="5" s="1"/>
  <c r="AL379" i="5" s="1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5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5" i="5"/>
  <c r="AJ320" i="5" l="1"/>
  <c r="C12" i="6" s="1"/>
  <c r="E12" i="6" s="1"/>
  <c r="AJ259" i="5"/>
  <c r="C10" i="6" s="1"/>
  <c r="E10" i="6" s="1"/>
  <c r="AJ289" i="5"/>
  <c r="C11" i="6" s="1"/>
  <c r="E11" i="6" s="1"/>
  <c r="AJ350" i="5"/>
  <c r="C13" i="6" s="1"/>
  <c r="E13" i="6" s="1"/>
  <c r="AJ197" i="5"/>
  <c r="C8" i="6" s="1"/>
  <c r="E8" i="6" s="1"/>
  <c r="AJ228" i="5"/>
  <c r="C9" i="6" s="1"/>
  <c r="E9" i="6" s="1"/>
  <c r="E15" i="6" l="1"/>
</calcChain>
</file>

<file path=xl/sharedStrings.xml><?xml version="1.0" encoding="utf-8"?>
<sst xmlns="http://schemas.openxmlformats.org/spreadsheetml/2006/main" count="1094" uniqueCount="74">
  <si>
    <t>Y8</t>
  </si>
  <si>
    <t>I8</t>
  </si>
  <si>
    <t>A8</t>
  </si>
  <si>
    <t>L</t>
  </si>
  <si>
    <t>To</t>
  </si>
  <si>
    <t>Ma</t>
  </si>
  <si>
    <t>Pe</t>
  </si>
  <si>
    <t>Uusivuosi</t>
  </si>
  <si>
    <t>La</t>
  </si>
  <si>
    <t>Su</t>
  </si>
  <si>
    <t>Ti</t>
  </si>
  <si>
    <t>Ke</t>
  </si>
  <si>
    <t>Loppiainen</t>
  </si>
  <si>
    <t>Tammikuu</t>
  </si>
  <si>
    <t>Helmikuu</t>
  </si>
  <si>
    <t>Maaliskuu</t>
  </si>
  <si>
    <t>Pitkäperjantai</t>
  </si>
  <si>
    <t>Huhtikuu</t>
  </si>
  <si>
    <t>Vappu</t>
  </si>
  <si>
    <t>Helatorstai</t>
  </si>
  <si>
    <t>Toukokuu</t>
  </si>
  <si>
    <t>Kesäkuu</t>
  </si>
  <si>
    <t>Heinäkuu</t>
  </si>
  <si>
    <t/>
  </si>
  <si>
    <t>Elokuu</t>
  </si>
  <si>
    <t>Syyskuu</t>
  </si>
  <si>
    <t>Lokakuu</t>
  </si>
  <si>
    <t>Marraskuu</t>
  </si>
  <si>
    <t>Itsenäisyyspäivä</t>
  </si>
  <si>
    <t>Joulukuu</t>
  </si>
  <si>
    <t>K8</t>
  </si>
  <si>
    <t>Pääsiäispäivä</t>
  </si>
  <si>
    <t>2. pääsiäispäivä</t>
  </si>
  <si>
    <t>Juhannusaatto</t>
  </si>
  <si>
    <t>Juhannuspäivä</t>
  </si>
  <si>
    <t>Pyhäinpäivä</t>
  </si>
  <si>
    <t>Jouluaatto</t>
  </si>
  <si>
    <t>Joulupäivä</t>
  </si>
  <si>
    <t>2. joulupäivä</t>
  </si>
  <si>
    <t>Oppilaat tulevat</t>
  </si>
  <si>
    <t>Oppilaat lähtevät</t>
  </si>
  <si>
    <t>Romaniasta porukkaa</t>
  </si>
  <si>
    <t>alustava loma</t>
  </si>
  <si>
    <t>alustava 2025</t>
  </si>
  <si>
    <t>Maksupäivät</t>
  </si>
  <si>
    <t>Aineiston alku</t>
  </si>
  <si>
    <t>Aineiston loppu</t>
  </si>
  <si>
    <t>Tuotantopalkkio (€/h)</t>
  </si>
  <si>
    <t>SOL (maks.palk.)</t>
  </si>
  <si>
    <t>Muut korvaukset</t>
  </si>
  <si>
    <t>Ammattitaitolisä (€/h)</t>
  </si>
  <si>
    <t>Arkipyhä</t>
  </si>
  <si>
    <t>Päivä</t>
  </si>
  <si>
    <t>2. Joulupäivä</t>
  </si>
  <si>
    <t>2. Pääsiäispäivä</t>
  </si>
  <si>
    <t>PVM</t>
  </si>
  <si>
    <t>VKO</t>
  </si>
  <si>
    <t>Viikonpäivä</t>
  </si>
  <si>
    <t>1. Vuoro(Kalenteri)</t>
  </si>
  <si>
    <t>1. Vuoro(Laskin)</t>
  </si>
  <si>
    <t>1. Vuorotunnit</t>
  </si>
  <si>
    <t>Hälykorvaus</t>
  </si>
  <si>
    <t>OmaL</t>
  </si>
  <si>
    <t>A8+I8y</t>
  </si>
  <si>
    <t>Lakko</t>
  </si>
  <si>
    <t>A8o</t>
  </si>
  <si>
    <t>I8o</t>
  </si>
  <si>
    <t>Y8o</t>
  </si>
  <si>
    <t>Lo</t>
  </si>
  <si>
    <t>S</t>
  </si>
  <si>
    <t>S_karenssi</t>
  </si>
  <si>
    <t>A8s+I8</t>
  </si>
  <si>
    <t>I8s</t>
  </si>
  <si>
    <t>Y8,I8s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</si>
</sst>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1"/>
      <name val="MS Sans Serif"/>
      <family val="2"/>
    </font>
    <font>
      <sz val="11"/>
      <name val="MS Sans Serif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7" fillId="0" borderId="0"/>
    <xf numFmtId="0" fontId="8" fillId="0" borderId="0"/>
    <xf numFmtId="9" fontId="9" fillId="0" borderId="0" applyFont="0" applyFill="0" applyBorder="0" applyAlignment="0" applyProtection="0"/>
  </cellStyleXfs>
  <cellXfs count="161">
    <xf numFmtId="0" fontId="0" fillId="0" borderId="0" xfId="0"/>
    <xf numFmtId="0" fontId="0" fillId="0" borderId="1" xfId="0" applyBorder="1"/>
    <xf numFmtId="0" fontId="4" fillId="3" borderId="2" xfId="0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2" fontId="0" fillId="0" borderId="0" xfId="0" applyNumberFormat="1"/>
    <xf numFmtId="0" fontId="6" fillId="0" borderId="0" xfId="0" applyFont="1"/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5" borderId="0" xfId="1" applyFont="1" applyFill="1" applyAlignment="1">
      <alignment horizontal="center"/>
    </xf>
    <xf numFmtId="0" fontId="1" fillId="0" borderId="0" xfId="0" applyFont="1"/>
    <xf numFmtId="0" fontId="5" fillId="2" borderId="3" xfId="0" applyFont="1" applyFill="1" applyBorder="1" applyAlignment="1">
      <alignment horizontal="center"/>
    </xf>
    <xf numFmtId="0" fontId="5" fillId="5" borderId="3" xfId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5" xfId="0" applyBorder="1"/>
    <xf numFmtId="0" fontId="5" fillId="5" borderId="13" xfId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5" borderId="10" xfId="1" applyFont="1" applyFill="1" applyBorder="1" applyAlignment="1">
      <alignment horizontal="center"/>
    </xf>
    <xf numFmtId="0" fontId="0" fillId="0" borderId="10" xfId="0" applyBorder="1"/>
    <xf numFmtId="0" fontId="5" fillId="2" borderId="13" xfId="0" applyFont="1" applyFill="1" applyBorder="1" applyAlignment="1">
      <alignment horizontal="center"/>
    </xf>
    <xf numFmtId="2" fontId="0" fillId="0" borderId="13" xfId="0" applyNumberFormat="1" applyBorder="1"/>
    <xf numFmtId="0" fontId="0" fillId="0" borderId="7" xfId="0" applyBorder="1"/>
    <xf numFmtId="0" fontId="0" fillId="0" borderId="13" xfId="0" applyBorder="1"/>
    <xf numFmtId="0" fontId="5" fillId="0" borderId="13" xfId="1" applyFon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5" borderId="8" xfId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5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/>
    <xf numFmtId="0" fontId="1" fillId="0" borderId="13" xfId="0" applyFont="1" applyBorder="1"/>
    <xf numFmtId="0" fontId="0" fillId="0" borderId="18" xfId="0" applyBorder="1"/>
    <xf numFmtId="0" fontId="0" fillId="0" borderId="20" xfId="0" applyBorder="1"/>
    <xf numFmtId="0" fontId="3" fillId="0" borderId="5" xfId="0" applyFont="1" applyBorder="1"/>
    <xf numFmtId="0" fontId="0" fillId="6" borderId="0" xfId="0" applyFill="1"/>
    <xf numFmtId="0" fontId="5" fillId="2" borderId="7" xfId="0" applyFont="1" applyFill="1" applyBorder="1" applyAlignment="1">
      <alignment horizontal="center"/>
    </xf>
    <xf numFmtId="0" fontId="1" fillId="0" borderId="7" xfId="0" applyFont="1" applyBorder="1"/>
    <xf numFmtId="0" fontId="1" fillId="0" borderId="18" xfId="0" applyFont="1" applyBorder="1"/>
    <xf numFmtId="0" fontId="0" fillId="0" borderId="3" xfId="0" applyBorder="1"/>
    <xf numFmtId="0" fontId="0" fillId="0" borderId="8" xfId="0" applyBorder="1"/>
    <xf numFmtId="0" fontId="0" fillId="5" borderId="10" xfId="0" applyFill="1" applyBorder="1"/>
    <xf numFmtId="0" fontId="0" fillId="0" borderId="23" xfId="0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5" borderId="25" xfId="1" applyFont="1" applyFill="1" applyBorder="1" applyAlignment="1">
      <alignment horizontal="center"/>
    </xf>
    <xf numFmtId="0" fontId="5" fillId="5" borderId="11" xfId="1" applyFont="1" applyFill="1" applyBorder="1" applyAlignment="1">
      <alignment horizontal="center"/>
    </xf>
    <xf numFmtId="0" fontId="5" fillId="5" borderId="29" xfId="1" applyFont="1" applyFill="1" applyBorder="1" applyAlignment="1">
      <alignment horizontal="center"/>
    </xf>
    <xf numFmtId="0" fontId="5" fillId="5" borderId="9" xfId="1" applyFont="1" applyFill="1" applyBorder="1" applyAlignment="1">
      <alignment horizontal="center"/>
    </xf>
    <xf numFmtId="0" fontId="5" fillId="5" borderId="1" xfId="1" applyFont="1" applyFill="1" applyBorder="1" applyAlignment="1">
      <alignment horizontal="center"/>
    </xf>
    <xf numFmtId="0" fontId="5" fillId="5" borderId="14" xfId="1" applyFont="1" applyFill="1" applyBorder="1" applyAlignment="1">
      <alignment horizontal="center"/>
    </xf>
    <xf numFmtId="0" fontId="5" fillId="5" borderId="23" xfId="1" applyFont="1" applyFill="1" applyBorder="1" applyAlignment="1">
      <alignment horizontal="center"/>
    </xf>
    <xf numFmtId="0" fontId="0" fillId="0" borderId="9" xfId="0" applyBorder="1"/>
    <xf numFmtId="0" fontId="0" fillId="0" borderId="30" xfId="0" applyBorder="1" applyAlignment="1">
      <alignment horizontal="center"/>
    </xf>
    <xf numFmtId="0" fontId="0" fillId="0" borderId="11" xfId="0" applyBorder="1"/>
    <xf numFmtId="0" fontId="4" fillId="0" borderId="2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/>
    <xf numFmtId="0" fontId="0" fillId="0" borderId="31" xfId="0" applyBorder="1" applyAlignment="1">
      <alignment horizontal="center"/>
    </xf>
    <xf numFmtId="2" fontId="0" fillId="0" borderId="0" xfId="0" applyNumberFormat="1" applyAlignment="1">
      <alignment horizontal="right" vertical="center"/>
    </xf>
    <xf numFmtId="0" fontId="5" fillId="5" borderId="28" xfId="1" applyFont="1" applyFill="1" applyBorder="1" applyAlignment="1">
      <alignment horizontal="center"/>
    </xf>
    <xf numFmtId="0" fontId="5" fillId="5" borderId="32" xfId="1" applyFont="1" applyFill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5" fillId="5" borderId="24" xfId="1" applyFont="1" applyFill="1" applyBorder="1" applyAlignment="1">
      <alignment horizontal="center"/>
    </xf>
    <xf numFmtId="0" fontId="5" fillId="5" borderId="6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6" xfId="0" applyBorder="1"/>
    <xf numFmtId="0" fontId="0" fillId="0" borderId="24" xfId="0" applyBorder="1"/>
    <xf numFmtId="0" fontId="0" fillId="0" borderId="33" xfId="0" applyBorder="1" applyAlignment="1">
      <alignment horizontal="center"/>
    </xf>
    <xf numFmtId="2" fontId="0" fillId="0" borderId="0" xfId="0" applyNumberFormat="1" applyAlignment="1">
      <alignment horizontal="left" vertical="center"/>
    </xf>
    <xf numFmtId="0" fontId="0" fillId="0" borderId="14" xfId="0" applyBorder="1"/>
    <xf numFmtId="0" fontId="5" fillId="5" borderId="34" xfId="1" applyFont="1" applyFill="1" applyBorder="1" applyAlignment="1">
      <alignment horizontal="center"/>
    </xf>
    <xf numFmtId="2" fontId="0" fillId="0" borderId="5" xfId="0" applyNumberFormat="1" applyBorder="1" applyAlignment="1">
      <alignment horizontal="left" vertical="center"/>
    </xf>
    <xf numFmtId="0" fontId="0" fillId="0" borderId="25" xfId="0" applyBorder="1"/>
    <xf numFmtId="0" fontId="5" fillId="5" borderId="10" xfId="0" applyFont="1" applyFill="1" applyBorder="1" applyAlignment="1">
      <alignment horizontal="center"/>
    </xf>
    <xf numFmtId="0" fontId="0" fillId="0" borderId="0" xfId="0" quotePrefix="1"/>
    <xf numFmtId="0" fontId="0" fillId="0" borderId="34" xfId="0" applyBorder="1"/>
    <xf numFmtId="0" fontId="3" fillId="0" borderId="10" xfId="0" applyFont="1" applyBorder="1"/>
    <xf numFmtId="0" fontId="4" fillId="7" borderId="2" xfId="0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0" fillId="8" borderId="30" xfId="0" applyFill="1" applyBorder="1" applyAlignment="1">
      <alignment horizontal="center"/>
    </xf>
    <xf numFmtId="0" fontId="10" fillId="9" borderId="0" xfId="0" applyFont="1" applyFill="1"/>
    <xf numFmtId="0" fontId="11" fillId="9" borderId="0" xfId="0" applyFont="1" applyFill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10" xfId="0" applyFont="1" applyFill="1" applyBorder="1"/>
    <xf numFmtId="0" fontId="11" fillId="9" borderId="11" xfId="0" applyFont="1" applyFill="1" applyBorder="1" applyAlignment="1">
      <alignment horizontal="center"/>
    </xf>
    <xf numFmtId="0" fontId="10" fillId="9" borderId="9" xfId="0" applyFont="1" applyFill="1" applyBorder="1"/>
    <xf numFmtId="0" fontId="10" fillId="9" borderId="1" xfId="0" applyFont="1" applyFill="1" applyBorder="1"/>
    <xf numFmtId="0" fontId="10" fillId="9" borderId="26" xfId="0" applyFont="1" applyFill="1" applyBorder="1" applyAlignment="1">
      <alignment horizontal="center"/>
    </xf>
    <xf numFmtId="164" fontId="12" fillId="0" borderId="0" xfId="0" applyNumberFormat="1" applyFont="1"/>
    <xf numFmtId="0" fontId="5" fillId="0" borderId="0" xfId="1" applyFont="1" applyAlignment="1">
      <alignment horizontal="center"/>
    </xf>
    <xf numFmtId="0" fontId="5" fillId="0" borderId="1" xfId="1" applyFont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0" borderId="36" xfId="1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5" fillId="5" borderId="22" xfId="1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0" fillId="0" borderId="39" xfId="0" applyBorder="1"/>
    <xf numFmtId="0" fontId="0" fillId="0" borderId="40" xfId="0" applyBorder="1"/>
    <xf numFmtId="14" fontId="0" fillId="0" borderId="1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64" fontId="12" fillId="0" borderId="33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4" fontId="1" fillId="0" borderId="27" xfId="0" applyNumberFormat="1" applyFont="1" applyBorder="1" applyAlignment="1">
      <alignment horizontal="center" vertical="center"/>
    </xf>
    <xf numFmtId="164" fontId="14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4" fillId="0" borderId="1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49" fontId="12" fillId="0" borderId="26" xfId="0" applyNumberFormat="1" applyFont="1" applyBorder="1" applyAlignment="1">
      <alignment horizontal="center" vertical="center"/>
    </xf>
    <xf numFmtId="49" fontId="12" fillId="0" borderId="33" xfId="0" applyNumberFormat="1" applyFont="1" applyBorder="1" applyAlignment="1">
      <alignment horizontal="center" vertical="center"/>
    </xf>
    <xf numFmtId="0" fontId="6" fillId="0" borderId="10" xfId="0" applyFont="1" applyBorder="1"/>
    <xf numFmtId="14" fontId="1" fillId="0" borderId="11" xfId="0" applyNumberFormat="1" applyFont="1" applyBorder="1"/>
    <xf numFmtId="0" fontId="0" fillId="0" borderId="0" xfId="0" applyAlignment="1">
      <alignment horizontal="left" vertical="center"/>
    </xf>
    <xf numFmtId="0" fontId="5" fillId="5" borderId="26" xfId="1" applyFont="1" applyFill="1" applyBorder="1" applyAlignment="1">
      <alignment horizontal="center"/>
    </xf>
    <xf numFmtId="0" fontId="5" fillId="5" borderId="33" xfId="1" applyFont="1" applyFill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5" borderId="12" xfId="1" applyFont="1" applyFill="1" applyBorder="1" applyAlignment="1">
      <alignment horizontal="center"/>
    </xf>
    <xf numFmtId="0" fontId="5" fillId="0" borderId="27" xfId="1" applyFont="1" applyBorder="1" applyAlignment="1">
      <alignment horizontal="center"/>
    </xf>
    <xf numFmtId="0" fontId="5" fillId="5" borderId="27" xfId="1" applyFont="1" applyFill="1" applyBorder="1" applyAlignment="1">
      <alignment horizontal="center"/>
    </xf>
    <xf numFmtId="0" fontId="0" fillId="0" borderId="33" xfId="0" applyBorder="1"/>
    <xf numFmtId="0" fontId="0" fillId="0" borderId="27" xfId="0" applyBorder="1"/>
    <xf numFmtId="0" fontId="0" fillId="0" borderId="31" xfId="0" applyBorder="1"/>
    <xf numFmtId="0" fontId="0" fillId="0" borderId="37" xfId="0" applyBorder="1"/>
    <xf numFmtId="0" fontId="0" fillId="0" borderId="12" xfId="0" applyBorder="1"/>
    <xf numFmtId="0" fontId="0" fillId="0" borderId="26" xfId="0" applyBorder="1"/>
    <xf numFmtId="0" fontId="10" fillId="9" borderId="33" xfId="0" applyFont="1" applyFill="1" applyBorder="1"/>
    <xf numFmtId="0" fontId="10" fillId="9" borderId="27" xfId="0" applyFont="1" applyFill="1" applyBorder="1"/>
    <xf numFmtId="164" fontId="0" fillId="0" borderId="0" xfId="0" applyNumberFormat="1"/>
    <xf numFmtId="0" fontId="4" fillId="3" borderId="33" xfId="0" applyFont="1" applyFill="1" applyBorder="1" applyAlignment="1">
      <alignment horizontal="center"/>
    </xf>
    <xf numFmtId="0" fontId="4" fillId="7" borderId="33" xfId="0" applyFont="1" applyFill="1" applyBorder="1" applyAlignment="1">
      <alignment horizontal="center"/>
    </xf>
    <xf numFmtId="0" fontId="3" fillId="4" borderId="33" xfId="1" applyFont="1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10" fillId="9" borderId="33" xfId="0" applyFont="1" applyFill="1" applyBorder="1" applyAlignment="1">
      <alignment horizontal="center"/>
    </xf>
    <xf numFmtId="164" fontId="15" fillId="0" borderId="9" xfId="0" applyNumberFormat="1" applyFont="1" applyBorder="1" applyAlignment="1">
      <alignment horizontal="center" vertical="center"/>
    </xf>
  </cellXfs>
  <cellStyles count="5">
    <cellStyle name="Normal" xfId="0" builtinId="0"/>
    <cellStyle name="Normal 2" xfId="2" xr:uid="{5E835BBC-3ECE-4339-9D78-5AA9F7886D1C}"/>
    <cellStyle name="Normal 3" xfId="3" xr:uid="{E1070104-A260-4332-ADBA-A66AD5937D22}"/>
    <cellStyle name="Normal_Seema pohja tilikausilla" xfId="1" xr:uid="{A1FE5DDB-EC6B-43DD-8990-C94F348325B5}"/>
    <cellStyle name="Percent 2" xfId="4" xr:uid="{D5E1B832-4F06-4194-821E-8C68F317F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446933</xdr:colOff>
      <xdr:row>30</xdr:row>
      <xdr:rowOff>18357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933333" cy="5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DC36-90CE-4752-91D0-302D03F7F6FE}">
  <sheetPr>
    <pageSetUpPr fitToPage="1"/>
  </sheetPr>
  <dimension ref="A1:AT391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BI35" sqref="BI35"/>
    </sheetView>
  </sheetViews>
  <sheetFormatPr defaultRowHeight="14.5" x14ac:dyDescent="0.35"/>
  <cols>
    <col min="1" max="1" width="10.90625" style="136" bestFit="1" customWidth="1"/>
    <col min="2" max="2" width="4.6328125" style="9" bestFit="1" customWidth="1"/>
    <col min="3" max="3" width="11.54296875" bestFit="1" customWidth="1"/>
    <col min="4" max="4" width="6" bestFit="1" customWidth="1"/>
    <col min="5" max="6" width="17.6328125" bestFit="1" customWidth="1"/>
    <col min="7" max="7" width="13.54296875" bestFit="1" customWidth="1"/>
    <col min="8" max="8" width="13.54296875" customWidth="1"/>
    <col min="9" max="9" width="12" bestFit="1" customWidth="1"/>
    <col min="10" max="10" width="7.453125" customWidth="1"/>
    <col min="11" max="11" width="1.6328125" bestFit="1" customWidth="1"/>
    <col min="12" max="12" width="4.1796875" bestFit="1" customWidth="1"/>
    <col min="13" max="14" width="2.08984375" bestFit="1" customWidth="1"/>
    <col min="15" max="15" width="1.6328125" bestFit="1" customWidth="1"/>
    <col min="16" max="16" width="5.08984375" customWidth="1"/>
    <col min="17" max="17" width="1.6328125" bestFit="1" customWidth="1"/>
    <col min="18" max="18" width="4.1796875" bestFit="1" customWidth="1"/>
    <col min="19" max="20" width="2.08984375" bestFit="1" customWidth="1"/>
    <col min="21" max="22" width="1.6328125" bestFit="1" customWidth="1"/>
    <col min="23" max="23" width="4.1796875" bestFit="1" customWidth="1"/>
    <col min="24" max="24" width="6" bestFit="1" customWidth="1"/>
    <col min="25" max="26" width="2.08984375" bestFit="1" customWidth="1"/>
    <col min="27" max="27" width="3.453125" bestFit="1" customWidth="1"/>
    <col min="28" max="28" width="4.1796875" bestFit="1" customWidth="1"/>
    <col min="29" max="29" width="6" bestFit="1" customWidth="1"/>
    <col min="30" max="31" width="2.08984375" bestFit="1" customWidth="1"/>
    <col min="32" max="32" width="3.453125" bestFit="1" customWidth="1"/>
    <col min="33" max="33" width="4.54296875" bestFit="1" customWidth="1"/>
    <col min="34" max="34" width="3.90625" bestFit="1" customWidth="1"/>
    <col min="35" max="35" width="3.36328125" bestFit="1" customWidth="1"/>
    <col min="36" max="36" width="24.453125" customWidth="1"/>
    <col min="37" max="37" width="7.08984375" hidden="1" customWidth="1"/>
    <col min="38" max="39" width="5.90625" hidden="1" customWidth="1"/>
    <col min="40" max="40" width="0.90625" hidden="1" customWidth="1"/>
    <col min="41" max="42" width="2.81640625" hidden="1" customWidth="1"/>
    <col min="43" max="43" width="7.90625" hidden="1" customWidth="1"/>
    <col min="44" max="44" width="13.453125" hidden="1" customWidth="1"/>
  </cols>
  <sheetData>
    <row r="1" spans="1:40" s="5" customFormat="1" x14ac:dyDescent="0.35">
      <c r="A1" s="135" t="s">
        <v>55</v>
      </c>
      <c r="B1" s="33" t="s">
        <v>56</v>
      </c>
      <c r="C1" s="33" t="s">
        <v>57</v>
      </c>
      <c r="D1" s="33" t="s">
        <v>52</v>
      </c>
      <c r="E1" s="9" t="s">
        <v>58</v>
      </c>
      <c r="F1" s="9" t="s">
        <v>59</v>
      </c>
      <c r="G1" s="9" t="s">
        <v>60</v>
      </c>
      <c r="H1" s="9"/>
      <c r="I1" s="18" t="s">
        <v>61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</row>
    <row r="2" spans="1:40" x14ac:dyDescent="0.35">
      <c r="A2" s="130">
        <v>45278</v>
      </c>
      <c r="B2" s="9">
        <v>51</v>
      </c>
      <c r="C2" s="7" t="s">
        <v>5</v>
      </c>
      <c r="D2" s="7">
        <v>18</v>
      </c>
      <c r="E2" s="51"/>
      <c r="F2" s="51"/>
      <c r="G2" s="51"/>
      <c r="H2" s="82"/>
      <c r="I2" s="137"/>
      <c r="J2" s="8"/>
      <c r="K2" s="8"/>
      <c r="L2" s="51"/>
      <c r="M2" s="51"/>
      <c r="N2" s="8"/>
      <c r="O2" s="8"/>
      <c r="P2" s="8"/>
      <c r="Q2" s="60"/>
      <c r="R2" s="51"/>
      <c r="S2" s="51"/>
      <c r="T2" s="8"/>
      <c r="U2" s="8"/>
      <c r="V2" s="60"/>
      <c r="W2" s="51"/>
      <c r="X2" s="51"/>
      <c r="Y2" s="59"/>
      <c r="Z2" s="8"/>
      <c r="AA2" s="8"/>
      <c r="AB2" s="51"/>
      <c r="AC2" s="51"/>
      <c r="AD2" s="8"/>
      <c r="AE2" s="8"/>
      <c r="AF2" s="8"/>
      <c r="AG2" s="54"/>
      <c r="AH2" s="7"/>
      <c r="AI2" s="7"/>
      <c r="AK2" t="e">
        <f>#REF!+IF(I2=" ",0,1)</f>
        <v>#REF!</v>
      </c>
      <c r="AL2" t="e">
        <f>#REF!+IF(U2=" ",0,1)</f>
        <v>#REF!</v>
      </c>
      <c r="AM2" t="e">
        <f>#REF!+IF(#REF!=" ",0,1)</f>
        <v>#REF!</v>
      </c>
      <c r="AN2" t="e">
        <f>#REF!+IF(#REF!=" ",0,1)</f>
        <v>#REF!</v>
      </c>
    </row>
    <row r="3" spans="1:40" x14ac:dyDescent="0.35">
      <c r="A3" s="130">
        <v>45279</v>
      </c>
      <c r="C3" s="7" t="s">
        <v>10</v>
      </c>
      <c r="D3" s="7">
        <v>19</v>
      </c>
      <c r="E3" s="51" t="s">
        <v>2</v>
      </c>
      <c r="F3" s="51" t="s">
        <v>2</v>
      </c>
      <c r="G3" s="51">
        <v>8</v>
      </c>
      <c r="H3" s="82"/>
      <c r="I3" s="138"/>
      <c r="J3" s="8"/>
      <c r="K3" s="60"/>
      <c r="L3" s="32"/>
      <c r="M3" s="32"/>
      <c r="N3" s="59"/>
      <c r="O3" s="8"/>
      <c r="P3" s="8"/>
      <c r="Q3" s="60"/>
      <c r="R3" s="32"/>
      <c r="S3" s="32"/>
      <c r="T3" s="59"/>
      <c r="U3" s="8"/>
      <c r="V3" s="8"/>
      <c r="W3" s="32"/>
      <c r="X3" s="32"/>
      <c r="Y3" s="8"/>
      <c r="Z3" s="8"/>
      <c r="AA3" s="60"/>
      <c r="AB3" s="32"/>
      <c r="AC3" s="32"/>
      <c r="AD3" s="59"/>
      <c r="AE3" s="8"/>
      <c r="AF3" s="60"/>
      <c r="AG3" s="54"/>
      <c r="AH3" s="7"/>
      <c r="AI3" s="7"/>
      <c r="AK3" t="e">
        <f t="shared" ref="AK3:AK8" si="0">AK2+IF(I3=" ",0,1)</f>
        <v>#REF!</v>
      </c>
      <c r="AL3" t="e">
        <f t="shared" ref="AL3:AL8" si="1">AL2+IF(U3=" ",0,1)</f>
        <v>#REF!</v>
      </c>
      <c r="AM3" t="e">
        <f>AM2+IF(#REF!=" ",0,1)</f>
        <v>#REF!</v>
      </c>
      <c r="AN3" t="e">
        <f>AN2+IF(#REF!=" ",0,1)</f>
        <v>#REF!</v>
      </c>
    </row>
    <row r="4" spans="1:40" x14ac:dyDescent="0.35">
      <c r="A4" s="130">
        <v>45280</v>
      </c>
      <c r="C4" s="7" t="s">
        <v>11</v>
      </c>
      <c r="D4" s="7">
        <v>20</v>
      </c>
      <c r="E4" s="51" t="s">
        <v>63</v>
      </c>
      <c r="F4" s="51" t="s">
        <v>63</v>
      </c>
      <c r="G4" s="51">
        <v>16</v>
      </c>
      <c r="H4" s="82"/>
      <c r="I4" s="138"/>
      <c r="J4" s="8"/>
      <c r="K4" s="8"/>
      <c r="L4" s="51"/>
      <c r="M4" s="51"/>
      <c r="N4" s="59"/>
      <c r="O4" s="8"/>
      <c r="P4" s="8"/>
      <c r="Q4" s="8"/>
      <c r="R4" s="32"/>
      <c r="S4" s="32"/>
      <c r="T4" s="8"/>
      <c r="U4" s="8"/>
      <c r="V4" s="8"/>
      <c r="W4" s="32"/>
      <c r="X4" s="32"/>
      <c r="Y4" s="8"/>
      <c r="Z4" s="8"/>
      <c r="AA4" s="60"/>
      <c r="AB4" s="32"/>
      <c r="AC4" s="32"/>
      <c r="AD4" s="8"/>
      <c r="AE4" s="8"/>
      <c r="AF4" s="8"/>
      <c r="AG4" s="54"/>
      <c r="AH4" s="7"/>
      <c r="AI4" s="7"/>
      <c r="AK4" t="e">
        <f t="shared" si="0"/>
        <v>#REF!</v>
      </c>
      <c r="AL4" t="e">
        <f t="shared" si="1"/>
        <v>#REF!</v>
      </c>
      <c r="AM4" t="e">
        <f>AM3+IF(#REF!=" ",0,1)</f>
        <v>#REF!</v>
      </c>
      <c r="AN4" t="e">
        <f>AN3+IF(#REF!=" ",0,1)</f>
        <v>#REF!</v>
      </c>
    </row>
    <row r="5" spans="1:40" x14ac:dyDescent="0.35">
      <c r="A5" s="130">
        <v>45281</v>
      </c>
      <c r="C5" s="7" t="s">
        <v>4</v>
      </c>
      <c r="D5" s="7">
        <v>21</v>
      </c>
      <c r="E5" s="32" t="s">
        <v>1</v>
      </c>
      <c r="F5" s="32" t="s">
        <v>1</v>
      </c>
      <c r="G5" s="32">
        <v>8</v>
      </c>
      <c r="H5" s="82"/>
      <c r="I5" s="138"/>
      <c r="J5" s="8"/>
      <c r="K5" s="8"/>
      <c r="L5" s="32"/>
      <c r="M5" s="32"/>
      <c r="N5" s="8"/>
      <c r="O5" s="8"/>
      <c r="P5" s="8"/>
      <c r="Q5" s="8"/>
      <c r="R5" s="32"/>
      <c r="S5" s="32"/>
      <c r="T5" s="59"/>
      <c r="U5" s="8"/>
      <c r="V5" s="60"/>
      <c r="W5" s="32"/>
      <c r="X5" s="32"/>
      <c r="Y5" s="59"/>
      <c r="Z5" s="8"/>
      <c r="AA5" s="8"/>
      <c r="AB5" s="32"/>
      <c r="AC5" s="32"/>
      <c r="AD5" s="59"/>
      <c r="AE5" s="8"/>
      <c r="AF5" s="8"/>
      <c r="AG5" s="54"/>
      <c r="AH5" s="7"/>
      <c r="AI5" s="7"/>
      <c r="AK5" t="e">
        <f t="shared" si="0"/>
        <v>#REF!</v>
      </c>
      <c r="AL5" t="e">
        <f t="shared" si="1"/>
        <v>#REF!</v>
      </c>
      <c r="AM5" t="e">
        <f>AM4+IF(#REF!=" ",0,1)</f>
        <v>#REF!</v>
      </c>
      <c r="AN5" t="e">
        <f>AN4+IF(#REF!=" ",0,1)</f>
        <v>#REF!</v>
      </c>
    </row>
    <row r="6" spans="1:40" x14ac:dyDescent="0.35">
      <c r="A6" s="130">
        <v>45282</v>
      </c>
      <c r="C6" s="7" t="s">
        <v>6</v>
      </c>
      <c r="D6" s="7">
        <v>22</v>
      </c>
      <c r="E6" s="32" t="s">
        <v>63</v>
      </c>
      <c r="F6" s="32" t="s">
        <v>63</v>
      </c>
      <c r="G6" s="32">
        <v>16</v>
      </c>
      <c r="H6" s="82"/>
      <c r="I6" s="138"/>
      <c r="J6" s="8"/>
      <c r="K6" s="8"/>
      <c r="L6" s="32"/>
      <c r="M6" s="32"/>
      <c r="N6" s="8"/>
      <c r="O6" s="8"/>
      <c r="P6" s="8"/>
      <c r="Q6" s="8"/>
      <c r="R6" s="32"/>
      <c r="S6" s="32"/>
      <c r="T6" s="59"/>
      <c r="U6" s="8"/>
      <c r="V6" s="60"/>
      <c r="W6" s="32"/>
      <c r="X6" s="32"/>
      <c r="Y6" s="8"/>
      <c r="Z6" s="8"/>
      <c r="AA6" s="8"/>
      <c r="AB6" s="32"/>
      <c r="AC6" s="32"/>
      <c r="AD6" s="8"/>
      <c r="AE6" s="8"/>
      <c r="AF6" s="8"/>
      <c r="AG6" s="54"/>
      <c r="AH6" s="7"/>
      <c r="AI6" s="7"/>
      <c r="AK6" t="e">
        <f t="shared" si="0"/>
        <v>#REF!</v>
      </c>
      <c r="AL6" t="e">
        <f t="shared" si="1"/>
        <v>#REF!</v>
      </c>
      <c r="AM6" t="e">
        <f>AM5+IF(#REF!=" ",0,1)</f>
        <v>#REF!</v>
      </c>
      <c r="AN6" t="e">
        <f>AN5+IF(#REF!=" ",0,1)</f>
        <v>#REF!</v>
      </c>
    </row>
    <row r="7" spans="1:40" ht="15" thickBot="1" x14ac:dyDescent="0.4">
      <c r="A7" s="130">
        <v>45283</v>
      </c>
      <c r="C7" s="7" t="s">
        <v>8</v>
      </c>
      <c r="D7" s="7">
        <v>23</v>
      </c>
      <c r="E7" s="50"/>
      <c r="F7" s="50"/>
      <c r="G7" s="50"/>
      <c r="H7" s="82"/>
      <c r="I7" s="138"/>
      <c r="J7" s="8"/>
      <c r="K7" s="8"/>
      <c r="L7" s="50"/>
      <c r="M7" s="50"/>
      <c r="N7" s="8"/>
      <c r="O7" s="8"/>
      <c r="P7" s="8"/>
      <c r="Q7" s="8"/>
      <c r="R7" s="50"/>
      <c r="S7" s="50"/>
      <c r="T7" s="8"/>
      <c r="U7" s="8"/>
      <c r="V7" s="8"/>
      <c r="W7" s="50"/>
      <c r="X7" s="50"/>
      <c r="Y7" s="8"/>
      <c r="Z7" s="8"/>
      <c r="AA7" s="8"/>
      <c r="AB7" s="50"/>
      <c r="AC7" s="50"/>
      <c r="AD7" s="8"/>
      <c r="AE7" s="8"/>
      <c r="AF7" s="8"/>
      <c r="AG7" s="54"/>
      <c r="AH7" s="7"/>
      <c r="AI7" s="7"/>
      <c r="AK7" t="e">
        <f t="shared" si="0"/>
        <v>#REF!</v>
      </c>
      <c r="AL7" t="e">
        <f t="shared" si="1"/>
        <v>#REF!</v>
      </c>
      <c r="AM7" t="e">
        <f>AM6+IF(#REF!=" ",0,1)</f>
        <v>#REF!</v>
      </c>
      <c r="AN7" t="e">
        <f>AN6+IF(#REF!=" ",0,1)</f>
        <v>#REF!</v>
      </c>
    </row>
    <row r="8" spans="1:40" x14ac:dyDescent="0.35">
      <c r="A8" s="130">
        <v>45284</v>
      </c>
      <c r="B8" s="33"/>
      <c r="C8" s="112" t="s">
        <v>9</v>
      </c>
      <c r="D8" s="113">
        <v>24</v>
      </c>
      <c r="E8" s="67"/>
      <c r="F8" s="67"/>
      <c r="G8" s="67"/>
      <c r="H8" s="67"/>
      <c r="I8" s="139"/>
      <c r="J8" s="73"/>
      <c r="K8" s="73"/>
      <c r="L8" s="67"/>
      <c r="M8" s="67"/>
      <c r="N8" s="73"/>
      <c r="O8" s="73"/>
      <c r="P8" s="73"/>
      <c r="Q8" s="114"/>
      <c r="R8" s="115"/>
      <c r="S8" s="115"/>
      <c r="T8" s="116"/>
      <c r="U8" s="116"/>
      <c r="V8" s="116"/>
      <c r="W8" s="67"/>
      <c r="X8" s="67"/>
      <c r="Y8" s="116"/>
      <c r="Z8" s="116"/>
      <c r="AA8" s="116"/>
      <c r="AB8" s="67"/>
      <c r="AC8" s="67"/>
      <c r="AD8" s="116"/>
      <c r="AE8" s="116"/>
      <c r="AF8" s="116"/>
      <c r="AG8" s="117"/>
      <c r="AH8" s="113"/>
      <c r="AI8" s="113"/>
      <c r="AJ8" s="118"/>
      <c r="AK8" t="e">
        <f t="shared" si="0"/>
        <v>#REF!</v>
      </c>
      <c r="AL8" t="e">
        <f t="shared" si="1"/>
        <v>#REF!</v>
      </c>
      <c r="AM8" t="e">
        <f>AM7+IF(#REF!=" ",0,1)</f>
        <v>#REF!</v>
      </c>
      <c r="AN8" t="e">
        <f>AN7+IF(#REF!=" ",0,1)</f>
        <v>#REF!</v>
      </c>
    </row>
    <row r="9" spans="1:40" x14ac:dyDescent="0.35">
      <c r="A9" s="130">
        <v>45285</v>
      </c>
      <c r="B9" s="9">
        <v>52</v>
      </c>
      <c r="C9" s="27" t="s">
        <v>5</v>
      </c>
      <c r="D9" s="7">
        <v>25</v>
      </c>
      <c r="E9" s="51"/>
      <c r="F9" s="51"/>
      <c r="G9" s="51"/>
      <c r="H9" s="82"/>
      <c r="I9" s="138"/>
      <c r="J9" s="8"/>
      <c r="K9" s="8"/>
      <c r="L9" s="32"/>
      <c r="M9" s="32"/>
      <c r="N9" s="8"/>
      <c r="O9" s="8"/>
      <c r="P9" s="8"/>
      <c r="Q9" s="76"/>
      <c r="R9" s="32"/>
      <c r="S9" s="32"/>
      <c r="T9" s="8"/>
      <c r="U9" s="8"/>
      <c r="V9" s="76"/>
      <c r="W9" s="32"/>
      <c r="X9" s="32"/>
      <c r="Y9" s="77"/>
      <c r="Z9" s="78"/>
      <c r="AA9" s="8"/>
      <c r="AB9" s="32"/>
      <c r="AC9" s="32"/>
      <c r="AD9" s="8"/>
      <c r="AE9" s="78"/>
      <c r="AF9" s="8"/>
      <c r="AG9" s="79"/>
      <c r="AH9" s="7"/>
      <c r="AI9" s="7"/>
      <c r="AJ9" s="119"/>
      <c r="AK9" t="e">
        <f>#REF!+IF(I9=" ",0,1)</f>
        <v>#REF!</v>
      </c>
      <c r="AL9" t="e">
        <f>#REF!+IF(U9=" ",0,1)</f>
        <v>#REF!</v>
      </c>
      <c r="AM9" t="e">
        <f>#REF!+IF(#REF!=" ",0,1)</f>
        <v>#REF!</v>
      </c>
      <c r="AN9" t="e">
        <f>#REF!+IF(#REF!=" ",0,1)</f>
        <v>#REF!</v>
      </c>
    </row>
    <row r="10" spans="1:40" ht="15" thickBot="1" x14ac:dyDescent="0.4">
      <c r="A10" s="130">
        <v>45286</v>
      </c>
      <c r="C10" s="28" t="s">
        <v>10</v>
      </c>
      <c r="D10" s="19">
        <v>26</v>
      </c>
      <c r="E10" s="64"/>
      <c r="F10" s="64"/>
      <c r="G10" s="64"/>
      <c r="H10" s="69"/>
      <c r="I10" s="140"/>
      <c r="J10" s="15"/>
      <c r="K10" s="62"/>
      <c r="L10" s="64"/>
      <c r="M10" s="64"/>
      <c r="N10" s="61"/>
      <c r="O10" s="15"/>
      <c r="P10" s="15"/>
      <c r="Q10" s="62"/>
      <c r="R10" s="64"/>
      <c r="S10" s="64"/>
      <c r="T10" s="61"/>
      <c r="U10" s="15"/>
      <c r="V10" s="15"/>
      <c r="W10" s="64"/>
      <c r="X10" s="64"/>
      <c r="Y10" s="15"/>
      <c r="Z10" s="15"/>
      <c r="AA10" s="62"/>
      <c r="AB10" s="64"/>
      <c r="AC10" s="64"/>
      <c r="AD10" s="61"/>
      <c r="AE10" s="15"/>
      <c r="AF10" s="62"/>
      <c r="AG10" s="48"/>
      <c r="AH10" s="19"/>
      <c r="AI10" s="19"/>
      <c r="AJ10" s="36"/>
      <c r="AK10" t="e">
        <f t="shared" ref="AK10:AK15" si="2">AK9+IF(I10=" ",0,1)</f>
        <v>#REF!</v>
      </c>
      <c r="AL10" t="e">
        <f t="shared" ref="AL10:AL15" si="3">AL9+IF(U10=" ",0,1)</f>
        <v>#REF!</v>
      </c>
      <c r="AM10" t="e">
        <f>AM9+IF(#REF!=" ",0,1)</f>
        <v>#REF!</v>
      </c>
      <c r="AN10" t="e">
        <f>AN9+IF(#REF!=" ",0,1)</f>
        <v>#REF!</v>
      </c>
    </row>
    <row r="11" spans="1:40" x14ac:dyDescent="0.35">
      <c r="A11" s="130">
        <v>45287</v>
      </c>
      <c r="C11" s="7" t="s">
        <v>11</v>
      </c>
      <c r="D11" s="7">
        <v>27</v>
      </c>
      <c r="E11" s="51"/>
      <c r="F11" s="51"/>
      <c r="G11" s="51"/>
      <c r="H11" s="82"/>
      <c r="I11" s="138"/>
      <c r="J11" s="8"/>
      <c r="K11" s="8"/>
      <c r="L11" s="51"/>
      <c r="M11" s="51"/>
      <c r="N11" s="59"/>
      <c r="O11" s="8"/>
      <c r="P11" s="8"/>
      <c r="Q11" s="8"/>
      <c r="R11" s="51"/>
      <c r="S11" s="51"/>
      <c r="T11" s="8"/>
      <c r="U11" s="8"/>
      <c r="V11" s="8"/>
      <c r="W11" s="51"/>
      <c r="X11" s="51"/>
      <c r="Y11" s="8"/>
      <c r="Z11" s="8"/>
      <c r="AA11" s="60"/>
      <c r="AB11" s="51"/>
      <c r="AC11" s="51"/>
      <c r="AD11" s="8"/>
      <c r="AE11" s="8"/>
      <c r="AF11" s="8"/>
      <c r="AG11" s="54"/>
      <c r="AH11" s="7"/>
      <c r="AI11" s="7"/>
      <c r="AK11" t="e">
        <f t="shared" si="2"/>
        <v>#REF!</v>
      </c>
      <c r="AL11" t="e">
        <f t="shared" si="3"/>
        <v>#REF!</v>
      </c>
      <c r="AM11" t="e">
        <f>AM10+IF(#REF!=" ",0,1)</f>
        <v>#REF!</v>
      </c>
      <c r="AN11" t="e">
        <f>AN10+IF(#REF!=" ",0,1)</f>
        <v>#REF!</v>
      </c>
    </row>
    <row r="12" spans="1:40" x14ac:dyDescent="0.35">
      <c r="A12" s="130">
        <v>45288</v>
      </c>
      <c r="C12" s="7" t="s">
        <v>4</v>
      </c>
      <c r="D12" s="7">
        <v>28</v>
      </c>
      <c r="E12" s="32"/>
      <c r="F12" s="32"/>
      <c r="G12" s="32"/>
      <c r="H12" s="82"/>
      <c r="I12" s="138"/>
      <c r="J12" s="8"/>
      <c r="K12" s="8"/>
      <c r="L12" s="32"/>
      <c r="M12" s="32"/>
      <c r="N12" s="8"/>
      <c r="O12" s="8"/>
      <c r="P12" s="8"/>
      <c r="Q12" s="8"/>
      <c r="R12" s="32"/>
      <c r="S12" s="32"/>
      <c r="T12" s="59"/>
      <c r="U12" s="8"/>
      <c r="V12" s="60"/>
      <c r="W12" s="32"/>
      <c r="X12" s="32"/>
      <c r="Y12" s="59"/>
      <c r="Z12" s="8"/>
      <c r="AA12" s="8"/>
      <c r="AB12" s="32"/>
      <c r="AC12" s="32"/>
      <c r="AD12" s="59"/>
      <c r="AE12" s="8"/>
      <c r="AF12" s="8"/>
      <c r="AG12" s="54"/>
      <c r="AH12" s="7"/>
      <c r="AI12" s="7"/>
      <c r="AK12" t="e">
        <f t="shared" si="2"/>
        <v>#REF!</v>
      </c>
      <c r="AL12" t="e">
        <f t="shared" si="3"/>
        <v>#REF!</v>
      </c>
      <c r="AM12" t="e">
        <f>AM11+IF(#REF!=" ",0,1)</f>
        <v>#REF!</v>
      </c>
      <c r="AN12" t="e">
        <f>AN11+IF(#REF!=" ",0,1)</f>
        <v>#REF!</v>
      </c>
    </row>
    <row r="13" spans="1:40" x14ac:dyDescent="0.35">
      <c r="A13" s="130">
        <v>45289</v>
      </c>
      <c r="C13" s="7" t="s">
        <v>6</v>
      </c>
      <c r="D13" s="7">
        <v>29</v>
      </c>
      <c r="E13" s="51" t="s">
        <v>2</v>
      </c>
      <c r="F13" s="51" t="s">
        <v>2</v>
      </c>
      <c r="G13" s="51">
        <v>8</v>
      </c>
      <c r="H13" s="82"/>
      <c r="I13" s="138"/>
      <c r="J13" s="8"/>
      <c r="K13" s="8"/>
      <c r="L13" s="32"/>
      <c r="M13" s="32"/>
      <c r="N13" s="8"/>
      <c r="O13" s="8"/>
      <c r="P13" s="8"/>
      <c r="Q13" s="8"/>
      <c r="R13" s="32"/>
      <c r="S13" s="32"/>
      <c r="T13" s="59"/>
      <c r="U13" s="8"/>
      <c r="V13" s="60"/>
      <c r="W13" s="32"/>
      <c r="X13" s="32"/>
      <c r="Y13" s="8"/>
      <c r="Z13" s="8"/>
      <c r="AA13" s="8"/>
      <c r="AB13" s="32"/>
      <c r="AC13" s="32"/>
      <c r="AD13" s="8"/>
      <c r="AE13" s="8"/>
      <c r="AF13" s="8"/>
      <c r="AG13" s="54"/>
      <c r="AH13" s="7"/>
      <c r="AI13" s="7"/>
      <c r="AK13" t="e">
        <f t="shared" si="2"/>
        <v>#REF!</v>
      </c>
      <c r="AL13" t="e">
        <f t="shared" si="3"/>
        <v>#REF!</v>
      </c>
      <c r="AM13" t="e">
        <f>AM12+IF(#REF!=" ",0,1)</f>
        <v>#REF!</v>
      </c>
      <c r="AN13" t="e">
        <f>AN12+IF(#REF!=" ",0,1)</f>
        <v>#REF!</v>
      </c>
    </row>
    <row r="14" spans="1:40" x14ac:dyDescent="0.35">
      <c r="A14" s="130">
        <v>45290</v>
      </c>
      <c r="C14" s="7" t="s">
        <v>8</v>
      </c>
      <c r="D14" s="7">
        <v>30</v>
      </c>
      <c r="E14" s="51" t="s">
        <v>2</v>
      </c>
      <c r="F14" s="51" t="s">
        <v>2</v>
      </c>
      <c r="G14" s="51">
        <v>8</v>
      </c>
      <c r="H14" s="82"/>
      <c r="I14" s="138"/>
      <c r="J14" s="8"/>
      <c r="K14" s="8"/>
      <c r="L14" s="32"/>
      <c r="M14" s="32"/>
      <c r="N14" s="8"/>
      <c r="O14" s="8"/>
      <c r="P14" s="8"/>
      <c r="Q14" s="8"/>
      <c r="R14" s="32"/>
      <c r="S14" s="32"/>
      <c r="T14" s="8"/>
      <c r="U14" s="8"/>
      <c r="V14" s="8"/>
      <c r="W14" s="32"/>
      <c r="X14" s="32"/>
      <c r="Y14" s="8"/>
      <c r="Z14" s="8"/>
      <c r="AA14" s="8"/>
      <c r="AB14" s="32"/>
      <c r="AC14" s="32"/>
      <c r="AD14" s="8"/>
      <c r="AE14" s="8"/>
      <c r="AF14" s="8"/>
      <c r="AG14" s="54"/>
      <c r="AH14" s="7"/>
      <c r="AI14" s="7"/>
      <c r="AK14" t="e">
        <f t="shared" si="2"/>
        <v>#REF!</v>
      </c>
      <c r="AL14" t="e">
        <f t="shared" si="3"/>
        <v>#REF!</v>
      </c>
      <c r="AM14" t="e">
        <f>AM13+IF(#REF!=" ",0,1)</f>
        <v>#REF!</v>
      </c>
      <c r="AN14" t="e">
        <f>AN13+IF(#REF!=" ",0,1)</f>
        <v>#REF!</v>
      </c>
    </row>
    <row r="15" spans="1:40" ht="15" thickBot="1" x14ac:dyDescent="0.4">
      <c r="A15" s="130">
        <v>45291</v>
      </c>
      <c r="B15" s="33"/>
      <c r="C15" s="7" t="s">
        <v>9</v>
      </c>
      <c r="D15" s="7">
        <v>31</v>
      </c>
      <c r="E15" s="50" t="s">
        <v>1</v>
      </c>
      <c r="F15" s="50" t="s">
        <v>1</v>
      </c>
      <c r="G15" s="50">
        <v>8</v>
      </c>
      <c r="H15" s="82"/>
      <c r="I15" s="141"/>
      <c r="J15" s="110"/>
      <c r="K15" s="110"/>
      <c r="L15" s="50"/>
      <c r="M15" s="50"/>
      <c r="N15" s="110"/>
      <c r="O15" s="110"/>
      <c r="P15" s="110"/>
      <c r="Q15" s="111"/>
      <c r="R15" s="50"/>
      <c r="S15" s="50"/>
      <c r="T15" s="8"/>
      <c r="U15" s="8"/>
      <c r="V15" s="8"/>
      <c r="W15" s="50"/>
      <c r="X15" s="50"/>
      <c r="Y15" s="8"/>
      <c r="Z15" s="8"/>
      <c r="AA15" s="8"/>
      <c r="AB15" s="50"/>
      <c r="AC15" s="50"/>
      <c r="AD15" s="8"/>
      <c r="AE15" s="8"/>
      <c r="AF15" s="8"/>
      <c r="AG15" s="54"/>
      <c r="AH15" s="7"/>
      <c r="AI15" s="7"/>
      <c r="AK15" t="e">
        <f t="shared" si="2"/>
        <v>#REF!</v>
      </c>
      <c r="AL15" t="e">
        <f t="shared" si="3"/>
        <v>#REF!</v>
      </c>
      <c r="AM15" t="e">
        <f>AM14+IF(#REF!=" ",0,1)</f>
        <v>#REF!</v>
      </c>
      <c r="AN15" t="e">
        <f>AN14+IF(#REF!=" ",0,1)</f>
        <v>#REF!</v>
      </c>
    </row>
    <row r="16" spans="1:40" ht="15" thickBot="1" x14ac:dyDescent="0.4">
      <c r="A16" s="130">
        <v>45292</v>
      </c>
      <c r="B16" s="9">
        <v>1</v>
      </c>
      <c r="C16" s="31" t="s">
        <v>5</v>
      </c>
      <c r="D16" s="10">
        <v>1</v>
      </c>
      <c r="E16" s="52" t="s">
        <v>66</v>
      </c>
      <c r="F16" s="52" t="s">
        <v>66</v>
      </c>
      <c r="G16" s="52">
        <v>8</v>
      </c>
      <c r="H16" s="52"/>
      <c r="I16" s="142" t="str">
        <f t="shared" ref="I16:I31" si="4">IF(MID(F16,1,2)="lo",1," ")</f>
        <v xml:space="preserve"> </v>
      </c>
      <c r="J16" s="11"/>
      <c r="K16" s="11"/>
      <c r="L16" s="52"/>
      <c r="M16" s="52"/>
      <c r="N16" s="11"/>
      <c r="O16" s="11"/>
      <c r="P16" s="11"/>
      <c r="Q16" s="11"/>
      <c r="R16" s="12"/>
      <c r="S16" s="12"/>
      <c r="T16" s="11"/>
      <c r="U16" s="11"/>
      <c r="V16" s="11"/>
      <c r="W16" s="13"/>
      <c r="X16" s="13"/>
      <c r="Y16" s="11"/>
      <c r="Z16" s="11"/>
      <c r="AA16" s="11"/>
      <c r="AB16" s="52"/>
      <c r="AC16" s="52"/>
      <c r="AD16" s="11"/>
      <c r="AE16" s="11"/>
      <c r="AF16" s="11" t="str">
        <f t="shared" ref="AF16:AF80" si="5">IF(MID(AB16,1,3)="MTV",1," ")</f>
        <v xml:space="preserve"> </v>
      </c>
      <c r="AG16" s="31" t="s">
        <v>5</v>
      </c>
      <c r="AH16" s="10">
        <v>1</v>
      </c>
      <c r="AI16" s="10">
        <f t="shared" ref="AI16:AI79" si="6">G16+M16+S16+X16+AC16</f>
        <v>8</v>
      </c>
      <c r="AJ16" s="14" t="s">
        <v>7</v>
      </c>
      <c r="AK16" t="e">
        <f>#REF!+IF(I16=" ",0,1)</f>
        <v>#REF!</v>
      </c>
      <c r="AL16" t="e">
        <f>#REF!+IF(U16=" ",0,1)</f>
        <v>#REF!</v>
      </c>
      <c r="AM16" t="e">
        <f>#REF!+IF(#REF!=" ",0,1)</f>
        <v>#REF!</v>
      </c>
      <c r="AN16" t="e">
        <f>#REF!+IF(#REF!=" ",0,1)</f>
        <v>#REF!</v>
      </c>
    </row>
    <row r="17" spans="1:40" x14ac:dyDescent="0.35">
      <c r="A17" s="130">
        <v>45293</v>
      </c>
      <c r="C17" s="7" t="s">
        <v>10</v>
      </c>
      <c r="D17" s="7">
        <v>2</v>
      </c>
      <c r="E17" s="51"/>
      <c r="F17" s="51"/>
      <c r="G17" s="51"/>
      <c r="H17" s="82"/>
      <c r="I17" s="138" t="str">
        <f t="shared" si="4"/>
        <v xml:space="preserve"> </v>
      </c>
      <c r="J17" s="8"/>
      <c r="K17" s="8"/>
      <c r="L17" s="51"/>
      <c r="M17" s="51"/>
      <c r="N17" s="8"/>
      <c r="O17" s="8"/>
      <c r="P17" s="8"/>
      <c r="Q17" s="8"/>
      <c r="R17" s="51"/>
      <c r="S17" s="51"/>
      <c r="T17" s="59"/>
      <c r="U17" s="8"/>
      <c r="V17" s="8"/>
      <c r="W17" s="66"/>
      <c r="X17" s="66"/>
      <c r="Y17" s="8"/>
      <c r="Z17" s="8"/>
      <c r="AA17" s="8"/>
      <c r="AB17" s="51"/>
      <c r="AC17" s="51"/>
      <c r="AD17" s="8"/>
      <c r="AE17" s="8"/>
      <c r="AF17" s="8" t="str">
        <f t="shared" si="5"/>
        <v xml:space="preserve"> </v>
      </c>
      <c r="AG17" s="54" t="s">
        <v>10</v>
      </c>
      <c r="AH17" s="7">
        <v>2</v>
      </c>
      <c r="AI17" s="7">
        <f t="shared" si="6"/>
        <v>0</v>
      </c>
      <c r="AK17" t="e">
        <f t="shared" ref="AK17:AK47" si="7">AK16+IF(I17=" ",0,1)</f>
        <v>#REF!</v>
      </c>
      <c r="AL17" t="e">
        <f t="shared" ref="AL17:AL47" si="8">AL16+IF(U17=" ",0,1)</f>
        <v>#REF!</v>
      </c>
      <c r="AM17" t="e">
        <f>AM16+IF(#REF!=" ",0,1)</f>
        <v>#REF!</v>
      </c>
      <c r="AN17" t="e">
        <f>AN16+IF(#REF!=" ",0,1)</f>
        <v>#REF!</v>
      </c>
    </row>
    <row r="18" spans="1:40" x14ac:dyDescent="0.35">
      <c r="A18" s="130">
        <v>45294</v>
      </c>
      <c r="C18" s="7" t="s">
        <v>11</v>
      </c>
      <c r="D18" s="7">
        <v>3</v>
      </c>
      <c r="E18" s="32" t="s">
        <v>67</v>
      </c>
      <c r="F18" s="32" t="s">
        <v>67</v>
      </c>
      <c r="G18" s="32">
        <v>8</v>
      </c>
      <c r="H18" s="82"/>
      <c r="I18" s="138" t="str">
        <f t="shared" si="4"/>
        <v xml:space="preserve"> </v>
      </c>
      <c r="J18" s="8"/>
      <c r="K18" s="60"/>
      <c r="L18" s="32"/>
      <c r="M18" s="32"/>
      <c r="N18" s="59"/>
      <c r="O18" s="8"/>
      <c r="P18" s="8"/>
      <c r="Q18" s="60"/>
      <c r="R18" s="32"/>
      <c r="S18" s="32"/>
      <c r="T18" s="8"/>
      <c r="U18" s="8"/>
      <c r="V18" s="60"/>
      <c r="W18" s="32"/>
      <c r="X18" s="32"/>
      <c r="Y18" s="59"/>
      <c r="Z18" s="8"/>
      <c r="AA18" s="60"/>
      <c r="AB18" s="32"/>
      <c r="AC18" s="32"/>
      <c r="AD18" s="59"/>
      <c r="AE18" s="8"/>
      <c r="AF18" s="60" t="str">
        <f t="shared" si="5"/>
        <v xml:space="preserve"> </v>
      </c>
      <c r="AG18" s="7" t="s">
        <v>11</v>
      </c>
      <c r="AH18" s="7">
        <v>3</v>
      </c>
      <c r="AI18" s="7">
        <f t="shared" si="6"/>
        <v>8</v>
      </c>
      <c r="AK18" t="e">
        <f t="shared" si="7"/>
        <v>#REF!</v>
      </c>
      <c r="AL18" t="e">
        <f t="shared" si="8"/>
        <v>#REF!</v>
      </c>
      <c r="AM18" t="e">
        <f>AM17+IF(#REF!=" ",0,1)</f>
        <v>#REF!</v>
      </c>
      <c r="AN18" t="e">
        <f>AN17+IF(#REF!=" ",0,1)</f>
        <v>#REF!</v>
      </c>
    </row>
    <row r="19" spans="1:40" x14ac:dyDescent="0.35">
      <c r="A19" s="130">
        <v>45295</v>
      </c>
      <c r="C19" s="7" t="s">
        <v>4</v>
      </c>
      <c r="D19" s="7">
        <v>4</v>
      </c>
      <c r="E19" s="32" t="s">
        <v>67</v>
      </c>
      <c r="F19" s="32" t="s">
        <v>67</v>
      </c>
      <c r="G19" s="32">
        <v>8</v>
      </c>
      <c r="H19" s="82"/>
      <c r="I19" s="138" t="str">
        <f t="shared" si="4"/>
        <v xml:space="preserve"> </v>
      </c>
      <c r="J19" s="8"/>
      <c r="K19" s="8"/>
      <c r="L19" s="32"/>
      <c r="M19" s="32"/>
      <c r="N19" s="8"/>
      <c r="O19" s="8"/>
      <c r="P19" s="8"/>
      <c r="Q19" s="8"/>
      <c r="R19" s="50"/>
      <c r="S19" s="50"/>
      <c r="T19" s="59"/>
      <c r="U19" s="8"/>
      <c r="V19" s="60"/>
      <c r="W19" s="32"/>
      <c r="X19" s="32"/>
      <c r="Y19" s="59"/>
      <c r="Z19" s="8"/>
      <c r="AA19" s="60"/>
      <c r="AB19" s="32"/>
      <c r="AC19" s="32"/>
      <c r="AD19" s="59"/>
      <c r="AE19" s="8"/>
      <c r="AF19" s="60" t="str">
        <f t="shared" si="5"/>
        <v xml:space="preserve"> </v>
      </c>
      <c r="AG19" s="7" t="s">
        <v>4</v>
      </c>
      <c r="AH19" s="7">
        <v>4</v>
      </c>
      <c r="AI19" s="7">
        <f t="shared" si="6"/>
        <v>8</v>
      </c>
      <c r="AK19" t="e">
        <f t="shared" si="7"/>
        <v>#REF!</v>
      </c>
      <c r="AL19" t="e">
        <f t="shared" si="8"/>
        <v>#REF!</v>
      </c>
      <c r="AM19" t="e">
        <f>AM18+IF(#REF!=" ",0,1)</f>
        <v>#REF!</v>
      </c>
      <c r="AN19" t="e">
        <f>AN18+IF(#REF!=" ",0,1)</f>
        <v>#REF!</v>
      </c>
    </row>
    <row r="20" spans="1:40" ht="15" thickBot="1" x14ac:dyDescent="0.4">
      <c r="A20" s="130">
        <v>45296</v>
      </c>
      <c r="C20" s="7" t="s">
        <v>6</v>
      </c>
      <c r="D20" s="7">
        <v>5</v>
      </c>
      <c r="E20" s="50"/>
      <c r="F20" s="50"/>
      <c r="G20" s="50"/>
      <c r="H20" s="82"/>
      <c r="I20" s="138" t="str">
        <f t="shared" si="4"/>
        <v xml:space="preserve"> </v>
      </c>
      <c r="J20" s="8"/>
      <c r="K20" s="8"/>
      <c r="L20" s="50"/>
      <c r="M20" s="50"/>
      <c r="N20" s="8"/>
      <c r="O20" s="8"/>
      <c r="P20" s="8"/>
      <c r="Q20" s="8"/>
      <c r="R20" s="50"/>
      <c r="S20" s="50"/>
      <c r="T20" s="8"/>
      <c r="U20" s="8"/>
      <c r="V20" s="8"/>
      <c r="W20" s="50"/>
      <c r="X20" s="50"/>
      <c r="Y20" s="8"/>
      <c r="Z20" s="8"/>
      <c r="AA20" s="8"/>
      <c r="AB20" s="50"/>
      <c r="AC20" s="50"/>
      <c r="AD20" s="8"/>
      <c r="AE20" s="8"/>
      <c r="AF20" s="8" t="str">
        <f t="shared" si="5"/>
        <v xml:space="preserve"> </v>
      </c>
      <c r="AG20" s="54" t="s">
        <v>6</v>
      </c>
      <c r="AH20" s="7">
        <v>5</v>
      </c>
      <c r="AI20" s="7">
        <f t="shared" si="6"/>
        <v>0</v>
      </c>
      <c r="AK20" t="e">
        <f t="shared" si="7"/>
        <v>#REF!</v>
      </c>
      <c r="AL20" t="e">
        <f t="shared" si="8"/>
        <v>#REF!</v>
      </c>
      <c r="AM20" t="e">
        <f>AM19+IF(#REF!=" ",0,1)</f>
        <v>#REF!</v>
      </c>
      <c r="AN20" t="e">
        <f>AN19+IF(#REF!=" ",0,1)</f>
        <v>#REF!</v>
      </c>
    </row>
    <row r="21" spans="1:40" ht="15" thickBot="1" x14ac:dyDescent="0.4">
      <c r="A21" s="130">
        <v>45297</v>
      </c>
      <c r="C21" s="31" t="s">
        <v>8</v>
      </c>
      <c r="D21" s="10">
        <v>6</v>
      </c>
      <c r="E21" s="52"/>
      <c r="F21" s="52"/>
      <c r="G21" s="52"/>
      <c r="H21" s="52"/>
      <c r="I21" s="142" t="str">
        <f t="shared" si="4"/>
        <v xml:space="preserve"> </v>
      </c>
      <c r="J21" s="11"/>
      <c r="K21" s="11"/>
      <c r="L21" s="52"/>
      <c r="M21" s="52"/>
      <c r="N21" s="11"/>
      <c r="O21" s="11"/>
      <c r="P21" s="11"/>
      <c r="Q21" s="11"/>
      <c r="R21" s="52"/>
      <c r="S21" s="52"/>
      <c r="T21" s="11"/>
      <c r="U21" s="11"/>
      <c r="V21" s="11"/>
      <c r="W21" s="52"/>
      <c r="X21" s="52"/>
      <c r="Y21" s="11"/>
      <c r="Z21" s="11"/>
      <c r="AA21" s="11"/>
      <c r="AB21" s="52"/>
      <c r="AC21" s="52"/>
      <c r="AD21" s="11"/>
      <c r="AE21" s="11"/>
      <c r="AF21" s="11" t="str">
        <f t="shared" si="5"/>
        <v xml:space="preserve"> </v>
      </c>
      <c r="AG21" s="31" t="s">
        <v>8</v>
      </c>
      <c r="AH21" s="10">
        <v>6</v>
      </c>
      <c r="AI21" s="10">
        <f t="shared" si="6"/>
        <v>0</v>
      </c>
      <c r="AJ21" s="14" t="s">
        <v>12</v>
      </c>
      <c r="AK21" t="e">
        <f t="shared" si="7"/>
        <v>#REF!</v>
      </c>
      <c r="AL21" t="e">
        <f t="shared" si="8"/>
        <v>#REF!</v>
      </c>
      <c r="AM21" t="e">
        <f>AM20+IF(#REF!=" ",0,1)</f>
        <v>#REF!</v>
      </c>
      <c r="AN21" t="e">
        <f>AN20+IF(#REF!=" ",0,1)</f>
        <v>#REF!</v>
      </c>
    </row>
    <row r="22" spans="1:40" x14ac:dyDescent="0.35">
      <c r="A22" s="130">
        <v>45298</v>
      </c>
      <c r="B22" s="33"/>
      <c r="C22" s="16" t="s">
        <v>9</v>
      </c>
      <c r="D22" s="16">
        <v>7</v>
      </c>
      <c r="E22" s="51"/>
      <c r="F22" s="51"/>
      <c r="G22" s="51"/>
      <c r="H22" s="51"/>
      <c r="I22" s="143" t="str">
        <f t="shared" si="4"/>
        <v xml:space="preserve"> </v>
      </c>
      <c r="J22" s="74"/>
      <c r="K22" s="74"/>
      <c r="L22" s="51"/>
      <c r="M22" s="51"/>
      <c r="N22" s="74"/>
      <c r="O22" s="73"/>
      <c r="P22" s="74"/>
      <c r="Q22" s="74"/>
      <c r="R22" s="51"/>
      <c r="S22" s="51"/>
      <c r="T22" s="17"/>
      <c r="U22" s="17"/>
      <c r="V22" s="17"/>
      <c r="W22" s="51"/>
      <c r="X22" s="51"/>
      <c r="Y22" s="17"/>
      <c r="Z22" s="17"/>
      <c r="AA22" s="17"/>
      <c r="AB22" s="51"/>
      <c r="AC22" s="51"/>
      <c r="AD22" s="17"/>
      <c r="AE22" s="17"/>
      <c r="AF22" s="17" t="str">
        <f t="shared" si="5"/>
        <v xml:space="preserve"> </v>
      </c>
      <c r="AG22" s="49" t="s">
        <v>9</v>
      </c>
      <c r="AH22" s="16">
        <v>7</v>
      </c>
      <c r="AI22" s="16">
        <f t="shared" si="6"/>
        <v>0</v>
      </c>
      <c r="AJ22" s="18"/>
      <c r="AK22" t="e">
        <f t="shared" si="7"/>
        <v>#REF!</v>
      </c>
      <c r="AL22" t="e">
        <f t="shared" si="8"/>
        <v>#REF!</v>
      </c>
      <c r="AM22" t="e">
        <f>AM21+IF(#REF!=" ",0,1)</f>
        <v>#REF!</v>
      </c>
      <c r="AN22" t="e">
        <f>AN21+IF(#REF!=" ",0,1)</f>
        <v>#REF!</v>
      </c>
    </row>
    <row r="23" spans="1:40" x14ac:dyDescent="0.35">
      <c r="A23" s="130">
        <v>45299</v>
      </c>
      <c r="B23" s="9">
        <f>B16+1</f>
        <v>2</v>
      </c>
      <c r="C23" s="7" t="s">
        <v>5</v>
      </c>
      <c r="D23" s="7">
        <v>8</v>
      </c>
      <c r="E23" s="51" t="s">
        <v>65</v>
      </c>
      <c r="F23" s="51" t="s">
        <v>65</v>
      </c>
      <c r="G23" s="51">
        <v>8</v>
      </c>
      <c r="H23" s="82"/>
      <c r="I23" s="138" t="str">
        <f t="shared" si="4"/>
        <v xml:space="preserve"> </v>
      </c>
      <c r="J23" s="8"/>
      <c r="K23" s="8"/>
      <c r="L23" s="32"/>
      <c r="M23" s="32"/>
      <c r="N23" s="8"/>
      <c r="O23" s="8"/>
      <c r="P23" s="8"/>
      <c r="Q23" s="76"/>
      <c r="R23" s="32"/>
      <c r="S23" s="32"/>
      <c r="T23" s="8"/>
      <c r="U23" s="8"/>
      <c r="V23" s="76"/>
      <c r="W23" s="32"/>
      <c r="X23" s="32"/>
      <c r="Y23" s="77"/>
      <c r="Z23" s="78"/>
      <c r="AA23" s="8"/>
      <c r="AB23" s="32"/>
      <c r="AC23" s="32"/>
      <c r="AD23" s="8"/>
      <c r="AE23" s="78"/>
      <c r="AF23" s="8" t="str">
        <f t="shared" si="5"/>
        <v xml:space="preserve"> </v>
      </c>
      <c r="AG23" s="79" t="s">
        <v>5</v>
      </c>
      <c r="AH23" s="7">
        <v>8</v>
      </c>
      <c r="AI23" s="7">
        <f t="shared" si="6"/>
        <v>8</v>
      </c>
      <c r="AJ23" s="21"/>
      <c r="AK23" t="e">
        <f t="shared" si="7"/>
        <v>#REF!</v>
      </c>
      <c r="AL23" t="e">
        <f t="shared" si="8"/>
        <v>#REF!</v>
      </c>
      <c r="AM23" t="e">
        <f>AM22+IF(#REF!=" ",0,1)</f>
        <v>#REF!</v>
      </c>
      <c r="AN23" t="e">
        <f>AN22+IF(#REF!=" ",0,1)</f>
        <v>#REF!</v>
      </c>
    </row>
    <row r="24" spans="1:40" x14ac:dyDescent="0.35">
      <c r="A24" s="130">
        <v>45300</v>
      </c>
      <c r="C24" s="7" t="s">
        <v>10</v>
      </c>
      <c r="D24" s="7">
        <v>9</v>
      </c>
      <c r="E24" s="32" t="s">
        <v>65</v>
      </c>
      <c r="F24" s="32" t="s">
        <v>65</v>
      </c>
      <c r="G24" s="32">
        <v>8</v>
      </c>
      <c r="H24" s="82"/>
      <c r="I24" s="138" t="str">
        <f t="shared" si="4"/>
        <v xml:space="preserve"> </v>
      </c>
      <c r="J24" s="8"/>
      <c r="K24" s="60"/>
      <c r="L24" s="32"/>
      <c r="M24" s="32"/>
      <c r="N24" s="59"/>
      <c r="O24" s="8"/>
      <c r="P24" s="8"/>
      <c r="Q24" s="60"/>
      <c r="R24" s="32"/>
      <c r="S24" s="32"/>
      <c r="T24" s="59"/>
      <c r="U24" s="8"/>
      <c r="V24" s="8"/>
      <c r="W24" s="32"/>
      <c r="X24" s="32"/>
      <c r="Y24" s="8"/>
      <c r="Z24" s="8"/>
      <c r="AA24" s="60"/>
      <c r="AB24" s="32"/>
      <c r="AC24" s="32"/>
      <c r="AD24" s="59"/>
      <c r="AE24" s="8"/>
      <c r="AF24" s="60" t="str">
        <f t="shared" si="5"/>
        <v xml:space="preserve"> </v>
      </c>
      <c r="AG24" s="54" t="s">
        <v>10</v>
      </c>
      <c r="AH24" s="7">
        <v>9</v>
      </c>
      <c r="AI24" s="7">
        <f t="shared" si="6"/>
        <v>8</v>
      </c>
      <c r="AK24" t="e">
        <f t="shared" si="7"/>
        <v>#REF!</v>
      </c>
      <c r="AL24" t="e">
        <f t="shared" si="8"/>
        <v>#REF!</v>
      </c>
      <c r="AM24" t="e">
        <f>AM23+IF(#REF!=" ",0,1)</f>
        <v>#REF!</v>
      </c>
      <c r="AN24" t="e">
        <f>AN23+IF(#REF!=" ",0,1)</f>
        <v>#REF!</v>
      </c>
    </row>
    <row r="25" spans="1:40" x14ac:dyDescent="0.35">
      <c r="A25" s="130">
        <v>45301</v>
      </c>
      <c r="C25" s="7" t="s">
        <v>11</v>
      </c>
      <c r="D25" s="7">
        <v>10</v>
      </c>
      <c r="E25" s="32" t="s">
        <v>66</v>
      </c>
      <c r="F25" s="32" t="s">
        <v>66</v>
      </c>
      <c r="G25" s="32">
        <v>8</v>
      </c>
      <c r="H25" s="82"/>
      <c r="I25" s="138" t="str">
        <f t="shared" si="4"/>
        <v xml:space="preserve"> </v>
      </c>
      <c r="J25" s="8"/>
      <c r="K25" s="8"/>
      <c r="L25" s="51"/>
      <c r="M25" s="51"/>
      <c r="N25" s="59"/>
      <c r="O25" s="8"/>
      <c r="P25" s="8"/>
      <c r="Q25" s="8"/>
      <c r="R25" s="32"/>
      <c r="S25" s="32"/>
      <c r="T25" s="8"/>
      <c r="U25" s="8"/>
      <c r="V25" s="8"/>
      <c r="W25" s="32"/>
      <c r="X25" s="32"/>
      <c r="Y25" s="8"/>
      <c r="Z25" s="8"/>
      <c r="AA25" s="60"/>
      <c r="AB25" s="32"/>
      <c r="AC25" s="32"/>
      <c r="AD25" s="8"/>
      <c r="AE25" s="8"/>
      <c r="AF25" s="8" t="str">
        <f t="shared" si="5"/>
        <v xml:space="preserve"> </v>
      </c>
      <c r="AG25" s="54" t="s">
        <v>11</v>
      </c>
      <c r="AH25" s="7">
        <v>10</v>
      </c>
      <c r="AI25" s="7">
        <f t="shared" si="6"/>
        <v>8</v>
      </c>
      <c r="AK25" t="e">
        <f t="shared" si="7"/>
        <v>#REF!</v>
      </c>
      <c r="AL25" t="e">
        <f t="shared" si="8"/>
        <v>#REF!</v>
      </c>
      <c r="AM25" t="e">
        <f>AM24+IF(#REF!=" ",0,1)</f>
        <v>#REF!</v>
      </c>
      <c r="AN25" t="e">
        <f>AN24+IF(#REF!=" ",0,1)</f>
        <v>#REF!</v>
      </c>
    </row>
    <row r="26" spans="1:40" x14ac:dyDescent="0.35">
      <c r="A26" s="130">
        <v>45302</v>
      </c>
      <c r="C26" s="7" t="s">
        <v>4</v>
      </c>
      <c r="D26" s="7">
        <v>11</v>
      </c>
      <c r="E26" s="32" t="s">
        <v>66</v>
      </c>
      <c r="F26" s="32" t="s">
        <v>66</v>
      </c>
      <c r="G26" s="32">
        <v>8</v>
      </c>
      <c r="H26" s="82"/>
      <c r="I26" s="138" t="str">
        <f t="shared" si="4"/>
        <v xml:space="preserve"> </v>
      </c>
      <c r="J26" s="8"/>
      <c r="K26" s="8"/>
      <c r="L26" s="32"/>
      <c r="M26" s="32"/>
      <c r="N26" s="8"/>
      <c r="O26" s="8"/>
      <c r="P26" s="8"/>
      <c r="Q26" s="8"/>
      <c r="R26" s="32"/>
      <c r="S26" s="32"/>
      <c r="T26" s="59"/>
      <c r="U26" s="8"/>
      <c r="V26" s="60"/>
      <c r="W26" s="2"/>
      <c r="X26" s="2"/>
      <c r="Y26" s="59"/>
      <c r="Z26" s="8"/>
      <c r="AA26" s="8"/>
      <c r="AB26" s="32"/>
      <c r="AC26" s="32"/>
      <c r="AD26" s="59"/>
      <c r="AE26" s="8"/>
      <c r="AF26" s="8" t="str">
        <f t="shared" si="5"/>
        <v xml:space="preserve"> </v>
      </c>
      <c r="AG26" s="54" t="s">
        <v>4</v>
      </c>
      <c r="AH26" s="7">
        <v>11</v>
      </c>
      <c r="AI26" s="7">
        <f t="shared" si="6"/>
        <v>8</v>
      </c>
      <c r="AK26" t="e">
        <f t="shared" si="7"/>
        <v>#REF!</v>
      </c>
      <c r="AL26" t="e">
        <f t="shared" si="8"/>
        <v>#REF!</v>
      </c>
      <c r="AM26" t="e">
        <f>AM25+IF(#REF!=" ",0,1)</f>
        <v>#REF!</v>
      </c>
      <c r="AN26" t="e">
        <f>AN25+IF(#REF!=" ",0,1)</f>
        <v>#REF!</v>
      </c>
    </row>
    <row r="27" spans="1:40" x14ac:dyDescent="0.35">
      <c r="A27" s="130">
        <v>45303</v>
      </c>
      <c r="C27" s="7" t="s">
        <v>6</v>
      </c>
      <c r="D27" s="7">
        <v>12</v>
      </c>
      <c r="E27" s="32"/>
      <c r="F27" s="32"/>
      <c r="G27" s="32"/>
      <c r="H27" s="82"/>
      <c r="I27" s="138" t="str">
        <f t="shared" si="4"/>
        <v xml:space="preserve"> </v>
      </c>
      <c r="J27" s="8"/>
      <c r="K27" s="8"/>
      <c r="L27" s="32"/>
      <c r="M27" s="32"/>
      <c r="N27" s="8"/>
      <c r="O27" s="8"/>
      <c r="P27" s="8"/>
      <c r="Q27" s="8"/>
      <c r="R27" s="32"/>
      <c r="S27" s="32"/>
      <c r="T27" s="59"/>
      <c r="U27" s="8"/>
      <c r="V27" s="60"/>
      <c r="W27" s="2"/>
      <c r="X27" s="2"/>
      <c r="Y27" s="8"/>
      <c r="Z27" s="8"/>
      <c r="AA27" s="8"/>
      <c r="AB27" s="32"/>
      <c r="AC27" s="32"/>
      <c r="AD27" s="8"/>
      <c r="AE27" s="8"/>
      <c r="AF27" s="8" t="str">
        <f t="shared" si="5"/>
        <v xml:space="preserve"> </v>
      </c>
      <c r="AG27" s="54" t="s">
        <v>6</v>
      </c>
      <c r="AH27" s="7">
        <v>12</v>
      </c>
      <c r="AI27" s="7">
        <f t="shared" si="6"/>
        <v>0</v>
      </c>
      <c r="AK27" t="e">
        <f t="shared" si="7"/>
        <v>#REF!</v>
      </c>
      <c r="AL27" t="e">
        <f t="shared" si="8"/>
        <v>#REF!</v>
      </c>
      <c r="AM27" t="e">
        <f>AM26+IF(#REF!=" ",0,1)</f>
        <v>#REF!</v>
      </c>
      <c r="AN27" t="e">
        <f>AN26+IF(#REF!=" ",0,1)</f>
        <v>#REF!</v>
      </c>
    </row>
    <row r="28" spans="1:40" x14ac:dyDescent="0.35">
      <c r="A28" s="130">
        <v>45304</v>
      </c>
      <c r="C28" s="7" t="s">
        <v>8</v>
      </c>
      <c r="D28" s="7">
        <v>13</v>
      </c>
      <c r="E28" s="32" t="s">
        <v>67</v>
      </c>
      <c r="F28" s="32" t="s">
        <v>67</v>
      </c>
      <c r="G28" s="32">
        <v>8</v>
      </c>
      <c r="H28" s="82"/>
      <c r="I28" s="138" t="str">
        <f t="shared" si="4"/>
        <v xml:space="preserve"> </v>
      </c>
      <c r="J28" s="8"/>
      <c r="K28" s="8"/>
      <c r="L28" s="32"/>
      <c r="M28" s="32"/>
      <c r="N28" s="8"/>
      <c r="O28" s="8"/>
      <c r="P28" s="8"/>
      <c r="Q28" s="8"/>
      <c r="R28" s="32"/>
      <c r="S28" s="32"/>
      <c r="T28" s="8"/>
      <c r="U28" s="8"/>
      <c r="V28" s="8"/>
      <c r="W28" s="92"/>
      <c r="X28" s="92"/>
      <c r="Y28" s="8"/>
      <c r="Z28" s="8"/>
      <c r="AA28" s="8"/>
      <c r="AB28" s="32"/>
      <c r="AC28" s="32"/>
      <c r="AD28" s="8"/>
      <c r="AE28" s="8"/>
      <c r="AF28" s="8" t="str">
        <f t="shared" si="5"/>
        <v xml:space="preserve"> </v>
      </c>
      <c r="AG28" s="54" t="s">
        <v>8</v>
      </c>
      <c r="AH28" s="7">
        <v>13</v>
      </c>
      <c r="AI28" s="7">
        <f t="shared" si="6"/>
        <v>8</v>
      </c>
      <c r="AK28" t="e">
        <f t="shared" si="7"/>
        <v>#REF!</v>
      </c>
      <c r="AL28" t="e">
        <f t="shared" si="8"/>
        <v>#REF!</v>
      </c>
      <c r="AM28" t="e">
        <f>AM27+IF(#REF!=" ",0,1)</f>
        <v>#REF!</v>
      </c>
      <c r="AN28" t="e">
        <f>AN27+IF(#REF!=" ",0,1)</f>
        <v>#REF!</v>
      </c>
    </row>
    <row r="29" spans="1:40" x14ac:dyDescent="0.35">
      <c r="A29" s="130">
        <v>45305</v>
      </c>
      <c r="B29" s="33"/>
      <c r="C29" s="16" t="s">
        <v>9</v>
      </c>
      <c r="D29" s="16">
        <v>14</v>
      </c>
      <c r="E29" s="32" t="s">
        <v>67</v>
      </c>
      <c r="F29" s="32" t="s">
        <v>67</v>
      </c>
      <c r="G29" s="32">
        <v>8</v>
      </c>
      <c r="H29" s="51"/>
      <c r="I29" s="143" t="str">
        <f t="shared" si="4"/>
        <v xml:space="preserve"> </v>
      </c>
      <c r="J29" s="74"/>
      <c r="K29" s="74"/>
      <c r="L29" s="32"/>
      <c r="M29" s="32"/>
      <c r="N29" s="74"/>
      <c r="O29" s="74"/>
      <c r="P29" s="74"/>
      <c r="Q29" s="75"/>
      <c r="R29" s="50"/>
      <c r="S29" s="50"/>
      <c r="T29" s="17"/>
      <c r="U29" s="17"/>
      <c r="V29" s="17"/>
      <c r="W29" s="32"/>
      <c r="X29" s="32"/>
      <c r="Y29" s="17"/>
      <c r="Z29" s="17"/>
      <c r="AA29" s="17"/>
      <c r="AB29" s="32"/>
      <c r="AC29" s="32"/>
      <c r="AD29" s="17"/>
      <c r="AE29" s="17"/>
      <c r="AF29" s="17" t="str">
        <f t="shared" si="5"/>
        <v xml:space="preserve"> </v>
      </c>
      <c r="AG29" s="49" t="s">
        <v>9</v>
      </c>
      <c r="AH29" s="16">
        <v>14</v>
      </c>
      <c r="AI29" s="16">
        <f t="shared" si="6"/>
        <v>8</v>
      </c>
      <c r="AJ29" s="18"/>
      <c r="AK29" t="e">
        <f t="shared" si="7"/>
        <v>#REF!</v>
      </c>
      <c r="AL29" t="e">
        <f t="shared" si="8"/>
        <v>#REF!</v>
      </c>
      <c r="AM29" t="e">
        <f>AM28+IF(#REF!=" ",0,1)</f>
        <v>#REF!</v>
      </c>
      <c r="AN29" t="e">
        <f>AN28+IF(#REF!=" ",0,1)</f>
        <v>#REF!</v>
      </c>
    </row>
    <row r="30" spans="1:40" x14ac:dyDescent="0.35">
      <c r="A30" s="130">
        <v>45306</v>
      </c>
      <c r="B30" s="9">
        <f>B23+1</f>
        <v>3</v>
      </c>
      <c r="C30" s="7" t="s">
        <v>5</v>
      </c>
      <c r="D30" s="7">
        <v>15</v>
      </c>
      <c r="E30" s="32"/>
      <c r="F30" s="32"/>
      <c r="G30" s="32"/>
      <c r="H30" s="82"/>
      <c r="I30" s="138" t="str">
        <f t="shared" si="4"/>
        <v xml:space="preserve"> </v>
      </c>
      <c r="J30" s="8"/>
      <c r="K30" s="8"/>
      <c r="L30" s="32"/>
      <c r="M30" s="32"/>
      <c r="N30" s="8"/>
      <c r="O30" s="78"/>
      <c r="P30" s="8"/>
      <c r="Q30" s="8"/>
      <c r="R30" s="32"/>
      <c r="S30" s="32"/>
      <c r="T30" s="8"/>
      <c r="U30" s="8"/>
      <c r="V30" s="8"/>
      <c r="W30" s="32"/>
      <c r="X30" s="32"/>
      <c r="Y30" s="8"/>
      <c r="Z30" s="78"/>
      <c r="AA30" s="76"/>
      <c r="AB30" s="32"/>
      <c r="AC30" s="32"/>
      <c r="AD30" s="8"/>
      <c r="AE30" s="8"/>
      <c r="AF30" s="8" t="str">
        <f t="shared" si="5"/>
        <v xml:space="preserve"> </v>
      </c>
      <c r="AG30" s="54" t="s">
        <v>5</v>
      </c>
      <c r="AH30" s="7">
        <v>15</v>
      </c>
      <c r="AI30" s="39">
        <f t="shared" si="6"/>
        <v>0</v>
      </c>
      <c r="AK30" t="e">
        <f t="shared" si="7"/>
        <v>#REF!</v>
      </c>
      <c r="AL30" t="e">
        <f t="shared" si="8"/>
        <v>#REF!</v>
      </c>
      <c r="AM30" t="e">
        <f>AM29+IF(#REF!=" ",0,1)</f>
        <v>#REF!</v>
      </c>
      <c r="AN30" t="e">
        <f>AN29+IF(#REF!=" ",0,1)</f>
        <v>#REF!</v>
      </c>
    </row>
    <row r="31" spans="1:40" x14ac:dyDescent="0.35">
      <c r="A31" s="130">
        <v>45307</v>
      </c>
      <c r="C31" s="7" t="s">
        <v>10</v>
      </c>
      <c r="D31" s="7">
        <v>16</v>
      </c>
      <c r="E31" s="32"/>
      <c r="F31" s="32"/>
      <c r="G31" s="32"/>
      <c r="H31" s="82"/>
      <c r="I31" s="138" t="str">
        <f t="shared" si="4"/>
        <v xml:space="preserve"> </v>
      </c>
      <c r="J31" s="8"/>
      <c r="K31" s="60"/>
      <c r="L31" s="32"/>
      <c r="M31" s="32"/>
      <c r="N31" s="59"/>
      <c r="O31" s="8"/>
      <c r="P31" s="8"/>
      <c r="Q31" s="60"/>
      <c r="R31" s="51"/>
      <c r="S31" s="51"/>
      <c r="T31" s="59"/>
      <c r="U31" s="8"/>
      <c r="V31" s="60"/>
      <c r="W31" s="32"/>
      <c r="X31" s="32"/>
      <c r="Y31" s="59"/>
      <c r="Z31" s="8"/>
      <c r="AA31" s="8"/>
      <c r="AB31" s="51"/>
      <c r="AC31" s="51"/>
      <c r="AD31" s="59"/>
      <c r="AE31" s="8"/>
      <c r="AF31" s="8" t="str">
        <f t="shared" si="5"/>
        <v xml:space="preserve"> </v>
      </c>
      <c r="AG31" s="54" t="s">
        <v>10</v>
      </c>
      <c r="AH31" s="7">
        <v>16</v>
      </c>
      <c r="AI31" s="7">
        <f t="shared" si="6"/>
        <v>0</v>
      </c>
      <c r="AK31" t="e">
        <f t="shared" si="7"/>
        <v>#REF!</v>
      </c>
      <c r="AL31" t="e">
        <f t="shared" si="8"/>
        <v>#REF!</v>
      </c>
      <c r="AM31" t="e">
        <f>AM30+IF(#REF!=" ",0,1)</f>
        <v>#REF!</v>
      </c>
      <c r="AN31" t="e">
        <f>AN30+IF(#REF!=" ",0,1)</f>
        <v>#REF!</v>
      </c>
    </row>
    <row r="32" spans="1:40" x14ac:dyDescent="0.35">
      <c r="A32" s="130">
        <v>45308</v>
      </c>
      <c r="C32" s="7" t="s">
        <v>11</v>
      </c>
      <c r="D32" s="7">
        <v>17</v>
      </c>
      <c r="E32" s="32"/>
      <c r="F32" s="32"/>
      <c r="G32" s="32"/>
      <c r="H32" s="82"/>
      <c r="I32" s="138"/>
      <c r="J32" s="8"/>
      <c r="K32" s="60"/>
      <c r="L32" s="32"/>
      <c r="M32" s="32"/>
      <c r="N32" s="59"/>
      <c r="O32" s="8"/>
      <c r="P32" s="8"/>
      <c r="Q32" s="60"/>
      <c r="R32" s="32"/>
      <c r="S32" s="32"/>
      <c r="T32" s="8"/>
      <c r="U32" s="8"/>
      <c r="V32" s="60"/>
      <c r="W32" s="32"/>
      <c r="X32" s="32"/>
      <c r="Y32" s="59"/>
      <c r="Z32" s="8"/>
      <c r="AA32" s="8"/>
      <c r="AB32" s="32"/>
      <c r="AC32" s="32"/>
      <c r="AD32" s="59"/>
      <c r="AE32" s="8"/>
      <c r="AF32" s="8" t="str">
        <f t="shared" si="5"/>
        <v xml:space="preserve"> </v>
      </c>
      <c r="AG32" s="54" t="s">
        <v>11</v>
      </c>
      <c r="AH32" s="7">
        <v>17</v>
      </c>
      <c r="AI32" s="7">
        <f t="shared" si="6"/>
        <v>0</v>
      </c>
      <c r="AK32" t="e">
        <f t="shared" si="7"/>
        <v>#REF!</v>
      </c>
      <c r="AL32" t="e">
        <f t="shared" si="8"/>
        <v>#REF!</v>
      </c>
      <c r="AM32" t="e">
        <f>AM31+IF(#REF!=" ",0,1)</f>
        <v>#REF!</v>
      </c>
      <c r="AN32" t="e">
        <f>AN31+IF(#REF!=" ",0,1)</f>
        <v>#REF!</v>
      </c>
    </row>
    <row r="33" spans="1:40" x14ac:dyDescent="0.35">
      <c r="A33" s="130">
        <v>45309</v>
      </c>
      <c r="C33" s="7" t="s">
        <v>4</v>
      </c>
      <c r="D33" s="7">
        <v>18</v>
      </c>
      <c r="E33" s="51" t="s">
        <v>65</v>
      </c>
      <c r="F33" s="51" t="s">
        <v>65</v>
      </c>
      <c r="G33" s="51">
        <v>8</v>
      </c>
      <c r="H33" s="82"/>
      <c r="I33" s="138"/>
      <c r="J33" s="8"/>
      <c r="K33" s="8"/>
      <c r="L33" s="32"/>
      <c r="M33" s="32"/>
      <c r="N33" s="8"/>
      <c r="O33" s="8"/>
      <c r="P33" s="8"/>
      <c r="Q33" s="8"/>
      <c r="R33" s="32"/>
      <c r="S33" s="32"/>
      <c r="T33" s="59"/>
      <c r="U33" s="8"/>
      <c r="V33" s="8"/>
      <c r="W33" s="32"/>
      <c r="X33" s="32"/>
      <c r="Y33" s="59"/>
      <c r="Z33" s="8"/>
      <c r="AA33" s="60"/>
      <c r="AB33" s="32"/>
      <c r="AC33" s="32"/>
      <c r="AD33" s="8"/>
      <c r="AE33" s="8"/>
      <c r="AF33" s="8" t="str">
        <f t="shared" si="5"/>
        <v xml:space="preserve"> </v>
      </c>
      <c r="AG33" s="54" t="s">
        <v>4</v>
      </c>
      <c r="AH33" s="7">
        <v>18</v>
      </c>
      <c r="AI33" s="7">
        <f t="shared" si="6"/>
        <v>8</v>
      </c>
      <c r="AK33" t="e">
        <f t="shared" si="7"/>
        <v>#REF!</v>
      </c>
      <c r="AL33" t="e">
        <f t="shared" si="8"/>
        <v>#REF!</v>
      </c>
      <c r="AM33" t="e">
        <f>AM32+IF(#REF!=" ",0,1)</f>
        <v>#REF!</v>
      </c>
      <c r="AN33" t="e">
        <f>AN32+IF(#REF!=" ",0,1)</f>
        <v>#REF!</v>
      </c>
    </row>
    <row r="34" spans="1:40" x14ac:dyDescent="0.35">
      <c r="A34" s="130">
        <v>45310</v>
      </c>
      <c r="C34" s="7" t="s">
        <v>6</v>
      </c>
      <c r="D34" s="7">
        <v>19</v>
      </c>
      <c r="E34" s="32" t="s">
        <v>65</v>
      </c>
      <c r="F34" s="32" t="s">
        <v>65</v>
      </c>
      <c r="G34" s="32">
        <v>8</v>
      </c>
      <c r="H34" s="82"/>
      <c r="I34" s="138"/>
      <c r="J34" s="8"/>
      <c r="K34" s="8"/>
      <c r="L34" s="32"/>
      <c r="M34" s="32"/>
      <c r="N34" s="8"/>
      <c r="O34" s="8"/>
      <c r="P34" s="8"/>
      <c r="Q34" s="8"/>
      <c r="R34" s="32"/>
      <c r="S34" s="32"/>
      <c r="T34" s="59"/>
      <c r="U34" s="8"/>
      <c r="V34" s="60"/>
      <c r="W34" s="32"/>
      <c r="X34" s="32"/>
      <c r="Y34" s="8"/>
      <c r="Z34" s="8"/>
      <c r="AA34" s="60"/>
      <c r="AB34" s="32"/>
      <c r="AC34" s="32"/>
      <c r="AD34" s="59"/>
      <c r="AE34" s="8"/>
      <c r="AF34" s="8" t="str">
        <f t="shared" si="5"/>
        <v xml:space="preserve"> </v>
      </c>
      <c r="AG34" s="54" t="s">
        <v>6</v>
      </c>
      <c r="AH34" s="7">
        <v>19</v>
      </c>
      <c r="AI34" s="7">
        <f t="shared" si="6"/>
        <v>8</v>
      </c>
      <c r="AK34" t="e">
        <f t="shared" si="7"/>
        <v>#REF!</v>
      </c>
      <c r="AL34" t="e">
        <f t="shared" si="8"/>
        <v>#REF!</v>
      </c>
      <c r="AM34" t="e">
        <f>AM33+IF(#REF!=" ",0,1)</f>
        <v>#REF!</v>
      </c>
      <c r="AN34" t="e">
        <f>AN33+IF(#REF!=" ",0,1)</f>
        <v>#REF!</v>
      </c>
    </row>
    <row r="35" spans="1:40" x14ac:dyDescent="0.35">
      <c r="A35" s="130">
        <v>45311</v>
      </c>
      <c r="C35" s="7" t="s">
        <v>8</v>
      </c>
      <c r="D35" s="7">
        <v>20</v>
      </c>
      <c r="E35" s="32" t="s">
        <v>66</v>
      </c>
      <c r="F35" s="32" t="s">
        <v>66</v>
      </c>
      <c r="G35" s="32">
        <v>8</v>
      </c>
      <c r="H35" s="82"/>
      <c r="I35" s="138"/>
      <c r="J35" s="8"/>
      <c r="K35" s="8"/>
      <c r="L35" s="51"/>
      <c r="M35" s="51"/>
      <c r="N35" s="8"/>
      <c r="O35" s="8"/>
      <c r="P35" s="8"/>
      <c r="Q35" s="8"/>
      <c r="R35" s="32"/>
      <c r="S35" s="32"/>
      <c r="T35" s="8"/>
      <c r="U35" s="8"/>
      <c r="V35" s="8"/>
      <c r="W35" s="32"/>
      <c r="X35" s="32"/>
      <c r="Y35" s="8"/>
      <c r="Z35" s="8"/>
      <c r="AA35" s="8"/>
      <c r="AB35" s="32"/>
      <c r="AC35" s="32"/>
      <c r="AD35" s="8"/>
      <c r="AE35" s="8"/>
      <c r="AF35" s="8" t="str">
        <f t="shared" si="5"/>
        <v xml:space="preserve"> </v>
      </c>
      <c r="AG35" s="54" t="s">
        <v>8</v>
      </c>
      <c r="AH35" s="7">
        <v>20</v>
      </c>
      <c r="AI35" s="7">
        <f t="shared" si="6"/>
        <v>8</v>
      </c>
      <c r="AK35" t="e">
        <f t="shared" si="7"/>
        <v>#REF!</v>
      </c>
      <c r="AL35" t="e">
        <f t="shared" si="8"/>
        <v>#REF!</v>
      </c>
      <c r="AM35" t="e">
        <f>AM34+IF(#REF!=" ",0,1)</f>
        <v>#REF!</v>
      </c>
      <c r="AN35" t="e">
        <f>AN34+IF(#REF!=" ",0,1)</f>
        <v>#REF!</v>
      </c>
    </row>
    <row r="36" spans="1:40" x14ac:dyDescent="0.35">
      <c r="A36" s="130">
        <v>45312</v>
      </c>
      <c r="B36" s="33"/>
      <c r="C36" s="16" t="s">
        <v>9</v>
      </c>
      <c r="D36" s="16">
        <v>21</v>
      </c>
      <c r="E36" s="32" t="s">
        <v>66</v>
      </c>
      <c r="F36" s="32" t="s">
        <v>66</v>
      </c>
      <c r="G36" s="32">
        <v>8</v>
      </c>
      <c r="H36" s="51"/>
      <c r="I36" s="143"/>
      <c r="J36" s="74"/>
      <c r="K36" s="74"/>
      <c r="L36" s="32"/>
      <c r="M36" s="32"/>
      <c r="N36" s="74"/>
      <c r="O36" s="74"/>
      <c r="P36" s="74"/>
      <c r="Q36" s="74"/>
      <c r="R36" s="32"/>
      <c r="S36" s="32"/>
      <c r="T36" s="17"/>
      <c r="U36" s="17"/>
      <c r="V36" s="17"/>
      <c r="W36" s="51"/>
      <c r="X36" s="51"/>
      <c r="Y36" s="17"/>
      <c r="Z36" s="17"/>
      <c r="AA36" s="17"/>
      <c r="AB36" s="32"/>
      <c r="AC36" s="32"/>
      <c r="AD36" s="17"/>
      <c r="AE36" s="17"/>
      <c r="AF36" s="17" t="str">
        <f t="shared" si="5"/>
        <v xml:space="preserve"> </v>
      </c>
      <c r="AG36" s="49" t="s">
        <v>9</v>
      </c>
      <c r="AH36" s="16">
        <v>21</v>
      </c>
      <c r="AI36" s="16">
        <f t="shared" si="6"/>
        <v>8</v>
      </c>
      <c r="AJ36" s="18"/>
      <c r="AK36" t="e">
        <f t="shared" si="7"/>
        <v>#REF!</v>
      </c>
      <c r="AL36" t="e">
        <f t="shared" si="8"/>
        <v>#REF!</v>
      </c>
      <c r="AM36" t="e">
        <f>AM35+IF(#REF!=" ",0,1)</f>
        <v>#REF!</v>
      </c>
      <c r="AN36" t="e">
        <f>AN35+IF(#REF!=" ",0,1)</f>
        <v>#REF!</v>
      </c>
    </row>
    <row r="37" spans="1:40" x14ac:dyDescent="0.35">
      <c r="A37" s="130">
        <v>45313</v>
      </c>
      <c r="B37" s="9">
        <f>B30+1</f>
        <v>4</v>
      </c>
      <c r="C37" s="7" t="s">
        <v>5</v>
      </c>
      <c r="D37" s="7">
        <v>22</v>
      </c>
      <c r="E37" s="32"/>
      <c r="F37" s="32"/>
      <c r="G37" s="32"/>
      <c r="H37" s="82"/>
      <c r="I37" s="138" t="str">
        <f t="shared" ref="I37:I43" si="9">IF(MID(F37,1,2)="lo",1," ")</f>
        <v xml:space="preserve"> </v>
      </c>
      <c r="J37" s="8"/>
      <c r="K37" s="8"/>
      <c r="L37" s="32"/>
      <c r="M37" s="32"/>
      <c r="N37" s="8"/>
      <c r="O37" s="8"/>
      <c r="P37" s="8"/>
      <c r="Q37" s="8"/>
      <c r="R37" s="32"/>
      <c r="S37" s="32"/>
      <c r="T37" s="8"/>
      <c r="U37" s="8"/>
      <c r="V37" s="8"/>
      <c r="W37" s="50"/>
      <c r="X37" s="50"/>
      <c r="Y37" s="59"/>
      <c r="Z37" s="8"/>
      <c r="AA37" s="8"/>
      <c r="AB37" s="32"/>
      <c r="AC37" s="32"/>
      <c r="AD37" s="8"/>
      <c r="AE37" s="8"/>
      <c r="AF37" s="8" t="str">
        <f t="shared" si="5"/>
        <v xml:space="preserve"> </v>
      </c>
      <c r="AG37" s="54" t="s">
        <v>5</v>
      </c>
      <c r="AH37" s="7">
        <v>22</v>
      </c>
      <c r="AI37" s="7">
        <f t="shared" si="6"/>
        <v>0</v>
      </c>
      <c r="AK37" t="e">
        <f t="shared" si="7"/>
        <v>#REF!</v>
      </c>
      <c r="AL37" t="e">
        <f t="shared" si="8"/>
        <v>#REF!</v>
      </c>
      <c r="AM37" t="e">
        <f>AM36+IF(#REF!=" ",0,1)</f>
        <v>#REF!</v>
      </c>
      <c r="AN37" t="e">
        <f>AN36+IF(#REF!=" ",0,1)</f>
        <v>#REF!</v>
      </c>
    </row>
    <row r="38" spans="1:40" x14ac:dyDescent="0.35">
      <c r="A38" s="130">
        <v>45314</v>
      </c>
      <c r="C38" s="7" t="s">
        <v>10</v>
      </c>
      <c r="D38" s="7">
        <v>23</v>
      </c>
      <c r="E38" s="32" t="s">
        <v>67</v>
      </c>
      <c r="F38" s="32" t="s">
        <v>67</v>
      </c>
      <c r="G38" s="32">
        <v>8</v>
      </c>
      <c r="H38" s="82"/>
      <c r="I38" s="138" t="str">
        <f t="shared" si="9"/>
        <v xml:space="preserve"> </v>
      </c>
      <c r="J38" s="8"/>
      <c r="K38" s="60"/>
      <c r="L38" s="32"/>
      <c r="M38" s="32"/>
      <c r="N38" s="59"/>
      <c r="O38" s="8"/>
      <c r="P38" s="8"/>
      <c r="Q38" s="60"/>
      <c r="R38" s="32"/>
      <c r="S38" s="32"/>
      <c r="T38" s="59"/>
      <c r="U38" s="8"/>
      <c r="V38" s="60"/>
      <c r="W38" s="32"/>
      <c r="X38" s="32"/>
      <c r="Y38" s="8"/>
      <c r="Z38" s="8"/>
      <c r="AA38" s="60"/>
      <c r="AB38" s="2"/>
      <c r="AC38" s="2"/>
      <c r="AD38" s="59"/>
      <c r="AE38" s="8"/>
      <c r="AF38" s="8" t="str">
        <f t="shared" si="5"/>
        <v xml:space="preserve"> </v>
      </c>
      <c r="AG38" s="54" t="s">
        <v>10</v>
      </c>
      <c r="AH38" s="7">
        <v>23</v>
      </c>
      <c r="AI38" s="7">
        <f t="shared" si="6"/>
        <v>8</v>
      </c>
      <c r="AK38" t="e">
        <f t="shared" si="7"/>
        <v>#REF!</v>
      </c>
      <c r="AL38" t="e">
        <f t="shared" si="8"/>
        <v>#REF!</v>
      </c>
      <c r="AM38" t="e">
        <f>AM37+IF(#REF!=" ",0,1)</f>
        <v>#REF!</v>
      </c>
      <c r="AN38" t="e">
        <f>AN37+IF(#REF!=" ",0,1)</f>
        <v>#REF!</v>
      </c>
    </row>
    <row r="39" spans="1:40" x14ac:dyDescent="0.35">
      <c r="A39" s="130">
        <v>45315</v>
      </c>
      <c r="C39" s="7" t="s">
        <v>11</v>
      </c>
      <c r="D39" s="7">
        <v>24</v>
      </c>
      <c r="E39" s="32" t="s">
        <v>67</v>
      </c>
      <c r="F39" s="32" t="s">
        <v>67</v>
      </c>
      <c r="G39" s="32">
        <v>8</v>
      </c>
      <c r="H39" s="82"/>
      <c r="I39" s="138" t="str">
        <f t="shared" si="9"/>
        <v xml:space="preserve"> </v>
      </c>
      <c r="J39" s="8"/>
      <c r="K39" s="8"/>
      <c r="L39" s="32"/>
      <c r="M39" s="32"/>
      <c r="N39" s="59"/>
      <c r="O39" s="8"/>
      <c r="P39" s="8"/>
      <c r="Q39" s="60"/>
      <c r="R39" s="50"/>
      <c r="S39" s="50"/>
      <c r="T39" s="8"/>
      <c r="U39" s="8"/>
      <c r="V39" s="8"/>
      <c r="W39" s="32"/>
      <c r="X39" s="32"/>
      <c r="Y39" s="8"/>
      <c r="Z39" s="8"/>
      <c r="AA39" s="60"/>
      <c r="AB39" s="2"/>
      <c r="AC39" s="2"/>
      <c r="AD39" s="59"/>
      <c r="AE39" s="8"/>
      <c r="AF39" s="8" t="str">
        <f t="shared" si="5"/>
        <v xml:space="preserve"> </v>
      </c>
      <c r="AG39" s="54" t="s">
        <v>11</v>
      </c>
      <c r="AH39" s="7">
        <v>24</v>
      </c>
      <c r="AI39" s="7">
        <f t="shared" si="6"/>
        <v>8</v>
      </c>
      <c r="AK39" t="e">
        <f t="shared" si="7"/>
        <v>#REF!</v>
      </c>
      <c r="AL39" t="e">
        <f t="shared" si="8"/>
        <v>#REF!</v>
      </c>
      <c r="AM39" t="e">
        <f>AM38+IF(#REF!=" ",0,1)</f>
        <v>#REF!</v>
      </c>
      <c r="AN39" t="e">
        <f>AN38+IF(#REF!=" ",0,1)</f>
        <v>#REF!</v>
      </c>
    </row>
    <row r="40" spans="1:40" x14ac:dyDescent="0.35">
      <c r="A40" s="130">
        <v>45316</v>
      </c>
      <c r="C40" s="7" t="s">
        <v>4</v>
      </c>
      <c r="D40" s="7">
        <v>25</v>
      </c>
      <c r="E40" s="2"/>
      <c r="F40" s="2"/>
      <c r="G40" s="2"/>
      <c r="H40" s="154"/>
      <c r="I40" s="138" t="str">
        <f t="shared" si="9"/>
        <v xml:space="preserve"> </v>
      </c>
      <c r="J40" s="8"/>
      <c r="K40" s="8"/>
      <c r="L40" s="32"/>
      <c r="M40" s="32"/>
      <c r="N40" s="8"/>
      <c r="O40" s="8"/>
      <c r="P40" s="8"/>
      <c r="Q40" s="8"/>
      <c r="R40" s="32"/>
      <c r="S40" s="32"/>
      <c r="T40" s="59"/>
      <c r="U40" s="8"/>
      <c r="V40" s="60"/>
      <c r="W40" s="32"/>
      <c r="X40" s="32"/>
      <c r="Y40" s="59"/>
      <c r="Z40" s="8"/>
      <c r="AA40" s="8"/>
      <c r="AB40" s="2"/>
      <c r="AC40" s="2"/>
      <c r="AD40" s="8"/>
      <c r="AE40" s="8"/>
      <c r="AF40" s="60" t="str">
        <f t="shared" si="5"/>
        <v xml:space="preserve"> </v>
      </c>
      <c r="AG40" s="54" t="s">
        <v>4</v>
      </c>
      <c r="AH40" s="7">
        <v>25</v>
      </c>
      <c r="AI40" s="7">
        <f t="shared" si="6"/>
        <v>0</v>
      </c>
      <c r="AK40" t="e">
        <f t="shared" si="7"/>
        <v>#REF!</v>
      </c>
      <c r="AL40" t="e">
        <f t="shared" si="8"/>
        <v>#REF!</v>
      </c>
      <c r="AM40" t="e">
        <f>AM39+IF(#REF!=" ",0,1)</f>
        <v>#REF!</v>
      </c>
      <c r="AN40" t="e">
        <f>AN39+IF(#REF!=" ",0,1)</f>
        <v>#REF!</v>
      </c>
    </row>
    <row r="41" spans="1:40" x14ac:dyDescent="0.35">
      <c r="A41" s="130">
        <v>45317</v>
      </c>
      <c r="C41" s="7" t="s">
        <v>6</v>
      </c>
      <c r="D41" s="7">
        <v>26</v>
      </c>
      <c r="E41" s="2"/>
      <c r="F41" s="2"/>
      <c r="G41" s="2"/>
      <c r="H41" s="154"/>
      <c r="I41" s="138" t="str">
        <f t="shared" si="9"/>
        <v xml:space="preserve"> </v>
      </c>
      <c r="J41" s="8"/>
      <c r="K41" s="8"/>
      <c r="L41" s="32"/>
      <c r="M41" s="32"/>
      <c r="N41" s="8"/>
      <c r="O41" s="8"/>
      <c r="P41" s="8"/>
      <c r="Q41" s="8"/>
      <c r="R41" s="51"/>
      <c r="S41" s="51"/>
      <c r="T41" s="8"/>
      <c r="U41" s="8"/>
      <c r="V41" s="8"/>
      <c r="W41" s="32"/>
      <c r="X41" s="32"/>
      <c r="Y41" s="8"/>
      <c r="Z41" s="8"/>
      <c r="AA41" s="8"/>
      <c r="AB41" s="51"/>
      <c r="AC41" s="51"/>
      <c r="AD41" s="8"/>
      <c r="AE41" s="8"/>
      <c r="AF41" s="8" t="str">
        <f t="shared" si="5"/>
        <v xml:space="preserve"> </v>
      </c>
      <c r="AG41" s="54" t="s">
        <v>6</v>
      </c>
      <c r="AH41" s="7">
        <v>26</v>
      </c>
      <c r="AI41" s="7">
        <f t="shared" si="6"/>
        <v>0</v>
      </c>
      <c r="AK41" t="e">
        <f t="shared" si="7"/>
        <v>#REF!</v>
      </c>
      <c r="AL41" t="e">
        <f t="shared" si="8"/>
        <v>#REF!</v>
      </c>
      <c r="AM41" t="e">
        <f>AM40+IF(#REF!=" ",0,1)</f>
        <v>#REF!</v>
      </c>
      <c r="AN41" t="e">
        <f>AN40+IF(#REF!=" ",0,1)</f>
        <v>#REF!</v>
      </c>
    </row>
    <row r="42" spans="1:40" x14ac:dyDescent="0.35">
      <c r="A42" s="130">
        <v>45318</v>
      </c>
      <c r="C42" s="7" t="s">
        <v>8</v>
      </c>
      <c r="D42" s="7">
        <v>27</v>
      </c>
      <c r="E42" s="92"/>
      <c r="F42" s="92"/>
      <c r="G42" s="92"/>
      <c r="H42" s="155"/>
      <c r="I42" s="138" t="str">
        <f t="shared" si="9"/>
        <v xml:space="preserve"> </v>
      </c>
      <c r="J42" s="8"/>
      <c r="K42" s="8"/>
      <c r="L42" s="32"/>
      <c r="M42" s="32"/>
      <c r="N42" s="8"/>
      <c r="O42" s="8"/>
      <c r="P42" s="8"/>
      <c r="Q42" s="8"/>
      <c r="R42" s="32"/>
      <c r="S42" s="32"/>
      <c r="T42" s="8"/>
      <c r="U42" s="8"/>
      <c r="V42" s="8"/>
      <c r="W42" s="32"/>
      <c r="X42" s="32"/>
      <c r="Y42" s="8"/>
      <c r="Z42" s="8"/>
      <c r="AA42" s="8"/>
      <c r="AB42" s="32"/>
      <c r="AC42" s="32"/>
      <c r="AD42" s="8"/>
      <c r="AE42" s="8"/>
      <c r="AF42" s="8" t="str">
        <f t="shared" si="5"/>
        <v xml:space="preserve"> </v>
      </c>
      <c r="AG42" s="54" t="s">
        <v>8</v>
      </c>
      <c r="AH42" s="7">
        <v>27</v>
      </c>
      <c r="AI42" s="7">
        <f t="shared" si="6"/>
        <v>0</v>
      </c>
      <c r="AK42" t="e">
        <f t="shared" si="7"/>
        <v>#REF!</v>
      </c>
      <c r="AL42" t="e">
        <f t="shared" si="8"/>
        <v>#REF!</v>
      </c>
      <c r="AM42" t="e">
        <f>AM41+IF(#REF!=" ",0,1)</f>
        <v>#REF!</v>
      </c>
      <c r="AN42" t="e">
        <f>AN41+IF(#REF!=" ",0,1)</f>
        <v>#REF!</v>
      </c>
    </row>
    <row r="43" spans="1:40" x14ac:dyDescent="0.35">
      <c r="A43" s="130">
        <v>45319</v>
      </c>
      <c r="B43" s="33"/>
      <c r="C43" s="16" t="s">
        <v>9</v>
      </c>
      <c r="D43" s="16">
        <v>28</v>
      </c>
      <c r="E43" s="51" t="s">
        <v>62</v>
      </c>
      <c r="F43" s="51" t="s">
        <v>62</v>
      </c>
      <c r="G43" s="51">
        <v>0</v>
      </c>
      <c r="H43" s="51">
        <v>8</v>
      </c>
      <c r="I43" s="144" t="str">
        <f t="shared" si="9"/>
        <v xml:space="preserve"> </v>
      </c>
      <c r="J43" s="17"/>
      <c r="K43" s="17"/>
      <c r="L43" s="32"/>
      <c r="M43" s="32"/>
      <c r="N43" s="17"/>
      <c r="O43" s="17"/>
      <c r="P43" s="17"/>
      <c r="Q43" s="17"/>
      <c r="R43" s="32"/>
      <c r="S43" s="32"/>
      <c r="T43" s="17"/>
      <c r="U43" s="17"/>
      <c r="V43" s="17"/>
      <c r="W43" s="32"/>
      <c r="X43" s="32"/>
      <c r="Y43" s="17"/>
      <c r="Z43" s="17"/>
      <c r="AA43" s="17"/>
      <c r="AB43" s="32"/>
      <c r="AC43" s="32"/>
      <c r="AD43" s="17"/>
      <c r="AE43" s="17"/>
      <c r="AF43" s="17" t="str">
        <f t="shared" si="5"/>
        <v xml:space="preserve"> </v>
      </c>
      <c r="AG43" s="49" t="s">
        <v>9</v>
      </c>
      <c r="AH43" s="16">
        <v>28</v>
      </c>
      <c r="AI43" s="16">
        <f t="shared" si="6"/>
        <v>0</v>
      </c>
      <c r="AJ43" s="18"/>
      <c r="AK43" t="e">
        <f t="shared" si="7"/>
        <v>#REF!</v>
      </c>
      <c r="AL43" t="e">
        <f t="shared" si="8"/>
        <v>#REF!</v>
      </c>
      <c r="AM43" t="e">
        <f>AM42+IF(#REF!=" ",0,1)</f>
        <v>#REF!</v>
      </c>
      <c r="AN43" t="e">
        <f>AN42+IF(#REF!=" ",0,1)</f>
        <v>#REF!</v>
      </c>
    </row>
    <row r="44" spans="1:40" x14ac:dyDescent="0.35">
      <c r="A44" s="130">
        <v>45320</v>
      </c>
      <c r="B44" s="9">
        <f>B37+1</f>
        <v>5</v>
      </c>
      <c r="C44" s="7" t="s">
        <v>5</v>
      </c>
      <c r="D44" s="7">
        <v>29</v>
      </c>
      <c r="E44" s="51" t="s">
        <v>62</v>
      </c>
      <c r="F44" s="51" t="s">
        <v>62</v>
      </c>
      <c r="G44" s="32">
        <v>0</v>
      </c>
      <c r="H44" s="82">
        <v>8</v>
      </c>
      <c r="I44" s="138"/>
      <c r="J44" s="8"/>
      <c r="K44" s="8"/>
      <c r="L44" s="32"/>
      <c r="M44" s="32"/>
      <c r="N44" s="8"/>
      <c r="O44" s="78"/>
      <c r="P44" s="8"/>
      <c r="Q44" s="8"/>
      <c r="R44" s="32"/>
      <c r="S44" s="32"/>
      <c r="T44" s="8"/>
      <c r="U44" s="8"/>
      <c r="V44" s="8"/>
      <c r="W44" s="32"/>
      <c r="X44" s="32"/>
      <c r="Y44" s="8"/>
      <c r="Z44" s="78"/>
      <c r="AA44" s="76"/>
      <c r="AB44" s="32"/>
      <c r="AC44" s="32"/>
      <c r="AD44" s="8"/>
      <c r="AE44" s="8"/>
      <c r="AF44" s="8" t="str">
        <f t="shared" si="5"/>
        <v xml:space="preserve"> </v>
      </c>
      <c r="AG44" s="54" t="s">
        <v>5</v>
      </c>
      <c r="AH44" s="39">
        <v>29</v>
      </c>
      <c r="AI44" s="39">
        <f t="shared" si="6"/>
        <v>0</v>
      </c>
      <c r="AJ44" s="40"/>
      <c r="AK44" t="e">
        <f t="shared" si="7"/>
        <v>#REF!</v>
      </c>
      <c r="AL44" t="e">
        <f t="shared" si="8"/>
        <v>#REF!</v>
      </c>
      <c r="AM44" t="e">
        <f>AM43+IF(#REF!=" ",0,1)</f>
        <v>#REF!</v>
      </c>
      <c r="AN44" t="e">
        <f>AN43+IF(#REF!=" ",0,1)</f>
        <v>#REF!</v>
      </c>
    </row>
    <row r="45" spans="1:40" x14ac:dyDescent="0.35">
      <c r="A45" s="130">
        <v>45321</v>
      </c>
      <c r="C45" s="7" t="s">
        <v>10</v>
      </c>
      <c r="D45" s="7">
        <v>30</v>
      </c>
      <c r="E45" s="51" t="s">
        <v>62</v>
      </c>
      <c r="F45" s="51" t="s">
        <v>62</v>
      </c>
      <c r="G45" s="32">
        <v>0</v>
      </c>
      <c r="H45" s="82">
        <v>8</v>
      </c>
      <c r="I45" s="138"/>
      <c r="J45" s="8"/>
      <c r="K45" s="60"/>
      <c r="L45" s="51"/>
      <c r="M45" s="51"/>
      <c r="N45" s="59"/>
      <c r="O45" s="8"/>
      <c r="P45" s="8"/>
      <c r="Q45" s="60"/>
      <c r="R45" s="32"/>
      <c r="S45" s="32"/>
      <c r="T45" s="59"/>
      <c r="U45" s="8"/>
      <c r="V45" s="60"/>
      <c r="W45" s="32"/>
      <c r="X45" s="32"/>
      <c r="Y45" s="59"/>
      <c r="Z45" s="8"/>
      <c r="AA45" s="8"/>
      <c r="AB45" s="32"/>
      <c r="AC45" s="32"/>
      <c r="AD45" s="59"/>
      <c r="AE45" s="8"/>
      <c r="AF45" s="60" t="str">
        <f t="shared" si="5"/>
        <v xml:space="preserve"> </v>
      </c>
      <c r="AG45" s="54" t="s">
        <v>10</v>
      </c>
      <c r="AH45" s="7">
        <v>30</v>
      </c>
      <c r="AI45" s="7">
        <f t="shared" si="6"/>
        <v>0</v>
      </c>
      <c r="AJ45" s="9" t="s">
        <v>13</v>
      </c>
      <c r="AK45" t="e">
        <f t="shared" si="7"/>
        <v>#REF!</v>
      </c>
      <c r="AL45" t="e">
        <f t="shared" si="8"/>
        <v>#REF!</v>
      </c>
      <c r="AM45" t="e">
        <f>AM44+IF(#REF!=" ",0,1)</f>
        <v>#REF!</v>
      </c>
      <c r="AN45" t="e">
        <f>AN44+IF(#REF!=" ",0,1)</f>
        <v>#REF!</v>
      </c>
    </row>
    <row r="46" spans="1:40" ht="15" thickBot="1" x14ac:dyDescent="0.4">
      <c r="A46" s="130">
        <v>45322</v>
      </c>
      <c r="B46" s="34"/>
      <c r="C46" s="19" t="s">
        <v>11</v>
      </c>
      <c r="D46" s="19">
        <v>31</v>
      </c>
      <c r="E46" s="51" t="s">
        <v>62</v>
      </c>
      <c r="F46" s="51" t="s">
        <v>62</v>
      </c>
      <c r="G46" s="64">
        <v>0</v>
      </c>
      <c r="H46" s="69">
        <v>8</v>
      </c>
      <c r="I46" s="140" t="str">
        <f t="shared" ref="I46:I52" si="10">IF(MID(F46,1,2)="lo",1," ")</f>
        <v xml:space="preserve"> </v>
      </c>
      <c r="J46" s="15"/>
      <c r="K46" s="15"/>
      <c r="L46" s="64"/>
      <c r="M46" s="64"/>
      <c r="N46" s="61"/>
      <c r="O46" s="15"/>
      <c r="P46" s="15"/>
      <c r="Q46" s="15"/>
      <c r="R46" s="64"/>
      <c r="S46" s="64"/>
      <c r="T46" s="15"/>
      <c r="U46" s="15"/>
      <c r="V46" s="15"/>
      <c r="W46" s="2"/>
      <c r="X46" s="2"/>
      <c r="Y46" s="15"/>
      <c r="Z46" s="15"/>
      <c r="AA46" s="15"/>
      <c r="AB46" s="64"/>
      <c r="AC46" s="64"/>
      <c r="AD46" s="15"/>
      <c r="AE46" s="15"/>
      <c r="AF46" s="15" t="str">
        <f t="shared" si="5"/>
        <v xml:space="preserve"> </v>
      </c>
      <c r="AG46" s="48" t="s">
        <v>11</v>
      </c>
      <c r="AH46" s="19">
        <v>31</v>
      </c>
      <c r="AI46" s="19">
        <f t="shared" si="6"/>
        <v>0</v>
      </c>
      <c r="AJ46" s="20">
        <f>SUM(AI16:AI46)/24</f>
        <v>5</v>
      </c>
      <c r="AK46" t="e">
        <f t="shared" si="7"/>
        <v>#REF!</v>
      </c>
      <c r="AL46" t="e">
        <f t="shared" si="8"/>
        <v>#REF!</v>
      </c>
      <c r="AM46" t="e">
        <f>AM45+IF(#REF!=" ",0,1)</f>
        <v>#REF!</v>
      </c>
      <c r="AN46" t="e">
        <f>AN45+IF(#REF!=" ",0,1)</f>
        <v>#REF!</v>
      </c>
    </row>
    <row r="47" spans="1:40" x14ac:dyDescent="0.35">
      <c r="A47" s="130">
        <v>45323</v>
      </c>
      <c r="C47" s="7" t="s">
        <v>4</v>
      </c>
      <c r="D47" s="7">
        <v>1</v>
      </c>
      <c r="E47" s="51"/>
      <c r="F47" s="51"/>
      <c r="G47" s="51"/>
      <c r="H47" s="82"/>
      <c r="I47" s="138" t="str">
        <f t="shared" si="10"/>
        <v xml:space="preserve"> </v>
      </c>
      <c r="J47" s="8"/>
      <c r="K47" s="8"/>
      <c r="L47" s="51"/>
      <c r="M47" s="51"/>
      <c r="N47" s="8"/>
      <c r="O47" s="8"/>
      <c r="P47" s="8"/>
      <c r="Q47" s="8"/>
      <c r="R47" s="51"/>
      <c r="S47" s="51"/>
      <c r="T47" s="59"/>
      <c r="U47" s="8"/>
      <c r="V47" s="60"/>
      <c r="W47" s="2"/>
      <c r="X47" s="2"/>
      <c r="Y47" s="59"/>
      <c r="Z47" s="8"/>
      <c r="AA47" s="60"/>
      <c r="AB47" s="51"/>
      <c r="AC47" s="51"/>
      <c r="AD47" s="8"/>
      <c r="AE47" s="8"/>
      <c r="AF47" s="8" t="str">
        <f t="shared" si="5"/>
        <v xml:space="preserve"> </v>
      </c>
      <c r="AG47" s="54" t="s">
        <v>4</v>
      </c>
      <c r="AH47" s="7">
        <v>1</v>
      </c>
      <c r="AI47" s="7">
        <f t="shared" si="6"/>
        <v>0</v>
      </c>
      <c r="AK47" t="e">
        <f t="shared" si="7"/>
        <v>#REF!</v>
      </c>
      <c r="AL47" t="e">
        <f t="shared" si="8"/>
        <v>#REF!</v>
      </c>
      <c r="AM47" t="e">
        <f>AM46+IF(#REF!=" ",0,1)</f>
        <v>#REF!</v>
      </c>
      <c r="AN47" t="e">
        <f>AN46+IF(#REF!=" ",0,1)</f>
        <v>#REF!</v>
      </c>
    </row>
    <row r="48" spans="1:40" x14ac:dyDescent="0.35">
      <c r="A48" s="130">
        <v>45324</v>
      </c>
      <c r="C48" s="7" t="s">
        <v>6</v>
      </c>
      <c r="D48" s="7">
        <f t="shared" ref="D48:D72" si="11">D47+1</f>
        <v>2</v>
      </c>
      <c r="E48" s="51" t="s">
        <v>64</v>
      </c>
      <c r="F48" s="51" t="s">
        <v>64</v>
      </c>
      <c r="G48" s="32">
        <v>0</v>
      </c>
      <c r="H48" s="82"/>
      <c r="I48" s="138" t="str">
        <f t="shared" si="10"/>
        <v xml:space="preserve"> </v>
      </c>
      <c r="J48" s="8"/>
      <c r="K48" s="8"/>
      <c r="L48" s="32"/>
      <c r="M48" s="32"/>
      <c r="N48" s="8"/>
      <c r="O48" s="8"/>
      <c r="P48" s="8"/>
      <c r="Q48" s="8"/>
      <c r="R48" s="32"/>
      <c r="S48" s="32"/>
      <c r="T48" s="8"/>
      <c r="U48" s="8"/>
      <c r="V48" s="8"/>
      <c r="W48" s="2"/>
      <c r="X48" s="2"/>
      <c r="Y48" s="8"/>
      <c r="Z48" s="8"/>
      <c r="AA48" s="8"/>
      <c r="AB48" s="32"/>
      <c r="AC48" s="32"/>
      <c r="AD48" s="8"/>
      <c r="AE48" s="8"/>
      <c r="AF48" s="8" t="str">
        <f t="shared" si="5"/>
        <v xml:space="preserve"> </v>
      </c>
      <c r="AG48" s="54" t="s">
        <v>6</v>
      </c>
      <c r="AH48" s="7">
        <v>2</v>
      </c>
      <c r="AI48" s="7">
        <f t="shared" si="6"/>
        <v>0</v>
      </c>
      <c r="AK48" t="e">
        <f t="shared" ref="AK48:AK73" si="12">AK47+IF(I48=" ",0,1)</f>
        <v>#REF!</v>
      </c>
      <c r="AL48" t="e">
        <f t="shared" ref="AL48:AL73" si="13">AL47+IF(U48=" ",0,1)</f>
        <v>#REF!</v>
      </c>
      <c r="AM48" t="e">
        <f>AM47+IF(#REF!=" ",0,1)</f>
        <v>#REF!</v>
      </c>
      <c r="AN48" t="e">
        <f>AN47+IF(#REF!=" ",0,1)</f>
        <v>#REF!</v>
      </c>
    </row>
    <row r="49" spans="1:43" x14ac:dyDescent="0.35">
      <c r="A49" s="130">
        <v>45325</v>
      </c>
      <c r="C49" s="7" t="s">
        <v>8</v>
      </c>
      <c r="D49" s="7">
        <f t="shared" si="11"/>
        <v>3</v>
      </c>
      <c r="E49" s="51" t="s">
        <v>64</v>
      </c>
      <c r="F49" s="51" t="s">
        <v>64</v>
      </c>
      <c r="G49" s="32">
        <v>0</v>
      </c>
      <c r="H49" s="82"/>
      <c r="I49" s="138" t="str">
        <f t="shared" si="10"/>
        <v xml:space="preserve"> </v>
      </c>
      <c r="J49" s="8"/>
      <c r="K49" s="8"/>
      <c r="L49" s="32"/>
      <c r="M49" s="32"/>
      <c r="N49" s="8"/>
      <c r="O49" s="8"/>
      <c r="P49" s="8"/>
      <c r="Q49" s="8"/>
      <c r="R49" s="50"/>
      <c r="S49" s="50"/>
      <c r="T49" s="8"/>
      <c r="U49" s="8"/>
      <c r="V49" s="8"/>
      <c r="W49" s="32"/>
      <c r="X49" s="32"/>
      <c r="Y49" s="8"/>
      <c r="Z49" s="8"/>
      <c r="AA49" s="8"/>
      <c r="AB49" s="32"/>
      <c r="AC49" s="32"/>
      <c r="AD49" s="8"/>
      <c r="AE49" s="8"/>
      <c r="AF49" s="8" t="str">
        <f t="shared" si="5"/>
        <v xml:space="preserve"> </v>
      </c>
      <c r="AG49" s="54" t="s">
        <v>8</v>
      </c>
      <c r="AH49" s="7">
        <v>3</v>
      </c>
      <c r="AI49" s="7">
        <f t="shared" si="6"/>
        <v>0</v>
      </c>
      <c r="AK49" t="e">
        <f t="shared" si="12"/>
        <v>#REF!</v>
      </c>
      <c r="AL49" t="e">
        <f t="shared" si="13"/>
        <v>#REF!</v>
      </c>
      <c r="AM49" t="e">
        <f>AM48+IF(#REF!=" ",0,1)</f>
        <v>#REF!</v>
      </c>
      <c r="AN49" t="e">
        <f>AN48+IF(#REF!=" ",0,1)</f>
        <v>#REF!</v>
      </c>
    </row>
    <row r="50" spans="1:43" x14ac:dyDescent="0.35">
      <c r="A50" s="130">
        <v>45326</v>
      </c>
      <c r="B50" s="33"/>
      <c r="C50" s="16" t="s">
        <v>9</v>
      </c>
      <c r="D50" s="16">
        <f t="shared" si="11"/>
        <v>4</v>
      </c>
      <c r="E50" s="32"/>
      <c r="F50" s="32"/>
      <c r="G50" s="32"/>
      <c r="H50" s="51"/>
      <c r="I50" s="143" t="str">
        <f t="shared" si="10"/>
        <v xml:space="preserve"> </v>
      </c>
      <c r="J50" s="74"/>
      <c r="K50" s="74"/>
      <c r="L50" s="32"/>
      <c r="M50" s="32"/>
      <c r="N50" s="74"/>
      <c r="O50" s="74"/>
      <c r="P50" s="74"/>
      <c r="Q50" s="74"/>
      <c r="R50" s="32"/>
      <c r="S50" s="32"/>
      <c r="T50" s="17"/>
      <c r="U50" s="17"/>
      <c r="V50" s="17"/>
      <c r="W50" s="32"/>
      <c r="X50" s="32"/>
      <c r="Y50" s="17"/>
      <c r="Z50" s="17"/>
      <c r="AA50" s="17"/>
      <c r="AB50" s="32"/>
      <c r="AC50" s="32"/>
      <c r="AD50" s="17"/>
      <c r="AE50" s="17"/>
      <c r="AF50" s="17" t="str">
        <f t="shared" si="5"/>
        <v xml:space="preserve"> </v>
      </c>
      <c r="AG50" s="49" t="s">
        <v>9</v>
      </c>
      <c r="AH50" s="16">
        <v>4</v>
      </c>
      <c r="AI50" s="16">
        <f t="shared" si="6"/>
        <v>0</v>
      </c>
      <c r="AJ50" s="18"/>
      <c r="AK50" t="e">
        <f t="shared" si="12"/>
        <v>#REF!</v>
      </c>
      <c r="AL50" t="e">
        <f t="shared" si="13"/>
        <v>#REF!</v>
      </c>
      <c r="AM50" t="e">
        <f>AM49+IF(#REF!=" ",0,1)</f>
        <v>#REF!</v>
      </c>
      <c r="AN50" t="e">
        <f>AN49+IF(#REF!=" ",0,1)</f>
        <v>#REF!</v>
      </c>
    </row>
    <row r="51" spans="1:43" x14ac:dyDescent="0.35">
      <c r="A51" s="130">
        <v>45327</v>
      </c>
      <c r="B51" s="9">
        <f>B44+1</f>
        <v>6</v>
      </c>
      <c r="C51" s="7" t="s">
        <v>5</v>
      </c>
      <c r="D51" s="7">
        <f t="shared" si="11"/>
        <v>5</v>
      </c>
      <c r="E51" s="32"/>
      <c r="F51" s="32"/>
      <c r="G51" s="32"/>
      <c r="H51" s="82"/>
      <c r="I51" s="138" t="str">
        <f t="shared" si="10"/>
        <v xml:space="preserve"> </v>
      </c>
      <c r="J51" s="8"/>
      <c r="K51" s="8"/>
      <c r="L51" s="32"/>
      <c r="M51" s="32"/>
      <c r="N51" s="77"/>
      <c r="O51" s="8"/>
      <c r="P51" s="8"/>
      <c r="Q51" s="8"/>
      <c r="R51" s="51"/>
      <c r="S51" s="51"/>
      <c r="T51" s="8"/>
      <c r="U51" s="78"/>
      <c r="V51" s="8"/>
      <c r="W51" s="32"/>
      <c r="X51" s="32"/>
      <c r="Y51" s="77"/>
      <c r="Z51" s="8"/>
      <c r="AA51" s="76"/>
      <c r="AB51" s="51"/>
      <c r="AC51" s="51"/>
      <c r="AD51" s="8"/>
      <c r="AE51" s="78"/>
      <c r="AF51" s="8" t="str">
        <f t="shared" si="5"/>
        <v xml:space="preserve"> </v>
      </c>
      <c r="AG51" s="54" t="s">
        <v>5</v>
      </c>
      <c r="AH51" s="7">
        <v>5</v>
      </c>
      <c r="AI51" s="39">
        <f t="shared" si="6"/>
        <v>0</v>
      </c>
      <c r="AK51" t="e">
        <f t="shared" si="12"/>
        <v>#REF!</v>
      </c>
      <c r="AL51" t="e">
        <f t="shared" si="13"/>
        <v>#REF!</v>
      </c>
      <c r="AM51" t="e">
        <f>AM50+IF(#REF!=" ",0,1)</f>
        <v>#REF!</v>
      </c>
      <c r="AN51" t="e">
        <f>AN50+IF(#REF!=" ",0,1)</f>
        <v>#REF!</v>
      </c>
    </row>
    <row r="52" spans="1:43" x14ac:dyDescent="0.35">
      <c r="A52" s="130">
        <v>45328</v>
      </c>
      <c r="C52" s="7" t="s">
        <v>10</v>
      </c>
      <c r="D52" s="7">
        <f t="shared" si="11"/>
        <v>6</v>
      </c>
      <c r="E52" s="32"/>
      <c r="F52" s="32"/>
      <c r="G52" s="32"/>
      <c r="H52" s="82"/>
      <c r="I52" s="138" t="str">
        <f t="shared" si="10"/>
        <v xml:space="preserve"> </v>
      </c>
      <c r="J52" s="8"/>
      <c r="K52" s="60"/>
      <c r="L52" s="2"/>
      <c r="M52" s="2"/>
      <c r="N52" s="8"/>
      <c r="O52" s="8"/>
      <c r="P52" s="8"/>
      <c r="Q52" s="60"/>
      <c r="R52" s="32"/>
      <c r="S52" s="32"/>
      <c r="T52" s="59"/>
      <c r="U52" s="8"/>
      <c r="V52" s="60"/>
      <c r="W52" s="32"/>
      <c r="X52" s="32"/>
      <c r="Y52" s="8"/>
      <c r="Z52" s="8"/>
      <c r="AA52" s="8"/>
      <c r="AB52" s="32"/>
      <c r="AC52" s="32"/>
      <c r="AD52" s="59"/>
      <c r="AE52" s="8"/>
      <c r="AF52" s="60" t="str">
        <f t="shared" si="5"/>
        <v xml:space="preserve"> </v>
      </c>
      <c r="AG52" s="54" t="s">
        <v>10</v>
      </c>
      <c r="AH52" s="7">
        <v>6</v>
      </c>
      <c r="AI52" s="7">
        <f t="shared" si="6"/>
        <v>0</v>
      </c>
      <c r="AK52" t="e">
        <f t="shared" si="12"/>
        <v>#REF!</v>
      </c>
      <c r="AL52" t="e">
        <f t="shared" si="13"/>
        <v>#REF!</v>
      </c>
      <c r="AM52" t="e">
        <f>AM51+IF(#REF!=" ",0,1)</f>
        <v>#REF!</v>
      </c>
      <c r="AN52" t="e">
        <f>AN51+IF(#REF!=" ",0,1)</f>
        <v>#REF!</v>
      </c>
    </row>
    <row r="53" spans="1:43" x14ac:dyDescent="0.35">
      <c r="A53" s="130">
        <v>45329</v>
      </c>
      <c r="C53" s="7" t="s">
        <v>11</v>
      </c>
      <c r="D53" s="7">
        <f t="shared" si="11"/>
        <v>7</v>
      </c>
      <c r="E53" s="51" t="s">
        <v>62</v>
      </c>
      <c r="F53" s="51" t="s">
        <v>62</v>
      </c>
      <c r="G53" s="51">
        <v>0</v>
      </c>
      <c r="H53" s="82">
        <v>8</v>
      </c>
      <c r="I53" s="145"/>
      <c r="K53" s="1"/>
      <c r="L53" s="2"/>
      <c r="M53" s="2"/>
      <c r="N53" s="63"/>
      <c r="Q53" s="1"/>
      <c r="R53" s="32"/>
      <c r="S53" s="32"/>
      <c r="W53" s="32"/>
      <c r="X53" s="32"/>
      <c r="AB53" s="32"/>
      <c r="AC53" s="32"/>
      <c r="AD53" s="59"/>
      <c r="AE53" s="8"/>
      <c r="AF53" s="8" t="str">
        <f t="shared" si="5"/>
        <v xml:space="preserve"> </v>
      </c>
      <c r="AG53" s="54" t="s">
        <v>11</v>
      </c>
      <c r="AH53" s="7">
        <v>7</v>
      </c>
      <c r="AI53" s="7">
        <f t="shared" si="6"/>
        <v>0</v>
      </c>
      <c r="AK53" t="e">
        <f t="shared" si="12"/>
        <v>#REF!</v>
      </c>
      <c r="AL53" t="e">
        <f t="shared" si="13"/>
        <v>#REF!</v>
      </c>
      <c r="AM53" t="e">
        <f>AM52+IF(#REF!=" ",0,1)</f>
        <v>#REF!</v>
      </c>
      <c r="AN53" t="e">
        <f>AN52+IF(#REF!=" ",0,1)</f>
        <v>#REF!</v>
      </c>
    </row>
    <row r="54" spans="1:43" x14ac:dyDescent="0.35">
      <c r="A54" s="130">
        <v>45330</v>
      </c>
      <c r="C54" s="7" t="s">
        <v>4</v>
      </c>
      <c r="D54" s="7">
        <f t="shared" si="11"/>
        <v>8</v>
      </c>
      <c r="E54" s="51" t="s">
        <v>62</v>
      </c>
      <c r="F54" s="51" t="s">
        <v>62</v>
      </c>
      <c r="G54" s="32">
        <v>0</v>
      </c>
      <c r="H54" s="82">
        <v>8</v>
      </c>
      <c r="I54" s="145"/>
      <c r="L54" s="2"/>
      <c r="M54" s="2"/>
      <c r="R54" s="2"/>
      <c r="S54" s="2"/>
      <c r="W54" s="32"/>
      <c r="X54" s="32"/>
      <c r="AB54" s="32"/>
      <c r="AC54" s="32"/>
      <c r="AD54" s="8"/>
      <c r="AE54" s="8"/>
      <c r="AF54" s="60" t="str">
        <f t="shared" si="5"/>
        <v xml:space="preserve"> </v>
      </c>
      <c r="AG54" s="54" t="s">
        <v>4</v>
      </c>
      <c r="AH54" s="7">
        <v>8</v>
      </c>
      <c r="AI54" s="7">
        <f t="shared" si="6"/>
        <v>0</v>
      </c>
      <c r="AK54" t="e">
        <f t="shared" si="12"/>
        <v>#REF!</v>
      </c>
      <c r="AL54" t="e">
        <f t="shared" si="13"/>
        <v>#REF!</v>
      </c>
      <c r="AM54" t="e">
        <f>AM53+IF(#REF!=" ",0,1)</f>
        <v>#REF!</v>
      </c>
      <c r="AN54" t="e">
        <f>AN53+IF(#REF!=" ",0,1)</f>
        <v>#REF!</v>
      </c>
      <c r="AQ54" s="38"/>
    </row>
    <row r="55" spans="1:43" x14ac:dyDescent="0.35">
      <c r="A55" s="130">
        <v>45331</v>
      </c>
      <c r="C55" s="7" t="s">
        <v>6</v>
      </c>
      <c r="D55" s="7">
        <f t="shared" si="11"/>
        <v>9</v>
      </c>
      <c r="E55" s="51" t="s">
        <v>62</v>
      </c>
      <c r="F55" s="51" t="s">
        <v>62</v>
      </c>
      <c r="G55" s="32">
        <v>0</v>
      </c>
      <c r="H55" s="82">
        <v>8</v>
      </c>
      <c r="I55" s="145"/>
      <c r="L55" s="51"/>
      <c r="M55" s="51"/>
      <c r="R55" s="2"/>
      <c r="S55" s="2"/>
      <c r="W55" s="32"/>
      <c r="X55" s="32"/>
      <c r="AB55" s="32"/>
      <c r="AC55" s="32"/>
      <c r="AD55" s="8"/>
      <c r="AE55" s="8"/>
      <c r="AF55" s="8" t="str">
        <f t="shared" si="5"/>
        <v xml:space="preserve"> </v>
      </c>
      <c r="AG55" s="54" t="s">
        <v>6</v>
      </c>
      <c r="AH55" s="7">
        <v>9</v>
      </c>
      <c r="AI55" s="7">
        <f t="shared" si="6"/>
        <v>0</v>
      </c>
      <c r="AK55" t="e">
        <f t="shared" si="12"/>
        <v>#REF!</v>
      </c>
      <c r="AL55" t="e">
        <f t="shared" si="13"/>
        <v>#REF!</v>
      </c>
      <c r="AM55" t="e">
        <f>AM54+IF(#REF!=" ",0,1)</f>
        <v>#REF!</v>
      </c>
      <c r="AN55" t="e">
        <f>AN54+IF(#REF!=" ",0,1)</f>
        <v>#REF!</v>
      </c>
    </row>
    <row r="56" spans="1:43" x14ac:dyDescent="0.35">
      <c r="A56" s="130">
        <v>45332</v>
      </c>
      <c r="C56" s="7" t="s">
        <v>8</v>
      </c>
      <c r="D56" s="7">
        <f t="shared" si="11"/>
        <v>10</v>
      </c>
      <c r="E56" s="51" t="s">
        <v>62</v>
      </c>
      <c r="F56" s="51" t="s">
        <v>62</v>
      </c>
      <c r="G56" s="32">
        <v>0</v>
      </c>
      <c r="H56" s="82">
        <v>8</v>
      </c>
      <c r="I56" s="145"/>
      <c r="L56" s="32"/>
      <c r="M56" s="32"/>
      <c r="R56" s="92"/>
      <c r="S56" s="92"/>
      <c r="W56" s="51"/>
      <c r="X56" s="51"/>
      <c r="AB56" s="32"/>
      <c r="AC56" s="32"/>
      <c r="AD56" s="8"/>
      <c r="AE56" s="8"/>
      <c r="AF56" s="8" t="str">
        <f t="shared" si="5"/>
        <v xml:space="preserve"> </v>
      </c>
      <c r="AG56" s="54" t="s">
        <v>8</v>
      </c>
      <c r="AH56" s="7">
        <v>10</v>
      </c>
      <c r="AI56" s="7">
        <f t="shared" si="6"/>
        <v>0</v>
      </c>
      <c r="AK56" t="e">
        <f t="shared" si="12"/>
        <v>#REF!</v>
      </c>
      <c r="AL56" t="e">
        <f t="shared" si="13"/>
        <v>#REF!</v>
      </c>
      <c r="AM56" t="e">
        <f>AM55+IF(#REF!=" ",0,1)</f>
        <v>#REF!</v>
      </c>
      <c r="AN56" t="e">
        <f>AN55+IF(#REF!=" ",0,1)</f>
        <v>#REF!</v>
      </c>
    </row>
    <row r="57" spans="1:43" x14ac:dyDescent="0.35">
      <c r="A57" s="130">
        <v>45333</v>
      </c>
      <c r="B57" s="33"/>
      <c r="C57" s="16" t="s">
        <v>9</v>
      </c>
      <c r="D57" s="16">
        <f t="shared" si="11"/>
        <v>11</v>
      </c>
      <c r="E57" s="32"/>
      <c r="F57" s="32"/>
      <c r="G57" s="32"/>
      <c r="H57" s="51"/>
      <c r="I57" s="146"/>
      <c r="J57" s="18"/>
      <c r="K57" s="18"/>
      <c r="L57" s="32"/>
      <c r="M57" s="32"/>
      <c r="N57" s="18"/>
      <c r="O57" s="18"/>
      <c r="P57" s="18"/>
      <c r="Q57" s="18"/>
      <c r="R57" s="32"/>
      <c r="S57" s="32"/>
      <c r="T57" s="18"/>
      <c r="U57" s="18"/>
      <c r="V57" s="18"/>
      <c r="W57" s="50"/>
      <c r="X57" s="50"/>
      <c r="Y57" s="18"/>
      <c r="Z57" s="18"/>
      <c r="AA57" s="18"/>
      <c r="AB57" s="32"/>
      <c r="AC57" s="32"/>
      <c r="AD57" s="17"/>
      <c r="AE57" s="17"/>
      <c r="AF57" s="17" t="str">
        <f t="shared" si="5"/>
        <v xml:space="preserve"> </v>
      </c>
      <c r="AG57" s="49" t="s">
        <v>9</v>
      </c>
      <c r="AH57" s="16">
        <v>11</v>
      </c>
      <c r="AI57" s="16">
        <f t="shared" si="6"/>
        <v>0</v>
      </c>
      <c r="AJ57" s="18"/>
      <c r="AK57" t="e">
        <f t="shared" si="12"/>
        <v>#REF!</v>
      </c>
      <c r="AL57" t="e">
        <f t="shared" si="13"/>
        <v>#REF!</v>
      </c>
      <c r="AM57" t="e">
        <f>AM56+IF(#REF!=" ",0,1)</f>
        <v>#REF!</v>
      </c>
      <c r="AN57" t="e">
        <f>AN56+IF(#REF!=" ",0,1)</f>
        <v>#REF!</v>
      </c>
    </row>
    <row r="58" spans="1:43" x14ac:dyDescent="0.35">
      <c r="A58" s="130">
        <v>45334</v>
      </c>
      <c r="B58" s="9">
        <f>B51+1</f>
        <v>7</v>
      </c>
      <c r="C58" s="7" t="s">
        <v>5</v>
      </c>
      <c r="D58" s="7">
        <f t="shared" si="11"/>
        <v>12</v>
      </c>
      <c r="E58" s="32" t="s">
        <v>67</v>
      </c>
      <c r="F58" s="32" t="s">
        <v>67</v>
      </c>
      <c r="G58" s="32">
        <v>8</v>
      </c>
      <c r="H58" s="82"/>
      <c r="I58" s="145"/>
      <c r="L58" s="32"/>
      <c r="M58" s="32"/>
      <c r="O58" s="21"/>
      <c r="R58" s="32"/>
      <c r="S58" s="32"/>
      <c r="U58" s="21"/>
      <c r="W58" s="32"/>
      <c r="X58" s="32"/>
      <c r="Y58" s="80"/>
      <c r="AB58" s="32"/>
      <c r="AC58" s="32"/>
      <c r="AD58" s="8"/>
      <c r="AE58" s="8"/>
      <c r="AF58" s="8" t="str">
        <f t="shared" si="5"/>
        <v xml:space="preserve"> </v>
      </c>
      <c r="AG58" s="54" t="s">
        <v>5</v>
      </c>
      <c r="AH58" s="39">
        <v>12</v>
      </c>
      <c r="AI58" s="39">
        <f t="shared" si="6"/>
        <v>8</v>
      </c>
      <c r="AK58" t="e">
        <f t="shared" si="12"/>
        <v>#REF!</v>
      </c>
      <c r="AL58" t="e">
        <f t="shared" si="13"/>
        <v>#REF!</v>
      </c>
      <c r="AM58" t="e">
        <f>AM57+IF(#REF!=" ",0,1)</f>
        <v>#REF!</v>
      </c>
      <c r="AN58" t="e">
        <f>AN57+IF(#REF!=" ",0,1)</f>
        <v>#REF!</v>
      </c>
    </row>
    <row r="59" spans="1:43" x14ac:dyDescent="0.35">
      <c r="A59" s="130">
        <v>45335</v>
      </c>
      <c r="C59" s="7" t="s">
        <v>10</v>
      </c>
      <c r="D59" s="7">
        <f t="shared" si="11"/>
        <v>13</v>
      </c>
      <c r="E59" s="32" t="s">
        <v>67</v>
      </c>
      <c r="F59" s="32" t="s">
        <v>67</v>
      </c>
      <c r="G59" s="32">
        <v>8</v>
      </c>
      <c r="H59" s="82"/>
      <c r="I59" s="145"/>
      <c r="K59" s="1"/>
      <c r="L59" s="32"/>
      <c r="M59" s="32"/>
      <c r="N59" s="63"/>
      <c r="Q59" s="1"/>
      <c r="R59" s="50"/>
      <c r="S59" s="50"/>
      <c r="T59" s="63"/>
      <c r="V59" s="1"/>
      <c r="W59" s="32"/>
      <c r="X59" s="32"/>
      <c r="AA59" s="1"/>
      <c r="AB59" s="32"/>
      <c r="AC59" s="32"/>
      <c r="AD59" s="59"/>
      <c r="AE59" s="8"/>
      <c r="AF59" s="60" t="str">
        <f t="shared" si="5"/>
        <v xml:space="preserve"> </v>
      </c>
      <c r="AG59" s="54" t="s">
        <v>10</v>
      </c>
      <c r="AH59" s="7">
        <v>13</v>
      </c>
      <c r="AI59" s="7">
        <f t="shared" si="6"/>
        <v>8</v>
      </c>
      <c r="AK59" t="e">
        <f t="shared" si="12"/>
        <v>#REF!</v>
      </c>
      <c r="AL59" t="e">
        <f t="shared" si="13"/>
        <v>#REF!</v>
      </c>
      <c r="AM59" t="e">
        <f>AM58+IF(#REF!=" ",0,1)</f>
        <v>#REF!</v>
      </c>
      <c r="AN59" t="e">
        <f>AN58+IF(#REF!=" ",0,1)</f>
        <v>#REF!</v>
      </c>
    </row>
    <row r="60" spans="1:43" x14ac:dyDescent="0.35">
      <c r="A60" s="130">
        <v>45336</v>
      </c>
      <c r="C60" s="7" t="s">
        <v>11</v>
      </c>
      <c r="D60" s="7">
        <f t="shared" si="11"/>
        <v>14</v>
      </c>
      <c r="E60" s="2"/>
      <c r="F60" s="2"/>
      <c r="G60" s="2"/>
      <c r="H60" s="154"/>
      <c r="I60" s="145"/>
      <c r="L60" s="32"/>
      <c r="M60" s="32"/>
      <c r="R60" s="32"/>
      <c r="S60" s="32"/>
      <c r="W60" s="32"/>
      <c r="X60" s="32"/>
      <c r="AB60" s="32"/>
      <c r="AC60" s="32"/>
      <c r="AD60" s="8"/>
      <c r="AE60" s="8"/>
      <c r="AF60" s="8" t="str">
        <f t="shared" si="5"/>
        <v xml:space="preserve"> </v>
      </c>
      <c r="AG60" s="54" t="s">
        <v>11</v>
      </c>
      <c r="AH60" s="7">
        <v>14</v>
      </c>
      <c r="AI60" s="7">
        <f t="shared" si="6"/>
        <v>0</v>
      </c>
      <c r="AK60" t="e">
        <f t="shared" si="12"/>
        <v>#REF!</v>
      </c>
      <c r="AL60" t="e">
        <f t="shared" si="13"/>
        <v>#REF!</v>
      </c>
      <c r="AM60" t="e">
        <f>AM59+IF(#REF!=" ",0,1)</f>
        <v>#REF!</v>
      </c>
      <c r="AN60" t="e">
        <f>AN59+IF(#REF!=" ",0,1)</f>
        <v>#REF!</v>
      </c>
      <c r="AQ60" s="38"/>
    </row>
    <row r="61" spans="1:43" x14ac:dyDescent="0.35">
      <c r="A61" s="130">
        <v>45337</v>
      </c>
      <c r="C61" s="7" t="s">
        <v>4</v>
      </c>
      <c r="D61" s="7">
        <f t="shared" si="11"/>
        <v>15</v>
      </c>
      <c r="E61" s="2"/>
      <c r="F61" s="2"/>
      <c r="G61" s="2"/>
      <c r="H61" s="154"/>
      <c r="I61" s="145"/>
      <c r="L61" s="32"/>
      <c r="M61" s="32"/>
      <c r="R61" s="51"/>
      <c r="S61" s="51"/>
      <c r="W61" s="32"/>
      <c r="X61" s="32"/>
      <c r="AB61" s="51"/>
      <c r="AC61" s="51"/>
      <c r="AD61" s="59"/>
      <c r="AE61" s="8"/>
      <c r="AF61" s="60" t="str">
        <f t="shared" si="5"/>
        <v xml:space="preserve"> </v>
      </c>
      <c r="AG61" s="54" t="s">
        <v>4</v>
      </c>
      <c r="AH61" s="7">
        <v>15</v>
      </c>
      <c r="AI61" s="7">
        <f t="shared" si="6"/>
        <v>0</v>
      </c>
      <c r="AK61" t="e">
        <f t="shared" si="12"/>
        <v>#REF!</v>
      </c>
      <c r="AL61" t="e">
        <f t="shared" si="13"/>
        <v>#REF!</v>
      </c>
      <c r="AM61" t="e">
        <f>AM60+IF(#REF!=" ",0,1)</f>
        <v>#REF!</v>
      </c>
      <c r="AN61" t="e">
        <f>AN60+IF(#REF!=" ",0,1)</f>
        <v>#REF!</v>
      </c>
    </row>
    <row r="62" spans="1:43" x14ac:dyDescent="0.35">
      <c r="A62" s="130">
        <v>45338</v>
      </c>
      <c r="C62" s="7" t="s">
        <v>6</v>
      </c>
      <c r="D62" s="7">
        <f t="shared" si="11"/>
        <v>16</v>
      </c>
      <c r="E62" s="2"/>
      <c r="F62" s="2"/>
      <c r="G62" s="2"/>
      <c r="H62" s="154"/>
      <c r="I62" s="145"/>
      <c r="L62" s="32"/>
      <c r="M62" s="32"/>
      <c r="R62" s="32"/>
      <c r="S62" s="32"/>
      <c r="W62" s="32"/>
      <c r="X62" s="32"/>
      <c r="AB62" s="32"/>
      <c r="AC62" s="32"/>
      <c r="AD62" s="8"/>
      <c r="AE62" s="8"/>
      <c r="AF62" s="60" t="str">
        <f t="shared" si="5"/>
        <v xml:space="preserve"> </v>
      </c>
      <c r="AG62" s="54" t="s">
        <v>6</v>
      </c>
      <c r="AH62" s="7">
        <v>16</v>
      </c>
      <c r="AI62" s="7">
        <f t="shared" si="6"/>
        <v>0</v>
      </c>
      <c r="AK62" t="e">
        <f t="shared" si="12"/>
        <v>#REF!</v>
      </c>
      <c r="AL62" t="e">
        <f t="shared" si="13"/>
        <v>#REF!</v>
      </c>
      <c r="AM62" t="e">
        <f>AM61+IF(#REF!=" ",0,1)</f>
        <v>#REF!</v>
      </c>
      <c r="AN62" t="e">
        <f>AN61+IF(#REF!=" ",0,1)</f>
        <v>#REF!</v>
      </c>
    </row>
    <row r="63" spans="1:43" x14ac:dyDescent="0.35">
      <c r="A63" s="130">
        <v>45339</v>
      </c>
      <c r="C63" s="7" t="s">
        <v>8</v>
      </c>
      <c r="D63" s="7">
        <f t="shared" si="11"/>
        <v>17</v>
      </c>
      <c r="E63" s="51" t="s">
        <v>2</v>
      </c>
      <c r="F63" s="51" t="s">
        <v>2</v>
      </c>
      <c r="G63" s="51">
        <v>8</v>
      </c>
      <c r="H63" s="82"/>
      <c r="I63" s="145"/>
      <c r="L63" s="32"/>
      <c r="M63" s="32"/>
      <c r="R63" s="32"/>
      <c r="S63" s="32"/>
      <c r="W63" s="32"/>
      <c r="X63" s="32"/>
      <c r="AB63" s="32"/>
      <c r="AC63" s="32"/>
      <c r="AD63" s="8"/>
      <c r="AE63" s="8"/>
      <c r="AF63" s="8" t="str">
        <f t="shared" si="5"/>
        <v xml:space="preserve"> </v>
      </c>
      <c r="AG63" s="54" t="s">
        <v>8</v>
      </c>
      <c r="AH63" s="7">
        <v>17</v>
      </c>
      <c r="AI63" s="7">
        <f t="shared" si="6"/>
        <v>8</v>
      </c>
      <c r="AK63" t="e">
        <f t="shared" si="12"/>
        <v>#REF!</v>
      </c>
      <c r="AL63" t="e">
        <f t="shared" si="13"/>
        <v>#REF!</v>
      </c>
      <c r="AM63" t="e">
        <f>AM62+IF(#REF!=" ",0,1)</f>
        <v>#REF!</v>
      </c>
      <c r="AN63" t="e">
        <f>AN62+IF(#REF!=" ",0,1)</f>
        <v>#REF!</v>
      </c>
    </row>
    <row r="64" spans="1:43" x14ac:dyDescent="0.35">
      <c r="A64" s="130">
        <v>45340</v>
      </c>
      <c r="B64" s="33"/>
      <c r="C64" s="16" t="s">
        <v>9</v>
      </c>
      <c r="D64" s="16">
        <f t="shared" si="11"/>
        <v>18</v>
      </c>
      <c r="E64" s="32" t="s">
        <v>2</v>
      </c>
      <c r="F64" s="32" t="s">
        <v>2</v>
      </c>
      <c r="G64" s="32">
        <v>8</v>
      </c>
      <c r="H64" s="51"/>
      <c r="I64" s="146"/>
      <c r="J64" s="18"/>
      <c r="K64" s="18"/>
      <c r="L64" s="32"/>
      <c r="M64" s="32"/>
      <c r="N64" s="18"/>
      <c r="O64" s="18"/>
      <c r="P64" s="18"/>
      <c r="Q64" s="18"/>
      <c r="R64" s="32"/>
      <c r="S64" s="32"/>
      <c r="T64" s="18"/>
      <c r="U64" s="18"/>
      <c r="V64" s="18"/>
      <c r="W64" s="32"/>
      <c r="X64" s="32"/>
      <c r="Y64" s="18"/>
      <c r="Z64" s="18"/>
      <c r="AA64" s="18"/>
      <c r="AB64" s="32"/>
      <c r="AC64" s="32"/>
      <c r="AD64" s="17"/>
      <c r="AE64" s="17"/>
      <c r="AF64" s="17" t="str">
        <f t="shared" si="5"/>
        <v xml:space="preserve"> </v>
      </c>
      <c r="AG64" s="49" t="s">
        <v>9</v>
      </c>
      <c r="AH64" s="16">
        <v>18</v>
      </c>
      <c r="AI64" s="16">
        <f t="shared" si="6"/>
        <v>8</v>
      </c>
      <c r="AJ64" s="18"/>
      <c r="AK64" t="e">
        <f t="shared" si="12"/>
        <v>#REF!</v>
      </c>
      <c r="AL64" t="e">
        <f t="shared" si="13"/>
        <v>#REF!</v>
      </c>
      <c r="AM64" t="e">
        <f>AM63+IF(#REF!=" ",0,1)</f>
        <v>#REF!</v>
      </c>
      <c r="AN64" t="e">
        <f>AN63+IF(#REF!=" ",0,1)</f>
        <v>#REF!</v>
      </c>
    </row>
    <row r="65" spans="1:40" x14ac:dyDescent="0.35">
      <c r="A65" s="130">
        <v>45341</v>
      </c>
      <c r="B65" s="9">
        <f>B58+1</f>
        <v>8</v>
      </c>
      <c r="C65" s="7" t="s">
        <v>5</v>
      </c>
      <c r="D65" s="7">
        <f t="shared" si="11"/>
        <v>19</v>
      </c>
      <c r="E65" s="32" t="s">
        <v>66</v>
      </c>
      <c r="F65" s="32" t="s">
        <v>66</v>
      </c>
      <c r="G65" s="32">
        <v>8</v>
      </c>
      <c r="H65" s="82"/>
      <c r="I65" s="145"/>
      <c r="L65" s="51"/>
      <c r="M65" s="51"/>
      <c r="R65" s="32"/>
      <c r="S65" s="32"/>
      <c r="U65" s="21"/>
      <c r="V65" s="81"/>
      <c r="W65" s="32"/>
      <c r="X65" s="32"/>
      <c r="AB65" s="32"/>
      <c r="AC65" s="32"/>
      <c r="AD65" s="8"/>
      <c r="AE65" s="78"/>
      <c r="AF65" s="60" t="str">
        <f t="shared" si="5"/>
        <v xml:space="preserve"> </v>
      </c>
      <c r="AG65" s="54" t="s">
        <v>5</v>
      </c>
      <c r="AH65" s="7">
        <v>19</v>
      </c>
      <c r="AI65" s="7">
        <f t="shared" si="6"/>
        <v>8</v>
      </c>
      <c r="AK65" t="e">
        <f t="shared" si="12"/>
        <v>#REF!</v>
      </c>
      <c r="AL65" t="e">
        <f t="shared" si="13"/>
        <v>#REF!</v>
      </c>
      <c r="AM65" t="e">
        <f>AM64+IF(#REF!=" ",0,1)</f>
        <v>#REF!</v>
      </c>
      <c r="AN65" t="e">
        <f>AN64+IF(#REF!=" ",0,1)</f>
        <v>#REF!</v>
      </c>
    </row>
    <row r="66" spans="1:40" x14ac:dyDescent="0.35">
      <c r="A66" s="130">
        <v>45342</v>
      </c>
      <c r="C66" s="7" t="s">
        <v>10</v>
      </c>
      <c r="D66" s="7">
        <f t="shared" si="11"/>
        <v>20</v>
      </c>
      <c r="E66" s="32" t="s">
        <v>66</v>
      </c>
      <c r="F66" s="32" t="s">
        <v>66</v>
      </c>
      <c r="G66" s="32">
        <v>8</v>
      </c>
      <c r="H66" s="82"/>
      <c r="I66" s="145"/>
      <c r="K66" s="1"/>
      <c r="L66" s="32"/>
      <c r="M66" s="32"/>
      <c r="N66" s="63"/>
      <c r="Q66" s="1"/>
      <c r="R66" s="32"/>
      <c r="S66" s="32"/>
      <c r="T66" s="63"/>
      <c r="W66" s="32"/>
      <c r="X66" s="32"/>
      <c r="Y66" s="63"/>
      <c r="AA66" s="1"/>
      <c r="AB66" s="32"/>
      <c r="AC66" s="32"/>
      <c r="AD66" s="59"/>
      <c r="AE66" s="8"/>
      <c r="AF66" s="60" t="str">
        <f t="shared" si="5"/>
        <v xml:space="preserve"> </v>
      </c>
      <c r="AG66" s="54" t="s">
        <v>10</v>
      </c>
      <c r="AH66" s="7">
        <v>20</v>
      </c>
      <c r="AI66" s="7">
        <f t="shared" si="6"/>
        <v>8</v>
      </c>
      <c r="AK66" t="e">
        <f t="shared" si="12"/>
        <v>#REF!</v>
      </c>
      <c r="AL66" t="e">
        <f t="shared" si="13"/>
        <v>#REF!</v>
      </c>
      <c r="AM66" t="e">
        <f>AM65+IF(#REF!=" ",0,1)</f>
        <v>#REF!</v>
      </c>
      <c r="AN66" t="e">
        <f>AN65+IF(#REF!=" ",0,1)</f>
        <v>#REF!</v>
      </c>
    </row>
    <row r="67" spans="1:40" x14ac:dyDescent="0.35">
      <c r="A67" s="130">
        <v>45343</v>
      </c>
      <c r="C67" s="7" t="s">
        <v>11</v>
      </c>
      <c r="D67" s="7">
        <f t="shared" si="11"/>
        <v>21</v>
      </c>
      <c r="E67" s="32"/>
      <c r="F67" s="32"/>
      <c r="G67" s="32"/>
      <c r="H67" s="82"/>
      <c r="I67" s="145"/>
      <c r="L67" s="32"/>
      <c r="M67" s="32"/>
      <c r="R67" s="32"/>
      <c r="S67" s="32"/>
      <c r="W67" s="32"/>
      <c r="X67" s="32"/>
      <c r="AB67" s="32"/>
      <c r="AC67" s="32"/>
      <c r="AD67" s="8"/>
      <c r="AE67" s="8"/>
      <c r="AF67" s="8" t="str">
        <f t="shared" si="5"/>
        <v xml:space="preserve"> </v>
      </c>
      <c r="AG67" s="54" t="s">
        <v>11</v>
      </c>
      <c r="AH67" s="7">
        <v>21</v>
      </c>
      <c r="AI67" s="7">
        <f t="shared" si="6"/>
        <v>0</v>
      </c>
      <c r="AK67" t="e">
        <f t="shared" si="12"/>
        <v>#REF!</v>
      </c>
      <c r="AL67" t="e">
        <f t="shared" si="13"/>
        <v>#REF!</v>
      </c>
      <c r="AM67" t="e">
        <f>AM66+IF(#REF!=" ",0,1)</f>
        <v>#REF!</v>
      </c>
      <c r="AN67" t="e">
        <f>AN66+IF(#REF!=" ",0,1)</f>
        <v>#REF!</v>
      </c>
    </row>
    <row r="68" spans="1:40" ht="16.399999999999999" customHeight="1" x14ac:dyDescent="0.35">
      <c r="A68" s="130">
        <v>45344</v>
      </c>
      <c r="C68" s="7" t="s">
        <v>4</v>
      </c>
      <c r="D68" s="7">
        <f t="shared" si="11"/>
        <v>22</v>
      </c>
      <c r="E68" s="32" t="s">
        <v>67</v>
      </c>
      <c r="F68" s="32" t="s">
        <v>67</v>
      </c>
      <c r="G68" s="32">
        <v>8</v>
      </c>
      <c r="H68" s="82"/>
      <c r="I68" s="145"/>
      <c r="L68" s="32"/>
      <c r="M68" s="32"/>
      <c r="R68" s="32"/>
      <c r="S68" s="32"/>
      <c r="W68" s="32"/>
      <c r="X68" s="32"/>
      <c r="AB68" s="2"/>
      <c r="AC68" s="2"/>
      <c r="AD68" s="59"/>
      <c r="AE68" s="8"/>
      <c r="AF68" s="60" t="str">
        <f t="shared" si="5"/>
        <v xml:space="preserve"> </v>
      </c>
      <c r="AG68" s="54" t="s">
        <v>4</v>
      </c>
      <c r="AH68" s="7">
        <v>22</v>
      </c>
      <c r="AI68" s="7">
        <f t="shared" si="6"/>
        <v>8</v>
      </c>
      <c r="AK68" t="e">
        <f t="shared" si="12"/>
        <v>#REF!</v>
      </c>
      <c r="AL68" t="e">
        <f t="shared" si="13"/>
        <v>#REF!</v>
      </c>
      <c r="AM68" t="e">
        <f>AM67+IF(#REF!=" ",0,1)</f>
        <v>#REF!</v>
      </c>
      <c r="AN68" t="e">
        <f>AN67+IF(#REF!=" ",0,1)</f>
        <v>#REF!</v>
      </c>
    </row>
    <row r="69" spans="1:40" x14ac:dyDescent="0.35">
      <c r="A69" s="130">
        <v>45345</v>
      </c>
      <c r="C69" s="7" t="s">
        <v>6</v>
      </c>
      <c r="D69" s="7">
        <f t="shared" si="11"/>
        <v>23</v>
      </c>
      <c r="E69" s="32" t="s">
        <v>67</v>
      </c>
      <c r="F69" s="32" t="s">
        <v>67</v>
      </c>
      <c r="G69" s="32">
        <v>8</v>
      </c>
      <c r="H69" s="82"/>
      <c r="I69" s="145"/>
      <c r="L69" s="32"/>
      <c r="M69" s="32"/>
      <c r="R69" s="50"/>
      <c r="S69" s="50"/>
      <c r="W69" s="32"/>
      <c r="X69" s="32"/>
      <c r="AB69" s="2"/>
      <c r="AC69" s="2"/>
      <c r="AD69" s="8"/>
      <c r="AE69" s="8"/>
      <c r="AF69" s="8" t="str">
        <f t="shared" si="5"/>
        <v xml:space="preserve"> </v>
      </c>
      <c r="AG69" s="54" t="s">
        <v>6</v>
      </c>
      <c r="AH69" s="7">
        <v>23</v>
      </c>
      <c r="AI69" s="7">
        <f t="shared" si="6"/>
        <v>8</v>
      </c>
      <c r="AK69" t="e">
        <f t="shared" si="12"/>
        <v>#REF!</v>
      </c>
      <c r="AL69" t="e">
        <f t="shared" si="13"/>
        <v>#REF!</v>
      </c>
      <c r="AM69" t="e">
        <f>AM68+IF(#REF!=" ",0,1)</f>
        <v>#REF!</v>
      </c>
      <c r="AN69" t="e">
        <f>AN68+IF(#REF!=" ",0,1)</f>
        <v>#REF!</v>
      </c>
    </row>
    <row r="70" spans="1:40" x14ac:dyDescent="0.35">
      <c r="A70" s="130">
        <v>45346</v>
      </c>
      <c r="C70" s="7" t="s">
        <v>8</v>
      </c>
      <c r="D70" s="7">
        <f t="shared" si="11"/>
        <v>24</v>
      </c>
      <c r="E70" s="32"/>
      <c r="F70" s="32"/>
      <c r="G70" s="32"/>
      <c r="H70" s="82"/>
      <c r="I70" s="145"/>
      <c r="L70" s="32"/>
      <c r="M70" s="32"/>
      <c r="R70" s="32"/>
      <c r="S70" s="32"/>
      <c r="W70" s="32"/>
      <c r="X70" s="32"/>
      <c r="AB70" s="92"/>
      <c r="AC70" s="92"/>
      <c r="AD70" s="8"/>
      <c r="AE70" s="8"/>
      <c r="AF70" s="8" t="str">
        <f t="shared" si="5"/>
        <v xml:space="preserve"> </v>
      </c>
      <c r="AG70" s="54" t="s">
        <v>8</v>
      </c>
      <c r="AH70" s="7">
        <v>24</v>
      </c>
      <c r="AI70" s="7">
        <f t="shared" si="6"/>
        <v>0</v>
      </c>
      <c r="AJ70" s="4"/>
      <c r="AK70" t="e">
        <f t="shared" si="12"/>
        <v>#REF!</v>
      </c>
      <c r="AL70" t="e">
        <f t="shared" si="13"/>
        <v>#REF!</v>
      </c>
      <c r="AM70" t="e">
        <f>AM69+IF(#REF!=" ",0,1)</f>
        <v>#REF!</v>
      </c>
      <c r="AN70" t="e">
        <f>AN69+IF(#REF!=" ",0,1)</f>
        <v>#REF!</v>
      </c>
    </row>
    <row r="71" spans="1:40" x14ac:dyDescent="0.35">
      <c r="A71" s="130">
        <v>45347</v>
      </c>
      <c r="B71" s="33"/>
      <c r="C71" s="16" t="s">
        <v>9</v>
      </c>
      <c r="D71" s="16">
        <f t="shared" si="11"/>
        <v>25</v>
      </c>
      <c r="E71" s="32"/>
      <c r="F71" s="32"/>
      <c r="G71" s="32"/>
      <c r="H71" s="51"/>
      <c r="I71" s="146"/>
      <c r="J71" s="18"/>
      <c r="K71" s="18"/>
      <c r="L71" s="32"/>
      <c r="M71" s="32"/>
      <c r="N71" s="18"/>
      <c r="O71" s="18"/>
      <c r="P71" s="18"/>
      <c r="Q71" s="18"/>
      <c r="R71" s="51"/>
      <c r="S71" s="51"/>
      <c r="T71" s="18"/>
      <c r="U71" s="18"/>
      <c r="V71" s="18"/>
      <c r="W71" s="32"/>
      <c r="X71" s="32"/>
      <c r="Y71" s="18"/>
      <c r="Z71" s="18"/>
      <c r="AA71" s="18"/>
      <c r="AB71" s="51"/>
      <c r="AC71" s="51"/>
      <c r="AD71" s="17"/>
      <c r="AE71" s="17"/>
      <c r="AF71" s="17" t="str">
        <f t="shared" si="5"/>
        <v xml:space="preserve"> </v>
      </c>
      <c r="AG71" s="49" t="s">
        <v>9</v>
      </c>
      <c r="AH71" s="16">
        <v>25</v>
      </c>
      <c r="AI71" s="16">
        <f t="shared" si="6"/>
        <v>0</v>
      </c>
      <c r="AJ71" s="18"/>
      <c r="AK71" t="e">
        <f t="shared" si="12"/>
        <v>#REF!</v>
      </c>
      <c r="AL71" t="e">
        <f t="shared" si="13"/>
        <v>#REF!</v>
      </c>
      <c r="AM71" t="e">
        <f>AM70+IF(#REF!=" ",0,1)</f>
        <v>#REF!</v>
      </c>
      <c r="AN71" t="e">
        <f>AN70+IF(#REF!=" ",0,1)</f>
        <v>#REF!</v>
      </c>
    </row>
    <row r="72" spans="1:40" x14ac:dyDescent="0.35">
      <c r="A72" s="130">
        <v>45348</v>
      </c>
      <c r="B72" s="9">
        <f>B65+1</f>
        <v>9</v>
      </c>
      <c r="C72" s="7" t="s">
        <v>5</v>
      </c>
      <c r="D72" s="7">
        <f t="shared" si="11"/>
        <v>26</v>
      </c>
      <c r="E72" s="32"/>
      <c r="F72" s="32"/>
      <c r="G72" s="32"/>
      <c r="H72" s="82"/>
      <c r="I72" s="145"/>
      <c r="L72" s="32"/>
      <c r="M72" s="32"/>
      <c r="R72" s="32"/>
      <c r="S72" s="32"/>
      <c r="U72" s="21"/>
      <c r="W72" s="32"/>
      <c r="X72" s="32"/>
      <c r="Z72" s="21"/>
      <c r="AB72" s="32"/>
      <c r="AC72" s="32"/>
      <c r="AD72" s="8"/>
      <c r="AE72" s="8"/>
      <c r="AF72" s="8" t="str">
        <f t="shared" si="5"/>
        <v xml:space="preserve"> </v>
      </c>
      <c r="AG72" s="54" t="s">
        <v>5</v>
      </c>
      <c r="AH72" s="7">
        <v>26</v>
      </c>
      <c r="AI72" s="7">
        <f t="shared" si="6"/>
        <v>0</v>
      </c>
      <c r="AK72" t="e">
        <f t="shared" si="12"/>
        <v>#REF!</v>
      </c>
      <c r="AL72" t="e">
        <f t="shared" si="13"/>
        <v>#REF!</v>
      </c>
      <c r="AM72" t="e">
        <f>AM71+IF(#REF!=" ",0,1)</f>
        <v>#REF!</v>
      </c>
      <c r="AN72" t="e">
        <f>AN71+IF(#REF!=" ",0,1)</f>
        <v>#REF!</v>
      </c>
    </row>
    <row r="73" spans="1:40" x14ac:dyDescent="0.35">
      <c r="A73" s="130">
        <v>45349</v>
      </c>
      <c r="C73" s="7" t="s">
        <v>10</v>
      </c>
      <c r="D73" s="7">
        <f>D72+1</f>
        <v>27</v>
      </c>
      <c r="E73" s="51" t="s">
        <v>65</v>
      </c>
      <c r="F73" s="51" t="s">
        <v>65</v>
      </c>
      <c r="G73" s="51">
        <v>8</v>
      </c>
      <c r="H73" s="82"/>
      <c r="I73" s="145"/>
      <c r="K73" s="1"/>
      <c r="L73" s="32"/>
      <c r="M73" s="32"/>
      <c r="N73" s="63"/>
      <c r="Q73" s="1"/>
      <c r="R73" s="32"/>
      <c r="S73" s="32"/>
      <c r="T73" s="63"/>
      <c r="V73" s="1"/>
      <c r="W73" s="32"/>
      <c r="X73" s="32"/>
      <c r="Y73" s="63"/>
      <c r="AA73" s="1"/>
      <c r="AB73" s="32"/>
      <c r="AC73" s="32"/>
      <c r="AD73" s="59"/>
      <c r="AE73" s="8"/>
      <c r="AF73" s="60" t="str">
        <f t="shared" si="5"/>
        <v xml:space="preserve"> </v>
      </c>
      <c r="AG73" s="54" t="s">
        <v>10</v>
      </c>
      <c r="AH73" s="7">
        <v>27</v>
      </c>
      <c r="AI73" s="7">
        <f t="shared" si="6"/>
        <v>8</v>
      </c>
      <c r="AK73" t="e">
        <f t="shared" si="12"/>
        <v>#REF!</v>
      </c>
      <c r="AL73" t="e">
        <f t="shared" si="13"/>
        <v>#REF!</v>
      </c>
      <c r="AM73" t="e">
        <f>AM72+IF(#REF!=" ",0,1)</f>
        <v>#REF!</v>
      </c>
      <c r="AN73" t="e">
        <f>AN72+IF(#REF!=" ",0,1)</f>
        <v>#REF!</v>
      </c>
    </row>
    <row r="74" spans="1:40" x14ac:dyDescent="0.35">
      <c r="A74" s="130">
        <v>45350</v>
      </c>
      <c r="C74" s="7" t="s">
        <v>11</v>
      </c>
      <c r="D74" s="7">
        <v>28</v>
      </c>
      <c r="E74" s="32" t="s">
        <v>65</v>
      </c>
      <c r="F74" s="32" t="s">
        <v>65</v>
      </c>
      <c r="G74" s="32">
        <v>8</v>
      </c>
      <c r="H74" s="82"/>
      <c r="I74" s="145"/>
      <c r="L74" s="32"/>
      <c r="M74" s="32"/>
      <c r="R74" s="2"/>
      <c r="S74" s="2"/>
      <c r="W74" s="32"/>
      <c r="X74" s="32"/>
      <c r="AB74" s="32"/>
      <c r="AC74" s="32"/>
      <c r="AD74" s="59"/>
      <c r="AE74" s="8"/>
      <c r="AF74" s="60"/>
      <c r="AG74" s="54" t="s">
        <v>11</v>
      </c>
      <c r="AH74" s="7">
        <v>28</v>
      </c>
      <c r="AI74" s="7">
        <f t="shared" si="6"/>
        <v>8</v>
      </c>
      <c r="AJ74" s="9" t="s">
        <v>14</v>
      </c>
    </row>
    <row r="75" spans="1:40" ht="15" thickBot="1" x14ac:dyDescent="0.4">
      <c r="A75" s="130">
        <v>45351</v>
      </c>
      <c r="B75" s="34"/>
      <c r="C75" s="19" t="s">
        <v>4</v>
      </c>
      <c r="D75" s="19">
        <v>29</v>
      </c>
      <c r="E75" s="64" t="s">
        <v>66</v>
      </c>
      <c r="F75" s="64" t="s">
        <v>66</v>
      </c>
      <c r="G75" s="64">
        <v>8</v>
      </c>
      <c r="H75" s="69"/>
      <c r="I75" s="147"/>
      <c r="J75" s="22"/>
      <c r="K75" s="22"/>
      <c r="L75" s="69"/>
      <c r="M75" s="69"/>
      <c r="N75" s="22"/>
      <c r="O75" s="22"/>
      <c r="P75" s="22"/>
      <c r="Q75" s="22"/>
      <c r="R75" s="2"/>
      <c r="S75" s="2"/>
      <c r="T75" s="22"/>
      <c r="U75" s="22"/>
      <c r="V75" s="22"/>
      <c r="W75" s="64"/>
      <c r="X75" s="64"/>
      <c r="Y75" s="22"/>
      <c r="Z75" s="22"/>
      <c r="AA75" s="22"/>
      <c r="AB75" s="64"/>
      <c r="AC75" s="64"/>
      <c r="AD75" s="61"/>
      <c r="AE75" s="15"/>
      <c r="AF75" s="62" t="str">
        <f t="shared" si="5"/>
        <v xml:space="preserve"> </v>
      </c>
      <c r="AG75" s="48" t="s">
        <v>4</v>
      </c>
      <c r="AH75" s="19">
        <v>29</v>
      </c>
      <c r="AI75" s="19">
        <f t="shared" si="6"/>
        <v>8</v>
      </c>
      <c r="AJ75" s="20">
        <f>SUM(AI47:AI75)/24</f>
        <v>3.6666666666666665</v>
      </c>
      <c r="AK75" t="e">
        <f>AK73+IF(I75=" ",0,1)</f>
        <v>#REF!</v>
      </c>
      <c r="AL75" t="e">
        <f>AL73+IF(U75=" ",0,1)</f>
        <v>#REF!</v>
      </c>
      <c r="AM75" t="e">
        <f>AM73+IF(#REF!=" ",0,1)</f>
        <v>#REF!</v>
      </c>
      <c r="AN75" t="e">
        <f>AN73+IF(#REF!=" ",0,1)</f>
        <v>#REF!</v>
      </c>
    </row>
    <row r="76" spans="1:40" x14ac:dyDescent="0.35">
      <c r="A76" s="130">
        <v>45352</v>
      </c>
      <c r="C76" s="7" t="s">
        <v>6</v>
      </c>
      <c r="D76" s="7">
        <v>1</v>
      </c>
      <c r="E76" s="51" t="s">
        <v>66</v>
      </c>
      <c r="F76" s="51" t="s">
        <v>66</v>
      </c>
      <c r="G76" s="51">
        <v>8</v>
      </c>
      <c r="H76" s="82"/>
      <c r="I76" s="145"/>
      <c r="L76" s="51"/>
      <c r="M76" s="51"/>
      <c r="R76" s="2"/>
      <c r="S76" s="2"/>
      <c r="W76" s="51"/>
      <c r="X76" s="51"/>
      <c r="AB76" s="51"/>
      <c r="AC76" s="51"/>
      <c r="AD76" s="8"/>
      <c r="AE76" s="8"/>
      <c r="AF76" s="8" t="str">
        <f t="shared" si="5"/>
        <v xml:space="preserve"> </v>
      </c>
      <c r="AG76" s="54" t="s">
        <v>6</v>
      </c>
      <c r="AH76" s="7">
        <v>1</v>
      </c>
      <c r="AI76" s="7">
        <f t="shared" si="6"/>
        <v>8</v>
      </c>
      <c r="AK76" t="e">
        <f>#REF!+IF(I76=" ",0,1)</f>
        <v>#REF!</v>
      </c>
      <c r="AL76" t="e">
        <f>#REF!+IF(U76=" ",0,1)</f>
        <v>#REF!</v>
      </c>
      <c r="AM76" t="e">
        <f>#REF!+IF(#REF!=" ",0,1)</f>
        <v>#REF!</v>
      </c>
      <c r="AN76" t="e">
        <f>#REF!+IF(#REF!=" ",0,1)</f>
        <v>#REF!</v>
      </c>
    </row>
    <row r="77" spans="1:40" x14ac:dyDescent="0.35">
      <c r="A77" s="130">
        <v>45353</v>
      </c>
      <c r="C77" s="7" t="s">
        <v>8</v>
      </c>
      <c r="D77" s="7">
        <f t="shared" ref="D77:D85" si="14">D76+1</f>
        <v>2</v>
      </c>
      <c r="E77" s="32"/>
      <c r="F77" s="32"/>
      <c r="G77" s="32"/>
      <c r="H77" s="82"/>
      <c r="I77" s="145"/>
      <c r="L77" s="32"/>
      <c r="M77" s="32"/>
      <c r="R77" s="32"/>
      <c r="S77" s="32"/>
      <c r="W77" s="50"/>
      <c r="X77" s="50"/>
      <c r="AB77" s="32"/>
      <c r="AC77" s="32"/>
      <c r="AD77" s="8"/>
      <c r="AE77" s="8"/>
      <c r="AF77" s="8" t="str">
        <f t="shared" si="5"/>
        <v xml:space="preserve"> </v>
      </c>
      <c r="AG77" s="54" t="s">
        <v>8</v>
      </c>
      <c r="AH77" s="7">
        <v>2</v>
      </c>
      <c r="AI77" s="7">
        <f t="shared" si="6"/>
        <v>0</v>
      </c>
      <c r="AK77" t="e">
        <f t="shared" ref="AK77:AK140" si="15">AK76+IF(I77=" ",0,1)</f>
        <v>#REF!</v>
      </c>
      <c r="AL77" t="e">
        <f t="shared" ref="AL77:AL140" si="16">AL76+IF(U77=" ",0,1)</f>
        <v>#REF!</v>
      </c>
      <c r="AM77" t="e">
        <f>AM76+IF(#REF!=" ",0,1)</f>
        <v>#REF!</v>
      </c>
      <c r="AN77" t="e">
        <f>AN76+IF(#REF!=" ",0,1)</f>
        <v>#REF!</v>
      </c>
    </row>
    <row r="78" spans="1:40" x14ac:dyDescent="0.35">
      <c r="A78" s="130">
        <v>45354</v>
      </c>
      <c r="B78" s="33"/>
      <c r="C78" s="16" t="s">
        <v>9</v>
      </c>
      <c r="D78" s="16">
        <f t="shared" si="14"/>
        <v>3</v>
      </c>
      <c r="E78" s="32" t="s">
        <v>67</v>
      </c>
      <c r="F78" s="32" t="s">
        <v>67</v>
      </c>
      <c r="G78" s="32">
        <v>8</v>
      </c>
      <c r="H78" s="51"/>
      <c r="I78" s="146"/>
      <c r="J78" s="18"/>
      <c r="K78" s="18"/>
      <c r="L78" s="32"/>
      <c r="M78" s="32"/>
      <c r="N78" s="18"/>
      <c r="O78" s="18"/>
      <c r="P78" s="18"/>
      <c r="Q78" s="18"/>
      <c r="R78" s="32"/>
      <c r="S78" s="32"/>
      <c r="T78" s="18"/>
      <c r="U78" s="18"/>
      <c r="V78" s="18"/>
      <c r="W78" s="32"/>
      <c r="X78" s="32"/>
      <c r="Y78" s="18"/>
      <c r="Z78" s="18"/>
      <c r="AA78" s="18"/>
      <c r="AB78" s="32"/>
      <c r="AC78" s="32"/>
      <c r="AD78" s="17"/>
      <c r="AE78" s="17"/>
      <c r="AF78" s="17" t="str">
        <f t="shared" si="5"/>
        <v xml:space="preserve"> </v>
      </c>
      <c r="AG78" s="49" t="s">
        <v>9</v>
      </c>
      <c r="AH78" s="16">
        <v>3</v>
      </c>
      <c r="AI78" s="16">
        <f t="shared" si="6"/>
        <v>8</v>
      </c>
      <c r="AJ78" s="18"/>
      <c r="AK78" t="e">
        <f t="shared" si="15"/>
        <v>#REF!</v>
      </c>
      <c r="AL78" t="e">
        <f t="shared" si="16"/>
        <v>#REF!</v>
      </c>
      <c r="AM78" t="e">
        <f>AM77+IF(#REF!=" ",0,1)</f>
        <v>#REF!</v>
      </c>
      <c r="AN78" t="e">
        <f>AN77+IF(#REF!=" ",0,1)</f>
        <v>#REF!</v>
      </c>
    </row>
    <row r="79" spans="1:40" x14ac:dyDescent="0.35">
      <c r="A79" s="130">
        <v>45355</v>
      </c>
      <c r="B79" s="9">
        <f>B72+1</f>
        <v>10</v>
      </c>
      <c r="C79" s="7" t="s">
        <v>5</v>
      </c>
      <c r="D79" s="7">
        <f t="shared" si="14"/>
        <v>4</v>
      </c>
      <c r="E79" s="3" t="s">
        <v>2</v>
      </c>
      <c r="F79" s="3" t="s">
        <v>2</v>
      </c>
      <c r="G79" s="3">
        <v>8</v>
      </c>
      <c r="H79" s="156"/>
      <c r="I79" s="145"/>
      <c r="L79" s="32"/>
      <c r="M79" s="32"/>
      <c r="R79" s="50"/>
      <c r="S79" s="50"/>
      <c r="W79" s="32"/>
      <c r="X79" s="32"/>
      <c r="AB79" s="32"/>
      <c r="AC79" s="32"/>
      <c r="AD79" s="8"/>
      <c r="AE79" s="8"/>
      <c r="AF79" s="8" t="str">
        <f t="shared" si="5"/>
        <v xml:space="preserve"> </v>
      </c>
      <c r="AG79" s="54" t="s">
        <v>5</v>
      </c>
      <c r="AH79" s="7">
        <v>4</v>
      </c>
      <c r="AI79" s="7">
        <f t="shared" si="6"/>
        <v>8</v>
      </c>
      <c r="AK79" t="e">
        <f t="shared" si="15"/>
        <v>#REF!</v>
      </c>
      <c r="AL79" t="e">
        <f t="shared" si="16"/>
        <v>#REF!</v>
      </c>
      <c r="AM79" t="e">
        <f>AM78+IF(#REF!=" ",0,1)</f>
        <v>#REF!</v>
      </c>
      <c r="AN79" t="e">
        <f>AN78+IF(#REF!=" ",0,1)</f>
        <v>#REF!</v>
      </c>
    </row>
    <row r="80" spans="1:40" x14ac:dyDescent="0.35">
      <c r="A80" s="130">
        <v>45356</v>
      </c>
      <c r="C80" s="7" t="s">
        <v>10</v>
      </c>
      <c r="D80" s="7">
        <f t="shared" si="14"/>
        <v>5</v>
      </c>
      <c r="E80" s="32"/>
      <c r="F80" s="32"/>
      <c r="G80" s="32"/>
      <c r="H80" s="82"/>
      <c r="I80" s="145"/>
      <c r="L80" s="32"/>
      <c r="M80" s="32"/>
      <c r="R80" s="32"/>
      <c r="S80" s="32"/>
      <c r="W80" s="32"/>
      <c r="X80" s="32"/>
      <c r="AB80" s="32"/>
      <c r="AC80" s="32"/>
      <c r="AD80" s="8"/>
      <c r="AE80" s="8"/>
      <c r="AF80" s="8" t="str">
        <f t="shared" si="5"/>
        <v xml:space="preserve"> </v>
      </c>
      <c r="AG80" s="54" t="s">
        <v>10</v>
      </c>
      <c r="AH80" s="7">
        <v>5</v>
      </c>
      <c r="AI80" s="7">
        <f t="shared" ref="AI80:AI143" si="17">G80+M80+S80+X80+AC80</f>
        <v>0</v>
      </c>
      <c r="AK80" t="e">
        <f t="shared" si="15"/>
        <v>#REF!</v>
      </c>
      <c r="AL80" t="e">
        <f t="shared" si="16"/>
        <v>#REF!</v>
      </c>
      <c r="AM80" t="e">
        <f>AM79+IF(#REF!=" ",0,1)</f>
        <v>#REF!</v>
      </c>
      <c r="AN80" t="e">
        <f>AN79+IF(#REF!=" ",0,1)</f>
        <v>#REF!</v>
      </c>
    </row>
    <row r="81" spans="1:46" x14ac:dyDescent="0.35">
      <c r="A81" s="130">
        <v>45357</v>
      </c>
      <c r="C81" s="7" t="s">
        <v>11</v>
      </c>
      <c r="D81" s="7">
        <f t="shared" si="14"/>
        <v>6</v>
      </c>
      <c r="E81" s="32"/>
      <c r="F81" s="32"/>
      <c r="G81" s="32"/>
      <c r="H81" s="82"/>
      <c r="I81" s="145"/>
      <c r="K81" s="1"/>
      <c r="L81" s="32"/>
      <c r="M81" s="32"/>
      <c r="N81" s="63"/>
      <c r="Q81" s="1"/>
      <c r="R81" s="51"/>
      <c r="S81" s="51"/>
      <c r="T81" s="63"/>
      <c r="V81" s="1"/>
      <c r="W81" s="32"/>
      <c r="X81" s="32"/>
      <c r="Y81" s="63"/>
      <c r="AA81" s="1"/>
      <c r="AB81" s="51"/>
      <c r="AC81" s="51"/>
      <c r="AD81" s="59"/>
      <c r="AE81" s="8"/>
      <c r="AF81" s="60" t="str">
        <f t="shared" ref="AF81:AF120" si="18">IF(MID(AB81,1,3)="MTV",1," ")</f>
        <v xml:space="preserve"> </v>
      </c>
      <c r="AG81" s="54" t="s">
        <v>11</v>
      </c>
      <c r="AH81" s="7">
        <v>6</v>
      </c>
      <c r="AI81" s="7">
        <f t="shared" si="17"/>
        <v>0</v>
      </c>
      <c r="AK81" t="e">
        <f t="shared" si="15"/>
        <v>#REF!</v>
      </c>
      <c r="AL81" t="e">
        <f t="shared" si="16"/>
        <v>#REF!</v>
      </c>
      <c r="AM81" t="e">
        <f>AM80+IF(#REF!=" ",0,1)</f>
        <v>#REF!</v>
      </c>
      <c r="AN81" t="e">
        <f>AN80+IF(#REF!=" ",0,1)</f>
        <v>#REF!</v>
      </c>
    </row>
    <row r="82" spans="1:46" x14ac:dyDescent="0.35">
      <c r="A82" s="130">
        <v>45358</v>
      </c>
      <c r="C82" s="7" t="s">
        <v>4</v>
      </c>
      <c r="D82" s="7">
        <f t="shared" si="14"/>
        <v>7</v>
      </c>
      <c r="E82" s="32"/>
      <c r="F82" s="32"/>
      <c r="G82" s="32"/>
      <c r="H82" s="82"/>
      <c r="I82" s="145"/>
      <c r="L82" s="2"/>
      <c r="M82" s="2"/>
      <c r="R82" s="32"/>
      <c r="S82" s="32"/>
      <c r="W82" s="32"/>
      <c r="X82" s="32"/>
      <c r="AB82" s="32"/>
      <c r="AC82" s="32"/>
      <c r="AD82" s="59"/>
      <c r="AE82" s="8"/>
      <c r="AF82" s="8" t="str">
        <f t="shared" si="18"/>
        <v xml:space="preserve"> </v>
      </c>
      <c r="AG82" s="54" t="s">
        <v>4</v>
      </c>
      <c r="AH82" s="7">
        <v>7</v>
      </c>
      <c r="AI82" s="7">
        <f t="shared" si="17"/>
        <v>0</v>
      </c>
      <c r="AK82" t="e">
        <f t="shared" si="15"/>
        <v>#REF!</v>
      </c>
      <c r="AL82" t="e">
        <f t="shared" si="16"/>
        <v>#REF!</v>
      </c>
      <c r="AM82" t="e">
        <f>AM81+IF(#REF!=" ",0,1)</f>
        <v>#REF!</v>
      </c>
      <c r="AN82" t="e">
        <f>AN81+IF(#REF!=" ",0,1)</f>
        <v>#REF!</v>
      </c>
    </row>
    <row r="83" spans="1:46" x14ac:dyDescent="0.35">
      <c r="A83" s="130">
        <v>45359</v>
      </c>
      <c r="C83" s="7" t="s">
        <v>6</v>
      </c>
      <c r="D83" s="7">
        <f t="shared" si="14"/>
        <v>8</v>
      </c>
      <c r="E83" s="51" t="s">
        <v>65</v>
      </c>
      <c r="F83" s="51" t="s">
        <v>65</v>
      </c>
      <c r="G83" s="51">
        <v>8</v>
      </c>
      <c r="H83" s="82"/>
      <c r="I83" s="145"/>
      <c r="L83" s="2"/>
      <c r="M83" s="2"/>
      <c r="R83" s="32"/>
      <c r="S83" s="32"/>
      <c r="W83" s="32"/>
      <c r="X83" s="32"/>
      <c r="AB83" s="32"/>
      <c r="AC83" s="32"/>
      <c r="AD83" s="59"/>
      <c r="AE83" s="8"/>
      <c r="AF83" s="60" t="str">
        <f t="shared" si="18"/>
        <v xml:space="preserve"> </v>
      </c>
      <c r="AG83" s="54" t="s">
        <v>6</v>
      </c>
      <c r="AH83" s="7">
        <v>8</v>
      </c>
      <c r="AI83" s="7">
        <f t="shared" si="17"/>
        <v>8</v>
      </c>
      <c r="AK83" t="e">
        <f t="shared" si="15"/>
        <v>#REF!</v>
      </c>
      <c r="AL83" t="e">
        <f t="shared" si="16"/>
        <v>#REF!</v>
      </c>
      <c r="AM83" t="e">
        <f>AM82+IF(#REF!=" ",0,1)</f>
        <v>#REF!</v>
      </c>
      <c r="AN83" t="e">
        <f>AN82+IF(#REF!=" ",0,1)</f>
        <v>#REF!</v>
      </c>
    </row>
    <row r="84" spans="1:46" x14ac:dyDescent="0.35">
      <c r="A84" s="130">
        <v>45360</v>
      </c>
      <c r="C84" s="7" t="s">
        <v>8</v>
      </c>
      <c r="D84" s="7">
        <f t="shared" si="14"/>
        <v>9</v>
      </c>
      <c r="E84" s="32" t="s">
        <v>65</v>
      </c>
      <c r="F84" s="32" t="s">
        <v>65</v>
      </c>
      <c r="G84" s="32">
        <v>8</v>
      </c>
      <c r="H84" s="82"/>
      <c r="I84" s="145"/>
      <c r="L84" s="92"/>
      <c r="M84" s="92"/>
      <c r="R84" s="32"/>
      <c r="S84" s="32"/>
      <c r="W84" s="32"/>
      <c r="X84" s="32"/>
      <c r="AB84" s="32"/>
      <c r="AC84" s="32"/>
      <c r="AD84" s="8"/>
      <c r="AE84" s="8"/>
      <c r="AF84" s="8" t="str">
        <f t="shared" si="18"/>
        <v xml:space="preserve"> </v>
      </c>
      <c r="AG84" s="54" t="s">
        <v>8</v>
      </c>
      <c r="AH84" s="7">
        <v>9</v>
      </c>
      <c r="AI84" s="7">
        <f t="shared" si="17"/>
        <v>8</v>
      </c>
      <c r="AK84" t="e">
        <f t="shared" si="15"/>
        <v>#REF!</v>
      </c>
      <c r="AL84" t="e">
        <f t="shared" si="16"/>
        <v>#REF!</v>
      </c>
      <c r="AM84" t="e">
        <f>AM83+IF(#REF!=" ",0,1)</f>
        <v>#REF!</v>
      </c>
      <c r="AN84" t="e">
        <f>AN83+IF(#REF!=" ",0,1)</f>
        <v>#REF!</v>
      </c>
    </row>
    <row r="85" spans="1:46" x14ac:dyDescent="0.35">
      <c r="A85" s="130">
        <v>45361</v>
      </c>
      <c r="B85" s="33"/>
      <c r="C85" s="16" t="s">
        <v>9</v>
      </c>
      <c r="D85" s="16">
        <f t="shared" si="14"/>
        <v>10</v>
      </c>
      <c r="E85" s="32" t="s">
        <v>1</v>
      </c>
      <c r="F85" s="32" t="s">
        <v>1</v>
      </c>
      <c r="G85" s="32">
        <v>8</v>
      </c>
      <c r="H85" s="51"/>
      <c r="I85" s="146"/>
      <c r="J85" s="18"/>
      <c r="K85" s="18"/>
      <c r="L85" s="51"/>
      <c r="M85" s="51"/>
      <c r="N85" s="18"/>
      <c r="O85" s="18"/>
      <c r="P85" s="18"/>
      <c r="Q85" s="18"/>
      <c r="R85" s="32"/>
      <c r="S85" s="32"/>
      <c r="T85" s="18"/>
      <c r="U85" s="18"/>
      <c r="V85" s="18"/>
      <c r="W85" s="32"/>
      <c r="X85" s="32"/>
      <c r="Y85" s="18"/>
      <c r="Z85" s="18"/>
      <c r="AA85" s="18"/>
      <c r="AB85" s="32"/>
      <c r="AC85" s="32"/>
      <c r="AD85" s="17"/>
      <c r="AE85" s="17"/>
      <c r="AF85" s="17" t="str">
        <f t="shared" si="18"/>
        <v xml:space="preserve"> </v>
      </c>
      <c r="AG85" s="49" t="s">
        <v>9</v>
      </c>
      <c r="AH85" s="16">
        <v>10</v>
      </c>
      <c r="AI85" s="16">
        <f t="shared" si="17"/>
        <v>8</v>
      </c>
      <c r="AJ85" s="18"/>
      <c r="AK85" t="e">
        <f t="shared" si="15"/>
        <v>#REF!</v>
      </c>
      <c r="AL85" t="e">
        <f t="shared" si="16"/>
        <v>#REF!</v>
      </c>
      <c r="AM85" t="e">
        <f>AM84+IF(#REF!=" ",0,1)</f>
        <v>#REF!</v>
      </c>
      <c r="AN85" t="e">
        <f>AN84+IF(#REF!=" ",0,1)</f>
        <v>#REF!</v>
      </c>
    </row>
    <row r="86" spans="1:46" x14ac:dyDescent="0.35">
      <c r="A86" s="130">
        <v>45362</v>
      </c>
      <c r="B86" s="9">
        <f>B79+1</f>
        <v>11</v>
      </c>
      <c r="C86" s="7" t="s">
        <v>5</v>
      </c>
      <c r="D86" s="7">
        <f t="shared" ref="D86:D99" si="19">D85+1</f>
        <v>11</v>
      </c>
      <c r="E86" s="32" t="s">
        <v>1</v>
      </c>
      <c r="F86" s="32" t="s">
        <v>1</v>
      </c>
      <c r="G86" s="32">
        <v>8</v>
      </c>
      <c r="H86" s="82"/>
      <c r="I86" s="145"/>
      <c r="L86" s="32"/>
      <c r="M86" s="32"/>
      <c r="R86" s="3"/>
      <c r="S86" s="3"/>
      <c r="W86" s="51"/>
      <c r="X86" s="51"/>
      <c r="AB86" s="32"/>
      <c r="AC86" s="32"/>
      <c r="AD86" s="8"/>
      <c r="AE86" s="8"/>
      <c r="AF86" s="8" t="str">
        <f t="shared" si="18"/>
        <v xml:space="preserve"> </v>
      </c>
      <c r="AG86" s="54" t="s">
        <v>5</v>
      </c>
      <c r="AH86" s="7">
        <v>11</v>
      </c>
      <c r="AI86" s="7">
        <f t="shared" si="17"/>
        <v>8</v>
      </c>
      <c r="AK86" t="e">
        <f t="shared" si="15"/>
        <v>#REF!</v>
      </c>
      <c r="AL86" t="e">
        <f t="shared" si="16"/>
        <v>#REF!</v>
      </c>
      <c r="AM86" t="e">
        <f>AM85+IF(#REF!=" ",0,1)</f>
        <v>#REF!</v>
      </c>
      <c r="AN86" t="e">
        <f>AN85+IF(#REF!=" ",0,1)</f>
        <v>#REF!</v>
      </c>
      <c r="AT86" s="130"/>
    </row>
    <row r="87" spans="1:46" x14ac:dyDescent="0.35">
      <c r="A87" s="130">
        <v>45363</v>
      </c>
      <c r="C87" s="7" t="s">
        <v>10</v>
      </c>
      <c r="D87" s="7">
        <f t="shared" si="19"/>
        <v>12</v>
      </c>
      <c r="E87" s="32"/>
      <c r="F87" s="32"/>
      <c r="G87" s="32"/>
      <c r="H87" s="82"/>
      <c r="I87" s="145"/>
      <c r="K87" s="1"/>
      <c r="L87" s="32"/>
      <c r="M87" s="32"/>
      <c r="R87" s="32"/>
      <c r="S87" s="32"/>
      <c r="W87" s="50"/>
      <c r="X87" s="50"/>
      <c r="AB87" s="32"/>
      <c r="AC87" s="32"/>
      <c r="AD87" s="8"/>
      <c r="AE87" s="8"/>
      <c r="AF87" s="60" t="str">
        <f t="shared" si="18"/>
        <v xml:space="preserve"> </v>
      </c>
      <c r="AG87" s="54" t="s">
        <v>10</v>
      </c>
      <c r="AH87" s="7">
        <v>12</v>
      </c>
      <c r="AI87" s="7">
        <f t="shared" si="17"/>
        <v>0</v>
      </c>
      <c r="AK87" t="e">
        <f t="shared" si="15"/>
        <v>#REF!</v>
      </c>
      <c r="AL87" t="e">
        <f t="shared" si="16"/>
        <v>#REF!</v>
      </c>
      <c r="AM87" t="e">
        <f>AM86+IF(#REF!=" ",0,1)</f>
        <v>#REF!</v>
      </c>
      <c r="AN87" t="e">
        <f>AN86+IF(#REF!=" ",0,1)</f>
        <v>#REF!</v>
      </c>
      <c r="AT87" s="130"/>
    </row>
    <row r="88" spans="1:46" x14ac:dyDescent="0.35">
      <c r="A88" s="130">
        <v>45364</v>
      </c>
      <c r="C88" s="7" t="s">
        <v>11</v>
      </c>
      <c r="D88" s="7">
        <f t="shared" si="19"/>
        <v>13</v>
      </c>
      <c r="E88" s="32" t="s">
        <v>0</v>
      </c>
      <c r="F88" s="32" t="s">
        <v>0</v>
      </c>
      <c r="G88" s="32">
        <v>8</v>
      </c>
      <c r="H88" s="82"/>
      <c r="I88" s="145"/>
      <c r="L88" s="32"/>
      <c r="M88" s="32"/>
      <c r="N88" s="63"/>
      <c r="Q88" s="1"/>
      <c r="R88" s="32"/>
      <c r="S88" s="32"/>
      <c r="T88" s="63"/>
      <c r="V88" s="1"/>
      <c r="W88" s="3"/>
      <c r="X88" s="3"/>
      <c r="Y88" s="63"/>
      <c r="AA88" s="1"/>
      <c r="AB88" s="32"/>
      <c r="AC88" s="32"/>
      <c r="AD88" s="59"/>
      <c r="AE88" s="8"/>
      <c r="AF88" s="8" t="str">
        <f t="shared" si="18"/>
        <v xml:space="preserve"> </v>
      </c>
      <c r="AG88" s="54" t="s">
        <v>11</v>
      </c>
      <c r="AH88" s="7">
        <v>13</v>
      </c>
      <c r="AI88" s="7">
        <f t="shared" si="17"/>
        <v>8</v>
      </c>
      <c r="AK88" t="e">
        <f t="shared" si="15"/>
        <v>#REF!</v>
      </c>
      <c r="AL88" t="e">
        <f t="shared" si="16"/>
        <v>#REF!</v>
      </c>
      <c r="AM88" t="e">
        <f>AM87+IF(#REF!=" ",0,1)</f>
        <v>#REF!</v>
      </c>
      <c r="AN88" t="e">
        <f>AN87+IF(#REF!=" ",0,1)</f>
        <v>#REF!</v>
      </c>
      <c r="AT88" s="130"/>
    </row>
    <row r="89" spans="1:46" x14ac:dyDescent="0.35">
      <c r="A89" s="130">
        <v>45365</v>
      </c>
      <c r="C89" s="7" t="s">
        <v>4</v>
      </c>
      <c r="D89" s="7">
        <f t="shared" si="19"/>
        <v>14</v>
      </c>
      <c r="E89" s="32" t="s">
        <v>0</v>
      </c>
      <c r="F89" s="32" t="s">
        <v>0</v>
      </c>
      <c r="G89" s="32">
        <v>8</v>
      </c>
      <c r="H89" s="82"/>
      <c r="I89" s="145"/>
      <c r="L89" s="32"/>
      <c r="M89" s="32"/>
      <c r="R89" s="50"/>
      <c r="S89" s="50"/>
      <c r="W89" s="32"/>
      <c r="X89" s="32"/>
      <c r="AB89" s="32"/>
      <c r="AC89" s="32"/>
      <c r="AD89" s="8"/>
      <c r="AE89" s="8"/>
      <c r="AF89" s="8" t="str">
        <f t="shared" si="18"/>
        <v xml:space="preserve"> </v>
      </c>
      <c r="AG89" s="54" t="s">
        <v>4</v>
      </c>
      <c r="AH89" s="7">
        <v>14</v>
      </c>
      <c r="AI89" s="7">
        <f t="shared" si="17"/>
        <v>8</v>
      </c>
      <c r="AK89" t="e">
        <f t="shared" si="15"/>
        <v>#REF!</v>
      </c>
      <c r="AL89" t="e">
        <f t="shared" si="16"/>
        <v>#REF!</v>
      </c>
      <c r="AM89" t="e">
        <f>AM88+IF(#REF!=" ",0,1)</f>
        <v>#REF!</v>
      </c>
      <c r="AN89" t="e">
        <f>AN88+IF(#REF!=" ",0,1)</f>
        <v>#REF!</v>
      </c>
      <c r="AT89" s="130"/>
    </row>
    <row r="90" spans="1:46" x14ac:dyDescent="0.35">
      <c r="A90" s="130">
        <v>45366</v>
      </c>
      <c r="C90" s="7" t="s">
        <v>6</v>
      </c>
      <c r="D90" s="7">
        <f t="shared" si="19"/>
        <v>15</v>
      </c>
      <c r="E90" s="32"/>
      <c r="F90" s="32"/>
      <c r="G90" s="32"/>
      <c r="H90" s="82"/>
      <c r="I90" s="145"/>
      <c r="L90" s="32"/>
      <c r="M90" s="32"/>
      <c r="R90" s="32"/>
      <c r="S90" s="32"/>
      <c r="W90" s="32"/>
      <c r="X90" s="32"/>
      <c r="AB90" s="32"/>
      <c r="AC90" s="32"/>
      <c r="AD90" s="59"/>
      <c r="AE90" s="8"/>
      <c r="AF90" s="60" t="str">
        <f t="shared" si="18"/>
        <v xml:space="preserve"> </v>
      </c>
      <c r="AG90" s="54" t="s">
        <v>6</v>
      </c>
      <c r="AH90" s="7">
        <v>15</v>
      </c>
      <c r="AI90" s="7">
        <f t="shared" si="17"/>
        <v>0</v>
      </c>
      <c r="AK90" t="e">
        <f t="shared" si="15"/>
        <v>#REF!</v>
      </c>
      <c r="AL90" t="e">
        <f t="shared" si="16"/>
        <v>#REF!</v>
      </c>
      <c r="AM90" t="e">
        <f>AM89+IF(#REF!=" ",0,1)</f>
        <v>#REF!</v>
      </c>
      <c r="AN90" t="e">
        <f>AN89+IF(#REF!=" ",0,1)</f>
        <v>#REF!</v>
      </c>
      <c r="AT90" s="130"/>
    </row>
    <row r="91" spans="1:46" x14ac:dyDescent="0.35">
      <c r="A91" s="130">
        <v>45367</v>
      </c>
      <c r="C91" s="7" t="s">
        <v>8</v>
      </c>
      <c r="D91" s="7">
        <f t="shared" si="19"/>
        <v>16</v>
      </c>
      <c r="E91" s="32"/>
      <c r="F91" s="32"/>
      <c r="G91" s="32"/>
      <c r="H91" s="82"/>
      <c r="I91" s="145"/>
      <c r="L91" s="32"/>
      <c r="M91" s="32"/>
      <c r="R91" s="51"/>
      <c r="S91" s="51"/>
      <c r="W91" s="32"/>
      <c r="X91" s="32"/>
      <c r="AB91" s="51"/>
      <c r="AC91" s="51"/>
      <c r="AD91" s="59"/>
      <c r="AE91" s="8"/>
      <c r="AF91" s="60" t="str">
        <f t="shared" si="18"/>
        <v xml:space="preserve"> </v>
      </c>
      <c r="AG91" s="54" t="s">
        <v>8</v>
      </c>
      <c r="AH91" s="7">
        <v>16</v>
      </c>
      <c r="AI91" s="7">
        <f t="shared" si="17"/>
        <v>0</v>
      </c>
      <c r="AK91" t="e">
        <f t="shared" si="15"/>
        <v>#REF!</v>
      </c>
      <c r="AL91" t="e">
        <f t="shared" si="16"/>
        <v>#REF!</v>
      </c>
      <c r="AM91" t="e">
        <f>AM90+IF(#REF!=" ",0,1)</f>
        <v>#REF!</v>
      </c>
      <c r="AN91" t="e">
        <f>AN90+IF(#REF!=" ",0,1)</f>
        <v>#REF!</v>
      </c>
      <c r="AT91" s="130"/>
    </row>
    <row r="92" spans="1:46" x14ac:dyDescent="0.35">
      <c r="A92" s="130">
        <v>45368</v>
      </c>
      <c r="B92" s="33"/>
      <c r="C92" s="16" t="s">
        <v>9</v>
      </c>
      <c r="D92" s="16">
        <f t="shared" si="19"/>
        <v>17</v>
      </c>
      <c r="E92" s="32"/>
      <c r="F92" s="32"/>
      <c r="G92" s="32"/>
      <c r="H92" s="51"/>
      <c r="I92" s="146"/>
      <c r="J92" s="18"/>
      <c r="K92" s="18"/>
      <c r="L92" s="32"/>
      <c r="M92" s="32"/>
      <c r="N92" s="18"/>
      <c r="O92" s="18"/>
      <c r="P92" s="18"/>
      <c r="Q92" s="18"/>
      <c r="R92" s="32"/>
      <c r="S92" s="32"/>
      <c r="T92" s="18"/>
      <c r="U92" s="18"/>
      <c r="V92" s="18"/>
      <c r="W92" s="32"/>
      <c r="X92" s="32"/>
      <c r="Y92" s="18"/>
      <c r="Z92" s="18"/>
      <c r="AA92" s="18"/>
      <c r="AB92" s="32"/>
      <c r="AC92" s="32"/>
      <c r="AD92" s="17"/>
      <c r="AE92" s="17"/>
      <c r="AF92" s="17" t="str">
        <f t="shared" si="18"/>
        <v xml:space="preserve"> </v>
      </c>
      <c r="AG92" s="49" t="s">
        <v>9</v>
      </c>
      <c r="AH92" s="16">
        <v>17</v>
      </c>
      <c r="AI92" s="16">
        <f t="shared" si="17"/>
        <v>0</v>
      </c>
      <c r="AJ92" s="18"/>
      <c r="AK92" t="e">
        <f t="shared" si="15"/>
        <v>#REF!</v>
      </c>
      <c r="AL92" t="e">
        <f t="shared" si="16"/>
        <v>#REF!</v>
      </c>
      <c r="AM92" t="e">
        <f>AM91+IF(#REF!=" ",0,1)</f>
        <v>#REF!</v>
      </c>
      <c r="AN92" t="e">
        <f>AN91+IF(#REF!=" ",0,1)</f>
        <v>#REF!</v>
      </c>
      <c r="AT92" s="130"/>
    </row>
    <row r="93" spans="1:46" x14ac:dyDescent="0.35">
      <c r="A93" s="130">
        <v>45369</v>
      </c>
      <c r="B93" s="9">
        <f>B86+1</f>
        <v>12</v>
      </c>
      <c r="C93" s="7" t="s">
        <v>5</v>
      </c>
      <c r="D93" s="7">
        <f t="shared" si="19"/>
        <v>18</v>
      </c>
      <c r="E93" s="51" t="s">
        <v>2</v>
      </c>
      <c r="F93" s="51" t="s">
        <v>2</v>
      </c>
      <c r="G93" s="51">
        <v>8</v>
      </c>
      <c r="H93" s="82"/>
      <c r="I93" s="145"/>
      <c r="L93" s="32"/>
      <c r="M93" s="32"/>
      <c r="R93" s="32"/>
      <c r="S93" s="32"/>
      <c r="W93" s="32"/>
      <c r="X93" s="32"/>
      <c r="AB93" s="32"/>
      <c r="AC93" s="32"/>
      <c r="AD93" s="8"/>
      <c r="AE93" s="8"/>
      <c r="AF93" s="8" t="str">
        <f t="shared" si="18"/>
        <v xml:space="preserve"> </v>
      </c>
      <c r="AG93" s="54" t="s">
        <v>5</v>
      </c>
      <c r="AH93" s="7">
        <v>18</v>
      </c>
      <c r="AI93" s="7">
        <f t="shared" si="17"/>
        <v>8</v>
      </c>
      <c r="AK93" t="e">
        <f t="shared" si="15"/>
        <v>#REF!</v>
      </c>
      <c r="AL93" t="e">
        <f t="shared" si="16"/>
        <v>#REF!</v>
      </c>
      <c r="AM93" t="e">
        <f>AM92+IF(#REF!=" ",0,1)</f>
        <v>#REF!</v>
      </c>
      <c r="AN93" t="e">
        <f>AN92+IF(#REF!=" ",0,1)</f>
        <v>#REF!</v>
      </c>
      <c r="AT93" s="130"/>
    </row>
    <row r="94" spans="1:46" x14ac:dyDescent="0.35">
      <c r="A94" s="130">
        <v>45370</v>
      </c>
      <c r="C94" s="7" t="s">
        <v>10</v>
      </c>
      <c r="D94" s="7">
        <f t="shared" si="19"/>
        <v>19</v>
      </c>
      <c r="E94" s="32" t="s">
        <v>2</v>
      </c>
      <c r="F94" s="32" t="s">
        <v>2</v>
      </c>
      <c r="G94" s="32">
        <v>8</v>
      </c>
      <c r="H94" s="82"/>
      <c r="I94" s="145"/>
      <c r="L94" s="3"/>
      <c r="M94" s="3"/>
      <c r="R94" s="32"/>
      <c r="S94" s="32"/>
      <c r="W94" s="32"/>
      <c r="X94" s="32"/>
      <c r="AB94" s="32"/>
      <c r="AC94" s="32"/>
      <c r="AD94" s="59"/>
      <c r="AE94" s="8"/>
      <c r="AF94" s="8" t="str">
        <f t="shared" si="18"/>
        <v xml:space="preserve"> </v>
      </c>
      <c r="AG94" s="54" t="s">
        <v>10</v>
      </c>
      <c r="AH94" s="7">
        <v>19</v>
      </c>
      <c r="AI94" s="7">
        <f t="shared" si="17"/>
        <v>8</v>
      </c>
      <c r="AK94" t="e">
        <f t="shared" si="15"/>
        <v>#REF!</v>
      </c>
      <c r="AL94" t="e">
        <f t="shared" si="16"/>
        <v>#REF!</v>
      </c>
      <c r="AM94" t="e">
        <f>AM93+IF(#REF!=" ",0,1)</f>
        <v>#REF!</v>
      </c>
      <c r="AN94" t="e">
        <f>AN93+IF(#REF!=" ",0,1)</f>
        <v>#REF!</v>
      </c>
      <c r="AT94" s="130"/>
    </row>
    <row r="95" spans="1:46" x14ac:dyDescent="0.35">
      <c r="A95" s="130">
        <v>45371</v>
      </c>
      <c r="C95" s="7" t="s">
        <v>11</v>
      </c>
      <c r="D95" s="7">
        <f t="shared" si="19"/>
        <v>20</v>
      </c>
      <c r="E95" s="32" t="s">
        <v>1</v>
      </c>
      <c r="F95" s="32" t="s">
        <v>1</v>
      </c>
      <c r="G95" s="32">
        <v>8</v>
      </c>
      <c r="H95" s="82"/>
      <c r="I95" s="145"/>
      <c r="K95" s="1"/>
      <c r="L95" s="51"/>
      <c r="M95" s="51"/>
      <c r="N95" s="63"/>
      <c r="Q95" s="1"/>
      <c r="R95" s="32"/>
      <c r="S95" s="32"/>
      <c r="T95" s="63"/>
      <c r="V95" s="1"/>
      <c r="W95" s="32"/>
      <c r="X95" s="32"/>
      <c r="Y95" s="63"/>
      <c r="AA95" s="1"/>
      <c r="AB95" s="32"/>
      <c r="AC95" s="32"/>
      <c r="AD95" s="8"/>
      <c r="AE95" s="8"/>
      <c r="AF95" s="60" t="str">
        <f t="shared" si="18"/>
        <v xml:space="preserve"> </v>
      </c>
      <c r="AG95" s="54" t="s">
        <v>11</v>
      </c>
      <c r="AH95" s="7">
        <v>20</v>
      </c>
      <c r="AI95" s="7">
        <f t="shared" si="17"/>
        <v>8</v>
      </c>
      <c r="AK95" t="e">
        <f t="shared" si="15"/>
        <v>#REF!</v>
      </c>
      <c r="AL95" t="e">
        <f t="shared" si="16"/>
        <v>#REF!</v>
      </c>
      <c r="AM95" t="e">
        <f>AM94+IF(#REF!=" ",0,1)</f>
        <v>#REF!</v>
      </c>
      <c r="AN95" t="e">
        <f>AN94+IF(#REF!=" ",0,1)</f>
        <v>#REF!</v>
      </c>
      <c r="AT95" s="130"/>
    </row>
    <row r="96" spans="1:46" x14ac:dyDescent="0.35">
      <c r="A96" s="130">
        <v>45372</v>
      </c>
      <c r="C96" s="7" t="s">
        <v>4</v>
      </c>
      <c r="D96" s="7">
        <f t="shared" si="19"/>
        <v>21</v>
      </c>
      <c r="E96" s="32" t="s">
        <v>1</v>
      </c>
      <c r="F96" s="32" t="s">
        <v>1</v>
      </c>
      <c r="G96" s="32">
        <v>8</v>
      </c>
      <c r="H96" s="82"/>
      <c r="I96" s="145"/>
      <c r="L96" s="32"/>
      <c r="M96" s="32"/>
      <c r="R96" s="32"/>
      <c r="S96" s="32"/>
      <c r="W96" s="51"/>
      <c r="X96" s="51"/>
      <c r="AB96" s="32"/>
      <c r="AC96" s="32"/>
      <c r="AD96" s="8"/>
      <c r="AE96" s="8"/>
      <c r="AF96" s="8" t="str">
        <f t="shared" si="18"/>
        <v xml:space="preserve"> </v>
      </c>
      <c r="AG96" s="54" t="s">
        <v>4</v>
      </c>
      <c r="AH96" s="7">
        <v>21</v>
      </c>
      <c r="AI96" s="7">
        <f t="shared" si="17"/>
        <v>8</v>
      </c>
      <c r="AJ96" s="9"/>
      <c r="AK96" t="e">
        <f t="shared" si="15"/>
        <v>#REF!</v>
      </c>
      <c r="AL96" t="e">
        <f t="shared" si="16"/>
        <v>#REF!</v>
      </c>
      <c r="AM96" t="e">
        <f>AM95+IF(#REF!=" ",0,1)</f>
        <v>#REF!</v>
      </c>
      <c r="AN96" t="e">
        <f>AN95+IF(#REF!=" ",0,1)</f>
        <v>#REF!</v>
      </c>
      <c r="AT96" s="130"/>
    </row>
    <row r="97" spans="1:46" x14ac:dyDescent="0.35">
      <c r="A97" s="130">
        <v>45373</v>
      </c>
      <c r="C97" s="7" t="s">
        <v>6</v>
      </c>
      <c r="D97" s="7">
        <f t="shared" si="19"/>
        <v>22</v>
      </c>
      <c r="E97" s="3" t="s">
        <v>30</v>
      </c>
      <c r="F97" s="3" t="s">
        <v>30</v>
      </c>
      <c r="G97" s="3">
        <v>8</v>
      </c>
      <c r="H97" s="156"/>
      <c r="I97" s="145"/>
      <c r="L97" s="32"/>
      <c r="M97" s="32"/>
      <c r="R97" s="32"/>
      <c r="S97" s="32"/>
      <c r="W97" s="50"/>
      <c r="X97" s="50"/>
      <c r="AB97" s="32"/>
      <c r="AC97" s="32"/>
      <c r="AD97" s="59"/>
      <c r="AE97" s="8"/>
      <c r="AF97" s="60" t="str">
        <f t="shared" si="18"/>
        <v xml:space="preserve"> </v>
      </c>
      <c r="AG97" s="54" t="s">
        <v>6</v>
      </c>
      <c r="AH97" s="7">
        <v>22</v>
      </c>
      <c r="AI97" s="7">
        <f t="shared" si="17"/>
        <v>8</v>
      </c>
      <c r="AK97" t="e">
        <f t="shared" si="15"/>
        <v>#REF!</v>
      </c>
      <c r="AL97" t="e">
        <f t="shared" si="16"/>
        <v>#REF!</v>
      </c>
      <c r="AM97" t="e">
        <f>AM96+IF(#REF!=" ",0,1)</f>
        <v>#REF!</v>
      </c>
      <c r="AN97" t="e">
        <f>AN96+IF(#REF!=" ",0,1)</f>
        <v>#REF!</v>
      </c>
      <c r="AT97" s="130"/>
    </row>
    <row r="98" spans="1:46" x14ac:dyDescent="0.35">
      <c r="A98" s="130">
        <v>45374</v>
      </c>
      <c r="C98" s="7" t="s">
        <v>8</v>
      </c>
      <c r="D98" s="7">
        <f t="shared" si="19"/>
        <v>23</v>
      </c>
      <c r="E98" s="32"/>
      <c r="F98" s="32"/>
      <c r="G98" s="32"/>
      <c r="H98" s="82"/>
      <c r="I98" s="145"/>
      <c r="L98" s="32"/>
      <c r="M98" s="32"/>
      <c r="R98" s="32"/>
      <c r="S98" s="32"/>
      <c r="W98" s="32"/>
      <c r="X98" s="32"/>
      <c r="AB98" s="32"/>
      <c r="AC98" s="32"/>
      <c r="AD98" s="8"/>
      <c r="AE98" s="8"/>
      <c r="AF98" s="8" t="str">
        <f t="shared" si="18"/>
        <v xml:space="preserve"> </v>
      </c>
      <c r="AG98" s="54" t="s">
        <v>8</v>
      </c>
      <c r="AH98" s="7">
        <v>23</v>
      </c>
      <c r="AI98" s="7">
        <f t="shared" si="17"/>
        <v>0</v>
      </c>
      <c r="AK98" t="e">
        <f t="shared" si="15"/>
        <v>#REF!</v>
      </c>
      <c r="AL98" t="e">
        <f t="shared" si="16"/>
        <v>#REF!</v>
      </c>
      <c r="AM98" t="e">
        <f>AM97+IF(#REF!=" ",0,1)</f>
        <v>#REF!</v>
      </c>
      <c r="AN98" t="e">
        <f>AN97+IF(#REF!=" ",0,1)</f>
        <v>#REF!</v>
      </c>
      <c r="AT98" s="130"/>
    </row>
    <row r="99" spans="1:46" x14ac:dyDescent="0.35">
      <c r="A99" s="130">
        <v>45375</v>
      </c>
      <c r="B99" s="33"/>
      <c r="C99" s="16" t="s">
        <v>9</v>
      </c>
      <c r="D99" s="16">
        <f t="shared" si="19"/>
        <v>24</v>
      </c>
      <c r="E99" s="32" t="s">
        <v>0</v>
      </c>
      <c r="F99" s="32" t="s">
        <v>0</v>
      </c>
      <c r="G99" s="32">
        <v>8</v>
      </c>
      <c r="H99" s="51"/>
      <c r="I99" s="146"/>
      <c r="J99" s="18"/>
      <c r="K99" s="18"/>
      <c r="L99" s="32"/>
      <c r="M99" s="32"/>
      <c r="N99" s="18"/>
      <c r="O99" s="18"/>
      <c r="P99" s="18"/>
      <c r="Q99" s="18"/>
      <c r="R99" s="50"/>
      <c r="S99" s="50"/>
      <c r="T99" s="18"/>
      <c r="U99" s="18"/>
      <c r="V99" s="18"/>
      <c r="W99" s="32"/>
      <c r="X99" s="32"/>
      <c r="Y99" s="18"/>
      <c r="Z99" s="18"/>
      <c r="AA99" s="18"/>
      <c r="AB99" s="32"/>
      <c r="AC99" s="32"/>
      <c r="AD99" s="17"/>
      <c r="AE99" s="17"/>
      <c r="AF99" s="17" t="str">
        <f t="shared" si="18"/>
        <v xml:space="preserve"> </v>
      </c>
      <c r="AG99" s="49" t="s">
        <v>9</v>
      </c>
      <c r="AH99" s="16">
        <v>24</v>
      </c>
      <c r="AI99" s="16">
        <f t="shared" si="17"/>
        <v>8</v>
      </c>
      <c r="AJ99" s="18"/>
      <c r="AK99" t="e">
        <f t="shared" si="15"/>
        <v>#REF!</v>
      </c>
      <c r="AL99" t="e">
        <f t="shared" si="16"/>
        <v>#REF!</v>
      </c>
      <c r="AM99" t="e">
        <f>AM98+IF(#REF!=" ",0,1)</f>
        <v>#REF!</v>
      </c>
      <c r="AN99" t="e">
        <f>AN98+IF(#REF!=" ",0,1)</f>
        <v>#REF!</v>
      </c>
      <c r="AT99" s="130"/>
    </row>
    <row r="100" spans="1:46" x14ac:dyDescent="0.35">
      <c r="A100" s="130">
        <v>45376</v>
      </c>
      <c r="B100" s="9">
        <f>B93+1</f>
        <v>13</v>
      </c>
      <c r="C100" s="7" t="s">
        <v>5</v>
      </c>
      <c r="D100" s="7">
        <f t="shared" ref="D100" si="20">D99+1</f>
        <v>25</v>
      </c>
      <c r="E100" s="32"/>
      <c r="F100" s="32"/>
      <c r="G100" s="32"/>
      <c r="H100" s="82"/>
      <c r="I100" s="145"/>
      <c r="L100" s="32"/>
      <c r="M100" s="32"/>
      <c r="R100" s="32"/>
      <c r="S100" s="32"/>
      <c r="W100" s="32"/>
      <c r="X100" s="32"/>
      <c r="AB100" s="3"/>
      <c r="AC100" s="3"/>
      <c r="AD100" s="8"/>
      <c r="AE100" s="8"/>
      <c r="AF100" s="8" t="str">
        <f t="shared" si="18"/>
        <v xml:space="preserve"> </v>
      </c>
      <c r="AG100" s="54" t="s">
        <v>5</v>
      </c>
      <c r="AH100" s="7">
        <v>25</v>
      </c>
      <c r="AI100" s="7">
        <f t="shared" si="17"/>
        <v>0</v>
      </c>
      <c r="AJ100" s="4"/>
      <c r="AK100" t="e">
        <f t="shared" si="15"/>
        <v>#REF!</v>
      </c>
      <c r="AL100" t="e">
        <f t="shared" si="16"/>
        <v>#REF!</v>
      </c>
      <c r="AM100" t="e">
        <f>AM99+IF(#REF!=" ",0,1)</f>
        <v>#REF!</v>
      </c>
      <c r="AN100" t="e">
        <f>AN99+IF(#REF!=" ",0,1)</f>
        <v>#REF!</v>
      </c>
    </row>
    <row r="101" spans="1:46" x14ac:dyDescent="0.35">
      <c r="A101" s="130">
        <v>45377</v>
      </c>
      <c r="C101" s="7" t="s">
        <v>10</v>
      </c>
      <c r="D101" s="7">
        <f t="shared" ref="D101:D106" si="21">D100+1</f>
        <v>26</v>
      </c>
      <c r="E101" s="32" t="s">
        <v>68</v>
      </c>
      <c r="F101" s="32" t="s">
        <v>68</v>
      </c>
      <c r="G101" s="32"/>
      <c r="H101" s="82"/>
      <c r="I101" s="145"/>
      <c r="K101" s="1"/>
      <c r="L101" s="32"/>
      <c r="M101" s="32"/>
      <c r="N101" s="63"/>
      <c r="R101" s="51"/>
      <c r="S101" s="51"/>
      <c r="T101" s="63"/>
      <c r="V101" s="1"/>
      <c r="W101" s="32"/>
      <c r="X101" s="32"/>
      <c r="AA101" s="1"/>
      <c r="AB101" s="51"/>
      <c r="AC101" s="51"/>
      <c r="AD101" s="8"/>
      <c r="AE101" s="8"/>
      <c r="AF101" s="60" t="str">
        <f t="shared" si="18"/>
        <v xml:space="preserve"> </v>
      </c>
      <c r="AG101" s="54" t="s">
        <v>10</v>
      </c>
      <c r="AH101" s="7">
        <v>26</v>
      </c>
      <c r="AI101" s="7">
        <f t="shared" si="17"/>
        <v>0</v>
      </c>
      <c r="AJ101">
        <f>SUM(AI71:AI101)/24</f>
        <v>6</v>
      </c>
      <c r="AK101" t="e">
        <f t="shared" si="15"/>
        <v>#REF!</v>
      </c>
      <c r="AL101" t="e">
        <f t="shared" si="16"/>
        <v>#REF!</v>
      </c>
      <c r="AM101" t="e">
        <f>AM100+IF(#REF!=" ",0,1)</f>
        <v>#REF!</v>
      </c>
      <c r="AN101" t="e">
        <f>AN100+IF(#REF!=" ",0,1)</f>
        <v>#REF!</v>
      </c>
    </row>
    <row r="102" spans="1:46" x14ac:dyDescent="0.35">
      <c r="A102" s="130">
        <v>45378</v>
      </c>
      <c r="C102" s="7" t="s">
        <v>11</v>
      </c>
      <c r="D102" s="7">
        <f t="shared" si="21"/>
        <v>27</v>
      </c>
      <c r="E102" s="32" t="s">
        <v>68</v>
      </c>
      <c r="F102" s="32" t="s">
        <v>68</v>
      </c>
      <c r="G102" s="32"/>
      <c r="H102" s="82"/>
      <c r="I102" s="145"/>
      <c r="L102" s="32"/>
      <c r="M102" s="32"/>
      <c r="Q102" s="1"/>
      <c r="R102" s="32"/>
      <c r="S102" s="32"/>
      <c r="W102" s="32"/>
      <c r="X102" s="32"/>
      <c r="Y102" s="63"/>
      <c r="AB102" s="32"/>
      <c r="AC102" s="32"/>
      <c r="AD102" s="59"/>
      <c r="AE102" s="8"/>
      <c r="AF102" s="8" t="str">
        <f t="shared" si="18"/>
        <v xml:space="preserve"> </v>
      </c>
      <c r="AG102" s="54" t="s">
        <v>11</v>
      </c>
      <c r="AH102" s="7">
        <v>27</v>
      </c>
      <c r="AI102" s="7">
        <f t="shared" si="17"/>
        <v>0</v>
      </c>
      <c r="AK102" t="e">
        <f t="shared" si="15"/>
        <v>#REF!</v>
      </c>
      <c r="AL102" t="e">
        <f t="shared" si="16"/>
        <v>#REF!</v>
      </c>
      <c r="AM102" t="e">
        <f>AM101+IF(#REF!=" ",0,1)</f>
        <v>#REF!</v>
      </c>
      <c r="AN102" t="e">
        <f>AN101+IF(#REF!=" ",0,1)</f>
        <v>#REF!</v>
      </c>
    </row>
    <row r="103" spans="1:46" ht="15" thickBot="1" x14ac:dyDescent="0.4">
      <c r="A103" s="130">
        <v>45379</v>
      </c>
      <c r="C103" s="7" t="s">
        <v>4</v>
      </c>
      <c r="D103" s="7">
        <f t="shared" si="21"/>
        <v>28</v>
      </c>
      <c r="E103" s="32" t="s">
        <v>68</v>
      </c>
      <c r="F103" s="32" t="s">
        <v>68</v>
      </c>
      <c r="G103" s="32"/>
      <c r="H103" s="82"/>
      <c r="I103" s="145"/>
      <c r="L103" s="50"/>
      <c r="M103" s="50"/>
      <c r="R103" s="50"/>
      <c r="S103" s="50"/>
      <c r="W103" s="50"/>
      <c r="X103" s="50"/>
      <c r="AB103" s="50"/>
      <c r="AC103" s="50"/>
      <c r="AD103" s="59"/>
      <c r="AE103" s="8"/>
      <c r="AF103" s="60" t="str">
        <f t="shared" si="18"/>
        <v xml:space="preserve"> </v>
      </c>
      <c r="AG103" s="54" t="s">
        <v>4</v>
      </c>
      <c r="AH103" s="7">
        <v>28</v>
      </c>
      <c r="AI103" s="7">
        <f t="shared" si="17"/>
        <v>0</v>
      </c>
      <c r="AK103" t="e">
        <f t="shared" si="15"/>
        <v>#REF!</v>
      </c>
      <c r="AL103" t="e">
        <f t="shared" si="16"/>
        <v>#REF!</v>
      </c>
      <c r="AM103" t="e">
        <f>AM102+IF(#REF!=" ",0,1)</f>
        <v>#REF!</v>
      </c>
      <c r="AN103" t="e">
        <f>AN102+IF(#REF!=" ",0,1)</f>
        <v>#REF!</v>
      </c>
    </row>
    <row r="104" spans="1:46" x14ac:dyDescent="0.35">
      <c r="A104" s="130">
        <v>45380</v>
      </c>
      <c r="C104" s="24" t="s">
        <v>6</v>
      </c>
      <c r="D104" s="25">
        <f t="shared" si="21"/>
        <v>29</v>
      </c>
      <c r="E104" s="67"/>
      <c r="F104" s="67"/>
      <c r="G104" s="67"/>
      <c r="H104" s="115"/>
      <c r="I104" s="148"/>
      <c r="J104" s="43"/>
      <c r="K104" s="43"/>
      <c r="L104" s="67"/>
      <c r="M104" s="67"/>
      <c r="N104" s="43"/>
      <c r="O104" s="43"/>
      <c r="P104" s="43"/>
      <c r="Q104" s="43"/>
      <c r="R104" s="67"/>
      <c r="S104" s="67"/>
      <c r="T104" s="43"/>
      <c r="U104" s="43"/>
      <c r="V104" s="43"/>
      <c r="W104" s="67"/>
      <c r="X104" s="67"/>
      <c r="Y104" s="43"/>
      <c r="Z104" s="43"/>
      <c r="AA104" s="43"/>
      <c r="AB104" s="67"/>
      <c r="AC104" s="67"/>
      <c r="AD104" s="58"/>
      <c r="AE104" s="26"/>
      <c r="AF104" s="85" t="str">
        <f t="shared" si="18"/>
        <v xml:space="preserve"> </v>
      </c>
      <c r="AG104" s="55" t="s">
        <v>6</v>
      </c>
      <c r="AH104" s="25">
        <v>29</v>
      </c>
      <c r="AI104" s="25">
        <f t="shared" si="17"/>
        <v>0</v>
      </c>
      <c r="AJ104" s="68" t="s">
        <v>16</v>
      </c>
      <c r="AK104" t="e">
        <f t="shared" si="15"/>
        <v>#REF!</v>
      </c>
      <c r="AL104" t="e">
        <f t="shared" si="16"/>
        <v>#REF!</v>
      </c>
      <c r="AM104" t="e">
        <f>AM103+IF(#REF!=" ",0,1)</f>
        <v>#REF!</v>
      </c>
      <c r="AN104" t="e">
        <f>AN103+IF(#REF!=" ",0,1)</f>
        <v>#REF!</v>
      </c>
    </row>
    <row r="105" spans="1:46" x14ac:dyDescent="0.35">
      <c r="A105" s="130">
        <v>45381</v>
      </c>
      <c r="C105" s="27" t="s">
        <v>8</v>
      </c>
      <c r="D105" s="7">
        <f t="shared" si="21"/>
        <v>30</v>
      </c>
      <c r="E105" s="32"/>
      <c r="F105" s="32"/>
      <c r="G105" s="32"/>
      <c r="H105" s="82"/>
      <c r="I105" s="145"/>
      <c r="L105" s="51"/>
      <c r="M105" s="51"/>
      <c r="R105" s="32"/>
      <c r="S105" s="32"/>
      <c r="W105" s="32"/>
      <c r="X105" s="32"/>
      <c r="AB105" s="32"/>
      <c r="AC105" s="32"/>
      <c r="AD105" s="8"/>
      <c r="AE105" s="8"/>
      <c r="AF105" s="8" t="str">
        <f t="shared" si="18"/>
        <v xml:space="preserve"> </v>
      </c>
      <c r="AG105" s="54" t="s">
        <v>8</v>
      </c>
      <c r="AH105" s="7">
        <v>30</v>
      </c>
      <c r="AI105" s="7">
        <f t="shared" si="17"/>
        <v>0</v>
      </c>
      <c r="AJ105" s="41" t="s">
        <v>15</v>
      </c>
      <c r="AK105" t="e">
        <f t="shared" si="15"/>
        <v>#REF!</v>
      </c>
      <c r="AL105" t="e">
        <f t="shared" si="16"/>
        <v>#REF!</v>
      </c>
      <c r="AM105" t="e">
        <f>AM104+IF(#REF!=" ",0,1)</f>
        <v>#REF!</v>
      </c>
      <c r="AN105" t="e">
        <f>AN104+IF(#REF!=" ",0,1)</f>
        <v>#REF!</v>
      </c>
    </row>
    <row r="106" spans="1:46" ht="15" thickBot="1" x14ac:dyDescent="0.4">
      <c r="A106" s="130">
        <v>45382</v>
      </c>
      <c r="B106" s="34"/>
      <c r="C106" s="28" t="s">
        <v>9</v>
      </c>
      <c r="D106" s="19">
        <f t="shared" si="21"/>
        <v>31</v>
      </c>
      <c r="E106" s="64"/>
      <c r="F106" s="64"/>
      <c r="G106" s="64"/>
      <c r="H106" s="69"/>
      <c r="I106" s="147"/>
      <c r="J106" s="22"/>
      <c r="K106" s="22"/>
      <c r="L106" s="64"/>
      <c r="M106" s="64"/>
      <c r="N106" s="22"/>
      <c r="O106" s="22"/>
      <c r="P106" s="22"/>
      <c r="Q106" s="22"/>
      <c r="R106" s="64"/>
      <c r="S106" s="64"/>
      <c r="T106" s="22"/>
      <c r="U106" s="22"/>
      <c r="V106" s="22"/>
      <c r="W106" s="69"/>
      <c r="X106" s="69"/>
      <c r="Y106" s="22"/>
      <c r="Z106" s="22"/>
      <c r="AA106" s="22"/>
      <c r="AB106" s="64"/>
      <c r="AC106" s="64"/>
      <c r="AD106" s="15"/>
      <c r="AE106" s="15"/>
      <c r="AF106" s="62" t="str">
        <f t="shared" si="18"/>
        <v xml:space="preserve"> </v>
      </c>
      <c r="AG106" s="48" t="s">
        <v>9</v>
      </c>
      <c r="AH106" s="19">
        <v>31</v>
      </c>
      <c r="AI106" s="19">
        <f t="shared" si="17"/>
        <v>0</v>
      </c>
      <c r="AJ106" t="s">
        <v>31</v>
      </c>
      <c r="AK106" t="e">
        <f t="shared" si="15"/>
        <v>#REF!</v>
      </c>
      <c r="AL106" t="e">
        <f t="shared" si="16"/>
        <v>#REF!</v>
      </c>
      <c r="AM106" t="e">
        <f>AM105+IF(#REF!=" ",0,1)</f>
        <v>#REF!</v>
      </c>
      <c r="AN106" t="e">
        <f>AN105+IF(#REF!=" ",0,1)</f>
        <v>#REF!</v>
      </c>
    </row>
    <row r="107" spans="1:46" ht="15" thickBot="1" x14ac:dyDescent="0.4">
      <c r="A107" s="130">
        <v>45383</v>
      </c>
      <c r="B107" s="9">
        <f>B100+1</f>
        <v>14</v>
      </c>
      <c r="C107" s="31" t="s">
        <v>5</v>
      </c>
      <c r="D107" s="10">
        <v>1</v>
      </c>
      <c r="E107" s="52"/>
      <c r="F107" s="52"/>
      <c r="G107" s="52"/>
      <c r="H107" s="52"/>
      <c r="I107" s="149"/>
      <c r="J107" s="42"/>
      <c r="K107" s="42"/>
      <c r="L107" s="52"/>
      <c r="M107" s="52"/>
      <c r="N107" s="42"/>
      <c r="O107" s="42"/>
      <c r="P107" s="42"/>
      <c r="Q107" s="42"/>
      <c r="R107" s="52"/>
      <c r="S107" s="52"/>
      <c r="T107" s="42"/>
      <c r="U107" s="42"/>
      <c r="V107" s="42"/>
      <c r="W107" s="52"/>
      <c r="X107" s="52"/>
      <c r="Y107" s="42"/>
      <c r="Z107" s="42"/>
      <c r="AA107" s="42"/>
      <c r="AB107" s="52"/>
      <c r="AC107" s="52"/>
      <c r="AD107" s="11"/>
      <c r="AE107" s="11"/>
      <c r="AF107" s="11" t="str">
        <f t="shared" si="18"/>
        <v xml:space="preserve"> </v>
      </c>
      <c r="AG107" s="53" t="s">
        <v>5</v>
      </c>
      <c r="AH107" s="10">
        <v>1</v>
      </c>
      <c r="AI107" s="10">
        <f t="shared" si="17"/>
        <v>0</v>
      </c>
      <c r="AJ107" s="86" t="s">
        <v>32</v>
      </c>
      <c r="AK107" t="e">
        <f t="shared" si="15"/>
        <v>#REF!</v>
      </c>
      <c r="AL107" t="e">
        <f t="shared" si="16"/>
        <v>#REF!</v>
      </c>
      <c r="AM107" t="e">
        <f>AM106+IF(#REF!=" ",0,1)</f>
        <v>#REF!</v>
      </c>
      <c r="AN107" t="e">
        <f>AN106+IF(#REF!=" ",0,1)</f>
        <v>#REF!</v>
      </c>
    </row>
    <row r="108" spans="1:46" x14ac:dyDescent="0.35">
      <c r="A108" s="130">
        <v>45384</v>
      </c>
      <c r="C108" s="7" t="s">
        <v>10</v>
      </c>
      <c r="D108" s="7">
        <f t="shared" ref="D108:D136" si="22">D107+1</f>
        <v>2</v>
      </c>
      <c r="E108" s="51" t="s">
        <v>68</v>
      </c>
      <c r="F108" s="51" t="s">
        <v>68</v>
      </c>
      <c r="G108" s="51"/>
      <c r="H108" s="82"/>
      <c r="I108" s="145"/>
      <c r="L108" s="51"/>
      <c r="M108" s="51"/>
      <c r="Q108" s="1"/>
      <c r="R108" s="51"/>
      <c r="S108" s="51"/>
      <c r="W108" s="51"/>
      <c r="X108" s="51"/>
      <c r="AA108" s="1"/>
      <c r="AB108" s="51"/>
      <c r="AC108" s="51"/>
      <c r="AD108" s="59"/>
      <c r="AE108" s="8"/>
      <c r="AF108" s="60" t="str">
        <f t="shared" si="18"/>
        <v xml:space="preserve"> </v>
      </c>
      <c r="AG108" s="54" t="s">
        <v>10</v>
      </c>
      <c r="AH108" s="7">
        <v>2</v>
      </c>
      <c r="AI108" s="7">
        <f t="shared" si="17"/>
        <v>0</v>
      </c>
      <c r="AJ108" s="83" t="s">
        <v>39</v>
      </c>
      <c r="AK108" t="e">
        <f t="shared" si="15"/>
        <v>#REF!</v>
      </c>
      <c r="AL108" t="e">
        <f t="shared" si="16"/>
        <v>#REF!</v>
      </c>
      <c r="AM108" t="e">
        <f>AM107+IF(#REF!=" ",0,1)</f>
        <v>#REF!</v>
      </c>
      <c r="AN108" t="e">
        <f>AN107+IF(#REF!=" ",0,1)</f>
        <v>#REF!</v>
      </c>
    </row>
    <row r="109" spans="1:46" x14ac:dyDescent="0.35">
      <c r="A109" s="130">
        <v>45385</v>
      </c>
      <c r="C109" s="7" t="s">
        <v>11</v>
      </c>
      <c r="D109" s="7">
        <f t="shared" si="22"/>
        <v>3</v>
      </c>
      <c r="E109" s="32" t="s">
        <v>68</v>
      </c>
      <c r="F109" s="32" t="s">
        <v>68</v>
      </c>
      <c r="G109" s="32"/>
      <c r="H109" s="82"/>
      <c r="I109" s="145"/>
      <c r="K109" s="1"/>
      <c r="L109" s="32"/>
      <c r="M109" s="32"/>
      <c r="N109" s="63"/>
      <c r="R109" s="50"/>
      <c r="S109" s="50"/>
      <c r="T109" s="63"/>
      <c r="V109" s="1"/>
      <c r="W109" s="32"/>
      <c r="X109" s="32"/>
      <c r="Y109" s="63"/>
      <c r="AB109" s="32"/>
      <c r="AC109" s="32"/>
      <c r="AD109" s="8"/>
      <c r="AE109" s="8"/>
      <c r="AF109" s="8" t="str">
        <f t="shared" si="18"/>
        <v xml:space="preserve"> </v>
      </c>
      <c r="AG109" s="54" t="s">
        <v>11</v>
      </c>
      <c r="AH109" s="7">
        <v>3</v>
      </c>
      <c r="AI109" s="7">
        <f t="shared" si="17"/>
        <v>0</v>
      </c>
      <c r="AK109" t="e">
        <f t="shared" si="15"/>
        <v>#REF!</v>
      </c>
      <c r="AL109" t="e">
        <f t="shared" si="16"/>
        <v>#REF!</v>
      </c>
      <c r="AM109" t="e">
        <f>AM108+IF(#REF!=" ",0,1)</f>
        <v>#REF!</v>
      </c>
      <c r="AN109" t="e">
        <f>AN108+IF(#REF!=" ",0,1)</f>
        <v>#REF!</v>
      </c>
    </row>
    <row r="110" spans="1:46" x14ac:dyDescent="0.35">
      <c r="A110" s="130">
        <v>45386</v>
      </c>
      <c r="C110" s="7" t="s">
        <v>4</v>
      </c>
      <c r="D110" s="7">
        <f t="shared" si="22"/>
        <v>4</v>
      </c>
      <c r="E110" s="32" t="s">
        <v>68</v>
      </c>
      <c r="F110" s="32" t="s">
        <v>68</v>
      </c>
      <c r="G110" s="32"/>
      <c r="H110" s="82"/>
      <c r="I110" s="145"/>
      <c r="L110" s="32"/>
      <c r="M110" s="32"/>
      <c r="R110" s="32"/>
      <c r="S110" s="32"/>
      <c r="W110" s="32"/>
      <c r="X110" s="32"/>
      <c r="AB110" s="32"/>
      <c r="AC110" s="32"/>
      <c r="AD110" s="8"/>
      <c r="AE110" s="8"/>
      <c r="AF110" s="8" t="str">
        <f t="shared" si="18"/>
        <v xml:space="preserve"> </v>
      </c>
      <c r="AG110" s="54" t="s">
        <v>4</v>
      </c>
      <c r="AH110" s="7">
        <v>4</v>
      </c>
      <c r="AI110" s="7">
        <f t="shared" si="17"/>
        <v>0</v>
      </c>
      <c r="AK110" t="e">
        <f t="shared" si="15"/>
        <v>#REF!</v>
      </c>
      <c r="AL110" t="e">
        <f t="shared" si="16"/>
        <v>#REF!</v>
      </c>
      <c r="AM110" t="e">
        <f>AM109+IF(#REF!=" ",0,1)</f>
        <v>#REF!</v>
      </c>
      <c r="AN110" t="e">
        <f>AN109+IF(#REF!=" ",0,1)</f>
        <v>#REF!</v>
      </c>
    </row>
    <row r="111" spans="1:46" x14ac:dyDescent="0.35">
      <c r="A111" s="130">
        <v>45387</v>
      </c>
      <c r="C111" s="7" t="s">
        <v>6</v>
      </c>
      <c r="D111" s="7">
        <f t="shared" si="22"/>
        <v>5</v>
      </c>
      <c r="E111" s="32" t="s">
        <v>68</v>
      </c>
      <c r="F111" s="32" t="s">
        <v>68</v>
      </c>
      <c r="G111" s="32"/>
      <c r="H111" s="82"/>
      <c r="I111" s="145"/>
      <c r="L111" s="32"/>
      <c r="M111" s="32"/>
      <c r="R111" s="51"/>
      <c r="S111" s="51"/>
      <c r="W111" s="32"/>
      <c r="X111" s="32"/>
      <c r="AB111" s="51"/>
      <c r="AC111" s="51"/>
      <c r="AD111" s="59"/>
      <c r="AE111" s="8"/>
      <c r="AF111" s="60" t="str">
        <f t="shared" si="18"/>
        <v xml:space="preserve"> </v>
      </c>
      <c r="AG111" s="54" t="s">
        <v>6</v>
      </c>
      <c r="AH111" s="7">
        <v>5</v>
      </c>
      <c r="AI111" s="7">
        <f t="shared" si="17"/>
        <v>0</v>
      </c>
      <c r="AJ111" s="30"/>
      <c r="AK111" t="e">
        <f t="shared" si="15"/>
        <v>#REF!</v>
      </c>
      <c r="AL111" t="e">
        <f t="shared" si="16"/>
        <v>#REF!</v>
      </c>
      <c r="AM111" t="e">
        <f>AM110+IF(#REF!=" ",0,1)</f>
        <v>#REF!</v>
      </c>
      <c r="AN111" t="e">
        <f>AN110+IF(#REF!=" ",0,1)</f>
        <v>#REF!</v>
      </c>
    </row>
    <row r="112" spans="1:46" x14ac:dyDescent="0.35">
      <c r="A112" s="130">
        <v>45388</v>
      </c>
      <c r="C112" s="7" t="s">
        <v>8</v>
      </c>
      <c r="D112" s="46">
        <f t="shared" si="22"/>
        <v>6</v>
      </c>
      <c r="E112" s="32"/>
      <c r="F112" s="32"/>
      <c r="G112" s="32"/>
      <c r="H112" s="82"/>
      <c r="I112" s="145"/>
      <c r="L112" s="32"/>
      <c r="M112" s="32"/>
      <c r="R112" s="32"/>
      <c r="S112" s="32"/>
      <c r="W112" s="32"/>
      <c r="X112" s="32"/>
      <c r="AA112" s="1"/>
      <c r="AB112" s="32"/>
      <c r="AC112" s="32"/>
      <c r="AD112" s="8"/>
      <c r="AE112" s="8"/>
      <c r="AF112" s="8" t="str">
        <f t="shared" si="18"/>
        <v xml:space="preserve"> </v>
      </c>
      <c r="AG112" s="54" t="s">
        <v>8</v>
      </c>
      <c r="AH112" s="46">
        <v>6</v>
      </c>
      <c r="AI112" s="7">
        <f t="shared" si="17"/>
        <v>0</v>
      </c>
      <c r="AK112" t="e">
        <f t="shared" si="15"/>
        <v>#REF!</v>
      </c>
      <c r="AL112" t="e">
        <f t="shared" si="16"/>
        <v>#REF!</v>
      </c>
      <c r="AM112" t="e">
        <f>AM111+IF(#REF!=" ",0,1)</f>
        <v>#REF!</v>
      </c>
      <c r="AN112" t="e">
        <f>AN111+IF(#REF!=" ",0,1)</f>
        <v>#REF!</v>
      </c>
    </row>
    <row r="113" spans="1:43" x14ac:dyDescent="0.35">
      <c r="A113" s="130">
        <v>45389</v>
      </c>
      <c r="B113" s="33"/>
      <c r="C113" s="16" t="s">
        <v>9</v>
      </c>
      <c r="D113" s="16">
        <f t="shared" si="22"/>
        <v>7</v>
      </c>
      <c r="E113" s="51"/>
      <c r="F113" s="51"/>
      <c r="G113" s="51"/>
      <c r="H113" s="51"/>
      <c r="I113" s="146"/>
      <c r="J113" s="18"/>
      <c r="K113" s="87"/>
      <c r="L113" s="32"/>
      <c r="M113" s="32"/>
      <c r="N113" s="65"/>
      <c r="O113" s="18"/>
      <c r="P113" s="18"/>
      <c r="Q113" s="18"/>
      <c r="R113" s="32"/>
      <c r="S113" s="32"/>
      <c r="T113" s="65"/>
      <c r="U113" s="18"/>
      <c r="V113" s="87"/>
      <c r="W113" s="32"/>
      <c r="X113" s="32"/>
      <c r="Y113" s="65"/>
      <c r="Z113" s="18"/>
      <c r="AA113" s="18"/>
      <c r="AB113" s="32"/>
      <c r="AC113" s="32"/>
      <c r="AD113" s="57"/>
      <c r="AE113" s="17"/>
      <c r="AF113" s="56" t="str">
        <f t="shared" si="18"/>
        <v xml:space="preserve"> </v>
      </c>
      <c r="AG113" s="49" t="s">
        <v>9</v>
      </c>
      <c r="AH113" s="16">
        <v>7</v>
      </c>
      <c r="AI113" s="16">
        <f t="shared" si="17"/>
        <v>0</v>
      </c>
      <c r="AJ113" s="18"/>
      <c r="AK113" t="e">
        <f t="shared" si="15"/>
        <v>#REF!</v>
      </c>
      <c r="AL113" t="e">
        <f t="shared" si="16"/>
        <v>#REF!</v>
      </c>
      <c r="AM113" t="e">
        <f>AM112+IF(#REF!=" ",0,1)</f>
        <v>#REF!</v>
      </c>
      <c r="AN113" t="e">
        <f>AN112+IF(#REF!=" ",0,1)</f>
        <v>#REF!</v>
      </c>
    </row>
    <row r="114" spans="1:43" x14ac:dyDescent="0.35">
      <c r="A114" s="130">
        <v>45390</v>
      </c>
      <c r="B114" s="9">
        <f>B107+1</f>
        <v>15</v>
      </c>
      <c r="C114" s="7" t="s">
        <v>5</v>
      </c>
      <c r="D114" s="7">
        <f t="shared" si="22"/>
        <v>8</v>
      </c>
      <c r="E114" s="32" t="s">
        <v>68</v>
      </c>
      <c r="F114" s="32" t="s">
        <v>68</v>
      </c>
      <c r="G114" s="32"/>
      <c r="H114" s="82"/>
      <c r="I114" s="145"/>
      <c r="L114" s="32"/>
      <c r="M114" s="32"/>
      <c r="R114" s="32"/>
      <c r="S114" s="32"/>
      <c r="W114" s="32"/>
      <c r="X114" s="32"/>
      <c r="AB114" s="32"/>
      <c r="AC114" s="32"/>
      <c r="AD114" s="8"/>
      <c r="AE114" s="8"/>
      <c r="AF114" s="8" t="str">
        <f t="shared" si="18"/>
        <v xml:space="preserve"> </v>
      </c>
      <c r="AG114" s="54" t="s">
        <v>5</v>
      </c>
      <c r="AH114" s="7">
        <v>8</v>
      </c>
      <c r="AI114" s="7">
        <f t="shared" si="17"/>
        <v>0</v>
      </c>
      <c r="AK114" t="e">
        <f t="shared" si="15"/>
        <v>#REF!</v>
      </c>
      <c r="AL114" t="e">
        <f t="shared" si="16"/>
        <v>#REF!</v>
      </c>
      <c r="AM114" t="e">
        <f>AM113+IF(#REF!=" ",0,1)</f>
        <v>#REF!</v>
      </c>
      <c r="AN114" t="e">
        <f>AN113+IF(#REF!=" ",0,1)</f>
        <v>#REF!</v>
      </c>
    </row>
    <row r="115" spans="1:43" x14ac:dyDescent="0.35">
      <c r="A115" s="130">
        <v>45391</v>
      </c>
      <c r="C115" s="7" t="s">
        <v>10</v>
      </c>
      <c r="D115" s="7">
        <f t="shared" si="22"/>
        <v>9</v>
      </c>
      <c r="E115" s="32" t="s">
        <v>66</v>
      </c>
      <c r="F115" s="32" t="s">
        <v>66</v>
      </c>
      <c r="G115" s="32">
        <v>8</v>
      </c>
      <c r="H115" s="82"/>
      <c r="I115" s="145"/>
      <c r="L115" s="51"/>
      <c r="M115" s="51"/>
      <c r="R115" s="32"/>
      <c r="S115" s="32"/>
      <c r="W115" s="32"/>
      <c r="X115" s="32"/>
      <c r="Y115" s="63"/>
      <c r="AA115" s="1"/>
      <c r="AB115" s="32"/>
      <c r="AC115" s="32"/>
      <c r="AD115" s="59"/>
      <c r="AE115" s="8"/>
      <c r="AF115" s="8" t="str">
        <f t="shared" si="18"/>
        <v xml:space="preserve"> </v>
      </c>
      <c r="AG115" s="54" t="s">
        <v>10</v>
      </c>
      <c r="AH115" s="7">
        <v>9</v>
      </c>
      <c r="AI115" s="7">
        <f t="shared" si="17"/>
        <v>8</v>
      </c>
      <c r="AK115" t="e">
        <f t="shared" si="15"/>
        <v>#REF!</v>
      </c>
      <c r="AL115" t="e">
        <f t="shared" si="16"/>
        <v>#REF!</v>
      </c>
      <c r="AM115" t="e">
        <f>AM114+IF(#REF!=" ",0,1)</f>
        <v>#REF!</v>
      </c>
      <c r="AN115" t="e">
        <f>AN114+IF(#REF!=" ",0,1)</f>
        <v>#REF!</v>
      </c>
    </row>
    <row r="116" spans="1:43" x14ac:dyDescent="0.35">
      <c r="A116" s="130">
        <v>45392</v>
      </c>
      <c r="C116" s="7" t="s">
        <v>11</v>
      </c>
      <c r="D116" s="7">
        <f t="shared" si="22"/>
        <v>10</v>
      </c>
      <c r="E116" s="32" t="s">
        <v>66</v>
      </c>
      <c r="F116" s="32" t="s">
        <v>66</v>
      </c>
      <c r="G116" s="32">
        <v>8</v>
      </c>
      <c r="H116" s="82"/>
      <c r="I116" s="145"/>
      <c r="K116" s="1"/>
      <c r="L116" s="32"/>
      <c r="M116" s="32"/>
      <c r="N116" s="63"/>
      <c r="Q116" s="1"/>
      <c r="R116" s="32"/>
      <c r="S116" s="32"/>
      <c r="T116" s="63"/>
      <c r="W116" s="51"/>
      <c r="X116" s="51"/>
      <c r="Y116" s="63"/>
      <c r="AB116" s="32"/>
      <c r="AC116" s="32"/>
      <c r="AD116" s="59"/>
      <c r="AE116" s="8"/>
      <c r="AF116" s="60" t="str">
        <f t="shared" si="18"/>
        <v xml:space="preserve"> </v>
      </c>
      <c r="AG116" s="54" t="s">
        <v>11</v>
      </c>
      <c r="AH116" s="7">
        <v>10</v>
      </c>
      <c r="AI116" s="7">
        <f t="shared" si="17"/>
        <v>8</v>
      </c>
      <c r="AJ116" s="83"/>
      <c r="AK116" t="e">
        <f t="shared" si="15"/>
        <v>#REF!</v>
      </c>
      <c r="AL116" t="e">
        <f t="shared" si="16"/>
        <v>#REF!</v>
      </c>
      <c r="AM116" t="e">
        <f>AM115+IF(#REF!=" ",0,1)</f>
        <v>#REF!</v>
      </c>
      <c r="AN116" t="e">
        <f>AN115+IF(#REF!=" ",0,1)</f>
        <v>#REF!</v>
      </c>
    </row>
    <row r="117" spans="1:43" x14ac:dyDescent="0.35">
      <c r="A117" s="130">
        <v>45393</v>
      </c>
      <c r="C117" s="7" t="s">
        <v>4</v>
      </c>
      <c r="D117" s="7">
        <f t="shared" si="22"/>
        <v>11</v>
      </c>
      <c r="E117" s="32"/>
      <c r="F117" s="32"/>
      <c r="G117" s="32"/>
      <c r="H117" s="82"/>
      <c r="I117" s="145"/>
      <c r="K117" s="1"/>
      <c r="L117" s="32"/>
      <c r="M117" s="32"/>
      <c r="N117" s="63"/>
      <c r="Q117" s="1"/>
      <c r="R117" s="32"/>
      <c r="S117" s="32"/>
      <c r="W117" s="50"/>
      <c r="X117" s="50"/>
      <c r="AA117" s="1"/>
      <c r="AB117" s="32"/>
      <c r="AC117" s="32"/>
      <c r="AD117" s="59"/>
      <c r="AE117" s="8"/>
      <c r="AF117" s="60" t="str">
        <f t="shared" si="18"/>
        <v xml:space="preserve"> </v>
      </c>
      <c r="AG117" s="54" t="s">
        <v>4</v>
      </c>
      <c r="AH117" s="7">
        <v>11</v>
      </c>
      <c r="AI117" s="7">
        <f t="shared" si="17"/>
        <v>0</v>
      </c>
      <c r="AK117" t="e">
        <f t="shared" si="15"/>
        <v>#REF!</v>
      </c>
      <c r="AL117" t="e">
        <f t="shared" si="16"/>
        <v>#REF!</v>
      </c>
      <c r="AM117" t="e">
        <f>AM116+IF(#REF!=" ",0,1)</f>
        <v>#REF!</v>
      </c>
      <c r="AN117" t="e">
        <f>AN116+IF(#REF!=" ",0,1)</f>
        <v>#REF!</v>
      </c>
    </row>
    <row r="118" spans="1:43" x14ac:dyDescent="0.35">
      <c r="A118" s="130">
        <v>45394</v>
      </c>
      <c r="C118" s="7" t="s">
        <v>6</v>
      </c>
      <c r="D118" s="7">
        <f t="shared" si="22"/>
        <v>12</v>
      </c>
      <c r="E118" s="32" t="s">
        <v>67</v>
      </c>
      <c r="F118" s="32" t="s">
        <v>67</v>
      </c>
      <c r="G118" s="32">
        <v>8</v>
      </c>
      <c r="H118" s="82"/>
      <c r="I118" s="145"/>
      <c r="L118" s="32"/>
      <c r="M118" s="32"/>
      <c r="R118" s="32"/>
      <c r="S118" s="32"/>
      <c r="W118" s="32"/>
      <c r="X118" s="32"/>
      <c r="AB118" s="32"/>
      <c r="AC118" s="32"/>
      <c r="AD118" s="59"/>
      <c r="AE118" s="8"/>
      <c r="AF118" s="60" t="str">
        <f t="shared" si="18"/>
        <v xml:space="preserve"> </v>
      </c>
      <c r="AG118" s="54" t="s">
        <v>6</v>
      </c>
      <c r="AH118" s="7">
        <v>12</v>
      </c>
      <c r="AI118" s="7">
        <f t="shared" si="17"/>
        <v>8</v>
      </c>
      <c r="AK118" t="e">
        <f t="shared" si="15"/>
        <v>#REF!</v>
      </c>
      <c r="AL118" t="e">
        <f t="shared" si="16"/>
        <v>#REF!</v>
      </c>
      <c r="AM118" t="e">
        <f>AM117+IF(#REF!=" ",0,1)</f>
        <v>#REF!</v>
      </c>
      <c r="AN118" t="e">
        <f>AN117+IF(#REF!=" ",0,1)</f>
        <v>#REF!</v>
      </c>
    </row>
    <row r="119" spans="1:43" x14ac:dyDescent="0.35">
      <c r="A119" s="130">
        <v>45395</v>
      </c>
      <c r="C119" s="7" t="s">
        <v>8</v>
      </c>
      <c r="D119" s="7">
        <f t="shared" si="22"/>
        <v>13</v>
      </c>
      <c r="E119" s="32" t="s">
        <v>67</v>
      </c>
      <c r="F119" s="32" t="s">
        <v>67</v>
      </c>
      <c r="G119" s="32">
        <v>8</v>
      </c>
      <c r="H119" s="82"/>
      <c r="I119" s="145"/>
      <c r="L119" s="32"/>
      <c r="M119" s="32"/>
      <c r="R119" s="50"/>
      <c r="S119" s="50"/>
      <c r="W119" s="32"/>
      <c r="X119" s="32"/>
      <c r="AB119" s="32"/>
      <c r="AC119" s="32"/>
      <c r="AD119" s="59"/>
      <c r="AE119" s="8"/>
      <c r="AF119" s="60" t="str">
        <f t="shared" si="18"/>
        <v xml:space="preserve"> </v>
      </c>
      <c r="AG119" s="54" t="s">
        <v>8</v>
      </c>
      <c r="AH119" s="7">
        <v>13</v>
      </c>
      <c r="AI119" s="7">
        <f t="shared" si="17"/>
        <v>8</v>
      </c>
      <c r="AJ119" s="30"/>
      <c r="AK119" t="e">
        <f t="shared" si="15"/>
        <v>#REF!</v>
      </c>
      <c r="AL119" t="e">
        <f t="shared" si="16"/>
        <v>#REF!</v>
      </c>
      <c r="AM119" t="e">
        <f>AM118+IF(#REF!=" ",0,1)</f>
        <v>#REF!</v>
      </c>
      <c r="AN119" t="e">
        <f>AN118+IF(#REF!=" ",0,1)</f>
        <v>#REF!</v>
      </c>
    </row>
    <row r="120" spans="1:43" x14ac:dyDescent="0.35">
      <c r="A120" s="130">
        <v>45396</v>
      </c>
      <c r="B120" s="33"/>
      <c r="C120" s="16" t="s">
        <v>9</v>
      </c>
      <c r="D120" s="16">
        <f t="shared" si="22"/>
        <v>14</v>
      </c>
      <c r="E120" s="32"/>
      <c r="F120" s="32"/>
      <c r="G120" s="32"/>
      <c r="H120" s="51"/>
      <c r="I120" s="146"/>
      <c r="J120" s="18"/>
      <c r="K120" s="18"/>
      <c r="L120" s="32"/>
      <c r="M120" s="32"/>
      <c r="N120" s="18"/>
      <c r="O120" s="18"/>
      <c r="P120" s="18"/>
      <c r="Q120" s="18"/>
      <c r="R120" s="32"/>
      <c r="S120" s="32"/>
      <c r="T120" s="18"/>
      <c r="U120" s="18"/>
      <c r="V120" s="18"/>
      <c r="W120" s="32"/>
      <c r="X120" s="32"/>
      <c r="Y120" s="18"/>
      <c r="Z120" s="18"/>
      <c r="AA120" s="18"/>
      <c r="AB120" s="32"/>
      <c r="AC120" s="32"/>
      <c r="AD120" s="17"/>
      <c r="AE120" s="17"/>
      <c r="AF120" s="17" t="str">
        <f t="shared" si="18"/>
        <v xml:space="preserve"> </v>
      </c>
      <c r="AG120" s="49" t="s">
        <v>9</v>
      </c>
      <c r="AH120" s="16">
        <v>14</v>
      </c>
      <c r="AI120" s="16">
        <f t="shared" si="17"/>
        <v>0</v>
      </c>
      <c r="AJ120" s="18"/>
      <c r="AK120" t="e">
        <f t="shared" si="15"/>
        <v>#REF!</v>
      </c>
      <c r="AL120" t="e">
        <f t="shared" si="16"/>
        <v>#REF!</v>
      </c>
      <c r="AM120" t="e">
        <f>AM119+IF(#REF!=" ",0,1)</f>
        <v>#REF!</v>
      </c>
      <c r="AN120" t="e">
        <f>AN119+IF(#REF!=" ",0,1)</f>
        <v>#REF!</v>
      </c>
      <c r="AQ120" s="29"/>
    </row>
    <row r="121" spans="1:43" x14ac:dyDescent="0.35">
      <c r="A121" s="130">
        <v>45397</v>
      </c>
      <c r="B121" s="9">
        <f>B114+1</f>
        <v>16</v>
      </c>
      <c r="C121" s="7" t="s">
        <v>5</v>
      </c>
      <c r="D121" s="7">
        <f t="shared" si="22"/>
        <v>15</v>
      </c>
      <c r="E121" s="32"/>
      <c r="F121" s="32"/>
      <c r="G121" s="32"/>
      <c r="H121" s="82"/>
      <c r="I121" s="145"/>
      <c r="L121" s="32"/>
      <c r="M121" s="32"/>
      <c r="R121" s="51"/>
      <c r="S121" s="51"/>
      <c r="W121" s="32"/>
      <c r="X121" s="32"/>
      <c r="AB121" s="51"/>
      <c r="AC121" s="51"/>
      <c r="AD121" s="8"/>
      <c r="AE121" s="8"/>
      <c r="AF121" s="8"/>
      <c r="AG121" s="54" t="s">
        <v>5</v>
      </c>
      <c r="AH121" s="7">
        <v>15</v>
      </c>
      <c r="AI121" s="7">
        <f t="shared" si="17"/>
        <v>0</v>
      </c>
      <c r="AK121" t="e">
        <f t="shared" si="15"/>
        <v>#REF!</v>
      </c>
      <c r="AL121" t="e">
        <f t="shared" si="16"/>
        <v>#REF!</v>
      </c>
      <c r="AM121" t="e">
        <f>AM120+IF(#REF!=" ",0,1)</f>
        <v>#REF!</v>
      </c>
      <c r="AN121" t="e">
        <f>AN120+IF(#REF!=" ",0,1)</f>
        <v>#REF!</v>
      </c>
    </row>
    <row r="122" spans="1:43" x14ac:dyDescent="0.35">
      <c r="A122" s="130">
        <v>45398</v>
      </c>
      <c r="C122" s="7" t="s">
        <v>10</v>
      </c>
      <c r="D122" s="7">
        <f t="shared" si="22"/>
        <v>16</v>
      </c>
      <c r="E122" s="32"/>
      <c r="F122" s="32"/>
      <c r="G122" s="32"/>
      <c r="H122" s="82"/>
      <c r="I122" s="145"/>
      <c r="K122" s="1"/>
      <c r="L122" s="32"/>
      <c r="M122" s="32"/>
      <c r="N122" s="63"/>
      <c r="Q122" s="1"/>
      <c r="R122" s="32"/>
      <c r="S122" s="32"/>
      <c r="T122" s="63"/>
      <c r="W122" s="32"/>
      <c r="X122" s="32"/>
      <c r="AA122" s="1"/>
      <c r="AB122" s="32"/>
      <c r="AC122" s="32"/>
      <c r="AD122" s="59"/>
      <c r="AE122" s="8"/>
      <c r="AF122" s="8"/>
      <c r="AG122" s="54" t="s">
        <v>10</v>
      </c>
      <c r="AH122" s="7">
        <v>16</v>
      </c>
      <c r="AI122" s="7">
        <f t="shared" si="17"/>
        <v>0</v>
      </c>
      <c r="AK122" t="e">
        <f t="shared" si="15"/>
        <v>#REF!</v>
      </c>
      <c r="AL122" t="e">
        <f t="shared" si="16"/>
        <v>#REF!</v>
      </c>
      <c r="AM122" t="e">
        <f>AM121+IF(#REF!=" ",0,1)</f>
        <v>#REF!</v>
      </c>
      <c r="AN122" t="e">
        <f>AN121+IF(#REF!=" ",0,1)</f>
        <v>#REF!</v>
      </c>
    </row>
    <row r="123" spans="1:43" x14ac:dyDescent="0.35">
      <c r="A123" s="130">
        <v>45399</v>
      </c>
      <c r="C123" s="7" t="s">
        <v>11</v>
      </c>
      <c r="D123" s="7">
        <f t="shared" si="22"/>
        <v>17</v>
      </c>
      <c r="E123" s="51" t="s">
        <v>65</v>
      </c>
      <c r="F123" s="51" t="s">
        <v>65</v>
      </c>
      <c r="G123" s="51">
        <v>8</v>
      </c>
      <c r="H123" s="82"/>
      <c r="I123" s="145"/>
      <c r="L123" s="32"/>
      <c r="M123" s="32"/>
      <c r="R123" s="32"/>
      <c r="S123" s="32"/>
      <c r="V123" s="1"/>
      <c r="W123" s="32"/>
      <c r="X123" s="32"/>
      <c r="Y123" s="63"/>
      <c r="AB123" s="32"/>
      <c r="AC123" s="32"/>
      <c r="AD123" s="8"/>
      <c r="AE123" s="8"/>
      <c r="AF123" s="60"/>
      <c r="AG123" s="54" t="s">
        <v>11</v>
      </c>
      <c r="AH123" s="7">
        <v>17</v>
      </c>
      <c r="AI123" s="7">
        <f t="shared" si="17"/>
        <v>8</v>
      </c>
      <c r="AK123" t="e">
        <f t="shared" si="15"/>
        <v>#REF!</v>
      </c>
      <c r="AL123" t="e">
        <f t="shared" si="16"/>
        <v>#REF!</v>
      </c>
      <c r="AM123" t="e">
        <f>AM122+IF(#REF!=" ",0,1)</f>
        <v>#REF!</v>
      </c>
      <c r="AN123" t="e">
        <f>AN122+IF(#REF!=" ",0,1)</f>
        <v>#REF!</v>
      </c>
    </row>
    <row r="124" spans="1:43" x14ac:dyDescent="0.35">
      <c r="A124" s="130">
        <v>45400</v>
      </c>
      <c r="C124" s="7" t="s">
        <v>4</v>
      </c>
      <c r="D124" s="7">
        <f t="shared" si="22"/>
        <v>18</v>
      </c>
      <c r="E124" s="32" t="s">
        <v>65</v>
      </c>
      <c r="F124" s="32" t="s">
        <v>65</v>
      </c>
      <c r="G124" s="32">
        <v>8</v>
      </c>
      <c r="H124" s="82"/>
      <c r="I124" s="145"/>
      <c r="L124" s="32"/>
      <c r="M124" s="32"/>
      <c r="R124" s="32"/>
      <c r="S124" s="32"/>
      <c r="W124" s="32"/>
      <c r="X124" s="32"/>
      <c r="AB124" s="32"/>
      <c r="AC124" s="32"/>
      <c r="AD124" s="8"/>
      <c r="AE124" s="8"/>
      <c r="AF124" s="8"/>
      <c r="AG124" s="54" t="s">
        <v>4</v>
      </c>
      <c r="AH124" s="7">
        <v>18</v>
      </c>
      <c r="AI124" s="7">
        <f t="shared" si="17"/>
        <v>8</v>
      </c>
      <c r="AK124" t="e">
        <f t="shared" si="15"/>
        <v>#REF!</v>
      </c>
      <c r="AL124" t="e">
        <f t="shared" si="16"/>
        <v>#REF!</v>
      </c>
      <c r="AM124" t="e">
        <f>AM123+IF(#REF!=" ",0,1)</f>
        <v>#REF!</v>
      </c>
      <c r="AN124" t="e">
        <f>AN123+IF(#REF!=" ",0,1)</f>
        <v>#REF!</v>
      </c>
    </row>
    <row r="125" spans="1:43" x14ac:dyDescent="0.35">
      <c r="A125" s="130">
        <v>45401</v>
      </c>
      <c r="C125" s="7" t="s">
        <v>6</v>
      </c>
      <c r="D125" s="7">
        <f t="shared" si="22"/>
        <v>19</v>
      </c>
      <c r="E125" s="32" t="s">
        <v>66</v>
      </c>
      <c r="F125" s="32" t="s">
        <v>66</v>
      </c>
      <c r="G125" s="32">
        <v>8</v>
      </c>
      <c r="H125" s="82"/>
      <c r="I125" s="145"/>
      <c r="L125" s="51"/>
      <c r="M125" s="51"/>
      <c r="R125" s="32"/>
      <c r="S125" s="32"/>
      <c r="W125" s="32"/>
      <c r="X125" s="32"/>
      <c r="AB125" s="32"/>
      <c r="AC125" s="32"/>
      <c r="AD125" s="59"/>
      <c r="AE125" s="8"/>
      <c r="AF125" s="60" t="str">
        <f t="shared" ref="AF125:AF161" si="23">IF(MID(AB125,1,3)="MTV",1," ")</f>
        <v xml:space="preserve"> </v>
      </c>
      <c r="AG125" s="54" t="s">
        <v>6</v>
      </c>
      <c r="AH125" s="7">
        <v>19</v>
      </c>
      <c r="AI125" s="7">
        <f t="shared" si="17"/>
        <v>8</v>
      </c>
      <c r="AJ125" s="30"/>
      <c r="AK125" t="e">
        <f t="shared" si="15"/>
        <v>#REF!</v>
      </c>
      <c r="AL125" t="e">
        <f t="shared" si="16"/>
        <v>#REF!</v>
      </c>
      <c r="AM125" t="e">
        <f>AM124+IF(#REF!=" ",0,1)</f>
        <v>#REF!</v>
      </c>
      <c r="AN125" t="e">
        <f>AN124+IF(#REF!=" ",0,1)</f>
        <v>#REF!</v>
      </c>
    </row>
    <row r="126" spans="1:43" x14ac:dyDescent="0.35">
      <c r="A126" s="130">
        <v>45402</v>
      </c>
      <c r="C126" s="7" t="s">
        <v>8</v>
      </c>
      <c r="D126" s="7">
        <f t="shared" si="22"/>
        <v>20</v>
      </c>
      <c r="E126" s="32" t="s">
        <v>66</v>
      </c>
      <c r="F126" s="32" t="s">
        <v>66</v>
      </c>
      <c r="G126" s="32">
        <v>8</v>
      </c>
      <c r="H126" s="82"/>
      <c r="I126" s="145"/>
      <c r="L126" s="32"/>
      <c r="M126" s="32"/>
      <c r="R126" s="32"/>
      <c r="S126" s="32"/>
      <c r="W126" s="51"/>
      <c r="X126" s="51"/>
      <c r="AB126" s="32"/>
      <c r="AC126" s="32"/>
      <c r="AD126" s="8"/>
      <c r="AE126" s="8"/>
      <c r="AF126" s="8" t="str">
        <f t="shared" si="23"/>
        <v xml:space="preserve"> </v>
      </c>
      <c r="AG126" s="54" t="s">
        <v>8</v>
      </c>
      <c r="AH126" s="7">
        <v>20</v>
      </c>
      <c r="AI126" s="7">
        <f t="shared" si="17"/>
        <v>8</v>
      </c>
      <c r="AJ126" s="30"/>
      <c r="AK126" t="e">
        <f t="shared" si="15"/>
        <v>#REF!</v>
      </c>
      <c r="AL126" t="e">
        <f t="shared" si="16"/>
        <v>#REF!</v>
      </c>
      <c r="AM126" t="e">
        <f>AM125+IF(#REF!=" ",0,1)</f>
        <v>#REF!</v>
      </c>
      <c r="AN126" t="e">
        <f>AN125+IF(#REF!=" ",0,1)</f>
        <v>#REF!</v>
      </c>
    </row>
    <row r="127" spans="1:43" x14ac:dyDescent="0.35">
      <c r="A127" s="130">
        <v>45403</v>
      </c>
      <c r="B127" s="33"/>
      <c r="C127" s="16" t="s">
        <v>9</v>
      </c>
      <c r="D127" s="16">
        <f t="shared" si="22"/>
        <v>21</v>
      </c>
      <c r="E127" s="32"/>
      <c r="F127" s="32"/>
      <c r="G127" s="32"/>
      <c r="H127" s="51"/>
      <c r="I127" s="146"/>
      <c r="J127" s="18"/>
      <c r="K127" s="18"/>
      <c r="L127" s="32"/>
      <c r="M127" s="32"/>
      <c r="N127" s="18"/>
      <c r="O127" s="18"/>
      <c r="P127" s="18"/>
      <c r="Q127" s="18"/>
      <c r="R127" s="32"/>
      <c r="S127" s="32"/>
      <c r="T127" s="18"/>
      <c r="U127" s="18"/>
      <c r="V127" s="18"/>
      <c r="W127" s="50"/>
      <c r="X127" s="50"/>
      <c r="Y127" s="18"/>
      <c r="Z127" s="18"/>
      <c r="AA127" s="18"/>
      <c r="AB127" s="32"/>
      <c r="AC127" s="32"/>
      <c r="AD127" s="17"/>
      <c r="AE127" s="17"/>
      <c r="AF127" s="17" t="str">
        <f t="shared" si="23"/>
        <v xml:space="preserve"> </v>
      </c>
      <c r="AG127" s="49" t="s">
        <v>9</v>
      </c>
      <c r="AH127" s="16">
        <v>21</v>
      </c>
      <c r="AI127" s="16">
        <f t="shared" si="17"/>
        <v>0</v>
      </c>
      <c r="AJ127" s="18"/>
      <c r="AK127" t="e">
        <f t="shared" si="15"/>
        <v>#REF!</v>
      </c>
      <c r="AL127" t="e">
        <f t="shared" si="16"/>
        <v>#REF!</v>
      </c>
      <c r="AM127" t="e">
        <f>AM126+IF(#REF!=" ",0,1)</f>
        <v>#REF!</v>
      </c>
      <c r="AN127" t="e">
        <f>AN126+IF(#REF!=" ",0,1)</f>
        <v>#REF!</v>
      </c>
    </row>
    <row r="128" spans="1:43" x14ac:dyDescent="0.35">
      <c r="A128" s="130">
        <v>45404</v>
      </c>
      <c r="B128" s="9">
        <f>B121+1</f>
        <v>17</v>
      </c>
      <c r="C128" s="7" t="s">
        <v>5</v>
      </c>
      <c r="D128" s="7">
        <f t="shared" si="22"/>
        <v>22</v>
      </c>
      <c r="E128" s="32" t="s">
        <v>67</v>
      </c>
      <c r="F128" s="32" t="s">
        <v>67</v>
      </c>
      <c r="G128" s="32">
        <v>8</v>
      </c>
      <c r="H128" s="82"/>
      <c r="I128" s="145"/>
      <c r="L128" s="32"/>
      <c r="M128" s="32"/>
      <c r="R128" s="32"/>
      <c r="S128" s="32"/>
      <c r="W128" s="32"/>
      <c r="X128" s="32"/>
      <c r="AB128" s="32"/>
      <c r="AC128" s="32"/>
      <c r="AD128" s="8"/>
      <c r="AE128" s="8"/>
      <c r="AF128" s="8" t="str">
        <f t="shared" si="23"/>
        <v xml:space="preserve"> </v>
      </c>
      <c r="AG128" s="54" t="s">
        <v>5</v>
      </c>
      <c r="AH128" s="7">
        <v>22</v>
      </c>
      <c r="AI128" s="7">
        <f t="shared" si="17"/>
        <v>8</v>
      </c>
      <c r="AK128" t="e">
        <f t="shared" si="15"/>
        <v>#REF!</v>
      </c>
      <c r="AL128" t="e">
        <f t="shared" si="16"/>
        <v>#REF!</v>
      </c>
      <c r="AM128" t="e">
        <f>AM127+IF(#REF!=" ",0,1)</f>
        <v>#REF!</v>
      </c>
      <c r="AN128" t="e">
        <f>AN127+IF(#REF!=" ",0,1)</f>
        <v>#REF!</v>
      </c>
    </row>
    <row r="129" spans="1:40" x14ac:dyDescent="0.35">
      <c r="A129" s="130">
        <v>45405</v>
      </c>
      <c r="C129" s="7" t="s">
        <v>10</v>
      </c>
      <c r="D129" s="7">
        <f t="shared" si="22"/>
        <v>23</v>
      </c>
      <c r="E129" s="32" t="s">
        <v>67</v>
      </c>
      <c r="F129" s="32" t="s">
        <v>67</v>
      </c>
      <c r="G129" s="32">
        <v>8</v>
      </c>
      <c r="H129" s="82"/>
      <c r="I129" s="145"/>
      <c r="L129" s="32"/>
      <c r="M129" s="32"/>
      <c r="R129" s="50"/>
      <c r="S129" s="50"/>
      <c r="T129" s="63"/>
      <c r="V129" s="1"/>
      <c r="W129" s="32"/>
      <c r="X129" s="32"/>
      <c r="AB129" s="32"/>
      <c r="AC129" s="32"/>
      <c r="AD129" s="8"/>
      <c r="AE129" s="8"/>
      <c r="AF129" s="60" t="str">
        <f t="shared" si="23"/>
        <v xml:space="preserve"> </v>
      </c>
      <c r="AG129" s="54" t="s">
        <v>10</v>
      </c>
      <c r="AH129" s="7">
        <v>23</v>
      </c>
      <c r="AI129" s="7">
        <f t="shared" si="17"/>
        <v>8</v>
      </c>
      <c r="AK129" t="e">
        <f t="shared" si="15"/>
        <v>#REF!</v>
      </c>
      <c r="AL129" t="e">
        <f t="shared" si="16"/>
        <v>#REF!</v>
      </c>
      <c r="AM129" t="e">
        <f>AM128+IF(#REF!=" ",0,1)</f>
        <v>#REF!</v>
      </c>
      <c r="AN129" t="e">
        <f>AN128+IF(#REF!=" ",0,1)</f>
        <v>#REF!</v>
      </c>
    </row>
    <row r="130" spans="1:40" x14ac:dyDescent="0.35">
      <c r="A130" s="130">
        <v>45406</v>
      </c>
      <c r="C130" s="7" t="s">
        <v>11</v>
      </c>
      <c r="D130" s="7">
        <f t="shared" si="22"/>
        <v>24</v>
      </c>
      <c r="E130" s="32"/>
      <c r="F130" s="32"/>
      <c r="G130" s="32"/>
      <c r="H130" s="82"/>
      <c r="I130" s="145"/>
      <c r="K130" s="1"/>
      <c r="L130" s="32"/>
      <c r="M130" s="32"/>
      <c r="N130" s="63"/>
      <c r="Q130" s="1"/>
      <c r="R130" s="32"/>
      <c r="S130" s="32"/>
      <c r="W130" s="32"/>
      <c r="X130" s="32"/>
      <c r="Y130" s="63"/>
      <c r="AA130" s="1"/>
      <c r="AB130" s="32"/>
      <c r="AC130" s="32"/>
      <c r="AD130" s="59"/>
      <c r="AE130" s="8"/>
      <c r="AF130" s="8" t="str">
        <f t="shared" si="23"/>
        <v xml:space="preserve"> </v>
      </c>
      <c r="AG130" s="54" t="s">
        <v>11</v>
      </c>
      <c r="AH130" s="7">
        <v>24</v>
      </c>
      <c r="AI130" s="7">
        <f t="shared" si="17"/>
        <v>0</v>
      </c>
      <c r="AK130" t="e">
        <f t="shared" si="15"/>
        <v>#REF!</v>
      </c>
      <c r="AL130" t="e">
        <f t="shared" si="16"/>
        <v>#REF!</v>
      </c>
      <c r="AM130" t="e">
        <f>AM129+IF(#REF!=" ",0,1)</f>
        <v>#REF!</v>
      </c>
      <c r="AN130" t="e">
        <f>AN129+IF(#REF!=" ",0,1)</f>
        <v>#REF!</v>
      </c>
    </row>
    <row r="131" spans="1:40" x14ac:dyDescent="0.35">
      <c r="A131" s="130">
        <v>45407</v>
      </c>
      <c r="C131" s="7" t="s">
        <v>4</v>
      </c>
      <c r="D131" s="7">
        <f t="shared" si="22"/>
        <v>25</v>
      </c>
      <c r="E131" s="32"/>
      <c r="F131" s="32"/>
      <c r="G131" s="32"/>
      <c r="H131" s="82"/>
      <c r="I131" s="145"/>
      <c r="L131" s="32"/>
      <c r="M131" s="32"/>
      <c r="R131" s="51"/>
      <c r="S131" s="51"/>
      <c r="W131" s="32"/>
      <c r="X131" s="32"/>
      <c r="AB131" s="51"/>
      <c r="AC131" s="51"/>
      <c r="AD131" s="59"/>
      <c r="AE131" s="8"/>
      <c r="AF131" s="60" t="str">
        <f t="shared" si="23"/>
        <v xml:space="preserve"> </v>
      </c>
      <c r="AG131" s="54" t="s">
        <v>4</v>
      </c>
      <c r="AH131" s="7">
        <v>25</v>
      </c>
      <c r="AI131" s="7">
        <f t="shared" si="17"/>
        <v>0</v>
      </c>
      <c r="AK131" t="e">
        <f t="shared" si="15"/>
        <v>#REF!</v>
      </c>
      <c r="AL131" t="e">
        <f t="shared" si="16"/>
        <v>#REF!</v>
      </c>
      <c r="AM131" t="e">
        <f>AM130+IF(#REF!=" ",0,1)</f>
        <v>#REF!</v>
      </c>
      <c r="AN131" t="e">
        <f>AN130+IF(#REF!=" ",0,1)</f>
        <v>#REF!</v>
      </c>
    </row>
    <row r="132" spans="1:40" x14ac:dyDescent="0.35">
      <c r="A132" s="130">
        <v>45408</v>
      </c>
      <c r="C132" s="7" t="s">
        <v>6</v>
      </c>
      <c r="D132" s="7">
        <f t="shared" si="22"/>
        <v>26</v>
      </c>
      <c r="E132" s="32"/>
      <c r="F132" s="32"/>
      <c r="G132" s="32"/>
      <c r="H132" s="82"/>
      <c r="I132" s="145"/>
      <c r="L132" s="32"/>
      <c r="M132" s="32"/>
      <c r="R132" s="32"/>
      <c r="S132" s="32"/>
      <c r="W132" s="32"/>
      <c r="X132" s="32"/>
      <c r="AB132" s="32"/>
      <c r="AC132" s="32"/>
      <c r="AD132" s="59"/>
      <c r="AE132" s="8"/>
      <c r="AF132" s="60" t="str">
        <f t="shared" si="23"/>
        <v xml:space="preserve"> </v>
      </c>
      <c r="AG132" s="54" t="s">
        <v>6</v>
      </c>
      <c r="AH132" s="7">
        <v>26</v>
      </c>
      <c r="AI132" s="7">
        <f t="shared" si="17"/>
        <v>0</v>
      </c>
      <c r="AK132" t="e">
        <f t="shared" si="15"/>
        <v>#REF!</v>
      </c>
      <c r="AL132" t="e">
        <f t="shared" si="16"/>
        <v>#REF!</v>
      </c>
      <c r="AM132" t="e">
        <f>AM131+IF(#REF!=" ",0,1)</f>
        <v>#REF!</v>
      </c>
      <c r="AN132" t="e">
        <f>AN131+IF(#REF!=" ",0,1)</f>
        <v>#REF!</v>
      </c>
    </row>
    <row r="133" spans="1:40" x14ac:dyDescent="0.35">
      <c r="A133" s="130">
        <v>45409</v>
      </c>
      <c r="C133" s="7" t="s">
        <v>8</v>
      </c>
      <c r="D133" s="7">
        <f t="shared" si="22"/>
        <v>27</v>
      </c>
      <c r="E133" s="51" t="s">
        <v>65</v>
      </c>
      <c r="F133" s="51" t="s">
        <v>65</v>
      </c>
      <c r="G133" s="51">
        <v>8</v>
      </c>
      <c r="H133" s="82"/>
      <c r="I133" s="145"/>
      <c r="L133" s="32"/>
      <c r="M133" s="32"/>
      <c r="R133" s="32"/>
      <c r="S133" s="32"/>
      <c r="W133" s="32"/>
      <c r="X133" s="32"/>
      <c r="AB133" s="32"/>
      <c r="AC133" s="32"/>
      <c r="AD133" s="8"/>
      <c r="AE133" s="8"/>
      <c r="AF133" s="8" t="str">
        <f t="shared" si="23"/>
        <v xml:space="preserve"> </v>
      </c>
      <c r="AG133" s="54" t="s">
        <v>8</v>
      </c>
      <c r="AH133" s="7">
        <v>27</v>
      </c>
      <c r="AI133" s="7">
        <f t="shared" si="17"/>
        <v>8</v>
      </c>
      <c r="AK133" t="e">
        <f t="shared" si="15"/>
        <v>#REF!</v>
      </c>
      <c r="AL133" t="e">
        <f t="shared" si="16"/>
        <v>#REF!</v>
      </c>
      <c r="AM133" t="e">
        <f>AM132+IF(#REF!=" ",0,1)</f>
        <v>#REF!</v>
      </c>
      <c r="AN133" t="e">
        <f>AN132+IF(#REF!=" ",0,1)</f>
        <v>#REF!</v>
      </c>
    </row>
    <row r="134" spans="1:40" x14ac:dyDescent="0.35">
      <c r="A134" s="130">
        <v>45410</v>
      </c>
      <c r="B134" s="33"/>
      <c r="C134" s="16" t="s">
        <v>9</v>
      </c>
      <c r="D134" s="16">
        <f t="shared" si="22"/>
        <v>28</v>
      </c>
      <c r="E134" s="32" t="s">
        <v>65</v>
      </c>
      <c r="F134" s="32" t="s">
        <v>65</v>
      </c>
      <c r="G134" s="32">
        <v>8</v>
      </c>
      <c r="H134" s="51"/>
      <c r="I134" s="146"/>
      <c r="J134" s="18"/>
      <c r="K134" s="18"/>
      <c r="L134" s="32"/>
      <c r="M134" s="32"/>
      <c r="N134" s="18"/>
      <c r="O134" s="18"/>
      <c r="P134" s="18"/>
      <c r="Q134" s="18"/>
      <c r="R134" s="32"/>
      <c r="S134" s="32"/>
      <c r="T134" s="18"/>
      <c r="U134" s="18"/>
      <c r="V134" s="18"/>
      <c r="W134" s="32"/>
      <c r="X134" s="32"/>
      <c r="Y134" s="18"/>
      <c r="Z134" s="18"/>
      <c r="AA134" s="18"/>
      <c r="AB134" s="32"/>
      <c r="AC134" s="32"/>
      <c r="AD134" s="17"/>
      <c r="AE134" s="17"/>
      <c r="AF134" s="17" t="str">
        <f t="shared" si="23"/>
        <v xml:space="preserve"> </v>
      </c>
      <c r="AG134" s="49" t="s">
        <v>9</v>
      </c>
      <c r="AH134" s="16">
        <v>28</v>
      </c>
      <c r="AI134" s="16">
        <f t="shared" si="17"/>
        <v>8</v>
      </c>
      <c r="AJ134" s="18"/>
      <c r="AK134" t="e">
        <f t="shared" si="15"/>
        <v>#REF!</v>
      </c>
      <c r="AL134" t="e">
        <f t="shared" si="16"/>
        <v>#REF!</v>
      </c>
      <c r="AM134" t="e">
        <f>AM133+IF(#REF!=" ",0,1)</f>
        <v>#REF!</v>
      </c>
      <c r="AN134" t="e">
        <f>AN133+IF(#REF!=" ",0,1)</f>
        <v>#REF!</v>
      </c>
    </row>
    <row r="135" spans="1:40" x14ac:dyDescent="0.35">
      <c r="A135" s="130">
        <v>45411</v>
      </c>
      <c r="B135" s="9">
        <f>B128+1</f>
        <v>18</v>
      </c>
      <c r="C135" s="7" t="s">
        <v>5</v>
      </c>
      <c r="D135" s="7">
        <f t="shared" si="22"/>
        <v>29</v>
      </c>
      <c r="E135" s="32" t="s">
        <v>66</v>
      </c>
      <c r="F135" s="32" t="s">
        <v>66</v>
      </c>
      <c r="G135" s="32">
        <v>8</v>
      </c>
      <c r="H135" s="82"/>
      <c r="I135" s="145"/>
      <c r="L135" s="51"/>
      <c r="M135" s="51"/>
      <c r="R135" s="32"/>
      <c r="S135" s="32"/>
      <c r="W135" s="32"/>
      <c r="X135" s="32"/>
      <c r="AB135" s="32"/>
      <c r="AC135" s="32"/>
      <c r="AD135" s="8"/>
      <c r="AE135" s="8"/>
      <c r="AF135" s="8" t="str">
        <f t="shared" si="23"/>
        <v xml:space="preserve"> </v>
      </c>
      <c r="AG135" s="54" t="s">
        <v>5</v>
      </c>
      <c r="AH135" s="7">
        <v>29</v>
      </c>
      <c r="AI135" s="7">
        <f t="shared" si="17"/>
        <v>8</v>
      </c>
      <c r="AJ135" s="9" t="s">
        <v>17</v>
      </c>
      <c r="AK135" t="e">
        <f t="shared" si="15"/>
        <v>#REF!</v>
      </c>
      <c r="AL135" t="e">
        <f t="shared" si="16"/>
        <v>#REF!</v>
      </c>
      <c r="AM135" t="e">
        <f>AM134+IF(#REF!=" ",0,1)</f>
        <v>#REF!</v>
      </c>
      <c r="AN135" t="e">
        <f>AN134+IF(#REF!=" ",0,1)</f>
        <v>#REF!</v>
      </c>
    </row>
    <row r="136" spans="1:40" ht="15" thickBot="1" x14ac:dyDescent="0.4">
      <c r="A136" s="130">
        <v>45412</v>
      </c>
      <c r="B136" s="34"/>
      <c r="C136" s="7" t="s">
        <v>10</v>
      </c>
      <c r="D136" s="7">
        <f t="shared" si="22"/>
        <v>30</v>
      </c>
      <c r="E136" s="50" t="s">
        <v>66</v>
      </c>
      <c r="F136" s="50" t="s">
        <v>66</v>
      </c>
      <c r="G136" s="50">
        <v>8</v>
      </c>
      <c r="H136" s="82"/>
      <c r="I136" s="145"/>
      <c r="L136" s="50"/>
      <c r="M136" s="50"/>
      <c r="R136" s="50"/>
      <c r="S136" s="50"/>
      <c r="W136" s="82"/>
      <c r="X136" s="82"/>
      <c r="AB136" s="50"/>
      <c r="AC136" s="50"/>
      <c r="AD136" s="8"/>
      <c r="AE136" s="8"/>
      <c r="AF136" s="8" t="str">
        <f t="shared" si="23"/>
        <v xml:space="preserve"> </v>
      </c>
      <c r="AG136" s="54" t="s">
        <v>10</v>
      </c>
      <c r="AH136" s="7">
        <v>30</v>
      </c>
      <c r="AI136" s="7">
        <f t="shared" si="17"/>
        <v>8</v>
      </c>
      <c r="AJ136" s="70">
        <f>SUM(AI107:AI136)/24</f>
        <v>4.666666666666667</v>
      </c>
      <c r="AK136" t="e">
        <f t="shared" si="15"/>
        <v>#REF!</v>
      </c>
      <c r="AL136" t="e">
        <f t="shared" si="16"/>
        <v>#REF!</v>
      </c>
      <c r="AM136" t="e">
        <f>AM135+IF(#REF!=" ",0,1)</f>
        <v>#REF!</v>
      </c>
      <c r="AN136" t="e">
        <f>AN135+IF(#REF!=" ",0,1)</f>
        <v>#REF!</v>
      </c>
    </row>
    <row r="137" spans="1:40" ht="15" thickBot="1" x14ac:dyDescent="0.4">
      <c r="A137" s="130">
        <v>45413</v>
      </c>
      <c r="C137" s="31" t="s">
        <v>11</v>
      </c>
      <c r="D137" s="10">
        <v>1</v>
      </c>
      <c r="E137" s="52"/>
      <c r="F137" s="52"/>
      <c r="G137" s="52"/>
      <c r="H137" s="52"/>
      <c r="I137" s="149"/>
      <c r="J137" s="42"/>
      <c r="K137" s="42"/>
      <c r="L137" s="52"/>
      <c r="M137" s="52"/>
      <c r="N137" s="42"/>
      <c r="O137" s="42"/>
      <c r="P137" s="42"/>
      <c r="Q137" s="42"/>
      <c r="R137" s="52"/>
      <c r="S137" s="52"/>
      <c r="T137" s="42"/>
      <c r="U137" s="42"/>
      <c r="V137" s="42"/>
      <c r="W137" s="52"/>
      <c r="X137" s="52"/>
      <c r="Y137" s="42"/>
      <c r="Z137" s="42"/>
      <c r="AA137" s="42"/>
      <c r="AB137" s="52"/>
      <c r="AC137" s="52"/>
      <c r="AD137" s="11"/>
      <c r="AE137" s="11"/>
      <c r="AF137" s="11" t="str">
        <f t="shared" si="23"/>
        <v xml:space="preserve"> </v>
      </c>
      <c r="AG137" s="53" t="s">
        <v>11</v>
      </c>
      <c r="AH137" s="10">
        <v>1</v>
      </c>
      <c r="AI137" s="10">
        <f t="shared" si="17"/>
        <v>0</v>
      </c>
      <c r="AJ137" s="14" t="s">
        <v>18</v>
      </c>
      <c r="AK137" t="e">
        <f t="shared" si="15"/>
        <v>#REF!</v>
      </c>
      <c r="AL137" t="e">
        <f t="shared" si="16"/>
        <v>#REF!</v>
      </c>
      <c r="AM137" t="e">
        <f>AM136+IF(#REF!=" ",0,1)</f>
        <v>#REF!</v>
      </c>
      <c r="AN137" t="e">
        <f>AN136+IF(#REF!=" ",0,1)</f>
        <v>#REF!</v>
      </c>
    </row>
    <row r="138" spans="1:40" x14ac:dyDescent="0.35">
      <c r="A138" s="130">
        <v>45414</v>
      </c>
      <c r="C138" s="7" t="s">
        <v>4</v>
      </c>
      <c r="D138" s="7">
        <f t="shared" ref="D138:D167" si="24">D137+1</f>
        <v>2</v>
      </c>
      <c r="E138" s="51" t="s">
        <v>67</v>
      </c>
      <c r="F138" s="51" t="s">
        <v>67</v>
      </c>
      <c r="G138" s="51">
        <v>8</v>
      </c>
      <c r="H138" s="82"/>
      <c r="I138" s="145"/>
      <c r="L138" s="51"/>
      <c r="M138" s="51"/>
      <c r="R138" s="51"/>
      <c r="S138" s="51"/>
      <c r="W138" s="51"/>
      <c r="X138" s="51"/>
      <c r="AB138" s="51"/>
      <c r="AC138" s="51"/>
      <c r="AD138" s="59"/>
      <c r="AE138" s="8"/>
      <c r="AF138" s="8" t="str">
        <f t="shared" si="23"/>
        <v xml:space="preserve"> </v>
      </c>
      <c r="AG138" s="54" t="s">
        <v>4</v>
      </c>
      <c r="AH138" s="7">
        <v>2</v>
      </c>
      <c r="AI138" s="7">
        <f t="shared" si="17"/>
        <v>8</v>
      </c>
      <c r="AK138" t="e">
        <f t="shared" si="15"/>
        <v>#REF!</v>
      </c>
      <c r="AL138" t="e">
        <f t="shared" si="16"/>
        <v>#REF!</v>
      </c>
      <c r="AM138" t="e">
        <f>AM137+IF(#REF!=" ",0,1)</f>
        <v>#REF!</v>
      </c>
      <c r="AN138" t="e">
        <f>AN137+IF(#REF!=" ",0,1)</f>
        <v>#REF!</v>
      </c>
    </row>
    <row r="139" spans="1:40" x14ac:dyDescent="0.35">
      <c r="A139" s="130">
        <v>45415</v>
      </c>
      <c r="C139" s="7" t="s">
        <v>6</v>
      </c>
      <c r="D139" s="7">
        <f t="shared" si="24"/>
        <v>3</v>
      </c>
      <c r="E139" s="32" t="s">
        <v>67</v>
      </c>
      <c r="F139" s="32" t="s">
        <v>67</v>
      </c>
      <c r="G139" s="32">
        <v>8</v>
      </c>
      <c r="H139" s="82"/>
      <c r="I139" s="145"/>
      <c r="L139" s="32"/>
      <c r="M139" s="32"/>
      <c r="R139" s="50"/>
      <c r="S139" s="50"/>
      <c r="W139" s="32"/>
      <c r="X139" s="32"/>
      <c r="AB139" s="32"/>
      <c r="AC139" s="32"/>
      <c r="AD139" s="8"/>
      <c r="AE139" s="8"/>
      <c r="AF139" s="60" t="str">
        <f t="shared" si="23"/>
        <v xml:space="preserve"> </v>
      </c>
      <c r="AG139" s="54" t="s">
        <v>6</v>
      </c>
      <c r="AH139" s="7">
        <v>3</v>
      </c>
      <c r="AI139" s="7">
        <f t="shared" si="17"/>
        <v>8</v>
      </c>
      <c r="AK139" t="e">
        <f t="shared" si="15"/>
        <v>#REF!</v>
      </c>
      <c r="AL139" t="e">
        <f t="shared" si="16"/>
        <v>#REF!</v>
      </c>
      <c r="AM139" t="e">
        <f>AM138+IF(#REF!=" ",0,1)</f>
        <v>#REF!</v>
      </c>
      <c r="AN139" t="e">
        <f>AN138+IF(#REF!=" ",0,1)</f>
        <v>#REF!</v>
      </c>
    </row>
    <row r="140" spans="1:40" x14ac:dyDescent="0.35">
      <c r="A140" s="130">
        <v>45416</v>
      </c>
      <c r="C140" s="7" t="s">
        <v>8</v>
      </c>
      <c r="D140" s="7">
        <f t="shared" si="24"/>
        <v>4</v>
      </c>
      <c r="E140" s="32"/>
      <c r="F140" s="32"/>
      <c r="G140" s="32"/>
      <c r="H140" s="82"/>
      <c r="I140" s="145"/>
      <c r="L140" s="32"/>
      <c r="M140" s="32"/>
      <c r="R140" s="32"/>
      <c r="S140" s="32"/>
      <c r="W140" s="32"/>
      <c r="X140" s="32"/>
      <c r="AB140" s="32"/>
      <c r="AC140" s="32"/>
      <c r="AD140" s="8"/>
      <c r="AE140" s="8"/>
      <c r="AF140" s="8" t="str">
        <f t="shared" si="23"/>
        <v xml:space="preserve"> </v>
      </c>
      <c r="AG140" s="54" t="s">
        <v>8</v>
      </c>
      <c r="AH140" s="7">
        <v>4</v>
      </c>
      <c r="AI140" s="7">
        <f t="shared" si="17"/>
        <v>0</v>
      </c>
      <c r="AK140" t="e">
        <f t="shared" si="15"/>
        <v>#REF!</v>
      </c>
      <c r="AL140" t="e">
        <f t="shared" si="16"/>
        <v>#REF!</v>
      </c>
      <c r="AM140" t="e">
        <f>AM139+IF(#REF!=" ",0,1)</f>
        <v>#REF!</v>
      </c>
      <c r="AN140" t="e">
        <f>AN139+IF(#REF!=" ",0,1)</f>
        <v>#REF!</v>
      </c>
    </row>
    <row r="141" spans="1:40" x14ac:dyDescent="0.35">
      <c r="A141" s="130">
        <v>45417</v>
      </c>
      <c r="B141" s="33"/>
      <c r="C141" s="16" t="s">
        <v>9</v>
      </c>
      <c r="D141" s="16">
        <f t="shared" si="24"/>
        <v>5</v>
      </c>
      <c r="E141" s="32"/>
      <c r="F141" s="32"/>
      <c r="G141" s="32"/>
      <c r="H141" s="51"/>
      <c r="I141" s="146"/>
      <c r="J141" s="18"/>
      <c r="K141" s="18"/>
      <c r="L141" s="32"/>
      <c r="M141" s="32"/>
      <c r="N141" s="18"/>
      <c r="O141" s="18"/>
      <c r="P141" s="18"/>
      <c r="Q141" s="18"/>
      <c r="R141" s="51"/>
      <c r="S141" s="51"/>
      <c r="T141" s="18"/>
      <c r="U141" s="18"/>
      <c r="V141" s="18"/>
      <c r="W141" s="32"/>
      <c r="X141" s="32"/>
      <c r="Y141" s="18"/>
      <c r="Z141" s="18"/>
      <c r="AA141" s="18"/>
      <c r="AB141" s="51"/>
      <c r="AC141" s="51"/>
      <c r="AD141" s="17"/>
      <c r="AE141" s="17"/>
      <c r="AF141" s="17" t="str">
        <f t="shared" si="23"/>
        <v xml:space="preserve"> </v>
      </c>
      <c r="AG141" s="49" t="s">
        <v>9</v>
      </c>
      <c r="AH141" s="16">
        <v>5</v>
      </c>
      <c r="AI141" s="16">
        <f t="shared" si="17"/>
        <v>0</v>
      </c>
      <c r="AJ141" s="18"/>
      <c r="AK141" t="e">
        <f t="shared" ref="AK141:AK204" si="25">AK140+IF(I141=" ",0,1)</f>
        <v>#REF!</v>
      </c>
      <c r="AL141" t="e">
        <f t="shared" ref="AL141:AL204" si="26">AL140+IF(U141=" ",0,1)</f>
        <v>#REF!</v>
      </c>
      <c r="AM141" t="e">
        <f>AM140+IF(#REF!=" ",0,1)</f>
        <v>#REF!</v>
      </c>
      <c r="AN141" t="e">
        <f>AN140+IF(#REF!=" ",0,1)</f>
        <v>#REF!</v>
      </c>
    </row>
    <row r="142" spans="1:40" x14ac:dyDescent="0.35">
      <c r="A142" s="130">
        <v>45418</v>
      </c>
      <c r="B142" s="9">
        <f>B135+1</f>
        <v>19</v>
      </c>
      <c r="C142" s="7" t="s">
        <v>5</v>
      </c>
      <c r="D142" s="7">
        <f t="shared" si="24"/>
        <v>6</v>
      </c>
      <c r="E142" s="32"/>
      <c r="F142" s="32"/>
      <c r="G142" s="32"/>
      <c r="H142" s="82"/>
      <c r="I142" s="145"/>
      <c r="L142" s="32"/>
      <c r="M142" s="32"/>
      <c r="R142" s="32"/>
      <c r="S142" s="32"/>
      <c r="W142" s="32"/>
      <c r="X142" s="32"/>
      <c r="AB142" s="32"/>
      <c r="AC142" s="32"/>
      <c r="AD142" s="8"/>
      <c r="AE142" s="8"/>
      <c r="AF142" s="8" t="str">
        <f t="shared" si="23"/>
        <v xml:space="preserve"> </v>
      </c>
      <c r="AG142" s="54" t="s">
        <v>5</v>
      </c>
      <c r="AH142" s="7">
        <v>6</v>
      </c>
      <c r="AI142" s="7">
        <f t="shared" si="17"/>
        <v>0</v>
      </c>
      <c r="AK142" t="e">
        <f t="shared" si="25"/>
        <v>#REF!</v>
      </c>
      <c r="AL142" t="e">
        <f t="shared" si="26"/>
        <v>#REF!</v>
      </c>
      <c r="AM142" t="e">
        <f>AM141+IF(#REF!=" ",0,1)</f>
        <v>#REF!</v>
      </c>
      <c r="AN142" t="e">
        <f>AN141+IF(#REF!=" ",0,1)</f>
        <v>#REF!</v>
      </c>
    </row>
    <row r="143" spans="1:40" x14ac:dyDescent="0.35">
      <c r="A143" s="130">
        <v>45419</v>
      </c>
      <c r="C143" s="7" t="s">
        <v>10</v>
      </c>
      <c r="D143" s="7">
        <f t="shared" si="24"/>
        <v>7</v>
      </c>
      <c r="E143" s="51" t="s">
        <v>65</v>
      </c>
      <c r="F143" s="51" t="s">
        <v>65</v>
      </c>
      <c r="G143" s="51">
        <v>8</v>
      </c>
      <c r="H143" s="82"/>
      <c r="I143" s="145"/>
      <c r="K143" s="1"/>
      <c r="L143" s="32"/>
      <c r="M143" s="32"/>
      <c r="R143" s="32"/>
      <c r="S143" s="32"/>
      <c r="W143" s="32"/>
      <c r="X143" s="32"/>
      <c r="AB143" s="32"/>
      <c r="AC143" s="32"/>
      <c r="AD143" s="59"/>
      <c r="AE143" s="8"/>
      <c r="AF143" s="60" t="str">
        <f t="shared" si="23"/>
        <v xml:space="preserve"> </v>
      </c>
      <c r="AG143" s="54" t="s">
        <v>10</v>
      </c>
      <c r="AH143" s="7">
        <v>7</v>
      </c>
      <c r="AI143" s="7">
        <f t="shared" si="17"/>
        <v>8</v>
      </c>
      <c r="AK143" t="e">
        <f t="shared" si="25"/>
        <v>#REF!</v>
      </c>
      <c r="AL143" t="e">
        <f t="shared" si="26"/>
        <v>#REF!</v>
      </c>
      <c r="AM143" t="e">
        <f>AM142+IF(#REF!=" ",0,1)</f>
        <v>#REF!</v>
      </c>
      <c r="AN143" t="e">
        <f>AN142+IF(#REF!=" ",0,1)</f>
        <v>#REF!</v>
      </c>
    </row>
    <row r="144" spans="1:40" ht="15" thickBot="1" x14ac:dyDescent="0.4">
      <c r="A144" s="130">
        <v>45420</v>
      </c>
      <c r="C144" s="7" t="s">
        <v>11</v>
      </c>
      <c r="D144" s="7">
        <f t="shared" si="24"/>
        <v>8</v>
      </c>
      <c r="E144" s="50" t="s">
        <v>65</v>
      </c>
      <c r="F144" s="50" t="s">
        <v>65</v>
      </c>
      <c r="G144" s="50">
        <v>8</v>
      </c>
      <c r="H144" s="82"/>
      <c r="I144" s="145"/>
      <c r="L144" s="50"/>
      <c r="M144" s="50"/>
      <c r="N144" s="63"/>
      <c r="Q144" s="1"/>
      <c r="R144" s="50"/>
      <c r="S144" s="50"/>
      <c r="T144" s="63"/>
      <c r="V144" s="1"/>
      <c r="W144" s="50"/>
      <c r="X144" s="50"/>
      <c r="Y144" s="63"/>
      <c r="AA144" s="1"/>
      <c r="AB144" s="50"/>
      <c r="AC144" s="50"/>
      <c r="AD144" s="8"/>
      <c r="AE144" s="8"/>
      <c r="AF144" s="8" t="str">
        <f t="shared" si="23"/>
        <v xml:space="preserve"> </v>
      </c>
      <c r="AG144" s="54" t="s">
        <v>11</v>
      </c>
      <c r="AH144" s="7">
        <v>8</v>
      </c>
      <c r="AI144" s="7">
        <f t="shared" ref="AI144:AI207" si="27">G144+M144+S144+X144+AC144</f>
        <v>8</v>
      </c>
      <c r="AK144" t="e">
        <f t="shared" si="25"/>
        <v>#REF!</v>
      </c>
      <c r="AL144" t="e">
        <f t="shared" si="26"/>
        <v>#REF!</v>
      </c>
      <c r="AM144" t="e">
        <f>AM143+IF(#REF!=" ",0,1)</f>
        <v>#REF!</v>
      </c>
      <c r="AN144" t="e">
        <f>AN143+IF(#REF!=" ",0,1)</f>
        <v>#REF!</v>
      </c>
    </row>
    <row r="145" spans="1:40" ht="15" thickBot="1" x14ac:dyDescent="0.4">
      <c r="A145" s="130">
        <v>45421</v>
      </c>
      <c r="C145" s="31" t="s">
        <v>4</v>
      </c>
      <c r="D145" s="10">
        <f t="shared" si="24"/>
        <v>9</v>
      </c>
      <c r="E145" s="52" t="s">
        <v>66</v>
      </c>
      <c r="F145" s="52" t="s">
        <v>66</v>
      </c>
      <c r="G145" s="52">
        <v>8</v>
      </c>
      <c r="H145" s="52"/>
      <c r="I145" s="149"/>
      <c r="J145" s="42"/>
      <c r="K145" s="42"/>
      <c r="L145" s="52"/>
      <c r="M145" s="52"/>
      <c r="N145" s="42"/>
      <c r="O145" s="42"/>
      <c r="P145" s="42"/>
      <c r="Q145" s="42"/>
      <c r="R145" s="52"/>
      <c r="S145" s="52"/>
      <c r="T145" s="42"/>
      <c r="U145" s="42"/>
      <c r="V145" s="42"/>
      <c r="W145" s="52"/>
      <c r="X145" s="52"/>
      <c r="Y145" s="42"/>
      <c r="Z145" s="42"/>
      <c r="AA145" s="42"/>
      <c r="AB145" s="52"/>
      <c r="AC145" s="52"/>
      <c r="AD145" s="11"/>
      <c r="AE145" s="11"/>
      <c r="AF145" s="11" t="str">
        <f t="shared" si="23"/>
        <v xml:space="preserve"> </v>
      </c>
      <c r="AG145" s="53" t="s">
        <v>4</v>
      </c>
      <c r="AH145" s="10">
        <v>9</v>
      </c>
      <c r="AI145" s="10">
        <f t="shared" si="27"/>
        <v>8</v>
      </c>
      <c r="AJ145" s="14" t="s">
        <v>19</v>
      </c>
      <c r="AK145" t="e">
        <f t="shared" si="25"/>
        <v>#REF!</v>
      </c>
      <c r="AL145" t="e">
        <f t="shared" si="26"/>
        <v>#REF!</v>
      </c>
      <c r="AM145" t="e">
        <f>AM144+IF(#REF!=" ",0,1)</f>
        <v>#REF!</v>
      </c>
      <c r="AN145" t="e">
        <f>AN144+IF(#REF!=" ",0,1)</f>
        <v>#REF!</v>
      </c>
    </row>
    <row r="146" spans="1:40" ht="15.75" customHeight="1" x14ac:dyDescent="0.35">
      <c r="A146" s="130">
        <v>45422</v>
      </c>
      <c r="C146" s="7" t="s">
        <v>6</v>
      </c>
      <c r="D146" s="7">
        <f t="shared" si="24"/>
        <v>10</v>
      </c>
      <c r="E146" s="51" t="s">
        <v>66</v>
      </c>
      <c r="F146" s="51" t="s">
        <v>66</v>
      </c>
      <c r="G146" s="51">
        <v>8</v>
      </c>
      <c r="H146" s="82"/>
      <c r="I146" s="145"/>
      <c r="L146" s="51"/>
      <c r="M146" s="51"/>
      <c r="R146" s="51"/>
      <c r="S146" s="51"/>
      <c r="W146" s="51"/>
      <c r="X146" s="51"/>
      <c r="AB146" s="51"/>
      <c r="AC146" s="51"/>
      <c r="AD146" s="59"/>
      <c r="AE146" s="8"/>
      <c r="AF146" s="60" t="str">
        <f t="shared" si="23"/>
        <v xml:space="preserve"> </v>
      </c>
      <c r="AG146" s="54" t="s">
        <v>6</v>
      </c>
      <c r="AH146" s="7">
        <v>10</v>
      </c>
      <c r="AI146" s="7">
        <f t="shared" si="27"/>
        <v>8</v>
      </c>
      <c r="AK146" t="e">
        <f t="shared" si="25"/>
        <v>#REF!</v>
      </c>
      <c r="AL146" t="e">
        <f t="shared" si="26"/>
        <v>#REF!</v>
      </c>
      <c r="AM146" t="e">
        <f>AM145+IF(#REF!=" ",0,1)</f>
        <v>#REF!</v>
      </c>
      <c r="AN146" t="e">
        <f>AN145+IF(#REF!=" ",0,1)</f>
        <v>#REF!</v>
      </c>
    </row>
    <row r="147" spans="1:40" x14ac:dyDescent="0.35">
      <c r="A147" s="130">
        <v>45423</v>
      </c>
      <c r="C147" s="7" t="s">
        <v>8</v>
      </c>
      <c r="D147" s="7">
        <f t="shared" si="24"/>
        <v>11</v>
      </c>
      <c r="E147" s="32"/>
      <c r="F147" s="32"/>
      <c r="G147" s="32"/>
      <c r="H147" s="82"/>
      <c r="I147" s="145"/>
      <c r="L147" s="32"/>
      <c r="M147" s="32"/>
      <c r="R147" s="32"/>
      <c r="S147" s="32"/>
      <c r="W147" s="50"/>
      <c r="X147" s="50"/>
      <c r="AB147" s="32"/>
      <c r="AC147" s="32"/>
      <c r="AD147" s="8"/>
      <c r="AE147" s="8"/>
      <c r="AF147" s="60" t="str">
        <f t="shared" si="23"/>
        <v xml:space="preserve"> </v>
      </c>
      <c r="AG147" s="54" t="s">
        <v>8</v>
      </c>
      <c r="AH147" s="7">
        <v>11</v>
      </c>
      <c r="AI147" s="7">
        <f t="shared" si="27"/>
        <v>0</v>
      </c>
      <c r="AK147" t="e">
        <f t="shared" si="25"/>
        <v>#REF!</v>
      </c>
      <c r="AL147" t="e">
        <f t="shared" si="26"/>
        <v>#REF!</v>
      </c>
      <c r="AM147" t="e">
        <f>AM146+IF(#REF!=" ",0,1)</f>
        <v>#REF!</v>
      </c>
      <c r="AN147" t="e">
        <f>AN146+IF(#REF!=" ",0,1)</f>
        <v>#REF!</v>
      </c>
    </row>
    <row r="148" spans="1:40" x14ac:dyDescent="0.35">
      <c r="A148" s="130">
        <v>45424</v>
      </c>
      <c r="B148" s="33"/>
      <c r="C148" s="16" t="s">
        <v>9</v>
      </c>
      <c r="D148" s="16">
        <f t="shared" si="24"/>
        <v>12</v>
      </c>
      <c r="E148" s="32" t="s">
        <v>67</v>
      </c>
      <c r="F148" s="32" t="s">
        <v>67</v>
      </c>
      <c r="G148" s="32">
        <v>8</v>
      </c>
      <c r="H148" s="51"/>
      <c r="I148" s="146"/>
      <c r="J148" s="18"/>
      <c r="K148" s="18"/>
      <c r="L148" s="32"/>
      <c r="M148" s="32"/>
      <c r="N148" s="18"/>
      <c r="O148" s="18"/>
      <c r="P148" s="18"/>
      <c r="Q148" s="18"/>
      <c r="R148" s="32"/>
      <c r="S148" s="32"/>
      <c r="T148" s="18"/>
      <c r="U148" s="18"/>
      <c r="V148" s="18"/>
      <c r="W148" s="32"/>
      <c r="X148" s="32"/>
      <c r="Y148" s="18"/>
      <c r="Z148" s="18"/>
      <c r="AA148" s="18"/>
      <c r="AB148" s="32"/>
      <c r="AC148" s="32"/>
      <c r="AD148" s="17"/>
      <c r="AE148" s="17"/>
      <c r="AF148" s="17" t="str">
        <f t="shared" si="23"/>
        <v xml:space="preserve"> </v>
      </c>
      <c r="AG148" s="49" t="s">
        <v>9</v>
      </c>
      <c r="AH148" s="16">
        <v>12</v>
      </c>
      <c r="AI148" s="16">
        <f t="shared" si="27"/>
        <v>8</v>
      </c>
      <c r="AJ148" s="18"/>
      <c r="AK148" t="e">
        <f t="shared" si="25"/>
        <v>#REF!</v>
      </c>
      <c r="AL148" t="e">
        <f t="shared" si="26"/>
        <v>#REF!</v>
      </c>
      <c r="AM148" t="e">
        <f>AM147+IF(#REF!=" ",0,1)</f>
        <v>#REF!</v>
      </c>
      <c r="AN148" t="e">
        <f>AN147+IF(#REF!=" ",0,1)</f>
        <v>#REF!</v>
      </c>
    </row>
    <row r="149" spans="1:40" x14ac:dyDescent="0.35">
      <c r="A149" s="130">
        <v>45425</v>
      </c>
      <c r="B149" s="9">
        <f>B142+1</f>
        <v>20</v>
      </c>
      <c r="C149" s="7" t="s">
        <v>5</v>
      </c>
      <c r="D149" s="7">
        <f t="shared" si="24"/>
        <v>13</v>
      </c>
      <c r="E149" s="32" t="s">
        <v>67</v>
      </c>
      <c r="F149" s="32" t="s">
        <v>67</v>
      </c>
      <c r="G149" s="32">
        <v>8</v>
      </c>
      <c r="H149" s="82"/>
      <c r="I149" s="145"/>
      <c r="L149" s="32"/>
      <c r="M149" s="32"/>
      <c r="R149" s="50"/>
      <c r="S149" s="50"/>
      <c r="W149" s="32"/>
      <c r="X149" s="32"/>
      <c r="AB149" s="32"/>
      <c r="AC149" s="32"/>
      <c r="AD149" s="8"/>
      <c r="AE149" s="8"/>
      <c r="AF149" s="8" t="str">
        <f t="shared" si="23"/>
        <v xml:space="preserve"> </v>
      </c>
      <c r="AG149" s="54" t="s">
        <v>5</v>
      </c>
      <c r="AH149" s="7">
        <v>13</v>
      </c>
      <c r="AI149" s="7">
        <f t="shared" si="27"/>
        <v>8</v>
      </c>
      <c r="AK149" t="e">
        <f t="shared" si="25"/>
        <v>#REF!</v>
      </c>
      <c r="AL149" t="e">
        <f t="shared" si="26"/>
        <v>#REF!</v>
      </c>
      <c r="AM149" t="e">
        <f>AM148+IF(#REF!=" ",0,1)</f>
        <v>#REF!</v>
      </c>
      <c r="AN149" t="e">
        <f>AN148+IF(#REF!=" ",0,1)</f>
        <v>#REF!</v>
      </c>
    </row>
    <row r="150" spans="1:40" x14ac:dyDescent="0.35">
      <c r="A150" s="130">
        <v>45426</v>
      </c>
      <c r="C150" s="7" t="s">
        <v>10</v>
      </c>
      <c r="D150" s="7">
        <f t="shared" si="24"/>
        <v>14</v>
      </c>
      <c r="E150" s="32"/>
      <c r="F150" s="32"/>
      <c r="G150" s="32"/>
      <c r="H150" s="82"/>
      <c r="I150" s="145"/>
      <c r="K150" s="1"/>
      <c r="L150" s="32"/>
      <c r="M150" s="32"/>
      <c r="N150" s="63"/>
      <c r="R150" s="32"/>
      <c r="S150" s="32"/>
      <c r="T150" s="63"/>
      <c r="V150" s="1"/>
      <c r="W150" s="32"/>
      <c r="X150" s="32"/>
      <c r="Y150" s="63"/>
      <c r="AA150" s="1"/>
      <c r="AB150" s="32"/>
      <c r="AC150" s="32"/>
      <c r="AD150" s="59"/>
      <c r="AE150" s="8"/>
      <c r="AF150" s="8" t="str">
        <f t="shared" si="23"/>
        <v xml:space="preserve"> </v>
      </c>
      <c r="AG150" s="54" t="s">
        <v>10</v>
      </c>
      <c r="AH150" s="7">
        <v>14</v>
      </c>
      <c r="AI150" s="7">
        <f t="shared" si="27"/>
        <v>0</v>
      </c>
      <c r="AK150" t="e">
        <f t="shared" si="25"/>
        <v>#REF!</v>
      </c>
      <c r="AL150" t="e">
        <f t="shared" si="26"/>
        <v>#REF!</v>
      </c>
      <c r="AM150" t="e">
        <f>AM149+IF(#REF!=" ",0,1)</f>
        <v>#REF!</v>
      </c>
      <c r="AN150" t="e">
        <f>AN149+IF(#REF!=" ",0,1)</f>
        <v>#REF!</v>
      </c>
    </row>
    <row r="151" spans="1:40" x14ac:dyDescent="0.35">
      <c r="A151" s="130">
        <v>45427</v>
      </c>
      <c r="C151" s="7" t="s">
        <v>11</v>
      </c>
      <c r="D151" s="7">
        <f t="shared" si="24"/>
        <v>15</v>
      </c>
      <c r="E151" s="32"/>
      <c r="F151" s="32"/>
      <c r="G151" s="32"/>
      <c r="H151" s="82"/>
      <c r="I151" s="145"/>
      <c r="L151" s="32"/>
      <c r="M151" s="32"/>
      <c r="Q151" s="1"/>
      <c r="R151" s="51"/>
      <c r="S151" s="51"/>
      <c r="W151" s="32"/>
      <c r="X151" s="32"/>
      <c r="AB151" s="51"/>
      <c r="AC151" s="51"/>
      <c r="AD151" s="8"/>
      <c r="AE151" s="8"/>
      <c r="AF151" s="60" t="str">
        <f t="shared" si="23"/>
        <v xml:space="preserve"> </v>
      </c>
      <c r="AG151" s="54" t="s">
        <v>11</v>
      </c>
      <c r="AH151" s="7">
        <v>15</v>
      </c>
      <c r="AI151" s="7">
        <f t="shared" si="27"/>
        <v>0</v>
      </c>
      <c r="AK151" t="e">
        <f t="shared" si="25"/>
        <v>#REF!</v>
      </c>
      <c r="AL151" t="e">
        <f t="shared" si="26"/>
        <v>#REF!</v>
      </c>
      <c r="AM151" t="e">
        <f>AM150+IF(#REF!=" ",0,1)</f>
        <v>#REF!</v>
      </c>
      <c r="AN151" t="e">
        <f>AN150+IF(#REF!=" ",0,1)</f>
        <v>#REF!</v>
      </c>
    </row>
    <row r="152" spans="1:40" x14ac:dyDescent="0.35">
      <c r="A152" s="130">
        <v>45428</v>
      </c>
      <c r="C152" s="7" t="s">
        <v>4</v>
      </c>
      <c r="D152" s="7">
        <f t="shared" si="24"/>
        <v>16</v>
      </c>
      <c r="E152" s="32"/>
      <c r="F152" s="32"/>
      <c r="G152" s="32"/>
      <c r="H152" s="82"/>
      <c r="I152" s="145"/>
      <c r="L152" s="32"/>
      <c r="M152" s="32"/>
      <c r="R152" s="32"/>
      <c r="S152" s="32"/>
      <c r="W152" s="32"/>
      <c r="X152" s="32"/>
      <c r="AB152" s="32"/>
      <c r="AC152" s="32"/>
      <c r="AD152" s="8"/>
      <c r="AE152" s="8"/>
      <c r="AF152" s="8" t="str">
        <f t="shared" si="23"/>
        <v xml:space="preserve"> </v>
      </c>
      <c r="AG152" s="54" t="s">
        <v>4</v>
      </c>
      <c r="AH152" s="7">
        <v>16</v>
      </c>
      <c r="AI152" s="7">
        <f t="shared" si="27"/>
        <v>0</v>
      </c>
      <c r="AK152" t="e">
        <f t="shared" si="25"/>
        <v>#REF!</v>
      </c>
      <c r="AL152" t="e">
        <f t="shared" si="26"/>
        <v>#REF!</v>
      </c>
      <c r="AM152" t="e">
        <f>AM151+IF(#REF!=" ",0,1)</f>
        <v>#REF!</v>
      </c>
      <c r="AN152" t="e">
        <f>AN151+IF(#REF!=" ",0,1)</f>
        <v>#REF!</v>
      </c>
    </row>
    <row r="153" spans="1:40" x14ac:dyDescent="0.35">
      <c r="A153" s="130">
        <v>45429</v>
      </c>
      <c r="C153" s="7" t="s">
        <v>6</v>
      </c>
      <c r="D153" s="7">
        <f t="shared" si="24"/>
        <v>17</v>
      </c>
      <c r="E153" s="51" t="s">
        <v>65</v>
      </c>
      <c r="F153" s="51" t="s">
        <v>65</v>
      </c>
      <c r="G153" s="51">
        <v>8</v>
      </c>
      <c r="H153" s="82"/>
      <c r="I153" s="145"/>
      <c r="L153" s="32"/>
      <c r="M153" s="32"/>
      <c r="N153" s="63"/>
      <c r="Q153" s="1"/>
      <c r="R153" s="32"/>
      <c r="S153" s="32"/>
      <c r="V153" s="1"/>
      <c r="W153" s="32"/>
      <c r="X153" s="32"/>
      <c r="AA153" s="1"/>
      <c r="AB153" s="32"/>
      <c r="AC153" s="32"/>
      <c r="AD153" s="8"/>
      <c r="AE153" s="8"/>
      <c r="AF153" s="60" t="str">
        <f t="shared" si="23"/>
        <v xml:space="preserve"> </v>
      </c>
      <c r="AG153" s="54" t="s">
        <v>6</v>
      </c>
      <c r="AH153" s="7">
        <v>17</v>
      </c>
      <c r="AI153" s="7">
        <f t="shared" si="27"/>
        <v>8</v>
      </c>
      <c r="AK153" t="e">
        <f t="shared" si="25"/>
        <v>#REF!</v>
      </c>
      <c r="AL153" t="e">
        <f t="shared" si="26"/>
        <v>#REF!</v>
      </c>
      <c r="AM153" t="e">
        <f>AM152+IF(#REF!=" ",0,1)</f>
        <v>#REF!</v>
      </c>
      <c r="AN153" t="e">
        <f>AN152+IF(#REF!=" ",0,1)</f>
        <v>#REF!</v>
      </c>
    </row>
    <row r="154" spans="1:40" x14ac:dyDescent="0.35">
      <c r="A154" s="130">
        <v>45430</v>
      </c>
      <c r="C154" s="7" t="s">
        <v>8</v>
      </c>
      <c r="D154" s="7">
        <f t="shared" si="24"/>
        <v>18</v>
      </c>
      <c r="E154" s="32" t="s">
        <v>65</v>
      </c>
      <c r="F154" s="32" t="s">
        <v>65</v>
      </c>
      <c r="G154" s="32">
        <v>8</v>
      </c>
      <c r="H154" s="82"/>
      <c r="I154" s="145"/>
      <c r="K154" s="1"/>
      <c r="L154" s="32"/>
      <c r="M154" s="32"/>
      <c r="Q154" s="1"/>
      <c r="R154" s="32"/>
      <c r="S154" s="32"/>
      <c r="T154" s="63"/>
      <c r="V154" s="1"/>
      <c r="W154" s="32"/>
      <c r="X154" s="32"/>
      <c r="Y154" s="63"/>
      <c r="AB154" s="32"/>
      <c r="AC154" s="32"/>
      <c r="AD154" s="8"/>
      <c r="AE154" s="8"/>
      <c r="AF154" s="60" t="str">
        <f t="shared" si="23"/>
        <v xml:space="preserve"> </v>
      </c>
      <c r="AG154" s="54" t="s">
        <v>8</v>
      </c>
      <c r="AH154" s="7">
        <v>18</v>
      </c>
      <c r="AI154" s="7">
        <f t="shared" si="27"/>
        <v>8</v>
      </c>
      <c r="AK154" t="e">
        <f t="shared" si="25"/>
        <v>#REF!</v>
      </c>
      <c r="AL154" t="e">
        <f t="shared" si="26"/>
        <v>#REF!</v>
      </c>
      <c r="AM154" t="e">
        <f>AM153+IF(#REF!=" ",0,1)</f>
        <v>#REF!</v>
      </c>
      <c r="AN154" t="e">
        <f>AN153+IF(#REF!=" ",0,1)</f>
        <v>#REF!</v>
      </c>
    </row>
    <row r="155" spans="1:40" x14ac:dyDescent="0.35">
      <c r="A155" s="130">
        <v>45431</v>
      </c>
      <c r="B155" s="33"/>
      <c r="C155" s="16" t="s">
        <v>9</v>
      </c>
      <c r="D155" s="16">
        <f t="shared" si="24"/>
        <v>19</v>
      </c>
      <c r="E155" s="32" t="s">
        <v>66</v>
      </c>
      <c r="F155" s="32" t="s">
        <v>66</v>
      </c>
      <c r="G155" s="32">
        <v>8</v>
      </c>
      <c r="H155" s="51"/>
      <c r="I155" s="146"/>
      <c r="J155" s="18"/>
      <c r="K155" s="87"/>
      <c r="L155" s="51"/>
      <c r="M155" s="51"/>
      <c r="N155" s="65"/>
      <c r="O155" s="18"/>
      <c r="P155" s="18"/>
      <c r="Q155" s="18"/>
      <c r="R155" s="32"/>
      <c r="S155" s="32"/>
      <c r="T155" s="65"/>
      <c r="U155" s="18"/>
      <c r="V155" s="18"/>
      <c r="W155" s="32"/>
      <c r="X155" s="32"/>
      <c r="Y155" s="65"/>
      <c r="Z155" s="18"/>
      <c r="AA155" s="87"/>
      <c r="AB155" s="32"/>
      <c r="AC155" s="32"/>
      <c r="AD155" s="17"/>
      <c r="AE155" s="17"/>
      <c r="AF155" s="17" t="str">
        <f t="shared" si="23"/>
        <v xml:space="preserve"> </v>
      </c>
      <c r="AG155" s="49" t="s">
        <v>9</v>
      </c>
      <c r="AH155" s="16">
        <v>19</v>
      </c>
      <c r="AI155" s="16">
        <f t="shared" si="27"/>
        <v>8</v>
      </c>
      <c r="AJ155" s="18"/>
      <c r="AK155" t="e">
        <f t="shared" si="25"/>
        <v>#REF!</v>
      </c>
      <c r="AL155" t="e">
        <f t="shared" si="26"/>
        <v>#REF!</v>
      </c>
      <c r="AM155" t="e">
        <f>AM154+IF(#REF!=" ",0,1)</f>
        <v>#REF!</v>
      </c>
      <c r="AN155" t="e">
        <f>AN154+IF(#REF!=" ",0,1)</f>
        <v>#REF!</v>
      </c>
    </row>
    <row r="156" spans="1:40" x14ac:dyDescent="0.35">
      <c r="A156" s="130">
        <v>45432</v>
      </c>
      <c r="B156" s="9">
        <f>B149+1</f>
        <v>21</v>
      </c>
      <c r="C156" s="7" t="s">
        <v>5</v>
      </c>
      <c r="D156" s="7">
        <f t="shared" si="24"/>
        <v>20</v>
      </c>
      <c r="E156" s="32" t="s">
        <v>66</v>
      </c>
      <c r="F156" s="32" t="s">
        <v>66</v>
      </c>
      <c r="G156" s="32">
        <v>8</v>
      </c>
      <c r="H156" s="82"/>
      <c r="I156" s="145"/>
      <c r="L156" s="32"/>
      <c r="M156" s="32"/>
      <c r="R156" s="32"/>
      <c r="S156" s="32"/>
      <c r="W156" s="51"/>
      <c r="X156" s="51"/>
      <c r="AB156" s="32"/>
      <c r="AC156" s="32"/>
      <c r="AD156" s="8"/>
      <c r="AE156" s="8"/>
      <c r="AF156" s="8" t="str">
        <f t="shared" si="23"/>
        <v xml:space="preserve"> </v>
      </c>
      <c r="AG156" s="54" t="s">
        <v>5</v>
      </c>
      <c r="AH156" s="7">
        <v>20</v>
      </c>
      <c r="AI156" s="7">
        <f t="shared" si="27"/>
        <v>8</v>
      </c>
      <c r="AK156" t="e">
        <f t="shared" si="25"/>
        <v>#REF!</v>
      </c>
      <c r="AL156" t="e">
        <f t="shared" si="26"/>
        <v>#REF!</v>
      </c>
      <c r="AM156" t="e">
        <f>AM155+IF(#REF!=" ",0,1)</f>
        <v>#REF!</v>
      </c>
      <c r="AN156" t="e">
        <f>AN155+IF(#REF!=" ",0,1)</f>
        <v>#REF!</v>
      </c>
    </row>
    <row r="157" spans="1:40" x14ac:dyDescent="0.35">
      <c r="A157" s="130">
        <v>45433</v>
      </c>
      <c r="C157" s="7" t="s">
        <v>10</v>
      </c>
      <c r="D157" s="7">
        <f t="shared" si="24"/>
        <v>21</v>
      </c>
      <c r="E157" s="32"/>
      <c r="F157" s="32"/>
      <c r="G157" s="32"/>
      <c r="H157" s="82"/>
      <c r="I157" s="145"/>
      <c r="L157" s="32"/>
      <c r="M157" s="32"/>
      <c r="R157" s="32"/>
      <c r="S157" s="32"/>
      <c r="W157" s="50"/>
      <c r="X157" s="50"/>
      <c r="AB157" s="32"/>
      <c r="AC157" s="32"/>
      <c r="AD157" s="8"/>
      <c r="AE157" s="8"/>
      <c r="AF157" s="8" t="str">
        <f t="shared" si="23"/>
        <v xml:space="preserve"> </v>
      </c>
      <c r="AG157" s="54" t="s">
        <v>10</v>
      </c>
      <c r="AH157" s="7">
        <v>21</v>
      </c>
      <c r="AI157" s="7">
        <f t="shared" si="27"/>
        <v>0</v>
      </c>
      <c r="AK157" t="e">
        <f t="shared" si="25"/>
        <v>#REF!</v>
      </c>
      <c r="AL157" t="e">
        <f t="shared" si="26"/>
        <v>#REF!</v>
      </c>
      <c r="AM157" t="e">
        <f>AM156+IF(#REF!=" ",0,1)</f>
        <v>#REF!</v>
      </c>
      <c r="AN157" t="e">
        <f>AN156+IF(#REF!=" ",0,1)</f>
        <v>#REF!</v>
      </c>
    </row>
    <row r="158" spans="1:40" x14ac:dyDescent="0.35">
      <c r="A158" s="130">
        <v>45434</v>
      </c>
      <c r="C158" s="7" t="s">
        <v>11</v>
      </c>
      <c r="D158" s="7">
        <f t="shared" si="24"/>
        <v>22</v>
      </c>
      <c r="E158" s="32" t="s">
        <v>67</v>
      </c>
      <c r="F158" s="32" t="s">
        <v>67</v>
      </c>
      <c r="G158" s="32">
        <v>8</v>
      </c>
      <c r="H158" s="82"/>
      <c r="I158" s="145"/>
      <c r="L158" s="32"/>
      <c r="M158" s="32"/>
      <c r="R158" s="32"/>
      <c r="S158" s="32"/>
      <c r="W158" s="32"/>
      <c r="X158" s="32"/>
      <c r="AB158" s="32"/>
      <c r="AC158" s="32"/>
      <c r="AD158" s="8"/>
      <c r="AE158" s="8"/>
      <c r="AF158" s="8" t="str">
        <f t="shared" si="23"/>
        <v xml:space="preserve"> </v>
      </c>
      <c r="AG158" s="54" t="s">
        <v>11</v>
      </c>
      <c r="AH158" s="7">
        <v>22</v>
      </c>
      <c r="AI158" s="7">
        <f t="shared" si="27"/>
        <v>8</v>
      </c>
      <c r="AK158" t="e">
        <f t="shared" si="25"/>
        <v>#REF!</v>
      </c>
      <c r="AL158" t="e">
        <f t="shared" si="26"/>
        <v>#REF!</v>
      </c>
      <c r="AM158" t="e">
        <f>AM157+IF(#REF!=" ",0,1)</f>
        <v>#REF!</v>
      </c>
      <c r="AN158" t="e">
        <f>AN157+IF(#REF!=" ",0,1)</f>
        <v>#REF!</v>
      </c>
    </row>
    <row r="159" spans="1:40" x14ac:dyDescent="0.35">
      <c r="A159" s="130">
        <v>45435</v>
      </c>
      <c r="C159" s="7" t="s">
        <v>4</v>
      </c>
      <c r="D159" s="7">
        <f t="shared" si="24"/>
        <v>23</v>
      </c>
      <c r="E159" s="32" t="s">
        <v>67</v>
      </c>
      <c r="F159" s="32" t="s">
        <v>67</v>
      </c>
      <c r="G159" s="32">
        <v>8</v>
      </c>
      <c r="H159" s="82"/>
      <c r="I159" s="145"/>
      <c r="L159" s="32"/>
      <c r="M159" s="32"/>
      <c r="R159" s="50"/>
      <c r="S159" s="50"/>
      <c r="W159" s="32"/>
      <c r="X159" s="32"/>
      <c r="AB159" s="32"/>
      <c r="AC159" s="32"/>
      <c r="AD159" s="59"/>
      <c r="AE159" s="8"/>
      <c r="AF159" s="60" t="str">
        <f t="shared" si="23"/>
        <v xml:space="preserve"> </v>
      </c>
      <c r="AG159" s="54" t="s">
        <v>4</v>
      </c>
      <c r="AH159" s="7">
        <v>23</v>
      </c>
      <c r="AI159" s="7">
        <f t="shared" si="27"/>
        <v>8</v>
      </c>
      <c r="AK159" t="e">
        <f t="shared" si="25"/>
        <v>#REF!</v>
      </c>
      <c r="AL159" t="e">
        <f t="shared" si="26"/>
        <v>#REF!</v>
      </c>
      <c r="AM159" t="e">
        <f>AM158+IF(#REF!=" ",0,1)</f>
        <v>#REF!</v>
      </c>
      <c r="AN159" t="e">
        <f>AN158+IF(#REF!=" ",0,1)</f>
        <v>#REF!</v>
      </c>
    </row>
    <row r="160" spans="1:40" x14ac:dyDescent="0.35">
      <c r="A160" s="130">
        <v>45436</v>
      </c>
      <c r="C160" s="7" t="s">
        <v>6</v>
      </c>
      <c r="D160" s="7">
        <f t="shared" si="24"/>
        <v>24</v>
      </c>
      <c r="E160" s="32"/>
      <c r="F160" s="32"/>
      <c r="G160" s="32"/>
      <c r="H160" s="82"/>
      <c r="I160" s="145"/>
      <c r="L160" s="32"/>
      <c r="M160" s="32"/>
      <c r="R160" s="32"/>
      <c r="S160" s="32"/>
      <c r="W160" s="32"/>
      <c r="X160" s="32"/>
      <c r="AB160" s="32"/>
      <c r="AC160" s="32"/>
      <c r="AD160" s="59"/>
      <c r="AE160" s="8"/>
      <c r="AF160" s="60" t="str">
        <f t="shared" si="23"/>
        <v xml:space="preserve"> </v>
      </c>
      <c r="AG160" s="54" t="s">
        <v>6</v>
      </c>
      <c r="AH160" s="7">
        <v>24</v>
      </c>
      <c r="AI160" s="7">
        <f t="shared" si="27"/>
        <v>0</v>
      </c>
      <c r="AK160" t="e">
        <f t="shared" si="25"/>
        <v>#REF!</v>
      </c>
      <c r="AL160" t="e">
        <f t="shared" si="26"/>
        <v>#REF!</v>
      </c>
      <c r="AM160" t="e">
        <f>AM159+IF(#REF!=" ",0,1)</f>
        <v>#REF!</v>
      </c>
      <c r="AN160" t="e">
        <f>AN159+IF(#REF!=" ",0,1)</f>
        <v>#REF!</v>
      </c>
    </row>
    <row r="161" spans="1:42" x14ac:dyDescent="0.35">
      <c r="A161" s="130">
        <v>45437</v>
      </c>
      <c r="C161" s="7" t="s">
        <v>8</v>
      </c>
      <c r="D161" s="7">
        <f t="shared" si="24"/>
        <v>25</v>
      </c>
      <c r="E161" s="32"/>
      <c r="F161" s="32"/>
      <c r="G161" s="32"/>
      <c r="H161" s="82"/>
      <c r="I161" s="145"/>
      <c r="L161" s="32"/>
      <c r="M161" s="32"/>
      <c r="R161" s="51"/>
      <c r="S161" s="51"/>
      <c r="W161" s="32"/>
      <c r="X161" s="32"/>
      <c r="AB161" s="51"/>
      <c r="AC161" s="51"/>
      <c r="AD161" s="8"/>
      <c r="AE161" s="8"/>
      <c r="AF161" s="8" t="str">
        <f t="shared" si="23"/>
        <v xml:space="preserve"> </v>
      </c>
      <c r="AG161" s="54" t="s">
        <v>8</v>
      </c>
      <c r="AH161" s="7">
        <v>25</v>
      </c>
      <c r="AI161" s="7">
        <f t="shared" si="27"/>
        <v>0</v>
      </c>
      <c r="AJ161" s="9" t="s">
        <v>20</v>
      </c>
      <c r="AK161" t="e">
        <f t="shared" si="25"/>
        <v>#REF!</v>
      </c>
      <c r="AL161" t="e">
        <f t="shared" si="26"/>
        <v>#REF!</v>
      </c>
      <c r="AM161" t="e">
        <f>AM160+IF(#REF!=" ",0,1)</f>
        <v>#REF!</v>
      </c>
      <c r="AN161" t="e">
        <f>AN160+IF(#REF!=" ",0,1)</f>
        <v>#REF!</v>
      </c>
    </row>
    <row r="162" spans="1:42" ht="15" thickBot="1" x14ac:dyDescent="0.4">
      <c r="A162" s="130">
        <v>45438</v>
      </c>
      <c r="B162" s="33"/>
      <c r="C162" s="16" t="s">
        <v>9</v>
      </c>
      <c r="D162" s="16">
        <f t="shared" si="24"/>
        <v>26</v>
      </c>
      <c r="E162" s="32"/>
      <c r="F162" s="32"/>
      <c r="G162" s="32"/>
      <c r="H162" s="51"/>
      <c r="I162" s="146"/>
      <c r="J162" s="18"/>
      <c r="K162" s="18"/>
      <c r="L162" s="32"/>
      <c r="M162" s="32"/>
      <c r="N162" s="18"/>
      <c r="O162" s="18"/>
      <c r="P162" s="18"/>
      <c r="Q162" s="18"/>
      <c r="R162" s="32"/>
      <c r="S162" s="32"/>
      <c r="T162" s="18"/>
      <c r="U162" s="18"/>
      <c r="V162" s="18"/>
      <c r="W162" s="32"/>
      <c r="X162" s="32"/>
      <c r="Y162" s="18"/>
      <c r="Z162" s="18"/>
      <c r="AA162" s="18"/>
      <c r="AB162" s="32"/>
      <c r="AC162" s="32"/>
      <c r="AD162" s="17"/>
      <c r="AE162" s="17"/>
      <c r="AF162" s="17"/>
      <c r="AG162" s="49" t="s">
        <v>9</v>
      </c>
      <c r="AH162" s="16">
        <v>26</v>
      </c>
      <c r="AI162" s="16">
        <f t="shared" si="27"/>
        <v>0</v>
      </c>
      <c r="AJ162" s="20">
        <f>SUM(AI132:AI162)/24</f>
        <v>6</v>
      </c>
      <c r="AK162" t="e">
        <f t="shared" si="25"/>
        <v>#REF!</v>
      </c>
      <c r="AL162" t="e">
        <f t="shared" si="26"/>
        <v>#REF!</v>
      </c>
      <c r="AM162" t="e">
        <f>AM161+IF(#REF!=" ",0,1)</f>
        <v>#REF!</v>
      </c>
      <c r="AN162" t="e">
        <f>AN161+IF(#REF!=" ",0,1)</f>
        <v>#REF!</v>
      </c>
    </row>
    <row r="163" spans="1:42" x14ac:dyDescent="0.35">
      <c r="A163" s="130">
        <v>45439</v>
      </c>
      <c r="B163" s="9">
        <f>B156+1</f>
        <v>22</v>
      </c>
      <c r="C163" s="7" t="s">
        <v>5</v>
      </c>
      <c r="D163" s="7">
        <f t="shared" si="24"/>
        <v>27</v>
      </c>
      <c r="E163" s="51" t="s">
        <v>65</v>
      </c>
      <c r="F163" s="51" t="s">
        <v>65</v>
      </c>
      <c r="G163" s="51">
        <v>8</v>
      </c>
      <c r="H163" s="82"/>
      <c r="I163" s="145"/>
      <c r="L163" s="32"/>
      <c r="M163" s="32"/>
      <c r="R163" s="32"/>
      <c r="S163" s="32"/>
      <c r="W163" s="32"/>
      <c r="X163" s="32"/>
      <c r="AB163" s="32"/>
      <c r="AC163" s="32"/>
      <c r="AD163" s="8"/>
      <c r="AE163" s="8"/>
      <c r="AF163" s="8" t="str">
        <f t="shared" ref="AF163:AF185" si="28">IF(MID(AB163,1,3)="MTV",1," ")</f>
        <v xml:space="preserve"> </v>
      </c>
      <c r="AG163" s="54" t="s">
        <v>5</v>
      </c>
      <c r="AH163" s="7">
        <v>27</v>
      </c>
      <c r="AI163" s="7">
        <f t="shared" si="27"/>
        <v>8</v>
      </c>
      <c r="AK163" t="e">
        <f t="shared" si="25"/>
        <v>#REF!</v>
      </c>
      <c r="AL163" t="e">
        <f t="shared" si="26"/>
        <v>#REF!</v>
      </c>
      <c r="AM163" t="e">
        <f>AM162+IF(#REF!=" ",0,1)</f>
        <v>#REF!</v>
      </c>
      <c r="AN163" t="e">
        <f>AN162+IF(#REF!=" ",0,1)</f>
        <v>#REF!</v>
      </c>
    </row>
    <row r="164" spans="1:42" x14ac:dyDescent="0.35">
      <c r="A164" s="130">
        <v>45440</v>
      </c>
      <c r="C164" s="7" t="s">
        <v>10</v>
      </c>
      <c r="D164" s="7">
        <f t="shared" si="24"/>
        <v>28</v>
      </c>
      <c r="E164" s="32" t="s">
        <v>65</v>
      </c>
      <c r="F164" s="32" t="s">
        <v>65</v>
      </c>
      <c r="G164" s="32">
        <v>8</v>
      </c>
      <c r="H164" s="82"/>
      <c r="I164" s="145"/>
      <c r="L164" s="32"/>
      <c r="M164" s="32"/>
      <c r="R164" s="32"/>
      <c r="S164" s="32"/>
      <c r="W164" s="32"/>
      <c r="X164" s="32"/>
      <c r="AA164" s="1"/>
      <c r="AB164" s="32"/>
      <c r="AC164" s="32"/>
      <c r="AD164" s="8"/>
      <c r="AE164" s="8"/>
      <c r="AF164" s="60" t="str">
        <f t="shared" si="28"/>
        <v xml:space="preserve"> </v>
      </c>
      <c r="AG164" s="54" t="s">
        <v>10</v>
      </c>
      <c r="AH164" s="7">
        <v>28</v>
      </c>
      <c r="AI164" s="7">
        <f t="shared" si="27"/>
        <v>8</v>
      </c>
      <c r="AJ164" s="4"/>
      <c r="AK164" t="e">
        <f t="shared" si="25"/>
        <v>#REF!</v>
      </c>
      <c r="AL164" t="e">
        <f t="shared" si="26"/>
        <v>#REF!</v>
      </c>
      <c r="AM164" t="e">
        <f>AM163+IF(#REF!=" ",0,1)</f>
        <v>#REF!</v>
      </c>
      <c r="AN164" t="e">
        <f>AN163+IF(#REF!=" ",0,1)</f>
        <v>#REF!</v>
      </c>
    </row>
    <row r="165" spans="1:42" x14ac:dyDescent="0.35">
      <c r="A165" s="130">
        <v>45441</v>
      </c>
      <c r="C165" s="7" t="s">
        <v>11</v>
      </c>
      <c r="D165" s="7">
        <f t="shared" si="24"/>
        <v>29</v>
      </c>
      <c r="E165" s="32" t="s">
        <v>1</v>
      </c>
      <c r="F165" s="32" t="s">
        <v>1</v>
      </c>
      <c r="G165" s="32">
        <v>8</v>
      </c>
      <c r="H165" s="82"/>
      <c r="I165" s="145"/>
      <c r="K165" s="1"/>
      <c r="L165" s="51"/>
      <c r="M165" s="51"/>
      <c r="N165" s="63"/>
      <c r="Q165" s="1"/>
      <c r="R165" s="32"/>
      <c r="S165" s="32"/>
      <c r="T165" s="63"/>
      <c r="V165" s="1"/>
      <c r="W165" s="32"/>
      <c r="X165" s="32"/>
      <c r="Y165" s="63"/>
      <c r="AB165" s="32"/>
      <c r="AC165" s="32"/>
      <c r="AD165" s="59"/>
      <c r="AE165" s="8"/>
      <c r="AF165" s="8" t="str">
        <f t="shared" si="28"/>
        <v xml:space="preserve"> </v>
      </c>
      <c r="AG165" s="54" t="s">
        <v>11</v>
      </c>
      <c r="AH165" s="7">
        <v>29</v>
      </c>
      <c r="AI165" s="7">
        <f t="shared" si="27"/>
        <v>8</v>
      </c>
      <c r="AK165" t="e">
        <f t="shared" si="25"/>
        <v>#REF!</v>
      </c>
      <c r="AL165" t="e">
        <f t="shared" si="26"/>
        <v>#REF!</v>
      </c>
      <c r="AM165" t="e">
        <f>AM164+IF(#REF!=" ",0,1)</f>
        <v>#REF!</v>
      </c>
      <c r="AN165" t="e">
        <f>AN164+IF(#REF!=" ",0,1)</f>
        <v>#REF!</v>
      </c>
    </row>
    <row r="166" spans="1:42" x14ac:dyDescent="0.35">
      <c r="A166" s="130">
        <v>45442</v>
      </c>
      <c r="C166" s="7" t="s">
        <v>4</v>
      </c>
      <c r="D166" s="7">
        <f t="shared" si="24"/>
        <v>30</v>
      </c>
      <c r="E166" s="32" t="s">
        <v>1</v>
      </c>
      <c r="F166" s="32" t="s">
        <v>1</v>
      </c>
      <c r="G166" s="32">
        <v>8</v>
      </c>
      <c r="H166" s="82"/>
      <c r="I166" s="145"/>
      <c r="L166" s="32"/>
      <c r="M166" s="32"/>
      <c r="R166" s="32"/>
      <c r="S166" s="32"/>
      <c r="W166" s="51"/>
      <c r="X166" s="51"/>
      <c r="AB166" s="32"/>
      <c r="AC166" s="32"/>
      <c r="AD166" s="8"/>
      <c r="AE166" s="8"/>
      <c r="AF166" s="60" t="str">
        <f t="shared" si="28"/>
        <v xml:space="preserve"> </v>
      </c>
      <c r="AG166" s="54" t="s">
        <v>4</v>
      </c>
      <c r="AH166" s="7">
        <v>30</v>
      </c>
      <c r="AI166" s="7">
        <f t="shared" si="27"/>
        <v>8</v>
      </c>
      <c r="AJ166" s="9"/>
      <c r="AK166" t="e">
        <f t="shared" si="25"/>
        <v>#REF!</v>
      </c>
      <c r="AL166" t="e">
        <f t="shared" si="26"/>
        <v>#REF!</v>
      </c>
      <c r="AM166" t="e">
        <f>AM165+IF(#REF!=" ",0,1)</f>
        <v>#REF!</v>
      </c>
      <c r="AN166" t="e">
        <f>AN165+IF(#REF!=" ",0,1)</f>
        <v>#REF!</v>
      </c>
    </row>
    <row r="167" spans="1:42" ht="15" thickBot="1" x14ac:dyDescent="0.4">
      <c r="A167" s="130">
        <v>45443</v>
      </c>
      <c r="B167" s="34"/>
      <c r="C167" s="19" t="s">
        <v>6</v>
      </c>
      <c r="D167" s="19">
        <f t="shared" si="24"/>
        <v>31</v>
      </c>
      <c r="E167" s="64"/>
      <c r="F167" s="64"/>
      <c r="G167" s="64"/>
      <c r="H167" s="69"/>
      <c r="I167" s="147"/>
      <c r="J167" s="22"/>
      <c r="K167" s="22"/>
      <c r="L167" s="64"/>
      <c r="M167" s="64"/>
      <c r="N167" s="22"/>
      <c r="O167" s="22"/>
      <c r="P167" s="22"/>
      <c r="Q167" s="22"/>
      <c r="R167" s="64"/>
      <c r="S167" s="64"/>
      <c r="T167" s="22"/>
      <c r="U167" s="22"/>
      <c r="V167" s="22"/>
      <c r="W167" s="64"/>
      <c r="X167" s="64"/>
      <c r="Y167" s="22"/>
      <c r="Z167" s="22"/>
      <c r="AA167" s="22"/>
      <c r="AB167" s="64"/>
      <c r="AC167" s="64"/>
      <c r="AD167" s="61"/>
      <c r="AE167" s="15"/>
      <c r="AF167" s="15" t="str">
        <f t="shared" si="28"/>
        <v xml:space="preserve"> </v>
      </c>
      <c r="AG167" s="48" t="s">
        <v>6</v>
      </c>
      <c r="AH167" s="19">
        <v>31</v>
      </c>
      <c r="AI167" s="19">
        <f t="shared" si="27"/>
        <v>0</v>
      </c>
      <c r="AJ167" s="20" t="s">
        <v>40</v>
      </c>
      <c r="AK167" t="e">
        <f t="shared" si="25"/>
        <v>#REF!</v>
      </c>
      <c r="AL167" t="e">
        <f t="shared" si="26"/>
        <v>#REF!</v>
      </c>
      <c r="AM167" t="e">
        <f>AM166+IF(#REF!=" ",0,1)</f>
        <v>#REF!</v>
      </c>
      <c r="AN167" t="e">
        <f>AN166+IF(#REF!=" ",0,1)</f>
        <v>#REF!</v>
      </c>
    </row>
    <row r="168" spans="1:42" x14ac:dyDescent="0.35">
      <c r="A168" s="130">
        <v>45444</v>
      </c>
      <c r="C168" s="7" t="s">
        <v>8</v>
      </c>
      <c r="D168" s="7">
        <v>1</v>
      </c>
      <c r="E168" s="51" t="s">
        <v>70</v>
      </c>
      <c r="F168" s="51" t="s">
        <v>70</v>
      </c>
      <c r="G168" s="51">
        <v>8</v>
      </c>
      <c r="H168" s="82"/>
      <c r="I168" s="145"/>
      <c r="L168" s="51"/>
      <c r="M168" s="51"/>
      <c r="R168" s="51"/>
      <c r="S168" s="51"/>
      <c r="W168" s="51"/>
      <c r="X168" s="51"/>
      <c r="AB168" s="51"/>
      <c r="AC168" s="51"/>
      <c r="AD168" s="8"/>
      <c r="AE168" s="8"/>
      <c r="AF168" s="8" t="str">
        <f t="shared" si="28"/>
        <v xml:space="preserve"> </v>
      </c>
      <c r="AG168" s="54" t="s">
        <v>8</v>
      </c>
      <c r="AH168" s="7">
        <v>1</v>
      </c>
      <c r="AI168" s="7">
        <f t="shared" si="27"/>
        <v>8</v>
      </c>
      <c r="AK168" t="e">
        <f t="shared" si="25"/>
        <v>#REF!</v>
      </c>
      <c r="AL168" t="e">
        <f t="shared" si="26"/>
        <v>#REF!</v>
      </c>
      <c r="AM168" t="e">
        <f>AM167+IF(#REF!=" ",0,1)</f>
        <v>#REF!</v>
      </c>
      <c r="AN168" t="e">
        <f>AN167+IF(#REF!=" ",0,1)</f>
        <v>#REF!</v>
      </c>
    </row>
    <row r="169" spans="1:42" s="6" customFormat="1" x14ac:dyDescent="0.35">
      <c r="A169" s="130">
        <v>45445</v>
      </c>
      <c r="B169" s="33"/>
      <c r="C169" s="16" t="s">
        <v>9</v>
      </c>
      <c r="D169" s="16">
        <f t="shared" ref="D169:D197" si="29">D168+1</f>
        <v>2</v>
      </c>
      <c r="E169" s="32" t="s">
        <v>69</v>
      </c>
      <c r="F169" s="32" t="s">
        <v>69</v>
      </c>
      <c r="G169" s="32">
        <v>8</v>
      </c>
      <c r="H169" s="51"/>
      <c r="I169" s="146"/>
      <c r="J169" s="18"/>
      <c r="K169" s="18"/>
      <c r="L169" s="32"/>
      <c r="M169" s="32"/>
      <c r="N169" s="18"/>
      <c r="O169" s="18"/>
      <c r="P169" s="18"/>
      <c r="Q169" s="18"/>
      <c r="R169" s="50"/>
      <c r="S169" s="50"/>
      <c r="T169" s="18"/>
      <c r="U169" s="18"/>
      <c r="V169" s="18"/>
      <c r="W169" s="32"/>
      <c r="X169" s="32"/>
      <c r="Y169" s="18"/>
      <c r="Z169" s="18"/>
      <c r="AA169" s="18"/>
      <c r="AB169" s="32"/>
      <c r="AC169" s="32"/>
      <c r="AD169" s="17"/>
      <c r="AE169" s="17"/>
      <c r="AF169" s="17" t="str">
        <f t="shared" si="28"/>
        <v xml:space="preserve"> </v>
      </c>
      <c r="AG169" s="49" t="s">
        <v>9</v>
      </c>
      <c r="AH169" s="88">
        <v>2</v>
      </c>
      <c r="AI169" s="16">
        <f t="shared" si="27"/>
        <v>8</v>
      </c>
      <c r="AJ169" s="18"/>
      <c r="AK169" t="e">
        <f t="shared" si="25"/>
        <v>#REF!</v>
      </c>
      <c r="AL169" t="e">
        <f t="shared" si="26"/>
        <v>#REF!</v>
      </c>
      <c r="AM169" t="e">
        <f>AM168+IF(#REF!=" ",0,1)</f>
        <v>#REF!</v>
      </c>
      <c r="AN169" t="e">
        <f>AN168+IF(#REF!=" ",0,1)</f>
        <v>#REF!</v>
      </c>
      <c r="AO169"/>
      <c r="AP169"/>
    </row>
    <row r="170" spans="1:42" x14ac:dyDescent="0.35">
      <c r="A170" s="130">
        <v>45446</v>
      </c>
      <c r="B170" s="9">
        <f>B163+1</f>
        <v>23</v>
      </c>
      <c r="C170" s="7" t="s">
        <v>5</v>
      </c>
      <c r="D170" s="47">
        <f t="shared" si="29"/>
        <v>3</v>
      </c>
      <c r="E170" s="32"/>
      <c r="F170" s="32"/>
      <c r="G170" s="32"/>
      <c r="H170" s="82"/>
      <c r="I170" s="145"/>
      <c r="L170" s="32"/>
      <c r="M170" s="32"/>
      <c r="R170" s="32"/>
      <c r="S170" s="32"/>
      <c r="W170" s="32"/>
      <c r="X170" s="32"/>
      <c r="AB170" s="32"/>
      <c r="AC170" s="32"/>
      <c r="AD170" s="8"/>
      <c r="AE170" s="8"/>
      <c r="AF170" s="8" t="str">
        <f t="shared" si="28"/>
        <v xml:space="preserve"> </v>
      </c>
      <c r="AG170" s="54" t="s">
        <v>5</v>
      </c>
      <c r="AH170" s="7">
        <v>3</v>
      </c>
      <c r="AI170" s="7">
        <f t="shared" si="27"/>
        <v>0</v>
      </c>
      <c r="AK170" t="e">
        <f t="shared" si="25"/>
        <v>#REF!</v>
      </c>
      <c r="AL170" t="e">
        <f t="shared" si="26"/>
        <v>#REF!</v>
      </c>
      <c r="AM170" t="e">
        <f>AM169+IF(#REF!=" ",0,1)</f>
        <v>#REF!</v>
      </c>
      <c r="AN170" t="e">
        <f>AN169+IF(#REF!=" ",0,1)</f>
        <v>#REF!</v>
      </c>
    </row>
    <row r="171" spans="1:42" x14ac:dyDescent="0.35">
      <c r="A171" s="130">
        <v>45447</v>
      </c>
      <c r="C171" s="7" t="s">
        <v>10</v>
      </c>
      <c r="D171" s="7">
        <f t="shared" si="29"/>
        <v>4</v>
      </c>
      <c r="E171" s="32"/>
      <c r="F171" s="32"/>
      <c r="G171" s="32"/>
      <c r="H171" s="82"/>
      <c r="I171" s="145"/>
      <c r="K171" s="1"/>
      <c r="L171" s="32"/>
      <c r="M171" s="32"/>
      <c r="Q171" s="1"/>
      <c r="R171" s="51"/>
      <c r="S171" s="51"/>
      <c r="T171" s="63"/>
      <c r="W171" s="32"/>
      <c r="X171" s="32"/>
      <c r="AB171" s="51"/>
      <c r="AC171" s="51"/>
      <c r="AD171" s="8"/>
      <c r="AE171" s="8"/>
      <c r="AF171" s="8" t="str">
        <f t="shared" si="28"/>
        <v xml:space="preserve"> </v>
      </c>
      <c r="AG171" s="54" t="s">
        <v>10</v>
      </c>
      <c r="AH171" s="7">
        <v>4</v>
      </c>
      <c r="AI171" s="7">
        <f t="shared" si="27"/>
        <v>0</v>
      </c>
      <c r="AK171" t="e">
        <f t="shared" si="25"/>
        <v>#REF!</v>
      </c>
      <c r="AL171" t="e">
        <f t="shared" si="26"/>
        <v>#REF!</v>
      </c>
      <c r="AM171" t="e">
        <f>AM170+IF(#REF!=" ",0,1)</f>
        <v>#REF!</v>
      </c>
      <c r="AN171" t="e">
        <f>AN170+IF(#REF!=" ",0,1)</f>
        <v>#REF!</v>
      </c>
    </row>
    <row r="172" spans="1:42" x14ac:dyDescent="0.35">
      <c r="A172" s="130">
        <v>45448</v>
      </c>
      <c r="C172" s="7" t="s">
        <v>11</v>
      </c>
      <c r="D172" s="7">
        <f t="shared" si="29"/>
        <v>5</v>
      </c>
      <c r="E172" s="32" t="s">
        <v>30</v>
      </c>
      <c r="F172" s="32" t="s">
        <v>30</v>
      </c>
      <c r="G172" s="32">
        <v>8</v>
      </c>
      <c r="H172" s="82"/>
      <c r="I172" s="145"/>
      <c r="L172" s="32"/>
      <c r="M172" s="32"/>
      <c r="N172" s="63"/>
      <c r="R172" s="32"/>
      <c r="S172" s="32"/>
      <c r="V172" s="1"/>
      <c r="W172" s="32"/>
      <c r="X172" s="32"/>
      <c r="Y172" s="63"/>
      <c r="AA172" s="1"/>
      <c r="AB172" s="32"/>
      <c r="AC172" s="32"/>
      <c r="AD172" s="59"/>
      <c r="AE172" s="8"/>
      <c r="AF172" s="60" t="str">
        <f t="shared" si="28"/>
        <v xml:space="preserve"> </v>
      </c>
      <c r="AG172" s="54" t="s">
        <v>11</v>
      </c>
      <c r="AH172" s="7">
        <v>5</v>
      </c>
      <c r="AI172" s="7">
        <f t="shared" si="27"/>
        <v>8</v>
      </c>
      <c r="AK172" t="e">
        <f t="shared" si="25"/>
        <v>#REF!</v>
      </c>
      <c r="AL172" t="e">
        <f t="shared" si="26"/>
        <v>#REF!</v>
      </c>
      <c r="AM172" t="e">
        <f>AM171+IF(#REF!=" ",0,1)</f>
        <v>#REF!</v>
      </c>
      <c r="AN172" t="e">
        <f>AN171+IF(#REF!=" ",0,1)</f>
        <v>#REF!</v>
      </c>
    </row>
    <row r="173" spans="1:42" x14ac:dyDescent="0.35">
      <c r="A173" s="130">
        <v>45449</v>
      </c>
      <c r="C173" s="7" t="s">
        <v>4</v>
      </c>
      <c r="D173" s="7">
        <f t="shared" si="29"/>
        <v>6</v>
      </c>
      <c r="E173" s="51" t="s">
        <v>2</v>
      </c>
      <c r="F173" s="51" t="s">
        <v>2</v>
      </c>
      <c r="G173" s="51">
        <v>8</v>
      </c>
      <c r="H173" s="82"/>
      <c r="I173" s="145"/>
      <c r="L173" s="32"/>
      <c r="M173" s="32"/>
      <c r="R173" s="32"/>
      <c r="S173" s="32"/>
      <c r="W173" s="32"/>
      <c r="X173" s="32"/>
      <c r="AB173" s="32"/>
      <c r="AC173" s="32"/>
      <c r="AD173" s="8"/>
      <c r="AE173" s="8"/>
      <c r="AF173" s="8" t="str">
        <f t="shared" si="28"/>
        <v xml:space="preserve"> </v>
      </c>
      <c r="AG173" s="54" t="s">
        <v>4</v>
      </c>
      <c r="AH173" s="7">
        <v>6</v>
      </c>
      <c r="AI173" s="7">
        <f t="shared" si="27"/>
        <v>8</v>
      </c>
      <c r="AK173" t="e">
        <f t="shared" si="25"/>
        <v>#REF!</v>
      </c>
      <c r="AL173" t="e">
        <f t="shared" si="26"/>
        <v>#REF!</v>
      </c>
      <c r="AM173" t="e">
        <f>AM172+IF(#REF!=" ",0,1)</f>
        <v>#REF!</v>
      </c>
      <c r="AN173" t="e">
        <f>AN172+IF(#REF!=" ",0,1)</f>
        <v>#REF!</v>
      </c>
    </row>
    <row r="174" spans="1:42" x14ac:dyDescent="0.35">
      <c r="A174" s="130">
        <v>45450</v>
      </c>
      <c r="C174" s="7" t="s">
        <v>6</v>
      </c>
      <c r="D174" s="7">
        <f t="shared" si="29"/>
        <v>7</v>
      </c>
      <c r="E174" s="32" t="s">
        <v>2</v>
      </c>
      <c r="F174" s="32" t="s">
        <v>2</v>
      </c>
      <c r="G174" s="32">
        <v>8</v>
      </c>
      <c r="H174" s="82"/>
      <c r="I174" s="145"/>
      <c r="L174" s="32"/>
      <c r="M174" s="32"/>
      <c r="R174" s="32"/>
      <c r="S174" s="32"/>
      <c r="W174" s="32"/>
      <c r="X174" s="32"/>
      <c r="AB174" s="32"/>
      <c r="AC174" s="32"/>
      <c r="AD174" s="59"/>
      <c r="AE174" s="8"/>
      <c r="AF174" s="60" t="str">
        <f t="shared" si="28"/>
        <v xml:space="preserve"> </v>
      </c>
      <c r="AG174" s="54" t="s">
        <v>6</v>
      </c>
      <c r="AH174" s="7">
        <v>7</v>
      </c>
      <c r="AI174" s="7">
        <f t="shared" si="27"/>
        <v>8</v>
      </c>
      <c r="AK174" t="e">
        <f t="shared" si="25"/>
        <v>#REF!</v>
      </c>
      <c r="AL174" t="e">
        <f t="shared" si="26"/>
        <v>#REF!</v>
      </c>
      <c r="AM174" t="e">
        <f>AM173+IF(#REF!=" ",0,1)</f>
        <v>#REF!</v>
      </c>
      <c r="AN174" t="e">
        <f>AN173+IF(#REF!=" ",0,1)</f>
        <v>#REF!</v>
      </c>
    </row>
    <row r="175" spans="1:42" x14ac:dyDescent="0.35">
      <c r="A175" s="130">
        <v>45451</v>
      </c>
      <c r="C175" s="7" t="s">
        <v>8</v>
      </c>
      <c r="D175" s="7">
        <f t="shared" si="29"/>
        <v>8</v>
      </c>
      <c r="E175" s="32" t="s">
        <v>1</v>
      </c>
      <c r="F175" s="32" t="s">
        <v>1</v>
      </c>
      <c r="G175" s="32">
        <v>8</v>
      </c>
      <c r="H175" s="82"/>
      <c r="I175" s="145"/>
      <c r="L175" s="51"/>
      <c r="M175" s="51"/>
      <c r="R175" s="32"/>
      <c r="S175" s="32"/>
      <c r="W175" s="32"/>
      <c r="X175" s="32"/>
      <c r="AB175" s="32"/>
      <c r="AC175" s="32"/>
      <c r="AD175" s="59"/>
      <c r="AE175" s="8"/>
      <c r="AF175" s="60" t="str">
        <f t="shared" si="28"/>
        <v xml:space="preserve"> </v>
      </c>
      <c r="AG175" s="54" t="s">
        <v>8</v>
      </c>
      <c r="AH175" s="7">
        <v>8</v>
      </c>
      <c r="AI175" s="7">
        <f t="shared" si="27"/>
        <v>8</v>
      </c>
      <c r="AK175" t="e">
        <f t="shared" si="25"/>
        <v>#REF!</v>
      </c>
      <c r="AL175" t="e">
        <f t="shared" si="26"/>
        <v>#REF!</v>
      </c>
      <c r="AM175" t="e">
        <f>AM174+IF(#REF!=" ",0,1)</f>
        <v>#REF!</v>
      </c>
      <c r="AN175" t="e">
        <f>AN174+IF(#REF!=" ",0,1)</f>
        <v>#REF!</v>
      </c>
    </row>
    <row r="176" spans="1:42" x14ac:dyDescent="0.35">
      <c r="A176" s="130">
        <v>45452</v>
      </c>
      <c r="B176" s="33"/>
      <c r="C176" s="16" t="s">
        <v>9</v>
      </c>
      <c r="D176" s="16">
        <f t="shared" si="29"/>
        <v>9</v>
      </c>
      <c r="E176" s="32" t="s">
        <v>71</v>
      </c>
      <c r="F176" s="32" t="s">
        <v>71</v>
      </c>
      <c r="G176" s="32">
        <v>8</v>
      </c>
      <c r="H176" s="51"/>
      <c r="I176" s="146"/>
      <c r="J176" s="18"/>
      <c r="K176" s="18"/>
      <c r="L176" s="32"/>
      <c r="M176" s="32"/>
      <c r="N176" s="18"/>
      <c r="O176" s="18"/>
      <c r="P176" s="18"/>
      <c r="Q176" s="18"/>
      <c r="R176" s="32"/>
      <c r="S176" s="32"/>
      <c r="T176" s="18"/>
      <c r="U176" s="18"/>
      <c r="V176" s="18"/>
      <c r="W176" s="51"/>
      <c r="X176" s="51"/>
      <c r="Y176" s="18"/>
      <c r="Z176" s="18"/>
      <c r="AA176" s="18"/>
      <c r="AB176" s="32"/>
      <c r="AC176" s="32"/>
      <c r="AD176" s="17"/>
      <c r="AE176" s="17"/>
      <c r="AF176" s="17" t="str">
        <f t="shared" si="28"/>
        <v xml:space="preserve"> </v>
      </c>
      <c r="AG176" s="49" t="s">
        <v>9</v>
      </c>
      <c r="AH176" s="16">
        <v>9</v>
      </c>
      <c r="AI176" s="16">
        <f t="shared" si="27"/>
        <v>8</v>
      </c>
      <c r="AJ176" s="18"/>
      <c r="AK176" t="e">
        <f t="shared" si="25"/>
        <v>#REF!</v>
      </c>
      <c r="AL176" t="e">
        <f t="shared" si="26"/>
        <v>#REF!</v>
      </c>
      <c r="AM176" t="e">
        <f>AM175+IF(#REF!=" ",0,1)</f>
        <v>#REF!</v>
      </c>
      <c r="AN176" t="e">
        <f>AN175+IF(#REF!=" ",0,1)</f>
        <v>#REF!</v>
      </c>
    </row>
    <row r="177" spans="1:44" x14ac:dyDescent="0.35">
      <c r="A177" s="130">
        <v>45453</v>
      </c>
      <c r="B177" s="9">
        <f>B170+1</f>
        <v>24</v>
      </c>
      <c r="C177" s="7" t="s">
        <v>5</v>
      </c>
      <c r="D177" s="7">
        <f t="shared" si="29"/>
        <v>10</v>
      </c>
      <c r="E177" s="32"/>
      <c r="F177" s="32"/>
      <c r="G177" s="32"/>
      <c r="H177" s="82"/>
      <c r="I177" s="145"/>
      <c r="L177" s="32"/>
      <c r="M177" s="32"/>
      <c r="R177" s="32"/>
      <c r="S177" s="32"/>
      <c r="W177" s="50"/>
      <c r="X177" s="50"/>
      <c r="AB177" s="32"/>
      <c r="AC177" s="32"/>
      <c r="AD177" s="8"/>
      <c r="AE177" s="8"/>
      <c r="AF177" s="8" t="str">
        <f t="shared" si="28"/>
        <v xml:space="preserve"> </v>
      </c>
      <c r="AG177" s="54" t="s">
        <v>5</v>
      </c>
      <c r="AH177" s="7">
        <v>10</v>
      </c>
      <c r="AI177" s="7">
        <f t="shared" si="27"/>
        <v>0</v>
      </c>
      <c r="AK177" t="e">
        <f t="shared" si="25"/>
        <v>#REF!</v>
      </c>
      <c r="AL177" t="e">
        <f t="shared" si="26"/>
        <v>#REF!</v>
      </c>
      <c r="AM177" t="e">
        <f>AM176+IF(#REF!=" ",0,1)</f>
        <v>#REF!</v>
      </c>
      <c r="AN177" t="e">
        <f>AN176+IF(#REF!=" ",0,1)</f>
        <v>#REF!</v>
      </c>
    </row>
    <row r="178" spans="1:44" x14ac:dyDescent="0.35">
      <c r="A178" s="130">
        <v>45454</v>
      </c>
      <c r="C178" s="7" t="s">
        <v>10</v>
      </c>
      <c r="D178" s="7">
        <f t="shared" si="29"/>
        <v>11</v>
      </c>
      <c r="E178" s="32" t="s">
        <v>0</v>
      </c>
      <c r="F178" s="32" t="s">
        <v>0</v>
      </c>
      <c r="G178" s="32">
        <v>8</v>
      </c>
      <c r="H178" s="82"/>
      <c r="I178" s="145"/>
      <c r="K178" s="1"/>
      <c r="L178" s="32"/>
      <c r="M178" s="32"/>
      <c r="Q178" s="1"/>
      <c r="R178" s="32"/>
      <c r="S178" s="32"/>
      <c r="T178" s="63"/>
      <c r="W178" s="32"/>
      <c r="X178" s="32"/>
      <c r="AA178" s="1"/>
      <c r="AB178" s="32"/>
      <c r="AC178" s="32"/>
      <c r="AD178" s="8"/>
      <c r="AE178" s="8"/>
      <c r="AF178" s="8" t="str">
        <f t="shared" si="28"/>
        <v xml:space="preserve"> </v>
      </c>
      <c r="AG178" s="54" t="s">
        <v>10</v>
      </c>
      <c r="AH178" s="7">
        <v>11</v>
      </c>
      <c r="AI178" s="7">
        <f t="shared" si="27"/>
        <v>8</v>
      </c>
      <c r="AK178" t="e">
        <f t="shared" si="25"/>
        <v>#REF!</v>
      </c>
      <c r="AL178" t="e">
        <f t="shared" si="26"/>
        <v>#REF!</v>
      </c>
      <c r="AM178" t="e">
        <f>AM177+IF(#REF!=" ",0,1)</f>
        <v>#REF!</v>
      </c>
      <c r="AN178" t="e">
        <f>AN177+IF(#REF!=" ",0,1)</f>
        <v>#REF!</v>
      </c>
    </row>
    <row r="179" spans="1:44" x14ac:dyDescent="0.35">
      <c r="A179" s="130">
        <v>45455</v>
      </c>
      <c r="C179" s="7" t="s">
        <v>11</v>
      </c>
      <c r="D179" s="7">
        <f t="shared" si="29"/>
        <v>12</v>
      </c>
      <c r="E179" s="32" t="s">
        <v>73</v>
      </c>
      <c r="F179" s="32" t="s">
        <v>73</v>
      </c>
      <c r="G179" s="32">
        <v>16</v>
      </c>
      <c r="H179" s="82"/>
      <c r="I179" s="145"/>
      <c r="L179" s="32"/>
      <c r="M179" s="32"/>
      <c r="N179" s="63"/>
      <c r="R179" s="50"/>
      <c r="S179" s="50"/>
      <c r="V179" s="1"/>
      <c r="W179" s="32"/>
      <c r="X179" s="32"/>
      <c r="Y179" s="63"/>
      <c r="AB179" s="32"/>
      <c r="AC179" s="32"/>
      <c r="AD179" s="59"/>
      <c r="AE179" s="8"/>
      <c r="AF179" s="60" t="str">
        <f t="shared" si="28"/>
        <v xml:space="preserve"> </v>
      </c>
      <c r="AG179" s="54" t="s">
        <v>11</v>
      </c>
      <c r="AH179" s="7">
        <v>12</v>
      </c>
      <c r="AI179" s="7">
        <f t="shared" si="27"/>
        <v>16</v>
      </c>
      <c r="AK179" t="e">
        <f t="shared" si="25"/>
        <v>#REF!</v>
      </c>
      <c r="AL179" t="e">
        <f t="shared" si="26"/>
        <v>#REF!</v>
      </c>
      <c r="AM179" t="e">
        <f>AM178+IF(#REF!=" ",0,1)</f>
        <v>#REF!</v>
      </c>
      <c r="AN179" t="e">
        <f>AN178+IF(#REF!=" ",0,1)</f>
        <v>#REF!</v>
      </c>
    </row>
    <row r="180" spans="1:44" x14ac:dyDescent="0.35">
      <c r="A180" s="130">
        <v>45456</v>
      </c>
      <c r="C180" s="7" t="s">
        <v>4</v>
      </c>
      <c r="D180" s="7">
        <f t="shared" si="29"/>
        <v>13</v>
      </c>
      <c r="E180" s="32" t="s">
        <v>72</v>
      </c>
      <c r="F180" s="32" t="s">
        <v>72</v>
      </c>
      <c r="G180" s="32">
        <v>8</v>
      </c>
      <c r="H180" s="82"/>
      <c r="I180" s="145"/>
      <c r="L180" s="32"/>
      <c r="M180" s="32"/>
      <c r="R180" s="32"/>
      <c r="S180" s="32"/>
      <c r="W180" s="32"/>
      <c r="X180" s="32"/>
      <c r="AB180" s="32"/>
      <c r="AC180" s="32"/>
      <c r="AD180" s="8"/>
      <c r="AE180" s="8"/>
      <c r="AF180" s="8" t="str">
        <f t="shared" si="28"/>
        <v xml:space="preserve"> </v>
      </c>
      <c r="AG180" s="54" t="s">
        <v>4</v>
      </c>
      <c r="AH180" s="7">
        <v>13</v>
      </c>
      <c r="AI180" s="7">
        <f t="shared" si="27"/>
        <v>8</v>
      </c>
      <c r="AK180" t="e">
        <f t="shared" si="25"/>
        <v>#REF!</v>
      </c>
      <c r="AL180" t="e">
        <f t="shared" si="26"/>
        <v>#REF!</v>
      </c>
      <c r="AM180" t="e">
        <f>AM179+IF(#REF!=" ",0,1)</f>
        <v>#REF!</v>
      </c>
      <c r="AN180" t="e">
        <f>AN179+IF(#REF!=" ",0,1)</f>
        <v>#REF!</v>
      </c>
    </row>
    <row r="181" spans="1:44" x14ac:dyDescent="0.35">
      <c r="A181" s="130">
        <v>45457</v>
      </c>
      <c r="C181" s="7" t="s">
        <v>6</v>
      </c>
      <c r="D181" s="7">
        <f t="shared" si="29"/>
        <v>14</v>
      </c>
      <c r="E181" s="32" t="s">
        <v>72</v>
      </c>
      <c r="F181" s="32" t="s">
        <v>72</v>
      </c>
      <c r="G181" s="32">
        <v>8</v>
      </c>
      <c r="H181" s="82"/>
      <c r="I181" s="145"/>
      <c r="L181" s="32"/>
      <c r="M181" s="32"/>
      <c r="R181" s="51"/>
      <c r="S181" s="51"/>
      <c r="W181" s="32"/>
      <c r="X181" s="32"/>
      <c r="AB181" s="51"/>
      <c r="AC181" s="51"/>
      <c r="AD181" s="59"/>
      <c r="AE181" s="8"/>
      <c r="AF181" s="60" t="str">
        <f t="shared" si="28"/>
        <v xml:space="preserve"> </v>
      </c>
      <c r="AG181" s="54" t="s">
        <v>6</v>
      </c>
      <c r="AH181" s="7">
        <v>14</v>
      </c>
      <c r="AI181" s="7">
        <f t="shared" si="27"/>
        <v>8</v>
      </c>
      <c r="AK181" t="e">
        <f t="shared" si="25"/>
        <v>#REF!</v>
      </c>
      <c r="AL181" t="e">
        <f t="shared" si="26"/>
        <v>#REF!</v>
      </c>
      <c r="AM181" t="e">
        <f>AM180+IF(#REF!=" ",0,1)</f>
        <v>#REF!</v>
      </c>
      <c r="AN181" t="e">
        <f>AN180+IF(#REF!=" ",0,1)</f>
        <v>#REF!</v>
      </c>
    </row>
    <row r="182" spans="1:44" x14ac:dyDescent="0.35">
      <c r="A182" s="130">
        <v>45458</v>
      </c>
      <c r="C182" s="7" t="s">
        <v>8</v>
      </c>
      <c r="D182" s="7">
        <f t="shared" si="29"/>
        <v>15</v>
      </c>
      <c r="E182" s="32" t="s">
        <v>72</v>
      </c>
      <c r="F182" s="32" t="s">
        <v>72</v>
      </c>
      <c r="G182" s="32">
        <v>8</v>
      </c>
      <c r="H182" s="82"/>
      <c r="I182" s="145"/>
      <c r="L182" s="32"/>
      <c r="M182" s="32"/>
      <c r="R182" s="32"/>
      <c r="S182" s="32"/>
      <c r="W182" s="32"/>
      <c r="X182" s="32"/>
      <c r="AB182" s="32"/>
      <c r="AC182" s="32"/>
      <c r="AD182" s="8"/>
      <c r="AE182" s="8"/>
      <c r="AF182" s="8" t="str">
        <f t="shared" si="28"/>
        <v xml:space="preserve"> </v>
      </c>
      <c r="AG182" s="54" t="s">
        <v>8</v>
      </c>
      <c r="AH182" s="7">
        <v>15</v>
      </c>
      <c r="AI182" s="7">
        <f t="shared" si="27"/>
        <v>8</v>
      </c>
      <c r="AK182" t="e">
        <f t="shared" si="25"/>
        <v>#REF!</v>
      </c>
      <c r="AL182" t="e">
        <f t="shared" si="26"/>
        <v>#REF!</v>
      </c>
      <c r="AM182" t="e">
        <f>AM181+IF(#REF!=" ",0,1)</f>
        <v>#REF!</v>
      </c>
      <c r="AN182" t="e">
        <f>AN181+IF(#REF!=" ",0,1)</f>
        <v>#REF!</v>
      </c>
    </row>
    <row r="183" spans="1:44" x14ac:dyDescent="0.35">
      <c r="A183" s="130">
        <v>45459</v>
      </c>
      <c r="B183" s="33"/>
      <c r="C183" s="16" t="s">
        <v>9</v>
      </c>
      <c r="D183" s="16">
        <f t="shared" si="29"/>
        <v>16</v>
      </c>
      <c r="E183" s="51" t="s">
        <v>2</v>
      </c>
      <c r="F183" s="51" t="s">
        <v>2</v>
      </c>
      <c r="G183" s="51">
        <v>8</v>
      </c>
      <c r="H183" s="51"/>
      <c r="I183" s="146"/>
      <c r="J183" s="18"/>
      <c r="K183" s="18"/>
      <c r="L183" s="32"/>
      <c r="M183" s="32"/>
      <c r="N183" s="18"/>
      <c r="O183" s="18"/>
      <c r="P183" s="18"/>
      <c r="Q183" s="18"/>
      <c r="R183" s="32"/>
      <c r="S183" s="32"/>
      <c r="T183" s="18"/>
      <c r="U183" s="18"/>
      <c r="V183" s="18"/>
      <c r="W183" s="32"/>
      <c r="X183" s="32"/>
      <c r="Y183" s="18"/>
      <c r="Z183" s="18"/>
      <c r="AA183" s="18"/>
      <c r="AB183" s="32"/>
      <c r="AC183" s="32"/>
      <c r="AD183" s="17"/>
      <c r="AE183" s="17"/>
      <c r="AF183" s="17" t="str">
        <f t="shared" si="28"/>
        <v xml:space="preserve"> </v>
      </c>
      <c r="AG183" s="49" t="s">
        <v>9</v>
      </c>
      <c r="AH183" s="16">
        <v>16</v>
      </c>
      <c r="AI183" s="16">
        <f t="shared" si="27"/>
        <v>8</v>
      </c>
      <c r="AJ183" s="18"/>
      <c r="AK183" t="e">
        <f t="shared" si="25"/>
        <v>#REF!</v>
      </c>
      <c r="AL183" t="e">
        <f t="shared" si="26"/>
        <v>#REF!</v>
      </c>
      <c r="AM183" t="e">
        <f>AM182+IF(#REF!=" ",0,1)</f>
        <v>#REF!</v>
      </c>
      <c r="AN183" t="e">
        <f>AN182+IF(#REF!=" ",0,1)</f>
        <v>#REF!</v>
      </c>
    </row>
    <row r="184" spans="1:44" x14ac:dyDescent="0.35">
      <c r="A184" s="130">
        <v>45460</v>
      </c>
      <c r="B184" s="9">
        <f>B177+1</f>
        <v>25</v>
      </c>
      <c r="C184" s="7" t="s">
        <v>5</v>
      </c>
      <c r="D184" s="7">
        <f t="shared" si="29"/>
        <v>17</v>
      </c>
      <c r="E184" s="32" t="s">
        <v>2</v>
      </c>
      <c r="F184" s="32" t="s">
        <v>2</v>
      </c>
      <c r="G184" s="32">
        <v>8</v>
      </c>
      <c r="H184" s="82"/>
      <c r="I184" s="145"/>
      <c r="L184" s="32"/>
      <c r="M184" s="32"/>
      <c r="R184" s="32"/>
      <c r="S184" s="32"/>
      <c r="W184" s="32"/>
      <c r="X184" s="32"/>
      <c r="AB184" s="32"/>
      <c r="AC184" s="32"/>
      <c r="AD184" s="8"/>
      <c r="AE184" s="8"/>
      <c r="AF184" s="8" t="str">
        <f t="shared" si="28"/>
        <v xml:space="preserve"> </v>
      </c>
      <c r="AG184" s="54" t="s">
        <v>5</v>
      </c>
      <c r="AH184" s="7">
        <v>17</v>
      </c>
      <c r="AI184" s="7">
        <f t="shared" si="27"/>
        <v>8</v>
      </c>
      <c r="AK184" t="e">
        <f t="shared" si="25"/>
        <v>#REF!</v>
      </c>
      <c r="AL184" t="e">
        <f t="shared" si="26"/>
        <v>#REF!</v>
      </c>
      <c r="AM184" t="e">
        <f>AM183+IF(#REF!=" ",0,1)</f>
        <v>#REF!</v>
      </c>
      <c r="AN184" t="e">
        <f>AN183+IF(#REF!=" ",0,1)</f>
        <v>#REF!</v>
      </c>
    </row>
    <row r="185" spans="1:44" x14ac:dyDescent="0.35">
      <c r="A185" s="130">
        <v>45461</v>
      </c>
      <c r="C185" s="7" t="s">
        <v>10</v>
      </c>
      <c r="D185" s="7">
        <f t="shared" si="29"/>
        <v>18</v>
      </c>
      <c r="E185" s="94" t="s">
        <v>2</v>
      </c>
      <c r="F185" s="94" t="s">
        <v>2</v>
      </c>
      <c r="G185" s="94">
        <v>8</v>
      </c>
      <c r="H185" s="157"/>
      <c r="I185" s="145"/>
      <c r="K185" s="1"/>
      <c r="L185" s="94"/>
      <c r="M185" s="94"/>
      <c r="N185" s="63"/>
      <c r="R185" s="93"/>
      <c r="S185" s="93"/>
      <c r="T185" s="63"/>
      <c r="V185" s="1"/>
      <c r="W185" s="32"/>
      <c r="X185" s="32"/>
      <c r="AA185" s="1"/>
      <c r="AB185" s="32"/>
      <c r="AC185" s="32"/>
      <c r="AD185" s="59"/>
      <c r="AE185" s="8"/>
      <c r="AF185" s="8" t="str">
        <f t="shared" si="28"/>
        <v xml:space="preserve"> </v>
      </c>
      <c r="AG185" s="54" t="s">
        <v>10</v>
      </c>
      <c r="AH185" s="7">
        <v>18</v>
      </c>
      <c r="AI185" s="7">
        <f t="shared" si="27"/>
        <v>8</v>
      </c>
      <c r="AK185" t="e">
        <f t="shared" si="25"/>
        <v>#REF!</v>
      </c>
      <c r="AL185" t="e">
        <f t="shared" si="26"/>
        <v>#REF!</v>
      </c>
      <c r="AM185" t="e">
        <f>AM184+IF(#REF!=" ",0,1)</f>
        <v>#REF!</v>
      </c>
      <c r="AN185" t="e">
        <f>AN184+IF(#REF!=" ",0,1)</f>
        <v>#REF!</v>
      </c>
    </row>
    <row r="186" spans="1:44" x14ac:dyDescent="0.35">
      <c r="A186" s="130">
        <v>45462</v>
      </c>
      <c r="C186" s="7" t="s">
        <v>11</v>
      </c>
      <c r="D186" s="7">
        <f t="shared" si="29"/>
        <v>19</v>
      </c>
      <c r="E186" s="32" t="s">
        <v>63</v>
      </c>
      <c r="F186" s="32" t="s">
        <v>63</v>
      </c>
      <c r="G186" s="32">
        <v>16</v>
      </c>
      <c r="H186" s="82"/>
      <c r="I186" s="145"/>
      <c r="L186" s="32"/>
      <c r="M186" s="32"/>
      <c r="Q186" s="1"/>
      <c r="R186" s="32"/>
      <c r="S186" s="32"/>
      <c r="W186" s="51"/>
      <c r="X186" s="51"/>
      <c r="Y186" s="63"/>
      <c r="AB186" s="32"/>
      <c r="AC186" s="32"/>
      <c r="AD186" s="8"/>
      <c r="AE186" s="8"/>
      <c r="AF186" s="60"/>
      <c r="AG186" s="54" t="s">
        <v>11</v>
      </c>
      <c r="AH186" s="7">
        <v>19</v>
      </c>
      <c r="AI186" s="7">
        <f t="shared" si="27"/>
        <v>16</v>
      </c>
      <c r="AK186" t="e">
        <f t="shared" si="25"/>
        <v>#REF!</v>
      </c>
      <c r="AL186" t="e">
        <f t="shared" si="26"/>
        <v>#REF!</v>
      </c>
      <c r="AM186" t="e">
        <f>AM185+IF(#REF!=" ",0,1)</f>
        <v>#REF!</v>
      </c>
      <c r="AN186" t="e">
        <f>AN185+IF(#REF!=" ",0,1)</f>
        <v>#REF!</v>
      </c>
    </row>
    <row r="187" spans="1:44" ht="15" thickBot="1" x14ac:dyDescent="0.4">
      <c r="A187" s="130">
        <v>45463</v>
      </c>
      <c r="C187" s="7" t="s">
        <v>4</v>
      </c>
      <c r="D187" s="7">
        <f t="shared" si="29"/>
        <v>20</v>
      </c>
      <c r="E187" s="93"/>
      <c r="F187" s="93"/>
      <c r="G187" s="93"/>
      <c r="H187" s="157"/>
      <c r="I187" s="145"/>
      <c r="L187" s="50"/>
      <c r="M187" s="50"/>
      <c r="R187" s="32"/>
      <c r="S187" s="32"/>
      <c r="W187" s="50"/>
      <c r="X187" s="50"/>
      <c r="AB187" s="50"/>
      <c r="AC187" s="50"/>
      <c r="AD187" s="59"/>
      <c r="AE187" s="8"/>
      <c r="AF187" s="60" t="str">
        <f t="shared" ref="AF187:AF250" si="30">IF(MID(AB187,1,3)="MTV",1," ")</f>
        <v xml:space="preserve"> </v>
      </c>
      <c r="AG187" s="54" t="s">
        <v>4</v>
      </c>
      <c r="AH187" s="7">
        <v>20</v>
      </c>
      <c r="AI187" s="7">
        <f t="shared" si="27"/>
        <v>0</v>
      </c>
      <c r="AK187" t="e">
        <f t="shared" si="25"/>
        <v>#REF!</v>
      </c>
      <c r="AL187" t="e">
        <f t="shared" si="26"/>
        <v>#REF!</v>
      </c>
      <c r="AM187" t="e">
        <f>AM186+IF(#REF!=" ",0,1)</f>
        <v>#REF!</v>
      </c>
      <c r="AN187" t="e">
        <f>AN186+IF(#REF!=" ",0,1)</f>
        <v>#REF!</v>
      </c>
    </row>
    <row r="188" spans="1:44" x14ac:dyDescent="0.35">
      <c r="A188" s="130">
        <v>45464</v>
      </c>
      <c r="C188" s="24" t="s">
        <v>6</v>
      </c>
      <c r="D188" s="25">
        <f t="shared" si="29"/>
        <v>21</v>
      </c>
      <c r="E188" s="67"/>
      <c r="F188" s="67"/>
      <c r="G188" s="67"/>
      <c r="H188" s="115"/>
      <c r="I188" s="148"/>
      <c r="J188" s="43"/>
      <c r="K188" s="43"/>
      <c r="L188" s="67"/>
      <c r="M188" s="67"/>
      <c r="N188" s="43"/>
      <c r="O188" s="43"/>
      <c r="P188" s="43"/>
      <c r="Q188" s="43"/>
      <c r="R188" s="67"/>
      <c r="S188" s="67"/>
      <c r="T188" s="43"/>
      <c r="U188" s="43"/>
      <c r="V188" s="43"/>
      <c r="W188" s="67"/>
      <c r="X188" s="67"/>
      <c r="Y188" s="43"/>
      <c r="Z188" s="43"/>
      <c r="AA188" s="43"/>
      <c r="AB188" s="67"/>
      <c r="AC188" s="67"/>
      <c r="AD188" s="26"/>
      <c r="AE188" s="26"/>
      <c r="AF188" s="26" t="str">
        <f t="shared" si="30"/>
        <v xml:space="preserve"> </v>
      </c>
      <c r="AG188" s="55" t="s">
        <v>6</v>
      </c>
      <c r="AH188" s="25">
        <v>21</v>
      </c>
      <c r="AI188" s="25">
        <f t="shared" si="27"/>
        <v>0</v>
      </c>
      <c r="AJ188" s="68" t="s">
        <v>33</v>
      </c>
      <c r="AK188" t="e">
        <f t="shared" si="25"/>
        <v>#REF!</v>
      </c>
      <c r="AL188" t="e">
        <f t="shared" si="26"/>
        <v>#REF!</v>
      </c>
      <c r="AM188" t="e">
        <f>AM187+IF(#REF!=" ",0,1)</f>
        <v>#REF!</v>
      </c>
      <c r="AN188" t="e">
        <f>AN187+IF(#REF!=" ",0,1)</f>
        <v>#REF!</v>
      </c>
      <c r="AR188">
        <v>1</v>
      </c>
    </row>
    <row r="189" spans="1:44" ht="15" thickBot="1" x14ac:dyDescent="0.4">
      <c r="A189" s="130">
        <v>45465</v>
      </c>
      <c r="C189" s="28" t="s">
        <v>8</v>
      </c>
      <c r="D189" s="19">
        <f t="shared" si="29"/>
        <v>22</v>
      </c>
      <c r="E189" s="64"/>
      <c r="F189" s="64"/>
      <c r="G189" s="64"/>
      <c r="H189" s="69"/>
      <c r="I189" s="147"/>
      <c r="J189" s="22"/>
      <c r="K189" s="45"/>
      <c r="L189" s="64"/>
      <c r="M189" s="64"/>
      <c r="N189" s="84"/>
      <c r="O189" s="22"/>
      <c r="P189" s="22"/>
      <c r="Q189" s="22"/>
      <c r="R189" s="64"/>
      <c r="S189" s="64"/>
      <c r="T189" s="84"/>
      <c r="U189" s="22"/>
      <c r="V189" s="22"/>
      <c r="W189" s="64"/>
      <c r="X189" s="64"/>
      <c r="Y189" s="84"/>
      <c r="Z189" s="22"/>
      <c r="AA189" s="45"/>
      <c r="AB189" s="64"/>
      <c r="AC189" s="64"/>
      <c r="AD189" s="15"/>
      <c r="AE189" s="15"/>
      <c r="AF189" s="15" t="str">
        <f t="shared" si="30"/>
        <v xml:space="preserve"> </v>
      </c>
      <c r="AG189" s="48" t="s">
        <v>8</v>
      </c>
      <c r="AH189" s="19">
        <v>22</v>
      </c>
      <c r="AI189" s="19">
        <f t="shared" si="27"/>
        <v>0</v>
      </c>
      <c r="AJ189" s="36" t="s">
        <v>34</v>
      </c>
      <c r="AK189" t="e">
        <f t="shared" si="25"/>
        <v>#REF!</v>
      </c>
      <c r="AL189" t="e">
        <f t="shared" si="26"/>
        <v>#REF!</v>
      </c>
      <c r="AM189" t="e">
        <f>AM188+IF(#REF!=" ",0,1)</f>
        <v>#REF!</v>
      </c>
      <c r="AN189" t="e">
        <f>AN188+IF(#REF!=" ",0,1)</f>
        <v>#REF!</v>
      </c>
      <c r="AO189">
        <v>1</v>
      </c>
      <c r="AR189">
        <v>2</v>
      </c>
    </row>
    <row r="190" spans="1:44" x14ac:dyDescent="0.35">
      <c r="A190" s="130">
        <v>45466</v>
      </c>
      <c r="B190" s="33"/>
      <c r="C190" s="16" t="s">
        <v>9</v>
      </c>
      <c r="D190" s="16">
        <f t="shared" si="29"/>
        <v>23</v>
      </c>
      <c r="E190" s="51"/>
      <c r="F190" s="51"/>
      <c r="G190" s="51"/>
      <c r="H190" s="51"/>
      <c r="I190" s="146"/>
      <c r="J190" s="18"/>
      <c r="K190" s="18"/>
      <c r="L190" s="51"/>
      <c r="M190" s="51"/>
      <c r="N190" s="18"/>
      <c r="O190" s="18"/>
      <c r="P190" s="18"/>
      <c r="Q190" s="87"/>
      <c r="R190" s="51"/>
      <c r="S190" s="51"/>
      <c r="T190" s="18"/>
      <c r="U190" s="18"/>
      <c r="V190" s="87"/>
      <c r="W190" s="51"/>
      <c r="X190" s="51"/>
      <c r="Y190" s="18"/>
      <c r="Z190" s="18"/>
      <c r="AA190" s="18"/>
      <c r="AB190" s="51"/>
      <c r="AC190" s="51"/>
      <c r="AD190" s="57"/>
      <c r="AE190" s="17"/>
      <c r="AF190" s="56" t="str">
        <f t="shared" si="30"/>
        <v xml:space="preserve"> </v>
      </c>
      <c r="AG190" s="49" t="s">
        <v>9</v>
      </c>
      <c r="AH190" s="16">
        <v>23</v>
      </c>
      <c r="AI190" s="16">
        <f t="shared" si="27"/>
        <v>0</v>
      </c>
      <c r="AJ190" s="18"/>
      <c r="AK190" t="e">
        <f t="shared" si="25"/>
        <v>#REF!</v>
      </c>
      <c r="AL190" t="e">
        <f t="shared" si="26"/>
        <v>#REF!</v>
      </c>
      <c r="AM190" t="e">
        <f>AM189+IF(#REF!=" ",0,1)</f>
        <v>#REF!</v>
      </c>
      <c r="AN190" t="e">
        <f>AN189+IF(#REF!=" ",0,1)</f>
        <v>#REF!</v>
      </c>
      <c r="AO190">
        <f>AO189+1</f>
        <v>2</v>
      </c>
      <c r="AR190">
        <v>3</v>
      </c>
    </row>
    <row r="191" spans="1:44" x14ac:dyDescent="0.35">
      <c r="A191" s="130">
        <v>45467</v>
      </c>
      <c r="B191" s="9">
        <f>B184+1</f>
        <v>26</v>
      </c>
      <c r="C191" s="7" t="s">
        <v>5</v>
      </c>
      <c r="D191" s="7">
        <f t="shared" si="29"/>
        <v>24</v>
      </c>
      <c r="E191" s="2" t="s">
        <v>3</v>
      </c>
      <c r="F191" s="2" t="s">
        <v>3</v>
      </c>
      <c r="G191" s="2">
        <v>8</v>
      </c>
      <c r="H191" s="158"/>
      <c r="I191" s="150"/>
      <c r="J191" s="21"/>
      <c r="K191" s="81"/>
      <c r="L191" s="2"/>
      <c r="M191" s="2"/>
      <c r="O191" s="21"/>
      <c r="P191" s="21"/>
      <c r="Q191" s="81"/>
      <c r="R191" s="2"/>
      <c r="S191" s="2"/>
      <c r="T191" s="80"/>
      <c r="V191" s="81"/>
      <c r="W191" s="2"/>
      <c r="X191" s="2"/>
      <c r="Y191" s="80"/>
      <c r="Z191" s="21"/>
      <c r="AA191" s="81"/>
      <c r="AB191" s="2"/>
      <c r="AC191" s="2"/>
      <c r="AD191" s="77"/>
      <c r="AE191" s="8"/>
      <c r="AF191" s="76" t="str">
        <f t="shared" si="30"/>
        <v xml:space="preserve"> </v>
      </c>
      <c r="AG191" s="54" t="s">
        <v>5</v>
      </c>
      <c r="AH191" s="7">
        <v>24</v>
      </c>
      <c r="AI191" s="39">
        <f t="shared" si="27"/>
        <v>8</v>
      </c>
      <c r="AJ191" t="s">
        <v>42</v>
      </c>
      <c r="AK191" t="e">
        <f t="shared" si="25"/>
        <v>#REF!</v>
      </c>
      <c r="AL191" t="e">
        <f t="shared" si="26"/>
        <v>#REF!</v>
      </c>
      <c r="AM191" t="e">
        <f>AM190+IF(#REF!=" ",0,1)</f>
        <v>#REF!</v>
      </c>
      <c r="AN191" t="e">
        <f>AN190+IF(#REF!=" ",0,1)</f>
        <v>#REF!</v>
      </c>
      <c r="AO191">
        <f t="shared" ref="AO191:AP213" si="31">AO190+1</f>
        <v>3</v>
      </c>
      <c r="AP191">
        <v>1</v>
      </c>
      <c r="AR191">
        <v>4</v>
      </c>
    </row>
    <row r="192" spans="1:44" x14ac:dyDescent="0.35">
      <c r="A192" s="130">
        <v>45468</v>
      </c>
      <c r="C192" s="7" t="s">
        <v>10</v>
      </c>
      <c r="D192" s="7">
        <f t="shared" si="29"/>
        <v>25</v>
      </c>
      <c r="E192" s="2" t="s">
        <v>3</v>
      </c>
      <c r="F192" s="2" t="s">
        <v>3</v>
      </c>
      <c r="G192" s="2">
        <v>8</v>
      </c>
      <c r="H192" s="154"/>
      <c r="I192" s="145"/>
      <c r="L192" s="2"/>
      <c r="M192" s="2"/>
      <c r="N192" s="63"/>
      <c r="R192" s="2"/>
      <c r="S192" s="2"/>
      <c r="T192" s="63"/>
      <c r="V192" s="1"/>
      <c r="W192" s="2"/>
      <c r="X192" s="2"/>
      <c r="AB192" s="2"/>
      <c r="AC192" s="2"/>
      <c r="AD192" s="59"/>
      <c r="AE192" s="8"/>
      <c r="AF192" s="8" t="str">
        <f t="shared" si="30"/>
        <v xml:space="preserve"> </v>
      </c>
      <c r="AG192" s="54" t="s">
        <v>10</v>
      </c>
      <c r="AH192" s="7">
        <v>25</v>
      </c>
      <c r="AI192" s="7">
        <f t="shared" si="27"/>
        <v>8</v>
      </c>
      <c r="AK192" t="e">
        <f t="shared" si="25"/>
        <v>#REF!</v>
      </c>
      <c r="AL192" t="e">
        <f t="shared" si="26"/>
        <v>#REF!</v>
      </c>
      <c r="AM192" t="e">
        <f>AM191+IF(#REF!=" ",0,1)</f>
        <v>#REF!</v>
      </c>
      <c r="AN192" t="e">
        <f>AN191+IF(#REF!=" ",0,1)</f>
        <v>#REF!</v>
      </c>
      <c r="AO192">
        <f t="shared" si="31"/>
        <v>4</v>
      </c>
      <c r="AP192">
        <f>AP191+1</f>
        <v>2</v>
      </c>
      <c r="AR192">
        <v>5</v>
      </c>
    </row>
    <row r="193" spans="1:44" x14ac:dyDescent="0.35">
      <c r="A193" s="130">
        <v>45469</v>
      </c>
      <c r="C193" s="7" t="s">
        <v>11</v>
      </c>
      <c r="D193" s="7">
        <f t="shared" si="29"/>
        <v>26</v>
      </c>
      <c r="E193" s="2" t="s">
        <v>3</v>
      </c>
      <c r="F193" s="2" t="s">
        <v>3</v>
      </c>
      <c r="G193" s="2">
        <v>8</v>
      </c>
      <c r="H193" s="154"/>
      <c r="I193" s="145"/>
      <c r="K193" s="1"/>
      <c r="L193" s="2"/>
      <c r="M193" s="2"/>
      <c r="N193" s="63"/>
      <c r="Q193" s="1"/>
      <c r="R193" s="2"/>
      <c r="S193" s="2"/>
      <c r="W193" s="2"/>
      <c r="X193" s="2"/>
      <c r="Y193" s="63"/>
      <c r="AA193" s="1"/>
      <c r="AB193" s="2"/>
      <c r="AC193" s="2"/>
      <c r="AD193" s="59"/>
      <c r="AE193" s="8"/>
      <c r="AF193" s="60" t="str">
        <f t="shared" si="30"/>
        <v xml:space="preserve"> </v>
      </c>
      <c r="AG193" s="54" t="s">
        <v>11</v>
      </c>
      <c r="AH193" s="7">
        <v>26</v>
      </c>
      <c r="AI193" s="7">
        <f t="shared" si="27"/>
        <v>8</v>
      </c>
      <c r="AK193" t="e">
        <f t="shared" si="25"/>
        <v>#REF!</v>
      </c>
      <c r="AL193" t="e">
        <f t="shared" si="26"/>
        <v>#REF!</v>
      </c>
      <c r="AM193" t="e">
        <f>AM192+IF(#REF!=" ",0,1)</f>
        <v>#REF!</v>
      </c>
      <c r="AN193" t="e">
        <f>AN192+IF(#REF!=" ",0,1)</f>
        <v>#REF!</v>
      </c>
      <c r="AO193">
        <f t="shared" si="31"/>
        <v>5</v>
      </c>
      <c r="AP193">
        <f t="shared" si="31"/>
        <v>3</v>
      </c>
      <c r="AR193">
        <v>6</v>
      </c>
    </row>
    <row r="194" spans="1:44" x14ac:dyDescent="0.35">
      <c r="A194" s="130">
        <v>45470</v>
      </c>
      <c r="C194" s="7" t="s">
        <v>4</v>
      </c>
      <c r="D194" s="7">
        <f t="shared" si="29"/>
        <v>27</v>
      </c>
      <c r="E194" s="2" t="s">
        <v>3</v>
      </c>
      <c r="F194" s="2" t="s">
        <v>3</v>
      </c>
      <c r="G194" s="2">
        <v>8</v>
      </c>
      <c r="H194" s="154"/>
      <c r="I194" s="145"/>
      <c r="L194" s="2"/>
      <c r="M194" s="2"/>
      <c r="R194" s="2"/>
      <c r="S194" s="2"/>
      <c r="W194" s="2"/>
      <c r="X194" s="2"/>
      <c r="AB194" s="2"/>
      <c r="AC194" s="2"/>
      <c r="AD194" s="59"/>
      <c r="AE194" s="8"/>
      <c r="AF194" s="60" t="str">
        <f t="shared" si="30"/>
        <v xml:space="preserve"> </v>
      </c>
      <c r="AG194" s="54" t="s">
        <v>4</v>
      </c>
      <c r="AH194" s="7">
        <v>27</v>
      </c>
      <c r="AI194" s="7">
        <f t="shared" si="27"/>
        <v>8</v>
      </c>
      <c r="AJ194" s="4"/>
      <c r="AK194" t="e">
        <f t="shared" si="25"/>
        <v>#REF!</v>
      </c>
      <c r="AL194" t="e">
        <f t="shared" si="26"/>
        <v>#REF!</v>
      </c>
      <c r="AM194" t="e">
        <f>AM193+IF(#REF!=" ",0,1)</f>
        <v>#REF!</v>
      </c>
      <c r="AN194" t="e">
        <f>AN193+IF(#REF!=" ",0,1)</f>
        <v>#REF!</v>
      </c>
      <c r="AO194">
        <f t="shared" si="31"/>
        <v>6</v>
      </c>
      <c r="AP194">
        <f t="shared" si="31"/>
        <v>4</v>
      </c>
      <c r="AR194">
        <v>7</v>
      </c>
    </row>
    <row r="195" spans="1:44" x14ac:dyDescent="0.35">
      <c r="A195" s="130">
        <v>45471</v>
      </c>
      <c r="C195" s="7" t="s">
        <v>6</v>
      </c>
      <c r="D195" s="7">
        <f t="shared" si="29"/>
        <v>28</v>
      </c>
      <c r="E195" s="2" t="s">
        <v>3</v>
      </c>
      <c r="F195" s="2" t="s">
        <v>3</v>
      </c>
      <c r="G195" s="2">
        <v>8</v>
      </c>
      <c r="H195" s="154"/>
      <c r="I195" s="145"/>
      <c r="L195" s="2"/>
      <c r="M195" s="2"/>
      <c r="R195" s="2"/>
      <c r="S195" s="2"/>
      <c r="W195" s="2"/>
      <c r="X195" s="2"/>
      <c r="AB195" s="2"/>
      <c r="AC195" s="2"/>
      <c r="AD195" s="8"/>
      <c r="AE195" s="8"/>
      <c r="AF195" s="8" t="str">
        <f t="shared" si="30"/>
        <v xml:space="preserve"> </v>
      </c>
      <c r="AG195" s="54" t="s">
        <v>6</v>
      </c>
      <c r="AH195" s="7">
        <v>28</v>
      </c>
      <c r="AI195" s="7">
        <f t="shared" si="27"/>
        <v>8</v>
      </c>
      <c r="AK195" t="e">
        <f t="shared" si="25"/>
        <v>#REF!</v>
      </c>
      <c r="AL195" t="e">
        <f t="shared" si="26"/>
        <v>#REF!</v>
      </c>
      <c r="AM195" t="e">
        <f>AM194+IF(#REF!=" ",0,1)</f>
        <v>#REF!</v>
      </c>
      <c r="AN195" t="e">
        <f>AN194+IF(#REF!=" ",0,1)</f>
        <v>#REF!</v>
      </c>
      <c r="AO195">
        <f t="shared" si="31"/>
        <v>7</v>
      </c>
      <c r="AP195">
        <f t="shared" si="31"/>
        <v>5</v>
      </c>
      <c r="AR195">
        <v>8</v>
      </c>
    </row>
    <row r="196" spans="1:44" x14ac:dyDescent="0.35">
      <c r="A196" s="130">
        <v>45472</v>
      </c>
      <c r="C196" s="7" t="s">
        <v>8</v>
      </c>
      <c r="D196" s="7">
        <f t="shared" si="29"/>
        <v>29</v>
      </c>
      <c r="E196" s="92" t="s">
        <v>3</v>
      </c>
      <c r="F196" s="92" t="s">
        <v>3</v>
      </c>
      <c r="G196" s="92">
        <v>8</v>
      </c>
      <c r="H196" s="155"/>
      <c r="I196" s="145"/>
      <c r="L196" s="92"/>
      <c r="M196" s="92"/>
      <c r="R196" s="92"/>
      <c r="S196" s="92"/>
      <c r="W196" s="92"/>
      <c r="X196" s="92"/>
      <c r="AB196" s="92"/>
      <c r="AC196" s="92"/>
      <c r="AD196" s="8"/>
      <c r="AE196" s="8"/>
      <c r="AF196" s="8" t="str">
        <f t="shared" si="30"/>
        <v xml:space="preserve"> </v>
      </c>
      <c r="AG196" s="54" t="s">
        <v>8</v>
      </c>
      <c r="AH196" s="47">
        <v>29</v>
      </c>
      <c r="AI196" s="7">
        <f t="shared" si="27"/>
        <v>8</v>
      </c>
      <c r="AJ196" s="9" t="s">
        <v>21</v>
      </c>
      <c r="AK196" t="e">
        <f t="shared" si="25"/>
        <v>#REF!</v>
      </c>
      <c r="AL196" t="e">
        <f t="shared" si="26"/>
        <v>#REF!</v>
      </c>
      <c r="AM196" t="e">
        <f>AM195+IF(#REF!=" ",0,1)</f>
        <v>#REF!</v>
      </c>
      <c r="AN196" t="e">
        <f>AN195+IF(#REF!=" ",0,1)</f>
        <v>#REF!</v>
      </c>
      <c r="AO196">
        <f t="shared" si="31"/>
        <v>8</v>
      </c>
      <c r="AP196">
        <f t="shared" si="31"/>
        <v>6</v>
      </c>
      <c r="AR196">
        <v>9</v>
      </c>
    </row>
    <row r="197" spans="1:44" ht="15" thickBot="1" x14ac:dyDescent="0.4">
      <c r="A197" s="130">
        <v>45473</v>
      </c>
      <c r="B197" s="34"/>
      <c r="C197" s="19" t="s">
        <v>9</v>
      </c>
      <c r="D197" s="19">
        <f t="shared" si="29"/>
        <v>30</v>
      </c>
      <c r="E197" s="64"/>
      <c r="F197" s="64"/>
      <c r="G197" s="64"/>
      <c r="H197" s="69"/>
      <c r="I197" s="147"/>
      <c r="J197" s="22"/>
      <c r="K197" s="22"/>
      <c r="L197" s="64"/>
      <c r="M197" s="64"/>
      <c r="N197" s="22"/>
      <c r="O197" s="22"/>
      <c r="P197" s="22"/>
      <c r="Q197" s="22"/>
      <c r="R197" s="64"/>
      <c r="S197" s="64"/>
      <c r="T197" s="22"/>
      <c r="U197" s="22"/>
      <c r="V197" s="22"/>
      <c r="W197" s="64"/>
      <c r="X197" s="64"/>
      <c r="Y197" s="22"/>
      <c r="Z197" s="22"/>
      <c r="AA197" s="22"/>
      <c r="AB197" s="64"/>
      <c r="AC197" s="64"/>
      <c r="AD197" s="23"/>
      <c r="AE197" s="15"/>
      <c r="AF197" s="23" t="str">
        <f t="shared" si="30"/>
        <v xml:space="preserve"> </v>
      </c>
      <c r="AG197" s="48" t="s">
        <v>9</v>
      </c>
      <c r="AH197" s="19">
        <v>30</v>
      </c>
      <c r="AI197" s="19">
        <f t="shared" si="27"/>
        <v>0</v>
      </c>
      <c r="AJ197" s="20">
        <f>SUM(AI168:AI197)/24</f>
        <v>8</v>
      </c>
      <c r="AK197" t="e">
        <f t="shared" si="25"/>
        <v>#REF!</v>
      </c>
      <c r="AL197" t="e">
        <f t="shared" si="26"/>
        <v>#REF!</v>
      </c>
      <c r="AM197" t="e">
        <f>AM196+IF(#REF!=" ",0,1)</f>
        <v>#REF!</v>
      </c>
      <c r="AN197" t="e">
        <f>AN196+IF(#REF!=" ",0,1)</f>
        <v>#REF!</v>
      </c>
      <c r="AO197">
        <f t="shared" si="31"/>
        <v>9</v>
      </c>
      <c r="AP197">
        <f t="shared" si="31"/>
        <v>7</v>
      </c>
      <c r="AR197">
        <v>10</v>
      </c>
    </row>
    <row r="198" spans="1:44" x14ac:dyDescent="0.35">
      <c r="A198" s="130">
        <v>45474</v>
      </c>
      <c r="B198" s="9">
        <f>B191+1</f>
        <v>27</v>
      </c>
      <c r="C198" s="7" t="s">
        <v>5</v>
      </c>
      <c r="D198" s="7">
        <v>1</v>
      </c>
      <c r="E198" s="2" t="s">
        <v>3</v>
      </c>
      <c r="F198" s="2" t="s">
        <v>3</v>
      </c>
      <c r="G198" s="2">
        <v>8</v>
      </c>
      <c r="H198" s="154"/>
      <c r="I198" s="145"/>
      <c r="L198" s="2"/>
      <c r="M198" s="2"/>
      <c r="R198" s="2"/>
      <c r="S198" s="2"/>
      <c r="W198" s="2"/>
      <c r="X198" s="2"/>
      <c r="AB198" s="2"/>
      <c r="AC198" s="2"/>
      <c r="AD198" s="8"/>
      <c r="AE198" s="8"/>
      <c r="AF198" s="8" t="str">
        <f t="shared" si="30"/>
        <v xml:space="preserve"> </v>
      </c>
      <c r="AG198" s="54" t="s">
        <v>5</v>
      </c>
      <c r="AH198" s="7">
        <v>1</v>
      </c>
      <c r="AI198" s="7">
        <f t="shared" si="27"/>
        <v>8</v>
      </c>
      <c r="AK198" t="e">
        <f t="shared" si="25"/>
        <v>#REF!</v>
      </c>
      <c r="AL198" t="e">
        <f t="shared" si="26"/>
        <v>#REF!</v>
      </c>
      <c r="AM198" t="e">
        <f>AM197+IF(#REF!=" ",0,1)</f>
        <v>#REF!</v>
      </c>
      <c r="AN198" t="e">
        <f>AN197+IF(#REF!=" ",0,1)</f>
        <v>#REF!</v>
      </c>
      <c r="AO198">
        <f t="shared" si="31"/>
        <v>10</v>
      </c>
      <c r="AP198">
        <f t="shared" si="31"/>
        <v>8</v>
      </c>
      <c r="AR198">
        <v>11</v>
      </c>
    </row>
    <row r="199" spans="1:44" x14ac:dyDescent="0.35">
      <c r="A199" s="130">
        <v>45475</v>
      </c>
      <c r="C199" s="7" t="s">
        <v>10</v>
      </c>
      <c r="D199" s="7">
        <f t="shared" ref="D199:D228" si="32">D198+1</f>
        <v>2</v>
      </c>
      <c r="E199" s="2" t="s">
        <v>3</v>
      </c>
      <c r="F199" s="2" t="s">
        <v>3</v>
      </c>
      <c r="G199" s="2">
        <v>8</v>
      </c>
      <c r="H199" s="154"/>
      <c r="I199" s="145"/>
      <c r="L199" s="2"/>
      <c r="M199" s="2"/>
      <c r="N199" s="63"/>
      <c r="R199" s="2"/>
      <c r="S199" s="2"/>
      <c r="T199" s="63"/>
      <c r="V199" s="1"/>
      <c r="W199" s="2"/>
      <c r="X199" s="2"/>
      <c r="AB199" s="2"/>
      <c r="AC199" s="2"/>
      <c r="AD199" s="59"/>
      <c r="AE199" s="8"/>
      <c r="AF199" s="8" t="str">
        <f t="shared" si="30"/>
        <v xml:space="preserve"> </v>
      </c>
      <c r="AG199" s="54" t="s">
        <v>10</v>
      </c>
      <c r="AH199" s="7">
        <v>2</v>
      </c>
      <c r="AI199" s="7">
        <f t="shared" si="27"/>
        <v>8</v>
      </c>
      <c r="AK199" t="e">
        <f t="shared" si="25"/>
        <v>#REF!</v>
      </c>
      <c r="AL199" t="e">
        <f t="shared" si="26"/>
        <v>#REF!</v>
      </c>
      <c r="AM199" t="e">
        <f>AM198+IF(#REF!=" ",0,1)</f>
        <v>#REF!</v>
      </c>
      <c r="AN199" t="e">
        <f>AN198+IF(#REF!=" ",0,1)</f>
        <v>#REF!</v>
      </c>
      <c r="AO199">
        <f t="shared" si="31"/>
        <v>11</v>
      </c>
      <c r="AP199">
        <f t="shared" si="31"/>
        <v>9</v>
      </c>
      <c r="AR199">
        <v>12</v>
      </c>
    </row>
    <row r="200" spans="1:44" x14ac:dyDescent="0.35">
      <c r="A200" s="130">
        <v>45476</v>
      </c>
      <c r="C200" s="7" t="s">
        <v>11</v>
      </c>
      <c r="D200" s="7">
        <f t="shared" si="32"/>
        <v>3</v>
      </c>
      <c r="E200" s="2" t="s">
        <v>3</v>
      </c>
      <c r="F200" s="2" t="s">
        <v>3</v>
      </c>
      <c r="G200" s="2">
        <v>8</v>
      </c>
      <c r="H200" s="154"/>
      <c r="I200" s="145"/>
      <c r="K200" s="1"/>
      <c r="L200" s="2"/>
      <c r="M200" s="2"/>
      <c r="Q200" s="1"/>
      <c r="R200" s="2"/>
      <c r="S200" s="2"/>
      <c r="W200" s="2"/>
      <c r="X200" s="2"/>
      <c r="Y200" s="63"/>
      <c r="AA200" s="1"/>
      <c r="AB200" s="2"/>
      <c r="AC200" s="2"/>
      <c r="AD200" s="8"/>
      <c r="AE200" s="8"/>
      <c r="AF200" s="60" t="str">
        <f t="shared" si="30"/>
        <v xml:space="preserve"> </v>
      </c>
      <c r="AG200" s="54" t="s">
        <v>11</v>
      </c>
      <c r="AH200" s="7">
        <v>3</v>
      </c>
      <c r="AI200" s="7">
        <f t="shared" si="27"/>
        <v>8</v>
      </c>
      <c r="AK200" t="e">
        <f t="shared" si="25"/>
        <v>#REF!</v>
      </c>
      <c r="AL200" t="e">
        <f t="shared" si="26"/>
        <v>#REF!</v>
      </c>
      <c r="AM200" t="e">
        <f>AM199+IF(#REF!=" ",0,1)</f>
        <v>#REF!</v>
      </c>
      <c r="AN200" t="e">
        <f>AN199+IF(#REF!=" ",0,1)</f>
        <v>#REF!</v>
      </c>
      <c r="AO200">
        <f t="shared" si="31"/>
        <v>12</v>
      </c>
      <c r="AP200">
        <f t="shared" si="31"/>
        <v>10</v>
      </c>
      <c r="AR200">
        <v>13</v>
      </c>
    </row>
    <row r="201" spans="1:44" x14ac:dyDescent="0.35">
      <c r="A201" s="130">
        <v>45477</v>
      </c>
      <c r="C201" s="7" t="s">
        <v>4</v>
      </c>
      <c r="D201" s="7">
        <f t="shared" si="32"/>
        <v>4</v>
      </c>
      <c r="E201" s="2" t="s">
        <v>3</v>
      </c>
      <c r="F201" s="2" t="s">
        <v>3</v>
      </c>
      <c r="G201" s="2">
        <v>8</v>
      </c>
      <c r="H201" s="154"/>
      <c r="I201" s="145"/>
      <c r="L201" s="2"/>
      <c r="M201" s="2"/>
      <c r="R201" s="2"/>
      <c r="S201" s="2"/>
      <c r="W201" s="2"/>
      <c r="X201" s="2"/>
      <c r="AB201" s="2"/>
      <c r="AC201" s="2"/>
      <c r="AD201" s="59"/>
      <c r="AE201" s="8"/>
      <c r="AF201" s="8" t="str">
        <f t="shared" si="30"/>
        <v xml:space="preserve"> </v>
      </c>
      <c r="AG201" s="54" t="s">
        <v>4</v>
      </c>
      <c r="AH201" s="7">
        <v>4</v>
      </c>
      <c r="AI201" s="7">
        <f t="shared" si="27"/>
        <v>8</v>
      </c>
      <c r="AK201" t="e">
        <f t="shared" si="25"/>
        <v>#REF!</v>
      </c>
      <c r="AL201" t="e">
        <f t="shared" si="26"/>
        <v>#REF!</v>
      </c>
      <c r="AM201" t="e">
        <f>AM200+IF(#REF!=" ",0,1)</f>
        <v>#REF!</v>
      </c>
      <c r="AN201" t="e">
        <f>AN200+IF(#REF!=" ",0,1)</f>
        <v>#REF!</v>
      </c>
      <c r="AO201">
        <f t="shared" si="31"/>
        <v>13</v>
      </c>
      <c r="AP201">
        <f t="shared" si="31"/>
        <v>11</v>
      </c>
      <c r="AR201">
        <v>14</v>
      </c>
    </row>
    <row r="202" spans="1:44" x14ac:dyDescent="0.35">
      <c r="A202" s="130">
        <v>45478</v>
      </c>
      <c r="C202" s="7" t="s">
        <v>6</v>
      </c>
      <c r="D202" s="7">
        <f t="shared" si="32"/>
        <v>5</v>
      </c>
      <c r="E202" s="2" t="s">
        <v>3</v>
      </c>
      <c r="F202" s="2" t="s">
        <v>3</v>
      </c>
      <c r="G202" s="2">
        <v>8</v>
      </c>
      <c r="H202" s="154"/>
      <c r="I202" s="145"/>
      <c r="L202" s="2"/>
      <c r="M202" s="2"/>
      <c r="R202" s="2"/>
      <c r="S202" s="2"/>
      <c r="W202" s="2"/>
      <c r="X202" s="2"/>
      <c r="AB202" s="2"/>
      <c r="AC202" s="2"/>
      <c r="AD202" s="8"/>
      <c r="AE202" s="8"/>
      <c r="AF202" s="8" t="str">
        <f t="shared" si="30"/>
        <v xml:space="preserve"> </v>
      </c>
      <c r="AG202" s="54" t="s">
        <v>6</v>
      </c>
      <c r="AH202" s="7">
        <v>5</v>
      </c>
      <c r="AI202" s="7">
        <f t="shared" si="27"/>
        <v>8</v>
      </c>
      <c r="AK202" t="e">
        <f t="shared" si="25"/>
        <v>#REF!</v>
      </c>
      <c r="AL202" t="e">
        <f t="shared" si="26"/>
        <v>#REF!</v>
      </c>
      <c r="AM202" t="e">
        <f>AM201+IF(#REF!=" ",0,1)</f>
        <v>#REF!</v>
      </c>
      <c r="AN202" t="e">
        <f>AN201+IF(#REF!=" ",0,1)</f>
        <v>#REF!</v>
      </c>
      <c r="AO202">
        <f t="shared" si="31"/>
        <v>14</v>
      </c>
      <c r="AP202">
        <f t="shared" si="31"/>
        <v>12</v>
      </c>
      <c r="AR202">
        <v>15</v>
      </c>
    </row>
    <row r="203" spans="1:44" x14ac:dyDescent="0.35">
      <c r="A203" s="130">
        <v>45479</v>
      </c>
      <c r="C203" s="7" t="s">
        <v>8</v>
      </c>
      <c r="D203" s="7">
        <f t="shared" si="32"/>
        <v>6</v>
      </c>
      <c r="E203" s="92" t="s">
        <v>3</v>
      </c>
      <c r="F203" s="92" t="s">
        <v>3</v>
      </c>
      <c r="G203" s="92">
        <v>8</v>
      </c>
      <c r="H203" s="155"/>
      <c r="I203" s="145"/>
      <c r="L203" s="92"/>
      <c r="M203" s="92"/>
      <c r="R203" s="92"/>
      <c r="S203" s="92"/>
      <c r="W203" s="92"/>
      <c r="X203" s="92"/>
      <c r="AB203" s="92"/>
      <c r="AC203" s="92"/>
      <c r="AD203" s="8"/>
      <c r="AE203" s="8"/>
      <c r="AF203" s="8" t="str">
        <f t="shared" si="30"/>
        <v xml:space="preserve"> </v>
      </c>
      <c r="AG203" s="54" t="s">
        <v>8</v>
      </c>
      <c r="AH203" s="7">
        <v>6</v>
      </c>
      <c r="AI203" s="7">
        <f t="shared" si="27"/>
        <v>8</v>
      </c>
      <c r="AK203" t="e">
        <f t="shared" si="25"/>
        <v>#REF!</v>
      </c>
      <c r="AL203" t="e">
        <f t="shared" si="26"/>
        <v>#REF!</v>
      </c>
      <c r="AM203" t="e">
        <f>AM202+IF(#REF!=" ",0,1)</f>
        <v>#REF!</v>
      </c>
      <c r="AN203" t="e">
        <f>AN202+IF(#REF!=" ",0,1)</f>
        <v>#REF!</v>
      </c>
      <c r="AO203">
        <f t="shared" si="31"/>
        <v>15</v>
      </c>
      <c r="AP203">
        <f t="shared" si="31"/>
        <v>13</v>
      </c>
      <c r="AR203">
        <v>16</v>
      </c>
    </row>
    <row r="204" spans="1:44" ht="15" thickBot="1" x14ac:dyDescent="0.4">
      <c r="A204" s="130">
        <v>45480</v>
      </c>
      <c r="B204" s="33"/>
      <c r="C204" s="16" t="s">
        <v>9</v>
      </c>
      <c r="D204" s="16">
        <f t="shared" si="32"/>
        <v>7</v>
      </c>
      <c r="E204" s="64"/>
      <c r="F204" s="64"/>
      <c r="G204" s="64"/>
      <c r="H204" s="82"/>
      <c r="I204" s="146"/>
      <c r="J204" s="18"/>
      <c r="K204" s="18"/>
      <c r="L204" s="64"/>
      <c r="M204" s="64"/>
      <c r="N204" s="18"/>
      <c r="O204" s="18"/>
      <c r="P204" s="18"/>
      <c r="Q204" s="18"/>
      <c r="R204" s="64"/>
      <c r="S204" s="64"/>
      <c r="T204" s="18"/>
      <c r="U204" s="18"/>
      <c r="V204" s="18"/>
      <c r="W204" s="64"/>
      <c r="X204" s="64"/>
      <c r="Y204" s="18"/>
      <c r="Z204" s="18"/>
      <c r="AA204" s="18"/>
      <c r="AB204" s="64"/>
      <c r="AC204" s="64"/>
      <c r="AD204" s="74"/>
      <c r="AE204" s="17"/>
      <c r="AF204" s="74" t="str">
        <f t="shared" si="30"/>
        <v xml:space="preserve"> </v>
      </c>
      <c r="AG204" s="49" t="s">
        <v>9</v>
      </c>
      <c r="AH204" s="16">
        <v>7</v>
      </c>
      <c r="AI204" s="16">
        <f t="shared" si="27"/>
        <v>0</v>
      </c>
      <c r="AJ204" s="18"/>
      <c r="AK204" t="e">
        <f t="shared" si="25"/>
        <v>#REF!</v>
      </c>
      <c r="AL204" t="e">
        <f t="shared" si="26"/>
        <v>#REF!</v>
      </c>
      <c r="AM204" t="e">
        <f>AM203+IF(#REF!=" ",0,1)</f>
        <v>#REF!</v>
      </c>
      <c r="AN204" t="e">
        <f>AN203+IF(#REF!=" ",0,1)</f>
        <v>#REF!</v>
      </c>
      <c r="AO204">
        <f t="shared" si="31"/>
        <v>16</v>
      </c>
      <c r="AP204">
        <f t="shared" si="31"/>
        <v>14</v>
      </c>
      <c r="AR204">
        <v>17</v>
      </c>
    </row>
    <row r="205" spans="1:44" x14ac:dyDescent="0.35">
      <c r="A205" s="130">
        <v>45481</v>
      </c>
      <c r="B205" s="9">
        <f>B198+1</f>
        <v>28</v>
      </c>
      <c r="C205" s="7" t="s">
        <v>5</v>
      </c>
      <c r="D205" s="7">
        <f t="shared" si="32"/>
        <v>8</v>
      </c>
      <c r="E205" s="2" t="s">
        <v>3</v>
      </c>
      <c r="F205" s="2" t="s">
        <v>3</v>
      </c>
      <c r="G205" s="2">
        <v>8</v>
      </c>
      <c r="H205" s="154"/>
      <c r="I205" s="145"/>
      <c r="L205" s="2"/>
      <c r="M205" s="2"/>
      <c r="R205" s="2"/>
      <c r="S205" s="2"/>
      <c r="W205" s="2"/>
      <c r="X205" s="2"/>
      <c r="AB205" s="2"/>
      <c r="AC205" s="2"/>
      <c r="AD205" s="8"/>
      <c r="AE205" s="8"/>
      <c r="AF205" s="8" t="str">
        <f t="shared" si="30"/>
        <v xml:space="preserve"> </v>
      </c>
      <c r="AG205" s="54" t="s">
        <v>5</v>
      </c>
      <c r="AH205" s="7">
        <v>8</v>
      </c>
      <c r="AI205" s="7">
        <f t="shared" si="27"/>
        <v>8</v>
      </c>
      <c r="AK205" t="e">
        <f t="shared" ref="AK205:AK268" si="33">AK204+IF(I205=" ",0,1)</f>
        <v>#REF!</v>
      </c>
      <c r="AL205" t="e">
        <f t="shared" ref="AL205:AL268" si="34">AL204+IF(U205=" ",0,1)</f>
        <v>#REF!</v>
      </c>
      <c r="AM205" t="e">
        <f>AM204+IF(#REF!=" ",0,1)</f>
        <v>#REF!</v>
      </c>
      <c r="AN205" t="e">
        <f>AN204+IF(#REF!=" ",0,1)</f>
        <v>#REF!</v>
      </c>
      <c r="AO205">
        <f t="shared" si="31"/>
        <v>17</v>
      </c>
      <c r="AP205">
        <f t="shared" si="31"/>
        <v>15</v>
      </c>
      <c r="AR205">
        <v>18</v>
      </c>
    </row>
    <row r="206" spans="1:44" x14ac:dyDescent="0.35">
      <c r="A206" s="130">
        <v>45482</v>
      </c>
      <c r="C206" s="7" t="s">
        <v>10</v>
      </c>
      <c r="D206" s="7">
        <f t="shared" si="32"/>
        <v>9</v>
      </c>
      <c r="E206" s="2" t="s">
        <v>3</v>
      </c>
      <c r="F206" s="2" t="s">
        <v>3</v>
      </c>
      <c r="G206" s="2">
        <v>8</v>
      </c>
      <c r="H206" s="154"/>
      <c r="I206" s="145"/>
      <c r="L206" s="2"/>
      <c r="M206" s="2"/>
      <c r="Q206" s="1"/>
      <c r="R206" s="2"/>
      <c r="S206" s="2"/>
      <c r="T206" s="63"/>
      <c r="W206" s="2"/>
      <c r="X206" s="2"/>
      <c r="Y206" s="63"/>
      <c r="AA206" s="1"/>
      <c r="AB206" s="2"/>
      <c r="AC206" s="2"/>
      <c r="AD206" s="59"/>
      <c r="AE206" s="8"/>
      <c r="AF206" s="8" t="str">
        <f t="shared" si="30"/>
        <v xml:space="preserve"> </v>
      </c>
      <c r="AG206" s="54" t="s">
        <v>10</v>
      </c>
      <c r="AH206" s="7">
        <v>9</v>
      </c>
      <c r="AI206" s="7">
        <f t="shared" si="27"/>
        <v>8</v>
      </c>
      <c r="AK206" t="e">
        <f t="shared" si="33"/>
        <v>#REF!</v>
      </c>
      <c r="AL206" t="e">
        <f t="shared" si="34"/>
        <v>#REF!</v>
      </c>
      <c r="AM206" t="e">
        <f>AM205+IF(#REF!=" ",0,1)</f>
        <v>#REF!</v>
      </c>
      <c r="AN206" t="e">
        <f>AN205+IF(#REF!=" ",0,1)</f>
        <v>#REF!</v>
      </c>
      <c r="AO206">
        <f t="shared" si="31"/>
        <v>18</v>
      </c>
      <c r="AP206">
        <f t="shared" si="31"/>
        <v>16</v>
      </c>
      <c r="AR206">
        <v>19</v>
      </c>
    </row>
    <row r="207" spans="1:44" x14ac:dyDescent="0.35">
      <c r="A207" s="130">
        <v>45483</v>
      </c>
      <c r="C207" s="7" t="s">
        <v>11</v>
      </c>
      <c r="D207" s="7">
        <f t="shared" si="32"/>
        <v>10</v>
      </c>
      <c r="E207" s="2" t="s">
        <v>3</v>
      </c>
      <c r="F207" s="2" t="s">
        <v>3</v>
      </c>
      <c r="G207" s="2">
        <v>8</v>
      </c>
      <c r="H207" s="154"/>
      <c r="I207" s="145"/>
      <c r="K207" s="1"/>
      <c r="L207" s="2"/>
      <c r="M207" s="2"/>
      <c r="N207" s="63"/>
      <c r="R207" s="2"/>
      <c r="S207" s="2"/>
      <c r="V207" s="1"/>
      <c r="W207" s="2"/>
      <c r="X207" s="2"/>
      <c r="AB207" s="2"/>
      <c r="AC207" s="2"/>
      <c r="AD207" s="8"/>
      <c r="AE207" s="8"/>
      <c r="AF207" s="60" t="str">
        <f t="shared" si="30"/>
        <v xml:space="preserve"> </v>
      </c>
      <c r="AG207" s="54" t="s">
        <v>11</v>
      </c>
      <c r="AH207" s="7">
        <v>10</v>
      </c>
      <c r="AI207" s="7">
        <f t="shared" si="27"/>
        <v>8</v>
      </c>
      <c r="AK207" t="e">
        <f t="shared" si="33"/>
        <v>#REF!</v>
      </c>
      <c r="AL207" t="e">
        <f t="shared" si="34"/>
        <v>#REF!</v>
      </c>
      <c r="AM207" t="e">
        <f>AM206+IF(#REF!=" ",0,1)</f>
        <v>#REF!</v>
      </c>
      <c r="AN207" t="e">
        <f>AN206+IF(#REF!=" ",0,1)</f>
        <v>#REF!</v>
      </c>
      <c r="AO207">
        <f t="shared" si="31"/>
        <v>19</v>
      </c>
      <c r="AP207">
        <f t="shared" si="31"/>
        <v>17</v>
      </c>
      <c r="AR207">
        <v>20</v>
      </c>
    </row>
    <row r="208" spans="1:44" x14ac:dyDescent="0.35">
      <c r="A208" s="130">
        <v>45484</v>
      </c>
      <c r="C208" s="7" t="s">
        <v>4</v>
      </c>
      <c r="D208" s="7">
        <f t="shared" si="32"/>
        <v>11</v>
      </c>
      <c r="E208" s="2" t="s">
        <v>3</v>
      </c>
      <c r="F208" s="2" t="s">
        <v>3</v>
      </c>
      <c r="G208" s="2">
        <v>8</v>
      </c>
      <c r="H208" s="154"/>
      <c r="I208" s="145"/>
      <c r="L208" s="2"/>
      <c r="M208" s="2"/>
      <c r="R208" s="2"/>
      <c r="S208" s="2"/>
      <c r="W208" s="2"/>
      <c r="X208" s="2"/>
      <c r="AB208" s="2"/>
      <c r="AC208" s="2"/>
      <c r="AD208" s="59"/>
      <c r="AE208" s="8"/>
      <c r="AF208" s="60" t="str">
        <f t="shared" si="30"/>
        <v xml:space="preserve"> </v>
      </c>
      <c r="AG208" s="54" t="s">
        <v>4</v>
      </c>
      <c r="AH208" s="7">
        <v>11</v>
      </c>
      <c r="AI208" s="7">
        <f t="shared" ref="AI208:AI271" si="35">G208+M208+S208+X208+AC208</f>
        <v>8</v>
      </c>
      <c r="AK208" t="e">
        <f t="shared" si="33"/>
        <v>#REF!</v>
      </c>
      <c r="AL208" t="e">
        <f t="shared" si="34"/>
        <v>#REF!</v>
      </c>
      <c r="AM208" t="e">
        <f>AM207+IF(#REF!=" ",0,1)</f>
        <v>#REF!</v>
      </c>
      <c r="AN208" t="e">
        <f>AN207+IF(#REF!=" ",0,1)</f>
        <v>#REF!</v>
      </c>
      <c r="AO208">
        <f t="shared" si="31"/>
        <v>20</v>
      </c>
      <c r="AP208">
        <f t="shared" si="31"/>
        <v>18</v>
      </c>
      <c r="AR208">
        <v>21</v>
      </c>
    </row>
    <row r="209" spans="1:44" x14ac:dyDescent="0.35">
      <c r="A209" s="130">
        <v>45485</v>
      </c>
      <c r="C209" s="7" t="s">
        <v>6</v>
      </c>
      <c r="D209" s="7">
        <f t="shared" si="32"/>
        <v>12</v>
      </c>
      <c r="E209" s="2" t="s">
        <v>3</v>
      </c>
      <c r="F209" s="2" t="s">
        <v>3</v>
      </c>
      <c r="G209" s="2">
        <v>8</v>
      </c>
      <c r="H209" s="154"/>
      <c r="I209" s="145"/>
      <c r="L209" s="2"/>
      <c r="M209" s="2"/>
      <c r="R209" s="32"/>
      <c r="S209" s="32"/>
      <c r="W209" s="32"/>
      <c r="X209" s="32"/>
      <c r="AB209" s="2"/>
      <c r="AC209" s="2"/>
      <c r="AD209" s="8"/>
      <c r="AE209" s="8"/>
      <c r="AF209" s="8" t="str">
        <f t="shared" si="30"/>
        <v xml:space="preserve"> </v>
      </c>
      <c r="AG209" s="54" t="s">
        <v>6</v>
      </c>
      <c r="AH209" s="7">
        <v>12</v>
      </c>
      <c r="AI209" s="7">
        <f t="shared" si="35"/>
        <v>8</v>
      </c>
      <c r="AK209" t="e">
        <f t="shared" si="33"/>
        <v>#REF!</v>
      </c>
      <c r="AL209" t="e">
        <f t="shared" si="34"/>
        <v>#REF!</v>
      </c>
      <c r="AM209" t="e">
        <f>AM208+IF(#REF!=" ",0,1)</f>
        <v>#REF!</v>
      </c>
      <c r="AN209" t="e">
        <f>AN208+IF(#REF!=" ",0,1)</f>
        <v>#REF!</v>
      </c>
      <c r="AO209">
        <f t="shared" si="31"/>
        <v>21</v>
      </c>
      <c r="AP209">
        <f t="shared" si="31"/>
        <v>19</v>
      </c>
      <c r="AR209">
        <v>22</v>
      </c>
    </row>
    <row r="210" spans="1:44" x14ac:dyDescent="0.35">
      <c r="A210" s="130">
        <v>45486</v>
      </c>
      <c r="C210" s="7" t="s">
        <v>8</v>
      </c>
      <c r="D210" s="7">
        <f t="shared" si="32"/>
        <v>13</v>
      </c>
      <c r="E210" s="92" t="s">
        <v>3</v>
      </c>
      <c r="F210" s="92" t="s">
        <v>3</v>
      </c>
      <c r="G210" s="92">
        <v>8</v>
      </c>
      <c r="H210" s="155"/>
      <c r="I210" s="145"/>
      <c r="L210" s="32"/>
      <c r="M210" s="32"/>
      <c r="R210" s="32"/>
      <c r="S210" s="32"/>
      <c r="W210" s="32"/>
      <c r="X210" s="32"/>
      <c r="AB210" s="92"/>
      <c r="AC210" s="92"/>
      <c r="AD210" s="8"/>
      <c r="AE210" s="8"/>
      <c r="AF210" s="8" t="str">
        <f t="shared" si="30"/>
        <v xml:space="preserve"> </v>
      </c>
      <c r="AG210" s="54" t="s">
        <v>8</v>
      </c>
      <c r="AH210" s="7">
        <v>13</v>
      </c>
      <c r="AI210" s="7">
        <f t="shared" si="35"/>
        <v>8</v>
      </c>
      <c r="AK210" t="e">
        <f t="shared" si="33"/>
        <v>#REF!</v>
      </c>
      <c r="AL210" t="e">
        <f t="shared" si="34"/>
        <v>#REF!</v>
      </c>
      <c r="AM210" t="e">
        <f>AM209+IF(#REF!=" ",0,1)</f>
        <v>#REF!</v>
      </c>
      <c r="AN210" t="e">
        <f>AN209+IF(#REF!=" ",0,1)</f>
        <v>#REF!</v>
      </c>
      <c r="AO210">
        <f t="shared" si="31"/>
        <v>22</v>
      </c>
      <c r="AP210">
        <f t="shared" si="31"/>
        <v>20</v>
      </c>
      <c r="AR210">
        <v>23</v>
      </c>
    </row>
    <row r="211" spans="1:44" s="6" customFormat="1" ht="15" thickBot="1" x14ac:dyDescent="0.4">
      <c r="A211" s="130">
        <v>45487</v>
      </c>
      <c r="B211" s="33"/>
      <c r="C211" s="16" t="s">
        <v>9</v>
      </c>
      <c r="D211" s="16">
        <f t="shared" si="32"/>
        <v>14</v>
      </c>
      <c r="E211" s="64"/>
      <c r="F211" s="64"/>
      <c r="G211" s="64"/>
      <c r="H211" s="82"/>
      <c r="I211" s="146"/>
      <c r="J211" s="18"/>
      <c r="K211" s="18"/>
      <c r="L211" s="32"/>
      <c r="M211" s="32"/>
      <c r="N211" s="18"/>
      <c r="O211" s="18"/>
      <c r="P211" s="18"/>
      <c r="Q211" s="18"/>
      <c r="R211" s="64"/>
      <c r="S211" s="64"/>
      <c r="T211" s="18"/>
      <c r="U211" s="18"/>
      <c r="V211" s="18"/>
      <c r="W211" s="32"/>
      <c r="X211" s="32"/>
      <c r="Y211" s="18"/>
      <c r="Z211" s="18"/>
      <c r="AA211" s="18"/>
      <c r="AB211" s="32"/>
      <c r="AC211" s="32"/>
      <c r="AD211" s="74"/>
      <c r="AE211" s="17"/>
      <c r="AF211" s="74" t="str">
        <f t="shared" si="30"/>
        <v xml:space="preserve"> </v>
      </c>
      <c r="AG211" s="49" t="s">
        <v>9</v>
      </c>
      <c r="AH211" s="88">
        <v>14</v>
      </c>
      <c r="AI211" s="16">
        <f t="shared" si="35"/>
        <v>0</v>
      </c>
      <c r="AJ211" s="44"/>
      <c r="AK211" t="e">
        <f t="shared" si="33"/>
        <v>#REF!</v>
      </c>
      <c r="AL211" t="e">
        <f t="shared" si="34"/>
        <v>#REF!</v>
      </c>
      <c r="AM211" t="e">
        <f>AM210+IF(#REF!=" ",0,1)</f>
        <v>#REF!</v>
      </c>
      <c r="AN211" t="e">
        <f>AN210+IF(#REF!=" ",0,1)</f>
        <v>#REF!</v>
      </c>
      <c r="AO211">
        <f t="shared" si="31"/>
        <v>23</v>
      </c>
      <c r="AP211">
        <f t="shared" si="31"/>
        <v>21</v>
      </c>
      <c r="AR211">
        <v>24</v>
      </c>
    </row>
    <row r="212" spans="1:44" x14ac:dyDescent="0.35">
      <c r="A212" s="130">
        <v>45488</v>
      </c>
      <c r="B212" s="9">
        <f>B205+1</f>
        <v>29</v>
      </c>
      <c r="C212" s="7" t="s">
        <v>5</v>
      </c>
      <c r="D212" s="47">
        <f t="shared" si="32"/>
        <v>15</v>
      </c>
      <c r="E212" s="32"/>
      <c r="F212" s="32"/>
      <c r="G212" s="32"/>
      <c r="H212" s="82"/>
      <c r="I212" s="145"/>
      <c r="L212" s="32"/>
      <c r="M212" s="32"/>
      <c r="R212" s="32"/>
      <c r="S212" s="32"/>
      <c r="W212" s="32"/>
      <c r="X212" s="32"/>
      <c r="AB212" s="32"/>
      <c r="AC212" s="32"/>
      <c r="AD212" s="8"/>
      <c r="AE212" s="8"/>
      <c r="AF212" s="8" t="str">
        <f t="shared" si="30"/>
        <v xml:space="preserve"> </v>
      </c>
      <c r="AG212" s="54" t="s">
        <v>5</v>
      </c>
      <c r="AH212" s="7">
        <v>15</v>
      </c>
      <c r="AI212" s="7">
        <f t="shared" si="35"/>
        <v>0</v>
      </c>
      <c r="AK212" t="e">
        <f t="shared" si="33"/>
        <v>#REF!</v>
      </c>
      <c r="AL212" t="e">
        <f t="shared" si="34"/>
        <v>#REF!</v>
      </c>
      <c r="AM212" t="e">
        <f>AM211+IF(#REF!=" ",0,1)</f>
        <v>#REF!</v>
      </c>
      <c r="AN212" t="e">
        <f>AN211+IF(#REF!=" ",0,1)</f>
        <v>#REF!</v>
      </c>
      <c r="AO212">
        <f t="shared" si="31"/>
        <v>24</v>
      </c>
      <c r="AP212">
        <f t="shared" si="31"/>
        <v>22</v>
      </c>
    </row>
    <row r="213" spans="1:44" x14ac:dyDescent="0.35">
      <c r="A213" s="130">
        <v>45489</v>
      </c>
      <c r="C213" s="7" t="s">
        <v>10</v>
      </c>
      <c r="D213" s="7">
        <f t="shared" si="32"/>
        <v>16</v>
      </c>
      <c r="E213" s="51" t="s">
        <v>69</v>
      </c>
      <c r="F213" s="51" t="s">
        <v>69</v>
      </c>
      <c r="G213" s="51"/>
      <c r="H213" s="82"/>
      <c r="I213" s="145"/>
      <c r="L213" s="32"/>
      <c r="M213" s="32"/>
      <c r="R213" s="32"/>
      <c r="S213" s="32"/>
      <c r="V213" s="1"/>
      <c r="W213" s="32"/>
      <c r="X213" s="32"/>
      <c r="Y213" s="63"/>
      <c r="AA213" s="1"/>
      <c r="AB213" s="32"/>
      <c r="AC213" s="32"/>
      <c r="AD213" s="8"/>
      <c r="AE213" s="8"/>
      <c r="AF213" s="8" t="str">
        <f t="shared" si="30"/>
        <v xml:space="preserve"> </v>
      </c>
      <c r="AG213" s="54" t="s">
        <v>10</v>
      </c>
      <c r="AH213" s="7">
        <v>16</v>
      </c>
      <c r="AI213" s="7">
        <f t="shared" si="35"/>
        <v>0</v>
      </c>
      <c r="AK213" t="e">
        <f t="shared" si="33"/>
        <v>#REF!</v>
      </c>
      <c r="AL213" t="e">
        <f t="shared" si="34"/>
        <v>#REF!</v>
      </c>
      <c r="AM213" t="e">
        <f>AM212+IF(#REF!=" ",0,1)</f>
        <v>#REF!</v>
      </c>
      <c r="AN213" t="e">
        <f>AN212+IF(#REF!=" ",0,1)</f>
        <v>#REF!</v>
      </c>
      <c r="AO213">
        <f t="shared" si="31"/>
        <v>25</v>
      </c>
      <c r="AP213">
        <f t="shared" si="31"/>
        <v>23</v>
      </c>
    </row>
    <row r="214" spans="1:44" x14ac:dyDescent="0.35">
      <c r="A214" s="130">
        <v>45490</v>
      </c>
      <c r="C214" s="7" t="s">
        <v>11</v>
      </c>
      <c r="D214" s="7">
        <f t="shared" si="32"/>
        <v>17</v>
      </c>
      <c r="E214" s="32" t="s">
        <v>69</v>
      </c>
      <c r="F214" s="32" t="s">
        <v>69</v>
      </c>
      <c r="G214" s="32"/>
      <c r="H214" s="82"/>
      <c r="I214" s="145"/>
      <c r="K214" s="1"/>
      <c r="L214" s="32"/>
      <c r="M214" s="32"/>
      <c r="N214" s="63"/>
      <c r="Q214" s="1"/>
      <c r="R214" s="32"/>
      <c r="S214" s="32"/>
      <c r="T214" s="63"/>
      <c r="W214" s="32"/>
      <c r="X214" s="32"/>
      <c r="AB214" s="32"/>
      <c r="AC214" s="32"/>
      <c r="AD214" s="59"/>
      <c r="AE214" s="8"/>
      <c r="AF214" s="60" t="str">
        <f t="shared" si="30"/>
        <v xml:space="preserve"> </v>
      </c>
      <c r="AG214" s="54" t="s">
        <v>11</v>
      </c>
      <c r="AH214" s="7">
        <v>17</v>
      </c>
      <c r="AI214" s="7">
        <f t="shared" si="35"/>
        <v>0</v>
      </c>
      <c r="AK214" t="e">
        <f t="shared" si="33"/>
        <v>#REF!</v>
      </c>
      <c r="AL214" t="e">
        <f t="shared" si="34"/>
        <v>#REF!</v>
      </c>
      <c r="AM214" t="e">
        <f>AM213+IF(#REF!=" ",0,1)</f>
        <v>#REF!</v>
      </c>
      <c r="AN214" t="e">
        <f>AN213+IF(#REF!=" ",0,1)</f>
        <v>#REF!</v>
      </c>
    </row>
    <row r="215" spans="1:44" x14ac:dyDescent="0.35">
      <c r="A215" s="130">
        <v>45491</v>
      </c>
      <c r="C215" s="7" t="s">
        <v>4</v>
      </c>
      <c r="D215" s="7">
        <f t="shared" si="32"/>
        <v>18</v>
      </c>
      <c r="E215" s="32" t="s">
        <v>69</v>
      </c>
      <c r="F215" s="32" t="s">
        <v>69</v>
      </c>
      <c r="G215" s="32"/>
      <c r="H215" s="82"/>
      <c r="I215" s="145"/>
      <c r="L215" s="51"/>
      <c r="M215" s="51"/>
      <c r="R215" s="32"/>
      <c r="S215" s="32"/>
      <c r="W215" s="32"/>
      <c r="X215" s="32"/>
      <c r="AB215" s="32"/>
      <c r="AC215" s="32"/>
      <c r="AD215" s="8"/>
      <c r="AE215" s="8"/>
      <c r="AF215" s="60" t="str">
        <f t="shared" si="30"/>
        <v xml:space="preserve"> </v>
      </c>
      <c r="AG215" s="54" t="s">
        <v>4</v>
      </c>
      <c r="AH215" s="7">
        <v>18</v>
      </c>
      <c r="AI215" s="7">
        <f t="shared" si="35"/>
        <v>0</v>
      </c>
      <c r="AK215" t="e">
        <f t="shared" si="33"/>
        <v>#REF!</v>
      </c>
      <c r="AL215" t="e">
        <f t="shared" si="34"/>
        <v>#REF!</v>
      </c>
      <c r="AM215" t="e">
        <f>AM214+IF(#REF!=" ",0,1)</f>
        <v>#REF!</v>
      </c>
      <c r="AN215" t="e">
        <f>AN214+IF(#REF!=" ",0,1)</f>
        <v>#REF!</v>
      </c>
    </row>
    <row r="216" spans="1:44" x14ac:dyDescent="0.35">
      <c r="A216" s="130">
        <v>45492</v>
      </c>
      <c r="C216" s="7" t="s">
        <v>6</v>
      </c>
      <c r="D216" s="7">
        <f t="shared" si="32"/>
        <v>19</v>
      </c>
      <c r="E216" s="32" t="s">
        <v>69</v>
      </c>
      <c r="F216" s="32" t="s">
        <v>69</v>
      </c>
      <c r="G216" s="32"/>
      <c r="H216" s="82"/>
      <c r="I216" s="145"/>
      <c r="L216" s="32"/>
      <c r="M216" s="32"/>
      <c r="R216" s="32"/>
      <c r="S216" s="32"/>
      <c r="W216" s="32"/>
      <c r="X216" s="32"/>
      <c r="AB216" s="32"/>
      <c r="AC216" s="32"/>
      <c r="AD216" s="59"/>
      <c r="AE216" s="8"/>
      <c r="AF216" s="60" t="str">
        <f t="shared" si="30"/>
        <v xml:space="preserve"> </v>
      </c>
      <c r="AG216" s="54" t="s">
        <v>6</v>
      </c>
      <c r="AH216" s="7">
        <v>19</v>
      </c>
      <c r="AI216" s="7">
        <f t="shared" si="35"/>
        <v>0</v>
      </c>
      <c r="AK216" t="e">
        <f t="shared" si="33"/>
        <v>#REF!</v>
      </c>
      <c r="AL216" t="e">
        <f t="shared" si="34"/>
        <v>#REF!</v>
      </c>
      <c r="AM216" t="e">
        <f>AM215+IF(#REF!=" ",0,1)</f>
        <v>#REF!</v>
      </c>
      <c r="AN216" t="e">
        <f>AN215+IF(#REF!=" ",0,1)</f>
        <v>#REF!</v>
      </c>
    </row>
    <row r="217" spans="1:44" x14ac:dyDescent="0.35">
      <c r="A217" s="130">
        <v>45493</v>
      </c>
      <c r="C217" s="7" t="s">
        <v>8</v>
      </c>
      <c r="D217" s="7">
        <f t="shared" si="32"/>
        <v>20</v>
      </c>
      <c r="E217" s="32"/>
      <c r="F217" s="32"/>
      <c r="G217" s="32"/>
      <c r="H217" s="82"/>
      <c r="I217" s="145"/>
      <c r="L217" s="32"/>
      <c r="M217" s="32"/>
      <c r="R217" s="32"/>
      <c r="S217" s="32"/>
      <c r="W217" s="32"/>
      <c r="X217" s="32"/>
      <c r="AB217" s="32"/>
      <c r="AC217" s="32"/>
      <c r="AD217" s="8"/>
      <c r="AE217" s="8"/>
      <c r="AF217" s="8" t="str">
        <f t="shared" si="30"/>
        <v xml:space="preserve"> </v>
      </c>
      <c r="AG217" s="54" t="s">
        <v>8</v>
      </c>
      <c r="AH217" s="7">
        <v>20</v>
      </c>
      <c r="AI217" s="7">
        <f t="shared" si="35"/>
        <v>0</v>
      </c>
      <c r="AK217" t="e">
        <f t="shared" si="33"/>
        <v>#REF!</v>
      </c>
      <c r="AL217" t="e">
        <f t="shared" si="34"/>
        <v>#REF!</v>
      </c>
      <c r="AM217" t="e">
        <f>AM216+IF(#REF!=" ",0,1)</f>
        <v>#REF!</v>
      </c>
      <c r="AN217" t="e">
        <f>AN216+IF(#REF!=" ",0,1)</f>
        <v>#REF!</v>
      </c>
    </row>
    <row r="218" spans="1:44" x14ac:dyDescent="0.35">
      <c r="A218" s="130">
        <v>45494</v>
      </c>
      <c r="B218" s="33"/>
      <c r="C218" s="16" t="s">
        <v>9</v>
      </c>
      <c r="D218" s="16">
        <f t="shared" si="32"/>
        <v>21</v>
      </c>
      <c r="E218" s="32" t="s">
        <v>69</v>
      </c>
      <c r="F218" s="32" t="s">
        <v>69</v>
      </c>
      <c r="G218" s="32"/>
      <c r="H218" s="51"/>
      <c r="I218" s="146"/>
      <c r="J218" s="18"/>
      <c r="K218" s="18"/>
      <c r="L218" s="32"/>
      <c r="M218" s="32"/>
      <c r="N218" s="18"/>
      <c r="O218" s="18"/>
      <c r="P218" s="18"/>
      <c r="Q218" s="18"/>
      <c r="R218" s="32"/>
      <c r="S218" s="32"/>
      <c r="T218" s="18"/>
      <c r="U218" s="18"/>
      <c r="V218" s="18"/>
      <c r="W218" s="32"/>
      <c r="X218" s="32"/>
      <c r="Y218" s="18"/>
      <c r="Z218" s="18"/>
      <c r="AA218" s="18"/>
      <c r="AB218" s="32"/>
      <c r="AC218" s="32"/>
      <c r="AD218" s="17"/>
      <c r="AE218" s="17"/>
      <c r="AF218" s="17" t="str">
        <f t="shared" si="30"/>
        <v xml:space="preserve"> </v>
      </c>
      <c r="AG218" s="49" t="s">
        <v>9</v>
      </c>
      <c r="AH218" s="16">
        <v>21</v>
      </c>
      <c r="AI218" s="16">
        <f t="shared" si="35"/>
        <v>0</v>
      </c>
      <c r="AJ218" s="18"/>
      <c r="AK218" t="e">
        <f t="shared" si="33"/>
        <v>#REF!</v>
      </c>
      <c r="AL218" t="e">
        <f t="shared" si="34"/>
        <v>#REF!</v>
      </c>
      <c r="AM218" t="e">
        <f>AM217+IF(#REF!=" ",0,1)</f>
        <v>#REF!</v>
      </c>
      <c r="AN218" t="e">
        <f>AN217+IF(#REF!=" ",0,1)</f>
        <v>#REF!</v>
      </c>
    </row>
    <row r="219" spans="1:44" x14ac:dyDescent="0.35">
      <c r="A219" s="130">
        <v>45495</v>
      </c>
      <c r="B219" s="9">
        <f>B212+1</f>
        <v>30</v>
      </c>
      <c r="C219" s="7" t="s">
        <v>5</v>
      </c>
      <c r="D219" s="7">
        <f t="shared" si="32"/>
        <v>22</v>
      </c>
      <c r="E219" s="32" t="s">
        <v>69</v>
      </c>
      <c r="F219" s="32" t="s">
        <v>69</v>
      </c>
      <c r="G219" s="32"/>
      <c r="H219" s="82"/>
      <c r="I219" s="145"/>
      <c r="L219" s="32"/>
      <c r="M219" s="32"/>
      <c r="R219" s="50"/>
      <c r="S219" s="50"/>
      <c r="W219" s="32"/>
      <c r="X219" s="32"/>
      <c r="AB219" s="32"/>
      <c r="AC219" s="32"/>
      <c r="AD219" s="8"/>
      <c r="AE219" s="8"/>
      <c r="AF219" s="8" t="str">
        <f t="shared" si="30"/>
        <v xml:space="preserve"> </v>
      </c>
      <c r="AG219" s="54" t="s">
        <v>5</v>
      </c>
      <c r="AH219" s="7">
        <v>22</v>
      </c>
      <c r="AI219" s="7">
        <f t="shared" si="35"/>
        <v>0</v>
      </c>
      <c r="AK219" t="e">
        <f t="shared" si="33"/>
        <v>#REF!</v>
      </c>
      <c r="AL219" t="e">
        <f t="shared" si="34"/>
        <v>#REF!</v>
      </c>
      <c r="AM219" t="e">
        <f>AM218+IF(#REF!=" ",0,1)</f>
        <v>#REF!</v>
      </c>
      <c r="AN219" t="e">
        <f>AN218+IF(#REF!=" ",0,1)</f>
        <v>#REF!</v>
      </c>
    </row>
    <row r="220" spans="1:44" x14ac:dyDescent="0.35">
      <c r="A220" s="130">
        <v>45496</v>
      </c>
      <c r="C220" s="7" t="s">
        <v>10</v>
      </c>
      <c r="D220" s="7">
        <f t="shared" si="32"/>
        <v>23</v>
      </c>
      <c r="E220" s="2"/>
      <c r="F220" s="2"/>
      <c r="G220" s="2"/>
      <c r="H220" s="154"/>
      <c r="I220" s="145"/>
      <c r="K220" s="1"/>
      <c r="L220" s="32"/>
      <c r="M220" s="32"/>
      <c r="N220" s="63"/>
      <c r="Q220" s="1"/>
      <c r="R220" s="32"/>
      <c r="S220" s="32"/>
      <c r="W220" s="32"/>
      <c r="X220" s="32"/>
      <c r="AA220" s="1"/>
      <c r="AB220" s="32"/>
      <c r="AC220" s="32"/>
      <c r="AD220" s="8"/>
      <c r="AE220" s="8"/>
      <c r="AF220" s="8" t="str">
        <f t="shared" si="30"/>
        <v xml:space="preserve"> </v>
      </c>
      <c r="AG220" s="54" t="s">
        <v>10</v>
      </c>
      <c r="AH220" s="7">
        <v>23</v>
      </c>
      <c r="AI220" s="7">
        <f t="shared" si="35"/>
        <v>0</v>
      </c>
      <c r="AJ220" s="89" t="s">
        <v>23</v>
      </c>
      <c r="AK220" t="e">
        <f t="shared" si="33"/>
        <v>#REF!</v>
      </c>
      <c r="AL220" t="e">
        <f t="shared" si="34"/>
        <v>#REF!</v>
      </c>
      <c r="AM220" t="e">
        <f>AM219+IF(#REF!=" ",0,1)</f>
        <v>#REF!</v>
      </c>
      <c r="AN220" t="e">
        <f>AN219+IF(#REF!=" ",0,1)</f>
        <v>#REF!</v>
      </c>
    </row>
    <row r="221" spans="1:44" x14ac:dyDescent="0.35">
      <c r="A221" s="130">
        <v>45497</v>
      </c>
      <c r="C221" s="7" t="s">
        <v>11</v>
      </c>
      <c r="D221" s="7">
        <f t="shared" si="32"/>
        <v>24</v>
      </c>
      <c r="E221" s="2"/>
      <c r="F221" s="2"/>
      <c r="G221" s="2"/>
      <c r="H221" s="154"/>
      <c r="I221" s="145"/>
      <c r="L221" s="32"/>
      <c r="M221" s="32"/>
      <c r="R221" s="51"/>
      <c r="S221" s="51"/>
      <c r="T221" s="63"/>
      <c r="V221" s="1"/>
      <c r="W221" s="32"/>
      <c r="X221" s="32"/>
      <c r="Y221" s="63"/>
      <c r="AB221" s="51"/>
      <c r="AC221" s="51"/>
      <c r="AD221" s="59"/>
      <c r="AE221" s="8"/>
      <c r="AF221" s="60" t="str">
        <f t="shared" si="30"/>
        <v xml:space="preserve"> </v>
      </c>
      <c r="AG221" s="54" t="s">
        <v>11</v>
      </c>
      <c r="AH221" s="7">
        <v>24</v>
      </c>
      <c r="AI221" s="7">
        <f t="shared" si="35"/>
        <v>0</v>
      </c>
      <c r="AK221" t="e">
        <f t="shared" si="33"/>
        <v>#REF!</v>
      </c>
      <c r="AL221" t="e">
        <f t="shared" si="34"/>
        <v>#REF!</v>
      </c>
      <c r="AM221" t="e">
        <f>AM220+IF(#REF!=" ",0,1)</f>
        <v>#REF!</v>
      </c>
      <c r="AN221" t="e">
        <f>AN220+IF(#REF!=" ",0,1)</f>
        <v>#REF!</v>
      </c>
    </row>
    <row r="222" spans="1:44" x14ac:dyDescent="0.35">
      <c r="A222" s="130">
        <v>45498</v>
      </c>
      <c r="C222" s="7" t="s">
        <v>4</v>
      </c>
      <c r="D222" s="7">
        <f t="shared" si="32"/>
        <v>25</v>
      </c>
      <c r="E222" s="2"/>
      <c r="F222" s="2"/>
      <c r="G222" s="2"/>
      <c r="H222" s="154"/>
      <c r="I222" s="145"/>
      <c r="L222" s="2"/>
      <c r="M222" s="2"/>
      <c r="R222" s="32"/>
      <c r="S222" s="32"/>
      <c r="W222" s="32"/>
      <c r="X222" s="32"/>
      <c r="AB222" s="32"/>
      <c r="AC222" s="32"/>
      <c r="AD222" s="8"/>
      <c r="AE222" s="8"/>
      <c r="AF222" s="8" t="str">
        <f t="shared" si="30"/>
        <v xml:space="preserve"> </v>
      </c>
      <c r="AG222" s="54" t="s">
        <v>4</v>
      </c>
      <c r="AH222" s="7">
        <v>25</v>
      </c>
      <c r="AI222" s="7">
        <f t="shared" si="35"/>
        <v>0</v>
      </c>
      <c r="AK222" t="e">
        <f t="shared" si="33"/>
        <v>#REF!</v>
      </c>
      <c r="AL222" t="e">
        <f t="shared" si="34"/>
        <v>#REF!</v>
      </c>
      <c r="AM222" t="e">
        <f>AM221+IF(#REF!=" ",0,1)</f>
        <v>#REF!</v>
      </c>
      <c r="AN222" t="e">
        <f>AN221+IF(#REF!=" ",0,1)</f>
        <v>#REF!</v>
      </c>
    </row>
    <row r="223" spans="1:44" x14ac:dyDescent="0.35">
      <c r="A223" s="130">
        <v>45499</v>
      </c>
      <c r="C223" s="7" t="s">
        <v>6</v>
      </c>
      <c r="D223" s="7">
        <f t="shared" si="32"/>
        <v>26</v>
      </c>
      <c r="E223" s="51"/>
      <c r="F223" s="51"/>
      <c r="G223" s="51"/>
      <c r="H223" s="82"/>
      <c r="I223" s="145"/>
      <c r="L223" s="2"/>
      <c r="M223" s="2"/>
      <c r="R223" s="32"/>
      <c r="S223" s="32"/>
      <c r="W223" s="32"/>
      <c r="X223" s="32"/>
      <c r="AB223" s="32"/>
      <c r="AC223" s="32"/>
      <c r="AD223" s="59"/>
      <c r="AE223" s="8"/>
      <c r="AF223" s="60" t="str">
        <f t="shared" si="30"/>
        <v xml:space="preserve"> </v>
      </c>
      <c r="AG223" s="54" t="s">
        <v>6</v>
      </c>
      <c r="AH223" s="7">
        <v>26</v>
      </c>
      <c r="AI223" s="7">
        <f t="shared" si="35"/>
        <v>0</v>
      </c>
      <c r="AK223" t="e">
        <f t="shared" si="33"/>
        <v>#REF!</v>
      </c>
      <c r="AL223" t="e">
        <f t="shared" si="34"/>
        <v>#REF!</v>
      </c>
      <c r="AM223" t="e">
        <f>AM222+IF(#REF!=" ",0,1)</f>
        <v>#REF!</v>
      </c>
      <c r="AN223" t="e">
        <f>AN222+IF(#REF!=" ",0,1)</f>
        <v>#REF!</v>
      </c>
    </row>
    <row r="224" spans="1:44" x14ac:dyDescent="0.35">
      <c r="A224" s="130">
        <v>45500</v>
      </c>
      <c r="C224" s="7" t="s">
        <v>8</v>
      </c>
      <c r="D224" s="7">
        <f t="shared" si="32"/>
        <v>27</v>
      </c>
      <c r="E224" s="32"/>
      <c r="F224" s="32"/>
      <c r="G224" s="32"/>
      <c r="H224" s="82"/>
      <c r="I224" s="145"/>
      <c r="L224" s="92"/>
      <c r="M224" s="92"/>
      <c r="R224" s="32"/>
      <c r="S224" s="32"/>
      <c r="W224" s="32"/>
      <c r="X224" s="32"/>
      <c r="AB224" s="32"/>
      <c r="AC224" s="32"/>
      <c r="AD224" s="8"/>
      <c r="AE224" s="8"/>
      <c r="AF224" s="8" t="str">
        <f t="shared" si="30"/>
        <v xml:space="preserve"> </v>
      </c>
      <c r="AG224" s="54" t="s">
        <v>8</v>
      </c>
      <c r="AH224" s="7">
        <v>27</v>
      </c>
      <c r="AI224" s="7">
        <f t="shared" si="35"/>
        <v>0</v>
      </c>
      <c r="AK224" t="e">
        <f t="shared" si="33"/>
        <v>#REF!</v>
      </c>
      <c r="AL224" t="e">
        <f t="shared" si="34"/>
        <v>#REF!</v>
      </c>
      <c r="AM224" t="e">
        <f>AM223+IF(#REF!=" ",0,1)</f>
        <v>#REF!</v>
      </c>
      <c r="AN224" t="e">
        <f>AN223+IF(#REF!=" ",0,1)</f>
        <v>#REF!</v>
      </c>
    </row>
    <row r="225" spans="1:40" x14ac:dyDescent="0.35">
      <c r="A225" s="130">
        <v>45501</v>
      </c>
      <c r="B225" s="33"/>
      <c r="C225" s="16" t="s">
        <v>9</v>
      </c>
      <c r="D225" s="16">
        <f t="shared" si="32"/>
        <v>28</v>
      </c>
      <c r="E225" s="32"/>
      <c r="F225" s="32"/>
      <c r="G225" s="32"/>
      <c r="H225" s="51"/>
      <c r="I225" s="146"/>
      <c r="J225" s="18"/>
      <c r="K225" s="18"/>
      <c r="L225" s="51"/>
      <c r="M225" s="51"/>
      <c r="N225" s="18"/>
      <c r="O225" s="18"/>
      <c r="P225" s="18"/>
      <c r="Q225" s="18"/>
      <c r="R225" s="32"/>
      <c r="S225" s="32"/>
      <c r="T225" s="18"/>
      <c r="U225" s="18"/>
      <c r="V225" s="18"/>
      <c r="W225" s="32"/>
      <c r="X225" s="32"/>
      <c r="Y225" s="18"/>
      <c r="Z225" s="18"/>
      <c r="AA225" s="18"/>
      <c r="AB225" s="32"/>
      <c r="AC225" s="32"/>
      <c r="AD225" s="17"/>
      <c r="AE225" s="17"/>
      <c r="AF225" s="17" t="str">
        <f t="shared" si="30"/>
        <v xml:space="preserve"> </v>
      </c>
      <c r="AG225" s="49" t="s">
        <v>9</v>
      </c>
      <c r="AH225" s="16">
        <v>28</v>
      </c>
      <c r="AI225" s="16">
        <f t="shared" si="35"/>
        <v>0</v>
      </c>
      <c r="AJ225" s="18"/>
      <c r="AK225" t="e">
        <f t="shared" si="33"/>
        <v>#REF!</v>
      </c>
      <c r="AL225" t="e">
        <f t="shared" si="34"/>
        <v>#REF!</v>
      </c>
      <c r="AM225" t="e">
        <f>AM224+IF(#REF!=" ",0,1)</f>
        <v>#REF!</v>
      </c>
      <c r="AN225" t="e">
        <f>AN224+IF(#REF!=" ",0,1)</f>
        <v>#REF!</v>
      </c>
    </row>
    <row r="226" spans="1:40" x14ac:dyDescent="0.35">
      <c r="A226" s="130">
        <v>45502</v>
      </c>
      <c r="B226" s="40">
        <f>B219+1</f>
        <v>31</v>
      </c>
      <c r="C226" s="7" t="s">
        <v>5</v>
      </c>
      <c r="D226" s="7">
        <f t="shared" si="32"/>
        <v>29</v>
      </c>
      <c r="E226" s="32"/>
      <c r="F226" s="32"/>
      <c r="G226" s="32"/>
      <c r="H226" s="82"/>
      <c r="I226" s="145"/>
      <c r="L226" s="32"/>
      <c r="M226" s="32"/>
      <c r="R226" s="32"/>
      <c r="S226" s="32"/>
      <c r="W226" s="51"/>
      <c r="X226" s="51"/>
      <c r="AB226" s="32"/>
      <c r="AC226" s="32"/>
      <c r="AD226" s="8"/>
      <c r="AE226" s="8"/>
      <c r="AF226" s="8" t="str">
        <f t="shared" si="30"/>
        <v xml:space="preserve"> </v>
      </c>
      <c r="AG226" s="54" t="s">
        <v>5</v>
      </c>
      <c r="AH226" s="7">
        <v>29</v>
      </c>
      <c r="AI226" s="7">
        <f t="shared" si="35"/>
        <v>0</v>
      </c>
      <c r="AK226" t="e">
        <f t="shared" si="33"/>
        <v>#REF!</v>
      </c>
      <c r="AL226" t="e">
        <f t="shared" si="34"/>
        <v>#REF!</v>
      </c>
      <c r="AM226" t="e">
        <f>AM225+IF(#REF!=" ",0,1)</f>
        <v>#REF!</v>
      </c>
      <c r="AN226" t="e">
        <f>AN225+IF(#REF!=" ",0,1)</f>
        <v>#REF!</v>
      </c>
    </row>
    <row r="227" spans="1:40" x14ac:dyDescent="0.35">
      <c r="A227" s="130">
        <v>45503</v>
      </c>
      <c r="C227" s="7" t="s">
        <v>10</v>
      </c>
      <c r="D227" s="7">
        <f t="shared" si="32"/>
        <v>30</v>
      </c>
      <c r="E227" s="32"/>
      <c r="F227" s="32"/>
      <c r="G227" s="32"/>
      <c r="H227" s="82"/>
      <c r="I227" s="145"/>
      <c r="L227" s="32"/>
      <c r="M227" s="32"/>
      <c r="N227" s="63"/>
      <c r="Q227" s="1"/>
      <c r="R227" s="32"/>
      <c r="S227" s="32"/>
      <c r="W227" s="50"/>
      <c r="X227" s="50"/>
      <c r="Y227" s="63"/>
      <c r="AA227" s="1"/>
      <c r="AB227" s="32"/>
      <c r="AC227" s="32"/>
      <c r="AD227" s="8"/>
      <c r="AE227" s="8"/>
      <c r="AF227" s="60" t="str">
        <f t="shared" si="30"/>
        <v xml:space="preserve"> </v>
      </c>
      <c r="AG227" s="54" t="s">
        <v>10</v>
      </c>
      <c r="AH227" s="7">
        <v>30</v>
      </c>
      <c r="AI227" s="7">
        <f t="shared" si="35"/>
        <v>0</v>
      </c>
      <c r="AJ227" s="9" t="s">
        <v>22</v>
      </c>
      <c r="AK227" t="e">
        <f t="shared" si="33"/>
        <v>#REF!</v>
      </c>
      <c r="AL227" t="e">
        <f t="shared" si="34"/>
        <v>#REF!</v>
      </c>
      <c r="AM227" t="e">
        <f>AM226+IF(#REF!=" ",0,1)</f>
        <v>#REF!</v>
      </c>
      <c r="AN227" t="e">
        <f>AN226+IF(#REF!=" ",0,1)</f>
        <v>#REF!</v>
      </c>
    </row>
    <row r="228" spans="1:40" ht="15" thickBot="1" x14ac:dyDescent="0.4">
      <c r="A228" s="130">
        <v>45504</v>
      </c>
      <c r="B228" s="34"/>
      <c r="C228" s="19" t="s">
        <v>11</v>
      </c>
      <c r="D228" s="19">
        <f t="shared" si="32"/>
        <v>31</v>
      </c>
      <c r="E228" s="64"/>
      <c r="F228" s="64"/>
      <c r="G228" s="64"/>
      <c r="H228" s="69"/>
      <c r="I228" s="147"/>
      <c r="J228" s="22"/>
      <c r="K228" s="45"/>
      <c r="L228" s="64"/>
      <c r="M228" s="64"/>
      <c r="N228" s="22"/>
      <c r="O228" s="22"/>
      <c r="P228" s="22"/>
      <c r="Q228" s="22"/>
      <c r="R228" s="64"/>
      <c r="S228" s="64"/>
      <c r="T228" s="84"/>
      <c r="U228" s="22"/>
      <c r="V228" s="45"/>
      <c r="W228" s="64"/>
      <c r="X228" s="64"/>
      <c r="Y228" s="22"/>
      <c r="Z228" s="22"/>
      <c r="AA228" s="22"/>
      <c r="AB228" s="2"/>
      <c r="AC228" s="2"/>
      <c r="AD228" s="61"/>
      <c r="AE228" s="15"/>
      <c r="AF228" s="15" t="str">
        <f t="shared" si="30"/>
        <v xml:space="preserve"> </v>
      </c>
      <c r="AG228" s="48" t="s">
        <v>11</v>
      </c>
      <c r="AH228" s="19">
        <v>31</v>
      </c>
      <c r="AI228" s="19">
        <f t="shared" si="35"/>
        <v>0</v>
      </c>
      <c r="AJ228" s="20">
        <f>SUM(AI198:AI228)/24</f>
        <v>4</v>
      </c>
      <c r="AK228" t="e">
        <f t="shared" si="33"/>
        <v>#REF!</v>
      </c>
      <c r="AL228" t="e">
        <f t="shared" si="34"/>
        <v>#REF!</v>
      </c>
      <c r="AM228" t="e">
        <f>AM227+IF(#REF!=" ",0,1)</f>
        <v>#REF!</v>
      </c>
      <c r="AN228" t="e">
        <f>AN227+IF(#REF!=" ",0,1)</f>
        <v>#REF!</v>
      </c>
    </row>
    <row r="229" spans="1:40" x14ac:dyDescent="0.35">
      <c r="A229" s="130">
        <v>45505</v>
      </c>
      <c r="C229" s="7" t="s">
        <v>4</v>
      </c>
      <c r="D229" s="7">
        <v>1</v>
      </c>
      <c r="E229" s="51"/>
      <c r="F229" s="51"/>
      <c r="G229" s="51"/>
      <c r="H229" s="82"/>
      <c r="I229" s="145"/>
      <c r="L229" s="51"/>
      <c r="M229" s="51"/>
      <c r="R229" s="82"/>
      <c r="S229" s="82"/>
      <c r="W229" s="51"/>
      <c r="X229" s="51"/>
      <c r="AB229" s="2"/>
      <c r="AC229" s="2"/>
      <c r="AD229" s="8"/>
      <c r="AE229" s="8"/>
      <c r="AF229" s="8" t="str">
        <f t="shared" si="30"/>
        <v xml:space="preserve"> </v>
      </c>
      <c r="AG229" s="54" t="s">
        <v>4</v>
      </c>
      <c r="AH229" s="7">
        <v>1</v>
      </c>
      <c r="AI229" s="7">
        <f t="shared" si="35"/>
        <v>0</v>
      </c>
      <c r="AK229" t="e">
        <f t="shared" si="33"/>
        <v>#REF!</v>
      </c>
      <c r="AL229" t="e">
        <f t="shared" si="34"/>
        <v>#REF!</v>
      </c>
      <c r="AM229" t="e">
        <f>AM228+IF(#REF!=" ",0,1)</f>
        <v>#REF!</v>
      </c>
      <c r="AN229" t="e">
        <f>AN228+IF(#REF!=" ",0,1)</f>
        <v>#REF!</v>
      </c>
    </row>
    <row r="230" spans="1:40" x14ac:dyDescent="0.35">
      <c r="A230" s="130">
        <v>45506</v>
      </c>
      <c r="C230" s="7" t="s">
        <v>6</v>
      </c>
      <c r="D230" s="7">
        <f t="shared" ref="D230:D259" si="36">D229+1</f>
        <v>2</v>
      </c>
      <c r="E230" s="32"/>
      <c r="F230" s="32"/>
      <c r="G230" s="32"/>
      <c r="H230" s="82"/>
      <c r="I230" s="145"/>
      <c r="L230" s="32"/>
      <c r="M230" s="32"/>
      <c r="R230" s="32"/>
      <c r="S230" s="32"/>
      <c r="W230" s="32"/>
      <c r="X230" s="32"/>
      <c r="AB230" s="2"/>
      <c r="AC230" s="2"/>
      <c r="AD230" s="59"/>
      <c r="AE230" s="8"/>
      <c r="AF230" s="60" t="str">
        <f t="shared" si="30"/>
        <v xml:space="preserve"> </v>
      </c>
      <c r="AG230" s="54" t="s">
        <v>6</v>
      </c>
      <c r="AH230" s="7">
        <v>2</v>
      </c>
      <c r="AI230" s="7">
        <f t="shared" si="35"/>
        <v>0</v>
      </c>
      <c r="AK230" t="e">
        <f t="shared" si="33"/>
        <v>#REF!</v>
      </c>
      <c r="AL230" t="e">
        <f t="shared" si="34"/>
        <v>#REF!</v>
      </c>
      <c r="AM230" t="e">
        <f>AM229+IF(#REF!=" ",0,1)</f>
        <v>#REF!</v>
      </c>
      <c r="AN230" t="e">
        <f>AN229+IF(#REF!=" ",0,1)</f>
        <v>#REF!</v>
      </c>
    </row>
    <row r="231" spans="1:40" x14ac:dyDescent="0.35">
      <c r="A231" s="130">
        <v>45507</v>
      </c>
      <c r="C231" s="7" t="s">
        <v>8</v>
      </c>
      <c r="D231" s="7">
        <f t="shared" si="36"/>
        <v>3</v>
      </c>
      <c r="E231" s="32"/>
      <c r="F231" s="32"/>
      <c r="G231" s="32"/>
      <c r="H231" s="82"/>
      <c r="I231" s="145"/>
      <c r="L231" s="32"/>
      <c r="M231" s="32"/>
      <c r="R231" s="51"/>
      <c r="S231" s="51"/>
      <c r="W231" s="32"/>
      <c r="X231" s="32"/>
      <c r="AB231" s="51"/>
      <c r="AC231" s="51"/>
      <c r="AD231" s="59"/>
      <c r="AE231" s="8"/>
      <c r="AF231" s="60" t="str">
        <f t="shared" si="30"/>
        <v xml:space="preserve"> </v>
      </c>
      <c r="AG231" s="54" t="s">
        <v>8</v>
      </c>
      <c r="AH231" s="7">
        <v>3</v>
      </c>
      <c r="AI231" s="7">
        <f t="shared" si="35"/>
        <v>0</v>
      </c>
      <c r="AK231" t="e">
        <f t="shared" si="33"/>
        <v>#REF!</v>
      </c>
      <c r="AL231" t="e">
        <f t="shared" si="34"/>
        <v>#REF!</v>
      </c>
      <c r="AM231" t="e">
        <f>AM230+IF(#REF!=" ",0,1)</f>
        <v>#REF!</v>
      </c>
      <c r="AN231" t="e">
        <f>AN230+IF(#REF!=" ",0,1)</f>
        <v>#REF!</v>
      </c>
    </row>
    <row r="232" spans="1:40" x14ac:dyDescent="0.35">
      <c r="A232" s="130">
        <v>45508</v>
      </c>
      <c r="B232" s="33"/>
      <c r="C232" s="16" t="s">
        <v>9</v>
      </c>
      <c r="D232" s="16">
        <f t="shared" si="36"/>
        <v>4</v>
      </c>
      <c r="E232" s="32"/>
      <c r="F232" s="32"/>
      <c r="G232" s="32"/>
      <c r="H232" s="51"/>
      <c r="I232" s="146"/>
      <c r="J232" s="18"/>
      <c r="K232" s="18"/>
      <c r="L232" s="32"/>
      <c r="M232" s="32"/>
      <c r="N232" s="18"/>
      <c r="O232" s="18"/>
      <c r="P232" s="18"/>
      <c r="Q232" s="18"/>
      <c r="R232" s="32"/>
      <c r="S232" s="32"/>
      <c r="T232" s="18"/>
      <c r="U232" s="18"/>
      <c r="V232" s="18"/>
      <c r="W232" s="32"/>
      <c r="X232" s="32"/>
      <c r="Y232" s="18"/>
      <c r="Z232" s="18"/>
      <c r="AA232" s="18"/>
      <c r="AB232" s="32"/>
      <c r="AC232" s="32"/>
      <c r="AD232" s="17"/>
      <c r="AE232" s="17"/>
      <c r="AF232" s="17" t="str">
        <f t="shared" si="30"/>
        <v xml:space="preserve"> </v>
      </c>
      <c r="AG232" s="49" t="s">
        <v>9</v>
      </c>
      <c r="AH232" s="16">
        <v>4</v>
      </c>
      <c r="AI232" s="16">
        <f t="shared" si="35"/>
        <v>0</v>
      </c>
      <c r="AJ232" s="18"/>
      <c r="AK232" t="e">
        <f t="shared" si="33"/>
        <v>#REF!</v>
      </c>
      <c r="AL232" t="e">
        <f t="shared" si="34"/>
        <v>#REF!</v>
      </c>
      <c r="AM232" t="e">
        <f>AM231+IF(#REF!=" ",0,1)</f>
        <v>#REF!</v>
      </c>
      <c r="AN232" t="e">
        <f>AN231+IF(#REF!=" ",0,1)</f>
        <v>#REF!</v>
      </c>
    </row>
    <row r="233" spans="1:40" x14ac:dyDescent="0.35">
      <c r="A233" s="130">
        <v>45509</v>
      </c>
      <c r="B233" s="9">
        <f>B226+1</f>
        <v>32</v>
      </c>
      <c r="C233" s="7" t="s">
        <v>5</v>
      </c>
      <c r="D233" s="7">
        <f t="shared" si="36"/>
        <v>5</v>
      </c>
      <c r="E233" s="51"/>
      <c r="F233" s="51"/>
      <c r="G233" s="51"/>
      <c r="H233" s="82"/>
      <c r="I233" s="145"/>
      <c r="L233" s="32"/>
      <c r="M233" s="32"/>
      <c r="R233" s="32"/>
      <c r="S233" s="32"/>
      <c r="W233" s="32"/>
      <c r="X233" s="32"/>
      <c r="AB233" s="32"/>
      <c r="AC233" s="32"/>
      <c r="AD233" s="8"/>
      <c r="AE233" s="8"/>
      <c r="AF233" s="8" t="str">
        <f t="shared" si="30"/>
        <v xml:space="preserve"> </v>
      </c>
      <c r="AG233" s="54" t="s">
        <v>5</v>
      </c>
      <c r="AH233" s="7">
        <v>5</v>
      </c>
      <c r="AI233" s="7">
        <f t="shared" si="35"/>
        <v>0</v>
      </c>
      <c r="AK233" t="e">
        <f t="shared" si="33"/>
        <v>#REF!</v>
      </c>
      <c r="AL233" t="e">
        <f t="shared" si="34"/>
        <v>#REF!</v>
      </c>
      <c r="AM233" t="e">
        <f>AM232+IF(#REF!=" ",0,1)</f>
        <v>#REF!</v>
      </c>
      <c r="AN233" t="e">
        <f>AN232+IF(#REF!=" ",0,1)</f>
        <v>#REF!</v>
      </c>
    </row>
    <row r="234" spans="1:40" x14ac:dyDescent="0.35">
      <c r="A234" s="130">
        <v>45510</v>
      </c>
      <c r="C234" s="7" t="s">
        <v>10</v>
      </c>
      <c r="D234" s="7">
        <f t="shared" si="36"/>
        <v>6</v>
      </c>
      <c r="E234" s="32"/>
      <c r="F234" s="32"/>
      <c r="G234" s="32"/>
      <c r="H234" s="82"/>
      <c r="I234" s="145"/>
      <c r="K234" s="1"/>
      <c r="L234" s="32"/>
      <c r="M234" s="32"/>
      <c r="Q234" s="1"/>
      <c r="R234" s="2"/>
      <c r="S234" s="2"/>
      <c r="W234" s="32"/>
      <c r="X234" s="32"/>
      <c r="AA234" s="1"/>
      <c r="AB234" s="32"/>
      <c r="AC234" s="32"/>
      <c r="AD234" s="59"/>
      <c r="AE234" s="8"/>
      <c r="AF234" s="60" t="str">
        <f t="shared" si="30"/>
        <v xml:space="preserve"> </v>
      </c>
      <c r="AG234" s="54" t="s">
        <v>10</v>
      </c>
      <c r="AH234" s="7">
        <v>6</v>
      </c>
      <c r="AI234" s="7">
        <f t="shared" si="35"/>
        <v>0</v>
      </c>
      <c r="AK234" t="e">
        <f t="shared" si="33"/>
        <v>#REF!</v>
      </c>
      <c r="AL234" t="e">
        <f t="shared" si="34"/>
        <v>#REF!</v>
      </c>
      <c r="AM234" t="e">
        <f>AM233+IF(#REF!=" ",0,1)</f>
        <v>#REF!</v>
      </c>
      <c r="AN234" t="e">
        <f>AN233+IF(#REF!=" ",0,1)</f>
        <v>#REF!</v>
      </c>
    </row>
    <row r="235" spans="1:40" x14ac:dyDescent="0.35">
      <c r="A235" s="130">
        <v>45511</v>
      </c>
      <c r="C235" s="7" t="s">
        <v>11</v>
      </c>
      <c r="D235" s="7">
        <f t="shared" si="36"/>
        <v>7</v>
      </c>
      <c r="E235" s="32"/>
      <c r="F235" s="32"/>
      <c r="G235" s="32"/>
      <c r="H235" s="82"/>
      <c r="I235" s="145"/>
      <c r="L235" s="51"/>
      <c r="M235" s="51"/>
      <c r="N235" s="63"/>
      <c r="Q235" s="1"/>
      <c r="R235" s="2"/>
      <c r="S235" s="2"/>
      <c r="T235" s="63"/>
      <c r="V235" s="1"/>
      <c r="W235" s="32"/>
      <c r="X235" s="32"/>
      <c r="Y235" s="63"/>
      <c r="AB235" s="32"/>
      <c r="AC235" s="32"/>
      <c r="AD235" s="8"/>
      <c r="AE235" s="8"/>
      <c r="AF235" s="8" t="str">
        <f t="shared" si="30"/>
        <v xml:space="preserve"> </v>
      </c>
      <c r="AG235" s="54" t="s">
        <v>11</v>
      </c>
      <c r="AH235" s="7">
        <v>7</v>
      </c>
      <c r="AI235" s="7">
        <f t="shared" si="35"/>
        <v>0</v>
      </c>
      <c r="AK235" t="e">
        <f t="shared" si="33"/>
        <v>#REF!</v>
      </c>
      <c r="AL235" t="e">
        <f t="shared" si="34"/>
        <v>#REF!</v>
      </c>
      <c r="AM235" t="e">
        <f>AM234+IF(#REF!=" ",0,1)</f>
        <v>#REF!</v>
      </c>
      <c r="AN235" t="e">
        <f>AN234+IF(#REF!=" ",0,1)</f>
        <v>#REF!</v>
      </c>
    </row>
    <row r="236" spans="1:40" x14ac:dyDescent="0.35">
      <c r="A236" s="130">
        <v>45512</v>
      </c>
      <c r="C236" s="7" t="s">
        <v>4</v>
      </c>
      <c r="D236" s="7">
        <f t="shared" si="36"/>
        <v>8</v>
      </c>
      <c r="E236" s="32"/>
      <c r="F236" s="32"/>
      <c r="G236" s="32"/>
      <c r="H236" s="82"/>
      <c r="I236" s="145"/>
      <c r="L236" s="32"/>
      <c r="M236" s="32"/>
      <c r="R236" s="2"/>
      <c r="S236" s="2"/>
      <c r="W236" s="2"/>
      <c r="X236" s="2"/>
      <c r="AB236" s="32"/>
      <c r="AC236" s="32"/>
      <c r="AD236" s="8"/>
      <c r="AE236" s="8"/>
      <c r="AF236" s="8" t="str">
        <f t="shared" si="30"/>
        <v xml:space="preserve"> </v>
      </c>
      <c r="AG236" s="54" t="s">
        <v>4</v>
      </c>
      <c r="AH236" s="7">
        <v>8</v>
      </c>
      <c r="AI236" s="7">
        <f t="shared" si="35"/>
        <v>0</v>
      </c>
      <c r="AK236" t="e">
        <f t="shared" si="33"/>
        <v>#REF!</v>
      </c>
      <c r="AL236" t="e">
        <f t="shared" si="34"/>
        <v>#REF!</v>
      </c>
      <c r="AM236" t="e">
        <f>AM235+IF(#REF!=" ",0,1)</f>
        <v>#REF!</v>
      </c>
      <c r="AN236" t="e">
        <f>AN235+IF(#REF!=" ",0,1)</f>
        <v>#REF!</v>
      </c>
    </row>
    <row r="237" spans="1:40" x14ac:dyDescent="0.35">
      <c r="A237" s="130">
        <v>45513</v>
      </c>
      <c r="C237" s="7" t="s">
        <v>6</v>
      </c>
      <c r="D237" s="7">
        <f t="shared" si="36"/>
        <v>9</v>
      </c>
      <c r="E237" s="32"/>
      <c r="F237" s="32"/>
      <c r="G237" s="32"/>
      <c r="H237" s="82"/>
      <c r="I237" s="145"/>
      <c r="L237" s="32"/>
      <c r="M237" s="32"/>
      <c r="R237" s="32"/>
      <c r="S237" s="32"/>
      <c r="W237" s="2"/>
      <c r="X237" s="2"/>
      <c r="AB237" s="32"/>
      <c r="AC237" s="32"/>
      <c r="AD237" s="59"/>
      <c r="AE237" s="8"/>
      <c r="AF237" s="60" t="str">
        <f t="shared" si="30"/>
        <v xml:space="preserve"> </v>
      </c>
      <c r="AG237" s="54" t="s">
        <v>6</v>
      </c>
      <c r="AH237" s="7">
        <v>9</v>
      </c>
      <c r="AI237" s="7">
        <f t="shared" si="35"/>
        <v>0</v>
      </c>
      <c r="AK237" t="e">
        <f t="shared" si="33"/>
        <v>#REF!</v>
      </c>
      <c r="AL237" t="e">
        <f t="shared" si="34"/>
        <v>#REF!</v>
      </c>
      <c r="AM237" t="e">
        <f>AM236+IF(#REF!=" ",0,1)</f>
        <v>#REF!</v>
      </c>
      <c r="AN237" t="e">
        <f>AN236+IF(#REF!=" ",0,1)</f>
        <v>#REF!</v>
      </c>
    </row>
    <row r="238" spans="1:40" x14ac:dyDescent="0.35">
      <c r="A238" s="130">
        <v>45514</v>
      </c>
      <c r="C238" s="7" t="s">
        <v>8</v>
      </c>
      <c r="D238" s="7">
        <f t="shared" si="36"/>
        <v>10</v>
      </c>
      <c r="E238" s="32"/>
      <c r="F238" s="32"/>
      <c r="G238" s="32"/>
      <c r="H238" s="82"/>
      <c r="I238" s="145"/>
      <c r="L238" s="32"/>
      <c r="M238" s="32"/>
      <c r="R238" s="32"/>
      <c r="S238" s="32"/>
      <c r="W238" s="92"/>
      <c r="X238" s="92"/>
      <c r="AB238" s="32"/>
      <c r="AC238" s="32"/>
      <c r="AD238" s="8"/>
      <c r="AE238" s="8"/>
      <c r="AF238" s="8" t="str">
        <f t="shared" si="30"/>
        <v xml:space="preserve"> </v>
      </c>
      <c r="AG238" s="54" t="s">
        <v>8</v>
      </c>
      <c r="AH238" s="7">
        <v>10</v>
      </c>
      <c r="AI238" s="7">
        <f t="shared" si="35"/>
        <v>0</v>
      </c>
      <c r="AK238" t="e">
        <f t="shared" si="33"/>
        <v>#REF!</v>
      </c>
      <c r="AL238" t="e">
        <f t="shared" si="34"/>
        <v>#REF!</v>
      </c>
      <c r="AM238" t="e">
        <f>AM237+IF(#REF!=" ",0,1)</f>
        <v>#REF!</v>
      </c>
      <c r="AN238" t="e">
        <f>AN237+IF(#REF!=" ",0,1)</f>
        <v>#REF!</v>
      </c>
    </row>
    <row r="239" spans="1:40" x14ac:dyDescent="0.35">
      <c r="A239" s="130">
        <v>45515</v>
      </c>
      <c r="B239" s="33"/>
      <c r="C239" s="16" t="s">
        <v>9</v>
      </c>
      <c r="D239" s="16">
        <f t="shared" si="36"/>
        <v>11</v>
      </c>
      <c r="E239" s="32"/>
      <c r="F239" s="32"/>
      <c r="G239" s="32"/>
      <c r="H239" s="51"/>
      <c r="I239" s="146"/>
      <c r="J239" s="18"/>
      <c r="K239" s="18"/>
      <c r="L239" s="32"/>
      <c r="M239" s="32"/>
      <c r="N239" s="18"/>
      <c r="O239" s="18"/>
      <c r="P239" s="18"/>
      <c r="Q239" s="18"/>
      <c r="R239" s="50"/>
      <c r="S239" s="50"/>
      <c r="T239" s="18"/>
      <c r="U239" s="18"/>
      <c r="V239" s="18"/>
      <c r="W239" s="32"/>
      <c r="X239" s="32"/>
      <c r="Y239" s="18"/>
      <c r="Z239" s="18"/>
      <c r="AA239" s="18"/>
      <c r="AB239" s="32"/>
      <c r="AC239" s="32"/>
      <c r="AD239" s="17"/>
      <c r="AE239" s="17"/>
      <c r="AF239" s="17" t="str">
        <f t="shared" si="30"/>
        <v xml:space="preserve"> </v>
      </c>
      <c r="AG239" s="49" t="s">
        <v>9</v>
      </c>
      <c r="AH239" s="16">
        <v>11</v>
      </c>
      <c r="AI239" s="16">
        <f t="shared" si="35"/>
        <v>0</v>
      </c>
      <c r="AJ239" s="18"/>
      <c r="AK239" t="e">
        <f t="shared" si="33"/>
        <v>#REF!</v>
      </c>
      <c r="AL239" t="e">
        <f t="shared" si="34"/>
        <v>#REF!</v>
      </c>
      <c r="AM239" t="e">
        <f>AM238+IF(#REF!=" ",0,1)</f>
        <v>#REF!</v>
      </c>
      <c r="AN239" t="e">
        <f>AN238+IF(#REF!=" ",0,1)</f>
        <v>#REF!</v>
      </c>
    </row>
    <row r="240" spans="1:40" x14ac:dyDescent="0.35">
      <c r="A240" s="130">
        <v>45516</v>
      </c>
      <c r="B240" s="9">
        <f>B233+1</f>
        <v>33</v>
      </c>
      <c r="C240" s="7" t="s">
        <v>5</v>
      </c>
      <c r="D240" s="7">
        <f t="shared" si="36"/>
        <v>12</v>
      </c>
      <c r="E240" s="32"/>
      <c r="F240" s="32"/>
      <c r="G240" s="32"/>
      <c r="H240" s="82"/>
      <c r="I240" s="145"/>
      <c r="L240" s="32"/>
      <c r="M240" s="32"/>
      <c r="R240" s="32"/>
      <c r="S240" s="32"/>
      <c r="W240" s="32"/>
      <c r="X240" s="32"/>
      <c r="AB240" s="32"/>
      <c r="AC240" s="32"/>
      <c r="AD240" s="8"/>
      <c r="AE240" s="8"/>
      <c r="AF240" s="8" t="str">
        <f t="shared" si="30"/>
        <v xml:space="preserve"> </v>
      </c>
      <c r="AG240" s="54" t="s">
        <v>5</v>
      </c>
      <c r="AH240" s="7">
        <v>12</v>
      </c>
      <c r="AI240" s="7">
        <f t="shared" si="35"/>
        <v>0</v>
      </c>
      <c r="AK240" t="e">
        <f t="shared" si="33"/>
        <v>#REF!</v>
      </c>
      <c r="AL240" t="e">
        <f t="shared" si="34"/>
        <v>#REF!</v>
      </c>
      <c r="AM240" t="e">
        <f>AM239+IF(#REF!=" ",0,1)</f>
        <v>#REF!</v>
      </c>
      <c r="AN240" t="e">
        <f>AN239+IF(#REF!=" ",0,1)</f>
        <v>#REF!</v>
      </c>
    </row>
    <row r="241" spans="1:40" x14ac:dyDescent="0.35">
      <c r="A241" s="130">
        <v>45517</v>
      </c>
      <c r="C241" s="7" t="s">
        <v>10</v>
      </c>
      <c r="D241" s="7">
        <f t="shared" si="36"/>
        <v>13</v>
      </c>
      <c r="E241" s="32"/>
      <c r="F241" s="32"/>
      <c r="G241" s="32"/>
      <c r="H241" s="82"/>
      <c r="I241" s="145"/>
      <c r="K241" s="1"/>
      <c r="L241" s="32"/>
      <c r="M241" s="32"/>
      <c r="N241" s="63"/>
      <c r="R241" s="51"/>
      <c r="S241" s="51"/>
      <c r="V241" s="1"/>
      <c r="W241" s="32"/>
      <c r="X241" s="32"/>
      <c r="Y241" s="63"/>
      <c r="AB241" s="51"/>
      <c r="AC241" s="51"/>
      <c r="AD241" s="59"/>
      <c r="AE241" s="8"/>
      <c r="AF241" s="8" t="str">
        <f t="shared" si="30"/>
        <v xml:space="preserve"> </v>
      </c>
      <c r="AG241" s="54" t="s">
        <v>10</v>
      </c>
      <c r="AH241" s="7">
        <v>13</v>
      </c>
      <c r="AI241" s="7">
        <f t="shared" si="35"/>
        <v>0</v>
      </c>
      <c r="AK241" t="e">
        <f t="shared" si="33"/>
        <v>#REF!</v>
      </c>
      <c r="AL241" t="e">
        <f t="shared" si="34"/>
        <v>#REF!</v>
      </c>
      <c r="AM241" t="e">
        <f>AM240+IF(#REF!=" ",0,1)</f>
        <v>#REF!</v>
      </c>
      <c r="AN241" t="e">
        <f>AN240+IF(#REF!=" ",0,1)</f>
        <v>#REF!</v>
      </c>
    </row>
    <row r="242" spans="1:40" x14ac:dyDescent="0.35">
      <c r="A242" s="130">
        <v>45518</v>
      </c>
      <c r="C242" s="7" t="s">
        <v>11</v>
      </c>
      <c r="D242" s="7">
        <f t="shared" si="36"/>
        <v>14</v>
      </c>
      <c r="E242" s="32"/>
      <c r="F242" s="32"/>
      <c r="G242" s="32"/>
      <c r="H242" s="82"/>
      <c r="I242" s="145"/>
      <c r="L242" s="32"/>
      <c r="M242" s="32"/>
      <c r="Q242" s="1"/>
      <c r="R242" s="32"/>
      <c r="S242" s="32"/>
      <c r="T242" s="63"/>
      <c r="W242" s="32"/>
      <c r="X242" s="32"/>
      <c r="AA242" s="1"/>
      <c r="AB242" s="32"/>
      <c r="AC242" s="32"/>
      <c r="AD242" s="8"/>
      <c r="AE242" s="8"/>
      <c r="AF242" s="60" t="str">
        <f t="shared" si="30"/>
        <v xml:space="preserve"> </v>
      </c>
      <c r="AG242" s="54" t="s">
        <v>11</v>
      </c>
      <c r="AH242" s="7">
        <v>14</v>
      </c>
      <c r="AI242" s="7">
        <f t="shared" si="35"/>
        <v>0</v>
      </c>
      <c r="AK242" t="e">
        <f t="shared" si="33"/>
        <v>#REF!</v>
      </c>
      <c r="AL242" t="e">
        <f t="shared" si="34"/>
        <v>#REF!</v>
      </c>
      <c r="AM242" t="e">
        <f>AM241+IF(#REF!=" ",0,1)</f>
        <v>#REF!</v>
      </c>
      <c r="AN242" t="e">
        <f>AN241+IF(#REF!=" ",0,1)</f>
        <v>#REF!</v>
      </c>
    </row>
    <row r="243" spans="1:40" x14ac:dyDescent="0.35">
      <c r="A243" s="130">
        <v>45519</v>
      </c>
      <c r="C243" s="7" t="s">
        <v>4</v>
      </c>
      <c r="D243" s="7">
        <f t="shared" si="36"/>
        <v>15</v>
      </c>
      <c r="E243" s="51"/>
      <c r="F243" s="51"/>
      <c r="G243" s="51"/>
      <c r="H243" s="82"/>
      <c r="I243" s="145"/>
      <c r="L243" s="32"/>
      <c r="M243" s="32"/>
      <c r="R243" s="32"/>
      <c r="S243" s="32"/>
      <c r="W243" s="32"/>
      <c r="X243" s="32"/>
      <c r="AB243" s="32"/>
      <c r="AC243" s="32"/>
      <c r="AD243" s="59"/>
      <c r="AE243" s="8"/>
      <c r="AF243" s="60" t="str">
        <f t="shared" si="30"/>
        <v xml:space="preserve"> </v>
      </c>
      <c r="AG243" s="54" t="s">
        <v>4</v>
      </c>
      <c r="AH243" s="7">
        <v>15</v>
      </c>
      <c r="AI243" s="7">
        <f t="shared" si="35"/>
        <v>0</v>
      </c>
      <c r="AK243" t="e">
        <f t="shared" si="33"/>
        <v>#REF!</v>
      </c>
      <c r="AL243" t="e">
        <f t="shared" si="34"/>
        <v>#REF!</v>
      </c>
      <c r="AM243" t="e">
        <f>AM242+IF(#REF!=" ",0,1)</f>
        <v>#REF!</v>
      </c>
      <c r="AN243" t="e">
        <f>AN242+IF(#REF!=" ",0,1)</f>
        <v>#REF!</v>
      </c>
    </row>
    <row r="244" spans="1:40" x14ac:dyDescent="0.35">
      <c r="A244" s="130">
        <v>45520</v>
      </c>
      <c r="C244" s="7" t="s">
        <v>6</v>
      </c>
      <c r="D244" s="7">
        <f t="shared" si="36"/>
        <v>16</v>
      </c>
      <c r="E244" s="32"/>
      <c r="F244" s="32"/>
      <c r="G244" s="32"/>
      <c r="H244" s="82"/>
      <c r="I244" s="145"/>
      <c r="L244" s="32"/>
      <c r="M244" s="32"/>
      <c r="R244" s="2"/>
      <c r="S244" s="2"/>
      <c r="W244" s="32"/>
      <c r="X244" s="32"/>
      <c r="AB244" s="32"/>
      <c r="AC244" s="32"/>
      <c r="AD244" s="8"/>
      <c r="AE244" s="8"/>
      <c r="AF244" s="8" t="str">
        <f t="shared" si="30"/>
        <v xml:space="preserve"> </v>
      </c>
      <c r="AG244" s="54" t="s">
        <v>6</v>
      </c>
      <c r="AH244" s="7">
        <v>16</v>
      </c>
      <c r="AI244" s="7">
        <f t="shared" si="35"/>
        <v>0</v>
      </c>
      <c r="AK244" t="e">
        <f t="shared" si="33"/>
        <v>#REF!</v>
      </c>
      <c r="AL244" t="e">
        <f t="shared" si="34"/>
        <v>#REF!</v>
      </c>
      <c r="AM244" t="e">
        <f>AM243+IF(#REF!=" ",0,1)</f>
        <v>#REF!</v>
      </c>
      <c r="AN244" t="e">
        <f>AN243+IF(#REF!=" ",0,1)</f>
        <v>#REF!</v>
      </c>
    </row>
    <row r="245" spans="1:40" x14ac:dyDescent="0.35">
      <c r="A245" s="130">
        <v>45521</v>
      </c>
      <c r="C245" s="7" t="s">
        <v>8</v>
      </c>
      <c r="D245" s="7">
        <f t="shared" si="36"/>
        <v>17</v>
      </c>
      <c r="E245" s="32"/>
      <c r="F245" s="32"/>
      <c r="G245" s="32"/>
      <c r="H245" s="82"/>
      <c r="I245" s="145"/>
      <c r="L245" s="51"/>
      <c r="M245" s="51"/>
      <c r="R245" s="92"/>
      <c r="S245" s="92"/>
      <c r="W245" s="32"/>
      <c r="X245" s="32"/>
      <c r="AB245" s="32"/>
      <c r="AC245" s="32"/>
      <c r="AD245" s="8"/>
      <c r="AE245" s="8"/>
      <c r="AF245" s="8" t="str">
        <f t="shared" si="30"/>
        <v xml:space="preserve"> </v>
      </c>
      <c r="AG245" s="54" t="s">
        <v>8</v>
      </c>
      <c r="AH245" s="7">
        <v>17</v>
      </c>
      <c r="AI245" s="7">
        <f t="shared" si="35"/>
        <v>0</v>
      </c>
      <c r="AK245" t="e">
        <f t="shared" si="33"/>
        <v>#REF!</v>
      </c>
      <c r="AL245" t="e">
        <f t="shared" si="34"/>
        <v>#REF!</v>
      </c>
      <c r="AM245" t="e">
        <f>AM244+IF(#REF!=" ",0,1)</f>
        <v>#REF!</v>
      </c>
      <c r="AN245" t="e">
        <f>AN244+IF(#REF!=" ",0,1)</f>
        <v>#REF!</v>
      </c>
    </row>
    <row r="246" spans="1:40" x14ac:dyDescent="0.35">
      <c r="A246" s="130">
        <v>45522</v>
      </c>
      <c r="B246" s="33"/>
      <c r="C246" s="16" t="s">
        <v>9</v>
      </c>
      <c r="D246" s="16">
        <f t="shared" si="36"/>
        <v>18</v>
      </c>
      <c r="E246" s="32"/>
      <c r="F246" s="32"/>
      <c r="G246" s="32"/>
      <c r="H246" s="51"/>
      <c r="I246" s="146"/>
      <c r="J246" s="18"/>
      <c r="K246" s="18"/>
      <c r="L246" s="32"/>
      <c r="M246" s="32"/>
      <c r="N246" s="18"/>
      <c r="O246" s="18"/>
      <c r="P246" s="18"/>
      <c r="Q246" s="18"/>
      <c r="R246" s="32"/>
      <c r="S246" s="32"/>
      <c r="T246" s="18"/>
      <c r="U246" s="18"/>
      <c r="V246" s="18"/>
      <c r="W246" s="51"/>
      <c r="X246" s="51"/>
      <c r="Y246" s="18"/>
      <c r="Z246" s="18"/>
      <c r="AA246" s="18"/>
      <c r="AB246" s="32"/>
      <c r="AC246" s="32"/>
      <c r="AD246" s="17"/>
      <c r="AE246" s="17"/>
      <c r="AF246" s="17" t="str">
        <f t="shared" si="30"/>
        <v xml:space="preserve"> </v>
      </c>
      <c r="AG246" s="49" t="s">
        <v>9</v>
      </c>
      <c r="AH246" s="16">
        <v>18</v>
      </c>
      <c r="AI246" s="16">
        <f t="shared" si="35"/>
        <v>0</v>
      </c>
      <c r="AJ246" s="18"/>
      <c r="AK246" t="e">
        <f t="shared" si="33"/>
        <v>#REF!</v>
      </c>
      <c r="AL246" t="e">
        <f t="shared" si="34"/>
        <v>#REF!</v>
      </c>
      <c r="AM246" t="e">
        <f>AM245+IF(#REF!=" ",0,1)</f>
        <v>#REF!</v>
      </c>
      <c r="AN246" t="e">
        <f>AN245+IF(#REF!=" ",0,1)</f>
        <v>#REF!</v>
      </c>
    </row>
    <row r="247" spans="1:40" x14ac:dyDescent="0.35">
      <c r="A247" s="130">
        <v>45523</v>
      </c>
      <c r="B247" s="9">
        <f>B240+1</f>
        <v>34</v>
      </c>
      <c r="C247" s="7" t="s">
        <v>5</v>
      </c>
      <c r="D247" s="7">
        <f t="shared" si="36"/>
        <v>19</v>
      </c>
      <c r="E247" s="32"/>
      <c r="F247" s="32"/>
      <c r="G247" s="32"/>
      <c r="H247" s="82"/>
      <c r="I247" s="145"/>
      <c r="L247" s="32"/>
      <c r="M247" s="32"/>
      <c r="R247" s="32"/>
      <c r="S247" s="32"/>
      <c r="W247" s="50"/>
      <c r="X247" s="50"/>
      <c r="AB247" s="32"/>
      <c r="AC247" s="32"/>
      <c r="AD247" s="8"/>
      <c r="AE247" s="8"/>
      <c r="AF247" s="8" t="str">
        <f t="shared" si="30"/>
        <v xml:space="preserve"> </v>
      </c>
      <c r="AG247" s="54" t="s">
        <v>5</v>
      </c>
      <c r="AH247" s="7">
        <v>19</v>
      </c>
      <c r="AI247" s="7">
        <f t="shared" si="35"/>
        <v>0</v>
      </c>
      <c r="AK247" t="e">
        <f t="shared" si="33"/>
        <v>#REF!</v>
      </c>
      <c r="AL247" t="e">
        <f t="shared" si="34"/>
        <v>#REF!</v>
      </c>
      <c r="AM247" t="e">
        <f>AM246+IF(#REF!=" ",0,1)</f>
        <v>#REF!</v>
      </c>
      <c r="AN247" t="e">
        <f>AN246+IF(#REF!=" ",0,1)</f>
        <v>#REF!</v>
      </c>
    </row>
    <row r="248" spans="1:40" x14ac:dyDescent="0.35">
      <c r="A248" s="130">
        <v>45524</v>
      </c>
      <c r="C248" s="7" t="s">
        <v>10</v>
      </c>
      <c r="D248" s="7">
        <f t="shared" si="36"/>
        <v>20</v>
      </c>
      <c r="E248" s="32"/>
      <c r="F248" s="32"/>
      <c r="G248" s="32"/>
      <c r="H248" s="82"/>
      <c r="I248" s="145"/>
      <c r="K248" s="1"/>
      <c r="L248" s="32"/>
      <c r="M248" s="32"/>
      <c r="N248" s="63"/>
      <c r="R248" s="32"/>
      <c r="S248" s="32"/>
      <c r="W248" s="32"/>
      <c r="X248" s="32"/>
      <c r="Y248" s="63"/>
      <c r="AA248" s="1"/>
      <c r="AB248" s="32"/>
      <c r="AC248" s="32"/>
      <c r="AD248" s="59"/>
      <c r="AE248" s="8"/>
      <c r="AF248" s="60" t="str">
        <f t="shared" si="30"/>
        <v xml:space="preserve"> </v>
      </c>
      <c r="AG248" s="54" t="s">
        <v>10</v>
      </c>
      <c r="AH248" s="7">
        <v>20</v>
      </c>
      <c r="AI248" s="7">
        <f t="shared" si="35"/>
        <v>0</v>
      </c>
      <c r="AK248" t="e">
        <f t="shared" si="33"/>
        <v>#REF!</v>
      </c>
      <c r="AL248" t="e">
        <f t="shared" si="34"/>
        <v>#REF!</v>
      </c>
      <c r="AM248" t="e">
        <f>AM247+IF(#REF!=" ",0,1)</f>
        <v>#REF!</v>
      </c>
      <c r="AN248" t="e">
        <f>AN247+IF(#REF!=" ",0,1)</f>
        <v>#REF!</v>
      </c>
    </row>
    <row r="249" spans="1:40" x14ac:dyDescent="0.35">
      <c r="A249" s="130">
        <v>45525</v>
      </c>
      <c r="C249" s="7" t="s">
        <v>11</v>
      </c>
      <c r="D249" s="7">
        <f t="shared" si="36"/>
        <v>21</v>
      </c>
      <c r="E249" s="32"/>
      <c r="F249" s="32"/>
      <c r="G249" s="32"/>
      <c r="H249" s="82"/>
      <c r="I249" s="145"/>
      <c r="L249" s="32"/>
      <c r="M249" s="32"/>
      <c r="Q249" s="1"/>
      <c r="R249" s="50"/>
      <c r="S249" s="50"/>
      <c r="T249" s="63"/>
      <c r="V249" s="1"/>
      <c r="W249" s="32"/>
      <c r="X249" s="32"/>
      <c r="AB249" s="32"/>
      <c r="AC249" s="32"/>
      <c r="AD249" s="8"/>
      <c r="AE249" s="8"/>
      <c r="AF249" s="8" t="str">
        <f t="shared" si="30"/>
        <v xml:space="preserve"> </v>
      </c>
      <c r="AG249" s="54" t="s">
        <v>11</v>
      </c>
      <c r="AH249" s="7">
        <v>21</v>
      </c>
      <c r="AI249" s="7">
        <f t="shared" si="35"/>
        <v>0</v>
      </c>
      <c r="AK249" t="e">
        <f t="shared" si="33"/>
        <v>#REF!</v>
      </c>
      <c r="AL249" t="e">
        <f t="shared" si="34"/>
        <v>#REF!</v>
      </c>
      <c r="AM249" t="e">
        <f>AM248+IF(#REF!=" ",0,1)</f>
        <v>#REF!</v>
      </c>
      <c r="AN249" t="e">
        <f>AN248+IF(#REF!=" ",0,1)</f>
        <v>#REF!</v>
      </c>
    </row>
    <row r="250" spans="1:40" x14ac:dyDescent="0.35">
      <c r="A250" s="130">
        <v>45526</v>
      </c>
      <c r="C250" s="7" t="s">
        <v>4</v>
      </c>
      <c r="D250" s="7">
        <f t="shared" si="36"/>
        <v>22</v>
      </c>
      <c r="E250" s="2"/>
      <c r="F250" s="2"/>
      <c r="G250" s="2"/>
      <c r="H250" s="154"/>
      <c r="I250" s="145"/>
      <c r="L250" s="32"/>
      <c r="M250" s="32"/>
      <c r="R250" s="32"/>
      <c r="S250" s="32"/>
      <c r="W250" s="32"/>
      <c r="X250" s="32"/>
      <c r="AB250" s="32"/>
      <c r="AC250" s="32"/>
      <c r="AD250" s="8"/>
      <c r="AE250" s="8"/>
      <c r="AF250" s="8" t="str">
        <f t="shared" si="30"/>
        <v xml:space="preserve"> </v>
      </c>
      <c r="AG250" s="54" t="s">
        <v>4</v>
      </c>
      <c r="AH250" s="7">
        <v>22</v>
      </c>
      <c r="AI250" s="7">
        <f t="shared" si="35"/>
        <v>0</v>
      </c>
      <c r="AK250" t="e">
        <f t="shared" si="33"/>
        <v>#REF!</v>
      </c>
      <c r="AL250" t="e">
        <f t="shared" si="34"/>
        <v>#REF!</v>
      </c>
      <c r="AM250" t="e">
        <f>AM249+IF(#REF!=" ",0,1)</f>
        <v>#REF!</v>
      </c>
      <c r="AN250" t="e">
        <f>AN249+IF(#REF!=" ",0,1)</f>
        <v>#REF!</v>
      </c>
    </row>
    <row r="251" spans="1:40" x14ac:dyDescent="0.35">
      <c r="A251" s="130">
        <v>45527</v>
      </c>
      <c r="C251" s="7" t="s">
        <v>6</v>
      </c>
      <c r="D251" s="7">
        <f t="shared" si="36"/>
        <v>23</v>
      </c>
      <c r="E251" s="2"/>
      <c r="F251" s="2"/>
      <c r="G251" s="2"/>
      <c r="H251" s="154"/>
      <c r="I251" s="145"/>
      <c r="L251" s="32"/>
      <c r="M251" s="32"/>
      <c r="R251" s="51"/>
      <c r="S251" s="51"/>
      <c r="W251" s="32"/>
      <c r="X251" s="32"/>
      <c r="AB251" s="51"/>
      <c r="AC251" s="51"/>
      <c r="AD251" s="59"/>
      <c r="AE251" s="8"/>
      <c r="AF251" s="60" t="str">
        <f t="shared" ref="AF251:AF314" si="37">IF(MID(AB251,1,3)="MTV",1," ")</f>
        <v xml:space="preserve"> </v>
      </c>
      <c r="AG251" s="54" t="s">
        <v>6</v>
      </c>
      <c r="AH251" s="7">
        <v>23</v>
      </c>
      <c r="AI251" s="7">
        <f t="shared" si="35"/>
        <v>0</v>
      </c>
      <c r="AK251" t="e">
        <f t="shared" si="33"/>
        <v>#REF!</v>
      </c>
      <c r="AL251" t="e">
        <f t="shared" si="34"/>
        <v>#REF!</v>
      </c>
      <c r="AM251" t="e">
        <f>AM250+IF(#REF!=" ",0,1)</f>
        <v>#REF!</v>
      </c>
      <c r="AN251" t="e">
        <f>AN250+IF(#REF!=" ",0,1)</f>
        <v>#REF!</v>
      </c>
    </row>
    <row r="252" spans="1:40" x14ac:dyDescent="0.35">
      <c r="A252" s="130">
        <v>45528</v>
      </c>
      <c r="C252" s="7" t="s">
        <v>8</v>
      </c>
      <c r="D252" s="7">
        <f t="shared" si="36"/>
        <v>24</v>
      </c>
      <c r="E252" s="92"/>
      <c r="F252" s="92"/>
      <c r="G252" s="92"/>
      <c r="H252" s="155"/>
      <c r="I252" s="145"/>
      <c r="L252" s="32"/>
      <c r="M252" s="32"/>
      <c r="R252" s="32"/>
      <c r="S252" s="32"/>
      <c r="W252" s="32"/>
      <c r="X252" s="32"/>
      <c r="AB252" s="32"/>
      <c r="AC252" s="32"/>
      <c r="AD252" s="8"/>
      <c r="AE252" s="8"/>
      <c r="AF252" s="8" t="str">
        <f t="shared" si="37"/>
        <v xml:space="preserve"> </v>
      </c>
      <c r="AG252" s="54" t="s">
        <v>8</v>
      </c>
      <c r="AH252" s="7">
        <v>24</v>
      </c>
      <c r="AI252" s="7">
        <f t="shared" si="35"/>
        <v>0</v>
      </c>
      <c r="AK252" t="e">
        <f t="shared" si="33"/>
        <v>#REF!</v>
      </c>
      <c r="AL252" t="e">
        <f t="shared" si="34"/>
        <v>#REF!</v>
      </c>
      <c r="AM252" t="e">
        <f>AM251+IF(#REF!=" ",0,1)</f>
        <v>#REF!</v>
      </c>
      <c r="AN252" t="e">
        <f>AN251+IF(#REF!=" ",0,1)</f>
        <v>#REF!</v>
      </c>
    </row>
    <row r="253" spans="1:40" x14ac:dyDescent="0.35">
      <c r="A253" s="130">
        <v>45529</v>
      </c>
      <c r="B253" s="33"/>
      <c r="C253" s="16" t="s">
        <v>9</v>
      </c>
      <c r="D253" s="16">
        <f t="shared" si="36"/>
        <v>25</v>
      </c>
      <c r="E253" s="51"/>
      <c r="F253" s="51"/>
      <c r="G253" s="51"/>
      <c r="H253" s="51"/>
      <c r="I253" s="146"/>
      <c r="J253" s="18"/>
      <c r="K253" s="18"/>
      <c r="L253" s="32"/>
      <c r="M253" s="32"/>
      <c r="N253" s="18"/>
      <c r="O253" s="18"/>
      <c r="P253" s="18"/>
      <c r="Q253" s="18"/>
      <c r="R253" s="32"/>
      <c r="S253" s="32"/>
      <c r="T253" s="18"/>
      <c r="U253" s="18"/>
      <c r="V253" s="18"/>
      <c r="W253" s="32"/>
      <c r="X253" s="32"/>
      <c r="Y253" s="18"/>
      <c r="Z253" s="18"/>
      <c r="AA253" s="18"/>
      <c r="AB253" s="32"/>
      <c r="AC253" s="32"/>
      <c r="AD253" s="17"/>
      <c r="AE253" s="17"/>
      <c r="AF253" s="17" t="str">
        <f t="shared" si="37"/>
        <v xml:space="preserve"> </v>
      </c>
      <c r="AG253" s="49" t="s">
        <v>9</v>
      </c>
      <c r="AH253" s="16">
        <v>25</v>
      </c>
      <c r="AI253" s="16">
        <f t="shared" si="35"/>
        <v>0</v>
      </c>
      <c r="AJ253" s="18"/>
      <c r="AK253" t="e">
        <f t="shared" si="33"/>
        <v>#REF!</v>
      </c>
      <c r="AL253" t="e">
        <f t="shared" si="34"/>
        <v>#REF!</v>
      </c>
      <c r="AM253" t="e">
        <f>AM252+IF(#REF!=" ",0,1)</f>
        <v>#REF!</v>
      </c>
      <c r="AN253" t="e">
        <f>AN252+IF(#REF!=" ",0,1)</f>
        <v>#REF!</v>
      </c>
    </row>
    <row r="254" spans="1:40" x14ac:dyDescent="0.35">
      <c r="A254" s="130">
        <v>45530</v>
      </c>
      <c r="B254" s="9">
        <f>B247+1</f>
        <v>35</v>
      </c>
      <c r="C254" s="7" t="s">
        <v>5</v>
      </c>
      <c r="D254" s="7">
        <f t="shared" si="36"/>
        <v>26</v>
      </c>
      <c r="E254" s="32"/>
      <c r="F254" s="32"/>
      <c r="G254" s="32"/>
      <c r="H254" s="82"/>
      <c r="I254" s="145"/>
      <c r="L254" s="32"/>
      <c r="M254" s="32"/>
      <c r="R254" s="32"/>
      <c r="S254" s="32"/>
      <c r="W254" s="32"/>
      <c r="X254" s="32"/>
      <c r="AB254" s="32"/>
      <c r="AC254" s="32"/>
      <c r="AD254" s="8"/>
      <c r="AE254" s="8"/>
      <c r="AF254" s="8" t="str">
        <f t="shared" si="37"/>
        <v xml:space="preserve"> </v>
      </c>
      <c r="AG254" s="54" t="s">
        <v>5</v>
      </c>
      <c r="AH254" s="7">
        <v>26</v>
      </c>
      <c r="AI254" s="7">
        <f t="shared" si="35"/>
        <v>0</v>
      </c>
      <c r="AK254" t="e">
        <f t="shared" si="33"/>
        <v>#REF!</v>
      </c>
      <c r="AL254" t="e">
        <f t="shared" si="34"/>
        <v>#REF!</v>
      </c>
      <c r="AM254" t="e">
        <f>AM253+IF(#REF!=" ",0,1)</f>
        <v>#REF!</v>
      </c>
      <c r="AN254" t="e">
        <f>AN253+IF(#REF!=" ",0,1)</f>
        <v>#REF!</v>
      </c>
    </row>
    <row r="255" spans="1:40" x14ac:dyDescent="0.35">
      <c r="A255" s="130">
        <v>45531</v>
      </c>
      <c r="C255" s="7" t="s">
        <v>10</v>
      </c>
      <c r="D255" s="7">
        <f t="shared" si="36"/>
        <v>27</v>
      </c>
      <c r="E255" s="32"/>
      <c r="F255" s="32"/>
      <c r="G255" s="32"/>
      <c r="H255" s="82"/>
      <c r="I255" s="145"/>
      <c r="K255" s="1"/>
      <c r="L255" s="51"/>
      <c r="M255" s="51"/>
      <c r="N255" s="63"/>
      <c r="Q255" s="1"/>
      <c r="R255" s="32"/>
      <c r="S255" s="32"/>
      <c r="T255" s="63"/>
      <c r="V255" s="1"/>
      <c r="W255" s="32"/>
      <c r="X255" s="32"/>
      <c r="Y255" s="63"/>
      <c r="AB255" s="32"/>
      <c r="AC255" s="32"/>
      <c r="AD255" s="8"/>
      <c r="AE255" s="8"/>
      <c r="AF255" s="8" t="str">
        <f t="shared" si="37"/>
        <v xml:space="preserve"> </v>
      </c>
      <c r="AG255" s="54" t="s">
        <v>10</v>
      </c>
      <c r="AH255" s="7">
        <v>27</v>
      </c>
      <c r="AI255" s="7">
        <f t="shared" si="35"/>
        <v>0</v>
      </c>
      <c r="AJ255" s="9"/>
      <c r="AK255" t="e">
        <f t="shared" si="33"/>
        <v>#REF!</v>
      </c>
      <c r="AL255" t="e">
        <f t="shared" si="34"/>
        <v>#REF!</v>
      </c>
      <c r="AM255" t="e">
        <f>AM254+IF(#REF!=" ",0,1)</f>
        <v>#REF!</v>
      </c>
      <c r="AN255" t="e">
        <f>AN254+IF(#REF!=" ",0,1)</f>
        <v>#REF!</v>
      </c>
    </row>
    <row r="256" spans="1:40" x14ac:dyDescent="0.35">
      <c r="A256" s="130">
        <v>45532</v>
      </c>
      <c r="C256" s="7" t="s">
        <v>11</v>
      </c>
      <c r="D256" s="7">
        <f t="shared" si="36"/>
        <v>28</v>
      </c>
      <c r="E256" s="32"/>
      <c r="F256" s="32"/>
      <c r="G256" s="32"/>
      <c r="H256" s="82"/>
      <c r="I256" s="145"/>
      <c r="L256" s="32"/>
      <c r="M256" s="32"/>
      <c r="N256" s="63"/>
      <c r="R256" s="32"/>
      <c r="S256" s="32"/>
      <c r="W256" s="51"/>
      <c r="X256" s="51"/>
      <c r="AA256" s="1"/>
      <c r="AB256" s="32"/>
      <c r="AC256" s="32"/>
      <c r="AD256" s="59"/>
      <c r="AE256" s="8"/>
      <c r="AF256" s="60" t="str">
        <f t="shared" si="37"/>
        <v xml:space="preserve"> </v>
      </c>
      <c r="AG256" s="54" t="s">
        <v>11</v>
      </c>
      <c r="AH256" s="7">
        <v>28</v>
      </c>
      <c r="AI256" s="7">
        <f t="shared" si="35"/>
        <v>0</v>
      </c>
      <c r="AK256" t="e">
        <f t="shared" si="33"/>
        <v>#REF!</v>
      </c>
      <c r="AL256" t="e">
        <f t="shared" si="34"/>
        <v>#REF!</v>
      </c>
      <c r="AM256" t="e">
        <f>AM255+IF(#REF!=" ",0,1)</f>
        <v>#REF!</v>
      </c>
      <c r="AN256" t="e">
        <f>AN255+IF(#REF!=" ",0,1)</f>
        <v>#REF!</v>
      </c>
    </row>
    <row r="257" spans="1:40" x14ac:dyDescent="0.35">
      <c r="A257" s="130">
        <v>45533</v>
      </c>
      <c r="C257" s="7" t="s">
        <v>4</v>
      </c>
      <c r="D257" s="7">
        <f t="shared" si="36"/>
        <v>29</v>
      </c>
      <c r="E257" s="32"/>
      <c r="F257" s="32"/>
      <c r="G257" s="32"/>
      <c r="H257" s="82"/>
      <c r="I257" s="145"/>
      <c r="L257" s="32"/>
      <c r="M257" s="32"/>
      <c r="R257" s="32"/>
      <c r="S257" s="32"/>
      <c r="W257" s="50"/>
      <c r="X257" s="50"/>
      <c r="AB257" s="32"/>
      <c r="AC257" s="32"/>
      <c r="AD257" s="8"/>
      <c r="AE257" s="8"/>
      <c r="AF257" s="8" t="str">
        <f t="shared" si="37"/>
        <v xml:space="preserve"> </v>
      </c>
      <c r="AG257" s="54" t="s">
        <v>4</v>
      </c>
      <c r="AH257" s="7">
        <v>29</v>
      </c>
      <c r="AI257" s="7">
        <f t="shared" si="35"/>
        <v>0</v>
      </c>
      <c r="AK257" t="e">
        <f t="shared" si="33"/>
        <v>#REF!</v>
      </c>
      <c r="AL257" t="e">
        <f t="shared" si="34"/>
        <v>#REF!</v>
      </c>
      <c r="AM257" t="e">
        <f>AM256+IF(#REF!=" ",0,1)</f>
        <v>#REF!</v>
      </c>
      <c r="AN257" t="e">
        <f>AN256+IF(#REF!=" ",0,1)</f>
        <v>#REF!</v>
      </c>
    </row>
    <row r="258" spans="1:40" x14ac:dyDescent="0.35">
      <c r="A258" s="130">
        <v>45534</v>
      </c>
      <c r="C258" s="7" t="s">
        <v>6</v>
      </c>
      <c r="D258" s="7">
        <f t="shared" si="36"/>
        <v>30</v>
      </c>
      <c r="E258" s="32"/>
      <c r="F258" s="32"/>
      <c r="G258" s="32"/>
      <c r="H258" s="82"/>
      <c r="I258" s="145"/>
      <c r="L258" s="32"/>
      <c r="M258" s="32"/>
      <c r="R258" s="32"/>
      <c r="S258" s="32"/>
      <c r="W258" s="32"/>
      <c r="X258" s="32"/>
      <c r="AB258" s="32"/>
      <c r="AC258" s="32"/>
      <c r="AD258" s="59"/>
      <c r="AE258" s="8"/>
      <c r="AF258" s="60" t="str">
        <f t="shared" si="37"/>
        <v xml:space="preserve"> </v>
      </c>
      <c r="AG258" s="54" t="s">
        <v>6</v>
      </c>
      <c r="AH258" s="7">
        <v>30</v>
      </c>
      <c r="AI258" s="7">
        <f t="shared" si="35"/>
        <v>0</v>
      </c>
      <c r="AJ258" s="9" t="s">
        <v>24</v>
      </c>
      <c r="AK258" t="e">
        <f t="shared" si="33"/>
        <v>#REF!</v>
      </c>
      <c r="AL258" t="e">
        <f t="shared" si="34"/>
        <v>#REF!</v>
      </c>
      <c r="AM258" t="e">
        <f>AM257+IF(#REF!=" ",0,1)</f>
        <v>#REF!</v>
      </c>
      <c r="AN258" t="e">
        <f>AN257+IF(#REF!=" ",0,1)</f>
        <v>#REF!</v>
      </c>
    </row>
    <row r="259" spans="1:40" ht="15" thickBot="1" x14ac:dyDescent="0.4">
      <c r="A259" s="130">
        <v>45535</v>
      </c>
      <c r="B259" s="34"/>
      <c r="C259" s="19" t="s">
        <v>8</v>
      </c>
      <c r="D259" s="19">
        <f t="shared" si="36"/>
        <v>31</v>
      </c>
      <c r="E259" s="64"/>
      <c r="F259" s="64"/>
      <c r="G259" s="64"/>
      <c r="H259" s="69"/>
      <c r="I259" s="147"/>
      <c r="J259" s="22"/>
      <c r="K259" s="22"/>
      <c r="L259" s="64"/>
      <c r="M259" s="64"/>
      <c r="N259" s="22"/>
      <c r="O259" s="22"/>
      <c r="P259" s="22"/>
      <c r="Q259" s="22"/>
      <c r="R259" s="64"/>
      <c r="S259" s="64"/>
      <c r="T259" s="22"/>
      <c r="U259" s="22"/>
      <c r="V259" s="22"/>
      <c r="W259" s="64"/>
      <c r="X259" s="64"/>
      <c r="Y259" s="22"/>
      <c r="Z259" s="22"/>
      <c r="AA259" s="22"/>
      <c r="AB259" s="64"/>
      <c r="AC259" s="64"/>
      <c r="AD259" s="61"/>
      <c r="AE259" s="15"/>
      <c r="AF259" s="62" t="str">
        <f t="shared" si="37"/>
        <v xml:space="preserve"> </v>
      </c>
      <c r="AG259" s="48" t="s">
        <v>8</v>
      </c>
      <c r="AH259" s="19">
        <v>31</v>
      </c>
      <c r="AI259" s="19">
        <f t="shared" si="35"/>
        <v>0</v>
      </c>
      <c r="AJ259" s="22">
        <f>SUM(AI232:AI262)/24</f>
        <v>0</v>
      </c>
      <c r="AK259" t="e">
        <f t="shared" si="33"/>
        <v>#REF!</v>
      </c>
      <c r="AL259" t="e">
        <f t="shared" si="34"/>
        <v>#REF!</v>
      </c>
      <c r="AM259" t="e">
        <f>AM258+IF(#REF!=" ",0,1)</f>
        <v>#REF!</v>
      </c>
      <c r="AN259" t="e">
        <f>AN258+IF(#REF!=" ",0,1)</f>
        <v>#REF!</v>
      </c>
    </row>
    <row r="260" spans="1:40" x14ac:dyDescent="0.35">
      <c r="A260" s="130">
        <v>45536</v>
      </c>
      <c r="B260" s="33"/>
      <c r="C260" s="16" t="s">
        <v>9</v>
      </c>
      <c r="D260" s="16">
        <v>1</v>
      </c>
      <c r="E260" s="51"/>
      <c r="F260" s="51"/>
      <c r="G260" s="51"/>
      <c r="H260" s="51"/>
      <c r="I260" s="146"/>
      <c r="J260" s="18"/>
      <c r="K260" s="18"/>
      <c r="L260" s="51"/>
      <c r="M260" s="51"/>
      <c r="N260" s="18"/>
      <c r="O260" s="18"/>
      <c r="P260" s="18"/>
      <c r="Q260" s="18"/>
      <c r="R260" s="51"/>
      <c r="S260" s="51"/>
      <c r="T260" s="18"/>
      <c r="U260" s="18"/>
      <c r="V260" s="18"/>
      <c r="W260" s="51"/>
      <c r="X260" s="51"/>
      <c r="Y260" s="18"/>
      <c r="Z260" s="18"/>
      <c r="AA260" s="18"/>
      <c r="AB260" s="51"/>
      <c r="AC260" s="51"/>
      <c r="AD260" s="17"/>
      <c r="AE260" s="17"/>
      <c r="AF260" s="17" t="str">
        <f t="shared" si="37"/>
        <v xml:space="preserve"> </v>
      </c>
      <c r="AG260" s="49" t="s">
        <v>9</v>
      </c>
      <c r="AH260" s="16">
        <v>1</v>
      </c>
      <c r="AI260" s="16">
        <f t="shared" si="35"/>
        <v>0</v>
      </c>
      <c r="AJ260" s="18"/>
      <c r="AK260" t="e">
        <f t="shared" si="33"/>
        <v>#REF!</v>
      </c>
      <c r="AL260" t="e">
        <f t="shared" si="34"/>
        <v>#REF!</v>
      </c>
      <c r="AM260" t="e">
        <f>AM259+IF(#REF!=" ",0,1)</f>
        <v>#REF!</v>
      </c>
      <c r="AN260" t="e">
        <f>AN259+IF(#REF!=" ",0,1)</f>
        <v>#REF!</v>
      </c>
    </row>
    <row r="261" spans="1:40" x14ac:dyDescent="0.35">
      <c r="A261" s="130">
        <v>45537</v>
      </c>
      <c r="B261" s="9">
        <f>B254+1</f>
        <v>36</v>
      </c>
      <c r="C261" s="7" t="s">
        <v>5</v>
      </c>
      <c r="D261" s="7">
        <f t="shared" ref="D261:D289" si="38">D260+1</f>
        <v>2</v>
      </c>
      <c r="E261" s="32"/>
      <c r="F261" s="32"/>
      <c r="G261" s="32"/>
      <c r="H261" s="82"/>
      <c r="I261" s="145"/>
      <c r="L261" s="32"/>
      <c r="M261" s="32"/>
      <c r="R261" s="51"/>
      <c r="S261" s="51"/>
      <c r="W261" s="32"/>
      <c r="X261" s="32"/>
      <c r="AB261" s="51"/>
      <c r="AC261" s="51"/>
      <c r="AD261" s="8"/>
      <c r="AE261" s="8"/>
      <c r="AF261" s="8" t="str">
        <f t="shared" si="37"/>
        <v xml:space="preserve"> </v>
      </c>
      <c r="AG261" s="54" t="s">
        <v>5</v>
      </c>
      <c r="AH261" s="7">
        <v>2</v>
      </c>
      <c r="AI261" s="7">
        <f t="shared" si="35"/>
        <v>0</v>
      </c>
      <c r="AK261" t="e">
        <f t="shared" si="33"/>
        <v>#REF!</v>
      </c>
      <c r="AL261" t="e">
        <f t="shared" si="34"/>
        <v>#REF!</v>
      </c>
      <c r="AM261" t="e">
        <f>AM260+IF(#REF!=" ",0,1)</f>
        <v>#REF!</v>
      </c>
      <c r="AN261" t="e">
        <f>AN260+IF(#REF!=" ",0,1)</f>
        <v>#REF!</v>
      </c>
    </row>
    <row r="262" spans="1:40" x14ac:dyDescent="0.35">
      <c r="A262" s="130">
        <v>45538</v>
      </c>
      <c r="C262" s="7" t="s">
        <v>10</v>
      </c>
      <c r="D262" s="7">
        <f t="shared" si="38"/>
        <v>3</v>
      </c>
      <c r="E262" s="32"/>
      <c r="F262" s="32"/>
      <c r="G262" s="32"/>
      <c r="H262" s="82"/>
      <c r="I262" s="145"/>
      <c r="K262" s="1"/>
      <c r="L262" s="32"/>
      <c r="M262" s="32"/>
      <c r="N262" s="63"/>
      <c r="R262" s="32"/>
      <c r="S262" s="32"/>
      <c r="V262" s="1"/>
      <c r="W262" s="32"/>
      <c r="X262" s="32"/>
      <c r="Y262" s="63"/>
      <c r="AA262" s="1"/>
      <c r="AB262" s="32"/>
      <c r="AC262" s="32"/>
      <c r="AD262" s="8"/>
      <c r="AE262" s="8"/>
      <c r="AF262" s="60" t="str">
        <f t="shared" si="37"/>
        <v xml:space="preserve"> </v>
      </c>
      <c r="AG262" s="54" t="s">
        <v>10</v>
      </c>
      <c r="AH262" s="7">
        <v>3</v>
      </c>
      <c r="AI262" s="7">
        <f t="shared" si="35"/>
        <v>0</v>
      </c>
      <c r="AK262" t="e">
        <f t="shared" si="33"/>
        <v>#REF!</v>
      </c>
      <c r="AL262" t="e">
        <f t="shared" si="34"/>
        <v>#REF!</v>
      </c>
      <c r="AM262" t="e">
        <f>AM261+IF(#REF!=" ",0,1)</f>
        <v>#REF!</v>
      </c>
      <c r="AN262" t="e">
        <f>AN261+IF(#REF!=" ",0,1)</f>
        <v>#REF!</v>
      </c>
    </row>
    <row r="263" spans="1:40" x14ac:dyDescent="0.35">
      <c r="A263" s="130">
        <v>45539</v>
      </c>
      <c r="C263" s="7" t="s">
        <v>11</v>
      </c>
      <c r="D263" s="7">
        <f t="shared" si="38"/>
        <v>4</v>
      </c>
      <c r="E263" s="51"/>
      <c r="F263" s="51"/>
      <c r="G263" s="51"/>
      <c r="H263" s="82"/>
      <c r="I263" s="145"/>
      <c r="L263" s="2"/>
      <c r="M263" s="2"/>
      <c r="Q263" s="1"/>
      <c r="R263" s="32"/>
      <c r="S263" s="32"/>
      <c r="T263" s="63"/>
      <c r="W263" s="32"/>
      <c r="X263" s="32"/>
      <c r="AB263" s="32"/>
      <c r="AC263" s="32"/>
      <c r="AD263" s="59"/>
      <c r="AE263" s="8"/>
      <c r="AF263" s="8" t="str">
        <f t="shared" si="37"/>
        <v xml:space="preserve"> </v>
      </c>
      <c r="AG263" s="54" t="s">
        <v>11</v>
      </c>
      <c r="AH263" s="7">
        <v>4</v>
      </c>
      <c r="AI263" s="7">
        <f t="shared" si="35"/>
        <v>0</v>
      </c>
      <c r="AK263" t="e">
        <f t="shared" si="33"/>
        <v>#REF!</v>
      </c>
      <c r="AL263" t="e">
        <f t="shared" si="34"/>
        <v>#REF!</v>
      </c>
      <c r="AM263" t="e">
        <f>AM262+IF(#REF!=" ",0,1)</f>
        <v>#REF!</v>
      </c>
      <c r="AN263" t="e">
        <f>AN262+IF(#REF!=" ",0,1)</f>
        <v>#REF!</v>
      </c>
    </row>
    <row r="264" spans="1:40" x14ac:dyDescent="0.35">
      <c r="A264" s="130">
        <v>45540</v>
      </c>
      <c r="C264" s="7" t="s">
        <v>4</v>
      </c>
      <c r="D264" s="7">
        <f t="shared" si="38"/>
        <v>5</v>
      </c>
      <c r="E264" s="32"/>
      <c r="F264" s="32"/>
      <c r="G264" s="32"/>
      <c r="H264" s="82"/>
      <c r="I264" s="145"/>
      <c r="L264" s="2"/>
      <c r="M264" s="2"/>
      <c r="R264" s="2"/>
      <c r="S264" s="2"/>
      <c r="W264" s="32"/>
      <c r="X264" s="32"/>
      <c r="AB264" s="32"/>
      <c r="AC264" s="32"/>
      <c r="AD264" s="8"/>
      <c r="AE264" s="8"/>
      <c r="AF264" s="8" t="str">
        <f t="shared" si="37"/>
        <v xml:space="preserve"> </v>
      </c>
      <c r="AG264" s="54" t="s">
        <v>4</v>
      </c>
      <c r="AH264" s="7">
        <v>5</v>
      </c>
      <c r="AI264" s="7">
        <f t="shared" si="35"/>
        <v>0</v>
      </c>
      <c r="AK264" t="e">
        <f t="shared" si="33"/>
        <v>#REF!</v>
      </c>
      <c r="AL264" t="e">
        <f t="shared" si="34"/>
        <v>#REF!</v>
      </c>
      <c r="AM264" t="e">
        <f>AM263+IF(#REF!=" ",0,1)</f>
        <v>#REF!</v>
      </c>
      <c r="AN264" t="e">
        <f>AN263+IF(#REF!=" ",0,1)</f>
        <v>#REF!</v>
      </c>
    </row>
    <row r="265" spans="1:40" x14ac:dyDescent="0.35">
      <c r="A265" s="130">
        <v>45541</v>
      </c>
      <c r="C265" s="7" t="s">
        <v>6</v>
      </c>
      <c r="D265" s="7">
        <f t="shared" si="38"/>
        <v>6</v>
      </c>
      <c r="E265" s="32"/>
      <c r="F265" s="32"/>
      <c r="G265" s="32"/>
      <c r="H265" s="82"/>
      <c r="I265" s="145"/>
      <c r="L265" s="51"/>
      <c r="M265" s="51"/>
      <c r="R265" s="2"/>
      <c r="S265" s="2"/>
      <c r="W265" s="32"/>
      <c r="X265" s="32"/>
      <c r="AB265" s="32"/>
      <c r="AC265" s="32"/>
      <c r="AD265" s="59"/>
      <c r="AE265" s="8"/>
      <c r="AF265" s="60" t="str">
        <f t="shared" si="37"/>
        <v xml:space="preserve"> </v>
      </c>
      <c r="AG265" s="54" t="s">
        <v>6</v>
      </c>
      <c r="AH265" s="7">
        <v>6</v>
      </c>
      <c r="AI265" s="7">
        <f t="shared" si="35"/>
        <v>0</v>
      </c>
      <c r="AK265" t="e">
        <f t="shared" si="33"/>
        <v>#REF!</v>
      </c>
      <c r="AL265" t="e">
        <f t="shared" si="34"/>
        <v>#REF!</v>
      </c>
      <c r="AM265" t="e">
        <f>AM264+IF(#REF!=" ",0,1)</f>
        <v>#REF!</v>
      </c>
      <c r="AN265" t="e">
        <f>AN264+IF(#REF!=" ",0,1)</f>
        <v>#REF!</v>
      </c>
    </row>
    <row r="266" spans="1:40" x14ac:dyDescent="0.35">
      <c r="A266" s="130">
        <v>45542</v>
      </c>
      <c r="C266" s="7" t="s">
        <v>8</v>
      </c>
      <c r="D266" s="7">
        <f t="shared" si="38"/>
        <v>7</v>
      </c>
      <c r="E266" s="32"/>
      <c r="F266" s="32"/>
      <c r="G266" s="32"/>
      <c r="H266" s="82"/>
      <c r="I266" s="145"/>
      <c r="L266" s="32"/>
      <c r="M266" s="32"/>
      <c r="R266" s="92"/>
      <c r="S266" s="92"/>
      <c r="W266" s="51"/>
      <c r="X266" s="51"/>
      <c r="AB266" s="32"/>
      <c r="AC266" s="32"/>
      <c r="AD266" s="8"/>
      <c r="AE266" s="8"/>
      <c r="AF266" s="8" t="str">
        <f t="shared" si="37"/>
        <v xml:space="preserve"> </v>
      </c>
      <c r="AG266" s="54" t="s">
        <v>8</v>
      </c>
      <c r="AH266" s="7">
        <v>7</v>
      </c>
      <c r="AI266" s="7">
        <f t="shared" si="35"/>
        <v>0</v>
      </c>
      <c r="AK266" t="e">
        <f t="shared" si="33"/>
        <v>#REF!</v>
      </c>
      <c r="AL266" t="e">
        <f t="shared" si="34"/>
        <v>#REF!</v>
      </c>
      <c r="AM266" t="e">
        <f>AM265+IF(#REF!=" ",0,1)</f>
        <v>#REF!</v>
      </c>
      <c r="AN266" t="e">
        <f>AN265+IF(#REF!=" ",0,1)</f>
        <v>#REF!</v>
      </c>
    </row>
    <row r="267" spans="1:40" x14ac:dyDescent="0.35">
      <c r="A267" s="130">
        <v>45543</v>
      </c>
      <c r="B267" s="33"/>
      <c r="C267" s="16" t="s">
        <v>9</v>
      </c>
      <c r="D267" s="16">
        <f t="shared" si="38"/>
        <v>8</v>
      </c>
      <c r="E267" s="32"/>
      <c r="F267" s="32"/>
      <c r="G267" s="32"/>
      <c r="H267" s="51"/>
      <c r="I267" s="146"/>
      <c r="J267" s="18"/>
      <c r="K267" s="18"/>
      <c r="L267" s="32"/>
      <c r="M267" s="32"/>
      <c r="N267" s="18"/>
      <c r="O267" s="18"/>
      <c r="P267" s="18"/>
      <c r="Q267" s="18"/>
      <c r="R267" s="32"/>
      <c r="S267" s="32"/>
      <c r="T267" s="18"/>
      <c r="U267" s="18"/>
      <c r="V267" s="18"/>
      <c r="W267" s="50"/>
      <c r="X267" s="50"/>
      <c r="Y267" s="18"/>
      <c r="Z267" s="18"/>
      <c r="AA267" s="18"/>
      <c r="AB267" s="32"/>
      <c r="AC267" s="32"/>
      <c r="AD267" s="17"/>
      <c r="AE267" s="17"/>
      <c r="AF267" s="17" t="str">
        <f t="shared" si="37"/>
        <v xml:space="preserve"> </v>
      </c>
      <c r="AG267" s="49" t="s">
        <v>9</v>
      </c>
      <c r="AH267" s="16">
        <v>8</v>
      </c>
      <c r="AI267" s="16">
        <f t="shared" si="35"/>
        <v>0</v>
      </c>
      <c r="AJ267" s="18"/>
      <c r="AK267" t="e">
        <f t="shared" si="33"/>
        <v>#REF!</v>
      </c>
      <c r="AL267" t="e">
        <f t="shared" si="34"/>
        <v>#REF!</v>
      </c>
      <c r="AM267" t="e">
        <f>AM266+IF(#REF!=" ",0,1)</f>
        <v>#REF!</v>
      </c>
      <c r="AN267" t="e">
        <f>AN266+IF(#REF!=" ",0,1)</f>
        <v>#REF!</v>
      </c>
    </row>
    <row r="268" spans="1:40" x14ac:dyDescent="0.35">
      <c r="A268" s="130">
        <v>45544</v>
      </c>
      <c r="B268" s="9">
        <f>B261+1</f>
        <v>37</v>
      </c>
      <c r="C268" s="7" t="s">
        <v>5</v>
      </c>
      <c r="D268" s="7">
        <f t="shared" si="38"/>
        <v>9</v>
      </c>
      <c r="E268" s="32"/>
      <c r="F268" s="32"/>
      <c r="G268" s="32"/>
      <c r="H268" s="82"/>
      <c r="I268" s="145"/>
      <c r="L268" s="32"/>
      <c r="M268" s="32"/>
      <c r="R268" s="32"/>
      <c r="S268" s="32"/>
      <c r="W268" s="32"/>
      <c r="X268" s="32"/>
      <c r="AB268" s="32"/>
      <c r="AC268" s="32"/>
      <c r="AD268" s="8"/>
      <c r="AE268" s="8"/>
      <c r="AF268" s="8" t="str">
        <f t="shared" si="37"/>
        <v xml:space="preserve"> </v>
      </c>
      <c r="AG268" s="54" t="s">
        <v>5</v>
      </c>
      <c r="AH268" s="7">
        <v>9</v>
      </c>
      <c r="AI268" s="7">
        <f t="shared" si="35"/>
        <v>0</v>
      </c>
      <c r="AK268" t="e">
        <f t="shared" si="33"/>
        <v>#REF!</v>
      </c>
      <c r="AL268" t="e">
        <f t="shared" si="34"/>
        <v>#REF!</v>
      </c>
      <c r="AM268" t="e">
        <f>AM267+IF(#REF!=" ",0,1)</f>
        <v>#REF!</v>
      </c>
      <c r="AN268" t="e">
        <f>AN267+IF(#REF!=" ",0,1)</f>
        <v>#REF!</v>
      </c>
    </row>
    <row r="269" spans="1:40" x14ac:dyDescent="0.35">
      <c r="A269" s="130">
        <v>45545</v>
      </c>
      <c r="C269" s="7" t="s">
        <v>10</v>
      </c>
      <c r="D269" s="7">
        <f t="shared" si="38"/>
        <v>10</v>
      </c>
      <c r="E269" s="32"/>
      <c r="F269" s="32"/>
      <c r="G269" s="32"/>
      <c r="H269" s="82"/>
      <c r="I269" s="145"/>
      <c r="L269" s="32"/>
      <c r="M269" s="32"/>
      <c r="N269" s="63"/>
      <c r="Q269" s="1"/>
      <c r="R269" s="50"/>
      <c r="S269" s="50"/>
      <c r="V269" s="1"/>
      <c r="W269" s="32"/>
      <c r="X269" s="32"/>
      <c r="AB269" s="32"/>
      <c r="AC269" s="32"/>
      <c r="AD269" s="59"/>
      <c r="AE269" s="8"/>
      <c r="AF269" s="60" t="str">
        <f t="shared" si="37"/>
        <v xml:space="preserve"> </v>
      </c>
      <c r="AG269" s="54" t="s">
        <v>10</v>
      </c>
      <c r="AH269" s="7">
        <v>10</v>
      </c>
      <c r="AI269" s="7">
        <f t="shared" si="35"/>
        <v>0</v>
      </c>
      <c r="AK269" t="e">
        <f t="shared" ref="AK269:AK332" si="39">AK268+IF(I269=" ",0,1)</f>
        <v>#REF!</v>
      </c>
      <c r="AL269" t="e">
        <f t="shared" ref="AL269:AL332" si="40">AL268+IF(U269=" ",0,1)</f>
        <v>#REF!</v>
      </c>
      <c r="AM269" t="e">
        <f>AM268+IF(#REF!=" ",0,1)</f>
        <v>#REF!</v>
      </c>
      <c r="AN269" t="e">
        <f>AN268+IF(#REF!=" ",0,1)</f>
        <v>#REF!</v>
      </c>
    </row>
    <row r="270" spans="1:40" x14ac:dyDescent="0.35">
      <c r="A270" s="130">
        <v>45546</v>
      </c>
      <c r="C270" s="7" t="s">
        <v>11</v>
      </c>
      <c r="D270" s="7">
        <f t="shared" si="38"/>
        <v>11</v>
      </c>
      <c r="E270" s="32"/>
      <c r="F270" s="32"/>
      <c r="G270" s="32"/>
      <c r="H270" s="82"/>
      <c r="I270" s="145"/>
      <c r="K270" s="1"/>
      <c r="L270" s="32"/>
      <c r="M270" s="32"/>
      <c r="R270" s="32"/>
      <c r="S270" s="32"/>
      <c r="T270" s="63"/>
      <c r="W270" s="32"/>
      <c r="X270" s="32"/>
      <c r="Y270" s="63"/>
      <c r="AA270" s="1"/>
      <c r="AB270" s="32"/>
      <c r="AC270" s="32"/>
      <c r="AD270" s="8"/>
      <c r="AE270" s="8"/>
      <c r="AF270" s="8" t="str">
        <f t="shared" si="37"/>
        <v xml:space="preserve"> </v>
      </c>
      <c r="AG270" s="54" t="s">
        <v>11</v>
      </c>
      <c r="AH270" s="7">
        <v>11</v>
      </c>
      <c r="AI270" s="7">
        <f t="shared" si="35"/>
        <v>0</v>
      </c>
      <c r="AK270" t="e">
        <f t="shared" si="39"/>
        <v>#REF!</v>
      </c>
      <c r="AL270" t="e">
        <f t="shared" si="40"/>
        <v>#REF!</v>
      </c>
      <c r="AM270" t="e">
        <f>AM269+IF(#REF!=" ",0,1)</f>
        <v>#REF!</v>
      </c>
      <c r="AN270" t="e">
        <f>AN269+IF(#REF!=" ",0,1)</f>
        <v>#REF!</v>
      </c>
    </row>
    <row r="271" spans="1:40" x14ac:dyDescent="0.35">
      <c r="A271" s="130">
        <v>45547</v>
      </c>
      <c r="C271" s="7" t="s">
        <v>4</v>
      </c>
      <c r="D271" s="7">
        <f t="shared" si="38"/>
        <v>12</v>
      </c>
      <c r="E271" s="32"/>
      <c r="F271" s="32"/>
      <c r="G271" s="32"/>
      <c r="H271" s="82"/>
      <c r="I271" s="145"/>
      <c r="L271" s="32"/>
      <c r="M271" s="32"/>
      <c r="R271" s="51"/>
      <c r="S271" s="51"/>
      <c r="W271" s="32"/>
      <c r="X271" s="32"/>
      <c r="AB271" s="51"/>
      <c r="AC271" s="51"/>
      <c r="AD271" s="59"/>
      <c r="AE271" s="8"/>
      <c r="AF271" s="60" t="str">
        <f t="shared" si="37"/>
        <v xml:space="preserve"> </v>
      </c>
      <c r="AG271" s="54" t="s">
        <v>4</v>
      </c>
      <c r="AH271" s="7">
        <v>12</v>
      </c>
      <c r="AI271" s="7">
        <f t="shared" si="35"/>
        <v>0</v>
      </c>
      <c r="AK271" t="e">
        <f t="shared" si="39"/>
        <v>#REF!</v>
      </c>
      <c r="AL271" t="e">
        <f t="shared" si="40"/>
        <v>#REF!</v>
      </c>
      <c r="AM271" t="e">
        <f>AM270+IF(#REF!=" ",0,1)</f>
        <v>#REF!</v>
      </c>
      <c r="AN271" t="e">
        <f>AN270+IF(#REF!=" ",0,1)</f>
        <v>#REF!</v>
      </c>
    </row>
    <row r="272" spans="1:40" x14ac:dyDescent="0.35">
      <c r="A272" s="130">
        <v>45548</v>
      </c>
      <c r="C272" s="7" t="s">
        <v>6</v>
      </c>
      <c r="D272" s="7">
        <f t="shared" si="38"/>
        <v>13</v>
      </c>
      <c r="E272" s="32"/>
      <c r="F272" s="32"/>
      <c r="G272" s="32"/>
      <c r="H272" s="82"/>
      <c r="I272" s="145"/>
      <c r="L272" s="2"/>
      <c r="M272" s="2"/>
      <c r="R272" s="32"/>
      <c r="S272" s="32"/>
      <c r="W272" s="32"/>
      <c r="X272" s="32"/>
      <c r="AB272" s="32"/>
      <c r="AC272" s="32"/>
      <c r="AD272" s="59"/>
      <c r="AE272" s="8"/>
      <c r="AF272" s="60" t="str">
        <f t="shared" si="37"/>
        <v xml:space="preserve"> </v>
      </c>
      <c r="AG272" s="54" t="s">
        <v>6</v>
      </c>
      <c r="AH272" s="7">
        <v>13</v>
      </c>
      <c r="AI272" s="7">
        <f t="shared" ref="AI272:AI335" si="41">G272+M272+S272+X272+AC272</f>
        <v>0</v>
      </c>
      <c r="AK272" t="e">
        <f t="shared" si="39"/>
        <v>#REF!</v>
      </c>
      <c r="AL272" t="e">
        <f t="shared" si="40"/>
        <v>#REF!</v>
      </c>
      <c r="AM272" t="e">
        <f>AM271+IF(#REF!=" ",0,1)</f>
        <v>#REF!</v>
      </c>
      <c r="AN272" t="e">
        <f>AN271+IF(#REF!=" ",0,1)</f>
        <v>#REF!</v>
      </c>
    </row>
    <row r="273" spans="1:40" x14ac:dyDescent="0.35">
      <c r="A273" s="130">
        <v>45549</v>
      </c>
      <c r="C273" s="7" t="s">
        <v>8</v>
      </c>
      <c r="D273" s="7">
        <f t="shared" si="38"/>
        <v>14</v>
      </c>
      <c r="E273" s="51"/>
      <c r="F273" s="51"/>
      <c r="G273" s="51"/>
      <c r="H273" s="82"/>
      <c r="I273" s="145"/>
      <c r="L273" s="92"/>
      <c r="M273" s="92"/>
      <c r="R273" s="32"/>
      <c r="S273" s="32"/>
      <c r="W273" s="32"/>
      <c r="X273" s="32"/>
      <c r="AB273" s="32"/>
      <c r="AC273" s="32"/>
      <c r="AD273" s="8"/>
      <c r="AE273" s="8"/>
      <c r="AF273" s="8" t="str">
        <f t="shared" si="37"/>
        <v xml:space="preserve"> </v>
      </c>
      <c r="AG273" s="54" t="s">
        <v>8</v>
      </c>
      <c r="AH273" s="7">
        <v>14</v>
      </c>
      <c r="AI273" s="7">
        <f t="shared" si="41"/>
        <v>0</v>
      </c>
      <c r="AK273" t="e">
        <f t="shared" si="39"/>
        <v>#REF!</v>
      </c>
      <c r="AL273" t="e">
        <f t="shared" si="40"/>
        <v>#REF!</v>
      </c>
      <c r="AM273" t="e">
        <f>AM272+IF(#REF!=" ",0,1)</f>
        <v>#REF!</v>
      </c>
      <c r="AN273" t="e">
        <f>AN272+IF(#REF!=" ",0,1)</f>
        <v>#REF!</v>
      </c>
    </row>
    <row r="274" spans="1:40" x14ac:dyDescent="0.35">
      <c r="A274" s="130">
        <v>45550</v>
      </c>
      <c r="B274" s="33"/>
      <c r="C274" s="16" t="s">
        <v>9</v>
      </c>
      <c r="D274" s="16">
        <f t="shared" si="38"/>
        <v>15</v>
      </c>
      <c r="E274" s="32"/>
      <c r="F274" s="32"/>
      <c r="G274" s="32"/>
      <c r="H274" s="51"/>
      <c r="I274" s="146"/>
      <c r="J274" s="18"/>
      <c r="K274" s="18"/>
      <c r="L274" s="32"/>
      <c r="M274" s="32"/>
      <c r="N274" s="18"/>
      <c r="O274" s="18"/>
      <c r="P274" s="18"/>
      <c r="Q274" s="18"/>
      <c r="R274" s="32"/>
      <c r="S274" s="32"/>
      <c r="T274" s="18"/>
      <c r="U274" s="18"/>
      <c r="V274" s="18"/>
      <c r="W274" s="32"/>
      <c r="X274" s="32"/>
      <c r="Y274" s="18"/>
      <c r="Z274" s="18"/>
      <c r="AA274" s="18"/>
      <c r="AB274" s="32"/>
      <c r="AC274" s="32"/>
      <c r="AD274" s="17"/>
      <c r="AE274" s="17"/>
      <c r="AF274" s="17" t="str">
        <f t="shared" si="37"/>
        <v xml:space="preserve"> </v>
      </c>
      <c r="AG274" s="49" t="s">
        <v>9</v>
      </c>
      <c r="AH274" s="16">
        <v>15</v>
      </c>
      <c r="AI274" s="16">
        <f t="shared" si="41"/>
        <v>0</v>
      </c>
      <c r="AJ274" s="18"/>
      <c r="AK274" t="e">
        <f t="shared" si="39"/>
        <v>#REF!</v>
      </c>
      <c r="AL274" t="e">
        <f t="shared" si="40"/>
        <v>#REF!</v>
      </c>
      <c r="AM274" t="e">
        <f>AM273+IF(#REF!=" ",0,1)</f>
        <v>#REF!</v>
      </c>
      <c r="AN274" t="e">
        <f>AN273+IF(#REF!=" ",0,1)</f>
        <v>#REF!</v>
      </c>
    </row>
    <row r="275" spans="1:40" x14ac:dyDescent="0.35">
      <c r="A275" s="130">
        <v>45551</v>
      </c>
      <c r="B275" s="9">
        <f>B268+1</f>
        <v>38</v>
      </c>
      <c r="C275" s="7" t="s">
        <v>5</v>
      </c>
      <c r="D275" s="7">
        <f t="shared" si="38"/>
        <v>16</v>
      </c>
      <c r="E275" s="32"/>
      <c r="F275" s="32"/>
      <c r="G275" s="32"/>
      <c r="H275" s="82"/>
      <c r="I275" s="145"/>
      <c r="L275" s="51"/>
      <c r="M275" s="51"/>
      <c r="R275" s="32"/>
      <c r="S275" s="32"/>
      <c r="W275" s="32"/>
      <c r="X275" s="32"/>
      <c r="AB275" s="32"/>
      <c r="AC275" s="32"/>
      <c r="AD275" s="8"/>
      <c r="AE275" s="8"/>
      <c r="AF275" s="8" t="str">
        <f t="shared" si="37"/>
        <v xml:space="preserve"> </v>
      </c>
      <c r="AG275" s="54" t="s">
        <v>5</v>
      </c>
      <c r="AH275" s="7">
        <v>16</v>
      </c>
      <c r="AI275" s="7">
        <f t="shared" si="41"/>
        <v>0</v>
      </c>
      <c r="AK275" t="e">
        <f t="shared" si="39"/>
        <v>#REF!</v>
      </c>
      <c r="AL275" t="e">
        <f t="shared" si="40"/>
        <v>#REF!</v>
      </c>
      <c r="AM275" t="e">
        <f>AM274+IF(#REF!=" ",0,1)</f>
        <v>#REF!</v>
      </c>
      <c r="AN275" t="e">
        <f>AN274+IF(#REF!=" ",0,1)</f>
        <v>#REF!</v>
      </c>
    </row>
    <row r="276" spans="1:40" x14ac:dyDescent="0.35">
      <c r="A276" s="130">
        <v>45552</v>
      </c>
      <c r="C276" s="7" t="s">
        <v>10</v>
      </c>
      <c r="D276" s="7">
        <f t="shared" si="38"/>
        <v>17</v>
      </c>
      <c r="E276" s="32"/>
      <c r="F276" s="32"/>
      <c r="G276" s="32"/>
      <c r="H276" s="82"/>
      <c r="I276" s="145"/>
      <c r="L276" s="32"/>
      <c r="M276" s="32"/>
      <c r="N276" s="63"/>
      <c r="R276" s="32"/>
      <c r="S276" s="32"/>
      <c r="T276" s="63"/>
      <c r="V276" s="1"/>
      <c r="W276" s="2"/>
      <c r="X276" s="2"/>
      <c r="Y276" s="63"/>
      <c r="AA276" s="1"/>
      <c r="AB276" s="32"/>
      <c r="AC276" s="32"/>
      <c r="AD276" s="59"/>
      <c r="AE276" s="8"/>
      <c r="AF276" s="60" t="str">
        <f t="shared" si="37"/>
        <v xml:space="preserve"> </v>
      </c>
      <c r="AG276" s="54" t="s">
        <v>10</v>
      </c>
      <c r="AH276" s="7">
        <v>17</v>
      </c>
      <c r="AI276" s="7">
        <f t="shared" si="41"/>
        <v>0</v>
      </c>
      <c r="AK276" t="e">
        <f t="shared" si="39"/>
        <v>#REF!</v>
      </c>
      <c r="AL276" t="e">
        <f t="shared" si="40"/>
        <v>#REF!</v>
      </c>
      <c r="AM276" t="e">
        <f>AM275+IF(#REF!=" ",0,1)</f>
        <v>#REF!</v>
      </c>
      <c r="AN276" t="e">
        <f>AN275+IF(#REF!=" ",0,1)</f>
        <v>#REF!</v>
      </c>
    </row>
    <row r="277" spans="1:40" x14ac:dyDescent="0.35">
      <c r="A277" s="130">
        <v>45553</v>
      </c>
      <c r="C277" s="7" t="s">
        <v>11</v>
      </c>
      <c r="D277" s="7">
        <f t="shared" si="38"/>
        <v>18</v>
      </c>
      <c r="E277" s="32"/>
      <c r="F277" s="32"/>
      <c r="G277" s="32"/>
      <c r="H277" s="82"/>
      <c r="I277" s="145"/>
      <c r="K277" s="1"/>
      <c r="L277" s="32"/>
      <c r="M277" s="32"/>
      <c r="Q277" s="1"/>
      <c r="R277" s="32"/>
      <c r="S277" s="32"/>
      <c r="W277" s="2"/>
      <c r="X277" s="2"/>
      <c r="AB277" s="32"/>
      <c r="AC277" s="32"/>
      <c r="AD277" s="8"/>
      <c r="AE277" s="8"/>
      <c r="AF277" s="8" t="str">
        <f t="shared" si="37"/>
        <v xml:space="preserve"> </v>
      </c>
      <c r="AG277" s="54" t="s">
        <v>11</v>
      </c>
      <c r="AH277" s="7">
        <v>18</v>
      </c>
      <c r="AI277" s="7">
        <f t="shared" si="41"/>
        <v>0</v>
      </c>
      <c r="AK277" t="e">
        <f t="shared" si="39"/>
        <v>#REF!</v>
      </c>
      <c r="AL277" t="e">
        <f t="shared" si="40"/>
        <v>#REF!</v>
      </c>
      <c r="AM277" t="e">
        <f>AM276+IF(#REF!=" ",0,1)</f>
        <v>#REF!</v>
      </c>
      <c r="AN277" t="e">
        <f>AN276+IF(#REF!=" ",0,1)</f>
        <v>#REF!</v>
      </c>
    </row>
    <row r="278" spans="1:40" x14ac:dyDescent="0.35">
      <c r="A278" s="130">
        <v>45554</v>
      </c>
      <c r="C278" s="7" t="s">
        <v>4</v>
      </c>
      <c r="D278" s="7">
        <f t="shared" si="38"/>
        <v>19</v>
      </c>
      <c r="E278" s="32"/>
      <c r="F278" s="32"/>
      <c r="G278" s="32"/>
      <c r="H278" s="82"/>
      <c r="I278" s="145"/>
      <c r="L278" s="32"/>
      <c r="M278" s="32"/>
      <c r="R278" s="32"/>
      <c r="S278" s="32"/>
      <c r="W278" s="2"/>
      <c r="X278" s="2"/>
      <c r="AB278" s="2"/>
      <c r="AC278" s="2"/>
      <c r="AD278" s="8"/>
      <c r="AE278" s="8"/>
      <c r="AF278" s="60" t="str">
        <f t="shared" si="37"/>
        <v xml:space="preserve"> </v>
      </c>
      <c r="AG278" s="54" t="s">
        <v>4</v>
      </c>
      <c r="AH278" s="7">
        <v>19</v>
      </c>
      <c r="AI278" s="7">
        <f t="shared" si="41"/>
        <v>0</v>
      </c>
      <c r="AK278" t="e">
        <f t="shared" si="39"/>
        <v>#REF!</v>
      </c>
      <c r="AL278" t="e">
        <f t="shared" si="40"/>
        <v>#REF!</v>
      </c>
      <c r="AM278" t="e">
        <f>AM277+IF(#REF!=" ",0,1)</f>
        <v>#REF!</v>
      </c>
      <c r="AN278" t="e">
        <f>AN277+IF(#REF!=" ",0,1)</f>
        <v>#REF!</v>
      </c>
    </row>
    <row r="279" spans="1:40" x14ac:dyDescent="0.35">
      <c r="A279" s="130">
        <v>45555</v>
      </c>
      <c r="C279" s="7" t="s">
        <v>6</v>
      </c>
      <c r="D279" s="7">
        <f t="shared" si="38"/>
        <v>20</v>
      </c>
      <c r="E279" s="32"/>
      <c r="F279" s="32"/>
      <c r="G279" s="32"/>
      <c r="H279" s="82"/>
      <c r="I279" s="145"/>
      <c r="L279" s="32"/>
      <c r="M279" s="32"/>
      <c r="R279" s="50"/>
      <c r="S279" s="50"/>
      <c r="W279" s="32"/>
      <c r="X279" s="32"/>
      <c r="AB279" s="2"/>
      <c r="AC279" s="2"/>
      <c r="AD279" s="59"/>
      <c r="AE279" s="8"/>
      <c r="AF279" s="8" t="str">
        <f t="shared" si="37"/>
        <v xml:space="preserve"> </v>
      </c>
      <c r="AG279" s="54" t="s">
        <v>6</v>
      </c>
      <c r="AH279" s="7">
        <v>20</v>
      </c>
      <c r="AI279" s="7">
        <f t="shared" si="41"/>
        <v>0</v>
      </c>
      <c r="AK279" t="e">
        <f t="shared" si="39"/>
        <v>#REF!</v>
      </c>
      <c r="AL279" t="e">
        <f t="shared" si="40"/>
        <v>#REF!</v>
      </c>
      <c r="AM279" t="e">
        <f>AM278+IF(#REF!=" ",0,1)</f>
        <v>#REF!</v>
      </c>
      <c r="AN279" t="e">
        <f>AN278+IF(#REF!=" ",0,1)</f>
        <v>#REF!</v>
      </c>
    </row>
    <row r="280" spans="1:40" x14ac:dyDescent="0.35">
      <c r="A280" s="130">
        <v>45556</v>
      </c>
      <c r="C280" s="7" t="s">
        <v>8</v>
      </c>
      <c r="D280" s="7">
        <f t="shared" si="38"/>
        <v>21</v>
      </c>
      <c r="E280" s="32"/>
      <c r="F280" s="32"/>
      <c r="G280" s="32"/>
      <c r="H280" s="82"/>
      <c r="I280" s="145"/>
      <c r="L280" s="32"/>
      <c r="M280" s="32"/>
      <c r="R280" s="32"/>
      <c r="S280" s="32"/>
      <c r="W280" s="32"/>
      <c r="X280" s="32"/>
      <c r="AB280" s="92"/>
      <c r="AC280" s="92"/>
      <c r="AD280" s="8"/>
      <c r="AE280" s="8"/>
      <c r="AF280" s="8" t="str">
        <f t="shared" si="37"/>
        <v xml:space="preserve"> </v>
      </c>
      <c r="AG280" s="54" t="s">
        <v>8</v>
      </c>
      <c r="AH280" s="7">
        <v>21</v>
      </c>
      <c r="AI280" s="7">
        <f t="shared" si="41"/>
        <v>0</v>
      </c>
      <c r="AK280" t="e">
        <f t="shared" si="39"/>
        <v>#REF!</v>
      </c>
      <c r="AL280" t="e">
        <f t="shared" si="40"/>
        <v>#REF!</v>
      </c>
      <c r="AM280" t="e">
        <f>AM279+IF(#REF!=" ",0,1)</f>
        <v>#REF!</v>
      </c>
      <c r="AN280" t="e">
        <f>AN279+IF(#REF!=" ",0,1)</f>
        <v>#REF!</v>
      </c>
    </row>
    <row r="281" spans="1:40" x14ac:dyDescent="0.35">
      <c r="A281" s="130">
        <v>45557</v>
      </c>
      <c r="B281" s="33"/>
      <c r="C281" s="16" t="s">
        <v>9</v>
      </c>
      <c r="D281" s="16">
        <f t="shared" si="38"/>
        <v>22</v>
      </c>
      <c r="E281" s="32"/>
      <c r="F281" s="32"/>
      <c r="G281" s="32"/>
      <c r="H281" s="51"/>
      <c r="I281" s="146"/>
      <c r="J281" s="18"/>
      <c r="K281" s="18"/>
      <c r="L281" s="32"/>
      <c r="M281" s="32"/>
      <c r="N281" s="18"/>
      <c r="O281" s="18"/>
      <c r="P281" s="18"/>
      <c r="Q281" s="18"/>
      <c r="R281" s="51"/>
      <c r="S281" s="51"/>
      <c r="T281" s="18"/>
      <c r="U281" s="18"/>
      <c r="V281" s="18"/>
      <c r="W281" s="32"/>
      <c r="X281" s="32"/>
      <c r="Y281" s="18"/>
      <c r="Z281" s="18"/>
      <c r="AA281" s="18"/>
      <c r="AB281" s="51"/>
      <c r="AC281" s="51"/>
      <c r="AD281" s="17"/>
      <c r="AE281" s="17"/>
      <c r="AF281" s="17" t="str">
        <f t="shared" si="37"/>
        <v xml:space="preserve"> </v>
      </c>
      <c r="AG281" s="49" t="s">
        <v>9</v>
      </c>
      <c r="AH281" s="16">
        <v>22</v>
      </c>
      <c r="AI281" s="16">
        <f t="shared" si="41"/>
        <v>0</v>
      </c>
      <c r="AJ281" s="18"/>
      <c r="AK281" t="e">
        <f t="shared" si="39"/>
        <v>#REF!</v>
      </c>
      <c r="AL281" t="e">
        <f t="shared" si="40"/>
        <v>#REF!</v>
      </c>
      <c r="AM281" t="e">
        <f>AM280+IF(#REF!=" ",0,1)</f>
        <v>#REF!</v>
      </c>
      <c r="AN281" t="e">
        <f>AN280+IF(#REF!=" ",0,1)</f>
        <v>#REF!</v>
      </c>
    </row>
    <row r="282" spans="1:40" x14ac:dyDescent="0.35">
      <c r="A282" s="130">
        <v>45558</v>
      </c>
      <c r="B282" s="9">
        <f>B275+1</f>
        <v>39</v>
      </c>
      <c r="C282" s="7" t="s">
        <v>5</v>
      </c>
      <c r="D282" s="7">
        <f t="shared" si="38"/>
        <v>23</v>
      </c>
      <c r="E282" s="32"/>
      <c r="F282" s="32"/>
      <c r="G282" s="32"/>
      <c r="H282" s="82"/>
      <c r="I282" s="145"/>
      <c r="L282" s="32"/>
      <c r="M282" s="32"/>
      <c r="R282" s="32"/>
      <c r="S282" s="32"/>
      <c r="W282" s="32"/>
      <c r="X282" s="32"/>
      <c r="AB282" s="32"/>
      <c r="AC282" s="32"/>
      <c r="AD282" s="8"/>
      <c r="AE282" s="8"/>
      <c r="AF282" s="8" t="str">
        <f t="shared" si="37"/>
        <v xml:space="preserve"> </v>
      </c>
      <c r="AG282" s="54" t="s">
        <v>5</v>
      </c>
      <c r="AH282" s="7">
        <v>23</v>
      </c>
      <c r="AI282" s="7">
        <f t="shared" si="41"/>
        <v>0</v>
      </c>
      <c r="AK282" t="e">
        <f t="shared" si="39"/>
        <v>#REF!</v>
      </c>
      <c r="AL282" t="e">
        <f t="shared" si="40"/>
        <v>#REF!</v>
      </c>
      <c r="AM282" t="e">
        <f>AM281+IF(#REF!=" ",0,1)</f>
        <v>#REF!</v>
      </c>
      <c r="AN282" t="e">
        <f>AN281+IF(#REF!=" ",0,1)</f>
        <v>#REF!</v>
      </c>
    </row>
    <row r="283" spans="1:40" x14ac:dyDescent="0.35">
      <c r="A283" s="130">
        <v>45559</v>
      </c>
      <c r="C283" s="7" t="s">
        <v>10</v>
      </c>
      <c r="D283" s="7">
        <f t="shared" si="38"/>
        <v>24</v>
      </c>
      <c r="E283" s="51"/>
      <c r="F283" s="51"/>
      <c r="G283" s="51"/>
      <c r="H283" s="82"/>
      <c r="I283" s="145"/>
      <c r="L283" s="32"/>
      <c r="M283" s="32"/>
      <c r="Q283" s="1"/>
      <c r="R283" s="32"/>
      <c r="S283" s="32"/>
      <c r="V283" s="1"/>
      <c r="W283" s="32"/>
      <c r="X283" s="32"/>
      <c r="Y283" s="63"/>
      <c r="AB283" s="32"/>
      <c r="AC283" s="32"/>
      <c r="AD283" s="8"/>
      <c r="AE283" s="8"/>
      <c r="AF283" s="8" t="str">
        <f t="shared" si="37"/>
        <v xml:space="preserve"> </v>
      </c>
      <c r="AG283" s="54" t="s">
        <v>10</v>
      </c>
      <c r="AH283" s="7">
        <v>24</v>
      </c>
      <c r="AI283" s="7">
        <f t="shared" si="41"/>
        <v>0</v>
      </c>
      <c r="AK283" t="e">
        <f t="shared" si="39"/>
        <v>#REF!</v>
      </c>
      <c r="AL283" t="e">
        <f t="shared" si="40"/>
        <v>#REF!</v>
      </c>
      <c r="AM283" t="e">
        <f>AM282+IF(#REF!=" ",0,1)</f>
        <v>#REF!</v>
      </c>
      <c r="AN283" t="e">
        <f>AN282+IF(#REF!=" ",0,1)</f>
        <v>#REF!</v>
      </c>
    </row>
    <row r="284" spans="1:40" x14ac:dyDescent="0.35">
      <c r="A284" s="130">
        <v>45560</v>
      </c>
      <c r="C284" s="7" t="s">
        <v>11</v>
      </c>
      <c r="D284" s="7">
        <f t="shared" si="38"/>
        <v>25</v>
      </c>
      <c r="E284" s="32"/>
      <c r="F284" s="32"/>
      <c r="G284" s="32"/>
      <c r="H284" s="82"/>
      <c r="I284" s="145"/>
      <c r="K284" s="1"/>
      <c r="L284" s="32"/>
      <c r="M284" s="32"/>
      <c r="N284" s="63"/>
      <c r="R284" s="32"/>
      <c r="S284" s="32"/>
      <c r="T284" s="63"/>
      <c r="W284" s="32"/>
      <c r="X284" s="32"/>
      <c r="AA284" s="1"/>
      <c r="AB284" s="32"/>
      <c r="AC284" s="32"/>
      <c r="AD284" s="59"/>
      <c r="AE284" s="8"/>
      <c r="AF284" s="60" t="str">
        <f t="shared" si="37"/>
        <v xml:space="preserve"> </v>
      </c>
      <c r="AG284" s="54" t="s">
        <v>11</v>
      </c>
      <c r="AH284" s="7">
        <v>25</v>
      </c>
      <c r="AI284" s="7">
        <f t="shared" si="41"/>
        <v>0</v>
      </c>
      <c r="AK284" t="e">
        <f t="shared" si="39"/>
        <v>#REF!</v>
      </c>
      <c r="AL284" t="e">
        <f t="shared" si="40"/>
        <v>#REF!</v>
      </c>
      <c r="AM284" t="e">
        <f>AM283+IF(#REF!=" ",0,1)</f>
        <v>#REF!</v>
      </c>
      <c r="AN284" t="e">
        <f>AN283+IF(#REF!=" ",0,1)</f>
        <v>#REF!</v>
      </c>
    </row>
    <row r="285" spans="1:40" x14ac:dyDescent="0.35">
      <c r="A285" s="130">
        <v>45561</v>
      </c>
      <c r="C285" s="7" t="s">
        <v>4</v>
      </c>
      <c r="D285" s="7">
        <f t="shared" si="38"/>
        <v>26</v>
      </c>
      <c r="E285" s="32"/>
      <c r="F285" s="32"/>
      <c r="G285" s="32"/>
      <c r="H285" s="82"/>
      <c r="I285" s="145"/>
      <c r="L285" s="51"/>
      <c r="M285" s="51"/>
      <c r="R285" s="32"/>
      <c r="S285" s="32"/>
      <c r="W285" s="32"/>
      <c r="X285" s="32"/>
      <c r="AB285" s="32"/>
      <c r="AC285" s="32"/>
      <c r="AD285" s="8"/>
      <c r="AE285" s="8"/>
      <c r="AF285" s="60" t="str">
        <f t="shared" si="37"/>
        <v xml:space="preserve"> </v>
      </c>
      <c r="AG285" s="54" t="s">
        <v>4</v>
      </c>
      <c r="AH285" s="7">
        <v>26</v>
      </c>
      <c r="AI285" s="7">
        <f t="shared" si="41"/>
        <v>0</v>
      </c>
      <c r="AK285" t="e">
        <f t="shared" si="39"/>
        <v>#REF!</v>
      </c>
      <c r="AL285" t="e">
        <f t="shared" si="40"/>
        <v>#REF!</v>
      </c>
      <c r="AM285" t="e">
        <f>AM284+IF(#REF!=" ",0,1)</f>
        <v>#REF!</v>
      </c>
      <c r="AN285" t="e">
        <f>AN284+IF(#REF!=" ",0,1)</f>
        <v>#REF!</v>
      </c>
    </row>
    <row r="286" spans="1:40" x14ac:dyDescent="0.35">
      <c r="A286" s="130">
        <v>45562</v>
      </c>
      <c r="C286" s="7" t="s">
        <v>6</v>
      </c>
      <c r="D286" s="7">
        <f t="shared" si="38"/>
        <v>27</v>
      </c>
      <c r="E286" s="32"/>
      <c r="F286" s="32"/>
      <c r="G286" s="32"/>
      <c r="H286" s="82"/>
      <c r="I286" s="145"/>
      <c r="L286" s="32"/>
      <c r="M286" s="32"/>
      <c r="R286" s="32"/>
      <c r="S286" s="32"/>
      <c r="W286" s="2"/>
      <c r="X286" s="2"/>
      <c r="AB286" s="32"/>
      <c r="AC286" s="32"/>
      <c r="AD286" s="59"/>
      <c r="AE286" s="8"/>
      <c r="AF286" s="60" t="str">
        <f t="shared" si="37"/>
        <v xml:space="preserve"> </v>
      </c>
      <c r="AG286" s="54" t="s">
        <v>6</v>
      </c>
      <c r="AH286" s="7">
        <v>27</v>
      </c>
      <c r="AI286" s="7">
        <f t="shared" si="41"/>
        <v>0</v>
      </c>
      <c r="AK286" t="e">
        <f t="shared" si="39"/>
        <v>#REF!</v>
      </c>
      <c r="AL286" t="e">
        <f t="shared" si="40"/>
        <v>#REF!</v>
      </c>
      <c r="AM286" t="e">
        <f>AM285+IF(#REF!=" ",0,1)</f>
        <v>#REF!</v>
      </c>
      <c r="AN286" t="e">
        <f>AN285+IF(#REF!=" ",0,1)</f>
        <v>#REF!</v>
      </c>
    </row>
    <row r="287" spans="1:40" x14ac:dyDescent="0.35">
      <c r="A287" s="130">
        <v>45563</v>
      </c>
      <c r="C287" s="7" t="s">
        <v>8</v>
      </c>
      <c r="D287" s="7">
        <f t="shared" si="38"/>
        <v>28</v>
      </c>
      <c r="E287" s="32"/>
      <c r="F287" s="32"/>
      <c r="G287" s="32"/>
      <c r="H287" s="82"/>
      <c r="I287" s="145"/>
      <c r="L287" s="32"/>
      <c r="M287" s="32"/>
      <c r="R287" s="32"/>
      <c r="S287" s="32"/>
      <c r="W287" s="92"/>
      <c r="X287" s="92"/>
      <c r="AB287" s="32"/>
      <c r="AC287" s="32"/>
      <c r="AD287" s="8"/>
      <c r="AE287" s="8"/>
      <c r="AF287" s="8" t="str">
        <f t="shared" si="37"/>
        <v xml:space="preserve"> </v>
      </c>
      <c r="AG287" s="54" t="s">
        <v>8</v>
      </c>
      <c r="AH287" s="7">
        <v>28</v>
      </c>
      <c r="AI287" s="7">
        <f t="shared" si="41"/>
        <v>0</v>
      </c>
      <c r="AK287" t="e">
        <f t="shared" si="39"/>
        <v>#REF!</v>
      </c>
      <c r="AL287" t="e">
        <f t="shared" si="40"/>
        <v>#REF!</v>
      </c>
      <c r="AM287" t="e">
        <f>AM286+IF(#REF!=" ",0,1)</f>
        <v>#REF!</v>
      </c>
      <c r="AN287" t="e">
        <f>AN286+IF(#REF!=" ",0,1)</f>
        <v>#REF!</v>
      </c>
    </row>
    <row r="288" spans="1:40" x14ac:dyDescent="0.35">
      <c r="A288" s="130">
        <v>45564</v>
      </c>
      <c r="B288" s="33"/>
      <c r="C288" s="16" t="s">
        <v>9</v>
      </c>
      <c r="D288" s="16">
        <f t="shared" si="38"/>
        <v>29</v>
      </c>
      <c r="E288" s="32"/>
      <c r="F288" s="32"/>
      <c r="G288" s="32"/>
      <c r="H288" s="51"/>
      <c r="I288" s="146"/>
      <c r="J288" s="18"/>
      <c r="K288" s="18"/>
      <c r="L288" s="32"/>
      <c r="M288" s="32"/>
      <c r="N288" s="18"/>
      <c r="O288" s="18"/>
      <c r="P288" s="18"/>
      <c r="Q288" s="18"/>
      <c r="R288" s="32"/>
      <c r="S288" s="32"/>
      <c r="T288" s="18"/>
      <c r="U288" s="18"/>
      <c r="V288" s="18"/>
      <c r="W288" s="32"/>
      <c r="X288" s="32"/>
      <c r="Y288" s="18"/>
      <c r="Z288" s="18"/>
      <c r="AA288" s="18"/>
      <c r="AB288" s="32"/>
      <c r="AC288" s="32"/>
      <c r="AD288" s="17"/>
      <c r="AE288" s="17"/>
      <c r="AF288" s="17" t="str">
        <f t="shared" si="37"/>
        <v xml:space="preserve"> </v>
      </c>
      <c r="AG288" s="49" t="s">
        <v>9</v>
      </c>
      <c r="AH288" s="16">
        <v>29</v>
      </c>
      <c r="AI288" s="16">
        <f t="shared" si="41"/>
        <v>0</v>
      </c>
      <c r="AJ288" s="33" t="s">
        <v>25</v>
      </c>
      <c r="AK288" t="e">
        <f t="shared" si="39"/>
        <v>#REF!</v>
      </c>
      <c r="AL288" t="e">
        <f t="shared" si="40"/>
        <v>#REF!</v>
      </c>
      <c r="AM288" t="e">
        <f>AM287+IF(#REF!=" ",0,1)</f>
        <v>#REF!</v>
      </c>
      <c r="AN288" t="e">
        <f>AN287+IF(#REF!=" ",0,1)</f>
        <v>#REF!</v>
      </c>
    </row>
    <row r="289" spans="1:40" ht="15" thickBot="1" x14ac:dyDescent="0.4">
      <c r="A289" s="130">
        <v>45565</v>
      </c>
      <c r="B289" s="34">
        <f>B282+1</f>
        <v>40</v>
      </c>
      <c r="C289" s="19" t="s">
        <v>5</v>
      </c>
      <c r="D289" s="19">
        <f t="shared" si="38"/>
        <v>30</v>
      </c>
      <c r="E289" s="64"/>
      <c r="F289" s="64"/>
      <c r="G289" s="64"/>
      <c r="H289" s="69"/>
      <c r="I289" s="147"/>
      <c r="J289" s="22"/>
      <c r="K289" s="22"/>
      <c r="L289" s="64"/>
      <c r="M289" s="64"/>
      <c r="N289" s="22"/>
      <c r="O289" s="22"/>
      <c r="P289" s="22"/>
      <c r="Q289" s="22"/>
      <c r="R289" s="64"/>
      <c r="S289" s="64"/>
      <c r="T289" s="22"/>
      <c r="U289" s="22"/>
      <c r="V289" s="22"/>
      <c r="W289" s="64"/>
      <c r="X289" s="64"/>
      <c r="Y289" s="22"/>
      <c r="Z289" s="22"/>
      <c r="AA289" s="22"/>
      <c r="AB289" s="64"/>
      <c r="AC289" s="64"/>
      <c r="AD289" s="15"/>
      <c r="AE289" s="15"/>
      <c r="AF289" s="15" t="str">
        <f t="shared" si="37"/>
        <v xml:space="preserve"> </v>
      </c>
      <c r="AG289" s="48" t="s">
        <v>5</v>
      </c>
      <c r="AH289" s="19">
        <v>30</v>
      </c>
      <c r="AI289" s="19">
        <f t="shared" si="41"/>
        <v>0</v>
      </c>
      <c r="AJ289" s="22">
        <f>SUM(AI260:AI289)/24</f>
        <v>0</v>
      </c>
      <c r="AK289" t="e">
        <f t="shared" si="39"/>
        <v>#REF!</v>
      </c>
      <c r="AL289" t="e">
        <f t="shared" si="40"/>
        <v>#REF!</v>
      </c>
      <c r="AM289" t="e">
        <f>AM288+IF(#REF!=" ",0,1)</f>
        <v>#REF!</v>
      </c>
      <c r="AN289" t="e">
        <f>AN288+IF(#REF!=" ",0,1)</f>
        <v>#REF!</v>
      </c>
    </row>
    <row r="290" spans="1:40" x14ac:dyDescent="0.35">
      <c r="A290" s="130">
        <v>45566</v>
      </c>
      <c r="C290" s="7" t="s">
        <v>10</v>
      </c>
      <c r="D290" s="7">
        <v>1</v>
      </c>
      <c r="E290" s="51"/>
      <c r="F290" s="51"/>
      <c r="G290" s="51"/>
      <c r="H290" s="82"/>
      <c r="I290" s="145"/>
      <c r="K290" s="1"/>
      <c r="L290" s="51"/>
      <c r="M290" s="51"/>
      <c r="Q290" s="1"/>
      <c r="R290" s="51"/>
      <c r="S290" s="51"/>
      <c r="V290" s="1"/>
      <c r="W290" s="51"/>
      <c r="X290" s="51"/>
      <c r="Y290" s="63"/>
      <c r="AB290" s="51"/>
      <c r="AC290" s="51"/>
      <c r="AD290" s="59"/>
      <c r="AE290" s="8"/>
      <c r="AF290" s="8" t="str">
        <f t="shared" si="37"/>
        <v xml:space="preserve"> </v>
      </c>
      <c r="AG290" s="54" t="s">
        <v>10</v>
      </c>
      <c r="AH290" s="7">
        <v>1</v>
      </c>
      <c r="AI290" s="7">
        <f t="shared" si="41"/>
        <v>0</v>
      </c>
      <c r="AK290" t="e">
        <f t="shared" si="39"/>
        <v>#REF!</v>
      </c>
      <c r="AL290" t="e">
        <f t="shared" si="40"/>
        <v>#REF!</v>
      </c>
      <c r="AM290" t="e">
        <f>AM289+IF(#REF!=" ",0,1)</f>
        <v>#REF!</v>
      </c>
      <c r="AN290" t="e">
        <f>AN289+IF(#REF!=" ",0,1)</f>
        <v>#REF!</v>
      </c>
    </row>
    <row r="291" spans="1:40" x14ac:dyDescent="0.35">
      <c r="A291" s="130">
        <v>45567</v>
      </c>
      <c r="C291" s="7" t="s">
        <v>11</v>
      </c>
      <c r="D291" s="7">
        <f t="shared" ref="D291:D320" si="42">D290+1</f>
        <v>2</v>
      </c>
      <c r="E291" s="32"/>
      <c r="F291" s="32"/>
      <c r="G291" s="32"/>
      <c r="H291" s="82"/>
      <c r="I291" s="145"/>
      <c r="L291" s="32"/>
      <c r="M291" s="32"/>
      <c r="N291" s="63"/>
      <c r="R291" s="51"/>
      <c r="S291" s="51"/>
      <c r="T291" s="63"/>
      <c r="W291" s="32"/>
      <c r="X291" s="32"/>
      <c r="Y291" s="63"/>
      <c r="AA291" s="1"/>
      <c r="AB291" s="51"/>
      <c r="AC291" s="51"/>
      <c r="AD291" s="8"/>
      <c r="AE291" s="8"/>
      <c r="AF291" s="60" t="str">
        <f t="shared" si="37"/>
        <v xml:space="preserve"> </v>
      </c>
      <c r="AG291" s="54" t="s">
        <v>11</v>
      </c>
      <c r="AH291" s="7">
        <v>2</v>
      </c>
      <c r="AI291" s="7">
        <f t="shared" si="41"/>
        <v>0</v>
      </c>
      <c r="AK291" t="e">
        <f t="shared" si="39"/>
        <v>#REF!</v>
      </c>
      <c r="AL291" t="e">
        <f t="shared" si="40"/>
        <v>#REF!</v>
      </c>
      <c r="AM291" t="e">
        <f>AM290+IF(#REF!=" ",0,1)</f>
        <v>#REF!</v>
      </c>
      <c r="AN291" t="e">
        <f>AN290+IF(#REF!=" ",0,1)</f>
        <v>#REF!</v>
      </c>
    </row>
    <row r="292" spans="1:40" x14ac:dyDescent="0.35">
      <c r="A292" s="130">
        <v>45568</v>
      </c>
      <c r="C292" s="7" t="s">
        <v>4</v>
      </c>
      <c r="D292" s="7">
        <f t="shared" si="42"/>
        <v>3</v>
      </c>
      <c r="E292" s="32"/>
      <c r="F292" s="32"/>
      <c r="G292" s="32"/>
      <c r="H292" s="82"/>
      <c r="I292" s="145"/>
      <c r="L292" s="32"/>
      <c r="M292" s="32"/>
      <c r="R292" s="32"/>
      <c r="S292" s="32"/>
      <c r="W292" s="32"/>
      <c r="X292" s="32"/>
      <c r="AB292" s="32"/>
      <c r="AC292" s="32"/>
      <c r="AD292" s="8"/>
      <c r="AE292" s="8"/>
      <c r="AF292" s="8" t="str">
        <f t="shared" si="37"/>
        <v xml:space="preserve"> </v>
      </c>
      <c r="AG292" s="54" t="s">
        <v>4</v>
      </c>
      <c r="AH292" s="7">
        <v>3</v>
      </c>
      <c r="AI292" s="7">
        <f t="shared" si="41"/>
        <v>0</v>
      </c>
      <c r="AK292" t="e">
        <f t="shared" si="39"/>
        <v>#REF!</v>
      </c>
      <c r="AL292" t="e">
        <f t="shared" si="40"/>
        <v>#REF!</v>
      </c>
      <c r="AM292" t="e">
        <f>AM291+IF(#REF!=" ",0,1)</f>
        <v>#REF!</v>
      </c>
      <c r="AN292" t="e">
        <f>AN291+IF(#REF!=" ",0,1)</f>
        <v>#REF!</v>
      </c>
    </row>
    <row r="293" spans="1:40" x14ac:dyDescent="0.35">
      <c r="A293" s="130">
        <v>45569</v>
      </c>
      <c r="C293" s="7" t="s">
        <v>6</v>
      </c>
      <c r="D293" s="7">
        <f t="shared" si="42"/>
        <v>4</v>
      </c>
      <c r="E293" s="51"/>
      <c r="F293" s="51"/>
      <c r="G293" s="51"/>
      <c r="H293" s="82"/>
      <c r="I293" s="145"/>
      <c r="L293" s="32"/>
      <c r="M293" s="32"/>
      <c r="R293" s="32"/>
      <c r="S293" s="32"/>
      <c r="W293" s="32"/>
      <c r="X293" s="32"/>
      <c r="AB293" s="32"/>
      <c r="AC293" s="32"/>
      <c r="AD293" s="59"/>
      <c r="AE293" s="8"/>
      <c r="AF293" s="60" t="str">
        <f t="shared" si="37"/>
        <v xml:space="preserve"> </v>
      </c>
      <c r="AG293" s="54" t="s">
        <v>6</v>
      </c>
      <c r="AH293" s="7">
        <v>4</v>
      </c>
      <c r="AI293" s="7">
        <f t="shared" si="41"/>
        <v>0</v>
      </c>
      <c r="AK293" t="e">
        <f t="shared" si="39"/>
        <v>#REF!</v>
      </c>
      <c r="AL293" t="e">
        <f t="shared" si="40"/>
        <v>#REF!</v>
      </c>
      <c r="AM293" t="e">
        <f>AM292+IF(#REF!=" ",0,1)</f>
        <v>#REF!</v>
      </c>
      <c r="AN293" t="e">
        <f>AN292+IF(#REF!=" ",0,1)</f>
        <v>#REF!</v>
      </c>
    </row>
    <row r="294" spans="1:40" x14ac:dyDescent="0.35">
      <c r="A294" s="130">
        <v>45570</v>
      </c>
      <c r="C294" s="7" t="s">
        <v>8</v>
      </c>
      <c r="D294" s="7">
        <f t="shared" si="42"/>
        <v>5</v>
      </c>
      <c r="E294" s="32"/>
      <c r="F294" s="32"/>
      <c r="G294" s="32"/>
      <c r="H294" s="82"/>
      <c r="I294" s="145"/>
      <c r="L294" s="32"/>
      <c r="M294" s="32"/>
      <c r="R294" s="32"/>
      <c r="S294" s="32"/>
      <c r="W294" s="32"/>
      <c r="X294" s="32"/>
      <c r="AB294" s="32"/>
      <c r="AC294" s="32"/>
      <c r="AD294" s="8"/>
      <c r="AE294" s="8"/>
      <c r="AF294" s="8" t="str">
        <f t="shared" si="37"/>
        <v xml:space="preserve"> </v>
      </c>
      <c r="AG294" s="54" t="s">
        <v>8</v>
      </c>
      <c r="AH294" s="7">
        <v>5</v>
      </c>
      <c r="AI294" s="7">
        <f t="shared" si="41"/>
        <v>0</v>
      </c>
      <c r="AK294" t="e">
        <f t="shared" si="39"/>
        <v>#REF!</v>
      </c>
      <c r="AL294" t="e">
        <f t="shared" si="40"/>
        <v>#REF!</v>
      </c>
      <c r="AM294" t="e">
        <f>AM293+IF(#REF!=" ",0,1)</f>
        <v>#REF!</v>
      </c>
      <c r="AN294" t="e">
        <f>AN293+IF(#REF!=" ",0,1)</f>
        <v>#REF!</v>
      </c>
    </row>
    <row r="295" spans="1:40" x14ac:dyDescent="0.35">
      <c r="A295" s="130">
        <v>45571</v>
      </c>
      <c r="B295" s="33"/>
      <c r="C295" s="16" t="s">
        <v>9</v>
      </c>
      <c r="D295" s="16">
        <f t="shared" si="42"/>
        <v>6</v>
      </c>
      <c r="E295" s="32"/>
      <c r="F295" s="32"/>
      <c r="G295" s="32"/>
      <c r="H295" s="51"/>
      <c r="I295" s="146"/>
      <c r="J295" s="18"/>
      <c r="K295" s="18"/>
      <c r="L295" s="51"/>
      <c r="M295" s="51"/>
      <c r="N295" s="18"/>
      <c r="O295" s="18"/>
      <c r="P295" s="18"/>
      <c r="Q295" s="18"/>
      <c r="R295" s="32"/>
      <c r="S295" s="32"/>
      <c r="T295" s="18"/>
      <c r="U295" s="18"/>
      <c r="V295" s="18"/>
      <c r="W295" s="32"/>
      <c r="X295" s="32"/>
      <c r="Y295" s="18"/>
      <c r="Z295" s="18"/>
      <c r="AA295" s="18"/>
      <c r="AB295" s="32"/>
      <c r="AC295" s="32"/>
      <c r="AD295" s="17"/>
      <c r="AE295" s="17"/>
      <c r="AF295" s="17" t="str">
        <f t="shared" si="37"/>
        <v xml:space="preserve"> </v>
      </c>
      <c r="AG295" s="49" t="s">
        <v>9</v>
      </c>
      <c r="AH295" s="16">
        <v>6</v>
      </c>
      <c r="AI295" s="16">
        <f t="shared" si="41"/>
        <v>0</v>
      </c>
      <c r="AJ295" s="18"/>
      <c r="AK295" t="e">
        <f t="shared" si="39"/>
        <v>#REF!</v>
      </c>
      <c r="AL295" t="e">
        <f t="shared" si="40"/>
        <v>#REF!</v>
      </c>
      <c r="AM295" t="e">
        <f>AM294+IF(#REF!=" ",0,1)</f>
        <v>#REF!</v>
      </c>
      <c r="AN295" t="e">
        <f>AN294+IF(#REF!=" ",0,1)</f>
        <v>#REF!</v>
      </c>
    </row>
    <row r="296" spans="1:40" x14ac:dyDescent="0.35">
      <c r="A296" s="130">
        <v>45572</v>
      </c>
      <c r="B296" s="9">
        <f>B289+1</f>
        <v>41</v>
      </c>
      <c r="C296" s="7" t="s">
        <v>5</v>
      </c>
      <c r="D296" s="7">
        <f t="shared" si="42"/>
        <v>7</v>
      </c>
      <c r="E296" s="32"/>
      <c r="F296" s="32"/>
      <c r="G296" s="32"/>
      <c r="H296" s="82"/>
      <c r="I296" s="145"/>
      <c r="L296" s="32"/>
      <c r="M296" s="32"/>
      <c r="R296" s="32"/>
      <c r="S296" s="32"/>
      <c r="W296" s="51"/>
      <c r="X296" s="51"/>
      <c r="AB296" s="32"/>
      <c r="AC296" s="32"/>
      <c r="AD296" s="8"/>
      <c r="AE296" s="8"/>
      <c r="AF296" s="8" t="str">
        <f t="shared" si="37"/>
        <v xml:space="preserve"> </v>
      </c>
      <c r="AG296" s="54" t="s">
        <v>5</v>
      </c>
      <c r="AH296" s="7">
        <v>7</v>
      </c>
      <c r="AI296" s="7">
        <f t="shared" si="41"/>
        <v>0</v>
      </c>
      <c r="AK296" t="e">
        <f t="shared" si="39"/>
        <v>#REF!</v>
      </c>
      <c r="AL296" t="e">
        <f t="shared" si="40"/>
        <v>#REF!</v>
      </c>
      <c r="AM296" t="e">
        <f>AM295+IF(#REF!=" ",0,1)</f>
        <v>#REF!</v>
      </c>
      <c r="AN296" t="e">
        <f>AN295+IF(#REF!=" ",0,1)</f>
        <v>#REF!</v>
      </c>
    </row>
    <row r="297" spans="1:40" x14ac:dyDescent="0.35">
      <c r="A297" s="130">
        <v>45573</v>
      </c>
      <c r="C297" s="7" t="s">
        <v>10</v>
      </c>
      <c r="D297" s="7">
        <f t="shared" si="42"/>
        <v>8</v>
      </c>
      <c r="E297" s="32"/>
      <c r="F297" s="32"/>
      <c r="G297" s="32"/>
      <c r="H297" s="82"/>
      <c r="I297" s="145"/>
      <c r="K297" s="1"/>
      <c r="L297" s="32"/>
      <c r="M297" s="32"/>
      <c r="N297" s="63"/>
      <c r="Q297" s="1"/>
      <c r="R297" s="32"/>
      <c r="S297" s="32"/>
      <c r="T297" s="63"/>
      <c r="W297" s="50"/>
      <c r="X297" s="50"/>
      <c r="AA297" s="1"/>
      <c r="AB297" s="32"/>
      <c r="AC297" s="32"/>
      <c r="AD297" s="8"/>
      <c r="AE297" s="8"/>
      <c r="AF297" s="60" t="str">
        <f t="shared" si="37"/>
        <v xml:space="preserve"> </v>
      </c>
      <c r="AG297" s="54" t="s">
        <v>10</v>
      </c>
      <c r="AH297" s="7">
        <v>8</v>
      </c>
      <c r="AI297" s="7">
        <f t="shared" si="41"/>
        <v>0</v>
      </c>
      <c r="AK297" t="e">
        <f t="shared" si="39"/>
        <v>#REF!</v>
      </c>
      <c r="AL297" t="e">
        <f t="shared" si="40"/>
        <v>#REF!</v>
      </c>
      <c r="AM297" t="e">
        <f>AM296+IF(#REF!=" ",0,1)</f>
        <v>#REF!</v>
      </c>
      <c r="AN297" t="e">
        <f>AN296+IF(#REF!=" ",0,1)</f>
        <v>#REF!</v>
      </c>
    </row>
    <row r="298" spans="1:40" x14ac:dyDescent="0.35">
      <c r="A298" s="130">
        <v>45574</v>
      </c>
      <c r="C298" s="7" t="s">
        <v>11</v>
      </c>
      <c r="D298" s="7">
        <f t="shared" si="42"/>
        <v>9</v>
      </c>
      <c r="E298" s="32"/>
      <c r="F298" s="32"/>
      <c r="G298" s="32"/>
      <c r="H298" s="82"/>
      <c r="I298" s="145"/>
      <c r="L298" s="32"/>
      <c r="M298" s="32"/>
      <c r="R298" s="32"/>
      <c r="S298" s="32"/>
      <c r="V298" s="1"/>
      <c r="W298" s="32"/>
      <c r="X298" s="32"/>
      <c r="Y298" s="63"/>
      <c r="AB298" s="32"/>
      <c r="AC298" s="32"/>
      <c r="AD298" s="59"/>
      <c r="AE298" s="8"/>
      <c r="AF298" s="8" t="str">
        <f t="shared" si="37"/>
        <v xml:space="preserve"> </v>
      </c>
      <c r="AG298" s="54" t="s">
        <v>11</v>
      </c>
      <c r="AH298" s="7">
        <v>9</v>
      </c>
      <c r="AI298" s="7">
        <f t="shared" si="41"/>
        <v>0</v>
      </c>
      <c r="AK298" t="e">
        <f t="shared" si="39"/>
        <v>#REF!</v>
      </c>
      <c r="AL298" t="e">
        <f t="shared" si="40"/>
        <v>#REF!</v>
      </c>
      <c r="AM298" t="e">
        <f>AM297+IF(#REF!=" ",0,1)</f>
        <v>#REF!</v>
      </c>
      <c r="AN298" t="e">
        <f>AN297+IF(#REF!=" ",0,1)</f>
        <v>#REF!</v>
      </c>
    </row>
    <row r="299" spans="1:40" x14ac:dyDescent="0.35">
      <c r="A299" s="130">
        <v>45575</v>
      </c>
      <c r="C299" s="7" t="s">
        <v>4</v>
      </c>
      <c r="D299" s="7">
        <f t="shared" si="42"/>
        <v>10</v>
      </c>
      <c r="E299" s="32"/>
      <c r="F299" s="32"/>
      <c r="G299" s="32"/>
      <c r="H299" s="82"/>
      <c r="I299" s="145"/>
      <c r="L299" s="32"/>
      <c r="M299" s="32"/>
      <c r="R299" s="50"/>
      <c r="S299" s="50"/>
      <c r="W299" s="32"/>
      <c r="X299" s="32"/>
      <c r="AB299" s="32"/>
      <c r="AC299" s="32"/>
      <c r="AD299" s="59"/>
      <c r="AE299" s="8"/>
      <c r="AF299" s="60" t="str">
        <f t="shared" si="37"/>
        <v xml:space="preserve"> </v>
      </c>
      <c r="AG299" s="54" t="s">
        <v>4</v>
      </c>
      <c r="AH299" s="7">
        <v>10</v>
      </c>
      <c r="AI299" s="7">
        <f t="shared" si="41"/>
        <v>0</v>
      </c>
      <c r="AK299" t="e">
        <f t="shared" si="39"/>
        <v>#REF!</v>
      </c>
      <c r="AL299" t="e">
        <f t="shared" si="40"/>
        <v>#REF!</v>
      </c>
      <c r="AM299" t="e">
        <f>AM298+IF(#REF!=" ",0,1)</f>
        <v>#REF!</v>
      </c>
      <c r="AN299" t="e">
        <f>AN298+IF(#REF!=" ",0,1)</f>
        <v>#REF!</v>
      </c>
    </row>
    <row r="300" spans="1:40" x14ac:dyDescent="0.35">
      <c r="A300" s="130">
        <v>45576</v>
      </c>
      <c r="C300" s="7" t="s">
        <v>6</v>
      </c>
      <c r="D300" s="7">
        <f t="shared" si="42"/>
        <v>11</v>
      </c>
      <c r="E300" s="32"/>
      <c r="F300" s="32"/>
      <c r="G300" s="32"/>
      <c r="H300" s="82"/>
      <c r="I300" s="145"/>
      <c r="L300" s="32"/>
      <c r="M300" s="32"/>
      <c r="R300" s="32"/>
      <c r="S300" s="32"/>
      <c r="W300" s="32"/>
      <c r="X300" s="32"/>
      <c r="AB300" s="32"/>
      <c r="AC300" s="32"/>
      <c r="AD300" s="59"/>
      <c r="AE300" s="8"/>
      <c r="AF300" s="60" t="str">
        <f t="shared" si="37"/>
        <v xml:space="preserve"> </v>
      </c>
      <c r="AG300" s="54" t="s">
        <v>6</v>
      </c>
      <c r="AH300" s="7">
        <v>11</v>
      </c>
      <c r="AI300" s="7">
        <f t="shared" si="41"/>
        <v>0</v>
      </c>
      <c r="AK300" t="e">
        <f t="shared" si="39"/>
        <v>#REF!</v>
      </c>
      <c r="AL300" t="e">
        <f t="shared" si="40"/>
        <v>#REF!</v>
      </c>
      <c r="AM300" t="e">
        <f>AM299+IF(#REF!=" ",0,1)</f>
        <v>#REF!</v>
      </c>
      <c r="AN300" t="e">
        <f>AN299+IF(#REF!=" ",0,1)</f>
        <v>#REF!</v>
      </c>
    </row>
    <row r="301" spans="1:40" x14ac:dyDescent="0.35">
      <c r="A301" s="130">
        <v>45577</v>
      </c>
      <c r="C301" s="7" t="s">
        <v>8</v>
      </c>
      <c r="D301" s="7">
        <f t="shared" si="42"/>
        <v>12</v>
      </c>
      <c r="E301" s="32"/>
      <c r="F301" s="32"/>
      <c r="G301" s="32"/>
      <c r="H301" s="82"/>
      <c r="I301" s="145"/>
      <c r="L301" s="32"/>
      <c r="M301" s="32"/>
      <c r="R301" s="51"/>
      <c r="S301" s="51"/>
      <c r="W301" s="32"/>
      <c r="X301" s="32"/>
      <c r="AB301" s="51"/>
      <c r="AC301" s="51"/>
      <c r="AD301" s="8"/>
      <c r="AE301" s="8"/>
      <c r="AF301" s="8" t="str">
        <f t="shared" si="37"/>
        <v xml:space="preserve"> </v>
      </c>
      <c r="AG301" s="54" t="s">
        <v>8</v>
      </c>
      <c r="AH301" s="7">
        <v>12</v>
      </c>
      <c r="AI301" s="7">
        <f t="shared" si="41"/>
        <v>0</v>
      </c>
      <c r="AK301" t="e">
        <f t="shared" si="39"/>
        <v>#REF!</v>
      </c>
      <c r="AL301" t="e">
        <f t="shared" si="40"/>
        <v>#REF!</v>
      </c>
      <c r="AM301" t="e">
        <f>AM300+IF(#REF!=" ",0,1)</f>
        <v>#REF!</v>
      </c>
      <c r="AN301" t="e">
        <f>AN300+IF(#REF!=" ",0,1)</f>
        <v>#REF!</v>
      </c>
    </row>
    <row r="302" spans="1:40" x14ac:dyDescent="0.35">
      <c r="A302" s="130">
        <v>45578</v>
      </c>
      <c r="B302" s="33"/>
      <c r="C302" s="16" t="s">
        <v>9</v>
      </c>
      <c r="D302" s="16">
        <f t="shared" si="42"/>
        <v>13</v>
      </c>
      <c r="E302" s="32"/>
      <c r="F302" s="32"/>
      <c r="G302" s="32"/>
      <c r="H302" s="51"/>
      <c r="I302" s="146"/>
      <c r="J302" s="18"/>
      <c r="K302" s="18"/>
      <c r="L302" s="32"/>
      <c r="M302" s="32"/>
      <c r="N302" s="18"/>
      <c r="O302" s="18"/>
      <c r="P302" s="18"/>
      <c r="Q302" s="18"/>
      <c r="R302" s="32"/>
      <c r="S302" s="32"/>
      <c r="T302" s="18"/>
      <c r="U302" s="18"/>
      <c r="V302" s="18"/>
      <c r="W302" s="32"/>
      <c r="X302" s="32"/>
      <c r="Y302" s="18"/>
      <c r="Z302" s="18"/>
      <c r="AA302" s="18"/>
      <c r="AB302" s="32"/>
      <c r="AC302" s="32"/>
      <c r="AD302" s="17"/>
      <c r="AE302" s="17"/>
      <c r="AF302" s="17" t="str">
        <f t="shared" si="37"/>
        <v xml:space="preserve"> </v>
      </c>
      <c r="AG302" s="49" t="s">
        <v>9</v>
      </c>
      <c r="AH302" s="16">
        <v>13</v>
      </c>
      <c r="AI302" s="16">
        <f t="shared" si="41"/>
        <v>0</v>
      </c>
      <c r="AJ302" s="18"/>
      <c r="AK302" t="e">
        <f t="shared" si="39"/>
        <v>#REF!</v>
      </c>
      <c r="AL302" t="e">
        <f t="shared" si="40"/>
        <v>#REF!</v>
      </c>
      <c r="AM302" t="e">
        <f>AM301+IF(#REF!=" ",0,1)</f>
        <v>#REF!</v>
      </c>
      <c r="AN302" t="e">
        <f>AN301+IF(#REF!=" ",0,1)</f>
        <v>#REF!</v>
      </c>
    </row>
    <row r="303" spans="1:40" x14ac:dyDescent="0.35">
      <c r="A303" s="130">
        <v>45579</v>
      </c>
      <c r="B303" s="9">
        <f>B296+1</f>
        <v>42</v>
      </c>
      <c r="C303" s="7" t="s">
        <v>5</v>
      </c>
      <c r="D303" s="7">
        <f t="shared" si="42"/>
        <v>14</v>
      </c>
      <c r="E303" s="51"/>
      <c r="F303" s="51"/>
      <c r="G303" s="51"/>
      <c r="H303" s="82"/>
      <c r="I303" s="145"/>
      <c r="L303" s="32"/>
      <c r="M303" s="32"/>
      <c r="R303" s="32"/>
      <c r="S303" s="32"/>
      <c r="W303" s="32"/>
      <c r="X303" s="32"/>
      <c r="AB303" s="32"/>
      <c r="AC303" s="32"/>
      <c r="AD303" s="8"/>
      <c r="AE303" s="8"/>
      <c r="AF303" s="8" t="str">
        <f t="shared" si="37"/>
        <v xml:space="preserve"> </v>
      </c>
      <c r="AG303" s="54" t="s">
        <v>5</v>
      </c>
      <c r="AH303" s="7">
        <v>14</v>
      </c>
      <c r="AI303" s="7">
        <f t="shared" si="41"/>
        <v>0</v>
      </c>
      <c r="AK303" t="e">
        <f t="shared" si="39"/>
        <v>#REF!</v>
      </c>
      <c r="AL303" t="e">
        <f t="shared" si="40"/>
        <v>#REF!</v>
      </c>
      <c r="AM303" t="e">
        <f>AM302+IF(#REF!=" ",0,1)</f>
        <v>#REF!</v>
      </c>
      <c r="AN303" t="e">
        <f>AN302+IF(#REF!=" ",0,1)</f>
        <v>#REF!</v>
      </c>
    </row>
    <row r="304" spans="1:40" x14ac:dyDescent="0.35">
      <c r="A304" s="130">
        <v>45580</v>
      </c>
      <c r="C304" s="7" t="s">
        <v>10</v>
      </c>
      <c r="D304" s="7">
        <f t="shared" si="42"/>
        <v>15</v>
      </c>
      <c r="E304" s="32"/>
      <c r="F304" s="32"/>
      <c r="G304" s="32"/>
      <c r="H304" s="82"/>
      <c r="I304" s="145"/>
      <c r="L304" s="32"/>
      <c r="M304" s="32"/>
      <c r="N304" s="63"/>
      <c r="Q304" s="1"/>
      <c r="R304" s="32"/>
      <c r="S304" s="32"/>
      <c r="T304" s="63"/>
      <c r="V304" s="1"/>
      <c r="W304" s="32"/>
      <c r="X304" s="32"/>
      <c r="Y304" s="63"/>
      <c r="AB304" s="32"/>
      <c r="AC304" s="32"/>
      <c r="AD304" s="59"/>
      <c r="AE304" s="8"/>
      <c r="AF304" s="60" t="str">
        <f t="shared" si="37"/>
        <v xml:space="preserve"> </v>
      </c>
      <c r="AG304" s="54" t="s">
        <v>10</v>
      </c>
      <c r="AH304" s="7">
        <v>15</v>
      </c>
      <c r="AI304" s="7">
        <f t="shared" si="41"/>
        <v>0</v>
      </c>
      <c r="AK304" t="e">
        <f t="shared" si="39"/>
        <v>#REF!</v>
      </c>
      <c r="AL304" t="e">
        <f t="shared" si="40"/>
        <v>#REF!</v>
      </c>
      <c r="AM304" t="e">
        <f>AM303+IF(#REF!=" ",0,1)</f>
        <v>#REF!</v>
      </c>
      <c r="AN304" t="e">
        <f>AN303+IF(#REF!=" ",0,1)</f>
        <v>#REF!</v>
      </c>
    </row>
    <row r="305" spans="1:40" x14ac:dyDescent="0.35">
      <c r="A305" s="130">
        <v>45581</v>
      </c>
      <c r="C305" s="7" t="s">
        <v>11</v>
      </c>
      <c r="D305" s="7">
        <f t="shared" si="42"/>
        <v>16</v>
      </c>
      <c r="E305" s="32"/>
      <c r="F305" s="32"/>
      <c r="G305" s="32"/>
      <c r="H305" s="82"/>
      <c r="I305" s="145"/>
      <c r="K305" s="1"/>
      <c r="L305" s="51"/>
      <c r="M305" s="51"/>
      <c r="R305" s="32"/>
      <c r="S305" s="32"/>
      <c r="W305" s="32"/>
      <c r="X305" s="32"/>
      <c r="AA305" s="1"/>
      <c r="AB305" s="32"/>
      <c r="AC305" s="32"/>
      <c r="AD305" s="8"/>
      <c r="AE305" s="8"/>
      <c r="AF305" s="8" t="str">
        <f t="shared" si="37"/>
        <v xml:space="preserve"> </v>
      </c>
      <c r="AG305" s="54" t="s">
        <v>11</v>
      </c>
      <c r="AH305" s="7">
        <v>16</v>
      </c>
      <c r="AI305" s="7">
        <f t="shared" si="41"/>
        <v>0</v>
      </c>
      <c r="AK305" t="e">
        <f t="shared" si="39"/>
        <v>#REF!</v>
      </c>
      <c r="AL305" t="e">
        <f t="shared" si="40"/>
        <v>#REF!</v>
      </c>
      <c r="AM305" t="e">
        <f>AM304+IF(#REF!=" ",0,1)</f>
        <v>#REF!</v>
      </c>
      <c r="AN305" t="e">
        <f>AN304+IF(#REF!=" ",0,1)</f>
        <v>#REF!</v>
      </c>
    </row>
    <row r="306" spans="1:40" x14ac:dyDescent="0.35">
      <c r="A306" s="130">
        <v>45582</v>
      </c>
      <c r="C306" s="7" t="s">
        <v>4</v>
      </c>
      <c r="D306" s="7">
        <f t="shared" si="42"/>
        <v>17</v>
      </c>
      <c r="E306" s="32"/>
      <c r="F306" s="32"/>
      <c r="G306" s="32"/>
      <c r="H306" s="82"/>
      <c r="I306" s="145"/>
      <c r="L306" s="32"/>
      <c r="M306" s="32"/>
      <c r="R306" s="32"/>
      <c r="S306" s="32"/>
      <c r="W306" s="51"/>
      <c r="X306" s="51"/>
      <c r="AB306" s="32"/>
      <c r="AC306" s="32"/>
      <c r="AD306" s="59"/>
      <c r="AE306" s="8"/>
      <c r="AF306" s="8" t="str">
        <f t="shared" si="37"/>
        <v xml:space="preserve"> </v>
      </c>
      <c r="AG306" s="54" t="s">
        <v>4</v>
      </c>
      <c r="AH306" s="7">
        <v>17</v>
      </c>
      <c r="AI306" s="7">
        <f t="shared" si="41"/>
        <v>0</v>
      </c>
      <c r="AK306" t="e">
        <f t="shared" si="39"/>
        <v>#REF!</v>
      </c>
      <c r="AL306" t="e">
        <f t="shared" si="40"/>
        <v>#REF!</v>
      </c>
      <c r="AM306" t="e">
        <f>AM305+IF(#REF!=" ",0,1)</f>
        <v>#REF!</v>
      </c>
      <c r="AN306" t="e">
        <f>AN305+IF(#REF!=" ",0,1)</f>
        <v>#REF!</v>
      </c>
    </row>
    <row r="307" spans="1:40" x14ac:dyDescent="0.35">
      <c r="A307" s="130">
        <v>45583</v>
      </c>
      <c r="C307" s="7" t="s">
        <v>6</v>
      </c>
      <c r="D307" s="7">
        <f t="shared" si="42"/>
        <v>18</v>
      </c>
      <c r="E307" s="32"/>
      <c r="F307" s="32"/>
      <c r="G307" s="32"/>
      <c r="H307" s="82"/>
      <c r="I307" s="145"/>
      <c r="L307" s="32"/>
      <c r="M307" s="32"/>
      <c r="R307" s="32"/>
      <c r="S307" s="32"/>
      <c r="W307" s="50"/>
      <c r="X307" s="50"/>
      <c r="AB307" s="32"/>
      <c r="AC307" s="32"/>
      <c r="AD307" s="8"/>
      <c r="AE307" s="8"/>
      <c r="AF307" s="60" t="str">
        <f t="shared" si="37"/>
        <v xml:space="preserve"> </v>
      </c>
      <c r="AG307" s="54" t="s">
        <v>6</v>
      </c>
      <c r="AH307" s="7">
        <v>18</v>
      </c>
      <c r="AI307" s="7">
        <f t="shared" si="41"/>
        <v>0</v>
      </c>
      <c r="AK307" t="e">
        <f t="shared" si="39"/>
        <v>#REF!</v>
      </c>
      <c r="AL307" t="e">
        <f t="shared" si="40"/>
        <v>#REF!</v>
      </c>
      <c r="AM307" t="e">
        <f>AM306+IF(#REF!=" ",0,1)</f>
        <v>#REF!</v>
      </c>
      <c r="AN307" t="e">
        <f>AN306+IF(#REF!=" ",0,1)</f>
        <v>#REF!</v>
      </c>
    </row>
    <row r="308" spans="1:40" x14ac:dyDescent="0.35">
      <c r="A308" s="130">
        <v>45584</v>
      </c>
      <c r="C308" s="7" t="s">
        <v>8</v>
      </c>
      <c r="D308" s="7">
        <f t="shared" si="42"/>
        <v>19</v>
      </c>
      <c r="E308" s="32"/>
      <c r="F308" s="32"/>
      <c r="G308" s="32"/>
      <c r="H308" s="82"/>
      <c r="I308" s="145"/>
      <c r="L308" s="32"/>
      <c r="M308" s="32"/>
      <c r="R308" s="32"/>
      <c r="S308" s="32"/>
      <c r="W308" s="32"/>
      <c r="X308" s="32"/>
      <c r="AB308" s="32"/>
      <c r="AC308" s="32"/>
      <c r="AD308" s="8"/>
      <c r="AE308" s="8"/>
      <c r="AF308" s="8" t="str">
        <f t="shared" si="37"/>
        <v xml:space="preserve"> </v>
      </c>
      <c r="AG308" s="54" t="s">
        <v>8</v>
      </c>
      <c r="AH308" s="7">
        <v>19</v>
      </c>
      <c r="AI308" s="7">
        <f t="shared" si="41"/>
        <v>0</v>
      </c>
      <c r="AK308" t="e">
        <f t="shared" si="39"/>
        <v>#REF!</v>
      </c>
      <c r="AL308" t="e">
        <f t="shared" si="40"/>
        <v>#REF!</v>
      </c>
      <c r="AM308" t="e">
        <f>AM307+IF(#REF!=" ",0,1)</f>
        <v>#REF!</v>
      </c>
      <c r="AN308" t="e">
        <f>AN307+IF(#REF!=" ",0,1)</f>
        <v>#REF!</v>
      </c>
    </row>
    <row r="309" spans="1:40" x14ac:dyDescent="0.35">
      <c r="A309" s="130">
        <v>45585</v>
      </c>
      <c r="B309" s="33"/>
      <c r="C309" s="16" t="s">
        <v>9</v>
      </c>
      <c r="D309" s="16">
        <f t="shared" si="42"/>
        <v>20</v>
      </c>
      <c r="E309" s="32"/>
      <c r="F309" s="32"/>
      <c r="G309" s="32"/>
      <c r="H309" s="51"/>
      <c r="I309" s="146"/>
      <c r="J309" s="18"/>
      <c r="K309" s="18"/>
      <c r="L309" s="32"/>
      <c r="M309" s="32"/>
      <c r="N309" s="18"/>
      <c r="O309" s="18"/>
      <c r="P309" s="18"/>
      <c r="Q309" s="18"/>
      <c r="R309" s="50"/>
      <c r="S309" s="50"/>
      <c r="T309" s="18"/>
      <c r="U309" s="18"/>
      <c r="V309" s="18"/>
      <c r="W309" s="32"/>
      <c r="X309" s="32"/>
      <c r="Y309" s="18"/>
      <c r="Z309" s="18"/>
      <c r="AA309" s="18"/>
      <c r="AB309" s="32"/>
      <c r="AC309" s="32"/>
      <c r="AD309" s="17"/>
      <c r="AE309" s="17"/>
      <c r="AF309" s="17" t="str">
        <f t="shared" si="37"/>
        <v xml:space="preserve"> </v>
      </c>
      <c r="AG309" s="49" t="s">
        <v>9</v>
      </c>
      <c r="AH309" s="16">
        <v>20</v>
      </c>
      <c r="AI309" s="16">
        <f t="shared" si="41"/>
        <v>0</v>
      </c>
      <c r="AJ309" s="18"/>
      <c r="AK309" t="e">
        <f t="shared" si="39"/>
        <v>#REF!</v>
      </c>
      <c r="AL309" t="e">
        <f t="shared" si="40"/>
        <v>#REF!</v>
      </c>
      <c r="AM309" t="e">
        <f>AM308+IF(#REF!=" ",0,1)</f>
        <v>#REF!</v>
      </c>
      <c r="AN309" t="e">
        <f>AN308+IF(#REF!=" ",0,1)</f>
        <v>#REF!</v>
      </c>
    </row>
    <row r="310" spans="1:40" x14ac:dyDescent="0.35">
      <c r="A310" s="130">
        <v>45586</v>
      </c>
      <c r="B310" s="9">
        <f>B303+1</f>
        <v>43</v>
      </c>
      <c r="C310" s="7" t="s">
        <v>5</v>
      </c>
      <c r="D310" s="7">
        <f t="shared" si="42"/>
        <v>21</v>
      </c>
      <c r="E310" s="32"/>
      <c r="F310" s="32"/>
      <c r="G310" s="32"/>
      <c r="H310" s="82"/>
      <c r="I310" s="145"/>
      <c r="L310" s="32"/>
      <c r="M310" s="32"/>
      <c r="R310" s="32"/>
      <c r="S310" s="32"/>
      <c r="W310" s="32"/>
      <c r="X310" s="32"/>
      <c r="AB310" s="32"/>
      <c r="AC310" s="32"/>
      <c r="AD310" s="8"/>
      <c r="AE310" s="8"/>
      <c r="AF310" s="8" t="str">
        <f t="shared" si="37"/>
        <v xml:space="preserve"> </v>
      </c>
      <c r="AG310" s="54" t="s">
        <v>5</v>
      </c>
      <c r="AH310" s="7">
        <v>21</v>
      </c>
      <c r="AI310" s="7">
        <f t="shared" si="41"/>
        <v>0</v>
      </c>
      <c r="AK310" t="e">
        <f t="shared" si="39"/>
        <v>#REF!</v>
      </c>
      <c r="AL310" t="e">
        <f t="shared" si="40"/>
        <v>#REF!</v>
      </c>
      <c r="AM310" t="e">
        <f>AM309+IF(#REF!=" ",0,1)</f>
        <v>#REF!</v>
      </c>
      <c r="AN310" t="e">
        <f>AN309+IF(#REF!=" ",0,1)</f>
        <v>#REF!</v>
      </c>
    </row>
    <row r="311" spans="1:40" x14ac:dyDescent="0.35">
      <c r="A311" s="130">
        <v>45587</v>
      </c>
      <c r="C311" s="7" t="s">
        <v>10</v>
      </c>
      <c r="D311" s="7">
        <f t="shared" si="42"/>
        <v>22</v>
      </c>
      <c r="E311" s="32"/>
      <c r="F311" s="32"/>
      <c r="G311" s="32"/>
      <c r="H311" s="82"/>
      <c r="I311" s="145"/>
      <c r="K311" s="1"/>
      <c r="L311" s="32"/>
      <c r="M311" s="32"/>
      <c r="N311" s="63"/>
      <c r="R311" s="51"/>
      <c r="S311" s="51"/>
      <c r="W311" s="32"/>
      <c r="X311" s="32"/>
      <c r="Y311" s="63"/>
      <c r="AB311" s="51"/>
      <c r="AC311" s="51"/>
      <c r="AD311" s="59"/>
      <c r="AE311" s="8"/>
      <c r="AF311" s="8" t="str">
        <f t="shared" si="37"/>
        <v xml:space="preserve"> </v>
      </c>
      <c r="AG311" s="54" t="s">
        <v>10</v>
      </c>
      <c r="AH311" s="7">
        <v>22</v>
      </c>
      <c r="AI311" s="7">
        <f t="shared" si="41"/>
        <v>0</v>
      </c>
      <c r="AK311" t="e">
        <f t="shared" si="39"/>
        <v>#REF!</v>
      </c>
      <c r="AL311" t="e">
        <f t="shared" si="40"/>
        <v>#REF!</v>
      </c>
      <c r="AM311" t="e">
        <f>AM310+IF(#REF!=" ",0,1)</f>
        <v>#REF!</v>
      </c>
      <c r="AN311" t="e">
        <f>AN310+IF(#REF!=" ",0,1)</f>
        <v>#REF!</v>
      </c>
    </row>
    <row r="312" spans="1:40" x14ac:dyDescent="0.35">
      <c r="A312" s="130">
        <v>45588</v>
      </c>
      <c r="C312" s="7" t="s">
        <v>11</v>
      </c>
      <c r="D312" s="7">
        <f t="shared" si="42"/>
        <v>23</v>
      </c>
      <c r="E312" s="32"/>
      <c r="F312" s="32"/>
      <c r="G312" s="32"/>
      <c r="H312" s="82"/>
      <c r="I312" s="145"/>
      <c r="L312" s="32"/>
      <c r="M312" s="32"/>
      <c r="Q312" s="1"/>
      <c r="R312" s="32"/>
      <c r="S312" s="32"/>
      <c r="T312" s="63"/>
      <c r="V312" s="1"/>
      <c r="W312" s="32"/>
      <c r="X312" s="32"/>
      <c r="AA312" s="1"/>
      <c r="AB312" s="32"/>
      <c r="AC312" s="32"/>
      <c r="AD312" s="8"/>
      <c r="AE312" s="8"/>
      <c r="AF312" s="60" t="str">
        <f t="shared" si="37"/>
        <v xml:space="preserve"> </v>
      </c>
      <c r="AG312" s="54" t="s">
        <v>11</v>
      </c>
      <c r="AH312" s="7">
        <v>23</v>
      </c>
      <c r="AI312" s="7">
        <f t="shared" si="41"/>
        <v>0</v>
      </c>
      <c r="AK312" t="e">
        <f t="shared" si="39"/>
        <v>#REF!</v>
      </c>
      <c r="AL312" t="e">
        <f t="shared" si="40"/>
        <v>#REF!</v>
      </c>
      <c r="AM312" t="e">
        <f>AM311+IF(#REF!=" ",0,1)</f>
        <v>#REF!</v>
      </c>
      <c r="AN312" t="e">
        <f>AN311+IF(#REF!=" ",0,1)</f>
        <v>#REF!</v>
      </c>
    </row>
    <row r="313" spans="1:40" x14ac:dyDescent="0.35">
      <c r="A313" s="130">
        <v>45589</v>
      </c>
      <c r="C313" s="7" t="s">
        <v>4</v>
      </c>
      <c r="D313" s="7">
        <f t="shared" si="42"/>
        <v>24</v>
      </c>
      <c r="E313" s="51"/>
      <c r="F313" s="51"/>
      <c r="G313" s="51"/>
      <c r="H313" s="82"/>
      <c r="I313" s="145"/>
      <c r="L313" s="32"/>
      <c r="M313" s="32"/>
      <c r="R313" s="32"/>
      <c r="S313" s="32"/>
      <c r="W313" s="32"/>
      <c r="X313" s="32"/>
      <c r="AB313" s="32"/>
      <c r="AC313" s="32"/>
      <c r="AD313" s="8"/>
      <c r="AE313" s="8"/>
      <c r="AF313" s="8" t="str">
        <f t="shared" si="37"/>
        <v xml:space="preserve"> </v>
      </c>
      <c r="AG313" s="54" t="s">
        <v>4</v>
      </c>
      <c r="AH313" s="7">
        <v>24</v>
      </c>
      <c r="AI313" s="7">
        <f t="shared" si="41"/>
        <v>0</v>
      </c>
      <c r="AK313" t="e">
        <f t="shared" si="39"/>
        <v>#REF!</v>
      </c>
      <c r="AL313" t="e">
        <f t="shared" si="40"/>
        <v>#REF!</v>
      </c>
      <c r="AM313" t="e">
        <f>AM312+IF(#REF!=" ",0,1)</f>
        <v>#REF!</v>
      </c>
      <c r="AN313" t="e">
        <f>AN312+IF(#REF!=" ",0,1)</f>
        <v>#REF!</v>
      </c>
    </row>
    <row r="314" spans="1:40" x14ac:dyDescent="0.35">
      <c r="A314" s="130">
        <v>45590</v>
      </c>
      <c r="C314" s="7" t="s">
        <v>6</v>
      </c>
      <c r="D314" s="7">
        <f t="shared" si="42"/>
        <v>25</v>
      </c>
      <c r="E314" s="32"/>
      <c r="F314" s="32"/>
      <c r="G314" s="32"/>
      <c r="H314" s="82"/>
      <c r="I314" s="145"/>
      <c r="L314" s="32"/>
      <c r="M314" s="32"/>
      <c r="R314" s="32"/>
      <c r="S314" s="32"/>
      <c r="W314" s="32"/>
      <c r="X314" s="32"/>
      <c r="AB314" s="32"/>
      <c r="AC314" s="32"/>
      <c r="AD314" s="59"/>
      <c r="AE314" s="8"/>
      <c r="AF314" s="60" t="str">
        <f t="shared" si="37"/>
        <v xml:space="preserve"> </v>
      </c>
      <c r="AG314" s="54" t="s">
        <v>6</v>
      </c>
      <c r="AH314" s="7">
        <v>25</v>
      </c>
      <c r="AI314" s="7">
        <f t="shared" si="41"/>
        <v>0</v>
      </c>
      <c r="AK314" t="e">
        <f t="shared" si="39"/>
        <v>#REF!</v>
      </c>
      <c r="AL314" t="e">
        <f t="shared" si="40"/>
        <v>#REF!</v>
      </c>
      <c r="AM314" t="e">
        <f>AM313+IF(#REF!=" ",0,1)</f>
        <v>#REF!</v>
      </c>
      <c r="AN314" t="e">
        <f>AN313+IF(#REF!=" ",0,1)</f>
        <v>#REF!</v>
      </c>
    </row>
    <row r="315" spans="1:40" x14ac:dyDescent="0.35">
      <c r="A315" s="130">
        <v>45591</v>
      </c>
      <c r="C315" s="7" t="s">
        <v>8</v>
      </c>
      <c r="D315" s="7">
        <f t="shared" si="42"/>
        <v>26</v>
      </c>
      <c r="E315" s="32"/>
      <c r="F315" s="32"/>
      <c r="G315" s="32"/>
      <c r="H315" s="82"/>
      <c r="I315" s="145"/>
      <c r="L315" s="51"/>
      <c r="M315" s="51"/>
      <c r="R315" s="32"/>
      <c r="S315" s="32"/>
      <c r="W315" s="32"/>
      <c r="X315" s="32"/>
      <c r="AB315" s="32"/>
      <c r="AC315" s="32"/>
      <c r="AD315" s="59"/>
      <c r="AE315" s="8"/>
      <c r="AF315" s="60" t="str">
        <f t="shared" ref="AF315:AF324" si="43">IF(MID(AB315,1,3)="MTV",1," ")</f>
        <v xml:space="preserve"> </v>
      </c>
      <c r="AG315" s="54" t="s">
        <v>8</v>
      </c>
      <c r="AH315" s="7">
        <v>26</v>
      </c>
      <c r="AI315" s="7">
        <f t="shared" si="41"/>
        <v>0</v>
      </c>
      <c r="AK315" t="e">
        <f t="shared" si="39"/>
        <v>#REF!</v>
      </c>
      <c r="AL315" t="e">
        <f t="shared" si="40"/>
        <v>#REF!</v>
      </c>
      <c r="AM315" t="e">
        <f>AM314+IF(#REF!=" ",0,1)</f>
        <v>#REF!</v>
      </c>
      <c r="AN315" t="e">
        <f>AN314+IF(#REF!=" ",0,1)</f>
        <v>#REF!</v>
      </c>
    </row>
    <row r="316" spans="1:40" x14ac:dyDescent="0.35">
      <c r="A316" s="130">
        <v>45592</v>
      </c>
      <c r="B316" s="33"/>
      <c r="C316" s="16" t="s">
        <v>9</v>
      </c>
      <c r="D316" s="16">
        <f t="shared" si="42"/>
        <v>27</v>
      </c>
      <c r="E316" s="32"/>
      <c r="F316" s="32"/>
      <c r="G316" s="32"/>
      <c r="H316" s="51"/>
      <c r="I316" s="146"/>
      <c r="J316" s="18"/>
      <c r="K316" s="18"/>
      <c r="L316" s="32"/>
      <c r="M316" s="32"/>
      <c r="N316" s="18"/>
      <c r="O316" s="18"/>
      <c r="P316" s="18"/>
      <c r="Q316" s="18"/>
      <c r="R316" s="32"/>
      <c r="S316" s="32"/>
      <c r="T316" s="18"/>
      <c r="U316" s="18"/>
      <c r="V316" s="18"/>
      <c r="W316" s="51"/>
      <c r="X316" s="51"/>
      <c r="Y316" s="18"/>
      <c r="Z316" s="18"/>
      <c r="AA316" s="18"/>
      <c r="AB316" s="32"/>
      <c r="AC316" s="32"/>
      <c r="AD316" s="17"/>
      <c r="AE316" s="17"/>
      <c r="AF316" s="17" t="str">
        <f t="shared" si="43"/>
        <v xml:space="preserve"> </v>
      </c>
      <c r="AG316" s="49" t="s">
        <v>9</v>
      </c>
      <c r="AH316" s="16">
        <v>27</v>
      </c>
      <c r="AI316" s="16">
        <f t="shared" si="41"/>
        <v>0</v>
      </c>
      <c r="AJ316" s="18"/>
      <c r="AK316" t="e">
        <f t="shared" si="39"/>
        <v>#REF!</v>
      </c>
      <c r="AL316" t="e">
        <f t="shared" si="40"/>
        <v>#REF!</v>
      </c>
      <c r="AM316" t="e">
        <f>AM315+IF(#REF!=" ",0,1)</f>
        <v>#REF!</v>
      </c>
      <c r="AN316" t="e">
        <f>AN315+IF(#REF!=" ",0,1)</f>
        <v>#REF!</v>
      </c>
    </row>
    <row r="317" spans="1:40" x14ac:dyDescent="0.35">
      <c r="A317" s="130">
        <v>45593</v>
      </c>
      <c r="B317" s="9">
        <f>B310+1</f>
        <v>44</v>
      </c>
      <c r="C317" s="7" t="s">
        <v>5</v>
      </c>
      <c r="D317" s="7">
        <f t="shared" si="42"/>
        <v>28</v>
      </c>
      <c r="E317" s="32"/>
      <c r="F317" s="32"/>
      <c r="G317" s="32"/>
      <c r="H317" s="82"/>
      <c r="I317" s="145"/>
      <c r="L317" s="32"/>
      <c r="M317" s="32"/>
      <c r="R317" s="32"/>
      <c r="S317" s="32"/>
      <c r="W317" s="50"/>
      <c r="X317" s="50"/>
      <c r="AB317" s="32"/>
      <c r="AC317" s="32"/>
      <c r="AD317" s="8"/>
      <c r="AE317" s="8"/>
      <c r="AF317" s="8" t="str">
        <f t="shared" si="43"/>
        <v xml:space="preserve"> </v>
      </c>
      <c r="AG317" s="54" t="s">
        <v>5</v>
      </c>
      <c r="AH317" s="7">
        <v>28</v>
      </c>
      <c r="AI317" s="7">
        <f t="shared" si="41"/>
        <v>0</v>
      </c>
      <c r="AK317" t="e">
        <f t="shared" si="39"/>
        <v>#REF!</v>
      </c>
      <c r="AL317" t="e">
        <f t="shared" si="40"/>
        <v>#REF!</v>
      </c>
      <c r="AM317" t="e">
        <f>AM316+IF(#REF!=" ",0,1)</f>
        <v>#REF!</v>
      </c>
      <c r="AN317" t="e">
        <f>AN316+IF(#REF!=" ",0,1)</f>
        <v>#REF!</v>
      </c>
    </row>
    <row r="318" spans="1:40" x14ac:dyDescent="0.35">
      <c r="A318" s="130">
        <v>45594</v>
      </c>
      <c r="C318" s="7" t="s">
        <v>10</v>
      </c>
      <c r="D318" s="7">
        <f t="shared" si="42"/>
        <v>29</v>
      </c>
      <c r="E318" s="32"/>
      <c r="F318" s="32"/>
      <c r="G318" s="32"/>
      <c r="H318" s="82"/>
      <c r="I318" s="145"/>
      <c r="L318" s="32"/>
      <c r="M318" s="32"/>
      <c r="N318" s="63"/>
      <c r="Q318" s="1"/>
      <c r="R318" s="32"/>
      <c r="S318" s="32"/>
      <c r="T318" s="63"/>
      <c r="V318" s="1"/>
      <c r="W318" s="32"/>
      <c r="X318" s="32"/>
      <c r="AA318" s="1"/>
      <c r="AB318" s="32"/>
      <c r="AC318" s="32"/>
      <c r="AD318" s="8"/>
      <c r="AE318" s="8"/>
      <c r="AF318" s="60" t="str">
        <f t="shared" si="43"/>
        <v xml:space="preserve"> </v>
      </c>
      <c r="AG318" s="54" t="s">
        <v>10</v>
      </c>
      <c r="AH318" s="7">
        <v>29</v>
      </c>
      <c r="AI318" s="7">
        <f t="shared" si="41"/>
        <v>0</v>
      </c>
      <c r="AK318" t="e">
        <f t="shared" si="39"/>
        <v>#REF!</v>
      </c>
      <c r="AL318" t="e">
        <f t="shared" si="40"/>
        <v>#REF!</v>
      </c>
      <c r="AM318" t="e">
        <f>AM317+IF(#REF!=" ",0,1)</f>
        <v>#REF!</v>
      </c>
      <c r="AN318" t="e">
        <f>AN317+IF(#REF!=" ",0,1)</f>
        <v>#REF!</v>
      </c>
    </row>
    <row r="319" spans="1:40" x14ac:dyDescent="0.35">
      <c r="A319" s="130">
        <v>45595</v>
      </c>
      <c r="C319" s="7" t="s">
        <v>11</v>
      </c>
      <c r="D319" s="7">
        <f t="shared" si="42"/>
        <v>30</v>
      </c>
      <c r="E319" s="32"/>
      <c r="F319" s="32"/>
      <c r="G319" s="32"/>
      <c r="H319" s="82"/>
      <c r="I319" s="145"/>
      <c r="K319" s="1"/>
      <c r="L319" s="32"/>
      <c r="M319" s="32"/>
      <c r="R319" s="50"/>
      <c r="S319" s="50"/>
      <c r="W319" s="32"/>
      <c r="X319" s="32"/>
      <c r="Y319" s="63"/>
      <c r="AB319" s="32"/>
      <c r="AC319" s="32"/>
      <c r="AD319" s="59"/>
      <c r="AE319" s="8"/>
      <c r="AF319" s="8" t="str">
        <f t="shared" si="43"/>
        <v xml:space="preserve"> </v>
      </c>
      <c r="AG319" s="54" t="s">
        <v>11</v>
      </c>
      <c r="AH319" s="7">
        <v>30</v>
      </c>
      <c r="AI319" s="7">
        <f t="shared" si="41"/>
        <v>0</v>
      </c>
      <c r="AJ319" s="9" t="s">
        <v>26</v>
      </c>
      <c r="AK319" t="e">
        <f t="shared" si="39"/>
        <v>#REF!</v>
      </c>
      <c r="AL319" t="e">
        <f t="shared" si="40"/>
        <v>#REF!</v>
      </c>
      <c r="AM319" t="e">
        <f>AM318+IF(#REF!=" ",0,1)</f>
        <v>#REF!</v>
      </c>
      <c r="AN319" t="e">
        <f>AN318+IF(#REF!=" ",0,1)</f>
        <v>#REF!</v>
      </c>
    </row>
    <row r="320" spans="1:40" ht="15" thickBot="1" x14ac:dyDescent="0.4">
      <c r="A320" s="130">
        <v>45596</v>
      </c>
      <c r="B320" s="34"/>
      <c r="C320" s="19" t="s">
        <v>4</v>
      </c>
      <c r="D320" s="19">
        <f t="shared" si="42"/>
        <v>31</v>
      </c>
      <c r="E320" s="64"/>
      <c r="F320" s="64"/>
      <c r="G320" s="64"/>
      <c r="H320" s="69"/>
      <c r="I320" s="147"/>
      <c r="J320" s="22"/>
      <c r="K320" s="22"/>
      <c r="L320" s="64"/>
      <c r="M320" s="64"/>
      <c r="N320" s="22"/>
      <c r="O320" s="22"/>
      <c r="P320" s="22"/>
      <c r="Q320" s="22"/>
      <c r="R320" s="64"/>
      <c r="S320" s="64"/>
      <c r="T320" s="22"/>
      <c r="U320" s="22"/>
      <c r="V320" s="22"/>
      <c r="W320" s="64"/>
      <c r="X320" s="64"/>
      <c r="Y320" s="22"/>
      <c r="Z320" s="22"/>
      <c r="AA320" s="22"/>
      <c r="AB320" s="64"/>
      <c r="AC320" s="64"/>
      <c r="AD320" s="15"/>
      <c r="AE320" s="15"/>
      <c r="AF320" s="62" t="str">
        <f t="shared" si="43"/>
        <v xml:space="preserve"> </v>
      </c>
      <c r="AG320" s="48" t="s">
        <v>4</v>
      </c>
      <c r="AH320" s="19">
        <v>31</v>
      </c>
      <c r="AI320" s="19">
        <f t="shared" si="41"/>
        <v>0</v>
      </c>
      <c r="AJ320" s="22">
        <f>SUM(AI290:AI320)/24</f>
        <v>0</v>
      </c>
      <c r="AK320" t="e">
        <f t="shared" si="39"/>
        <v>#REF!</v>
      </c>
      <c r="AL320" t="e">
        <f t="shared" si="40"/>
        <v>#REF!</v>
      </c>
      <c r="AM320" t="e">
        <f>AM319+IF(#REF!=" ",0,1)</f>
        <v>#REF!</v>
      </c>
      <c r="AN320" t="e">
        <f>AN319+IF(#REF!=" ",0,1)</f>
        <v>#REF!</v>
      </c>
    </row>
    <row r="321" spans="1:40" ht="15" thickBot="1" x14ac:dyDescent="0.4">
      <c r="A321" s="130">
        <v>45597</v>
      </c>
      <c r="C321" s="7" t="s">
        <v>6</v>
      </c>
      <c r="D321" s="7">
        <v>1</v>
      </c>
      <c r="E321" s="82"/>
      <c r="F321" s="82"/>
      <c r="G321" s="82"/>
      <c r="H321" s="82"/>
      <c r="I321" s="145"/>
      <c r="L321" s="82"/>
      <c r="M321" s="82"/>
      <c r="R321" s="82"/>
      <c r="S321" s="82"/>
      <c r="W321" s="82"/>
      <c r="X321" s="82"/>
      <c r="AB321" s="82"/>
      <c r="AC321" s="82"/>
      <c r="AD321" s="59"/>
      <c r="AE321" s="8"/>
      <c r="AF321" s="8" t="str">
        <f t="shared" si="43"/>
        <v xml:space="preserve"> </v>
      </c>
      <c r="AG321" s="54" t="s">
        <v>6</v>
      </c>
      <c r="AH321" s="7">
        <v>1</v>
      </c>
      <c r="AI321" s="7">
        <f t="shared" si="41"/>
        <v>0</v>
      </c>
      <c r="AK321" t="e">
        <f t="shared" si="39"/>
        <v>#REF!</v>
      </c>
      <c r="AL321" t="e">
        <f t="shared" si="40"/>
        <v>#REF!</v>
      </c>
      <c r="AM321" t="e">
        <f>AM320+IF(#REF!=" ",0,1)</f>
        <v>#REF!</v>
      </c>
      <c r="AN321" t="e">
        <f>AN320+IF(#REF!=" ",0,1)</f>
        <v>#REF!</v>
      </c>
    </row>
    <row r="322" spans="1:40" ht="15" thickBot="1" x14ac:dyDescent="0.4">
      <c r="A322" s="130">
        <v>45598</v>
      </c>
      <c r="C322" s="31" t="s">
        <v>8</v>
      </c>
      <c r="D322" s="10">
        <f t="shared" ref="D322:D350" si="44">D321+1</f>
        <v>2</v>
      </c>
      <c r="E322" s="52"/>
      <c r="F322" s="52"/>
      <c r="G322" s="52"/>
      <c r="H322" s="52"/>
      <c r="I322" s="149"/>
      <c r="J322" s="42"/>
      <c r="K322" s="42"/>
      <c r="L322" s="52"/>
      <c r="M322" s="52"/>
      <c r="N322" s="42"/>
      <c r="O322" s="42"/>
      <c r="P322" s="42"/>
      <c r="Q322" s="42"/>
      <c r="R322" s="52"/>
      <c r="S322" s="52"/>
      <c r="T322" s="42"/>
      <c r="U322" s="42"/>
      <c r="V322" s="42"/>
      <c r="W322" s="52"/>
      <c r="X322" s="52"/>
      <c r="Y322" s="42"/>
      <c r="Z322" s="42"/>
      <c r="AA322" s="42"/>
      <c r="AB322" s="52"/>
      <c r="AC322" s="52"/>
      <c r="AD322" s="11"/>
      <c r="AE322" s="11"/>
      <c r="AF322" s="11" t="str">
        <f t="shared" si="43"/>
        <v xml:space="preserve"> </v>
      </c>
      <c r="AG322" s="53" t="s">
        <v>8</v>
      </c>
      <c r="AH322" s="10">
        <v>2</v>
      </c>
      <c r="AI322" s="10">
        <f t="shared" si="41"/>
        <v>0</v>
      </c>
      <c r="AJ322" s="37" t="s">
        <v>35</v>
      </c>
      <c r="AK322" t="e">
        <f t="shared" si="39"/>
        <v>#REF!</v>
      </c>
      <c r="AL322" t="e">
        <f t="shared" si="40"/>
        <v>#REF!</v>
      </c>
      <c r="AM322" t="e">
        <f>AM321+IF(#REF!=" ",0,1)</f>
        <v>#REF!</v>
      </c>
      <c r="AN322" t="e">
        <f>AN321+IF(#REF!=" ",0,1)</f>
        <v>#REF!</v>
      </c>
    </row>
    <row r="323" spans="1:40" x14ac:dyDescent="0.35">
      <c r="A323" s="130">
        <v>45599</v>
      </c>
      <c r="B323" s="33"/>
      <c r="C323" s="16" t="s">
        <v>9</v>
      </c>
      <c r="D323" s="16">
        <f t="shared" si="44"/>
        <v>3</v>
      </c>
      <c r="E323" s="51"/>
      <c r="F323" s="51"/>
      <c r="G323" s="51"/>
      <c r="H323" s="51"/>
      <c r="I323" s="146"/>
      <c r="J323" s="18"/>
      <c r="K323" s="18"/>
      <c r="L323" s="51"/>
      <c r="M323" s="51"/>
      <c r="N323" s="18"/>
      <c r="O323" s="18"/>
      <c r="P323" s="18"/>
      <c r="Q323" s="18"/>
      <c r="R323" s="51"/>
      <c r="S323" s="51"/>
      <c r="T323" s="65"/>
      <c r="U323" s="18"/>
      <c r="V323" s="87"/>
      <c r="W323" s="51"/>
      <c r="X323" s="51"/>
      <c r="Y323" s="18"/>
      <c r="Z323" s="18"/>
      <c r="AA323" s="87"/>
      <c r="AB323" s="51"/>
      <c r="AC323" s="51"/>
      <c r="AD323" s="57"/>
      <c r="AE323" s="17"/>
      <c r="AF323" s="56" t="str">
        <f t="shared" si="43"/>
        <v xml:space="preserve"> </v>
      </c>
      <c r="AG323" s="49" t="s">
        <v>9</v>
      </c>
      <c r="AH323" s="16">
        <v>3</v>
      </c>
      <c r="AI323" s="16">
        <f t="shared" si="41"/>
        <v>0</v>
      </c>
      <c r="AJ323" s="91"/>
      <c r="AK323" t="e">
        <f t="shared" si="39"/>
        <v>#REF!</v>
      </c>
      <c r="AL323" t="e">
        <f t="shared" si="40"/>
        <v>#REF!</v>
      </c>
      <c r="AM323" t="e">
        <f>AM322+IF(#REF!=" ",0,1)</f>
        <v>#REF!</v>
      </c>
      <c r="AN323" t="e">
        <f>AN322+IF(#REF!=" ",0,1)</f>
        <v>#REF!</v>
      </c>
    </row>
    <row r="324" spans="1:40" x14ac:dyDescent="0.35">
      <c r="A324" s="130">
        <v>45600</v>
      </c>
      <c r="B324" s="9">
        <f>B317+1</f>
        <v>45</v>
      </c>
      <c r="C324" s="7" t="s">
        <v>5</v>
      </c>
      <c r="D324" s="7">
        <f t="shared" si="44"/>
        <v>4</v>
      </c>
      <c r="E324" s="32"/>
      <c r="F324" s="32"/>
      <c r="G324" s="32"/>
      <c r="H324" s="82"/>
      <c r="I324" s="145"/>
      <c r="K324" s="1"/>
      <c r="L324" s="32"/>
      <c r="M324" s="32"/>
      <c r="N324" s="63"/>
      <c r="Q324" s="1"/>
      <c r="R324" s="32"/>
      <c r="S324" s="32"/>
      <c r="T324" s="63"/>
      <c r="V324" s="1"/>
      <c r="W324" s="32"/>
      <c r="X324" s="32"/>
      <c r="Y324" s="63"/>
      <c r="AA324" s="1"/>
      <c r="AB324" s="32"/>
      <c r="AC324" s="32"/>
      <c r="AD324" s="59"/>
      <c r="AE324" s="8"/>
      <c r="AF324" s="8" t="str">
        <f t="shared" si="43"/>
        <v xml:space="preserve"> </v>
      </c>
      <c r="AG324" s="54" t="s">
        <v>5</v>
      </c>
      <c r="AH324" s="7">
        <v>4</v>
      </c>
      <c r="AI324" s="7">
        <f t="shared" si="41"/>
        <v>0</v>
      </c>
      <c r="AK324" t="e">
        <f t="shared" si="39"/>
        <v>#REF!</v>
      </c>
      <c r="AL324" t="e">
        <f t="shared" si="40"/>
        <v>#REF!</v>
      </c>
      <c r="AM324" t="e">
        <f>AM323+IF(#REF!=" ",0,1)</f>
        <v>#REF!</v>
      </c>
      <c r="AN324" t="e">
        <f>AN323+IF(#REF!=" ",0,1)</f>
        <v>#REF!</v>
      </c>
    </row>
    <row r="325" spans="1:40" x14ac:dyDescent="0.35">
      <c r="A325" s="130">
        <v>45601</v>
      </c>
      <c r="C325" s="7" t="s">
        <v>10</v>
      </c>
      <c r="D325" s="7">
        <f t="shared" si="44"/>
        <v>5</v>
      </c>
      <c r="E325" s="32"/>
      <c r="F325" s="32"/>
      <c r="G325" s="32"/>
      <c r="H325" s="82"/>
      <c r="I325" s="145"/>
      <c r="K325" s="1"/>
      <c r="L325" s="51"/>
      <c r="M325" s="51"/>
      <c r="R325" s="32"/>
      <c r="S325" s="32"/>
      <c r="T325" s="63"/>
      <c r="V325" s="1"/>
      <c r="W325" s="32"/>
      <c r="X325" s="32"/>
      <c r="Y325" s="63"/>
      <c r="AA325" s="1"/>
      <c r="AB325" s="32"/>
      <c r="AC325" s="32"/>
      <c r="AD325" s="8"/>
      <c r="AE325" s="8"/>
      <c r="AF325" s="60"/>
      <c r="AG325" s="54" t="s">
        <v>10</v>
      </c>
      <c r="AH325" s="7">
        <v>5</v>
      </c>
      <c r="AI325" s="7">
        <f t="shared" si="41"/>
        <v>0</v>
      </c>
      <c r="AK325" t="e">
        <f t="shared" si="39"/>
        <v>#REF!</v>
      </c>
      <c r="AL325" t="e">
        <f t="shared" si="40"/>
        <v>#REF!</v>
      </c>
      <c r="AM325" t="e">
        <f>AM324+IF(#REF!=" ",0,1)</f>
        <v>#REF!</v>
      </c>
      <c r="AN325" t="e">
        <f>AN324+IF(#REF!=" ",0,1)</f>
        <v>#REF!</v>
      </c>
    </row>
    <row r="326" spans="1:40" x14ac:dyDescent="0.35">
      <c r="A326" s="130">
        <v>45602</v>
      </c>
      <c r="C326" s="7" t="s">
        <v>11</v>
      </c>
      <c r="D326" s="7">
        <f t="shared" si="44"/>
        <v>6</v>
      </c>
      <c r="E326" s="32"/>
      <c r="F326" s="32"/>
      <c r="G326" s="32"/>
      <c r="H326" s="82"/>
      <c r="I326" s="145"/>
      <c r="K326" s="1"/>
      <c r="L326" s="32"/>
      <c r="M326" s="32"/>
      <c r="N326" s="63"/>
      <c r="Q326" s="1"/>
      <c r="R326" s="32"/>
      <c r="S326" s="32"/>
      <c r="W326" s="51"/>
      <c r="X326" s="51"/>
      <c r="AB326" s="32"/>
      <c r="AC326" s="32"/>
      <c r="AD326" s="59"/>
      <c r="AE326" s="8"/>
      <c r="AF326" s="8" t="str">
        <f t="shared" ref="AF326:AF373" si="45">IF(MID(AB326,1,3)="MTV",1," ")</f>
        <v xml:space="preserve"> </v>
      </c>
      <c r="AG326" s="54" t="s">
        <v>11</v>
      </c>
      <c r="AH326" s="7">
        <v>6</v>
      </c>
      <c r="AI326" s="7">
        <f t="shared" si="41"/>
        <v>0</v>
      </c>
      <c r="AK326" t="e">
        <f t="shared" si="39"/>
        <v>#REF!</v>
      </c>
      <c r="AL326" t="e">
        <f t="shared" si="40"/>
        <v>#REF!</v>
      </c>
      <c r="AM326" t="e">
        <f>AM325+IF(#REF!=" ",0,1)</f>
        <v>#REF!</v>
      </c>
      <c r="AN326" t="e">
        <f>AN325+IF(#REF!=" ",0,1)</f>
        <v>#REF!</v>
      </c>
    </row>
    <row r="327" spans="1:40" x14ac:dyDescent="0.35">
      <c r="A327" s="130">
        <v>45603</v>
      </c>
      <c r="C327" s="7" t="s">
        <v>4</v>
      </c>
      <c r="D327" s="7">
        <f t="shared" si="44"/>
        <v>7</v>
      </c>
      <c r="E327" s="32"/>
      <c r="F327" s="32"/>
      <c r="G327" s="32"/>
      <c r="H327" s="82"/>
      <c r="I327" s="145"/>
      <c r="L327" s="32"/>
      <c r="M327" s="32"/>
      <c r="R327" s="32"/>
      <c r="S327" s="32"/>
      <c r="W327" s="50"/>
      <c r="X327" s="50"/>
      <c r="AB327" s="32"/>
      <c r="AC327" s="32"/>
      <c r="AD327" s="59"/>
      <c r="AE327" s="8"/>
      <c r="AF327" s="60" t="str">
        <f t="shared" si="45"/>
        <v xml:space="preserve"> </v>
      </c>
      <c r="AG327" s="54" t="s">
        <v>4</v>
      </c>
      <c r="AH327" s="7">
        <v>7</v>
      </c>
      <c r="AI327" s="7">
        <f t="shared" si="41"/>
        <v>0</v>
      </c>
      <c r="AK327" t="e">
        <f t="shared" si="39"/>
        <v>#REF!</v>
      </c>
      <c r="AL327" t="e">
        <f t="shared" si="40"/>
        <v>#REF!</v>
      </c>
      <c r="AM327" t="e">
        <f>AM326+IF(#REF!=" ",0,1)</f>
        <v>#REF!</v>
      </c>
      <c r="AN327" t="e">
        <f>AN326+IF(#REF!=" ",0,1)</f>
        <v>#REF!</v>
      </c>
    </row>
    <row r="328" spans="1:40" x14ac:dyDescent="0.35">
      <c r="A328" s="130">
        <v>45604</v>
      </c>
      <c r="C328" s="7" t="s">
        <v>6</v>
      </c>
      <c r="D328" s="7">
        <f t="shared" si="44"/>
        <v>8</v>
      </c>
      <c r="E328" s="32"/>
      <c r="F328" s="32"/>
      <c r="G328" s="32"/>
      <c r="H328" s="82"/>
      <c r="I328" s="145"/>
      <c r="L328" s="32"/>
      <c r="M328" s="32"/>
      <c r="R328" s="32"/>
      <c r="S328" s="32"/>
      <c r="W328" s="32"/>
      <c r="X328" s="32"/>
      <c r="AB328" s="32"/>
      <c r="AC328" s="32"/>
      <c r="AD328" s="59"/>
      <c r="AE328" s="8"/>
      <c r="AF328" s="60" t="str">
        <f t="shared" si="45"/>
        <v xml:space="preserve"> </v>
      </c>
      <c r="AG328" s="54" t="s">
        <v>6</v>
      </c>
      <c r="AH328" s="7">
        <v>8</v>
      </c>
      <c r="AI328" s="7">
        <f t="shared" si="41"/>
        <v>0</v>
      </c>
      <c r="AK328" t="e">
        <f t="shared" si="39"/>
        <v>#REF!</v>
      </c>
      <c r="AL328" t="e">
        <f t="shared" si="40"/>
        <v>#REF!</v>
      </c>
      <c r="AM328" t="e">
        <f>AM327+IF(#REF!=" ",0,1)</f>
        <v>#REF!</v>
      </c>
      <c r="AN328" t="e">
        <f>AN327+IF(#REF!=" ",0,1)</f>
        <v>#REF!</v>
      </c>
    </row>
    <row r="329" spans="1:40" x14ac:dyDescent="0.35">
      <c r="A329" s="130">
        <v>45605</v>
      </c>
      <c r="C329" s="7" t="s">
        <v>8</v>
      </c>
      <c r="D329" s="7">
        <f t="shared" si="44"/>
        <v>9</v>
      </c>
      <c r="E329" s="32"/>
      <c r="F329" s="32"/>
      <c r="G329" s="32"/>
      <c r="H329" s="82"/>
      <c r="I329" s="145"/>
      <c r="L329" s="32"/>
      <c r="M329" s="32"/>
      <c r="R329" s="50"/>
      <c r="S329" s="50"/>
      <c r="W329" s="32"/>
      <c r="X329" s="32"/>
      <c r="AB329" s="32"/>
      <c r="AC329" s="32"/>
      <c r="AD329" s="8"/>
      <c r="AE329" s="8"/>
      <c r="AF329" s="8" t="str">
        <f t="shared" si="45"/>
        <v xml:space="preserve"> </v>
      </c>
      <c r="AG329" s="54" t="s">
        <v>8</v>
      </c>
      <c r="AH329" s="7">
        <v>9</v>
      </c>
      <c r="AI329" s="7">
        <f t="shared" si="41"/>
        <v>0</v>
      </c>
      <c r="AJ329" s="29"/>
      <c r="AK329" t="e">
        <f t="shared" si="39"/>
        <v>#REF!</v>
      </c>
      <c r="AL329" t="e">
        <f t="shared" si="40"/>
        <v>#REF!</v>
      </c>
      <c r="AM329" t="e">
        <f>AM328+IF(#REF!=" ",0,1)</f>
        <v>#REF!</v>
      </c>
      <c r="AN329" t="e">
        <f>AN328+IF(#REF!=" ",0,1)</f>
        <v>#REF!</v>
      </c>
    </row>
    <row r="330" spans="1:40" x14ac:dyDescent="0.35">
      <c r="A330" s="130">
        <v>45606</v>
      </c>
      <c r="B330" s="33"/>
      <c r="C330" s="16" t="s">
        <v>9</v>
      </c>
      <c r="D330" s="16">
        <f t="shared" si="44"/>
        <v>10</v>
      </c>
      <c r="E330" s="32"/>
      <c r="F330" s="32"/>
      <c r="G330" s="32"/>
      <c r="H330" s="51"/>
      <c r="I330" s="146"/>
      <c r="J330" s="18"/>
      <c r="K330" s="18"/>
      <c r="L330" s="32"/>
      <c r="M330" s="32"/>
      <c r="N330" s="18"/>
      <c r="O330" s="18"/>
      <c r="P330" s="18"/>
      <c r="Q330" s="18"/>
      <c r="R330" s="32"/>
      <c r="S330" s="32"/>
      <c r="T330" s="18"/>
      <c r="U330" s="18"/>
      <c r="V330" s="18"/>
      <c r="W330" s="32"/>
      <c r="X330" s="32"/>
      <c r="Y330" s="18"/>
      <c r="Z330" s="18"/>
      <c r="AA330" s="18"/>
      <c r="AB330" s="32"/>
      <c r="AC330" s="32"/>
      <c r="AD330" s="17"/>
      <c r="AE330" s="17"/>
      <c r="AF330" s="17" t="str">
        <f t="shared" si="45"/>
        <v xml:space="preserve"> </v>
      </c>
      <c r="AG330" s="49" t="s">
        <v>9</v>
      </c>
      <c r="AH330" s="16">
        <v>10</v>
      </c>
      <c r="AI330" s="16">
        <f t="shared" si="41"/>
        <v>0</v>
      </c>
      <c r="AJ330" s="91"/>
      <c r="AK330" t="e">
        <f t="shared" si="39"/>
        <v>#REF!</v>
      </c>
      <c r="AL330" t="e">
        <f t="shared" si="40"/>
        <v>#REF!</v>
      </c>
      <c r="AM330" t="e">
        <f>AM329+IF(#REF!=" ",0,1)</f>
        <v>#REF!</v>
      </c>
      <c r="AN330" t="e">
        <f>AN329+IF(#REF!=" ",0,1)</f>
        <v>#REF!</v>
      </c>
    </row>
    <row r="331" spans="1:40" x14ac:dyDescent="0.35">
      <c r="A331" s="130">
        <v>45607</v>
      </c>
      <c r="B331" s="9">
        <f>B324+1</f>
        <v>46</v>
      </c>
      <c r="C331" s="7" t="s">
        <v>5</v>
      </c>
      <c r="D331" s="7">
        <f t="shared" si="44"/>
        <v>11</v>
      </c>
      <c r="E331" s="32"/>
      <c r="F331" s="32"/>
      <c r="G331" s="32"/>
      <c r="H331" s="82"/>
      <c r="I331" s="145"/>
      <c r="L331" s="32"/>
      <c r="M331" s="32"/>
      <c r="R331" s="51"/>
      <c r="S331" s="51"/>
      <c r="W331" s="32"/>
      <c r="X331" s="32"/>
      <c r="AB331" s="51"/>
      <c r="AC331" s="51"/>
      <c r="AD331" s="8"/>
      <c r="AE331" s="8"/>
      <c r="AF331" s="8" t="str">
        <f t="shared" si="45"/>
        <v xml:space="preserve"> </v>
      </c>
      <c r="AG331" s="54" t="s">
        <v>5</v>
      </c>
      <c r="AH331" s="7">
        <v>11</v>
      </c>
      <c r="AI331" s="7">
        <f t="shared" si="41"/>
        <v>0</v>
      </c>
      <c r="AK331" t="e">
        <f t="shared" si="39"/>
        <v>#REF!</v>
      </c>
      <c r="AL331" t="e">
        <f t="shared" si="40"/>
        <v>#REF!</v>
      </c>
      <c r="AM331" t="e">
        <f>AM330+IF(#REF!=" ",0,1)</f>
        <v>#REF!</v>
      </c>
      <c r="AN331" t="e">
        <f>AN330+IF(#REF!=" ",0,1)</f>
        <v>#REF!</v>
      </c>
    </row>
    <row r="332" spans="1:40" x14ac:dyDescent="0.35">
      <c r="A332" s="130">
        <v>45608</v>
      </c>
      <c r="C332" s="7" t="s">
        <v>10</v>
      </c>
      <c r="D332" s="7">
        <f t="shared" si="44"/>
        <v>12</v>
      </c>
      <c r="E332" s="3"/>
      <c r="F332" s="3"/>
      <c r="G332" s="3"/>
      <c r="H332" s="156"/>
      <c r="I332" s="145"/>
      <c r="L332" s="32"/>
      <c r="M332" s="32"/>
      <c r="R332" s="32"/>
      <c r="S332" s="32"/>
      <c r="V332" s="1"/>
      <c r="W332" s="32"/>
      <c r="X332" s="32"/>
      <c r="AB332" s="32"/>
      <c r="AC332" s="32"/>
      <c r="AD332" s="8"/>
      <c r="AE332" s="8"/>
      <c r="AF332" s="60" t="str">
        <f t="shared" si="45"/>
        <v xml:space="preserve"> </v>
      </c>
      <c r="AG332" s="54" t="s">
        <v>10</v>
      </c>
      <c r="AH332" s="7">
        <v>12</v>
      </c>
      <c r="AI332" s="7">
        <f t="shared" si="41"/>
        <v>0</v>
      </c>
      <c r="AK332" t="e">
        <f t="shared" si="39"/>
        <v>#REF!</v>
      </c>
      <c r="AL332" t="e">
        <f t="shared" si="40"/>
        <v>#REF!</v>
      </c>
      <c r="AM332" t="e">
        <f>AM331+IF(#REF!=" ",0,1)</f>
        <v>#REF!</v>
      </c>
      <c r="AN332" t="e">
        <f>AN331+IF(#REF!=" ",0,1)</f>
        <v>#REF!</v>
      </c>
    </row>
    <row r="333" spans="1:40" x14ac:dyDescent="0.35">
      <c r="A333" s="130">
        <v>45609</v>
      </c>
      <c r="C333" s="7" t="s">
        <v>11</v>
      </c>
      <c r="D333" s="7">
        <f t="shared" si="44"/>
        <v>13</v>
      </c>
      <c r="E333" s="51"/>
      <c r="F333" s="51"/>
      <c r="G333" s="51"/>
      <c r="H333" s="82"/>
      <c r="I333" s="145"/>
      <c r="K333" s="1"/>
      <c r="L333" s="32"/>
      <c r="M333" s="32"/>
      <c r="N333" s="63"/>
      <c r="Q333" s="1"/>
      <c r="R333" s="32"/>
      <c r="S333" s="32"/>
      <c r="T333" s="63"/>
      <c r="W333" s="32"/>
      <c r="X333" s="32"/>
      <c r="Y333" s="63"/>
      <c r="AA333" s="1"/>
      <c r="AB333" s="32"/>
      <c r="AC333" s="32"/>
      <c r="AD333" s="59"/>
      <c r="AE333" s="8"/>
      <c r="AF333" s="8" t="str">
        <f t="shared" si="45"/>
        <v xml:space="preserve"> </v>
      </c>
      <c r="AG333" s="54" t="s">
        <v>11</v>
      </c>
      <c r="AH333" s="7">
        <v>13</v>
      </c>
      <c r="AI333" s="7">
        <f t="shared" si="41"/>
        <v>0</v>
      </c>
      <c r="AK333" t="e">
        <f t="shared" ref="AK333:AK379" si="46">AK332+IF(I333=" ",0,1)</f>
        <v>#REF!</v>
      </c>
      <c r="AL333" t="e">
        <f t="shared" ref="AL333:AL379" si="47">AL332+IF(U333=" ",0,1)</f>
        <v>#REF!</v>
      </c>
      <c r="AM333" t="e">
        <f>AM332+IF(#REF!=" ",0,1)</f>
        <v>#REF!</v>
      </c>
      <c r="AN333" t="e">
        <f>AN332+IF(#REF!=" ",0,1)</f>
        <v>#REF!</v>
      </c>
    </row>
    <row r="334" spans="1:40" x14ac:dyDescent="0.35">
      <c r="A334" s="130">
        <v>45610</v>
      </c>
      <c r="C334" s="7" t="s">
        <v>4</v>
      </c>
      <c r="D334" s="7">
        <f t="shared" si="44"/>
        <v>14</v>
      </c>
      <c r="E334" s="32"/>
      <c r="F334" s="32"/>
      <c r="G334" s="32"/>
      <c r="H334" s="82"/>
      <c r="I334" s="145"/>
      <c r="L334" s="3"/>
      <c r="M334" s="3"/>
      <c r="R334" s="32"/>
      <c r="S334" s="32"/>
      <c r="W334" s="32"/>
      <c r="X334" s="32"/>
      <c r="AB334" s="32"/>
      <c r="AC334" s="32"/>
      <c r="AD334" s="59"/>
      <c r="AE334" s="8"/>
      <c r="AF334" s="8" t="str">
        <f t="shared" si="45"/>
        <v xml:space="preserve"> </v>
      </c>
      <c r="AG334" s="54" t="s">
        <v>4</v>
      </c>
      <c r="AH334" s="7">
        <v>14</v>
      </c>
      <c r="AI334" s="7">
        <f t="shared" si="41"/>
        <v>0</v>
      </c>
      <c r="AK334" t="e">
        <f t="shared" si="46"/>
        <v>#REF!</v>
      </c>
      <c r="AL334" t="e">
        <f t="shared" si="47"/>
        <v>#REF!</v>
      </c>
      <c r="AM334" t="e">
        <f>AM333+IF(#REF!=" ",0,1)</f>
        <v>#REF!</v>
      </c>
      <c r="AN334" t="e">
        <f>AN333+IF(#REF!=" ",0,1)</f>
        <v>#REF!</v>
      </c>
    </row>
    <row r="335" spans="1:40" x14ac:dyDescent="0.35">
      <c r="A335" s="130">
        <v>45611</v>
      </c>
      <c r="C335" s="7" t="s">
        <v>6</v>
      </c>
      <c r="D335" s="7">
        <f t="shared" si="44"/>
        <v>15</v>
      </c>
      <c r="E335" s="32"/>
      <c r="F335" s="32"/>
      <c r="G335" s="32"/>
      <c r="H335" s="82"/>
      <c r="I335" s="145"/>
      <c r="L335" s="51"/>
      <c r="M335" s="51"/>
      <c r="R335" s="32"/>
      <c r="S335" s="32"/>
      <c r="W335" s="32"/>
      <c r="X335" s="32"/>
      <c r="AB335" s="32"/>
      <c r="AC335" s="32"/>
      <c r="AD335" s="8"/>
      <c r="AE335" s="8"/>
      <c r="AF335" s="60" t="str">
        <f t="shared" si="45"/>
        <v xml:space="preserve"> </v>
      </c>
      <c r="AG335" s="54" t="s">
        <v>6</v>
      </c>
      <c r="AH335" s="7">
        <v>15</v>
      </c>
      <c r="AI335" s="7">
        <f t="shared" si="41"/>
        <v>0</v>
      </c>
      <c r="AK335" t="e">
        <f t="shared" si="46"/>
        <v>#REF!</v>
      </c>
      <c r="AL335" t="e">
        <f t="shared" si="47"/>
        <v>#REF!</v>
      </c>
      <c r="AM335" t="e">
        <f>AM334+IF(#REF!=" ",0,1)</f>
        <v>#REF!</v>
      </c>
      <c r="AN335" t="e">
        <f>AN334+IF(#REF!=" ",0,1)</f>
        <v>#REF!</v>
      </c>
    </row>
    <row r="336" spans="1:40" x14ac:dyDescent="0.35">
      <c r="A336" s="130">
        <v>45612</v>
      </c>
      <c r="C336" s="7" t="s">
        <v>8</v>
      </c>
      <c r="D336" s="7">
        <f t="shared" si="44"/>
        <v>16</v>
      </c>
      <c r="E336" s="32"/>
      <c r="F336" s="32"/>
      <c r="G336" s="32"/>
      <c r="H336" s="82"/>
      <c r="I336" s="145"/>
      <c r="L336" s="32"/>
      <c r="M336" s="32"/>
      <c r="R336" s="32"/>
      <c r="S336" s="32"/>
      <c r="W336" s="51"/>
      <c r="X336" s="51"/>
      <c r="AB336" s="32"/>
      <c r="AC336" s="32"/>
      <c r="AD336" s="8"/>
      <c r="AE336" s="8"/>
      <c r="AF336" s="8" t="str">
        <f t="shared" si="45"/>
        <v xml:space="preserve"> </v>
      </c>
      <c r="AG336" s="54" t="s">
        <v>8</v>
      </c>
      <c r="AH336" s="7">
        <v>16</v>
      </c>
      <c r="AI336" s="7">
        <f t="shared" ref="AI336:AI381" si="48">G336+M336+S336+X336+AC336</f>
        <v>0</v>
      </c>
      <c r="AJ336" s="29"/>
      <c r="AK336" t="e">
        <f t="shared" si="46"/>
        <v>#REF!</v>
      </c>
      <c r="AL336" t="e">
        <f t="shared" si="47"/>
        <v>#REF!</v>
      </c>
      <c r="AM336" t="e">
        <f>AM335+IF(#REF!=" ",0,1)</f>
        <v>#REF!</v>
      </c>
      <c r="AN336" t="e">
        <f>AN335+IF(#REF!=" ",0,1)</f>
        <v>#REF!</v>
      </c>
    </row>
    <row r="337" spans="1:40" x14ac:dyDescent="0.35">
      <c r="A337" s="130">
        <v>45613</v>
      </c>
      <c r="B337" s="33"/>
      <c r="C337" s="16" t="s">
        <v>9</v>
      </c>
      <c r="D337" s="16">
        <f t="shared" si="44"/>
        <v>17</v>
      </c>
      <c r="E337" s="32"/>
      <c r="F337" s="32"/>
      <c r="G337" s="32"/>
      <c r="H337" s="51"/>
      <c r="I337" s="146"/>
      <c r="J337" s="18"/>
      <c r="K337" s="18"/>
      <c r="L337" s="32"/>
      <c r="M337" s="32"/>
      <c r="N337" s="18"/>
      <c r="O337" s="18"/>
      <c r="P337" s="18"/>
      <c r="Q337" s="18"/>
      <c r="R337" s="32"/>
      <c r="S337" s="32"/>
      <c r="T337" s="18"/>
      <c r="U337" s="18"/>
      <c r="V337" s="18"/>
      <c r="W337" s="50"/>
      <c r="X337" s="50"/>
      <c r="Y337" s="18"/>
      <c r="Z337" s="18"/>
      <c r="AA337" s="18"/>
      <c r="AB337" s="32"/>
      <c r="AC337" s="32"/>
      <c r="AD337" s="17"/>
      <c r="AE337" s="17"/>
      <c r="AF337" s="17" t="str">
        <f t="shared" si="45"/>
        <v xml:space="preserve"> </v>
      </c>
      <c r="AG337" s="49" t="s">
        <v>9</v>
      </c>
      <c r="AH337" s="16">
        <v>17</v>
      </c>
      <c r="AI337" s="16">
        <f t="shared" si="48"/>
        <v>0</v>
      </c>
      <c r="AJ337" s="91"/>
      <c r="AK337" t="e">
        <f t="shared" si="46"/>
        <v>#REF!</v>
      </c>
      <c r="AL337" t="e">
        <f t="shared" si="47"/>
        <v>#REF!</v>
      </c>
      <c r="AM337" t="e">
        <f>AM336+IF(#REF!=" ",0,1)</f>
        <v>#REF!</v>
      </c>
      <c r="AN337" t="e">
        <f>AN336+IF(#REF!=" ",0,1)</f>
        <v>#REF!</v>
      </c>
    </row>
    <row r="338" spans="1:40" x14ac:dyDescent="0.35">
      <c r="A338" s="130">
        <v>45614</v>
      </c>
      <c r="B338" s="9">
        <f>B331+1</f>
        <v>47</v>
      </c>
      <c r="C338" s="7" t="s">
        <v>5</v>
      </c>
      <c r="D338" s="7">
        <f t="shared" si="44"/>
        <v>18</v>
      </c>
      <c r="E338" s="32"/>
      <c r="F338" s="32"/>
      <c r="G338" s="32"/>
      <c r="H338" s="82"/>
      <c r="I338" s="145"/>
      <c r="L338" s="32"/>
      <c r="M338" s="32"/>
      <c r="R338" s="32"/>
      <c r="S338" s="32"/>
      <c r="W338" s="32"/>
      <c r="X338" s="32"/>
      <c r="AB338" s="32"/>
      <c r="AC338" s="32"/>
      <c r="AD338" s="8"/>
      <c r="AE338" s="8"/>
      <c r="AF338" s="8" t="str">
        <f t="shared" si="45"/>
        <v xml:space="preserve"> </v>
      </c>
      <c r="AG338" s="54" t="s">
        <v>5</v>
      </c>
      <c r="AH338" s="7">
        <v>18</v>
      </c>
      <c r="AI338" s="7">
        <f t="shared" si="48"/>
        <v>0</v>
      </c>
      <c r="AK338" t="e">
        <f t="shared" si="46"/>
        <v>#REF!</v>
      </c>
      <c r="AL338" t="e">
        <f t="shared" si="47"/>
        <v>#REF!</v>
      </c>
      <c r="AM338" t="e">
        <f>AM337+IF(#REF!=" ",0,1)</f>
        <v>#REF!</v>
      </c>
      <c r="AN338" t="e">
        <f>AN337+IF(#REF!=" ",0,1)</f>
        <v>#REF!</v>
      </c>
    </row>
    <row r="339" spans="1:40" x14ac:dyDescent="0.35">
      <c r="A339" s="130">
        <v>45615</v>
      </c>
      <c r="C339" s="7" t="s">
        <v>10</v>
      </c>
      <c r="D339" s="7">
        <f t="shared" si="44"/>
        <v>19</v>
      </c>
      <c r="E339" s="32"/>
      <c r="F339" s="32"/>
      <c r="G339" s="32"/>
      <c r="H339" s="82"/>
      <c r="I339" s="145"/>
      <c r="L339" s="32"/>
      <c r="M339" s="32"/>
      <c r="Q339" s="1"/>
      <c r="R339" s="50"/>
      <c r="S339" s="50"/>
      <c r="T339" s="63"/>
      <c r="V339" s="1"/>
      <c r="W339" s="32"/>
      <c r="X339" s="32"/>
      <c r="Y339" s="63"/>
      <c r="AA339" s="1"/>
      <c r="AB339" s="32"/>
      <c r="AC339" s="32"/>
      <c r="AD339" s="8"/>
      <c r="AE339" s="8"/>
      <c r="AF339" s="8" t="str">
        <f t="shared" si="45"/>
        <v xml:space="preserve"> </v>
      </c>
      <c r="AG339" s="54" t="s">
        <v>10</v>
      </c>
      <c r="AH339" s="7">
        <v>19</v>
      </c>
      <c r="AI339" s="7">
        <f t="shared" si="48"/>
        <v>0</v>
      </c>
      <c r="AK339" s="18" t="e">
        <f t="shared" si="46"/>
        <v>#REF!</v>
      </c>
      <c r="AL339" s="18" t="e">
        <f t="shared" si="47"/>
        <v>#REF!</v>
      </c>
      <c r="AM339" s="18" t="e">
        <f>AM338+IF(#REF!=" ",0,1)</f>
        <v>#REF!</v>
      </c>
      <c r="AN339" s="18" t="e">
        <f>AN338+IF(#REF!=" ",0,1)</f>
        <v>#REF!</v>
      </c>
    </row>
    <row r="340" spans="1:40" x14ac:dyDescent="0.35">
      <c r="A340" s="130">
        <v>45616</v>
      </c>
      <c r="C340" s="7" t="s">
        <v>11</v>
      </c>
      <c r="D340" s="7">
        <f t="shared" si="44"/>
        <v>20</v>
      </c>
      <c r="E340" s="32"/>
      <c r="F340" s="32"/>
      <c r="G340" s="32"/>
      <c r="H340" s="82"/>
      <c r="I340" s="145"/>
      <c r="K340" s="1"/>
      <c r="L340" s="32"/>
      <c r="M340" s="32"/>
      <c r="N340" s="63"/>
      <c r="R340" s="32"/>
      <c r="S340" s="32"/>
      <c r="W340" s="32"/>
      <c r="X340" s="32"/>
      <c r="AB340" s="3"/>
      <c r="AC340" s="3"/>
      <c r="AD340" s="59"/>
      <c r="AE340" s="8"/>
      <c r="AF340" s="60" t="str">
        <f t="shared" si="45"/>
        <v xml:space="preserve"> </v>
      </c>
      <c r="AG340" s="54" t="s">
        <v>11</v>
      </c>
      <c r="AH340" s="7">
        <v>20</v>
      </c>
      <c r="AI340" s="7">
        <f t="shared" si="48"/>
        <v>0</v>
      </c>
      <c r="AK340" t="e">
        <f t="shared" si="46"/>
        <v>#REF!</v>
      </c>
      <c r="AL340" t="e">
        <f t="shared" si="47"/>
        <v>#REF!</v>
      </c>
      <c r="AM340" t="e">
        <f>AM339+IF(#REF!=" ",0,1)</f>
        <v>#REF!</v>
      </c>
      <c r="AN340" t="e">
        <f>AN339+IF(#REF!=" ",0,1)</f>
        <v>#REF!</v>
      </c>
    </row>
    <row r="341" spans="1:40" x14ac:dyDescent="0.35">
      <c r="A341" s="130">
        <v>45617</v>
      </c>
      <c r="C341" s="7" t="s">
        <v>4</v>
      </c>
      <c r="D341" s="7">
        <f t="shared" si="44"/>
        <v>21</v>
      </c>
      <c r="E341" s="32"/>
      <c r="F341" s="32"/>
      <c r="G341" s="32"/>
      <c r="H341" s="82"/>
      <c r="I341" s="145"/>
      <c r="L341" s="32"/>
      <c r="M341" s="32"/>
      <c r="R341" s="51"/>
      <c r="S341" s="51"/>
      <c r="W341" s="32"/>
      <c r="X341" s="32"/>
      <c r="AB341" s="51"/>
      <c r="AC341" s="51"/>
      <c r="AD341" s="8"/>
      <c r="AE341" s="8"/>
      <c r="AF341" s="8" t="str">
        <f t="shared" si="45"/>
        <v xml:space="preserve"> </v>
      </c>
      <c r="AG341" s="54" t="s">
        <v>4</v>
      </c>
      <c r="AH341" s="7">
        <v>21</v>
      </c>
      <c r="AI341" s="7">
        <f t="shared" si="48"/>
        <v>0</v>
      </c>
      <c r="AK341" t="e">
        <f t="shared" si="46"/>
        <v>#REF!</v>
      </c>
      <c r="AL341" t="e">
        <f t="shared" si="47"/>
        <v>#REF!</v>
      </c>
      <c r="AM341" t="e">
        <f>AM340+IF(#REF!=" ",0,1)</f>
        <v>#REF!</v>
      </c>
      <c r="AN341" t="e">
        <f>AN340+IF(#REF!=" ",0,1)</f>
        <v>#REF!</v>
      </c>
    </row>
    <row r="342" spans="1:40" x14ac:dyDescent="0.35">
      <c r="A342" s="130">
        <v>45618</v>
      </c>
      <c r="C342" s="7" t="s">
        <v>6</v>
      </c>
      <c r="D342" s="7">
        <f t="shared" si="44"/>
        <v>22</v>
      </c>
      <c r="E342" s="32"/>
      <c r="F342" s="32"/>
      <c r="G342" s="32"/>
      <c r="H342" s="82"/>
      <c r="I342" s="145"/>
      <c r="L342" s="32"/>
      <c r="M342" s="32"/>
      <c r="R342" s="32"/>
      <c r="S342" s="32"/>
      <c r="W342" s="32"/>
      <c r="X342" s="32"/>
      <c r="AB342" s="32"/>
      <c r="AC342" s="32"/>
      <c r="AD342" s="59"/>
      <c r="AE342" s="8"/>
      <c r="AF342" s="60" t="str">
        <f t="shared" si="45"/>
        <v xml:space="preserve"> </v>
      </c>
      <c r="AG342" s="54" t="s">
        <v>6</v>
      </c>
      <c r="AH342" s="7">
        <v>22</v>
      </c>
      <c r="AI342" s="7">
        <f t="shared" si="48"/>
        <v>0</v>
      </c>
      <c r="AK342" t="e">
        <f t="shared" si="46"/>
        <v>#REF!</v>
      </c>
      <c r="AL342" t="e">
        <f t="shared" si="47"/>
        <v>#REF!</v>
      </c>
      <c r="AM342" t="e">
        <f>AM341+IF(#REF!=" ",0,1)</f>
        <v>#REF!</v>
      </c>
      <c r="AN342" t="e">
        <f>AN341+IF(#REF!=" ",0,1)</f>
        <v>#REF!</v>
      </c>
    </row>
    <row r="343" spans="1:40" x14ac:dyDescent="0.35">
      <c r="A343" s="130">
        <v>45619</v>
      </c>
      <c r="C343" s="7" t="s">
        <v>8</v>
      </c>
      <c r="D343" s="7">
        <f t="shared" si="44"/>
        <v>23</v>
      </c>
      <c r="E343" s="51"/>
      <c r="F343" s="51"/>
      <c r="G343" s="51"/>
      <c r="H343" s="82"/>
      <c r="I343" s="145"/>
      <c r="L343" s="32"/>
      <c r="M343" s="32"/>
      <c r="R343" s="32"/>
      <c r="S343" s="32"/>
      <c r="W343" s="32"/>
      <c r="X343" s="32"/>
      <c r="AB343" s="32"/>
      <c r="AC343" s="32"/>
      <c r="AD343" s="59"/>
      <c r="AE343" s="8"/>
      <c r="AF343" s="8" t="str">
        <f t="shared" si="45"/>
        <v xml:space="preserve"> </v>
      </c>
      <c r="AG343" s="54" t="s">
        <v>8</v>
      </c>
      <c r="AH343" s="7">
        <v>23</v>
      </c>
      <c r="AI343" s="7">
        <f t="shared" si="48"/>
        <v>0</v>
      </c>
      <c r="AJ343" s="29"/>
      <c r="AK343" t="e">
        <f t="shared" si="46"/>
        <v>#REF!</v>
      </c>
      <c r="AL343" t="e">
        <f t="shared" si="47"/>
        <v>#REF!</v>
      </c>
      <c r="AM343" t="e">
        <f>AM342+IF(#REF!=" ",0,1)</f>
        <v>#REF!</v>
      </c>
      <c r="AN343" t="e">
        <f>AN342+IF(#REF!=" ",0,1)</f>
        <v>#REF!</v>
      </c>
    </row>
    <row r="344" spans="1:40" x14ac:dyDescent="0.35">
      <c r="A344" s="130">
        <v>45620</v>
      </c>
      <c r="B344" s="33"/>
      <c r="C344" s="16" t="s">
        <v>9</v>
      </c>
      <c r="D344" s="16">
        <f t="shared" si="44"/>
        <v>24</v>
      </c>
      <c r="E344" s="32"/>
      <c r="F344" s="32"/>
      <c r="G344" s="32"/>
      <c r="H344" s="51"/>
      <c r="I344" s="146"/>
      <c r="J344" s="18"/>
      <c r="K344" s="18"/>
      <c r="L344" s="32"/>
      <c r="M344" s="32"/>
      <c r="N344" s="18"/>
      <c r="O344" s="18"/>
      <c r="P344" s="18"/>
      <c r="Q344" s="18"/>
      <c r="R344" s="32"/>
      <c r="S344" s="32"/>
      <c r="T344" s="18"/>
      <c r="U344" s="18"/>
      <c r="V344" s="18"/>
      <c r="W344" s="32"/>
      <c r="X344" s="32"/>
      <c r="Y344" s="18"/>
      <c r="Z344" s="18"/>
      <c r="AA344" s="18"/>
      <c r="AB344" s="32"/>
      <c r="AC344" s="32"/>
      <c r="AD344" s="17"/>
      <c r="AE344" s="17"/>
      <c r="AF344" s="17" t="str">
        <f t="shared" si="45"/>
        <v xml:space="preserve"> </v>
      </c>
      <c r="AG344" s="49" t="s">
        <v>9</v>
      </c>
      <c r="AH344" s="16">
        <v>24</v>
      </c>
      <c r="AI344" s="16">
        <f t="shared" si="48"/>
        <v>0</v>
      </c>
      <c r="AJ344" s="91"/>
      <c r="AK344" t="e">
        <f t="shared" si="46"/>
        <v>#REF!</v>
      </c>
      <c r="AL344" t="e">
        <f t="shared" si="47"/>
        <v>#REF!</v>
      </c>
      <c r="AM344" t="e">
        <f>AM343+IF(#REF!=" ",0,1)</f>
        <v>#REF!</v>
      </c>
      <c r="AN344" t="e">
        <f>AN343+IF(#REF!=" ",0,1)</f>
        <v>#REF!</v>
      </c>
    </row>
    <row r="345" spans="1:40" x14ac:dyDescent="0.35">
      <c r="A345" s="130">
        <v>45621</v>
      </c>
      <c r="B345" s="9">
        <f>B338+1</f>
        <v>48</v>
      </c>
      <c r="C345" s="7" t="s">
        <v>5</v>
      </c>
      <c r="D345" s="7">
        <f t="shared" si="44"/>
        <v>25</v>
      </c>
      <c r="E345" s="32"/>
      <c r="F345" s="32"/>
      <c r="G345" s="32"/>
      <c r="H345" s="82"/>
      <c r="I345" s="145"/>
      <c r="L345" s="51"/>
      <c r="M345" s="51"/>
      <c r="R345" s="32"/>
      <c r="S345" s="32"/>
      <c r="W345" s="32"/>
      <c r="X345" s="32"/>
      <c r="AB345" s="32"/>
      <c r="AC345" s="32"/>
      <c r="AD345" s="8"/>
      <c r="AE345" s="8"/>
      <c r="AF345" s="8" t="str">
        <f t="shared" si="45"/>
        <v xml:space="preserve"> </v>
      </c>
      <c r="AG345" s="54" t="str">
        <f t="shared" ref="AG345:AG351" si="49">C345</f>
        <v>Ma</v>
      </c>
      <c r="AH345" s="7">
        <v>25</v>
      </c>
      <c r="AI345" s="7">
        <f t="shared" si="48"/>
        <v>0</v>
      </c>
      <c r="AK345" t="e">
        <f t="shared" si="46"/>
        <v>#REF!</v>
      </c>
      <c r="AL345" t="e">
        <f t="shared" si="47"/>
        <v>#REF!</v>
      </c>
      <c r="AM345" t="e">
        <f>AM344+IF(#REF!=" ",0,1)</f>
        <v>#REF!</v>
      </c>
      <c r="AN345" t="e">
        <f>AN344+IF(#REF!=" ",0,1)</f>
        <v>#REF!</v>
      </c>
    </row>
    <row r="346" spans="1:40" x14ac:dyDescent="0.35">
      <c r="A346" s="130">
        <v>45622</v>
      </c>
      <c r="C346" s="7" t="s">
        <v>10</v>
      </c>
      <c r="D346" s="7">
        <f t="shared" si="44"/>
        <v>26</v>
      </c>
      <c r="E346" s="32"/>
      <c r="F346" s="32"/>
      <c r="G346" s="32"/>
      <c r="H346" s="82"/>
      <c r="I346" s="145"/>
      <c r="L346" s="32"/>
      <c r="M346" s="32"/>
      <c r="N346" s="63"/>
      <c r="Q346" s="1"/>
      <c r="R346" s="3"/>
      <c r="S346" s="3"/>
      <c r="T346" s="63"/>
      <c r="V346" s="1"/>
      <c r="W346" s="51"/>
      <c r="X346" s="51"/>
      <c r="AA346" s="1"/>
      <c r="AB346" s="32"/>
      <c r="AC346" s="32"/>
      <c r="AD346" s="59"/>
      <c r="AE346" s="8"/>
      <c r="AF346" s="60" t="str">
        <f t="shared" si="45"/>
        <v xml:space="preserve"> </v>
      </c>
      <c r="AG346" s="54" t="str">
        <f t="shared" si="49"/>
        <v>Ti</v>
      </c>
      <c r="AH346" s="7">
        <v>26</v>
      </c>
      <c r="AI346" s="7">
        <f t="shared" si="48"/>
        <v>0</v>
      </c>
      <c r="AK346" t="e">
        <f t="shared" si="46"/>
        <v>#REF!</v>
      </c>
      <c r="AL346" t="e">
        <f t="shared" si="47"/>
        <v>#REF!</v>
      </c>
      <c r="AM346" t="e">
        <f>AM345+IF(#REF!=" ",0,1)</f>
        <v>#REF!</v>
      </c>
      <c r="AN346" t="e">
        <f>AN345+IF(#REF!=" ",0,1)</f>
        <v>#REF!</v>
      </c>
    </row>
    <row r="347" spans="1:40" x14ac:dyDescent="0.35">
      <c r="A347" s="130">
        <v>45623</v>
      </c>
      <c r="C347" s="7" t="s">
        <v>11</v>
      </c>
      <c r="D347" s="7">
        <f t="shared" si="44"/>
        <v>27</v>
      </c>
      <c r="E347" s="32"/>
      <c r="F347" s="32"/>
      <c r="G347" s="32"/>
      <c r="H347" s="82"/>
      <c r="I347" s="145"/>
      <c r="K347" s="1"/>
      <c r="L347" s="32"/>
      <c r="M347" s="32"/>
      <c r="R347" s="32"/>
      <c r="S347" s="32"/>
      <c r="W347" s="50"/>
      <c r="X347" s="50"/>
      <c r="Y347" s="63"/>
      <c r="AB347" s="32"/>
      <c r="AC347" s="32"/>
      <c r="AD347" s="8"/>
      <c r="AE347" s="8"/>
      <c r="AF347" s="8" t="str">
        <f t="shared" si="45"/>
        <v xml:space="preserve"> </v>
      </c>
      <c r="AG347" s="54" t="str">
        <f t="shared" si="49"/>
        <v>Ke</v>
      </c>
      <c r="AH347" s="7">
        <v>27</v>
      </c>
      <c r="AI347" s="7">
        <f t="shared" si="48"/>
        <v>0</v>
      </c>
      <c r="AK347" t="e">
        <f t="shared" si="46"/>
        <v>#REF!</v>
      </c>
      <c r="AL347" t="e">
        <f t="shared" si="47"/>
        <v>#REF!</v>
      </c>
      <c r="AM347" t="e">
        <f>AM346+IF(#REF!=" ",0,1)</f>
        <v>#REF!</v>
      </c>
      <c r="AN347" t="e">
        <f>AN346+IF(#REF!=" ",0,1)</f>
        <v>#REF!</v>
      </c>
    </row>
    <row r="348" spans="1:40" x14ac:dyDescent="0.35">
      <c r="A348" s="130">
        <v>45624</v>
      </c>
      <c r="C348" s="7" t="s">
        <v>4</v>
      </c>
      <c r="D348" s="7">
        <f t="shared" si="44"/>
        <v>28</v>
      </c>
      <c r="E348" s="32"/>
      <c r="F348" s="32"/>
      <c r="G348" s="32"/>
      <c r="H348" s="82"/>
      <c r="I348" s="145"/>
      <c r="L348" s="32"/>
      <c r="M348" s="32"/>
      <c r="R348" s="32"/>
      <c r="S348" s="32"/>
      <c r="W348" s="3"/>
      <c r="X348" s="3"/>
      <c r="AB348" s="32"/>
      <c r="AC348" s="32"/>
      <c r="AD348" s="8"/>
      <c r="AE348" s="8"/>
      <c r="AF348" s="8" t="str">
        <f t="shared" si="45"/>
        <v xml:space="preserve"> </v>
      </c>
      <c r="AG348" s="54" t="str">
        <f t="shared" si="49"/>
        <v>To</v>
      </c>
      <c r="AH348" s="47">
        <v>28</v>
      </c>
      <c r="AI348" s="7">
        <f t="shared" si="48"/>
        <v>0</v>
      </c>
      <c r="AK348" t="e">
        <f t="shared" si="46"/>
        <v>#REF!</v>
      </c>
      <c r="AL348" t="e">
        <f t="shared" si="47"/>
        <v>#REF!</v>
      </c>
      <c r="AM348" t="e">
        <f>AM347+IF(#REF!=" ",0,1)</f>
        <v>#REF!</v>
      </c>
      <c r="AN348" t="e">
        <f>AN347+IF(#REF!=" ",0,1)</f>
        <v>#REF!</v>
      </c>
    </row>
    <row r="349" spans="1:40" x14ac:dyDescent="0.35">
      <c r="A349" s="130">
        <v>45625</v>
      </c>
      <c r="C349" s="7" t="s">
        <v>6</v>
      </c>
      <c r="D349" s="7">
        <f t="shared" si="44"/>
        <v>29</v>
      </c>
      <c r="E349" s="32"/>
      <c r="F349" s="32"/>
      <c r="G349" s="32"/>
      <c r="H349" s="82"/>
      <c r="I349" s="145"/>
      <c r="L349" s="32"/>
      <c r="M349" s="32"/>
      <c r="R349" s="50"/>
      <c r="S349" s="50"/>
      <c r="W349" s="32"/>
      <c r="X349" s="32"/>
      <c r="AB349" s="32"/>
      <c r="AC349" s="32"/>
      <c r="AD349" s="59"/>
      <c r="AE349" s="8"/>
      <c r="AF349" s="60" t="str">
        <f t="shared" si="45"/>
        <v xml:space="preserve"> </v>
      </c>
      <c r="AG349" s="54" t="str">
        <f t="shared" si="49"/>
        <v>Pe</v>
      </c>
      <c r="AH349" s="7">
        <v>29</v>
      </c>
      <c r="AI349" s="7">
        <f t="shared" si="48"/>
        <v>0</v>
      </c>
      <c r="AJ349" s="9" t="s">
        <v>27</v>
      </c>
      <c r="AK349" t="e">
        <f t="shared" si="46"/>
        <v>#REF!</v>
      </c>
      <c r="AL349" t="e">
        <f t="shared" si="47"/>
        <v>#REF!</v>
      </c>
      <c r="AM349" t="e">
        <f>AM348+IF(#REF!=" ",0,1)</f>
        <v>#REF!</v>
      </c>
      <c r="AN349" t="e">
        <f>AN348+IF(#REF!=" ",0,1)</f>
        <v>#REF!</v>
      </c>
    </row>
    <row r="350" spans="1:40" ht="15" thickBot="1" x14ac:dyDescent="0.4">
      <c r="A350" s="130">
        <v>45626</v>
      </c>
      <c r="B350" s="34"/>
      <c r="C350" s="19" t="s">
        <v>8</v>
      </c>
      <c r="D350" s="19">
        <f t="shared" si="44"/>
        <v>30</v>
      </c>
      <c r="E350" s="64"/>
      <c r="F350" s="64"/>
      <c r="G350" s="64"/>
      <c r="H350" s="69"/>
      <c r="I350" s="147"/>
      <c r="J350" s="22"/>
      <c r="K350" s="22"/>
      <c r="L350" s="64"/>
      <c r="M350" s="64"/>
      <c r="N350" s="22"/>
      <c r="O350" s="22"/>
      <c r="P350" s="22"/>
      <c r="Q350" s="22"/>
      <c r="R350" s="64"/>
      <c r="S350" s="64"/>
      <c r="T350" s="22"/>
      <c r="U350" s="22"/>
      <c r="V350" s="22"/>
      <c r="W350" s="64"/>
      <c r="X350" s="64"/>
      <c r="Y350" s="22"/>
      <c r="Z350" s="22"/>
      <c r="AA350" s="22"/>
      <c r="AB350" s="64"/>
      <c r="AC350" s="64"/>
      <c r="AD350" s="15"/>
      <c r="AE350" s="15"/>
      <c r="AF350" s="15" t="str">
        <f t="shared" si="45"/>
        <v xml:space="preserve"> </v>
      </c>
      <c r="AG350" s="48" t="str">
        <f t="shared" si="49"/>
        <v>La</v>
      </c>
      <c r="AH350" s="19">
        <v>30</v>
      </c>
      <c r="AI350" s="19">
        <f t="shared" si="48"/>
        <v>0</v>
      </c>
      <c r="AJ350" s="22">
        <f>(SUM(AI321:AI350)/24)</f>
        <v>0</v>
      </c>
      <c r="AK350" t="e">
        <f t="shared" si="46"/>
        <v>#REF!</v>
      </c>
      <c r="AL350" t="e">
        <f t="shared" si="47"/>
        <v>#REF!</v>
      </c>
      <c r="AM350" t="e">
        <f>AM349+IF(#REF!=" ",0,1)</f>
        <v>#REF!</v>
      </c>
      <c r="AN350" t="e">
        <f>AN349+IF(#REF!=" ",0,1)</f>
        <v>#REF!</v>
      </c>
    </row>
    <row r="351" spans="1:40" x14ac:dyDescent="0.35">
      <c r="A351" s="130">
        <v>45627</v>
      </c>
      <c r="B351" s="33"/>
      <c r="C351" s="16" t="s">
        <v>9</v>
      </c>
      <c r="D351" s="16">
        <v>1</v>
      </c>
      <c r="E351" s="51"/>
      <c r="F351" s="51"/>
      <c r="G351" s="51"/>
      <c r="H351" s="51"/>
      <c r="I351" s="146"/>
      <c r="J351" s="18"/>
      <c r="K351" s="18"/>
      <c r="L351" s="51"/>
      <c r="M351" s="51"/>
      <c r="N351" s="18"/>
      <c r="O351" s="18"/>
      <c r="P351" s="18"/>
      <c r="Q351" s="18"/>
      <c r="R351" s="51"/>
      <c r="S351" s="51"/>
      <c r="T351" s="18"/>
      <c r="U351" s="18"/>
      <c r="V351" s="18"/>
      <c r="W351" s="51"/>
      <c r="X351" s="51"/>
      <c r="Y351" s="18"/>
      <c r="Z351" s="18"/>
      <c r="AA351" s="18"/>
      <c r="AB351" s="51"/>
      <c r="AC351" s="51"/>
      <c r="AD351" s="17"/>
      <c r="AE351" s="17"/>
      <c r="AF351" s="17" t="str">
        <f t="shared" si="45"/>
        <v xml:space="preserve"> </v>
      </c>
      <c r="AG351" s="49" t="str">
        <f t="shared" si="49"/>
        <v>Su</v>
      </c>
      <c r="AH351" s="16">
        <v>1</v>
      </c>
      <c r="AI351" s="16">
        <f t="shared" si="48"/>
        <v>0</v>
      </c>
      <c r="AJ351" s="91"/>
      <c r="AK351" t="e">
        <f t="shared" si="46"/>
        <v>#REF!</v>
      </c>
      <c r="AL351" t="e">
        <f t="shared" si="47"/>
        <v>#REF!</v>
      </c>
      <c r="AM351" t="e">
        <f>AM350+IF(#REF!=" ",0,1)</f>
        <v>#REF!</v>
      </c>
      <c r="AN351" t="e">
        <f>AN350+IF(#REF!=" ",0,1)</f>
        <v>#REF!</v>
      </c>
    </row>
    <row r="352" spans="1:40" x14ac:dyDescent="0.35">
      <c r="A352" s="130">
        <v>45628</v>
      </c>
      <c r="B352" s="9">
        <f>B345+1</f>
        <v>49</v>
      </c>
      <c r="C352" s="7" t="s">
        <v>5</v>
      </c>
      <c r="D352" s="7">
        <f t="shared" ref="D352:D381" si="50">D351+1</f>
        <v>2</v>
      </c>
      <c r="E352" s="32"/>
      <c r="F352" s="32"/>
      <c r="G352" s="32"/>
      <c r="H352" s="82"/>
      <c r="I352" s="145"/>
      <c r="L352" s="32"/>
      <c r="M352" s="32"/>
      <c r="R352" s="32"/>
      <c r="S352" s="32"/>
      <c r="W352" s="32"/>
      <c r="X352" s="32"/>
      <c r="AB352" s="32"/>
      <c r="AC352" s="32"/>
      <c r="AD352" s="8"/>
      <c r="AE352" s="8"/>
      <c r="AF352" s="8" t="str">
        <f t="shared" si="45"/>
        <v xml:space="preserve"> </v>
      </c>
      <c r="AG352" s="54" t="s">
        <v>5</v>
      </c>
      <c r="AH352" s="7">
        <v>2</v>
      </c>
      <c r="AI352" s="7">
        <f t="shared" si="48"/>
        <v>0</v>
      </c>
      <c r="AJ352" s="29"/>
      <c r="AK352" t="e">
        <f t="shared" si="46"/>
        <v>#REF!</v>
      </c>
      <c r="AL352" t="e">
        <f t="shared" si="47"/>
        <v>#REF!</v>
      </c>
      <c r="AM352" t="e">
        <f>AM351+IF(#REF!=" ",0,1)</f>
        <v>#REF!</v>
      </c>
      <c r="AN352" t="e">
        <f>AN351+IF(#REF!=" ",0,1)</f>
        <v>#REF!</v>
      </c>
    </row>
    <row r="353" spans="1:40" x14ac:dyDescent="0.35">
      <c r="A353" s="130">
        <v>45629</v>
      </c>
      <c r="C353" s="7" t="s">
        <v>10</v>
      </c>
      <c r="D353" s="7">
        <f t="shared" si="50"/>
        <v>3</v>
      </c>
      <c r="E353" s="51"/>
      <c r="F353" s="51"/>
      <c r="G353" s="51"/>
      <c r="H353" s="82"/>
      <c r="I353" s="145"/>
      <c r="L353" s="32"/>
      <c r="M353" s="32"/>
      <c r="R353" s="32"/>
      <c r="S353" s="32"/>
      <c r="T353" s="63"/>
      <c r="W353" s="32"/>
      <c r="X353" s="32"/>
      <c r="AB353" s="32"/>
      <c r="AC353" s="32"/>
      <c r="AD353" s="59"/>
      <c r="AE353" s="8"/>
      <c r="AF353" s="8" t="str">
        <f t="shared" si="45"/>
        <v xml:space="preserve"> </v>
      </c>
      <c r="AG353" s="54" t="s">
        <v>10</v>
      </c>
      <c r="AH353" s="7">
        <v>3</v>
      </c>
      <c r="AI353" s="7">
        <f t="shared" si="48"/>
        <v>0</v>
      </c>
      <c r="AK353" t="e">
        <f t="shared" si="46"/>
        <v>#REF!</v>
      </c>
      <c r="AL353" t="e">
        <f t="shared" si="47"/>
        <v>#REF!</v>
      </c>
      <c r="AM353" t="e">
        <f>AM352+IF(#REF!=" ",0,1)</f>
        <v>#REF!</v>
      </c>
      <c r="AN353" t="e">
        <f>AN352+IF(#REF!=" ",0,1)</f>
        <v>#REF!</v>
      </c>
    </row>
    <row r="354" spans="1:40" x14ac:dyDescent="0.35">
      <c r="A354" s="130">
        <v>45630</v>
      </c>
      <c r="C354" s="7" t="s">
        <v>11</v>
      </c>
      <c r="D354" s="7">
        <f t="shared" si="50"/>
        <v>4</v>
      </c>
      <c r="E354" s="32"/>
      <c r="F354" s="32"/>
      <c r="G354" s="32"/>
      <c r="H354" s="82"/>
      <c r="I354" s="145"/>
      <c r="K354" s="1"/>
      <c r="L354" s="32"/>
      <c r="M354" s="32"/>
      <c r="N354" s="63"/>
      <c r="Q354" s="1"/>
      <c r="R354" s="32"/>
      <c r="S354" s="32"/>
      <c r="V354" s="1"/>
      <c r="W354" s="32"/>
      <c r="X354" s="32"/>
      <c r="Y354" s="63"/>
      <c r="AA354" s="1"/>
      <c r="AB354" s="32"/>
      <c r="AC354" s="32"/>
      <c r="AD354" s="8"/>
      <c r="AE354" s="8"/>
      <c r="AF354" s="60" t="str">
        <f t="shared" si="45"/>
        <v xml:space="preserve"> </v>
      </c>
      <c r="AG354" s="54" t="s">
        <v>11</v>
      </c>
      <c r="AH354" s="7">
        <v>4</v>
      </c>
      <c r="AI354" s="7">
        <f t="shared" si="48"/>
        <v>0</v>
      </c>
      <c r="AK354" t="e">
        <f t="shared" si="46"/>
        <v>#REF!</v>
      </c>
      <c r="AL354" t="e">
        <f t="shared" si="47"/>
        <v>#REF!</v>
      </c>
      <c r="AM354" t="e">
        <f>AM353+IF(#REF!=" ",0,1)</f>
        <v>#REF!</v>
      </c>
      <c r="AN354" t="e">
        <f>AN353+IF(#REF!=" ",0,1)</f>
        <v>#REF!</v>
      </c>
    </row>
    <row r="355" spans="1:40" ht="15" thickBot="1" x14ac:dyDescent="0.4">
      <c r="A355" s="130">
        <v>45631</v>
      </c>
      <c r="C355" s="7" t="s">
        <v>4</v>
      </c>
      <c r="D355" s="7">
        <f t="shared" si="50"/>
        <v>5</v>
      </c>
      <c r="E355" s="50"/>
      <c r="F355" s="50"/>
      <c r="G355" s="50"/>
      <c r="H355" s="82"/>
      <c r="I355" s="145"/>
      <c r="L355" s="82"/>
      <c r="M355" s="82"/>
      <c r="R355" s="50"/>
      <c r="S355" s="50"/>
      <c r="W355" s="50"/>
      <c r="X355" s="50"/>
      <c r="AB355" s="50"/>
      <c r="AC355" s="50"/>
      <c r="AD355" s="59"/>
      <c r="AE355" s="8"/>
      <c r="AF355" s="60" t="str">
        <f t="shared" si="45"/>
        <v xml:space="preserve"> </v>
      </c>
      <c r="AG355" s="54" t="s">
        <v>4</v>
      </c>
      <c r="AH355" s="7">
        <v>5</v>
      </c>
      <c r="AI355" s="7">
        <f t="shared" si="48"/>
        <v>0</v>
      </c>
      <c r="AK355" t="e">
        <f t="shared" si="46"/>
        <v>#REF!</v>
      </c>
      <c r="AL355" t="e">
        <f t="shared" si="47"/>
        <v>#REF!</v>
      </c>
      <c r="AM355" t="e">
        <f>AM354+IF(#REF!=" ",0,1)</f>
        <v>#REF!</v>
      </c>
      <c r="AN355" t="e">
        <f>AN354+IF(#REF!=" ",0,1)</f>
        <v>#REF!</v>
      </c>
    </row>
    <row r="356" spans="1:40" ht="15" thickBot="1" x14ac:dyDescent="0.4">
      <c r="A356" s="130">
        <v>45632</v>
      </c>
      <c r="C356" s="31" t="s">
        <v>6</v>
      </c>
      <c r="D356" s="10">
        <f t="shared" si="50"/>
        <v>6</v>
      </c>
      <c r="E356" s="52"/>
      <c r="F356" s="52"/>
      <c r="G356" s="52"/>
      <c r="H356" s="52"/>
      <c r="I356" s="149"/>
      <c r="J356" s="42"/>
      <c r="K356" s="42"/>
      <c r="L356" s="52"/>
      <c r="M356" s="52"/>
      <c r="N356" s="42"/>
      <c r="O356" s="42"/>
      <c r="P356" s="42"/>
      <c r="Q356" s="42"/>
      <c r="R356" s="52"/>
      <c r="S356" s="52"/>
      <c r="T356" s="42"/>
      <c r="U356" s="42"/>
      <c r="V356" s="42"/>
      <c r="W356" s="52"/>
      <c r="X356" s="52"/>
      <c r="Y356" s="42"/>
      <c r="Z356" s="42"/>
      <c r="AA356" s="42"/>
      <c r="AB356" s="52"/>
      <c r="AC356" s="52"/>
      <c r="AD356" s="71"/>
      <c r="AE356" s="11"/>
      <c r="AF356" s="72" t="str">
        <f t="shared" si="45"/>
        <v xml:space="preserve"> </v>
      </c>
      <c r="AG356" s="53" t="s">
        <v>6</v>
      </c>
      <c r="AH356" s="10">
        <v>6</v>
      </c>
      <c r="AI356" s="10">
        <f t="shared" si="48"/>
        <v>0</v>
      </c>
      <c r="AJ356" s="14" t="s">
        <v>28</v>
      </c>
      <c r="AK356" t="e">
        <f t="shared" si="46"/>
        <v>#REF!</v>
      </c>
      <c r="AL356" t="e">
        <f t="shared" si="47"/>
        <v>#REF!</v>
      </c>
      <c r="AM356" t="e">
        <f>AM355+IF(#REF!=" ",0,1)</f>
        <v>#REF!</v>
      </c>
      <c r="AN356" t="e">
        <f>AN355+IF(#REF!=" ",0,1)</f>
        <v>#REF!</v>
      </c>
    </row>
    <row r="357" spans="1:40" x14ac:dyDescent="0.35">
      <c r="A357" s="130">
        <v>45633</v>
      </c>
      <c r="C357" s="7" t="s">
        <v>8</v>
      </c>
      <c r="D357" s="7">
        <f t="shared" si="50"/>
        <v>7</v>
      </c>
      <c r="E357" s="51"/>
      <c r="F357" s="51"/>
      <c r="G357" s="51"/>
      <c r="H357" s="82"/>
      <c r="I357" s="145"/>
      <c r="L357" s="51"/>
      <c r="M357" s="51"/>
      <c r="R357" s="51"/>
      <c r="S357" s="51"/>
      <c r="W357" s="82"/>
      <c r="X357" s="82"/>
      <c r="AB357" s="51"/>
      <c r="AC357" s="51"/>
      <c r="AD357" s="8"/>
      <c r="AE357" s="8"/>
      <c r="AF357" s="8" t="str">
        <f t="shared" si="45"/>
        <v xml:space="preserve"> </v>
      </c>
      <c r="AG357" s="54" t="s">
        <v>8</v>
      </c>
      <c r="AH357" s="7">
        <v>7</v>
      </c>
      <c r="AI357" s="7">
        <f t="shared" si="48"/>
        <v>0</v>
      </c>
      <c r="AK357" t="e">
        <f t="shared" si="46"/>
        <v>#REF!</v>
      </c>
      <c r="AL357" t="e">
        <f t="shared" si="47"/>
        <v>#REF!</v>
      </c>
      <c r="AM357" t="e">
        <f>AM356+IF(#REF!=" ",0,1)</f>
        <v>#REF!</v>
      </c>
      <c r="AN357" t="e">
        <f>AN356+IF(#REF!=" ",0,1)</f>
        <v>#REF!</v>
      </c>
    </row>
    <row r="358" spans="1:40" x14ac:dyDescent="0.35">
      <c r="A358" s="130">
        <v>45634</v>
      </c>
      <c r="B358" s="33"/>
      <c r="C358" s="16" t="s">
        <v>9</v>
      </c>
      <c r="D358" s="16">
        <f t="shared" si="50"/>
        <v>8</v>
      </c>
      <c r="E358" s="32"/>
      <c r="F358" s="32"/>
      <c r="G358" s="32"/>
      <c r="H358" s="51"/>
      <c r="I358" s="146"/>
      <c r="J358" s="18"/>
      <c r="K358" s="18"/>
      <c r="L358" s="32"/>
      <c r="M358" s="32"/>
      <c r="N358" s="18"/>
      <c r="O358" s="18"/>
      <c r="P358" s="18"/>
      <c r="Q358" s="18"/>
      <c r="R358" s="32"/>
      <c r="S358" s="32"/>
      <c r="T358" s="18"/>
      <c r="U358" s="18"/>
      <c r="V358" s="18"/>
      <c r="W358" s="32"/>
      <c r="X358" s="32"/>
      <c r="Y358" s="18"/>
      <c r="Z358" s="18"/>
      <c r="AA358" s="18"/>
      <c r="AB358" s="32"/>
      <c r="AC358" s="32"/>
      <c r="AD358" s="17"/>
      <c r="AE358" s="17"/>
      <c r="AF358" s="17" t="str">
        <f t="shared" si="45"/>
        <v xml:space="preserve"> </v>
      </c>
      <c r="AG358" s="49" t="s">
        <v>9</v>
      </c>
      <c r="AH358" s="16">
        <v>8</v>
      </c>
      <c r="AI358" s="16">
        <f t="shared" si="48"/>
        <v>0</v>
      </c>
      <c r="AJ358" s="18"/>
      <c r="AK358" t="e">
        <f t="shared" si="46"/>
        <v>#REF!</v>
      </c>
      <c r="AL358" t="e">
        <f t="shared" si="47"/>
        <v>#REF!</v>
      </c>
      <c r="AM358" t="e">
        <f>AM357+IF(#REF!=" ",0,1)</f>
        <v>#REF!</v>
      </c>
      <c r="AN358" t="e">
        <f>AN357+IF(#REF!=" ",0,1)</f>
        <v>#REF!</v>
      </c>
    </row>
    <row r="359" spans="1:40" x14ac:dyDescent="0.35">
      <c r="A359" s="130">
        <v>45635</v>
      </c>
      <c r="B359" s="9">
        <f>B352+1</f>
        <v>50</v>
      </c>
      <c r="C359" s="7" t="s">
        <v>5</v>
      </c>
      <c r="D359" s="7">
        <f t="shared" si="50"/>
        <v>9</v>
      </c>
      <c r="E359" s="32"/>
      <c r="F359" s="32"/>
      <c r="G359" s="32"/>
      <c r="H359" s="82"/>
      <c r="I359" s="145"/>
      <c r="L359" s="32"/>
      <c r="M359" s="32"/>
      <c r="R359" s="50"/>
      <c r="S359" s="50"/>
      <c r="W359" s="32"/>
      <c r="X359" s="32"/>
      <c r="AB359" s="32"/>
      <c r="AC359" s="32"/>
      <c r="AD359" s="8"/>
      <c r="AE359" s="8"/>
      <c r="AF359" s="8" t="str">
        <f t="shared" si="45"/>
        <v xml:space="preserve"> </v>
      </c>
      <c r="AG359" s="54" t="s">
        <v>5</v>
      </c>
      <c r="AH359" s="7">
        <v>9</v>
      </c>
      <c r="AI359" s="7">
        <f t="shared" si="48"/>
        <v>0</v>
      </c>
      <c r="AK359" t="e">
        <f t="shared" si="46"/>
        <v>#REF!</v>
      </c>
      <c r="AL359" t="e">
        <f t="shared" si="47"/>
        <v>#REF!</v>
      </c>
      <c r="AM359" t="e">
        <f>AM358+IF(#REF!=" ",0,1)</f>
        <v>#REF!</v>
      </c>
      <c r="AN359" t="e">
        <f>AN358+IF(#REF!=" ",0,1)</f>
        <v>#REF!</v>
      </c>
    </row>
    <row r="360" spans="1:40" x14ac:dyDescent="0.35">
      <c r="A360" s="130">
        <v>45636</v>
      </c>
      <c r="C360" s="7" t="s">
        <v>10</v>
      </c>
      <c r="D360" s="7">
        <f t="shared" si="50"/>
        <v>10</v>
      </c>
      <c r="E360" s="32"/>
      <c r="F360" s="32"/>
      <c r="G360" s="32"/>
      <c r="H360" s="82"/>
      <c r="I360" s="145"/>
      <c r="L360" s="32"/>
      <c r="M360" s="32"/>
      <c r="R360" s="32"/>
      <c r="S360" s="32"/>
      <c r="W360" s="32"/>
      <c r="X360" s="32"/>
      <c r="AA360" s="1"/>
      <c r="AB360" s="32"/>
      <c r="AC360" s="32"/>
      <c r="AD360" s="8"/>
      <c r="AE360" s="8"/>
      <c r="AF360" s="60" t="str">
        <f t="shared" si="45"/>
        <v xml:space="preserve"> </v>
      </c>
      <c r="AG360" s="54" t="s">
        <v>10</v>
      </c>
      <c r="AH360" s="7">
        <v>10</v>
      </c>
      <c r="AI360" s="7">
        <f t="shared" si="48"/>
        <v>0</v>
      </c>
      <c r="AK360" t="e">
        <f t="shared" si="46"/>
        <v>#REF!</v>
      </c>
      <c r="AL360" t="e">
        <f t="shared" si="47"/>
        <v>#REF!</v>
      </c>
      <c r="AM360" t="e">
        <f>AM359+IF(#REF!=" ",0,1)</f>
        <v>#REF!</v>
      </c>
      <c r="AN360" t="e">
        <f>AN359+IF(#REF!=" ",0,1)</f>
        <v>#REF!</v>
      </c>
    </row>
    <row r="361" spans="1:40" x14ac:dyDescent="0.35">
      <c r="A361" s="130">
        <v>45637</v>
      </c>
      <c r="C361" s="7" t="s">
        <v>11</v>
      </c>
      <c r="D361" s="7">
        <f t="shared" si="50"/>
        <v>11</v>
      </c>
      <c r="E361" s="32"/>
      <c r="F361" s="32"/>
      <c r="G361" s="32"/>
      <c r="H361" s="82"/>
      <c r="I361" s="145"/>
      <c r="K361" s="1"/>
      <c r="L361" s="32"/>
      <c r="M361" s="32"/>
      <c r="N361" s="63"/>
      <c r="Q361" s="1"/>
      <c r="R361" s="51"/>
      <c r="S361" s="51"/>
      <c r="T361" s="63"/>
      <c r="V361" s="1"/>
      <c r="W361" s="32"/>
      <c r="X361" s="32"/>
      <c r="Y361" s="63"/>
      <c r="AB361" s="51"/>
      <c r="AC361" s="51"/>
      <c r="AD361" s="59"/>
      <c r="AE361" s="8"/>
      <c r="AF361" s="8" t="str">
        <f t="shared" si="45"/>
        <v xml:space="preserve"> </v>
      </c>
      <c r="AG361" s="54" t="s">
        <v>11</v>
      </c>
      <c r="AH361" s="7">
        <v>11</v>
      </c>
      <c r="AI361" s="7">
        <f t="shared" si="48"/>
        <v>0</v>
      </c>
      <c r="AK361" t="e">
        <f t="shared" si="46"/>
        <v>#REF!</v>
      </c>
      <c r="AL361" t="e">
        <f t="shared" si="47"/>
        <v>#REF!</v>
      </c>
      <c r="AM361" t="e">
        <f>AM360+IF(#REF!=" ",0,1)</f>
        <v>#REF!</v>
      </c>
      <c r="AN361" t="e">
        <f>AN360+IF(#REF!=" ",0,1)</f>
        <v>#REF!</v>
      </c>
    </row>
    <row r="362" spans="1:40" x14ac:dyDescent="0.35">
      <c r="A362" s="130">
        <v>45638</v>
      </c>
      <c r="C362" s="7" t="s">
        <v>4</v>
      </c>
      <c r="D362" s="7">
        <f t="shared" si="50"/>
        <v>12</v>
      </c>
      <c r="E362" s="32"/>
      <c r="F362" s="32"/>
      <c r="G362" s="32"/>
      <c r="H362" s="82"/>
      <c r="I362" s="145"/>
      <c r="L362" s="32"/>
      <c r="M362" s="32"/>
      <c r="R362" s="32"/>
      <c r="S362" s="32"/>
      <c r="W362" s="32"/>
      <c r="X362" s="32"/>
      <c r="AB362" s="32"/>
      <c r="AC362" s="32"/>
      <c r="AD362" s="8"/>
      <c r="AE362" s="8"/>
      <c r="AF362" s="8" t="str">
        <f t="shared" si="45"/>
        <v xml:space="preserve"> </v>
      </c>
      <c r="AG362" s="54" t="s">
        <v>4</v>
      </c>
      <c r="AH362" s="7">
        <v>12</v>
      </c>
      <c r="AI362" s="7">
        <f t="shared" si="48"/>
        <v>0</v>
      </c>
      <c r="AK362" t="e">
        <f t="shared" si="46"/>
        <v>#REF!</v>
      </c>
      <c r="AL362" t="e">
        <f t="shared" si="47"/>
        <v>#REF!</v>
      </c>
      <c r="AM362" t="e">
        <f>AM361+IF(#REF!=" ",0,1)</f>
        <v>#REF!</v>
      </c>
      <c r="AN362" t="e">
        <f>AN361+IF(#REF!=" ",0,1)</f>
        <v>#REF!</v>
      </c>
    </row>
    <row r="363" spans="1:40" x14ac:dyDescent="0.35">
      <c r="A363" s="130">
        <v>45639</v>
      </c>
      <c r="C363" s="7" t="s">
        <v>6</v>
      </c>
      <c r="D363" s="7">
        <f t="shared" si="50"/>
        <v>13</v>
      </c>
      <c r="E363" s="51"/>
      <c r="F363" s="51"/>
      <c r="G363" s="51"/>
      <c r="H363" s="82"/>
      <c r="I363" s="145"/>
      <c r="L363" s="32"/>
      <c r="M363" s="32"/>
      <c r="R363" s="32"/>
      <c r="S363" s="32"/>
      <c r="W363" s="32"/>
      <c r="X363" s="32"/>
      <c r="AB363" s="32"/>
      <c r="AC363" s="32"/>
      <c r="AD363" s="59"/>
      <c r="AE363" s="8"/>
      <c r="AF363" s="60" t="str">
        <f t="shared" si="45"/>
        <v xml:space="preserve"> </v>
      </c>
      <c r="AG363" s="54" t="s">
        <v>6</v>
      </c>
      <c r="AH363" s="7">
        <v>13</v>
      </c>
      <c r="AI363" s="7">
        <f t="shared" si="48"/>
        <v>0</v>
      </c>
      <c r="AK363" t="e">
        <f t="shared" si="46"/>
        <v>#REF!</v>
      </c>
      <c r="AL363" t="e">
        <f t="shared" si="47"/>
        <v>#REF!</v>
      </c>
      <c r="AM363" t="e">
        <f>AM362+IF(#REF!=" ",0,1)</f>
        <v>#REF!</v>
      </c>
      <c r="AN363" t="e">
        <f>AN362+IF(#REF!=" ",0,1)</f>
        <v>#REF!</v>
      </c>
    </row>
    <row r="364" spans="1:40" x14ac:dyDescent="0.35">
      <c r="A364" s="130">
        <v>45640</v>
      </c>
      <c r="C364" s="7" t="s">
        <v>8</v>
      </c>
      <c r="D364" s="7">
        <f t="shared" si="50"/>
        <v>14</v>
      </c>
      <c r="E364" s="32"/>
      <c r="F364" s="32"/>
      <c r="G364" s="32"/>
      <c r="H364" s="82"/>
      <c r="I364" s="145"/>
      <c r="L364" s="32"/>
      <c r="M364" s="32"/>
      <c r="R364" s="32"/>
      <c r="S364" s="32"/>
      <c r="W364" s="32"/>
      <c r="X364" s="32"/>
      <c r="AB364" s="32"/>
      <c r="AC364" s="32"/>
      <c r="AD364" s="8"/>
      <c r="AE364" s="8"/>
      <c r="AF364" s="8" t="str">
        <f t="shared" si="45"/>
        <v xml:space="preserve"> </v>
      </c>
      <c r="AG364" s="54" t="s">
        <v>8</v>
      </c>
      <c r="AH364" s="7">
        <v>14</v>
      </c>
      <c r="AI364" s="7">
        <f t="shared" si="48"/>
        <v>0</v>
      </c>
      <c r="AJ364" s="29"/>
      <c r="AK364" t="e">
        <f t="shared" si="46"/>
        <v>#REF!</v>
      </c>
      <c r="AL364" t="e">
        <f t="shared" si="47"/>
        <v>#REF!</v>
      </c>
      <c r="AM364" t="e">
        <f>AM363+IF(#REF!=" ",0,1)</f>
        <v>#REF!</v>
      </c>
      <c r="AN364" t="e">
        <f>AN363+IF(#REF!=" ",0,1)</f>
        <v>#REF!</v>
      </c>
    </row>
    <row r="365" spans="1:40" x14ac:dyDescent="0.35">
      <c r="A365" s="130">
        <v>45641</v>
      </c>
      <c r="B365" s="33"/>
      <c r="C365" s="16" t="s">
        <v>9</v>
      </c>
      <c r="D365" s="16">
        <f t="shared" si="50"/>
        <v>15</v>
      </c>
      <c r="E365" s="32"/>
      <c r="F365" s="32"/>
      <c r="G365" s="32"/>
      <c r="H365" s="51"/>
      <c r="I365" s="146"/>
      <c r="J365" s="18"/>
      <c r="K365" s="18"/>
      <c r="L365" s="51"/>
      <c r="M365" s="51"/>
      <c r="N365" s="18"/>
      <c r="O365" s="18"/>
      <c r="P365" s="18"/>
      <c r="Q365" s="18"/>
      <c r="R365" s="32"/>
      <c r="S365" s="32"/>
      <c r="T365" s="18"/>
      <c r="U365" s="18"/>
      <c r="V365" s="18"/>
      <c r="W365" s="32"/>
      <c r="X365" s="32"/>
      <c r="Y365" s="18"/>
      <c r="Z365" s="18"/>
      <c r="AA365" s="18"/>
      <c r="AB365" s="32"/>
      <c r="AC365" s="32"/>
      <c r="AD365" s="17"/>
      <c r="AE365" s="17"/>
      <c r="AF365" s="17" t="str">
        <f t="shared" si="45"/>
        <v xml:space="preserve"> </v>
      </c>
      <c r="AG365" s="49" t="s">
        <v>9</v>
      </c>
      <c r="AH365" s="16">
        <v>15</v>
      </c>
      <c r="AI365" s="16">
        <f t="shared" si="48"/>
        <v>0</v>
      </c>
      <c r="AJ365" s="91"/>
      <c r="AK365" t="e">
        <f t="shared" si="46"/>
        <v>#REF!</v>
      </c>
      <c r="AL365" t="e">
        <f t="shared" si="47"/>
        <v>#REF!</v>
      </c>
      <c r="AM365" t="e">
        <f>AM364+IF(#REF!=" ",0,1)</f>
        <v>#REF!</v>
      </c>
      <c r="AN365" t="e">
        <f>AN364+IF(#REF!=" ",0,1)</f>
        <v>#REF!</v>
      </c>
    </row>
    <row r="366" spans="1:40" x14ac:dyDescent="0.35">
      <c r="A366" s="130">
        <v>45642</v>
      </c>
      <c r="B366" s="9">
        <f>B359+1</f>
        <v>51</v>
      </c>
      <c r="C366" s="7" t="s">
        <v>5</v>
      </c>
      <c r="D366" s="7">
        <f t="shared" si="50"/>
        <v>16</v>
      </c>
      <c r="E366" s="32"/>
      <c r="F366" s="32"/>
      <c r="G366" s="32"/>
      <c r="H366" s="82"/>
      <c r="I366" s="145"/>
      <c r="L366" s="32"/>
      <c r="M366" s="32"/>
      <c r="R366" s="32"/>
      <c r="S366" s="32"/>
      <c r="W366" s="51"/>
      <c r="X366" s="51"/>
      <c r="AB366" s="32"/>
      <c r="AC366" s="32"/>
      <c r="AD366" s="8"/>
      <c r="AE366" s="8"/>
      <c r="AF366" s="8" t="str">
        <f t="shared" si="45"/>
        <v xml:space="preserve"> </v>
      </c>
      <c r="AG366" s="54" t="s">
        <v>5</v>
      </c>
      <c r="AH366" s="7">
        <v>16</v>
      </c>
      <c r="AI366" s="7">
        <f t="shared" si="48"/>
        <v>0</v>
      </c>
      <c r="AK366" t="e">
        <f t="shared" si="46"/>
        <v>#REF!</v>
      </c>
      <c r="AL366" t="e">
        <f t="shared" si="47"/>
        <v>#REF!</v>
      </c>
      <c r="AM366" t="e">
        <f>AM365+IF(#REF!=" ",0,1)</f>
        <v>#REF!</v>
      </c>
      <c r="AN366" t="e">
        <f>AN365+IF(#REF!=" ",0,1)</f>
        <v>#REF!</v>
      </c>
    </row>
    <row r="367" spans="1:40" x14ac:dyDescent="0.35">
      <c r="A367" s="130">
        <v>45643</v>
      </c>
      <c r="C367" s="7" t="s">
        <v>10</v>
      </c>
      <c r="D367" s="7">
        <f t="shared" si="50"/>
        <v>17</v>
      </c>
      <c r="E367" s="32"/>
      <c r="F367" s="32"/>
      <c r="G367" s="32"/>
      <c r="H367" s="82"/>
      <c r="I367" s="145"/>
      <c r="K367" s="1"/>
      <c r="L367" s="32"/>
      <c r="M367" s="32"/>
      <c r="N367" s="63"/>
      <c r="R367" s="32"/>
      <c r="S367" s="32"/>
      <c r="T367" s="63"/>
      <c r="V367" s="1"/>
      <c r="W367" s="50"/>
      <c r="X367" s="50"/>
      <c r="Y367" s="63"/>
      <c r="AA367" s="1"/>
      <c r="AB367" s="32"/>
      <c r="AC367" s="32"/>
      <c r="AD367" s="59"/>
      <c r="AE367" s="8"/>
      <c r="AF367" s="60" t="str">
        <f t="shared" si="45"/>
        <v xml:space="preserve"> </v>
      </c>
      <c r="AG367" s="54" t="s">
        <v>10</v>
      </c>
      <c r="AH367" s="7">
        <v>17</v>
      </c>
      <c r="AI367" s="7">
        <f t="shared" si="48"/>
        <v>0</v>
      </c>
      <c r="AK367" t="e">
        <f t="shared" si="46"/>
        <v>#REF!</v>
      </c>
      <c r="AL367" t="e">
        <f t="shared" si="47"/>
        <v>#REF!</v>
      </c>
      <c r="AM367" t="e">
        <f>AM366+IF(#REF!=" ",0,1)</f>
        <v>#REF!</v>
      </c>
      <c r="AN367" t="e">
        <f>AN366+IF(#REF!=" ",0,1)</f>
        <v>#REF!</v>
      </c>
    </row>
    <row r="368" spans="1:40" x14ac:dyDescent="0.35">
      <c r="A368" s="130">
        <v>45644</v>
      </c>
      <c r="C368" s="7" t="s">
        <v>11</v>
      </c>
      <c r="D368" s="7">
        <f t="shared" si="50"/>
        <v>18</v>
      </c>
      <c r="E368" s="32"/>
      <c r="F368" s="32"/>
      <c r="G368" s="32"/>
      <c r="H368" s="82"/>
      <c r="I368" s="145"/>
      <c r="L368" s="32"/>
      <c r="M368" s="32"/>
      <c r="Q368" s="1"/>
      <c r="R368" s="32"/>
      <c r="S368" s="32"/>
      <c r="W368" s="32"/>
      <c r="X368" s="32"/>
      <c r="AB368" s="32"/>
      <c r="AC368" s="32"/>
      <c r="AD368" s="8"/>
      <c r="AE368" s="8"/>
      <c r="AF368" s="8" t="str">
        <f t="shared" si="45"/>
        <v xml:space="preserve"> </v>
      </c>
      <c r="AG368" s="54" t="s">
        <v>11</v>
      </c>
      <c r="AH368" s="7">
        <v>18</v>
      </c>
      <c r="AI368" s="7">
        <f t="shared" si="48"/>
        <v>0</v>
      </c>
      <c r="AK368" t="e">
        <f t="shared" si="46"/>
        <v>#REF!</v>
      </c>
      <c r="AL368" t="e">
        <f t="shared" si="47"/>
        <v>#REF!</v>
      </c>
      <c r="AM368" t="e">
        <f>AM367+IF(#REF!=" ",0,1)</f>
        <v>#REF!</v>
      </c>
      <c r="AN368" t="e">
        <f>AN367+IF(#REF!=" ",0,1)</f>
        <v>#REF!</v>
      </c>
    </row>
    <row r="369" spans="1:40" x14ac:dyDescent="0.35">
      <c r="A369" s="130">
        <v>45645</v>
      </c>
      <c r="C369" s="7" t="s">
        <v>4</v>
      </c>
      <c r="D369" s="7">
        <f t="shared" si="50"/>
        <v>19</v>
      </c>
      <c r="E369" s="32"/>
      <c r="F369" s="32"/>
      <c r="G369" s="32"/>
      <c r="H369" s="82"/>
      <c r="I369" s="145"/>
      <c r="L369" s="32"/>
      <c r="M369" s="32"/>
      <c r="R369" s="50"/>
      <c r="S369" s="50"/>
      <c r="W369" s="32"/>
      <c r="X369" s="32"/>
      <c r="AB369" s="32"/>
      <c r="AC369" s="32"/>
      <c r="AD369" s="8"/>
      <c r="AE369" s="8"/>
      <c r="AF369" s="8" t="str">
        <f t="shared" si="45"/>
        <v xml:space="preserve"> </v>
      </c>
      <c r="AG369" s="54" t="s">
        <v>4</v>
      </c>
      <c r="AH369" s="7">
        <v>19</v>
      </c>
      <c r="AI369" s="7">
        <f t="shared" si="48"/>
        <v>0</v>
      </c>
      <c r="AK369" t="e">
        <f t="shared" si="46"/>
        <v>#REF!</v>
      </c>
      <c r="AL369" t="e">
        <f t="shared" si="47"/>
        <v>#REF!</v>
      </c>
      <c r="AM369" t="e">
        <f>AM368+IF(#REF!=" ",0,1)</f>
        <v>#REF!</v>
      </c>
      <c r="AN369" t="e">
        <f>AN368+IF(#REF!=" ",0,1)</f>
        <v>#REF!</v>
      </c>
    </row>
    <row r="370" spans="1:40" x14ac:dyDescent="0.35">
      <c r="A370" s="130">
        <v>45646</v>
      </c>
      <c r="C370" s="7" t="s">
        <v>6</v>
      </c>
      <c r="D370" s="7">
        <f t="shared" si="50"/>
        <v>20</v>
      </c>
      <c r="E370" s="32"/>
      <c r="F370" s="32"/>
      <c r="G370" s="32"/>
      <c r="H370" s="82"/>
      <c r="I370" s="145"/>
      <c r="L370" s="32"/>
      <c r="M370" s="32"/>
      <c r="R370" s="32"/>
      <c r="S370" s="32"/>
      <c r="W370" s="32"/>
      <c r="X370" s="32"/>
      <c r="AB370" s="32"/>
      <c r="AC370" s="32"/>
      <c r="AD370" s="59"/>
      <c r="AE370" s="8"/>
      <c r="AF370" s="60" t="str">
        <f t="shared" si="45"/>
        <v xml:space="preserve"> </v>
      </c>
      <c r="AG370" s="54" t="s">
        <v>6</v>
      </c>
      <c r="AH370" s="7">
        <v>20</v>
      </c>
      <c r="AI370" s="7">
        <f t="shared" si="48"/>
        <v>0</v>
      </c>
      <c r="AK370" t="e">
        <f t="shared" si="46"/>
        <v>#REF!</v>
      </c>
      <c r="AL370" t="e">
        <f t="shared" si="47"/>
        <v>#REF!</v>
      </c>
      <c r="AM370" t="e">
        <f>AM369+IF(#REF!=" ",0,1)</f>
        <v>#REF!</v>
      </c>
      <c r="AN370" t="e">
        <f>AN369+IF(#REF!=" ",0,1)</f>
        <v>#REF!</v>
      </c>
    </row>
    <row r="371" spans="1:40" x14ac:dyDescent="0.35">
      <c r="A371" s="130">
        <v>45647</v>
      </c>
      <c r="C371" s="7" t="s">
        <v>8</v>
      </c>
      <c r="D371" s="7">
        <f t="shared" si="50"/>
        <v>21</v>
      </c>
      <c r="E371" s="32"/>
      <c r="F371" s="32"/>
      <c r="G371" s="32"/>
      <c r="H371" s="82"/>
      <c r="I371" s="145"/>
      <c r="L371" s="32"/>
      <c r="M371" s="32"/>
      <c r="R371" s="51"/>
      <c r="S371" s="51"/>
      <c r="W371" s="32"/>
      <c r="X371" s="32"/>
      <c r="AB371" s="51"/>
      <c r="AC371" s="51"/>
      <c r="AD371" s="59"/>
      <c r="AE371" s="8"/>
      <c r="AF371" s="60" t="str">
        <f t="shared" si="45"/>
        <v xml:space="preserve"> </v>
      </c>
      <c r="AG371" s="54" t="s">
        <v>8</v>
      </c>
      <c r="AH371" s="7">
        <v>21</v>
      </c>
      <c r="AI371" s="7">
        <f t="shared" si="48"/>
        <v>0</v>
      </c>
      <c r="AK371" t="e">
        <f t="shared" si="46"/>
        <v>#REF!</v>
      </c>
      <c r="AL371" t="e">
        <f t="shared" si="47"/>
        <v>#REF!</v>
      </c>
      <c r="AM371" t="e">
        <f>AM370+IF(#REF!=" ",0,1)</f>
        <v>#REF!</v>
      </c>
      <c r="AN371" t="e">
        <f>AN370+IF(#REF!=" ",0,1)</f>
        <v>#REF!</v>
      </c>
    </row>
    <row r="372" spans="1:40" x14ac:dyDescent="0.35">
      <c r="A372" s="130">
        <v>45648</v>
      </c>
      <c r="B372" s="33"/>
      <c r="C372" s="16" t="s">
        <v>9</v>
      </c>
      <c r="D372" s="16">
        <f t="shared" si="50"/>
        <v>22</v>
      </c>
      <c r="E372" s="95"/>
      <c r="F372" s="95"/>
      <c r="G372" s="95"/>
      <c r="H372" s="94"/>
      <c r="I372" s="146"/>
      <c r="J372" s="18"/>
      <c r="K372" s="18"/>
      <c r="L372" s="32"/>
      <c r="M372" s="32"/>
      <c r="N372" s="18"/>
      <c r="O372" s="18"/>
      <c r="P372" s="18"/>
      <c r="Q372" s="18"/>
      <c r="R372" s="32"/>
      <c r="S372" s="32"/>
      <c r="T372" s="18"/>
      <c r="U372" s="18"/>
      <c r="V372" s="18"/>
      <c r="W372" s="32"/>
      <c r="X372" s="32"/>
      <c r="Y372" s="18"/>
      <c r="Z372" s="18"/>
      <c r="AA372" s="18"/>
      <c r="AB372" s="95"/>
      <c r="AC372" s="95"/>
      <c r="AD372" s="17"/>
      <c r="AE372" s="17"/>
      <c r="AF372" s="17" t="str">
        <f t="shared" si="45"/>
        <v xml:space="preserve"> </v>
      </c>
      <c r="AG372" s="49" t="s">
        <v>9</v>
      </c>
      <c r="AH372" s="16">
        <v>22</v>
      </c>
      <c r="AI372" s="16">
        <f t="shared" si="48"/>
        <v>0</v>
      </c>
      <c r="AJ372" s="18"/>
      <c r="AK372" t="e">
        <f t="shared" si="46"/>
        <v>#REF!</v>
      </c>
      <c r="AL372" t="e">
        <f t="shared" si="47"/>
        <v>#REF!</v>
      </c>
      <c r="AM372" t="e">
        <f>AM371+IF(#REF!=" ",0,1)</f>
        <v>#REF!</v>
      </c>
      <c r="AN372" t="e">
        <f>AN371+IF(#REF!=" ",0,1)</f>
        <v>#REF!</v>
      </c>
    </row>
    <row r="373" spans="1:40" ht="15" thickBot="1" x14ac:dyDescent="0.4">
      <c r="A373" s="130">
        <v>45649</v>
      </c>
      <c r="B373" s="9">
        <v>52</v>
      </c>
      <c r="C373" s="7" t="s">
        <v>5</v>
      </c>
      <c r="D373" s="7">
        <f t="shared" si="50"/>
        <v>23</v>
      </c>
      <c r="E373" s="32"/>
      <c r="F373" s="32"/>
      <c r="G373" s="32"/>
      <c r="H373" s="82"/>
      <c r="I373" s="145"/>
      <c r="L373" s="50"/>
      <c r="M373" s="50"/>
      <c r="R373" s="32"/>
      <c r="S373" s="32"/>
      <c r="W373" s="50"/>
      <c r="X373" s="50"/>
      <c r="AB373" s="50"/>
      <c r="AC373" s="50"/>
      <c r="AD373" s="8"/>
      <c r="AE373" s="8"/>
      <c r="AF373" s="8" t="str">
        <f t="shared" si="45"/>
        <v xml:space="preserve"> </v>
      </c>
      <c r="AG373" s="54" t="s">
        <v>5</v>
      </c>
      <c r="AH373" s="7">
        <v>23</v>
      </c>
      <c r="AI373" s="7">
        <f t="shared" si="48"/>
        <v>0</v>
      </c>
      <c r="AK373" t="e">
        <f t="shared" si="46"/>
        <v>#REF!</v>
      </c>
      <c r="AL373" t="e">
        <f t="shared" si="47"/>
        <v>#REF!</v>
      </c>
      <c r="AM373" t="e">
        <f>AM372+IF(#REF!=" ",0,1)</f>
        <v>#REF!</v>
      </c>
      <c r="AN373" t="e">
        <f>AN372+IF(#REF!=" ",0,1)</f>
        <v>#REF!</v>
      </c>
    </row>
    <row r="374" spans="1:40" x14ac:dyDescent="0.35">
      <c r="A374" s="130">
        <v>45650</v>
      </c>
      <c r="C374" s="24" t="s">
        <v>10</v>
      </c>
      <c r="D374" s="25">
        <f t="shared" si="50"/>
        <v>24</v>
      </c>
      <c r="E374" s="67"/>
      <c r="F374" s="67"/>
      <c r="G374" s="67"/>
      <c r="H374" s="115"/>
      <c r="I374" s="148"/>
      <c r="J374" s="43"/>
      <c r="K374" s="43"/>
      <c r="L374" s="67"/>
      <c r="M374" s="67"/>
      <c r="N374" s="43"/>
      <c r="O374" s="43"/>
      <c r="P374" s="43"/>
      <c r="Q374" s="43"/>
      <c r="R374" s="67"/>
      <c r="S374" s="67"/>
      <c r="T374" s="43"/>
      <c r="U374" s="43"/>
      <c r="V374" s="90"/>
      <c r="W374" s="67"/>
      <c r="X374" s="67"/>
      <c r="Y374" s="43"/>
      <c r="Z374" s="43"/>
      <c r="AA374" s="43"/>
      <c r="AB374" s="67"/>
      <c r="AC374" s="67"/>
      <c r="AD374" s="26"/>
      <c r="AE374" s="26"/>
      <c r="AF374" s="85"/>
      <c r="AG374" s="55" t="s">
        <v>10</v>
      </c>
      <c r="AH374" s="25">
        <v>24</v>
      </c>
      <c r="AI374" s="25">
        <f t="shared" si="48"/>
        <v>0</v>
      </c>
      <c r="AJ374" s="68" t="s">
        <v>36</v>
      </c>
      <c r="AK374" t="e">
        <f t="shared" si="46"/>
        <v>#REF!</v>
      </c>
      <c r="AL374" t="e">
        <f t="shared" si="47"/>
        <v>#REF!</v>
      </c>
      <c r="AM374" t="e">
        <f>AM373+IF(#REF!=" ",0,1)</f>
        <v>#REF!</v>
      </c>
      <c r="AN374" t="e">
        <f>AN373+IF(#REF!=" ",0,1)</f>
        <v>#REF!</v>
      </c>
    </row>
    <row r="375" spans="1:40" x14ac:dyDescent="0.35">
      <c r="A375" s="130">
        <v>45651</v>
      </c>
      <c r="C375" s="27" t="s">
        <v>11</v>
      </c>
      <c r="D375" s="7">
        <f t="shared" si="50"/>
        <v>25</v>
      </c>
      <c r="E375" s="32"/>
      <c r="F375" s="32"/>
      <c r="G375" s="32"/>
      <c r="H375" s="82"/>
      <c r="I375" s="145"/>
      <c r="K375" s="1"/>
      <c r="L375" s="51"/>
      <c r="M375" s="51"/>
      <c r="N375" s="63"/>
      <c r="Q375" s="1"/>
      <c r="R375" s="32"/>
      <c r="S375" s="32"/>
      <c r="T375" s="63"/>
      <c r="W375" s="32"/>
      <c r="X375" s="32"/>
      <c r="Y375" s="63"/>
      <c r="AA375" s="1"/>
      <c r="AB375" s="32"/>
      <c r="AC375" s="32"/>
      <c r="AD375" s="59"/>
      <c r="AE375" s="8"/>
      <c r="AF375" s="8"/>
      <c r="AG375" s="54" t="s">
        <v>11</v>
      </c>
      <c r="AH375" s="7">
        <v>25</v>
      </c>
      <c r="AI375" s="7">
        <f t="shared" si="48"/>
        <v>0</v>
      </c>
      <c r="AJ375" s="35" t="s">
        <v>37</v>
      </c>
      <c r="AK375" t="e">
        <f t="shared" si="46"/>
        <v>#REF!</v>
      </c>
      <c r="AL375" t="e">
        <f t="shared" si="47"/>
        <v>#REF!</v>
      </c>
      <c r="AM375" t="e">
        <f>AM374+IF(#REF!=" ",0,1)</f>
        <v>#REF!</v>
      </c>
      <c r="AN375" t="e">
        <f>AN374+IF(#REF!=" ",0,1)</f>
        <v>#REF!</v>
      </c>
    </row>
    <row r="376" spans="1:40" ht="15" thickBot="1" x14ac:dyDescent="0.4">
      <c r="A376" s="130">
        <v>45652</v>
      </c>
      <c r="C376" s="28" t="s">
        <v>4</v>
      </c>
      <c r="D376" s="19">
        <f t="shared" si="50"/>
        <v>26</v>
      </c>
      <c r="E376" s="64"/>
      <c r="F376" s="64"/>
      <c r="G376" s="64"/>
      <c r="H376" s="69"/>
      <c r="I376" s="147"/>
      <c r="J376" s="22"/>
      <c r="K376" s="22"/>
      <c r="L376" s="64"/>
      <c r="M376" s="64"/>
      <c r="N376" s="22"/>
      <c r="O376" s="22"/>
      <c r="P376" s="22"/>
      <c r="Q376" s="22"/>
      <c r="R376" s="64"/>
      <c r="S376" s="64"/>
      <c r="T376" s="22"/>
      <c r="U376" s="22"/>
      <c r="V376" s="22"/>
      <c r="W376" s="69"/>
      <c r="X376" s="69"/>
      <c r="Y376" s="22"/>
      <c r="Z376" s="22"/>
      <c r="AA376" s="22"/>
      <c r="AB376" s="64"/>
      <c r="AC376" s="64"/>
      <c r="AD376" s="15"/>
      <c r="AE376" s="15"/>
      <c r="AF376" s="15"/>
      <c r="AG376" s="48" t="s">
        <v>4</v>
      </c>
      <c r="AH376" s="19">
        <v>26</v>
      </c>
      <c r="AI376" s="19">
        <f t="shared" si="48"/>
        <v>0</v>
      </c>
      <c r="AJ376" s="36" t="s">
        <v>38</v>
      </c>
      <c r="AK376" t="e">
        <f t="shared" si="46"/>
        <v>#REF!</v>
      </c>
      <c r="AL376" t="e">
        <f t="shared" si="47"/>
        <v>#REF!</v>
      </c>
      <c r="AM376" t="e">
        <f>AM375+IF(#REF!=" ",0,1)</f>
        <v>#REF!</v>
      </c>
      <c r="AN376" t="e">
        <f>AN375+IF(#REF!=" ",0,1)</f>
        <v>#REF!</v>
      </c>
    </row>
    <row r="377" spans="1:40" ht="15" thickBot="1" x14ac:dyDescent="0.4">
      <c r="A377" s="130">
        <v>45653</v>
      </c>
      <c r="C377" s="7" t="s">
        <v>6</v>
      </c>
      <c r="D377" s="7">
        <f t="shared" si="50"/>
        <v>27</v>
      </c>
      <c r="E377" s="51"/>
      <c r="F377" s="51"/>
      <c r="G377" s="51"/>
      <c r="H377" s="82"/>
      <c r="I377" s="145"/>
      <c r="L377" s="51"/>
      <c r="M377" s="51"/>
      <c r="R377" s="98"/>
      <c r="S377" s="98"/>
      <c r="W377" s="82"/>
      <c r="X377" s="82"/>
      <c r="AB377" s="94"/>
      <c r="AC377" s="94"/>
      <c r="AD377" s="8"/>
      <c r="AE377" s="8"/>
      <c r="AF377" s="8" t="str">
        <f t="shared" ref="AF377:AF381" si="51">IF(MID(AB377,1,3)="MTV",1," ")</f>
        <v xml:space="preserve"> </v>
      </c>
      <c r="AG377" s="54" t="s">
        <v>6</v>
      </c>
      <c r="AH377" s="7">
        <v>27</v>
      </c>
      <c r="AI377" s="7">
        <f t="shared" si="48"/>
        <v>0</v>
      </c>
      <c r="AJ377" s="4"/>
      <c r="AK377" t="e">
        <f t="shared" si="46"/>
        <v>#REF!</v>
      </c>
      <c r="AL377" t="e">
        <f t="shared" si="47"/>
        <v>#REF!</v>
      </c>
      <c r="AM377" t="e">
        <f>AM376+IF(#REF!=" ",0,1)</f>
        <v>#REF!</v>
      </c>
      <c r="AN377" t="e">
        <f>AN376+IF(#REF!=" ",0,1)</f>
        <v>#REF!</v>
      </c>
    </row>
    <row r="378" spans="1:40" ht="15" thickBot="1" x14ac:dyDescent="0.4">
      <c r="A378" s="130">
        <v>45654</v>
      </c>
      <c r="C378" s="7" t="s">
        <v>8</v>
      </c>
      <c r="D378" s="7">
        <f t="shared" si="50"/>
        <v>28</v>
      </c>
      <c r="E378" s="32"/>
      <c r="F378" s="32"/>
      <c r="G378" s="32"/>
      <c r="H378" s="82"/>
      <c r="I378" s="145"/>
      <c r="L378" s="32"/>
      <c r="M378" s="32"/>
      <c r="R378" s="98"/>
      <c r="S378" s="98"/>
      <c r="W378" s="32"/>
      <c r="X378" s="32"/>
      <c r="AB378" s="32"/>
      <c r="AC378" s="32"/>
      <c r="AD378" s="8"/>
      <c r="AE378" s="8"/>
      <c r="AF378" s="8" t="str">
        <f t="shared" si="51"/>
        <v xml:space="preserve"> </v>
      </c>
      <c r="AG378" s="54" t="s">
        <v>8</v>
      </c>
      <c r="AH378" s="7">
        <v>28</v>
      </c>
      <c r="AI378" s="7">
        <f t="shared" si="48"/>
        <v>0</v>
      </c>
      <c r="AK378" t="e">
        <f t="shared" si="46"/>
        <v>#REF!</v>
      </c>
      <c r="AL378" t="e">
        <f t="shared" si="47"/>
        <v>#REF!</v>
      </c>
      <c r="AM378" t="e">
        <f>AM377+IF(#REF!=" ",0,1)</f>
        <v>#REF!</v>
      </c>
      <c r="AN378" t="e">
        <f>AN377+IF(#REF!=" ",0,1)</f>
        <v>#REF!</v>
      </c>
    </row>
    <row r="379" spans="1:40" x14ac:dyDescent="0.35">
      <c r="A379" s="130">
        <v>45655</v>
      </c>
      <c r="B379" s="33"/>
      <c r="C379" s="16" t="s">
        <v>9</v>
      </c>
      <c r="D379" s="16">
        <f t="shared" si="50"/>
        <v>29</v>
      </c>
      <c r="E379" s="32"/>
      <c r="F379" s="32"/>
      <c r="G379" s="32"/>
      <c r="H379" s="51"/>
      <c r="I379" s="146"/>
      <c r="J379" s="18"/>
      <c r="K379" s="18"/>
      <c r="L379" s="32"/>
      <c r="M379" s="32"/>
      <c r="N379" s="18"/>
      <c r="O379" s="18"/>
      <c r="P379" s="18"/>
      <c r="Q379" s="18"/>
      <c r="R379" s="50"/>
      <c r="S379" s="50"/>
      <c r="T379" s="18"/>
      <c r="U379" s="18"/>
      <c r="V379" s="18"/>
      <c r="W379" s="32"/>
      <c r="X379" s="32"/>
      <c r="Y379" s="18"/>
      <c r="Z379" s="18"/>
      <c r="AA379" s="18"/>
      <c r="AB379" s="32"/>
      <c r="AC379" s="32"/>
      <c r="AD379" s="17"/>
      <c r="AE379" s="17"/>
      <c r="AF379" s="17" t="str">
        <f t="shared" si="51"/>
        <v xml:space="preserve"> </v>
      </c>
      <c r="AG379" s="49" t="s">
        <v>9</v>
      </c>
      <c r="AH379" s="16">
        <v>29</v>
      </c>
      <c r="AI379" s="16">
        <f t="shared" si="48"/>
        <v>0</v>
      </c>
      <c r="AJ379" s="18"/>
      <c r="AK379" t="e">
        <f t="shared" si="46"/>
        <v>#REF!</v>
      </c>
      <c r="AL379" t="e">
        <f t="shared" si="47"/>
        <v>#REF!</v>
      </c>
      <c r="AM379" t="e">
        <f>AM378+IF(#REF!=" ",0,1)</f>
        <v>#REF!</v>
      </c>
      <c r="AN379" t="e">
        <f>AN378+IF(#REF!=" ",0,1)</f>
        <v>#REF!</v>
      </c>
    </row>
    <row r="380" spans="1:40" x14ac:dyDescent="0.35">
      <c r="A380" s="130">
        <v>45656</v>
      </c>
      <c r="B380" s="9">
        <v>1</v>
      </c>
      <c r="C380" s="7" t="s">
        <v>5</v>
      </c>
      <c r="D380" s="7">
        <f t="shared" si="50"/>
        <v>30</v>
      </c>
      <c r="E380" s="32"/>
      <c r="F380" s="32"/>
      <c r="G380" s="32"/>
      <c r="H380" s="82"/>
      <c r="I380" s="145"/>
      <c r="L380" s="32"/>
      <c r="M380" s="32"/>
      <c r="R380" s="32"/>
      <c r="S380" s="32"/>
      <c r="W380" s="32"/>
      <c r="X380" s="32"/>
      <c r="AB380" s="32"/>
      <c r="AC380" s="32"/>
      <c r="AD380" s="8"/>
      <c r="AE380" s="8"/>
      <c r="AF380" s="8" t="str">
        <f t="shared" si="51"/>
        <v xml:space="preserve"> </v>
      </c>
      <c r="AG380" s="54" t="s">
        <v>5</v>
      </c>
      <c r="AH380" s="7">
        <f t="shared" ref="AH380:AH381" si="52">AH379+1</f>
        <v>30</v>
      </c>
      <c r="AI380" s="7">
        <f t="shared" si="48"/>
        <v>0</v>
      </c>
      <c r="AJ380" s="9" t="s">
        <v>29</v>
      </c>
    </row>
    <row r="381" spans="1:40" x14ac:dyDescent="0.35">
      <c r="A381" s="130">
        <v>45657</v>
      </c>
      <c r="C381" s="7" t="s">
        <v>10</v>
      </c>
      <c r="D381" s="7">
        <f t="shared" si="50"/>
        <v>31</v>
      </c>
      <c r="E381" s="32"/>
      <c r="F381" s="32"/>
      <c r="G381" s="32"/>
      <c r="H381" s="82"/>
      <c r="I381" s="145"/>
      <c r="L381" s="32"/>
      <c r="M381" s="32"/>
      <c r="R381" s="51"/>
      <c r="S381" s="51"/>
      <c r="W381" s="32"/>
      <c r="X381" s="32"/>
      <c r="AB381" s="51"/>
      <c r="AC381" s="51"/>
      <c r="AD381" s="8"/>
      <c r="AE381" s="8"/>
      <c r="AF381" s="8" t="str">
        <f t="shared" si="51"/>
        <v xml:space="preserve"> </v>
      </c>
      <c r="AG381" s="54" t="s">
        <v>10</v>
      </c>
      <c r="AH381" s="7">
        <f t="shared" si="52"/>
        <v>31</v>
      </c>
      <c r="AI381" s="7">
        <f t="shared" si="48"/>
        <v>0</v>
      </c>
      <c r="AJ381" s="4">
        <f>SUM(AI351:AI381)/24</f>
        <v>0</v>
      </c>
    </row>
    <row r="382" spans="1:40" x14ac:dyDescent="0.35">
      <c r="A382" s="130">
        <v>45658</v>
      </c>
      <c r="C382" s="99" t="str">
        <f>AG382</f>
        <v>Ke</v>
      </c>
      <c r="D382" s="100">
        <f>AH382</f>
        <v>1</v>
      </c>
      <c r="E382" s="101"/>
      <c r="F382" s="101"/>
      <c r="G382" s="101"/>
      <c r="H382" s="159"/>
      <c r="I382" s="151"/>
      <c r="J382" s="99"/>
      <c r="K382" s="99"/>
      <c r="L382" s="101"/>
      <c r="M382" s="101"/>
      <c r="N382" s="99"/>
      <c r="O382" s="99"/>
      <c r="P382" s="99"/>
      <c r="Q382" s="99"/>
      <c r="R382" s="101"/>
      <c r="S382" s="101"/>
      <c r="T382" s="99"/>
      <c r="U382" s="99"/>
      <c r="V382" s="99"/>
      <c r="W382" s="101"/>
      <c r="X382" s="101"/>
      <c r="Y382" s="99"/>
      <c r="Z382" s="99"/>
      <c r="AA382" s="99"/>
      <c r="AB382" s="101"/>
      <c r="AC382" s="101"/>
      <c r="AD382" s="99"/>
      <c r="AE382" s="99"/>
      <c r="AF382" s="99"/>
      <c r="AG382" s="102" t="s">
        <v>11</v>
      </c>
      <c r="AH382" s="100">
        <v>1</v>
      </c>
      <c r="AI382" s="99"/>
      <c r="AJ382" s="99" t="s">
        <v>43</v>
      </c>
    </row>
    <row r="383" spans="1:40" x14ac:dyDescent="0.35">
      <c r="A383" s="130">
        <v>45659</v>
      </c>
      <c r="C383" s="99" t="str">
        <f t="shared" ref="C383:D391" si="53">AG383</f>
        <v>To</v>
      </c>
      <c r="D383" s="100">
        <f t="shared" si="53"/>
        <v>2</v>
      </c>
      <c r="E383" s="103"/>
      <c r="F383" s="103"/>
      <c r="G383" s="103"/>
      <c r="H383" s="159"/>
      <c r="I383" s="151"/>
      <c r="J383" s="99"/>
      <c r="K383" s="99"/>
      <c r="L383" s="101"/>
      <c r="M383" s="101"/>
      <c r="N383" s="99"/>
      <c r="O383" s="99"/>
      <c r="P383" s="99"/>
      <c r="Q383" s="99"/>
      <c r="R383" s="101"/>
      <c r="S383" s="101"/>
      <c r="T383" s="99"/>
      <c r="U383" s="99"/>
      <c r="V383" s="99"/>
      <c r="W383" s="101"/>
      <c r="X383" s="101"/>
      <c r="Y383" s="99"/>
      <c r="Z383" s="99"/>
      <c r="AA383" s="99"/>
      <c r="AB383" s="101"/>
      <c r="AC383" s="101"/>
      <c r="AD383" s="99"/>
      <c r="AE383" s="99"/>
      <c r="AF383" s="99"/>
      <c r="AG383" s="102" t="s">
        <v>4</v>
      </c>
      <c r="AH383" s="100">
        <v>2</v>
      </c>
      <c r="AI383" s="99"/>
      <c r="AJ383" s="99" t="s">
        <v>43</v>
      </c>
    </row>
    <row r="384" spans="1:40" x14ac:dyDescent="0.35">
      <c r="A384" s="130">
        <v>45660</v>
      </c>
      <c r="C384" s="99" t="str">
        <f t="shared" si="53"/>
        <v>Pe</v>
      </c>
      <c r="D384" s="100">
        <f t="shared" si="53"/>
        <v>3</v>
      </c>
      <c r="E384" s="101"/>
      <c r="F384" s="101"/>
      <c r="G384" s="101"/>
      <c r="H384" s="159"/>
      <c r="I384" s="151"/>
      <c r="J384" s="99"/>
      <c r="K384" s="99"/>
      <c r="L384" s="101"/>
      <c r="M384" s="101"/>
      <c r="N384" s="99"/>
      <c r="O384" s="99"/>
      <c r="P384" s="99"/>
      <c r="Q384" s="99"/>
      <c r="R384" s="101"/>
      <c r="S384" s="101"/>
      <c r="T384" s="99"/>
      <c r="U384" s="99"/>
      <c r="V384" s="99"/>
      <c r="W384" s="101"/>
      <c r="X384" s="101"/>
      <c r="Y384" s="99"/>
      <c r="Z384" s="99"/>
      <c r="AA384" s="99"/>
      <c r="AB384" s="101"/>
      <c r="AC384" s="101"/>
      <c r="AD384" s="99"/>
      <c r="AE384" s="99"/>
      <c r="AF384" s="99"/>
      <c r="AG384" s="102" t="s">
        <v>6</v>
      </c>
      <c r="AH384" s="100">
        <v>3</v>
      </c>
      <c r="AI384" s="99"/>
      <c r="AJ384" s="99" t="s">
        <v>43</v>
      </c>
    </row>
    <row r="385" spans="1:36" x14ac:dyDescent="0.35">
      <c r="A385" s="130">
        <v>45661</v>
      </c>
      <c r="C385" s="99" t="str">
        <f t="shared" si="53"/>
        <v>La</v>
      </c>
      <c r="D385" s="100">
        <f t="shared" si="53"/>
        <v>4</v>
      </c>
      <c r="E385" s="101"/>
      <c r="F385" s="101"/>
      <c r="G385" s="101"/>
      <c r="H385" s="103"/>
      <c r="I385" s="152"/>
      <c r="J385" s="104"/>
      <c r="K385" s="104"/>
      <c r="L385" s="103"/>
      <c r="M385" s="103"/>
      <c r="N385" s="104"/>
      <c r="O385" s="104"/>
      <c r="P385" s="104"/>
      <c r="Q385" s="104"/>
      <c r="R385" s="101"/>
      <c r="S385" s="101"/>
      <c r="T385" s="104"/>
      <c r="U385" s="104"/>
      <c r="V385" s="104"/>
      <c r="W385" s="101"/>
      <c r="X385" s="101"/>
      <c r="Y385" s="104"/>
      <c r="Z385" s="104"/>
      <c r="AA385" s="104"/>
      <c r="AB385" s="101"/>
      <c r="AC385" s="101"/>
      <c r="AD385" s="99"/>
      <c r="AE385" s="99"/>
      <c r="AF385" s="99"/>
      <c r="AG385" s="102" t="s">
        <v>8</v>
      </c>
      <c r="AH385" s="100">
        <v>4</v>
      </c>
      <c r="AI385" s="99"/>
      <c r="AJ385" s="99" t="s">
        <v>43</v>
      </c>
    </row>
    <row r="386" spans="1:36" x14ac:dyDescent="0.35">
      <c r="A386" s="130">
        <v>45662</v>
      </c>
      <c r="C386" s="99" t="str">
        <f t="shared" si="53"/>
        <v>Su</v>
      </c>
      <c r="D386" s="100">
        <f t="shared" si="53"/>
        <v>5</v>
      </c>
      <c r="E386" s="101"/>
      <c r="F386" s="101"/>
      <c r="G386" s="101"/>
      <c r="H386" s="159"/>
      <c r="I386" s="151"/>
      <c r="J386" s="99"/>
      <c r="K386" s="99"/>
      <c r="L386" s="101"/>
      <c r="M386" s="101"/>
      <c r="N386" s="99"/>
      <c r="O386" s="99"/>
      <c r="P386" s="99"/>
      <c r="Q386" s="99"/>
      <c r="R386" s="101"/>
      <c r="S386" s="101"/>
      <c r="T386" s="99"/>
      <c r="U386" s="99"/>
      <c r="V386" s="99"/>
      <c r="W386" s="103"/>
      <c r="X386" s="103"/>
      <c r="Y386" s="99"/>
      <c r="Z386" s="99"/>
      <c r="AA386" s="99"/>
      <c r="AB386" s="101"/>
      <c r="AC386" s="101"/>
      <c r="AD386" s="99"/>
      <c r="AE386" s="99"/>
      <c r="AF386" s="99"/>
      <c r="AG386" s="105" t="s">
        <v>9</v>
      </c>
      <c r="AH386" s="100">
        <v>5</v>
      </c>
      <c r="AI386" s="99"/>
      <c r="AJ386" s="99" t="s">
        <v>43</v>
      </c>
    </row>
    <row r="387" spans="1:36" x14ac:dyDescent="0.35">
      <c r="A387" s="130">
        <v>45663</v>
      </c>
      <c r="C387" s="99" t="str">
        <f t="shared" si="53"/>
        <v>Ma</v>
      </c>
      <c r="D387" s="100">
        <f t="shared" si="53"/>
        <v>6</v>
      </c>
      <c r="E387" s="101"/>
      <c r="F387" s="101"/>
      <c r="G387" s="101"/>
      <c r="H387" s="159"/>
      <c r="I387" s="151"/>
      <c r="J387" s="99"/>
      <c r="K387" s="107"/>
      <c r="L387" s="101"/>
      <c r="M387" s="101"/>
      <c r="N387" s="106"/>
      <c r="O387" s="99"/>
      <c r="P387" s="99"/>
      <c r="Q387" s="99"/>
      <c r="R387" s="101"/>
      <c r="S387" s="101"/>
      <c r="T387" s="106"/>
      <c r="U387" s="99"/>
      <c r="V387" s="107"/>
      <c r="W387" s="108"/>
      <c r="X387" s="108"/>
      <c r="Y387" s="106"/>
      <c r="Z387" s="99"/>
      <c r="AA387" s="107"/>
      <c r="AB387" s="101"/>
      <c r="AC387" s="101"/>
      <c r="AD387" s="99"/>
      <c r="AE387" s="99"/>
      <c r="AF387" s="99"/>
      <c r="AG387" s="102" t="s">
        <v>5</v>
      </c>
      <c r="AH387" s="100">
        <v>6</v>
      </c>
      <c r="AI387" s="99"/>
      <c r="AJ387" s="99" t="s">
        <v>43</v>
      </c>
    </row>
    <row r="388" spans="1:36" x14ac:dyDescent="0.35">
      <c r="A388" s="130">
        <v>45664</v>
      </c>
      <c r="C388" s="99" t="str">
        <f t="shared" si="53"/>
        <v>Ti</v>
      </c>
      <c r="D388" s="100">
        <f t="shared" si="53"/>
        <v>7</v>
      </c>
      <c r="E388" s="101"/>
      <c r="F388" s="101"/>
      <c r="G388" s="101"/>
      <c r="H388" s="159"/>
      <c r="I388" s="151"/>
      <c r="J388" s="99"/>
      <c r="K388" s="99"/>
      <c r="L388" s="101"/>
      <c r="M388" s="101"/>
      <c r="N388" s="99"/>
      <c r="O388" s="99"/>
      <c r="P388" s="99"/>
      <c r="Q388" s="107"/>
      <c r="R388" s="101"/>
      <c r="S388" s="101"/>
      <c r="T388" s="99"/>
      <c r="U388" s="99"/>
      <c r="V388" s="99"/>
      <c r="W388" s="101"/>
      <c r="X388" s="101"/>
      <c r="Y388" s="99"/>
      <c r="Z388" s="99"/>
      <c r="AA388" s="99"/>
      <c r="AB388" s="101"/>
      <c r="AC388" s="101"/>
      <c r="AD388" s="99"/>
      <c r="AE388" s="99"/>
      <c r="AF388" s="99"/>
      <c r="AG388" s="102" t="s">
        <v>10</v>
      </c>
      <c r="AH388" s="100">
        <v>7</v>
      </c>
      <c r="AI388" s="99"/>
      <c r="AJ388" s="99" t="s">
        <v>43</v>
      </c>
    </row>
    <row r="389" spans="1:36" x14ac:dyDescent="0.35">
      <c r="A389" s="130">
        <v>45665</v>
      </c>
      <c r="C389" s="99" t="str">
        <f t="shared" si="53"/>
        <v>Ke</v>
      </c>
      <c r="D389" s="100">
        <f t="shared" si="53"/>
        <v>8</v>
      </c>
      <c r="E389" s="101"/>
      <c r="F389" s="101"/>
      <c r="G389" s="101"/>
      <c r="H389" s="159"/>
      <c r="I389" s="151"/>
      <c r="J389" s="99"/>
      <c r="K389" s="99"/>
      <c r="L389" s="101"/>
      <c r="M389" s="101"/>
      <c r="N389" s="99"/>
      <c r="O389" s="99"/>
      <c r="P389" s="99"/>
      <c r="Q389" s="99"/>
      <c r="R389" s="108"/>
      <c r="S389" s="108"/>
      <c r="T389" s="99"/>
      <c r="U389" s="99"/>
      <c r="V389" s="99"/>
      <c r="W389" s="101"/>
      <c r="X389" s="101"/>
      <c r="Y389" s="99"/>
      <c r="Z389" s="99"/>
      <c r="AA389" s="99"/>
      <c r="AB389" s="101"/>
      <c r="AC389" s="101"/>
      <c r="AD389" s="99"/>
      <c r="AE389" s="99"/>
      <c r="AF389" s="99"/>
      <c r="AG389" s="102" t="s">
        <v>11</v>
      </c>
      <c r="AH389" s="100">
        <v>8</v>
      </c>
      <c r="AI389" s="99"/>
      <c r="AJ389" s="99" t="s">
        <v>43</v>
      </c>
    </row>
    <row r="390" spans="1:36" x14ac:dyDescent="0.35">
      <c r="A390" s="130">
        <v>45666</v>
      </c>
      <c r="C390" s="99" t="str">
        <f t="shared" si="53"/>
        <v>To</v>
      </c>
      <c r="D390" s="100">
        <f t="shared" si="53"/>
        <v>9</v>
      </c>
      <c r="E390" s="101"/>
      <c r="F390" s="101"/>
      <c r="G390" s="101"/>
      <c r="H390" s="159"/>
      <c r="I390" s="151"/>
      <c r="J390" s="99"/>
      <c r="K390" s="99"/>
      <c r="L390" s="101"/>
      <c r="M390" s="101"/>
      <c r="N390" s="99"/>
      <c r="O390" s="99"/>
      <c r="P390" s="99"/>
      <c r="Q390" s="99"/>
      <c r="R390" s="101"/>
      <c r="S390" s="101"/>
      <c r="T390" s="99"/>
      <c r="U390" s="99"/>
      <c r="V390" s="99"/>
      <c r="W390" s="101"/>
      <c r="X390" s="101"/>
      <c r="Y390" s="99"/>
      <c r="Z390" s="99"/>
      <c r="AA390" s="99"/>
      <c r="AB390" s="101"/>
      <c r="AC390" s="101"/>
      <c r="AD390" s="99"/>
      <c r="AE390" s="99"/>
      <c r="AF390" s="99"/>
      <c r="AG390" s="102" t="s">
        <v>4</v>
      </c>
      <c r="AH390" s="100">
        <v>9</v>
      </c>
      <c r="AI390" s="99"/>
      <c r="AJ390" s="99" t="s">
        <v>43</v>
      </c>
    </row>
    <row r="391" spans="1:36" x14ac:dyDescent="0.35">
      <c r="A391" s="130">
        <v>45667</v>
      </c>
      <c r="C391" s="99" t="str">
        <f t="shared" si="53"/>
        <v>Pe</v>
      </c>
      <c r="D391" s="100">
        <f t="shared" si="53"/>
        <v>10</v>
      </c>
      <c r="E391" s="101"/>
      <c r="F391" s="101"/>
      <c r="G391" s="101"/>
      <c r="H391" s="159"/>
      <c r="I391" s="151"/>
      <c r="J391" s="99"/>
      <c r="K391" s="99"/>
      <c r="L391" s="101"/>
      <c r="M391" s="101"/>
      <c r="N391" s="99"/>
      <c r="O391" s="99"/>
      <c r="P391" s="99"/>
      <c r="Q391" s="99"/>
      <c r="R391" s="103"/>
      <c r="S391" s="103"/>
      <c r="T391" s="99"/>
      <c r="U391" s="99"/>
      <c r="V391" s="99"/>
      <c r="W391" s="101"/>
      <c r="X391" s="101"/>
      <c r="Y391" s="99"/>
      <c r="Z391" s="99"/>
      <c r="AA391" s="99"/>
      <c r="AB391" s="103"/>
      <c r="AC391" s="103"/>
      <c r="AD391" s="99"/>
      <c r="AE391" s="99"/>
      <c r="AF391" s="99"/>
      <c r="AG391" s="102" t="s">
        <v>6</v>
      </c>
      <c r="AH391" s="100">
        <v>10</v>
      </c>
      <c r="AI391" s="99"/>
      <c r="AJ391" s="99" t="s">
        <v>43</v>
      </c>
    </row>
  </sheetData>
  <phoneticPr fontId="13" type="noConversion"/>
  <pageMargins left="0.25" right="0.25" top="0.75" bottom="0.75" header="0.3" footer="0.3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26B1-1611-42B8-B4F1-86ADD5F7D904}">
  <dimension ref="A1:G31"/>
  <sheetViews>
    <sheetView workbookViewId="0">
      <selection activeCell="D1" sqref="D1"/>
    </sheetView>
  </sheetViews>
  <sheetFormatPr defaultRowHeight="14.5" x14ac:dyDescent="0.35"/>
  <cols>
    <col min="1" max="1" width="11.90625" bestFit="1" customWidth="1"/>
    <col min="2" max="2" width="12.90625" bestFit="1" customWidth="1"/>
    <col min="3" max="3" width="14.453125" bestFit="1" customWidth="1"/>
    <col min="4" max="4" width="15.1796875" style="153" bestFit="1" customWidth="1"/>
    <col min="5" max="6" width="19.90625" bestFit="1" customWidth="1"/>
    <col min="7" max="7" width="15.54296875" bestFit="1" customWidth="1"/>
  </cols>
  <sheetData>
    <row r="1" spans="1:7" x14ac:dyDescent="0.35">
      <c r="A1" s="125" t="s">
        <v>44</v>
      </c>
      <c r="B1" s="126" t="s">
        <v>45</v>
      </c>
      <c r="C1" s="126" t="s">
        <v>46</v>
      </c>
      <c r="D1" s="127" t="s">
        <v>48</v>
      </c>
      <c r="E1" s="128" t="s">
        <v>50</v>
      </c>
      <c r="F1" s="127" t="s">
        <v>47</v>
      </c>
      <c r="G1" s="129" t="s">
        <v>49</v>
      </c>
    </row>
    <row r="2" spans="1:7" x14ac:dyDescent="0.35">
      <c r="A2" s="120">
        <v>45303</v>
      </c>
      <c r="B2" s="121">
        <v>45278</v>
      </c>
      <c r="C2" s="121">
        <v>45291</v>
      </c>
      <c r="D2" s="122">
        <v>1471.6</v>
      </c>
      <c r="E2" s="122">
        <v>0.47</v>
      </c>
      <c r="F2" s="122">
        <v>1.1299999999999999</v>
      </c>
      <c r="G2" s="123">
        <v>0</v>
      </c>
    </row>
    <row r="3" spans="1:7" x14ac:dyDescent="0.35">
      <c r="A3" s="120">
        <v>45317</v>
      </c>
      <c r="B3" s="121">
        <v>45292</v>
      </c>
      <c r="C3" s="121">
        <v>45305</v>
      </c>
      <c r="D3" s="122">
        <v>1445.06</v>
      </c>
      <c r="E3" s="122">
        <v>0.47</v>
      </c>
      <c r="F3" s="122">
        <v>1.1100000000000001</v>
      </c>
      <c r="G3" s="123">
        <v>0</v>
      </c>
    </row>
    <row r="4" spans="1:7" x14ac:dyDescent="0.35">
      <c r="A4" s="120">
        <v>45331</v>
      </c>
      <c r="B4" s="121">
        <v>45306</v>
      </c>
      <c r="C4" s="121">
        <v>45319</v>
      </c>
      <c r="D4" s="122">
        <v>895.99</v>
      </c>
      <c r="E4" s="122">
        <v>0.47</v>
      </c>
      <c r="F4" s="122">
        <v>1.06</v>
      </c>
      <c r="G4" s="123">
        <v>0</v>
      </c>
    </row>
    <row r="5" spans="1:7" x14ac:dyDescent="0.35">
      <c r="A5" s="120">
        <v>45345</v>
      </c>
      <c r="B5" s="121">
        <v>45320</v>
      </c>
      <c r="C5" s="121">
        <v>45333</v>
      </c>
      <c r="D5" s="122">
        <v>0</v>
      </c>
      <c r="E5" s="122">
        <v>0</v>
      </c>
      <c r="F5" s="122">
        <v>0</v>
      </c>
      <c r="G5" s="160">
        <v>0</v>
      </c>
    </row>
    <row r="6" spans="1:7" x14ac:dyDescent="0.35">
      <c r="A6" s="120">
        <v>45359</v>
      </c>
      <c r="B6" s="121">
        <v>45334</v>
      </c>
      <c r="C6" s="121">
        <v>45347</v>
      </c>
      <c r="D6" s="122">
        <v>1004.53</v>
      </c>
      <c r="E6" s="122">
        <v>0.47</v>
      </c>
      <c r="F6" s="122">
        <v>0.38</v>
      </c>
      <c r="G6" s="123">
        <v>0</v>
      </c>
    </row>
    <row r="7" spans="1:7" x14ac:dyDescent="0.35">
      <c r="A7" s="120">
        <v>45373</v>
      </c>
      <c r="B7" s="121">
        <v>45348</v>
      </c>
      <c r="C7" s="121">
        <v>45361</v>
      </c>
      <c r="D7" s="122">
        <v>1281.28</v>
      </c>
      <c r="E7" s="122">
        <v>0.47</v>
      </c>
      <c r="F7" s="122">
        <v>0.7</v>
      </c>
      <c r="G7" s="123">
        <v>0</v>
      </c>
    </row>
    <row r="8" spans="1:7" x14ac:dyDescent="0.35">
      <c r="A8" s="120">
        <v>45387</v>
      </c>
      <c r="B8" s="121">
        <v>45362</v>
      </c>
      <c r="C8" s="121">
        <v>45375</v>
      </c>
      <c r="D8" s="122">
        <v>1084.76</v>
      </c>
      <c r="E8" s="122">
        <v>0.47</v>
      </c>
      <c r="F8" s="122">
        <v>0.61</v>
      </c>
      <c r="G8" s="123">
        <v>0</v>
      </c>
    </row>
    <row r="9" spans="1:7" x14ac:dyDescent="0.35">
      <c r="A9" s="120">
        <v>45401</v>
      </c>
      <c r="B9" s="121">
        <v>45376</v>
      </c>
      <c r="C9" s="121">
        <v>45389</v>
      </c>
      <c r="D9" s="122">
        <v>196.78</v>
      </c>
      <c r="E9" s="122">
        <v>0</v>
      </c>
      <c r="F9" s="122">
        <v>0</v>
      </c>
      <c r="G9" s="123">
        <v>756</v>
      </c>
    </row>
    <row r="10" spans="1:7" x14ac:dyDescent="0.35">
      <c r="A10" s="120">
        <v>45415</v>
      </c>
      <c r="B10" s="121">
        <v>45390</v>
      </c>
      <c r="C10" s="121">
        <v>45403</v>
      </c>
      <c r="D10" s="122">
        <v>1113.73</v>
      </c>
      <c r="E10" s="122">
        <v>0.47</v>
      </c>
      <c r="F10" s="122">
        <v>0.38</v>
      </c>
      <c r="G10" s="123">
        <v>154</v>
      </c>
    </row>
    <row r="11" spans="1:7" x14ac:dyDescent="0.35">
      <c r="A11" s="120">
        <v>45429</v>
      </c>
      <c r="B11" s="121">
        <v>45404</v>
      </c>
      <c r="C11" s="121">
        <v>45417</v>
      </c>
      <c r="D11" s="122">
        <v>1242.17</v>
      </c>
      <c r="E11" s="122">
        <v>0.47</v>
      </c>
      <c r="F11" s="122">
        <v>0.92</v>
      </c>
      <c r="G11" s="123">
        <v>0</v>
      </c>
    </row>
    <row r="12" spans="1:7" x14ac:dyDescent="0.35">
      <c r="A12" s="120">
        <v>45443</v>
      </c>
      <c r="B12" s="121">
        <v>45418</v>
      </c>
      <c r="C12" s="121">
        <v>45431</v>
      </c>
      <c r="D12" s="122">
        <v>1389.15</v>
      </c>
      <c r="E12" s="122">
        <v>0.49</v>
      </c>
      <c r="F12" s="122">
        <v>0.57999999999999996</v>
      </c>
      <c r="G12" s="123">
        <v>0</v>
      </c>
    </row>
    <row r="13" spans="1:7" x14ac:dyDescent="0.35">
      <c r="A13" s="120">
        <v>45457</v>
      </c>
      <c r="B13" s="121">
        <v>45432</v>
      </c>
      <c r="C13" s="121">
        <v>45445</v>
      </c>
      <c r="D13" s="122">
        <v>2140.2399999999998</v>
      </c>
      <c r="E13" s="122">
        <v>0.49</v>
      </c>
      <c r="F13" s="122">
        <v>0.5</v>
      </c>
      <c r="G13" s="123">
        <v>1545.84</v>
      </c>
    </row>
    <row r="14" spans="1:7" x14ac:dyDescent="0.35">
      <c r="A14" s="120">
        <v>45471</v>
      </c>
      <c r="B14" s="121">
        <v>45446</v>
      </c>
      <c r="C14" s="121">
        <v>45459</v>
      </c>
      <c r="D14" s="122">
        <v>2063.35</v>
      </c>
      <c r="E14" s="122">
        <v>0.49</v>
      </c>
      <c r="F14" s="122">
        <v>0.4</v>
      </c>
      <c r="G14" s="123">
        <v>480</v>
      </c>
    </row>
    <row r="15" spans="1:7" x14ac:dyDescent="0.35">
      <c r="A15" s="120">
        <v>45485</v>
      </c>
      <c r="B15" s="121">
        <v>45460</v>
      </c>
      <c r="C15" s="121">
        <v>45473</v>
      </c>
      <c r="D15" s="122">
        <v>1469.62</v>
      </c>
      <c r="E15" s="122">
        <v>0.49</v>
      </c>
      <c r="F15" s="122">
        <v>0.54</v>
      </c>
      <c r="G15" s="123">
        <v>257.64</v>
      </c>
    </row>
    <row r="16" spans="1:7" x14ac:dyDescent="0.35">
      <c r="A16" s="120">
        <v>45499</v>
      </c>
      <c r="B16" s="121">
        <v>45474</v>
      </c>
      <c r="C16" s="121">
        <v>45487</v>
      </c>
      <c r="D16" s="122">
        <v>1382.19</v>
      </c>
      <c r="E16" s="122">
        <v>0</v>
      </c>
      <c r="F16" s="122">
        <v>0</v>
      </c>
      <c r="G16" s="123">
        <v>0</v>
      </c>
    </row>
    <row r="17" spans="1:7" x14ac:dyDescent="0.35">
      <c r="A17" s="120">
        <v>45513</v>
      </c>
      <c r="B17" s="121">
        <v>45488</v>
      </c>
      <c r="C17" s="121">
        <v>45501</v>
      </c>
      <c r="D17" s="122">
        <v>0</v>
      </c>
      <c r="E17" s="122">
        <v>0</v>
      </c>
      <c r="F17" s="122">
        <v>0</v>
      </c>
      <c r="G17" s="123">
        <v>0</v>
      </c>
    </row>
    <row r="18" spans="1:7" x14ac:dyDescent="0.35">
      <c r="A18" s="120">
        <v>45527</v>
      </c>
      <c r="B18" s="121">
        <v>45502</v>
      </c>
      <c r="C18" s="121">
        <v>45515</v>
      </c>
      <c r="D18" s="122">
        <v>0</v>
      </c>
      <c r="E18" s="122">
        <v>0</v>
      </c>
      <c r="F18" s="122">
        <v>0</v>
      </c>
      <c r="G18" s="123">
        <v>0</v>
      </c>
    </row>
    <row r="19" spans="1:7" x14ac:dyDescent="0.35">
      <c r="A19" s="120">
        <v>45541</v>
      </c>
      <c r="B19" s="121">
        <v>45516</v>
      </c>
      <c r="C19" s="121">
        <v>45529</v>
      </c>
      <c r="D19" s="122">
        <v>0</v>
      </c>
      <c r="E19" s="122">
        <v>0</v>
      </c>
      <c r="F19" s="122">
        <v>0</v>
      </c>
      <c r="G19" s="123">
        <v>0</v>
      </c>
    </row>
    <row r="20" spans="1:7" x14ac:dyDescent="0.35">
      <c r="A20" s="120">
        <v>45555</v>
      </c>
      <c r="B20" s="121">
        <v>45530</v>
      </c>
      <c r="C20" s="121">
        <v>45543</v>
      </c>
      <c r="D20" s="122">
        <v>0</v>
      </c>
      <c r="E20" s="122">
        <v>0</v>
      </c>
      <c r="F20" s="122">
        <v>0</v>
      </c>
      <c r="G20" s="123">
        <v>0</v>
      </c>
    </row>
    <row r="21" spans="1:7" x14ac:dyDescent="0.35">
      <c r="A21" s="120">
        <v>45569</v>
      </c>
      <c r="B21" s="121">
        <v>45544</v>
      </c>
      <c r="C21" s="121">
        <v>45557</v>
      </c>
      <c r="D21" s="122">
        <v>0</v>
      </c>
      <c r="E21" s="122">
        <v>0</v>
      </c>
      <c r="F21" s="122">
        <v>0</v>
      </c>
      <c r="G21" s="123">
        <v>0</v>
      </c>
    </row>
    <row r="22" spans="1:7" x14ac:dyDescent="0.35">
      <c r="A22" s="120">
        <v>45583</v>
      </c>
      <c r="B22" s="121">
        <v>45558</v>
      </c>
      <c r="C22" s="121">
        <v>45571</v>
      </c>
      <c r="D22" s="122">
        <v>0</v>
      </c>
      <c r="E22" s="122">
        <v>0</v>
      </c>
      <c r="F22" s="122">
        <v>0</v>
      </c>
      <c r="G22" s="123">
        <v>0</v>
      </c>
    </row>
    <row r="23" spans="1:7" x14ac:dyDescent="0.35">
      <c r="A23" s="120">
        <v>45597</v>
      </c>
      <c r="B23" s="121">
        <v>45572</v>
      </c>
      <c r="C23" s="121">
        <v>45585</v>
      </c>
      <c r="D23" s="122">
        <v>0</v>
      </c>
      <c r="E23" s="122">
        <v>0</v>
      </c>
      <c r="F23" s="122">
        <v>0</v>
      </c>
      <c r="G23" s="123">
        <v>0</v>
      </c>
    </row>
    <row r="24" spans="1:7" x14ac:dyDescent="0.35">
      <c r="A24" s="120">
        <v>45611</v>
      </c>
      <c r="B24" s="121">
        <v>45586</v>
      </c>
      <c r="C24" s="121">
        <v>45599</v>
      </c>
      <c r="D24" s="122">
        <v>0</v>
      </c>
      <c r="E24" s="122">
        <v>0</v>
      </c>
      <c r="F24" s="122">
        <v>0</v>
      </c>
      <c r="G24" s="123">
        <v>0</v>
      </c>
    </row>
    <row r="25" spans="1:7" x14ac:dyDescent="0.35">
      <c r="A25" s="120">
        <v>45625</v>
      </c>
      <c r="B25" s="121">
        <v>45600</v>
      </c>
      <c r="C25" s="121">
        <v>45613</v>
      </c>
      <c r="D25" s="122">
        <v>0</v>
      </c>
      <c r="E25" s="122">
        <v>0</v>
      </c>
      <c r="F25" s="122">
        <v>0</v>
      </c>
      <c r="G25" s="123">
        <v>0</v>
      </c>
    </row>
    <row r="26" spans="1:7" x14ac:dyDescent="0.35">
      <c r="A26" s="120">
        <v>45639</v>
      </c>
      <c r="B26" s="121">
        <v>45614</v>
      </c>
      <c r="C26" s="121">
        <v>45627</v>
      </c>
      <c r="D26" s="122">
        <v>0</v>
      </c>
      <c r="E26" s="122">
        <v>0</v>
      </c>
      <c r="F26" s="122">
        <v>0</v>
      </c>
      <c r="G26" s="123">
        <v>0</v>
      </c>
    </row>
    <row r="27" spans="1:7" x14ac:dyDescent="0.35">
      <c r="A27" s="120">
        <v>45653</v>
      </c>
      <c r="B27" s="121">
        <v>45628</v>
      </c>
      <c r="C27" s="121">
        <v>45641</v>
      </c>
      <c r="D27" s="122">
        <v>0</v>
      </c>
      <c r="E27" s="122">
        <v>0</v>
      </c>
      <c r="F27" s="122">
        <v>0</v>
      </c>
      <c r="G27" s="123">
        <v>0</v>
      </c>
    </row>
    <row r="28" spans="1:7" x14ac:dyDescent="0.35">
      <c r="A28" s="109"/>
      <c r="B28" s="109"/>
      <c r="C28" s="109"/>
      <c r="D28" s="109"/>
      <c r="E28" s="109"/>
      <c r="F28" s="109"/>
      <c r="G28" s="109"/>
    </row>
    <row r="29" spans="1:7" x14ac:dyDescent="0.35">
      <c r="A29" s="109"/>
      <c r="B29" s="109"/>
      <c r="C29" s="109"/>
      <c r="D29" s="109"/>
      <c r="E29" s="109"/>
      <c r="F29" s="109"/>
      <c r="G29" s="109"/>
    </row>
    <row r="30" spans="1:7" x14ac:dyDescent="0.35">
      <c r="A30" s="109"/>
      <c r="B30" s="109"/>
      <c r="C30" s="109"/>
      <c r="D30" s="109"/>
      <c r="E30" s="109"/>
      <c r="F30" s="109"/>
      <c r="G30" s="109"/>
    </row>
    <row r="31" spans="1:7" x14ac:dyDescent="0.35">
      <c r="A31" s="109"/>
      <c r="B31" s="109"/>
      <c r="C31" s="109"/>
      <c r="D31" s="109"/>
      <c r="E31" s="109"/>
      <c r="F31" s="109"/>
      <c r="G31" s="1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503B-D969-4A0B-B273-6D1A6985C848}">
  <dimension ref="A1:C16"/>
  <sheetViews>
    <sheetView workbookViewId="0">
      <selection activeCell="H21" sqref="H21"/>
    </sheetView>
  </sheetViews>
  <sheetFormatPr defaultRowHeight="14.5" x14ac:dyDescent="0.35"/>
  <cols>
    <col min="1" max="1" width="10.08984375" style="130" bestFit="1" customWidth="1"/>
    <col min="2" max="2" width="13.90625" style="124" bestFit="1" customWidth="1"/>
    <col min="3" max="3" width="8.54296875" bestFit="1" customWidth="1"/>
  </cols>
  <sheetData>
    <row r="1" spans="1:3" x14ac:dyDescent="0.35">
      <c r="A1" s="125" t="s">
        <v>55</v>
      </c>
      <c r="B1" s="128" t="s">
        <v>51</v>
      </c>
      <c r="C1" s="124"/>
    </row>
    <row r="2" spans="1:3" x14ac:dyDescent="0.35">
      <c r="A2" s="131">
        <v>45284</v>
      </c>
      <c r="B2" s="132" t="s">
        <v>36</v>
      </c>
      <c r="C2" s="124"/>
    </row>
    <row r="3" spans="1:3" x14ac:dyDescent="0.35">
      <c r="A3" s="120">
        <v>45285</v>
      </c>
      <c r="B3" s="133" t="s">
        <v>37</v>
      </c>
      <c r="C3" s="124"/>
    </row>
    <row r="4" spans="1:3" x14ac:dyDescent="0.35">
      <c r="A4" s="120">
        <v>45286</v>
      </c>
      <c r="B4" s="133" t="s">
        <v>53</v>
      </c>
      <c r="C4" s="124"/>
    </row>
    <row r="5" spans="1:3" x14ac:dyDescent="0.35">
      <c r="A5" s="120">
        <v>45292</v>
      </c>
      <c r="B5" s="133" t="s">
        <v>7</v>
      </c>
      <c r="C5" s="124"/>
    </row>
    <row r="6" spans="1:3" x14ac:dyDescent="0.35">
      <c r="A6" s="120">
        <v>45297</v>
      </c>
      <c r="B6" s="133" t="s">
        <v>12</v>
      </c>
      <c r="C6" s="124"/>
    </row>
    <row r="7" spans="1:3" x14ac:dyDescent="0.35">
      <c r="A7" s="120">
        <v>45380</v>
      </c>
      <c r="B7" s="133" t="s">
        <v>16</v>
      </c>
      <c r="C7" s="124"/>
    </row>
    <row r="8" spans="1:3" x14ac:dyDescent="0.35">
      <c r="A8" s="120">
        <v>45383</v>
      </c>
      <c r="B8" s="133" t="s">
        <v>54</v>
      </c>
      <c r="C8" s="124"/>
    </row>
    <row r="9" spans="1:3" x14ac:dyDescent="0.35">
      <c r="A9" s="120">
        <v>45413</v>
      </c>
      <c r="B9" s="133" t="s">
        <v>18</v>
      </c>
      <c r="C9" s="124"/>
    </row>
    <row r="10" spans="1:3" x14ac:dyDescent="0.35">
      <c r="A10" s="120">
        <v>45421</v>
      </c>
      <c r="B10" s="133" t="s">
        <v>19</v>
      </c>
      <c r="C10" s="124"/>
    </row>
    <row r="11" spans="1:3" x14ac:dyDescent="0.35">
      <c r="A11" s="120">
        <v>45464</v>
      </c>
      <c r="B11" s="133" t="s">
        <v>33</v>
      </c>
      <c r="C11" s="124"/>
    </row>
    <row r="12" spans="1:3" x14ac:dyDescent="0.35">
      <c r="A12" s="124"/>
      <c r="C12" s="124"/>
    </row>
    <row r="13" spans="1:3" x14ac:dyDescent="0.35">
      <c r="A13" s="124"/>
      <c r="C13" s="124"/>
    </row>
    <row r="14" spans="1:3" x14ac:dyDescent="0.35">
      <c r="A14" s="124"/>
      <c r="C14" s="124"/>
    </row>
    <row r="15" spans="1:3" x14ac:dyDescent="0.35">
      <c r="A15" s="124"/>
      <c r="C15" s="124"/>
    </row>
    <row r="16" spans="1:3" x14ac:dyDescent="0.35">
      <c r="A16" s="124"/>
      <c r="C16" s="1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8FBD-84F3-49E3-BC35-1797B591DA45}">
  <dimension ref="B2:F15"/>
  <sheetViews>
    <sheetView workbookViewId="0">
      <selection activeCell="D8" sqref="D8"/>
    </sheetView>
  </sheetViews>
  <sheetFormatPr defaultRowHeight="14.5" x14ac:dyDescent="0.35"/>
  <sheetData>
    <row r="2" spans="2:6" x14ac:dyDescent="0.35">
      <c r="D2">
        <v>15000</v>
      </c>
    </row>
    <row r="3" spans="2:6" x14ac:dyDescent="0.35">
      <c r="B3" s="96">
        <v>1</v>
      </c>
      <c r="C3" s="97">
        <f>'2024_tam57'!AJ46</f>
        <v>5</v>
      </c>
      <c r="D3" s="96">
        <f>$D$2</f>
        <v>15000</v>
      </c>
      <c r="E3" s="96">
        <f>C3*D3</f>
        <v>75000</v>
      </c>
    </row>
    <row r="4" spans="2:6" x14ac:dyDescent="0.35">
      <c r="B4" s="96">
        <v>2</v>
      </c>
      <c r="C4" s="97">
        <f>'2024_tam57'!AJ75</f>
        <v>3.6666666666666665</v>
      </c>
      <c r="D4" s="96">
        <f t="shared" ref="D4:D14" si="0">$D$2</f>
        <v>15000</v>
      </c>
      <c r="E4" s="96">
        <f t="shared" ref="E4:E14" si="1">C4*D4</f>
        <v>55000</v>
      </c>
    </row>
    <row r="5" spans="2:6" x14ac:dyDescent="0.35">
      <c r="B5" s="96">
        <v>3</v>
      </c>
      <c r="C5" s="96">
        <f>'2024_tam57'!AJ101-1</f>
        <v>5</v>
      </c>
      <c r="D5" s="96">
        <f t="shared" si="0"/>
        <v>15000</v>
      </c>
      <c r="E5" s="96">
        <f t="shared" si="1"/>
        <v>75000</v>
      </c>
    </row>
    <row r="6" spans="2:6" x14ac:dyDescent="0.35">
      <c r="B6" s="96">
        <v>4</v>
      </c>
      <c r="C6" s="97">
        <f>'2024_tam57'!AJ136</f>
        <v>4.666666666666667</v>
      </c>
      <c r="D6" s="96">
        <v>14500</v>
      </c>
      <c r="E6" s="96">
        <f t="shared" si="1"/>
        <v>67666.666666666672</v>
      </c>
      <c r="F6" t="s">
        <v>41</v>
      </c>
    </row>
    <row r="7" spans="2:6" x14ac:dyDescent="0.35">
      <c r="B7" s="96">
        <v>5</v>
      </c>
      <c r="C7" s="97">
        <f>'2024_tam57'!AJ162</f>
        <v>6</v>
      </c>
      <c r="D7" s="96">
        <v>14500</v>
      </c>
      <c r="E7" s="96">
        <f t="shared" si="1"/>
        <v>87000</v>
      </c>
      <c r="F7" t="s">
        <v>41</v>
      </c>
    </row>
    <row r="8" spans="2:6" x14ac:dyDescent="0.35">
      <c r="B8" s="96">
        <v>6</v>
      </c>
      <c r="C8" s="97">
        <f>'2024_tam57'!AJ197</f>
        <v>8</v>
      </c>
      <c r="D8" s="96">
        <f t="shared" si="0"/>
        <v>15000</v>
      </c>
      <c r="E8" s="96">
        <f t="shared" si="1"/>
        <v>120000</v>
      </c>
    </row>
    <row r="9" spans="2:6" x14ac:dyDescent="0.35">
      <c r="B9" s="96">
        <v>7</v>
      </c>
      <c r="C9" s="97">
        <f>'2024_tam57'!AJ228</f>
        <v>4</v>
      </c>
      <c r="D9" s="96">
        <f t="shared" si="0"/>
        <v>15000</v>
      </c>
      <c r="E9" s="96">
        <f t="shared" si="1"/>
        <v>60000</v>
      </c>
    </row>
    <row r="10" spans="2:6" x14ac:dyDescent="0.35">
      <c r="B10" s="96">
        <v>8</v>
      </c>
      <c r="C10" s="96">
        <f>'2024_tam57'!AJ259</f>
        <v>0</v>
      </c>
      <c r="D10" s="96">
        <f t="shared" si="0"/>
        <v>15000</v>
      </c>
      <c r="E10" s="96">
        <f t="shared" si="1"/>
        <v>0</v>
      </c>
    </row>
    <row r="11" spans="2:6" x14ac:dyDescent="0.35">
      <c r="B11" s="96">
        <v>9</v>
      </c>
      <c r="C11" s="96">
        <f>'2024_tam57'!AJ289</f>
        <v>0</v>
      </c>
      <c r="D11" s="96">
        <f t="shared" si="0"/>
        <v>15000</v>
      </c>
      <c r="E11" s="96">
        <f t="shared" si="1"/>
        <v>0</v>
      </c>
    </row>
    <row r="12" spans="2:6" x14ac:dyDescent="0.35">
      <c r="B12" s="96">
        <v>10</v>
      </c>
      <c r="C12" s="96">
        <f>'2024_tam57'!AJ320</f>
        <v>0</v>
      </c>
      <c r="D12" s="96">
        <f t="shared" si="0"/>
        <v>15000</v>
      </c>
      <c r="E12" s="96">
        <f t="shared" si="1"/>
        <v>0</v>
      </c>
    </row>
    <row r="13" spans="2:6" x14ac:dyDescent="0.35">
      <c r="B13" s="96">
        <v>11</v>
      </c>
      <c r="C13" s="96">
        <f>'2024_tam57'!AJ350-1</f>
        <v>-1</v>
      </c>
      <c r="D13" s="96">
        <f t="shared" si="0"/>
        <v>15000</v>
      </c>
      <c r="E13" s="96">
        <f t="shared" si="1"/>
        <v>-15000</v>
      </c>
    </row>
    <row r="14" spans="2:6" x14ac:dyDescent="0.35">
      <c r="B14" s="96">
        <v>12</v>
      </c>
      <c r="C14" s="97">
        <f>'2024_tam57'!AJ381</f>
        <v>0</v>
      </c>
      <c r="D14" s="96">
        <f t="shared" si="0"/>
        <v>15000</v>
      </c>
      <c r="E14" s="96">
        <f t="shared" si="1"/>
        <v>0</v>
      </c>
    </row>
    <row r="15" spans="2:6" x14ac:dyDescent="0.35">
      <c r="E15">
        <f>SUM(E3:E14)</f>
        <v>524666.66666666674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84D2-CFB1-4BCE-B2F6-81FDD88F4B10}">
  <dimension ref="A1"/>
  <sheetViews>
    <sheetView workbookViewId="0">
      <selection activeCell="P23" sqref="P2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AA09EEC6D8134C4BAB6A28A182FF3148" ma:contentTypeVersion="20" ma:contentTypeDescription="Luo uusi asiakirja." ma:contentTypeScope="" ma:versionID="3001d050b131abafd95afaa5380a0b30">
  <xsd:schema xmlns:xsd="http://www.w3.org/2001/XMLSchema" xmlns:xs="http://www.w3.org/2001/XMLSchema" xmlns:p="http://schemas.microsoft.com/office/2006/metadata/properties" xmlns:ns2="ce2d3745-19a3-46cb-ab52-9f5facc2bb5a" xmlns:ns3="824fbe32-0303-4ecc-969b-a26cc2bf0c6a" targetNamespace="http://schemas.microsoft.com/office/2006/metadata/properties" ma:root="true" ma:fieldsID="abf78979baa826f7acf67e86a7376ea5" ns2:_="" ns3:_="">
    <xsd:import namespace="ce2d3745-19a3-46cb-ab52-9f5facc2bb5a"/>
    <xsd:import namespace="824fbe32-0303-4ecc-969b-a26cc2bf0c6a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d3745-19a3-46cb-ab52-9f5facc2bb5a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Kuvien tunnisteet" ma:readOnly="false" ma:fieldId="{5cf76f15-5ced-4ddc-b409-7134ff3c332f}" ma:taxonomyMulti="true" ma:sspId="95ef31d3-9c54-4f4c-98f2-d31cba23c8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fbe32-0303-4ecc-969b-a26cc2bf0c6a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20eab2cc-1471-4abb-a495-266aa66e7106}" ma:internalName="TaxCatchAll" ma:showField="CatchAllData" ma:web="824fbe32-0303-4ecc-969b-a26cc2bf0c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ce2d3745-19a3-46cb-ab52-9f5facc2bb5a" xsi:nil="true"/>
    <lcf76f155ced4ddcb4097134ff3c332f xmlns="ce2d3745-19a3-46cb-ab52-9f5facc2bb5a">
      <Terms xmlns="http://schemas.microsoft.com/office/infopath/2007/PartnerControls"/>
    </lcf76f155ced4ddcb4097134ff3c332f>
    <MigrationWizIdVersion xmlns="ce2d3745-19a3-46cb-ab52-9f5facc2bb5a" xsi:nil="true"/>
    <TaxCatchAll xmlns="824fbe32-0303-4ecc-969b-a26cc2bf0c6a" xsi:nil="true"/>
    <MigrationWizId xmlns="ce2d3745-19a3-46cb-ab52-9f5facc2bb5a" xsi:nil="true"/>
  </documentManagement>
</p:properties>
</file>

<file path=customXml/itemProps1.xml><?xml version="1.0" encoding="utf-8"?>
<ds:datastoreItem xmlns:ds="http://schemas.openxmlformats.org/officeDocument/2006/customXml" ds:itemID="{F299BFB4-97F5-43D4-9CA3-559B6565849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e2d3745-19a3-46cb-ab52-9f5facc2bb5a"/>
    <ds:schemaRef ds:uri="824fbe32-0303-4ecc-969b-a26cc2bf0c6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C40F07-6DAB-442A-A239-7E3F0BB90B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6B3DB1-5110-4587-87E5-ABF0A7B866DD}">
  <ds:schemaRefs>
    <ds:schemaRef ds:uri="http://schemas.microsoft.com/office/2006/metadata/properties"/>
    <ds:schemaRef ds:uri="http://www.w3.org/2000/xmlns/"/>
    <ds:schemaRef ds:uri="ce2d3745-19a3-46cb-ab52-9f5facc2bb5a"/>
    <ds:schemaRef ds:uri="http://www.w3.org/2001/XMLSchema-instance"/>
    <ds:schemaRef ds:uri="http://schemas.microsoft.com/office/infopath/2007/PartnerControls"/>
    <ds:schemaRef ds:uri="824fbe32-0303-4ecc-969b-a26cc2bf0c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2024_tam57</vt:lpstr>
      <vt:lpstr>Palkkakaudet</vt:lpstr>
      <vt:lpstr>Arkipyhät</vt:lpstr>
      <vt:lpstr>kapasiteetti</vt:lpstr>
      <vt:lpstr>Vuosiloma</vt:lpstr>
    </vt:vector>
  </TitlesOfParts>
  <Manager/>
  <Company>Nokian Tyres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Juuso Juvonen</dc:creator>
  <cp:keywords/>
  <dc:description/>
  <cp:lastModifiedBy>Juuso Juvonen</cp:lastModifiedBy>
  <cp:revision/>
  <cp:lastPrinted>2023-11-15T07:23:47Z</cp:lastPrinted>
  <dcterms:created xsi:type="dcterms:W3CDTF">2020-08-26T11:47:41Z</dcterms:created>
  <dcterms:modified xsi:type="dcterms:W3CDTF">2025-05-27T11:08:09Z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0x010100AA09EEC6D8134C4BAB6A28A182FF3148</vt:lpwstr>
  </property>
  <property fmtid="{D5CDD505-2E9C-101B-9397-08002B2CF9AE}" pid="3" name="MediaServiceImageTags">
    <vt:lpwstr/>
  </property>
</Properties>
</file>