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ernandez\Desktop\Ractinver\"/>
    </mc:Choice>
  </mc:AlternateContent>
  <xr:revisionPtr revIDLastSave="0" documentId="13_ncr:1_{CD6EF9C3-B62D-4CC3-B159-611FA3C6DE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22-10-07-10AM" sheetId="2" r:id="rId1"/>
    <sheet name="table" sheetId="1" r:id="rId2"/>
  </sheets>
  <definedNames>
    <definedName name="_xlchart.v1.0" hidden="1">table!$F$135:$F$146</definedName>
    <definedName name="_xlchart.v1.1" hidden="1">table!$G$135:$G$146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5" i="2" l="1"/>
  <c r="I7" i="2"/>
  <c r="I106" i="2"/>
  <c r="I12" i="2"/>
  <c r="I2" i="2"/>
  <c r="I8" i="2"/>
  <c r="I45" i="2"/>
  <c r="I34" i="2"/>
  <c r="I46" i="2"/>
  <c r="I35" i="2"/>
  <c r="I3" i="2"/>
  <c r="I38" i="2"/>
  <c r="I13" i="2"/>
  <c r="I14" i="2"/>
  <c r="I63" i="2"/>
  <c r="I110" i="2"/>
  <c r="I17" i="2"/>
  <c r="I9" i="2"/>
  <c r="I36" i="2"/>
  <c r="I64" i="2"/>
  <c r="I65" i="2"/>
  <c r="I10" i="2"/>
  <c r="I107" i="2"/>
  <c r="I66" i="2"/>
  <c r="I52" i="2"/>
  <c r="I53" i="2"/>
  <c r="I111" i="2"/>
  <c r="I54" i="2"/>
  <c r="I39" i="2"/>
  <c r="I40" i="2"/>
  <c r="I67" i="2"/>
  <c r="I68" i="2"/>
  <c r="I37" i="2"/>
  <c r="I69" i="2"/>
  <c r="I70" i="2"/>
  <c r="I71" i="2"/>
  <c r="I41" i="2"/>
  <c r="I72" i="2"/>
  <c r="I73" i="2"/>
  <c r="I74" i="2"/>
  <c r="I75" i="2"/>
  <c r="I29" i="2"/>
  <c r="I47" i="2"/>
  <c r="I55" i="2"/>
  <c r="I56" i="2"/>
  <c r="I30" i="2"/>
  <c r="I18" i="2"/>
  <c r="I76" i="2"/>
  <c r="I112" i="2"/>
  <c r="I19" i="2"/>
  <c r="I108" i="2"/>
  <c r="I77" i="2"/>
  <c r="I78" i="2"/>
  <c r="I4" i="2"/>
  <c r="I79" i="2"/>
  <c r="I48" i="2"/>
  <c r="I20" i="2"/>
  <c r="I15" i="2"/>
  <c r="I57" i="2"/>
  <c r="I58" i="2"/>
  <c r="I24" i="2"/>
  <c r="I25" i="2"/>
  <c r="I80" i="2"/>
  <c r="I109" i="2"/>
  <c r="I49" i="2"/>
  <c r="I103" i="2"/>
  <c r="I42" i="2"/>
  <c r="I21" i="2"/>
  <c r="I81" i="2"/>
  <c r="I59" i="2"/>
  <c r="I113" i="2"/>
  <c r="I82" i="2"/>
  <c r="I26" i="2"/>
  <c r="I43" i="2"/>
  <c r="I31" i="2"/>
  <c r="I16" i="2"/>
  <c r="I83" i="2"/>
  <c r="I84" i="2"/>
  <c r="I120" i="2"/>
  <c r="I85" i="2"/>
  <c r="I86" i="2"/>
  <c r="I114" i="2"/>
  <c r="I5" i="2"/>
  <c r="I121" i="2"/>
  <c r="I87" i="2"/>
  <c r="I50" i="2"/>
  <c r="I115" i="2"/>
  <c r="I122" i="2"/>
  <c r="I44" i="2"/>
  <c r="I88" i="2"/>
  <c r="I89" i="2"/>
  <c r="I32" i="2"/>
  <c r="I90" i="2"/>
  <c r="I22" i="2"/>
  <c r="I116" i="2"/>
  <c r="I6" i="2"/>
  <c r="I123" i="2"/>
  <c r="I60" i="2"/>
  <c r="I91" i="2"/>
  <c r="I124" i="2"/>
  <c r="I125" i="2"/>
  <c r="I126" i="2"/>
  <c r="I92" i="2"/>
  <c r="I93" i="2"/>
  <c r="I127" i="2"/>
  <c r="I94" i="2"/>
  <c r="I61" i="2"/>
  <c r="I62" i="2"/>
  <c r="I33" i="2"/>
  <c r="I23" i="2"/>
  <c r="I128" i="2"/>
  <c r="I129" i="2"/>
  <c r="I27" i="2"/>
  <c r="I117" i="2"/>
  <c r="I130" i="2"/>
  <c r="I131" i="2"/>
  <c r="I95" i="2"/>
  <c r="I118" i="2"/>
  <c r="I96" i="2"/>
  <c r="I51" i="2"/>
  <c r="I28" i="2"/>
  <c r="I97" i="2"/>
  <c r="I98" i="2"/>
  <c r="I99" i="2"/>
  <c r="I100" i="2"/>
  <c r="I104" i="2"/>
  <c r="I101" i="2"/>
  <c r="I11" i="2"/>
  <c r="I119" i="2"/>
  <c r="I132" i="2"/>
  <c r="I102" i="2"/>
  <c r="G139" i="1"/>
  <c r="G2" i="1"/>
  <c r="G136" i="1" s="1"/>
  <c r="G3" i="1"/>
  <c r="G4" i="1"/>
  <c r="G5" i="1"/>
  <c r="G13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43" i="1" l="1"/>
  <c r="G146" i="1"/>
  <c r="G142" i="1"/>
  <c r="G138" i="1"/>
  <c r="G145" i="1"/>
  <c r="G141" i="1"/>
  <c r="G137" i="1"/>
  <c r="G144" i="1"/>
  <c r="G140" i="1"/>
</calcChain>
</file>

<file path=xl/sharedStrings.xml><?xml version="1.0" encoding="utf-8"?>
<sst xmlns="http://schemas.openxmlformats.org/spreadsheetml/2006/main" count="3460" uniqueCount="2177">
  <si>
    <t>TickerNo se encontraron coincidencias  (i)</t>
  </si>
  <si>
    <t>Precio</t>
  </si>
  <si>
    <t>% de cambio</t>
  </si>
  <si>
    <t>Rating técnico2 elementos</t>
  </si>
  <si>
    <t>Valoración de medias móviles2 elementos</t>
  </si>
  <si>
    <t>Valoración de los osciladoresNeutro</t>
  </si>
  <si>
    <t>RSI1430 – 70</t>
  </si>
  <si>
    <t>Volatilidad SPor encima o Igual 1</t>
  </si>
  <si>
    <t>Patrón</t>
  </si>
  <si>
    <t>Vol relativoPor encima o Igual 0.1</t>
  </si>
  <si>
    <t>Volumen*Precio4 – &gt;750M</t>
  </si>
  <si>
    <t>Rendimiento mensualPor encima o Igual -20</t>
  </si>
  <si>
    <t>Rendimiento trimestralPor encima o Igual -35</t>
  </si>
  <si>
    <t>Rendimiento semestralPor encima o Igual -60</t>
  </si>
  <si>
    <t>Rendimiento anualPor encima o Igual -90</t>
  </si>
  <si>
    <t>BB abajoPor debajo Precio</t>
  </si>
  <si>
    <t>BB arribaPor encima Precio</t>
  </si>
  <si>
    <t>Nivel MACDPor encima Señal MACD (12, 26)</t>
  </si>
  <si>
    <t>Señal MACD</t>
  </si>
  <si>
    <t>Vol.</t>
  </si>
  <si>
    <t>Cambio desde Open</t>
  </si>
  <si>
    <t>COSTDCOSTCO WHOLESALE CORP https://s3-symbol-logo.tradingview.com/costco-wholesale.svg</t>
  </si>
  <si>
    <t>9382.00MXN</t>
  </si>
  <si>
    <t>Sell</t>
  </si>
  <si>
    <t>Strong Sell</t>
  </si>
  <si>
    <t>35.17 N</t>
  </si>
  <si>
    <t>—</t>
  </si>
  <si>
    <t>469.1K</t>
  </si>
  <si>
    <t>9226.19605316 N</t>
  </si>
  <si>
    <t>10169.11308684 N</t>
  </si>
  <si>
    <t>MADMASTERCARD INCORPORATED https://s3-symbol-logo.tradingview.com/mastercard.svg</t>
  </si>
  <si>
    <t>5716.00MXN</t>
  </si>
  <si>
    <t>Buy</t>
  </si>
  <si>
    <t>31.48 N</t>
  </si>
  <si>
    <t>1.903M</t>
  </si>
  <si>
    <t>5525.90698274 N</t>
  </si>
  <si>
    <t>6488.93997726 N</t>
  </si>
  <si>
    <t>BRKBDBERKSHIRE HATHAWAY INC https://s3-symbol-logo.tradingview.com/berkshire-hathaway.svg</t>
  </si>
  <si>
    <t>5300.00MXN</t>
  </si>
  <si>
    <t>36.12 N</t>
  </si>
  <si>
    <t>3.323M</t>
  </si>
  <si>
    <t>5281.22014483 N</t>
  </si>
  <si>
    <t>5641.81988517 N</t>
  </si>
  <si>
    <t>MCDDMCDONALD'S CORPORATION https://s3-symbol-logo.tradingview.com/mcdonalds.svg</t>
  </si>
  <si>
    <t>4764.00MXN</t>
  </si>
  <si>
    <t>Neutro</t>
  </si>
  <si>
    <t>35.81 N</t>
  </si>
  <si>
    <t>319.188K</t>
  </si>
  <si>
    <t>4566.86361386 N</t>
  </si>
  <si>
    <t>5232.23726614 N</t>
  </si>
  <si>
    <t>0.00MXN</t>
  </si>
  <si>
    <t>MSFTDMICROSOFT CORP. https://s3-symbol-logo.tradingview.com/microsoft.svg</t>
  </si>
  <si>
    <t>4525.02MXN</t>
  </si>
  <si>
    <t>31.08 N</t>
  </si>
  <si>
    <t>22.24M</t>
  </si>
  <si>
    <t>4530.85766273 B</t>
  </si>
  <si>
    <t>5092.16040727 N</t>
  </si>
  <si>
    <t>4.915K</t>
  </si>
  <si>
    <t>47.16MXN</t>
  </si>
  <si>
    <t>NFLXDNETFLIX INC https://s3-symbol-logo.tradingview.com/netflix.svg</t>
  </si>
  <si>
    <t>4421.99MXN</t>
  </si>
  <si>
    <t>44.42 N</t>
  </si>
  <si>
    <t>1.021M</t>
  </si>
  <si>
    <t>4298.67250735 N</t>
  </si>
  <si>
    <t>5034.02452265 N</t>
  </si>
  <si>
    <t>38.99MXN</t>
  </si>
  <si>
    <t>TSLADTESLA INC https://s3-symbol-logo.tradingview.com/tesla.svg</t>
  </si>
  <si>
    <t>4369.20MXN</t>
  </si>
  <si>
    <t>24.16 B</t>
  </si>
  <si>
    <t>13.82M</t>
  </si>
  <si>
    <t>4090.23776623 N</t>
  </si>
  <si>
    <t>6600.74427377 N</t>
  </si>
  <si>
    <t>3.163K</t>
  </si>
  <si>
    <t>46.74MXN</t>
  </si>
  <si>
    <t>VDVISA INC https://s3-symbol-logo.tradingview.com/visa.svg</t>
  </si>
  <si>
    <t>3575.01MXN</t>
  </si>
  <si>
    <t>31.71 N</t>
  </si>
  <si>
    <t>7.393M</t>
  </si>
  <si>
    <t>3508.9856843 N</t>
  </si>
  <si>
    <t>3921.4253257 N</t>
  </si>
  <si>
    <t>2.068K</t>
  </si>
  <si>
    <t>CRMDSALESFORCE INC https://s3-symbol-logo.tradingview.com/salesforce.svg</t>
  </si>
  <si>
    <t>2850.00MXN</t>
  </si>
  <si>
    <t>32.37 N</t>
  </si>
  <si>
    <t>4.611M</t>
  </si>
  <si>
    <t>2829.76682112 N</t>
  </si>
  <si>
    <t>3185.20917888 N</t>
  </si>
  <si>
    <t>1.618K</t>
  </si>
  <si>
    <t>43.99MXN</t>
  </si>
  <si>
    <t>AAPLDAPPLE INC https://s3-symbol-logo.tradingview.com/apple.svg</t>
  </si>
  <si>
    <t>2770.64MXN</t>
  </si>
  <si>
    <t>32.03 N</t>
  </si>
  <si>
    <t>16.078M</t>
  </si>
  <si>
    <t>2719.78314699 N</t>
  </si>
  <si>
    <t>3204.38980301 N</t>
  </si>
  <si>
    <t>5.803K</t>
  </si>
  <si>
    <t>AXPDAMERICAN EXPRESS CO https://s3-symbol-logo.tradingview.com/american-express.svg</t>
  </si>
  <si>
    <t>2746.00MXN</t>
  </si>
  <si>
    <t>36.22 N</t>
  </si>
  <si>
    <t>46.682K</t>
  </si>
  <si>
    <t>2610.61247154 N</t>
  </si>
  <si>
    <t>3116.62751846 N</t>
  </si>
  <si>
    <t>WMTDWALMART INC https://s3-symbol-logo.tradingview.com/walmart.svg</t>
  </si>
  <si>
    <t>2665.00MXN</t>
  </si>
  <si>
    <t>50.10 N</t>
  </si>
  <si>
    <t>618.28K</t>
  </si>
  <si>
    <t>2604.40940181 N</t>
  </si>
  <si>
    <t>2717.45162819 N</t>
  </si>
  <si>
    <t>MRNADMODERNA INC https://s3-symbol-logo.tradingview.com/moderna.svg</t>
  </si>
  <si>
    <t>2620.00MXN</t>
  </si>
  <si>
    <t>51.17 N</t>
  </si>
  <si>
    <t>8.127M</t>
  </si>
  <si>
    <t>2321.45828352 N</t>
  </si>
  <si>
    <t>2729.99672648 N</t>
  </si>
  <si>
    <t>3.102K</t>
  </si>
  <si>
    <t>BADBOEING CO https://s3-symbol-logo.tradingview.com/boeing.svg</t>
  </si>
  <si>
    <t>2580.00MXN</t>
  </si>
  <si>
    <t>37.49 N</t>
  </si>
  <si>
    <t>6.453M</t>
  </si>
  <si>
    <t>2386.70451805 N</t>
  </si>
  <si>
    <t>3005.86547195 N</t>
  </si>
  <si>
    <t>2.501K</t>
  </si>
  <si>
    <t>METADMETA PLATFORMS INC https://s3-symbol-logo.tradingview.com/meta-platforms.svg</t>
  </si>
  <si>
    <t>2558.00MXN</t>
  </si>
  <si>
    <t>26.63 N</t>
  </si>
  <si>
    <t>15.698M</t>
  </si>
  <si>
    <t>2560.84068302 B</t>
  </si>
  <si>
    <t>3033.44527698 N</t>
  </si>
  <si>
    <t>6.137K</t>
  </si>
  <si>
    <t>NVDADNVIDIA CORP https://s3-symbol-logo.tradingview.com/nvidia.svg</t>
  </si>
  <si>
    <t>2301.00MXN</t>
  </si>
  <si>
    <t>30.27 N</t>
  </si>
  <si>
    <t>8.836M</t>
  </si>
  <si>
    <t>2302.05920073 B</t>
  </si>
  <si>
    <t>2751.12980927 N</t>
  </si>
  <si>
    <t>3.84K</t>
  </si>
  <si>
    <t>AMZNDAMAZON COM INC https://s3-symbol-logo.tradingview.com/amazon.svg</t>
  </si>
  <si>
    <t>2262.81MXN</t>
  </si>
  <si>
    <t>36.78 N</t>
  </si>
  <si>
    <t>13.593M</t>
  </si>
  <si>
    <t>2198.40644096 N</t>
  </si>
  <si>
    <t>2541.48056904 N</t>
  </si>
  <si>
    <t>6.007K</t>
  </si>
  <si>
    <t>12.81MXN</t>
  </si>
  <si>
    <t>QCOMDQUALCOMM INC https://s3-symbol-logo.tradingview.com/qualcomm.svg</t>
  </si>
  <si>
    <t>2187.00MXN</t>
  </si>
  <si>
    <t>31.94 N</t>
  </si>
  <si>
    <t>5.802M</t>
  </si>
  <si>
    <t>2183.09413765 N</t>
  </si>
  <si>
    <t>2656.87388235 N</t>
  </si>
  <si>
    <t>2.653K</t>
  </si>
  <si>
    <t>7.00MXN</t>
  </si>
  <si>
    <t>JPMDJPMORGAN CHASE &amp; CO. https://s3-symbol-logo.tradingview.com/jpmorgan-chase.svg</t>
  </si>
  <si>
    <t>2075.00MXN</t>
  </si>
  <si>
    <t>35.49 N</t>
  </si>
  <si>
    <t>1.548M</t>
  </si>
  <si>
    <t>2018.85723068 N</t>
  </si>
  <si>
    <t>2367.70174932 N</t>
  </si>
  <si>
    <t>XOMDEXXON MOBIL CORPORATION https://s3-symbol-logo.tradingview.com/exxon.svg</t>
  </si>
  <si>
    <t>1968.00MXN</t>
  </si>
  <si>
    <t>Strong Buy</t>
  </si>
  <si>
    <t>57.11 N</t>
  </si>
  <si>
    <t>1.21M</t>
  </si>
  <si>
    <t>1660.19207434 N</t>
  </si>
  <si>
    <t>2082.76592566 N</t>
  </si>
  <si>
    <t>30.09046388 B</t>
  </si>
  <si>
    <t>21.00MXN</t>
  </si>
  <si>
    <t>GOOGLDALPHABET INC (GOOGLE) CLASS A https://s3-symbol-logo.tradingview.com/alphabet.svg</t>
  </si>
  <si>
    <t>1950.32MXN</t>
  </si>
  <si>
    <t>36.54 N</t>
  </si>
  <si>
    <t>15.981M</t>
  </si>
  <si>
    <t>1918.95807516 N</t>
  </si>
  <si>
    <t>2091.85094484 N</t>
  </si>
  <si>
    <t>8.194K</t>
  </si>
  <si>
    <t>9.68MXN</t>
  </si>
  <si>
    <t>DISDTHE WALT DISNEY COMPANY https://s3-symbol-logo.tradingview.com/walt-disney.svg</t>
  </si>
  <si>
    <t>1873.50MXN</t>
  </si>
  <si>
    <t>32.09 N</t>
  </si>
  <si>
    <t>6.615M</t>
  </si>
  <si>
    <t>1807.04778382 N</t>
  </si>
  <si>
    <t>2228.93622618 N</t>
  </si>
  <si>
    <t>3.531K</t>
  </si>
  <si>
    <t>13.48MXN</t>
  </si>
  <si>
    <t>CVSDCVS HEALTH CORPORATION https://s3-symbol-logo.tradingview.com/cvs-health.svg</t>
  </si>
  <si>
    <t>1768.00MXN</t>
  </si>
  <si>
    <t>27.89 B</t>
  </si>
  <si>
    <t>558.688K</t>
  </si>
  <si>
    <t>1765.49612749 N</t>
  </si>
  <si>
    <t>2159.12888251 N</t>
  </si>
  <si>
    <t>NKEDNIKE INC https://s3-symbol-logo.tradingview.com/nike.svg</t>
  </si>
  <si>
    <t>1767.30MXN</t>
  </si>
  <si>
    <t>35.60 N</t>
  </si>
  <si>
    <t>321.649K</t>
  </si>
  <si>
    <t>1615.28299038 N</t>
  </si>
  <si>
    <t>2177.99802962 N</t>
  </si>
  <si>
    <t>SBUXDSTARBUCKS CORP https://s3-symbol-logo.tradingview.com/starbucks.svg</t>
  </si>
  <si>
    <t>1740.00MXN</t>
  </si>
  <si>
    <t>48.61 N</t>
  </si>
  <si>
    <t>217.5K</t>
  </si>
  <si>
    <t>1660.88086213 N</t>
  </si>
  <si>
    <t>1865.23513787 N</t>
  </si>
  <si>
    <t>3.18320628 S</t>
  </si>
  <si>
    <t>2.49MXN</t>
  </si>
  <si>
    <t>PYPLDPAYPAL HOLDINGS INC https://s3-symbol-logo.tradingview.com/paypal.svg</t>
  </si>
  <si>
    <t>1685.44MXN</t>
  </si>
  <si>
    <t>39.60 N</t>
  </si>
  <si>
    <t>24.481M</t>
  </si>
  <si>
    <t>1631.50977012 N</t>
  </si>
  <si>
    <t>1968.40520988 N</t>
  </si>
  <si>
    <t>14.525K</t>
  </si>
  <si>
    <t>3.44MXN</t>
  </si>
  <si>
    <t>BABA/NDALIBABA GROUP HOLDING LTD DR https://s3-symbol-logo.tradingview.com/alibaba.svg</t>
  </si>
  <si>
    <t>1516.46MXN</t>
  </si>
  <si>
    <t>32.65 N</t>
  </si>
  <si>
    <t>4.047M</t>
  </si>
  <si>
    <t>1496.44795175 N</t>
  </si>
  <si>
    <t>1790.28303825 N</t>
  </si>
  <si>
    <t>2.669K</t>
  </si>
  <si>
    <t>26.46MXN</t>
  </si>
  <si>
    <t>COINDCOINBASE GLOBAL INC https://s3-symbol-logo.tradingview.com/coinbase.svg</t>
  </si>
  <si>
    <t>1400.00MXN</t>
  </si>
  <si>
    <t>50.96 N</t>
  </si>
  <si>
    <t>201.6K</t>
  </si>
  <si>
    <t>1189.04737849 N</t>
  </si>
  <si>
    <t>1547.23561151 N</t>
  </si>
  <si>
    <t>GEDGENERAL ELECTRIC CO https://s3-symbol-logo.tradingview.com/general-electric.svg</t>
  </si>
  <si>
    <t>1271.95MXN</t>
  </si>
  <si>
    <t>32.21 N</t>
  </si>
  <si>
    <t>11.448K</t>
  </si>
  <si>
    <t>1231.87560707 N</t>
  </si>
  <si>
    <t>1413.97239293 N</t>
  </si>
  <si>
    <t>GILDDGILEAD SCIENCES INC https://s3-symbol-logo.tradingview.com/gilead.svg</t>
  </si>
  <si>
    <t>1250.00MXN</t>
  </si>
  <si>
    <t>45.67 N</t>
  </si>
  <si>
    <t>32.5K</t>
  </si>
  <si>
    <t>1222.35235507 N</t>
  </si>
  <si>
    <t>1348.05663493 N</t>
  </si>
  <si>
    <t>AMDDADVANCED MICRO DEVICES INC https://s3-symbol-logo.tradingview.com/advanced-micro-devices.svg</t>
  </si>
  <si>
    <t>1158.26MXN</t>
  </si>
  <si>
    <t>24.41 B</t>
  </si>
  <si>
    <t>2.864M</t>
  </si>
  <si>
    <t>1108.78677014 N</t>
  </si>
  <si>
    <t>1605.50322986 N</t>
  </si>
  <si>
    <t>2.473K</t>
  </si>
  <si>
    <t>8.26MXN</t>
  </si>
  <si>
    <t>KODCOCA-COLA CO https://s3-symbol-logo.tradingview.com/coca-cola.svg</t>
  </si>
  <si>
    <t>1100.00MXN</t>
  </si>
  <si>
    <t>25.01 B</t>
  </si>
  <si>
    <t>452.1K</t>
  </si>
  <si>
    <t>1074.68101158 N</t>
  </si>
  <si>
    <t>1228.71799842 N</t>
  </si>
  <si>
    <t>MUDMICRON TECHNOLOGY INC https://s3-symbol-logo.tradingview.com/micron-technology.svg</t>
  </si>
  <si>
    <t>1055.00MXN</t>
  </si>
  <si>
    <t>46.77 N</t>
  </si>
  <si>
    <t>434.66K</t>
  </si>
  <si>
    <t>973.88833916 N</t>
  </si>
  <si>
    <t>1104.88865184 N</t>
  </si>
  <si>
    <t>ELEKTRADGRUPO ELEKTRA https://s3-symbol-logo.tradingview.com/grupo-elektra-sab-de-cv.svg</t>
  </si>
  <si>
    <t>998.08MXN</t>
  </si>
  <si>
    <t>34.73 N</t>
  </si>
  <si>
    <t>44.847M</t>
  </si>
  <si>
    <t>988.47575453 N</t>
  </si>
  <si>
    <t>1063.48222747 N</t>
  </si>
  <si>
    <t>44.933K</t>
  </si>
  <si>
    <t>TWTRDTWITTER INC https://s3-symbol-logo.tradingview.com/twitter.svg</t>
  </si>
  <si>
    <t>990.02MXN</t>
  </si>
  <si>
    <t>64.13 N</t>
  </si>
  <si>
    <t>6.663M</t>
  </si>
  <si>
    <t>747.58413494 N</t>
  </si>
  <si>
    <t>1058.44286606 N</t>
  </si>
  <si>
    <t>47.25424895 B</t>
  </si>
  <si>
    <t>6.73K</t>
  </si>
  <si>
    <t>RCLDROYAL CARIBBEAN GROUP https://s3-symbol-logo.tradingview.com/royal-caribbean-cruises.svg</t>
  </si>
  <si>
    <t>907.50MXN</t>
  </si>
  <si>
    <t>53.18 N</t>
  </si>
  <si>
    <t>822.195K</t>
  </si>
  <si>
    <t>752.92004651 N</t>
  </si>
  <si>
    <t>1046.43995149 N</t>
  </si>
  <si>
    <t>56.22MXN</t>
  </si>
  <si>
    <t>PFEDPFIZER INC https://s3-symbol-logo.tradingview.com/pfizer.svg</t>
  </si>
  <si>
    <t>844.00MXN</t>
  </si>
  <si>
    <t>31.15 N</t>
  </si>
  <si>
    <t>15.934M</t>
  </si>
  <si>
    <t>833.44401002 N</t>
  </si>
  <si>
    <t>929.65599098 N</t>
  </si>
  <si>
    <t>18.879K</t>
  </si>
  <si>
    <t>CDCITIGROUP INC. https://s3-symbol-logo.tradingview.com/citigroup.svg</t>
  </si>
  <si>
    <t>819.38MXN</t>
  </si>
  <si>
    <t>28.95 N</t>
  </si>
  <si>
    <t>1.569M</t>
  </si>
  <si>
    <t>791.39386888 N</t>
  </si>
  <si>
    <t>984.17214512 N</t>
  </si>
  <si>
    <t>1.915K</t>
  </si>
  <si>
    <t>2.38MXN</t>
  </si>
  <si>
    <t>APADAPA CORPORATION https://s3-symbol-logo.tradingview.com/apa-corporation.svg</t>
  </si>
  <si>
    <t>813.00MXN</t>
  </si>
  <si>
    <t>55.71 N</t>
  </si>
  <si>
    <t>295.304M</t>
  </si>
  <si>
    <t>634.77824789 N</t>
  </si>
  <si>
    <t>908.49975611 N</t>
  </si>
  <si>
    <t>22.62149044 B</t>
  </si>
  <si>
    <t>363.227K</t>
  </si>
  <si>
    <t>26.90MXN</t>
  </si>
  <si>
    <t>WFCDWELLS FARGO &amp; COMPANY https://s3-symbol-logo.tradingview.com/wells-fargo.svg</t>
  </si>
  <si>
    <t>812.00MXN</t>
  </si>
  <si>
    <t>39.12 N</t>
  </si>
  <si>
    <t>107.996K</t>
  </si>
  <si>
    <t>790.17277205 N</t>
  </si>
  <si>
    <t>887.34022795 N</t>
  </si>
  <si>
    <t>UALDUNITED AIRLINES HOLDINGS INC https://s3-symbol-logo.tradingview.com/united-airlines.svg</t>
  </si>
  <si>
    <t>686.00MXN</t>
  </si>
  <si>
    <t>44.80 N</t>
  </si>
  <si>
    <t>394.45K</t>
  </si>
  <si>
    <t>615.76348314 N</t>
  </si>
  <si>
    <t>780.46151786 N</t>
  </si>
  <si>
    <t>2.80MXN</t>
  </si>
  <si>
    <t>GMDGENERAL MOTORS CO https://s3-symbol-logo.tradingview.com/general-motors.svg</t>
  </si>
  <si>
    <t>647.00MXN</t>
  </si>
  <si>
    <t>34.82 N</t>
  </si>
  <si>
    <t>162.397K</t>
  </si>
  <si>
    <t>600.79833724 N</t>
  </si>
  <si>
    <t>825.74367376 N</t>
  </si>
  <si>
    <t>10.90MXN</t>
  </si>
  <si>
    <t>TCEHY/NDTENCENT HOLDINGS LIMITED DR https://s3-symbol-logo.tradingview.com/tencent.svg</t>
  </si>
  <si>
    <t>620.00MXN</t>
  </si>
  <si>
    <t>24.34 N</t>
  </si>
  <si>
    <t>437.1K</t>
  </si>
  <si>
    <t>616.00696754 N</t>
  </si>
  <si>
    <t>791.36803946 N</t>
  </si>
  <si>
    <t>BACDBANK OF AMERICA CORPORATION https://s3-symbol-logo.tradingview.com/bank-of-america.svg</t>
  </si>
  <si>
    <t>604.30MXN</t>
  </si>
  <si>
    <t>35.33 N</t>
  </si>
  <si>
    <t>230.843K</t>
  </si>
  <si>
    <t>581.51057321 N</t>
  </si>
  <si>
    <t>696.95242779 N</t>
  </si>
  <si>
    <t>8.43MXN</t>
  </si>
  <si>
    <t>DALDDELTA AIR LINES INC https://s3-symbol-logo.tradingview.com/delta-air-lines.svg</t>
  </si>
  <si>
    <t>589.31MXN</t>
  </si>
  <si>
    <t>43.95 N</t>
  </si>
  <si>
    <t>241.028K</t>
  </si>
  <si>
    <t>544.58948778 N</t>
  </si>
  <si>
    <t>667.09751222 N</t>
  </si>
  <si>
    <t>3.31MXN</t>
  </si>
  <si>
    <t>FCXDFREEPORT-MCMORAN INC https://s3-symbol-logo.tradingview.com/freeport-mcmoran.svg</t>
  </si>
  <si>
    <t>572.30MXN</t>
  </si>
  <si>
    <t>46.50 N</t>
  </si>
  <si>
    <t>270.698K</t>
  </si>
  <si>
    <t>525.43543251 N</t>
  </si>
  <si>
    <t>635.20157249 N</t>
  </si>
  <si>
    <t>MRODMARATHON OIL CORPORATION https://s3-symbol-logo.tradingview.com/marathon-oil.svg</t>
  </si>
  <si>
    <t>550.29MXN</t>
  </si>
  <si>
    <t>59.84 N</t>
  </si>
  <si>
    <t>3.966M</t>
  </si>
  <si>
    <t>424.05969698 N</t>
  </si>
  <si>
    <t>602.17329802 N</t>
  </si>
  <si>
    <t>13.75586114 B</t>
  </si>
  <si>
    <t>7.208K</t>
  </si>
  <si>
    <t>4.54MXN</t>
  </si>
  <si>
    <t>UBERDUBER TECHNOLOGIES INC https://s3-symbol-logo.tradingview.com/uber.svg</t>
  </si>
  <si>
    <t>518.00MXN</t>
  </si>
  <si>
    <t>40.83 N</t>
  </si>
  <si>
    <t>37.742M</t>
  </si>
  <si>
    <t>483.78088831 N</t>
  </si>
  <si>
    <t>663.68611269 N</t>
  </si>
  <si>
    <t>72.861K</t>
  </si>
  <si>
    <t>6.00MXN</t>
  </si>
  <si>
    <t>INTCDINTEL CORP https://s3-symbol-logo.tradingview.com/intel.svg</t>
  </si>
  <si>
    <t>509.00MXN</t>
  </si>
  <si>
    <t>29.32 B</t>
  </si>
  <si>
    <t>594.512K</t>
  </si>
  <si>
    <t>495.74982208 N</t>
  </si>
  <si>
    <t>598.62817392 N</t>
  </si>
  <si>
    <t>1.168K</t>
  </si>
  <si>
    <t>ASUR/BDGPO AEROPORTUARIO DEL SURESTE SAB https://s3-symbol-logo.tradingview.com/gpo-aeroportuario-del-sureste.svg</t>
  </si>
  <si>
    <t>413.32MXN</t>
  </si>
  <si>
    <t>47.49 N</t>
  </si>
  <si>
    <t>95.214M</t>
  </si>
  <si>
    <t>391.95465386 N</t>
  </si>
  <si>
    <t>438.54134814 N</t>
  </si>
  <si>
    <t>230.365K</t>
  </si>
  <si>
    <t>4.77MXN</t>
  </si>
  <si>
    <t>XDUNITED STATES STEEL CORP https://s3-symbol-logo.tradingview.com/united-states-steel.svg</t>
  </si>
  <si>
    <t>388.32MXN</t>
  </si>
  <si>
    <t>42.92 N</t>
  </si>
  <si>
    <t>58.248K</t>
  </si>
  <si>
    <t>362.38125134 N</t>
  </si>
  <si>
    <t>417.92275066 N</t>
  </si>
  <si>
    <t>5.95MXN</t>
  </si>
  <si>
    <t>GOLD/NDBARRICK GOLD CORPORATION https://s3-symbol-logo.tradingview.com/barrick-gold.svg</t>
  </si>
  <si>
    <t>304.00MXN</t>
  </si>
  <si>
    <t>45.60 N</t>
  </si>
  <si>
    <t>48.944K</t>
  </si>
  <si>
    <t>285.12931566 N</t>
  </si>
  <si>
    <t>325.20568734 N</t>
  </si>
  <si>
    <t>BYNDDBEYOND MEAT INC https://s3-symbol-logo.tradingview.com/beyond-meat.svg</t>
  </si>
  <si>
    <t>286.00MXN</t>
  </si>
  <si>
    <t>10.01K</t>
  </si>
  <si>
    <t>248.14694288 N</t>
  </si>
  <si>
    <t>378.59705112 N</t>
  </si>
  <si>
    <t>GAP/BDGPO AEROPORTUARIO DEL PACIFICO SAB https://s3-symbol-logo.tradingview.com/gpo-aeroportuario-del-pacifico.svg</t>
  </si>
  <si>
    <t>274.94MXN</t>
  </si>
  <si>
    <t>47.00 N</t>
  </si>
  <si>
    <t>152.211M</t>
  </si>
  <si>
    <t>256.46460586 N</t>
  </si>
  <si>
    <t>294.96039214 N</t>
  </si>
  <si>
    <t>553.617K</t>
  </si>
  <si>
    <t>NCLH/NDNORWEGIAN CRUISE LINE HLDGS LTD https://s3-symbol-logo.tradingview.com/norwegian-cruise-line.svg</t>
  </si>
  <si>
    <t>260.00MXN</t>
  </si>
  <si>
    <t>48.30 N</t>
  </si>
  <si>
    <t>3.506M</t>
  </si>
  <si>
    <t>220.58787261 N</t>
  </si>
  <si>
    <t>323.03512639 N</t>
  </si>
  <si>
    <t>13.485K</t>
  </si>
  <si>
    <t>14.00MXN</t>
  </si>
  <si>
    <t>NIO/NDNIO INC https://s3-symbol-logo.tradingview.com/nio.svg</t>
  </si>
  <si>
    <t>257.46MXN</t>
  </si>
  <si>
    <t>26.52 B</t>
  </si>
  <si>
    <t>11.598M</t>
  </si>
  <si>
    <t>232.49585089 N</t>
  </si>
  <si>
    <t>447.50215411 N</t>
  </si>
  <si>
    <t>45.048K</t>
  </si>
  <si>
    <t>AALDAMERICAN AIRLINES GROUP INC https://s3-symbol-logo.tradingview.com/american-airlines-group.svg</t>
  </si>
  <si>
    <t>255.00MXN</t>
  </si>
  <si>
    <t>47.56 N</t>
  </si>
  <si>
    <t>173.91K</t>
  </si>
  <si>
    <t>229.21477812 N</t>
  </si>
  <si>
    <t>283.84821988 N</t>
  </si>
  <si>
    <t>1.00MXN</t>
  </si>
  <si>
    <t>VISTA/ADVISTA OIL &amp; GAS SAB DE CV https://s3-symbol-logo.tradingview.com/vista-oil-and-gas.svg</t>
  </si>
  <si>
    <t>244.00MXN</t>
  </si>
  <si>
    <t>90.29 N</t>
  </si>
  <si>
    <t>47.58K</t>
  </si>
  <si>
    <t>177.7179773 N</t>
  </si>
  <si>
    <t>245.8610227 N</t>
  </si>
  <si>
    <t>12.98122475 B</t>
  </si>
  <si>
    <t>1.67MXN</t>
  </si>
  <si>
    <t>PE_OLESDINDUSTRIAS PENOLES S.A.B. DE C.V. https://s3-symbol-logo.tradingview.com/industrias-penoles-sab-de-cv.svg</t>
  </si>
  <si>
    <t>214.58MXN</t>
  </si>
  <si>
    <t>56.58 N</t>
  </si>
  <si>
    <t>65.733M</t>
  </si>
  <si>
    <t>165.37518256 N</t>
  </si>
  <si>
    <t>241.75782044 N</t>
  </si>
  <si>
    <t>9.80385458 B</t>
  </si>
  <si>
    <t>306.335K</t>
  </si>
  <si>
    <t>SNAPDSNAP INC https://s3-symbol-logo.tradingview.com/snap.svg</t>
  </si>
  <si>
    <t>204.00MXN</t>
  </si>
  <si>
    <t>42.71 N</t>
  </si>
  <si>
    <t>4.896K</t>
  </si>
  <si>
    <t>192.88285861 N</t>
  </si>
  <si>
    <t>235.06114139 N</t>
  </si>
  <si>
    <t>GRUMA/BDGRUMA SAB DE CV https://s3-symbol-logo.tradingview.com/gruma-sab-de-cv.svg</t>
  </si>
  <si>
    <t>202.91MXN</t>
  </si>
  <si>
    <t>42.79 N</t>
  </si>
  <si>
    <t>115.113M</t>
  </si>
  <si>
    <t>189.85836997 N</t>
  </si>
  <si>
    <t>222.66562903 N</t>
  </si>
  <si>
    <t>567.312K</t>
  </si>
  <si>
    <t>2.82MXN</t>
  </si>
  <si>
    <t>AEROMEXDGRUPO AEROMEXICO SAB DE CV https://s3-symbol-logo.tradingview.com/grupo-aeromexico.svg</t>
  </si>
  <si>
    <t>177.03MXN</t>
  </si>
  <si>
    <t>44.48 N</t>
  </si>
  <si>
    <t>3.768M</t>
  </si>
  <si>
    <t>159.91486764 N</t>
  </si>
  <si>
    <t>196.03413236 N</t>
  </si>
  <si>
    <t>21.286K</t>
  </si>
  <si>
    <t>CCL1/NDCARNIVAL CORP https://s3-symbol-logo.tradingview.com/carnival.svg</t>
  </si>
  <si>
    <t>146.00MXN</t>
  </si>
  <si>
    <t>39.81 N</t>
  </si>
  <si>
    <t>7.54M</t>
  </si>
  <si>
    <t>111.31128531 N</t>
  </si>
  <si>
    <t>232.38471169 N</t>
  </si>
  <si>
    <t>51.647K</t>
  </si>
  <si>
    <t>GFNORTE/ODGRUPO FINANCIERO BANORTE https://s3-symbol-logo.tradingview.com/banorte.svg</t>
  </si>
  <si>
    <t>145.03MXN</t>
  </si>
  <si>
    <t>72.36 N</t>
  </si>
  <si>
    <t>964.58M</t>
  </si>
  <si>
    <t>125.0521896 N</t>
  </si>
  <si>
    <t>144.5118064 S</t>
  </si>
  <si>
    <t>4.30768923 B</t>
  </si>
  <si>
    <t>6.651M</t>
  </si>
  <si>
    <t>1.62MXN</t>
  </si>
  <si>
    <t>ACDARCA CONTINENTAL SAB DE CV https://s3-symbol-logo.tradingview.com/arca-continental-sab-de-cv.svg</t>
  </si>
  <si>
    <t>144.47MXN</t>
  </si>
  <si>
    <t>58.72 N</t>
  </si>
  <si>
    <t>191.361M</t>
  </si>
  <si>
    <t>137.58436165 N</t>
  </si>
  <si>
    <t>145.79063735 N</t>
  </si>
  <si>
    <t>0.94172116 B</t>
  </si>
  <si>
    <t>1.325M</t>
  </si>
  <si>
    <t>3.20MXN</t>
  </si>
  <si>
    <t>OMA/BDGRUPO AEROPORTUARIO DEL CENTRO NORT https://s3-symbol-logo.tradingview.com/grupo-aeroportuario-del-centro-nort.svg</t>
  </si>
  <si>
    <t>134.82MXN</t>
  </si>
  <si>
    <t>50.41 N</t>
  </si>
  <si>
    <t>40.442M</t>
  </si>
  <si>
    <t>126.14374571 N</t>
  </si>
  <si>
    <t>145.42725829 N</t>
  </si>
  <si>
    <t>299.968K</t>
  </si>
  <si>
    <t>PINFRADPROMOTORA Y OPERADORA DE INFRSTRCTR https://s3-symbol-logo.tradingview.com/promotora-y-operadora-de-infrstrctr.svg</t>
  </si>
  <si>
    <t>132.90MXN</t>
  </si>
  <si>
    <t>34.93 N</t>
  </si>
  <si>
    <t>68.145M</t>
  </si>
  <si>
    <t>130.80269493 N</t>
  </si>
  <si>
    <t>143.71030307 N</t>
  </si>
  <si>
    <t>512.754K</t>
  </si>
  <si>
    <t>0.44MXN</t>
  </si>
  <si>
    <t>FEMSA/UBDDFOMENTO ECONOMICO MEXICANO SAB DE C https://s3-symbol-logo.tradingview.com/femsa.svg</t>
  </si>
  <si>
    <t>126.18MXN</t>
  </si>
  <si>
    <t>46.57 N</t>
  </si>
  <si>
    <t>426.353M</t>
  </si>
  <si>
    <t>121.58539001 N</t>
  </si>
  <si>
    <t>132.94960999 N</t>
  </si>
  <si>
    <t>3.379M</t>
  </si>
  <si>
    <t>GCCDGRUPO CEMENTOS DE CHIHUAHUA https://s3-symbol-logo.tradingview.com/gcc-sab-de-cv.svg</t>
  </si>
  <si>
    <t>124.03MXN</t>
  </si>
  <si>
    <t>58.34 N</t>
  </si>
  <si>
    <t>17.198M</t>
  </si>
  <si>
    <t>112.23167826 N</t>
  </si>
  <si>
    <t>127.38932174 N</t>
  </si>
  <si>
    <t>1.5799194 B</t>
  </si>
  <si>
    <t>138.661K</t>
  </si>
  <si>
    <t>0.53MXN</t>
  </si>
  <si>
    <t>KOF/UBLDCOCA-COLA FEMSA S.A.B. DE C.V. https://s3-symbol-logo.tradingview.com/coca-cola.svg</t>
  </si>
  <si>
    <t>117.74MXN</t>
  </si>
  <si>
    <t>41.40 N</t>
  </si>
  <si>
    <t>50.174M</t>
  </si>
  <si>
    <t>113.71247481 N</t>
  </si>
  <si>
    <t>127.01252519 N</t>
  </si>
  <si>
    <t>426.141K</t>
  </si>
  <si>
    <t>SPCEDVIRGIN GALACTIC HLDGS INC https://s3-symbol-logo.tradingview.com/virgin-galactic.svg</t>
  </si>
  <si>
    <t>95.56MXN</t>
  </si>
  <si>
    <t>36.19 N</t>
  </si>
  <si>
    <t>89.731K</t>
  </si>
  <si>
    <t>91.87134707 N</t>
  </si>
  <si>
    <t>109.46465303 N</t>
  </si>
  <si>
    <t>1.96MXN</t>
  </si>
  <si>
    <t>LIVEPOL/C-1DEL PUERTO DE LIVERPOOL SAB DE CV https://s3-symbol-logo.tradingview.com/el-puerto-de-liverpool-sab-de-cv.svg</t>
  </si>
  <si>
    <t>88.95MXN</t>
  </si>
  <si>
    <t>42.36 N</t>
  </si>
  <si>
    <t>106.902M</t>
  </si>
  <si>
    <t>84.7574817 N</t>
  </si>
  <si>
    <t>96.175518 N</t>
  </si>
  <si>
    <t>1.202M</t>
  </si>
  <si>
    <t>0.48MXN</t>
  </si>
  <si>
    <t>NOK/NDNOKIA OYJ DR https://s3-symbol-logo.tradingview.com/nokia.svg</t>
  </si>
  <si>
    <t>87.00MXN</t>
  </si>
  <si>
    <t>38.50 N</t>
  </si>
  <si>
    <t>2.001K</t>
  </si>
  <si>
    <t>79.27289247 N</t>
  </si>
  <si>
    <t>104.77210873 N</t>
  </si>
  <si>
    <t>QDQUALITAS COMPAÑÍA DE SEGUROS https://s3-symbol-logo.tradingview.com/qualitas-controladora-sab-de-cv.svg</t>
  </si>
  <si>
    <t>83.95MXN</t>
  </si>
  <si>
    <t>50.00 N</t>
  </si>
  <si>
    <t>66.463M</t>
  </si>
  <si>
    <t>79.95497384 N</t>
  </si>
  <si>
    <t>86.64602556 N</t>
  </si>
  <si>
    <t>791.696K</t>
  </si>
  <si>
    <t>0.33MXN</t>
  </si>
  <si>
    <t>BACHOCO/BDINDUSTRIAS BACHOCO SAB DE CV https://s3-symbol-logo.tradingview.com/industrias-bachoco.svg</t>
  </si>
  <si>
    <t>80.35MXN</t>
  </si>
  <si>
    <t>61.23 N</t>
  </si>
  <si>
    <t>65.503M</t>
  </si>
  <si>
    <t>76.76007987 N</t>
  </si>
  <si>
    <t>81.33791983 N</t>
  </si>
  <si>
    <t>0.31071923 B</t>
  </si>
  <si>
    <t>815.221K</t>
  </si>
  <si>
    <t>0.02MXN</t>
  </si>
  <si>
    <t>GCARSO/A1DGRUPO CARSO SAB DE CV https://s3-symbol-logo.tradingview.com/grupo-carso-sab-de-cv.svg</t>
  </si>
  <si>
    <t>74.14MXN</t>
  </si>
  <si>
    <t>50.02 N</t>
  </si>
  <si>
    <t>27.275M</t>
  </si>
  <si>
    <t>71.30560686 N</t>
  </si>
  <si>
    <t>77.34939254 N</t>
  </si>
  <si>
    <t>0.06297913 B</t>
  </si>
  <si>
    <t>367.882K</t>
  </si>
  <si>
    <t>0.39MXN</t>
  </si>
  <si>
    <t>WALMEXDWALMART DE MÉXICO Y CENTROAMÉRICA https://s3-symbol-logo.tradingview.com/walmart.svg</t>
  </si>
  <si>
    <t>73.51MXN</t>
  </si>
  <si>
    <t>54.20 N</t>
  </si>
  <si>
    <t>1.233B</t>
  </si>
  <si>
    <t>70.46946364 N</t>
  </si>
  <si>
    <t>75.75953716 N</t>
  </si>
  <si>
    <t>0.2638261 S</t>
  </si>
  <si>
    <t>16.771M</t>
  </si>
  <si>
    <t>0.38MXN</t>
  </si>
  <si>
    <t>BIMBO/ADGRUPO BIMBO SAB DE CV https://s3-symbol-logo.tradingview.com/grupo-bimbo.svg</t>
  </si>
  <si>
    <t>71.00MXN</t>
  </si>
  <si>
    <t>45.96 N</t>
  </si>
  <si>
    <t>190.7M</t>
  </si>
  <si>
    <t>70.17115865 N</t>
  </si>
  <si>
    <t>74.52684085 N</t>
  </si>
  <si>
    <t>2.686M</t>
  </si>
  <si>
    <t>GMEXICO/BDGRUPO MEXICO SAB DE CV https://s3-symbol-logo.tradingview.com/grupo-mexico-sab-de-cv.svg</t>
  </si>
  <si>
    <t>65.88MXN</t>
  </si>
  <si>
    <t>394.8M</t>
  </si>
  <si>
    <t>64.07698112 N</t>
  </si>
  <si>
    <t>78.92601788 N</t>
  </si>
  <si>
    <t>5.993M</t>
  </si>
  <si>
    <t>CHDRAUI/BDGRUPO COMERCIAL CHEDRAUI SAB DE CV https://s3-symbol-logo.tradingview.com/grupo-comercial-chedraui-sab-de-cv.svg</t>
  </si>
  <si>
    <t>64.92MXN</t>
  </si>
  <si>
    <t>77.65 N</t>
  </si>
  <si>
    <t>64.383M</t>
  </si>
  <si>
    <t>54.55053644 N</t>
  </si>
  <si>
    <t>64.72446266 S</t>
  </si>
  <si>
    <t>1.46941948 B</t>
  </si>
  <si>
    <t>991.727K</t>
  </si>
  <si>
    <t>1.17MXN</t>
  </si>
  <si>
    <t>EDUCA/18DBANCO INVEX S.A. REIT https://s3-symbol-logo.tradingview.com/banco-invex-sa.svg</t>
  </si>
  <si>
    <t>59.00MXN</t>
  </si>
  <si>
    <t>31.33 N</t>
  </si>
  <si>
    <t>5.369K</t>
  </si>
  <si>
    <t>59.00 N</t>
  </si>
  <si>
    <t>FIBRAPL/14DBANCO ACTINVER SA REIT https://s3-symbol-logo.tradingview.com/prologis.svg</t>
  </si>
  <si>
    <t>48.62MXN</t>
  </si>
  <si>
    <t>34.34 N</t>
  </si>
  <si>
    <t>50.031M</t>
  </si>
  <si>
    <t>47.91042952 N</t>
  </si>
  <si>
    <t>54.89357068 N</t>
  </si>
  <si>
    <t>1.029M</t>
  </si>
  <si>
    <t>0.61MXN</t>
  </si>
  <si>
    <t>BNGODBIONANO GENOMICS INC https://s3-symbol-logo.tradingview.com/bionano-genomics.svg</t>
  </si>
  <si>
    <t>42.70MXN</t>
  </si>
  <si>
    <t>50.34 N</t>
  </si>
  <si>
    <t>2.519K</t>
  </si>
  <si>
    <t>33.81809833 N</t>
  </si>
  <si>
    <t>47.76690147 N</t>
  </si>
  <si>
    <t>0.20MXN</t>
  </si>
  <si>
    <t>MEGA/CPODMEGACABLE HOLDINGS SAB DE CV https://s3-symbol-logo.tradingview.com/megacable-sab-de-cv.svg</t>
  </si>
  <si>
    <t>42.59MXN</t>
  </si>
  <si>
    <t>49.92 N</t>
  </si>
  <si>
    <t>33.285M</t>
  </si>
  <si>
    <t>39.63280972 N</t>
  </si>
  <si>
    <t>45.17518978 N</t>
  </si>
  <si>
    <t>781.523K</t>
  </si>
  <si>
    <t>0.67MXN</t>
  </si>
  <si>
    <t>VESTADCORPORACION INMOBILIARIA VESTA SAB https://s3-symbol-logo.tradingview.com/corporacion-inmobiliaria-vesta-sab.svg</t>
  </si>
  <si>
    <t>37.80MXN</t>
  </si>
  <si>
    <t>48.62 N</t>
  </si>
  <si>
    <t>64.946M</t>
  </si>
  <si>
    <t>36.53607127 N</t>
  </si>
  <si>
    <t>39.50192873 N</t>
  </si>
  <si>
    <t>1.718M</t>
  </si>
  <si>
    <t>0.71MXN</t>
  </si>
  <si>
    <t>CUERVODBECLE SAB DE CV https://s3-symbol-logo.tradingview.com/becle.svg</t>
  </si>
  <si>
    <t>36.67MXN</t>
  </si>
  <si>
    <t>39.93 N</t>
  </si>
  <si>
    <t>191.744M</t>
  </si>
  <si>
    <t>34.05874193 N</t>
  </si>
  <si>
    <t>40.70925737 N</t>
  </si>
  <si>
    <t>5.229M</t>
  </si>
  <si>
    <t>LACOMER/UBCDLACOMER SAB DE CV https://s3-symbol-logo.tradingview.com/lacomer-sab-de-cv.svg</t>
  </si>
  <si>
    <t>36.11MXN</t>
  </si>
  <si>
    <t>50.21 N</t>
  </si>
  <si>
    <t>4.001M</t>
  </si>
  <si>
    <t>34.88173061 N</t>
  </si>
  <si>
    <t>37.59426909 N</t>
  </si>
  <si>
    <t>0.28599128 S</t>
  </si>
  <si>
    <t>110.792K</t>
  </si>
  <si>
    <t>ALSEADALSEA https://s3-symbol-logo.tradingview.com/alsea-sab-de-cv.svg</t>
  </si>
  <si>
    <t>35.20MXN</t>
  </si>
  <si>
    <t>39.38 N</t>
  </si>
  <si>
    <t>79.657M</t>
  </si>
  <si>
    <t>34.21091749 N</t>
  </si>
  <si>
    <t>39.01508231 N</t>
  </si>
  <si>
    <t>2.263M</t>
  </si>
  <si>
    <t>GFINBUR/ODGRUPO FINANCIERO INBURSA SAB DE CV https://s3-symbol-logo.tradingview.com/grupo-financiero-inbursa-sab-de-cv.svg</t>
  </si>
  <si>
    <t>35.19MXN</t>
  </si>
  <si>
    <t>56.60 N</t>
  </si>
  <si>
    <t>82.816M</t>
  </si>
  <si>
    <t>31.27325601 N</t>
  </si>
  <si>
    <t>35.76874459 N</t>
  </si>
  <si>
    <t>0.27078461 B</t>
  </si>
  <si>
    <t>2.353M</t>
  </si>
  <si>
    <t>1.11MXN</t>
  </si>
  <si>
    <t>BOLSA/ADBOLSA MEXICANA DE VALORES SAB DE CV https://s3-symbol-logo.tradingview.com/bolsa-mexicana-de-valores-sab-de-cv.svg</t>
  </si>
  <si>
    <t>34.63MXN</t>
  </si>
  <si>
    <t>46.45 N</t>
  </si>
  <si>
    <t>55.206M</t>
  </si>
  <si>
    <t>33.06129176 N</t>
  </si>
  <si>
    <t>35.98570704 N</t>
  </si>
  <si>
    <t>1.594M</t>
  </si>
  <si>
    <t>HERDEZDGRUPO HERDEZ https://s3-symbol-logo.tradingview.com/grupo-herdez-sab-de-cv.svg</t>
  </si>
  <si>
    <t>34.42MXN</t>
  </si>
  <si>
    <t>53.33 N</t>
  </si>
  <si>
    <t>1.448M</t>
  </si>
  <si>
    <t>31.08083972 N</t>
  </si>
  <si>
    <t>37.16016028 N</t>
  </si>
  <si>
    <t>0.37709332 S</t>
  </si>
  <si>
    <t>42.055K</t>
  </si>
  <si>
    <t>0.99MXN</t>
  </si>
  <si>
    <t>ORBIADORBIA ADVANCE CORP S A B DE CV https://s3-symbol-logo.tradingview.com/orbia-advance-s-a-b-de-cv.svg</t>
  </si>
  <si>
    <t>33.84MXN</t>
  </si>
  <si>
    <t>37.95 N</t>
  </si>
  <si>
    <t>132.568M</t>
  </si>
  <si>
    <t>31.15609378 N</t>
  </si>
  <si>
    <t>39.52890522 N</t>
  </si>
  <si>
    <t>3.918M</t>
  </si>
  <si>
    <t>0.84MXN</t>
  </si>
  <si>
    <t>GMXTDGMEXICO TRANSPORTES SAB DE CV https://s3-symbol-logo.tradingview.com/grupo-mexico-sab-de-cv.svg</t>
  </si>
  <si>
    <t>33.47MXN</t>
  </si>
  <si>
    <t>51.91 N</t>
  </si>
  <si>
    <t>683.089K</t>
  </si>
  <si>
    <t>32.40980418 N</t>
  </si>
  <si>
    <t>34.21619662 N</t>
  </si>
  <si>
    <t>0.10254451 B</t>
  </si>
  <si>
    <t>20.409K</t>
  </si>
  <si>
    <t>AGUADGRUPO ROTOPLAS SAB DE CV https://s3-symbol-logo.tradingview.com/grupo-rotoplas-sab-de-cv.svg</t>
  </si>
  <si>
    <t>29.91MXN</t>
  </si>
  <si>
    <t>51.46 N</t>
  </si>
  <si>
    <t>2.176M</t>
  </si>
  <si>
    <t>26.58935173 N</t>
  </si>
  <si>
    <t>32.45364817 N</t>
  </si>
  <si>
    <t>0.58739399 B</t>
  </si>
  <si>
    <t>72.741K</t>
  </si>
  <si>
    <t>FNOVA/17DBANCO ACTINVER SA REIT https://s3-symbol-logo.tradingview.com/banco-actinver-sa.svg</t>
  </si>
  <si>
    <t>29.30MXN</t>
  </si>
  <si>
    <t>12.79 N</t>
  </si>
  <si>
    <t>20.188K</t>
  </si>
  <si>
    <t>29.19887225 N</t>
  </si>
  <si>
    <t>30.04712745 N</t>
  </si>
  <si>
    <t>ALPEK/ADALPEK SAB DE CV https://s3-symbol-logo.tradingview.com/alpek-sab-de-cv.svg</t>
  </si>
  <si>
    <t>26.66MXN</t>
  </si>
  <si>
    <t>47.28 N</t>
  </si>
  <si>
    <t>18.056M</t>
  </si>
  <si>
    <t>25.02562284 N</t>
  </si>
  <si>
    <t>28.53437736 N</t>
  </si>
  <si>
    <t>677.251K</t>
  </si>
  <si>
    <t>TERRA/13DCIBANCO SA INSTIT DE BANCA MULTIPLE REIT https://s3-symbol-logo.tradingview.com/cibanco-sa-instit-de-banca-multiple.svg</t>
  </si>
  <si>
    <t>26.59MXN</t>
  </si>
  <si>
    <t>49.82 N</t>
  </si>
  <si>
    <t>22.247M</t>
  </si>
  <si>
    <t>25.55222526 N</t>
  </si>
  <si>
    <t>27.34977474 N</t>
  </si>
  <si>
    <t>836.666K</t>
  </si>
  <si>
    <t>0.74MXN</t>
  </si>
  <si>
    <t>SORIANA/BDORGANIZACION SORIANA SAB DE CV https://s3-symbol-logo.tradingview.com/organizacion-soriana-sab-de-cv.svg</t>
  </si>
  <si>
    <t>26.56MXN</t>
  </si>
  <si>
    <t>65.32 N</t>
  </si>
  <si>
    <t>2.417K</t>
  </si>
  <si>
    <t>24.51957994 N</t>
  </si>
  <si>
    <t>27.74641996 N</t>
  </si>
  <si>
    <t>0.80290047 S</t>
  </si>
  <si>
    <t>KIMBER/ADKIMBERLY-CLARK DE MEXICO SAB DE CV https://s3-symbol-logo.tradingview.com/kimberly-clark.svg</t>
  </si>
  <si>
    <t>26.24MXN</t>
  </si>
  <si>
    <t>42.23 N</t>
  </si>
  <si>
    <t>58.492M</t>
  </si>
  <si>
    <t>25.47961267 N</t>
  </si>
  <si>
    <t>27.94638733 N</t>
  </si>
  <si>
    <t>2.229M</t>
  </si>
  <si>
    <t>DANHOS/13DBANCO NACIONAL DE MEXICO S.A. REIT https://s3-symbol-logo.tradingview.com/banco-nacional-de-mexico-sa.svg</t>
  </si>
  <si>
    <t>23.67MXN</t>
  </si>
  <si>
    <t>46.61 N</t>
  </si>
  <si>
    <t>7.622M</t>
  </si>
  <si>
    <t>23.42894665 N</t>
  </si>
  <si>
    <t>24.48905345 N</t>
  </si>
  <si>
    <t>0.00762466 S</t>
  </si>
  <si>
    <t>321.994K</t>
  </si>
  <si>
    <t>FIBRAMQ/12DCIBANCO SA INSTIT DE BANCA MULTIPLE REIT https://s3-symbol-logo.tradingview.com/cibanco-sa-instit-de-banca-multiple.svg</t>
  </si>
  <si>
    <t>23.60MXN</t>
  </si>
  <si>
    <t>38.16 N</t>
  </si>
  <si>
    <t>63.956M</t>
  </si>
  <si>
    <t>23.58853224 N</t>
  </si>
  <si>
    <t>25.82146796 N</t>
  </si>
  <si>
    <t>2.71M</t>
  </si>
  <si>
    <t>F 			 				FUNO/11DBANCO ACTINVER SA REIT</t>
  </si>
  <si>
    <t>21.80MXN</t>
  </si>
  <si>
    <t>57.04 N</t>
  </si>
  <si>
    <t>68.952M</t>
  </si>
  <si>
    <t>20.20887279 N</t>
  </si>
  <si>
    <t>22.54212691 N</t>
  </si>
  <si>
    <t>0.0342357 B</t>
  </si>
  <si>
    <t>3.163M</t>
  </si>
  <si>
    <t>0.54MXN</t>
  </si>
  <si>
    <t>TLEVISA/CPODGRUPO TELEVISA SAB https://s3-symbol-logo.tradingview.com/grupo-televisa.svg</t>
  </si>
  <si>
    <t>21.51MXN</t>
  </si>
  <si>
    <t>32.89 N</t>
  </si>
  <si>
    <t>97.209M</t>
  </si>
  <si>
    <t>20.37186109 N</t>
  </si>
  <si>
    <t>24.95013871 N</t>
  </si>
  <si>
    <t>4.519M</t>
  </si>
  <si>
    <t>BSMX/BDBANCO SANTANDER MEXICO SA https://s3-symbol-logo.tradingview.com/santander.svg</t>
  </si>
  <si>
    <t>21.20MXN</t>
  </si>
  <si>
    <t>51.78 N</t>
  </si>
  <si>
    <t>20.02982883 N</t>
  </si>
  <si>
    <t>21.88017087 N</t>
  </si>
  <si>
    <t>TRAXION/ADGRUPO TRAXION SAB DE CV https://s3-symbol-logo.tradingview.com/grupo-traxion-sab-de-cv.svg</t>
  </si>
  <si>
    <t>17.87MXN</t>
  </si>
  <si>
    <t>25.09 B</t>
  </si>
  <si>
    <t>8.87M</t>
  </si>
  <si>
    <t>17.06052168 N</t>
  </si>
  <si>
    <t>21.01247822 N</t>
  </si>
  <si>
    <t>496.337K</t>
  </si>
  <si>
    <t>0.10MXN</t>
  </si>
  <si>
    <t>SITES1/A-1DOPERADORA DE SITES MEXICANOS SA CV REIT https://s3-symbol-logo.tradingview.com/operadora-de-sites-mexicanos-sa-cv.svg</t>
  </si>
  <si>
    <t>17.33MXN</t>
  </si>
  <si>
    <t>40.34 N</t>
  </si>
  <si>
    <t>15.177M</t>
  </si>
  <si>
    <t>16.06200285 N</t>
  </si>
  <si>
    <t>19.03099695 N</t>
  </si>
  <si>
    <t>875.787K</t>
  </si>
  <si>
    <t>0.12MXN</t>
  </si>
  <si>
    <t>VITRO/ADVITRO SAB DE CV https://s3-symbol-logo.tradingview.com/vitro-sab-de-cv.svg</t>
  </si>
  <si>
    <t>17.30MXN</t>
  </si>
  <si>
    <t>4.42 N</t>
  </si>
  <si>
    <t>100.565K</t>
  </si>
  <si>
    <t>17.05834467 N</t>
  </si>
  <si>
    <t>20.35865503 N</t>
  </si>
  <si>
    <t>5.813K</t>
  </si>
  <si>
    <t>0.30MXN</t>
  </si>
  <si>
    <t>GENTERADGENTERA SAB DE CV https://s3-symbol-logo.tradingview.com/gentera-sab-de-cv.svg</t>
  </si>
  <si>
    <t>17.20MXN</t>
  </si>
  <si>
    <t>54.29 N</t>
  </si>
  <si>
    <t>39.067M</t>
  </si>
  <si>
    <t>16.20424741 N</t>
  </si>
  <si>
    <t>17.94475259 N</t>
  </si>
  <si>
    <t>0.20042499 B</t>
  </si>
  <si>
    <t>2.271M</t>
  </si>
  <si>
    <t>AUTLAN/BDCIA MINERA AUTLAN SAB DE CV https://s3-symbol-logo.tradingview.com/cia-minera-autlan-sab-de-cv.svg</t>
  </si>
  <si>
    <t>16.75MXN</t>
  </si>
  <si>
    <t>51.56 N</t>
  </si>
  <si>
    <t>54.27K</t>
  </si>
  <si>
    <t>16.69162984 N</t>
  </si>
  <si>
    <t>17.11037026 N</t>
  </si>
  <si>
    <t>0.1289762 S</t>
  </si>
  <si>
    <t>3.24K</t>
  </si>
  <si>
    <t>AMX/LDAMERICA MOVIL SAB DE CV https://s3-symbol-logo.tradingview.com/america-movil.svg</t>
  </si>
  <si>
    <t>16.40MXN</t>
  </si>
  <si>
    <t>38.09 N</t>
  </si>
  <si>
    <t>1.213B</t>
  </si>
  <si>
    <t>16.05563977 N</t>
  </si>
  <si>
    <t>18.10536073 N</t>
  </si>
  <si>
    <t>73.958M</t>
  </si>
  <si>
    <t>VOLAR/ADCONTROLADORA VUELA CIA DE AVIACION https://s3-symbol-logo.tradingview.com/controladora-vuela-cia-de-aviacion.svg</t>
  </si>
  <si>
    <t>14.96MXN</t>
  </si>
  <si>
    <t>37.88 N</t>
  </si>
  <si>
    <t>18.821M</t>
  </si>
  <si>
    <t>13.62376281 N</t>
  </si>
  <si>
    <t>18.45823679 N</t>
  </si>
  <si>
    <t>1.258M</t>
  </si>
  <si>
    <t>LAB/BDGENOMMA LAB INTERNACIONAL SAB https://s3-symbol-logo.tradingview.com/genomma-lab-internacional-sab.svg</t>
  </si>
  <si>
    <t>13.51MXN</t>
  </si>
  <si>
    <t>37.10 N</t>
  </si>
  <si>
    <t>35.193M</t>
  </si>
  <si>
    <t>12.46094842 N</t>
  </si>
  <si>
    <t>16.31905158 N</t>
  </si>
  <si>
    <t>2.605M</t>
  </si>
  <si>
    <t>0.08MXN</t>
  </si>
  <si>
    <t>LALA/BDGRUPO LALA SAB DE CV https://s3-symbol-logo.tradingview.com/grupo-lala-sab-de-cv.svg</t>
  </si>
  <si>
    <t>12.33MXN</t>
  </si>
  <si>
    <t>29.02 N</t>
  </si>
  <si>
    <t>1.652K</t>
  </si>
  <si>
    <t>12.25417237 N</t>
  </si>
  <si>
    <t>12.37582763 N</t>
  </si>
  <si>
    <t>ALFA/ADALFA S.A.B. DE C.V. https://s3-symbol-logo.tradingview.com/alfa.svg</t>
  </si>
  <si>
    <t>12.22MXN</t>
  </si>
  <si>
    <t>34.25 N</t>
  </si>
  <si>
    <t>39.176M</t>
  </si>
  <si>
    <t>12.0467591 N</t>
  </si>
  <si>
    <t>13.5372409 N</t>
  </si>
  <si>
    <t>3.206M</t>
  </si>
  <si>
    <t>FMTY/14DBANCO INVEX S.A. REIT https://s3-symbol-logo.tradingview.com/banco-invex-sa.svg</t>
  </si>
  <si>
    <t>12.21MXN</t>
  </si>
  <si>
    <t>50.05 N</t>
  </si>
  <si>
    <t>560.219K</t>
  </si>
  <si>
    <t>12.1305645 N</t>
  </si>
  <si>
    <t>12.3514355 N</t>
  </si>
  <si>
    <t>0.03988179 S</t>
  </si>
  <si>
    <t>45.882K</t>
  </si>
  <si>
    <t>FIHO/12DDEUTSCHE BANK MEXICO S.A. REIT https://s3-symbol-logo.tradingview.com/deutsche-bank-mexico-sa.svg</t>
  </si>
  <si>
    <t>7.97MXN</t>
  </si>
  <si>
    <t>42.16 N</t>
  </si>
  <si>
    <t>220.394K</t>
  </si>
  <si>
    <t>7.98240715 B</t>
  </si>
  <si>
    <t>8.35859295 N</t>
  </si>
  <si>
    <t>27.653K</t>
  </si>
  <si>
    <t>FPLUS/16DBANCO AZTECA SA (MEXICO) REIT https://s3-symbol-logo.tradingview.com/banco-azteca-sa-mexico.svg</t>
  </si>
  <si>
    <t>7.81MXN</t>
  </si>
  <si>
    <t>51.09 N</t>
  </si>
  <si>
    <t>11.293K</t>
  </si>
  <si>
    <t>7.22971242 N</t>
  </si>
  <si>
    <t>8.19928758 N</t>
  </si>
  <si>
    <t>1.446K</t>
  </si>
  <si>
    <t>CEMEX/CPODCEMEX S.A.B. DE C.V. https://s3-symbol-logo.tradingview.com/cemex.svg</t>
  </si>
  <si>
    <t>6.85MXN</t>
  </si>
  <si>
    <t>37.96 N</t>
  </si>
  <si>
    <t>175.897M</t>
  </si>
  <si>
    <t>6.60589867 N</t>
  </si>
  <si>
    <t>7.54110133 N</t>
  </si>
  <si>
    <t>25.678M</t>
  </si>
  <si>
    <t>F 			 				FSHOP/13DCIBANCO SA INSTIT DE BANCA MULTIPLE REIT</t>
  </si>
  <si>
    <t>6.36MXN</t>
  </si>
  <si>
    <t>53.03 N</t>
  </si>
  <si>
    <t>5.311K</t>
  </si>
  <si>
    <t>6.09928701 N</t>
  </si>
  <si>
    <t>6.49271299 N</t>
  </si>
  <si>
    <t>0.02588279 B</t>
  </si>
  <si>
    <t>NEMAK/ADNEMAK SAB DE CV https://s3-symbol-logo.tradingview.com/nemak-sab-de-cv.svg</t>
  </si>
  <si>
    <t>4.70MXN</t>
  </si>
  <si>
    <t>54.65 N</t>
  </si>
  <si>
    <t>6.895M</t>
  </si>
  <si>
    <t>4.20008765 N</t>
  </si>
  <si>
    <t>5.01291235 N</t>
  </si>
  <si>
    <t>0.02919598 B</t>
  </si>
  <si>
    <t>1.467M</t>
  </si>
  <si>
    <t>HOTELDGRUPO HOTELERO SANTA FE SAB DE CV https://s3-symbol-logo.tradingview.com/grupo-hotelero-santa-fe-sab-de-cv.svg</t>
  </si>
  <si>
    <t>4.00MXN</t>
  </si>
  <si>
    <t>63.12 N</t>
  </si>
  <si>
    <t>3.77478019 N</t>
  </si>
  <si>
    <t>4.02521981 N</t>
  </si>
  <si>
    <t>0.03823958 B</t>
  </si>
  <si>
    <t>HCITYDHOTELES CITY https://s3-symbol-logo.tradingview.com/hoteles-city-express-sab-de-cv.svg</t>
  </si>
  <si>
    <t>3.61MXN</t>
  </si>
  <si>
    <t>47.05 N</t>
  </si>
  <si>
    <t>12.022M</t>
  </si>
  <si>
    <t>3.51586902 N</t>
  </si>
  <si>
    <t>3.72213098 N</t>
  </si>
  <si>
    <t>3.33M</t>
  </si>
  <si>
    <t>FINN/13DDEUTSCHE BANK MEXICO S.A. REIT https://s3-symbol-logo.tradingview.com/deutsche-bank-mexico-sa.svg</t>
  </si>
  <si>
    <t>3.49MXN</t>
  </si>
  <si>
    <t>47.15 N</t>
  </si>
  <si>
    <t>1.235K</t>
  </si>
  <si>
    <t>3.45373929 N</t>
  </si>
  <si>
    <t>3.54126071 N</t>
  </si>
  <si>
    <t>F 			 				FIBRAHD/15DBANCO ACTINVER SA REIT</t>
  </si>
  <si>
    <t>2.55MXN</t>
  </si>
  <si>
    <t>51.01 N</t>
  </si>
  <si>
    <t>2.3967806 N</t>
  </si>
  <si>
    <t>2.6112194 N</t>
  </si>
  <si>
    <t>GICSA/BDGRUPO GICSA SAB DE CV https://s3-symbol-logo.tradingview.com/grupo-gicsa-sab-de-cv.svg</t>
  </si>
  <si>
    <t>1.78MXN</t>
  </si>
  <si>
    <t>33.39 N</t>
  </si>
  <si>
    <t>2.357K</t>
  </si>
  <si>
    <t>1.7874415 B</t>
  </si>
  <si>
    <t>2.0225585 N</t>
  </si>
  <si>
    <t>1.324K</t>
  </si>
  <si>
    <t>AXTEL/CPODAXTEL SAB DE CV https://s3-symbol-logo.tradingview.com/axtel-sab-de-cv.svg</t>
  </si>
  <si>
    <t>1.45MXN</t>
  </si>
  <si>
    <t>52.89 N</t>
  </si>
  <si>
    <t>6.31K</t>
  </si>
  <si>
    <t>1.33447951 N</t>
  </si>
  <si>
    <t>1.51752049 N</t>
  </si>
  <si>
    <t>0.01562769 B</t>
  </si>
  <si>
    <t>4.352K</t>
  </si>
  <si>
    <t>GFAMSA/ADGRUPO FAMSA SAB DE CV https://s3-symbol-logo.tradingview.com/grupo-famsa-sab-de-cv.svg</t>
  </si>
  <si>
    <t>1.22MXN</t>
  </si>
  <si>
    <t>38.70 N</t>
  </si>
  <si>
    <t>89.039K</t>
  </si>
  <si>
    <t>1.21197106 N</t>
  </si>
  <si>
    <t>1.30702894 N</t>
  </si>
  <si>
    <t>72.983K</t>
  </si>
  <si>
    <t>AZTECA/CPODTV AZTECA SAB DE CV https://s3-symbol-logo.tradingview.com/tv-azteca-sab-de-cv.svg</t>
  </si>
  <si>
    <t>0.730MXN</t>
  </si>
  <si>
    <t>41.95 N</t>
  </si>
  <si>
    <t>31.73K</t>
  </si>
  <si>
    <t>0.69035334 N</t>
  </si>
  <si>
    <t>0.82814666 N</t>
  </si>
  <si>
    <t>43.466K</t>
  </si>
  <si>
    <t>0.001MXN</t>
  </si>
  <si>
    <t>HOMEXDDESARROLLADORA HOMEX https://s3-symbol-logo.tradingview.com/desarrolladora-homex-sab-de-cv.svg</t>
  </si>
  <si>
    <t>0.026MXN</t>
  </si>
  <si>
    <t>36.88 N</t>
  </si>
  <si>
    <t>158.994K</t>
  </si>
  <si>
    <t>0.02610263 B</t>
  </si>
  <si>
    <t>0.02989737 N</t>
  </si>
  <si>
    <t>6.115M</t>
  </si>
  <si>
    <t>-263.25379437 S</t>
  </si>
  <si>
    <t>-178.00MXN</t>
  </si>
  <si>
    <t>-203.87697597 B</t>
  </si>
  <si>
    <t>-28.00MXN</t>
  </si>
  <si>
    <t>-79.45021558 S</t>
  </si>
  <si>
    <t>-63.58MXN</t>
  </si>
  <si>
    <t>-108.65360363 S</t>
  </si>
  <si>
    <t>-153.69350431 S</t>
  </si>
  <si>
    <t>-24.22351681 S</t>
  </si>
  <si>
    <t>-362.53694243 S</t>
  </si>
  <si>
    <t>-101.70316894 B</t>
  </si>
  <si>
    <t>-27.99MXN</t>
  </si>
  <si>
    <t>-83.86311623 B</t>
  </si>
  <si>
    <t>-97.14060606 S</t>
  </si>
  <si>
    <t>-16.36MXN</t>
  </si>
  <si>
    <t>-82.00647524 S</t>
  </si>
  <si>
    <t>-8.96609117 S</t>
  </si>
  <si>
    <t>-81.42073937 B</t>
  </si>
  <si>
    <t>-40.00MXN</t>
  </si>
  <si>
    <t>-125.11543171 B</t>
  </si>
  <si>
    <t>-30.00MXN</t>
  </si>
  <si>
    <t>-142.53145717 S</t>
  </si>
  <si>
    <t>-22.00MXN</t>
  </si>
  <si>
    <t>-157.09682293 B</t>
  </si>
  <si>
    <t>-44.00MXN</t>
  </si>
  <si>
    <t>-71.67180207 S</t>
  </si>
  <si>
    <t>-101.2465632 S</t>
  </si>
  <si>
    <t>-58.20712642 S</t>
  </si>
  <si>
    <t>-2.00MXN</t>
  </si>
  <si>
    <t>-53.84348496 B</t>
  </si>
  <si>
    <t>-79.89399388 S</t>
  </si>
  <si>
    <t>-58.78947402 S</t>
  </si>
  <si>
    <t>-10.00MXN</t>
  </si>
  <si>
    <t>-104.7830884 S</t>
  </si>
  <si>
    <t>-4.30MXN</t>
  </si>
  <si>
    <t>-33.99058164 S</t>
  </si>
  <si>
    <t>-64.97987662 S</t>
  </si>
  <si>
    <t>-15.74366092 B</t>
  </si>
  <si>
    <t>-38.75534667 B</t>
  </si>
  <si>
    <t>-0.34459557 S</t>
  </si>
  <si>
    <t>-126.23193495 S</t>
  </si>
  <si>
    <t>-37.48989823 S</t>
  </si>
  <si>
    <t>-16.11794309 B</t>
  </si>
  <si>
    <t>-15.00MXN</t>
  </si>
  <si>
    <t>-16.85558228 S</t>
  </si>
  <si>
    <t>-3.84MXN</t>
  </si>
  <si>
    <t>-9.98MXN</t>
  </si>
  <si>
    <t>-8.51127908 S</t>
  </si>
  <si>
    <t>-25.19820235 S</t>
  </si>
  <si>
    <t>-40.58236191 S</t>
  </si>
  <si>
    <t>-11.32364142 S</t>
  </si>
  <si>
    <t>-3.00MXN</t>
  </si>
  <si>
    <t>-16.6158052 B</t>
  </si>
  <si>
    <t>-30.49708733 S</t>
  </si>
  <si>
    <t>-36.56718566 S</t>
  </si>
  <si>
    <t>-18.43898593 S</t>
  </si>
  <si>
    <t>-12.68033761 B</t>
  </si>
  <si>
    <t>-3.92337993 B</t>
  </si>
  <si>
    <t>-2.48MXN</t>
  </si>
  <si>
    <t>-15.82139186 S</t>
  </si>
  <si>
    <t>-32.69317784 B</t>
  </si>
  <si>
    <t>-3.04440138 B</t>
  </si>
  <si>
    <t>-14.09863699 B</t>
  </si>
  <si>
    <t>-0.52517907 B</t>
  </si>
  <si>
    <t>-48.85180978 B</t>
  </si>
  <si>
    <t>-3.05653979 B</t>
  </si>
  <si>
    <t>-2.09MXN</t>
  </si>
  <si>
    <t>-8.16462267 S</t>
  </si>
  <si>
    <t>-32.71517763 S</t>
  </si>
  <si>
    <t>-10.54MXN</t>
  </si>
  <si>
    <t>-6.81681117 B</t>
  </si>
  <si>
    <t>-6.29MXN</t>
  </si>
  <si>
    <t>-4.75522253 B</t>
  </si>
  <si>
    <t>-5.09MXN</t>
  </si>
  <si>
    <t>-6.34632072 B</t>
  </si>
  <si>
    <t>-5.52556154 B</t>
  </si>
  <si>
    <t>-1.73MXN</t>
  </si>
  <si>
    <t>-17.04143352 S</t>
  </si>
  <si>
    <t>-0.47084585 B</t>
  </si>
  <si>
    <t>-0.78MXN</t>
  </si>
  <si>
    <t>-2.56134312 S</t>
  </si>
  <si>
    <t>-0.57433873 B</t>
  </si>
  <si>
    <t>-0.31MXN</t>
  </si>
  <si>
    <t>-0.8734563 S</t>
  </si>
  <si>
    <t>-2.37MXN</t>
  </si>
  <si>
    <t>-5.83396932 B</t>
  </si>
  <si>
    <t>-0.96099626 B</t>
  </si>
  <si>
    <t>-3.13641411 B</t>
  </si>
  <si>
    <t>-1.02254802 B</t>
  </si>
  <si>
    <t>-0.30147901 S</t>
  </si>
  <si>
    <t>-1.17MXN</t>
  </si>
  <si>
    <t>-2.54347583 S</t>
  </si>
  <si>
    <t>-1.14MXN</t>
  </si>
  <si>
    <t>-0.15662818 B</t>
  </si>
  <si>
    <t>-1.11839864 S</t>
  </si>
  <si>
    <t>-1.45483696 B</t>
  </si>
  <si>
    <t>-0.68577927 B</t>
  </si>
  <si>
    <t>-0.2042611 S</t>
  </si>
  <si>
    <t>-1.31075093 B</t>
  </si>
  <si>
    <t>-0.32MXN</t>
  </si>
  <si>
    <t>-0.81MXN</t>
  </si>
  <si>
    <t>-0.55891004 S</t>
  </si>
  <si>
    <t>-0.37MXN</t>
  </si>
  <si>
    <t>-0.39126354 B</t>
  </si>
  <si>
    <t>-0.15MXN</t>
  </si>
  <si>
    <t>-1.67894222 B</t>
  </si>
  <si>
    <t>-0.35163211 B</t>
  </si>
  <si>
    <t>-0.17918482 B</t>
  </si>
  <si>
    <t>-0.36MXN</t>
  </si>
  <si>
    <t>-0.23752157 B</t>
  </si>
  <si>
    <t>-0.46665289 B</t>
  </si>
  <si>
    <t>-0.07MXN</t>
  </si>
  <si>
    <t>-0.27063225 S</t>
  </si>
  <si>
    <t>-0.80MXN</t>
  </si>
  <si>
    <t>-1.26762314 B</t>
  </si>
  <si>
    <t>-0.0277416 B</t>
  </si>
  <si>
    <t>-1.02381916 B</t>
  </si>
  <si>
    <t>-0.67553197 B</t>
  </si>
  <si>
    <t>-0.69569132 S</t>
  </si>
  <si>
    <t>-0.11MXN</t>
  </si>
  <si>
    <t>-0.36452697 S</t>
  </si>
  <si>
    <t>-0.79324363 B</t>
  </si>
  <si>
    <t>-0.17MXN</t>
  </si>
  <si>
    <t>-0.73776767 B</t>
  </si>
  <si>
    <t>-0.18294164 B</t>
  </si>
  <si>
    <t>-0.29325631 S</t>
  </si>
  <si>
    <t>-0.01MXN</t>
  </si>
  <si>
    <t>-0.02161917 S</t>
  </si>
  <si>
    <t>-0.13MXN</t>
  </si>
  <si>
    <t>-0.06414956 B</t>
  </si>
  <si>
    <t>-0.18MXN</t>
  </si>
  <si>
    <t>-0.21348874 B</t>
  </si>
  <si>
    <t>-0.02096999 B</t>
  </si>
  <si>
    <t>-0.03MXN</t>
  </si>
  <si>
    <t>-0.01370472 B</t>
  </si>
  <si>
    <t>-0.01769292 B</t>
  </si>
  <si>
    <t>-0.04276009 S</t>
  </si>
  <si>
    <t>-0.02MXN</t>
  </si>
  <si>
    <t>-0.01200369 B</t>
  </si>
  <si>
    <t>-0.02180235 S</t>
  </si>
  <si>
    <t>-0.00067193 S</t>
  </si>
  <si>
    <t>-0.001MXN</t>
  </si>
  <si>
    <t>Columna1</t>
  </si>
  <si>
    <t>Buy-Strong Buy-Neutro</t>
  </si>
  <si>
    <t>Sell-Strong Sell-Neutro</t>
  </si>
  <si>
    <t>Buy-Buy-Neutro</t>
  </si>
  <si>
    <t>Buy-Neutro-Buy</t>
  </si>
  <si>
    <t>Buy-Strong Buy-Buy</t>
  </si>
  <si>
    <t>Neutro-Sell-Buy</t>
  </si>
  <si>
    <t>Neutro-Sell-Neutro</t>
  </si>
  <si>
    <t>Sell-Sell-Buy</t>
  </si>
  <si>
    <t>Sell-Sell-Neutro</t>
  </si>
  <si>
    <t>Sell-Strong Sell-Buy</t>
  </si>
  <si>
    <t>Sell-Strong Sell-Sell</t>
  </si>
  <si>
    <t>Strong Buy-Strong Buy-Buy</t>
  </si>
  <si>
    <t>-90.00MXN</t>
  </si>
  <si>
    <t>4.238K</t>
  </si>
  <si>
    <t>-106.90513785 B</t>
  </si>
  <si>
    <t>1680.33204252 N</t>
  </si>
  <si>
    <t>1185.29795748 N</t>
  </si>
  <si>
    <t>5.213M</t>
  </si>
  <si>
    <t>25.78 N</t>
  </si>
  <si>
    <t>1230.00MXN</t>
  </si>
  <si>
    <t>-59.69MXN</t>
  </si>
  <si>
    <t>-25.60282241 S</t>
  </si>
  <si>
    <t>2098.77219291 N</t>
  </si>
  <si>
    <t>1893.66981709 B</t>
  </si>
  <si>
    <t>744.765K</t>
  </si>
  <si>
    <t>28.22 N</t>
  </si>
  <si>
    <t>1816.50MXN</t>
  </si>
  <si>
    <t>-18.68MXN</t>
  </si>
  <si>
    <t>9.453K</t>
  </si>
  <si>
    <t>-24.69325758 S</t>
  </si>
  <si>
    <t>460.89406881 N</t>
  </si>
  <si>
    <t>266.75893719 N</t>
  </si>
  <si>
    <t>2.642M</t>
  </si>
  <si>
    <t>29.53 N</t>
  </si>
  <si>
    <t>279.45MXN</t>
  </si>
  <si>
    <t>10.00MXN</t>
  </si>
  <si>
    <t>-11.71354979 B</t>
  </si>
  <si>
    <t>1640.92825593 N</t>
  </si>
  <si>
    <t>1171.22174407 N</t>
  </si>
  <si>
    <t>26.6K</t>
  </si>
  <si>
    <t>50.20 N</t>
  </si>
  <si>
    <t>-55.00MXN</t>
  </si>
  <si>
    <t>-131.19239932 B</t>
  </si>
  <si>
    <t>2819.3150162 N</t>
  </si>
  <si>
    <t>2383.0700238 N</t>
  </si>
  <si>
    <t>465.63K</t>
  </si>
  <si>
    <t>36.48 N</t>
  </si>
  <si>
    <t>2490.00MXN</t>
  </si>
  <si>
    <t>0.60MXN</t>
  </si>
  <si>
    <t>-6.47899495 S</t>
  </si>
  <si>
    <t>675.1409466 N</t>
  </si>
  <si>
    <t>507.3920604 N</t>
  </si>
  <si>
    <t>14.69K</t>
  </si>
  <si>
    <t>46.62 N</t>
  </si>
  <si>
    <t>565.00MXN</t>
  </si>
  <si>
    <t>2.517K</t>
  </si>
  <si>
    <t>-15.59826435 S</t>
  </si>
  <si>
    <t>238.37540429 N</t>
  </si>
  <si>
    <t>126.91159071 N</t>
  </si>
  <si>
    <t>337.303K</t>
  </si>
  <si>
    <t>30.98 N</t>
  </si>
  <si>
    <t>134.01MXN</t>
  </si>
  <si>
    <t>-60.05MXN</t>
  </si>
  <si>
    <t>-108.62097603 B</t>
  </si>
  <si>
    <t>5214.70788459 N</t>
  </si>
  <si>
    <t>4613.13016541 N</t>
  </si>
  <si>
    <t>985.92K</t>
  </si>
  <si>
    <t>37.30 N</t>
  </si>
  <si>
    <t>4740.00MXN</t>
  </si>
  <si>
    <t>-22.99MXN</t>
  </si>
  <si>
    <t>-30.46648222 B</t>
  </si>
  <si>
    <t>620.33065569 N</t>
  </si>
  <si>
    <t>507.13834231 N</t>
  </si>
  <si>
    <t>516.79K</t>
  </si>
  <si>
    <t>28.33 N</t>
  </si>
  <si>
    <t>522.01MXN</t>
  </si>
  <si>
    <t>-186.01MXN</t>
  </si>
  <si>
    <t>1.099K</t>
  </si>
  <si>
    <t>-263.10602999 S</t>
  </si>
  <si>
    <t>6580.3217069 N</t>
  </si>
  <si>
    <t>4591.1313331 B</t>
  </si>
  <si>
    <t>5.044M</t>
  </si>
  <si>
    <t>26.67 N</t>
  </si>
  <si>
    <t>4590.00MXN</t>
  </si>
  <si>
    <t>-6.37MXN</t>
  </si>
  <si>
    <t>30.771K</t>
  </si>
  <si>
    <t>9.72620121 B</t>
  </si>
  <si>
    <t>241.50101545 N</t>
  </si>
  <si>
    <t>162.02498455 N</t>
  </si>
  <si>
    <t>6.865M</t>
  </si>
  <si>
    <t>61.73 N</t>
  </si>
  <si>
    <t>223.10MXN</t>
  </si>
  <si>
    <t>-6.53673923 B</t>
  </si>
  <si>
    <t>1989.87341833 N</t>
  </si>
  <si>
    <t>1683.94857167 N</t>
  </si>
  <si>
    <t>23.79K</t>
  </si>
  <si>
    <t>49.40 N</t>
  </si>
  <si>
    <t>1830.00MXN</t>
  </si>
  <si>
    <t>-53.08939135 B</t>
  </si>
  <si>
    <t>445.92333102 N</t>
  </si>
  <si>
    <t>230.32266498 N</t>
  </si>
  <si>
    <t>7.325K</t>
  </si>
  <si>
    <t>31.17 N</t>
  </si>
  <si>
    <t>293.00MXN</t>
  </si>
  <si>
    <t>-79.34MXN</t>
  </si>
  <si>
    <t>1.116K</t>
  </si>
  <si>
    <t>-60.15622383 B</t>
  </si>
  <si>
    <t>2660.67401989 N</t>
  </si>
  <si>
    <t>2193.74296011 N</t>
  </si>
  <si>
    <t>2.6M</t>
  </si>
  <si>
    <t>40.39 N</t>
  </si>
  <si>
    <t>2329.65MXN</t>
  </si>
  <si>
    <t>-2.50MXN</t>
  </si>
  <si>
    <t>-7.30668124 B</t>
  </si>
  <si>
    <t>291.8418937 N</t>
  </si>
  <si>
    <t>230.8661033 N</t>
  </si>
  <si>
    <t>139.59K</t>
  </si>
  <si>
    <t>41.63 N</t>
  </si>
  <si>
    <t>247.50MXN</t>
  </si>
  <si>
    <t>-54.96MXN</t>
  </si>
  <si>
    <t>-84.95523292 S</t>
  </si>
  <si>
    <t>3249.48205469 N</t>
  </si>
  <si>
    <t>2785.53790531 N</t>
  </si>
  <si>
    <t>2.311M</t>
  </si>
  <si>
    <t>34.77 N</t>
  </si>
  <si>
    <t>2825.04MXN</t>
  </si>
  <si>
    <t>-1.37MXN</t>
  </si>
  <si>
    <t>78.514K</t>
  </si>
  <si>
    <t>-0.91829195 S</t>
  </si>
  <si>
    <t>45.79350285 N</t>
  </si>
  <si>
    <t>39.72149725 N</t>
  </si>
  <si>
    <t>3.186M</t>
  </si>
  <si>
    <t>37.24 N</t>
  </si>
  <si>
    <t>40.58MXN</t>
  </si>
  <si>
    <t>-4.38MXN</t>
  </si>
  <si>
    <t>-5.9128211 B</t>
  </si>
  <si>
    <t>118.05167482 N</t>
  </si>
  <si>
    <t>89.96032498 N</t>
  </si>
  <si>
    <t>86.983K</t>
  </si>
  <si>
    <t>36.89 N</t>
  </si>
  <si>
    <t>98.62MXN</t>
  </si>
  <si>
    <t>-0.89MXN</t>
  </si>
  <si>
    <t>256.686K</t>
  </si>
  <si>
    <t>0.08150429 B</t>
  </si>
  <si>
    <t>35.32047461 N</t>
  </si>
  <si>
    <t>31.36952579 N</t>
  </si>
  <si>
    <t>8.858M</t>
  </si>
  <si>
    <t>54.03 N</t>
  </si>
  <si>
    <t>34.51MXN</t>
  </si>
  <si>
    <t>-0.97MXN</t>
  </si>
  <si>
    <t>265.905K</t>
  </si>
  <si>
    <t>-0.45938268 S</t>
  </si>
  <si>
    <t>39.493681 N</t>
  </si>
  <si>
    <t>34.5803186 N</t>
  </si>
  <si>
    <t>9.469M</t>
  </si>
  <si>
    <t>40.33 N</t>
  </si>
  <si>
    <t>35.61MXN</t>
  </si>
  <si>
    <t>-10.50MXN</t>
  </si>
  <si>
    <t>-35.91521608 S</t>
  </si>
  <si>
    <t>1024.17632643 N</t>
  </si>
  <si>
    <t>806.49868757 N</t>
  </si>
  <si>
    <t>775.594K</t>
  </si>
  <si>
    <t>33.02 N</t>
  </si>
  <si>
    <t>849.50MXN</t>
  </si>
  <si>
    <t>-0.88MXN</t>
  </si>
  <si>
    <t>0.98739411 B</t>
  </si>
  <si>
    <t>28.04711648 N</t>
  </si>
  <si>
    <t>23.38188362 N</t>
  </si>
  <si>
    <t>10.716K</t>
  </si>
  <si>
    <t>66.70 N</t>
  </si>
  <si>
    <t>-1.00MXN</t>
  </si>
  <si>
    <t>-3.57321578 B</t>
  </si>
  <si>
    <t>653.20869048 N</t>
  </si>
  <si>
    <t>522.23831252 N</t>
  </si>
  <si>
    <t>421.696K</t>
  </si>
  <si>
    <t>52.38 N</t>
  </si>
  <si>
    <t>599.00MXN</t>
  </si>
  <si>
    <t>-6.00MXN</t>
  </si>
  <si>
    <t>-16.0588643 B</t>
  </si>
  <si>
    <t>473.73716823 N</t>
  </si>
  <si>
    <t>334.10183377 N</t>
  </si>
  <si>
    <t>193.92K</t>
  </si>
  <si>
    <t>40.75 N</t>
  </si>
  <si>
    <t>384.00MXN</t>
  </si>
  <si>
    <t>-1.72MXN</t>
  </si>
  <si>
    <t>492.978K</t>
  </si>
  <si>
    <t>-1.79727035 B</t>
  </si>
  <si>
    <t>84.10482637 N</t>
  </si>
  <si>
    <t>64.14517223 N</t>
  </si>
  <si>
    <t>34.538M</t>
  </si>
  <si>
    <t>40.57 N</t>
  </si>
  <si>
    <t>70.06MXN</t>
  </si>
  <si>
    <t>-14.99MXN</t>
  </si>
  <si>
    <t>-49.14281393 B</t>
  </si>
  <si>
    <t>1862.5337492 N</t>
  </si>
  <si>
    <t>1517.4442508 N</t>
  </si>
  <si>
    <t>92.401K</t>
  </si>
  <si>
    <t>42.43 N</t>
  </si>
  <si>
    <t>1650.01MXN</t>
  </si>
  <si>
    <t>-12.02MXN</t>
  </si>
  <si>
    <t>-106.38738879 S</t>
  </si>
  <si>
    <t>2280.99361564 N</t>
  </si>
  <si>
    <t>1646.15840436 N</t>
  </si>
  <si>
    <t>1.617M</t>
  </si>
  <si>
    <t>32.84 N</t>
  </si>
  <si>
    <t>1758.01MXN</t>
  </si>
  <si>
    <t>-1.10MXN</t>
  </si>
  <si>
    <t>-25.09432137 S</t>
  </si>
  <si>
    <t>860.15619652 N</t>
  </si>
  <si>
    <t>619.11681448 N</t>
  </si>
  <si>
    <t>95.88K</t>
  </si>
  <si>
    <t>38.44 N</t>
  </si>
  <si>
    <t>680.00MXN</t>
  </si>
  <si>
    <t>3.34MXN</t>
  </si>
  <si>
    <t>-124.23001079 B</t>
  </si>
  <si>
    <t>3255.97772192 N</t>
  </si>
  <si>
    <t>2540.62621808 N</t>
  </si>
  <si>
    <t>713.643K</t>
  </si>
  <si>
    <t>33.04 N</t>
  </si>
  <si>
    <t>2723.83MXN</t>
  </si>
  <si>
    <t>-74.89420245 S</t>
  </si>
  <si>
    <t>3232.23803146 N</t>
  </si>
  <si>
    <t>2626.09194854 N</t>
  </si>
  <si>
    <t>47.43K</t>
  </si>
  <si>
    <t>2790.00MXN</t>
  </si>
  <si>
    <t>-13.00MXN</t>
  </si>
  <si>
    <t>1.694K</t>
  </si>
  <si>
    <t>-15.24226004 S</t>
  </si>
  <si>
    <t>712.22625924 N</t>
  </si>
  <si>
    <t>593.10574776 N</t>
  </si>
  <si>
    <t>1.045M</t>
  </si>
  <si>
    <t>36.77 N</t>
  </si>
  <si>
    <t>617.00MXN</t>
  </si>
  <si>
    <t>14.98MXN</t>
  </si>
  <si>
    <t>-67.24031825 S</t>
  </si>
  <si>
    <t>2321.95638892 N</t>
  </si>
  <si>
    <t>1834.69763108 N</t>
  </si>
  <si>
    <t>1.698M</t>
  </si>
  <si>
    <t>37.14 N</t>
  </si>
  <si>
    <t>1965.00MXN</t>
  </si>
  <si>
    <t>-0.22MXN</t>
  </si>
  <si>
    <t>201.663K</t>
  </si>
  <si>
    <t>-0.78998719 B</t>
  </si>
  <si>
    <t>19.42900965 N</t>
  </si>
  <si>
    <t>13.67199005 N</t>
  </si>
  <si>
    <t>3.235M</t>
  </si>
  <si>
    <t>44.06 N</t>
  </si>
  <si>
    <t>16.04MXN</t>
  </si>
  <si>
    <t>-9.78485708 B</t>
  </si>
  <si>
    <t>909.00337059 N</t>
  </si>
  <si>
    <t>788.63562941 N</t>
  </si>
  <si>
    <t>29.88K</t>
  </si>
  <si>
    <t>43.77 N</t>
  </si>
  <si>
    <t>830.01MXN</t>
  </si>
  <si>
    <t>-9.66034636 S</t>
  </si>
  <si>
    <t>2744.36821092 N</t>
  </si>
  <si>
    <t>2602.73379908 N</t>
  </si>
  <si>
    <t>174.944K</t>
  </si>
  <si>
    <t>41.76 N</t>
  </si>
  <si>
    <t>2611.10MXN</t>
  </si>
  <si>
    <t>60.98449481 B</t>
  </si>
  <si>
    <t>5019.25870769 N</t>
  </si>
  <si>
    <t>4384.09530231 N</t>
  </si>
  <si>
    <t>28.608K</t>
  </si>
  <si>
    <t>52.66 N</t>
  </si>
  <si>
    <t>4768.00MXN</t>
  </si>
  <si>
    <t>-0.83MXN</t>
  </si>
  <si>
    <t>-51.68069366 B</t>
  </si>
  <si>
    <t>2173.44004737 N</t>
  </si>
  <si>
    <t>1901.44498263 N</t>
  </si>
  <si>
    <t>668.391K</t>
  </si>
  <si>
    <t>41.02 N</t>
  </si>
  <si>
    <t>2001.17MXN</t>
  </si>
  <si>
    <t>-0.46MXN</t>
  </si>
  <si>
    <t>42.787K</t>
  </si>
  <si>
    <t>1.54252118 B</t>
  </si>
  <si>
    <t>126.22840942 N</t>
  </si>
  <si>
    <t>111.91759058 N</t>
  </si>
  <si>
    <t>5.348M</t>
  </si>
  <si>
    <t>61.02 N</t>
  </si>
  <si>
    <t>125.00MXN</t>
  </si>
  <si>
    <t>-2.24MXN</t>
  </si>
  <si>
    <t>142.693K</t>
  </si>
  <si>
    <t>-0.26352602 B</t>
  </si>
  <si>
    <t>135.489933 N</t>
  </si>
  <si>
    <t>121.291068 N</t>
  </si>
  <si>
    <t>18.302M</t>
  </si>
  <si>
    <t>49.97 N</t>
  </si>
  <si>
    <t>128.26MXN</t>
  </si>
  <si>
    <t>-3.34598374 B</t>
  </si>
  <si>
    <t>250.58069581 N</t>
  </si>
  <si>
    <t>189.93730119 N</t>
  </si>
  <si>
    <t>25.889K</t>
  </si>
  <si>
    <t>52.00 N</t>
  </si>
  <si>
    <t>223.18MXN</t>
  </si>
  <si>
    <t>-0.84MXN</t>
  </si>
  <si>
    <t>27.984K</t>
  </si>
  <si>
    <t>-0.49597359 B</t>
  </si>
  <si>
    <t>36.90403568 N</t>
  </si>
  <si>
    <t>32.73096302 N</t>
  </si>
  <si>
    <t>959.292K</t>
  </si>
  <si>
    <t>43.49 N</t>
  </si>
  <si>
    <t>34.28MXN</t>
  </si>
  <si>
    <t>2.446M</t>
  </si>
  <si>
    <t>-0.19116823 B</t>
  </si>
  <si>
    <t>7.92166257 N</t>
  </si>
  <si>
    <t>6.53133743 N</t>
  </si>
  <si>
    <t>17.516M</t>
  </si>
  <si>
    <t>43.92 N</t>
  </si>
  <si>
    <t>7.16MXN</t>
  </si>
  <si>
    <t>-1.07MXN</t>
  </si>
  <si>
    <t>742.757K</t>
  </si>
  <si>
    <t>0.18941373 S</t>
  </si>
  <si>
    <t>76.08168939 N</t>
  </si>
  <si>
    <t>70.53031041 N</t>
  </si>
  <si>
    <t>53.657M</t>
  </si>
  <si>
    <t>49.36 N</t>
  </si>
  <si>
    <t>72.24MXN</t>
  </si>
  <si>
    <t>2.50MXN</t>
  </si>
  <si>
    <t>-21.28205058 S</t>
  </si>
  <si>
    <t>948.70822528 N</t>
  </si>
  <si>
    <t>847.15177372 N</t>
  </si>
  <si>
    <t>24.694K</t>
  </si>
  <si>
    <t>29.59 N</t>
  </si>
  <si>
    <t>851.50MXN</t>
  </si>
  <si>
    <t>-0.41MXN</t>
  </si>
  <si>
    <t>277.893K</t>
  </si>
  <si>
    <t>-0.45877606 B</t>
  </si>
  <si>
    <t>28.84138693 N</t>
  </si>
  <si>
    <t>25.35061287 N</t>
  </si>
  <si>
    <t>7.347M</t>
  </si>
  <si>
    <t>42.58 N</t>
  </si>
  <si>
    <t>26.44MXN</t>
  </si>
  <si>
    <t>-0.05MXN</t>
  </si>
  <si>
    <t>42.695K</t>
  </si>
  <si>
    <t>-0.88239641 B</t>
  </si>
  <si>
    <t>19.35422872 N</t>
  </si>
  <si>
    <t>16.06077108 N</t>
  </si>
  <si>
    <t>733.927K</t>
  </si>
  <si>
    <t>39.07 N</t>
  </si>
  <si>
    <t>17.19MXN</t>
  </si>
  <si>
    <t>-4.00MXN</t>
  </si>
  <si>
    <t>-100.34899225 B</t>
  </si>
  <si>
    <t>4088.6855132 N</t>
  </si>
  <si>
    <t>3479.6345068 N</t>
  </si>
  <si>
    <t>219.96K</t>
  </si>
  <si>
    <t>36.84 N</t>
  </si>
  <si>
    <t>3666.00MXN</t>
  </si>
  <si>
    <t>-0.23MXN</t>
  </si>
  <si>
    <t>285.107K</t>
  </si>
  <si>
    <t>-0.25376659 S</t>
  </si>
  <si>
    <t>13.59106162 N</t>
  </si>
  <si>
    <t>12.30893838 N</t>
  </si>
  <si>
    <t>3.535M</t>
  </si>
  <si>
    <t>12.40MXN</t>
  </si>
  <si>
    <t>-0.66MXN</t>
  </si>
  <si>
    <t>25.536K</t>
  </si>
  <si>
    <t>0.37708097 B</t>
  </si>
  <si>
    <t>37.55849017 N</t>
  </si>
  <si>
    <t>34.75850953 N</t>
  </si>
  <si>
    <t>927.723K</t>
  </si>
  <si>
    <t>52.24 N</t>
  </si>
  <si>
    <t>36.33MXN</t>
  </si>
  <si>
    <t>-1.13MXN</t>
  </si>
  <si>
    <t>419.56K</t>
  </si>
  <si>
    <t>-1.56499166 S</t>
  </si>
  <si>
    <t>86.93261681 N</t>
  </si>
  <si>
    <t>80.07638389 N</t>
  </si>
  <si>
    <t>33.724M</t>
  </si>
  <si>
    <t>31.77 N</t>
  </si>
  <si>
    <t>80.38MXN</t>
  </si>
  <si>
    <t>-0.16MXN</t>
  </si>
  <si>
    <t>229.162K</t>
  </si>
  <si>
    <t>-1.31834628 B</t>
  </si>
  <si>
    <t>26.18947127 N</t>
  </si>
  <si>
    <t>20.48952843 N</t>
  </si>
  <si>
    <t>4.902M</t>
  </si>
  <si>
    <t>29.42 N</t>
  </si>
  <si>
    <t>21.39MXN</t>
  </si>
  <si>
    <t>0.000MXN</t>
  </si>
  <si>
    <t>3.146K</t>
  </si>
  <si>
    <t>-0.02394044 S</t>
  </si>
  <si>
    <t>0.85936285 N</t>
  </si>
  <si>
    <t>0.69143715 N</t>
  </si>
  <si>
    <t>2.265K</t>
  </si>
  <si>
    <t>38.23 N</t>
  </si>
  <si>
    <t>0.720MXN</t>
  </si>
  <si>
    <t>0.97MXN</t>
  </si>
  <si>
    <t>-36.07047791 S</t>
  </si>
  <si>
    <t>1255.10831812 N</t>
  </si>
  <si>
    <t>1090.69769188 N</t>
  </si>
  <si>
    <t>235.64K</t>
  </si>
  <si>
    <t>16.47 N</t>
  </si>
  <si>
    <t>1096.00MXN</t>
  </si>
  <si>
    <t>-0.33MXN</t>
  </si>
  <si>
    <t>25.045K</t>
  </si>
  <si>
    <t>-0.29494239 B</t>
  </si>
  <si>
    <t>28.83773436 N</t>
  </si>
  <si>
    <t>24.98226574 N</t>
  </si>
  <si>
    <t>663.693K</t>
  </si>
  <si>
    <t>46.07 N</t>
  </si>
  <si>
    <t>26.50MXN</t>
  </si>
  <si>
    <t>0.11MXN</t>
  </si>
  <si>
    <t>109.59K</t>
  </si>
  <si>
    <t>-0.17994736 B</t>
  </si>
  <si>
    <t>25.95157729 N</t>
  </si>
  <si>
    <t>23.84442311 N</t>
  </si>
  <si>
    <t>2.711M</t>
  </si>
  <si>
    <t>48.18 N</t>
  </si>
  <si>
    <t>24.74MXN</t>
  </si>
  <si>
    <t>-0.62MXN</t>
  </si>
  <si>
    <t>3.58K</t>
  </si>
  <si>
    <t>0.17482371 B</t>
  </si>
  <si>
    <t>77.79554902 N</t>
  </si>
  <si>
    <t>70.56145028 N</t>
  </si>
  <si>
    <t>267.712K</t>
  </si>
  <si>
    <t>52.31 N</t>
  </si>
  <si>
    <t>74.78MXN</t>
  </si>
  <si>
    <t>-0.27MXN</t>
  </si>
  <si>
    <t>7.223K</t>
  </si>
  <si>
    <t>0.1208296 S</t>
  </si>
  <si>
    <t>24.48376017 N</t>
  </si>
  <si>
    <t>23.63023993 N</t>
  </si>
  <si>
    <t>172.485K</t>
  </si>
  <si>
    <t>49.27 N</t>
  </si>
  <si>
    <t>23.88MXN</t>
  </si>
  <si>
    <t>-0.99MXN</t>
  </si>
  <si>
    <t>21.354K</t>
  </si>
  <si>
    <t>-0.61843322 B</t>
  </si>
  <si>
    <t>129.32551087 N</t>
  </si>
  <si>
    <t>113.71448913 N</t>
  </si>
  <si>
    <t>2.582M</t>
  </si>
  <si>
    <t>48.77 N</t>
  </si>
  <si>
    <t>120.90MXN</t>
  </si>
  <si>
    <t>17.071K</t>
  </si>
  <si>
    <t>2.18956282 B</t>
  </si>
  <si>
    <t>120.90699786 N</t>
  </si>
  <si>
    <t>108.18200214 N</t>
  </si>
  <si>
    <t>2.02M</t>
  </si>
  <si>
    <t>59.37 N</t>
  </si>
  <si>
    <t>118.34MXN</t>
  </si>
  <si>
    <t>R/ADREGIONAL SAB DE CV https://s3-symbol-logo.tradingview.com/regional-sab-de-cv.svg</t>
  </si>
  <si>
    <t>-41.57762973 S</t>
  </si>
  <si>
    <t>2412.49032217 N</t>
  </si>
  <si>
    <t>2067.05864783 N</t>
  </si>
  <si>
    <t>36.664K</t>
  </si>
  <si>
    <t>39.86 N</t>
  </si>
  <si>
    <t>2156.70MXN</t>
  </si>
  <si>
    <t>45.15K</t>
  </si>
  <si>
    <t>-0.2390498 S</t>
  </si>
  <si>
    <t>27.4919636 N</t>
  </si>
  <si>
    <t>25.6930363 N</t>
  </si>
  <si>
    <t>1.18M</t>
  </si>
  <si>
    <t>42.51 N</t>
  </si>
  <si>
    <t>26.13MXN</t>
  </si>
  <si>
    <t>22.10MXN</t>
  </si>
  <si>
    <t>2.128K</t>
  </si>
  <si>
    <t>-143.72817946 B</t>
  </si>
  <si>
    <t>3217.7858827 N</t>
  </si>
  <si>
    <t>2373.1791273 N</t>
  </si>
  <si>
    <t>5.665M</t>
  </si>
  <si>
    <t>39.92 N</t>
  </si>
  <si>
    <t>2662.00MXN</t>
  </si>
  <si>
    <t>-199.35420378 B</t>
  </si>
  <si>
    <t>6782.45968782 N</t>
  </si>
  <si>
    <t>5559.59127218 N</t>
  </si>
  <si>
    <t>1.251M</t>
  </si>
  <si>
    <t>41.33 N</t>
  </si>
  <si>
    <t>6043.00MXN</t>
  </si>
  <si>
    <t>0.01MXN</t>
  </si>
  <si>
    <t>71.563K</t>
  </si>
  <si>
    <t>0.74250065 B</t>
  </si>
  <si>
    <t>32.08571609 S</t>
  </si>
  <si>
    <t>26.41928361 N</t>
  </si>
  <si>
    <t>2.304M</t>
  </si>
  <si>
    <t>64.80 N</t>
  </si>
  <si>
    <t>32.20MXN</t>
  </si>
  <si>
    <t>1.24MXN</t>
  </si>
  <si>
    <t>57.51K</t>
  </si>
  <si>
    <t>-3.87954649 B</t>
  </si>
  <si>
    <t>301.25280646 N</t>
  </si>
  <si>
    <t>255.46518954 N</t>
  </si>
  <si>
    <t>16.145M</t>
  </si>
  <si>
    <t>51.00 N</t>
  </si>
  <si>
    <t>280.74MXN</t>
  </si>
  <si>
    <t>-0.08MXN</t>
  </si>
  <si>
    <t>4.073M</t>
  </si>
  <si>
    <t>-0.36310672 S</t>
  </si>
  <si>
    <t>18.12205323 N</t>
  </si>
  <si>
    <t>16.25194717 N</t>
  </si>
  <si>
    <t>66.832M</t>
  </si>
  <si>
    <t>35.83 N</t>
  </si>
  <si>
    <t>16.41MXN</t>
  </si>
  <si>
    <t>-34.04MXN</t>
  </si>
  <si>
    <t>-51.94742767 B</t>
  </si>
  <si>
    <t>5708.99269411 N</t>
  </si>
  <si>
    <t>5335.09333589 N</t>
  </si>
  <si>
    <t>3.936M</t>
  </si>
  <si>
    <t>49.28 N</t>
  </si>
  <si>
    <t>5566.66MXN</t>
  </si>
  <si>
    <t>-19.85MXN</t>
  </si>
  <si>
    <t>2.356K</t>
  </si>
  <si>
    <t>9.11251148 B</t>
  </si>
  <si>
    <t>1867.74781931 N</t>
  </si>
  <si>
    <t>1668.27218069 N</t>
  </si>
  <si>
    <t>4.241M</t>
  </si>
  <si>
    <t>56.52 N</t>
  </si>
  <si>
    <t>1800.15MXN</t>
  </si>
  <si>
    <t>-0.30MXN</t>
  </si>
  <si>
    <t>147.754K</t>
  </si>
  <si>
    <t>-0.60887894 S</t>
  </si>
  <si>
    <t>54.17881196 N</t>
  </si>
  <si>
    <t>49.81744384 N</t>
  </si>
  <si>
    <t>7.522M</t>
  </si>
  <si>
    <t>41.26 N</t>
  </si>
  <si>
    <t>50.91MXN</t>
  </si>
  <si>
    <t>45.054K</t>
  </si>
  <si>
    <t>0.02342913 B</t>
  </si>
  <si>
    <t>3.97715362 S</t>
  </si>
  <si>
    <t>3.78984638 N</t>
  </si>
  <si>
    <t>179.315K</t>
  </si>
  <si>
    <t>61.55 N</t>
  </si>
  <si>
    <t>3.98MXN</t>
  </si>
  <si>
    <t>43.83845892 B</t>
  </si>
  <si>
    <t>1019.07741603 N</t>
  </si>
  <si>
    <t>737.10358497 N</t>
  </si>
  <si>
    <t>24K</t>
  </si>
  <si>
    <t>68.08 N</t>
  </si>
  <si>
    <t>999.99MXN</t>
  </si>
  <si>
    <t>4.385M</t>
  </si>
  <si>
    <t>-1.55495633 B</t>
  </si>
  <si>
    <t>42.05715985 N</t>
  </si>
  <si>
    <t>34.02683985 N</t>
  </si>
  <si>
    <t>159.737M</t>
  </si>
  <si>
    <t>34.62 N</t>
  </si>
  <si>
    <t>36.43MXN</t>
  </si>
  <si>
    <t>-0.10883137 B</t>
  </si>
  <si>
    <t>22.11872469 N</t>
  </si>
  <si>
    <t>19.93227481 N</t>
  </si>
  <si>
    <t>15.299K</t>
  </si>
  <si>
    <t>47.59 N</t>
  </si>
  <si>
    <t>20.90MXN</t>
  </si>
  <si>
    <t>334.081K</t>
  </si>
  <si>
    <t>0.00641413 B</t>
  </si>
  <si>
    <t>4.99743311 N</t>
  </si>
  <si>
    <t>4.15656689 N</t>
  </si>
  <si>
    <t>1.584M</t>
  </si>
  <si>
    <t>55.97 N</t>
  </si>
  <si>
    <t>4.74MXN</t>
  </si>
  <si>
    <t>89.242K</t>
  </si>
  <si>
    <t>0.20022978 B</t>
  </si>
  <si>
    <t>17.89909848 N</t>
  </si>
  <si>
    <t>16.03690172 N</t>
  </si>
  <si>
    <t>1.54M</t>
  </si>
  <si>
    <t>56.54 N</t>
  </si>
  <si>
    <t>17.26MXN</t>
  </si>
  <si>
    <t>-0.03478605 B</t>
  </si>
  <si>
    <t>2.65776036 N</t>
  </si>
  <si>
    <t>2.37423964 N</t>
  </si>
  <si>
    <t>1.086K</t>
  </si>
  <si>
    <t>48.21 N</t>
  </si>
  <si>
    <t>2.52MXN</t>
  </si>
  <si>
    <t>3.384K</t>
  </si>
  <si>
    <t>-16.19599917 B</t>
  </si>
  <si>
    <t>1061.82423886 N</t>
  </si>
  <si>
    <t>996.48774114 N</t>
  </si>
  <si>
    <t>3.418M</t>
  </si>
  <si>
    <t>38.10 N</t>
  </si>
  <si>
    <t>1010.00MXN</t>
  </si>
  <si>
    <t>2.68MXN</t>
  </si>
  <si>
    <t>58.637K</t>
  </si>
  <si>
    <t>-3.25722311 B</t>
  </si>
  <si>
    <t>448.10289908 N</t>
  </si>
  <si>
    <t>390.61710092 N</t>
  </si>
  <si>
    <t>24.571M</t>
  </si>
  <si>
    <t>50.69 N</t>
  </si>
  <si>
    <t>419.03MXN</t>
  </si>
  <si>
    <t>206.169K</t>
  </si>
  <si>
    <t>-1.71139606 S</t>
  </si>
  <si>
    <t>40.54310697 N</t>
  </si>
  <si>
    <t>31.97189203 N</t>
  </si>
  <si>
    <t>6.977M</t>
  </si>
  <si>
    <t>32.06 N</t>
  </si>
  <si>
    <t>7.97K</t>
  </si>
  <si>
    <t>-0.0157879 B</t>
  </si>
  <si>
    <t>3.55126013 N</t>
  </si>
  <si>
    <t>3.45873987 N</t>
  </si>
  <si>
    <t>27.656K</t>
  </si>
  <si>
    <t>44.04 N</t>
  </si>
  <si>
    <t>3.47MXN</t>
  </si>
  <si>
    <t>62.508K</t>
  </si>
  <si>
    <t>1.09790414 B</t>
  </si>
  <si>
    <t>145.27979001 N</t>
  </si>
  <si>
    <t>137.38520999 N</t>
  </si>
  <si>
    <t>8.97M</t>
  </si>
  <si>
    <t>143.50MXN</t>
  </si>
  <si>
    <t>7.385K</t>
  </si>
  <si>
    <t>0.03807377 B</t>
  </si>
  <si>
    <t>81.00248153 N</t>
  </si>
  <si>
    <t>76.84951817 N</t>
  </si>
  <si>
    <t>593.754K</t>
  </si>
  <si>
    <t>61.79 N</t>
  </si>
  <si>
    <t>80.40MXN</t>
  </si>
  <si>
    <t>0.47MXN</t>
  </si>
  <si>
    <t>2.143M</t>
  </si>
  <si>
    <t>2.8797771 B</t>
  </si>
  <si>
    <t>140.06989178 N</t>
  </si>
  <si>
    <t>124.05610422 N</t>
  </si>
  <si>
    <t>296.766M</t>
  </si>
  <si>
    <t>65.31 N</t>
  </si>
  <si>
    <t>138.48MXN</t>
  </si>
  <si>
    <t>63.57MXN</t>
  </si>
  <si>
    <t>-110.94741459 B</t>
  </si>
  <si>
    <t>2849.01482684 N</t>
  </si>
  <si>
    <t>2308.87019316 N</t>
  </si>
  <si>
    <t>1.651M</t>
  </si>
  <si>
    <t>43.37 N</t>
  </si>
  <si>
    <t>2527.98MXN</t>
  </si>
  <si>
    <t>7.112K</t>
  </si>
  <si>
    <t>0.8120989 S</t>
  </si>
  <si>
    <t>37.3187193 N</t>
  </si>
  <si>
    <t>30.5672809 N</t>
  </si>
  <si>
    <t>244.511K</t>
  </si>
  <si>
    <t>34.38MXN</t>
  </si>
  <si>
    <t>2.019K</t>
  </si>
  <si>
    <t>-21.04146946 B</t>
  </si>
  <si>
    <t>1146.91745005 N</t>
  </si>
  <si>
    <t>957.32056095 N</t>
  </si>
  <si>
    <t>2.231M</t>
  </si>
  <si>
    <t>54.75 N</t>
  </si>
  <si>
    <t>1104.99MXN</t>
  </si>
  <si>
    <t>2.237K</t>
  </si>
  <si>
    <t>-0.02543323 B</t>
  </si>
  <si>
    <t>3.74087493 N</t>
  </si>
  <si>
    <t>3.51712507 N</t>
  </si>
  <si>
    <t>8.076K</t>
  </si>
  <si>
    <t>46.75 N</t>
  </si>
  <si>
    <t>8.286K</t>
  </si>
  <si>
    <t>-0.24627294 B</t>
  </si>
  <si>
    <t>12.60364316 N</t>
  </si>
  <si>
    <t>12.07435684 N</t>
  </si>
  <si>
    <t>102.001K</t>
  </si>
  <si>
    <t>26.57 N</t>
  </si>
  <si>
    <t>12.31MXN</t>
  </si>
  <si>
    <t>0.03MXN</t>
  </si>
  <si>
    <t>13.764K</t>
  </si>
  <si>
    <t>-0.01296591 B</t>
  </si>
  <si>
    <t>1.31433218 N</t>
  </si>
  <si>
    <t>1.21766782 N</t>
  </si>
  <si>
    <t>17.48K</t>
  </si>
  <si>
    <t>1.27MXN</t>
  </si>
  <si>
    <t>7.984K</t>
  </si>
  <si>
    <t>-0.0003686 B</t>
  </si>
  <si>
    <t>0.03023303 N</t>
  </si>
  <si>
    <t>0.02656697 N</t>
  </si>
  <si>
    <t>49.98 N</t>
  </si>
  <si>
    <t>0.029MXN</t>
  </si>
  <si>
    <t>-2.80883679 S</t>
  </si>
  <si>
    <t>1345.14430155 N</t>
  </si>
  <si>
    <t>1219.76469845 N</t>
  </si>
  <si>
    <t>1.27K</t>
  </si>
  <si>
    <t>48.87 N</t>
  </si>
  <si>
    <t>1270.01MXN</t>
  </si>
  <si>
    <t>-0.02733054 S</t>
  </si>
  <si>
    <t>2.00689233 N</t>
  </si>
  <si>
    <t>1.84910767 N</t>
  </si>
  <si>
    <t>40.46 N</t>
  </si>
  <si>
    <t>1.86MXN</t>
  </si>
  <si>
    <t>-41.60860142 B</t>
  </si>
  <si>
    <t>1500.09883805 N</t>
  </si>
  <si>
    <t>1213.81916195 N</t>
  </si>
  <si>
    <t>1.351K</t>
  </si>
  <si>
    <t>44.85 N</t>
  </si>
  <si>
    <t>1351.35MXN</t>
  </si>
  <si>
    <t>-3.26788859 S</t>
  </si>
  <si>
    <t>105.88474094 N</t>
  </si>
  <si>
    <t>80.26026026 N</t>
  </si>
  <si>
    <t>2.61K</t>
  </si>
  <si>
    <t>43.35 N</t>
  </si>
  <si>
    <t>90.00MXN</t>
  </si>
  <si>
    <t>-18.07442736 B</t>
  </si>
  <si>
    <t>820.34346289 N</t>
  </si>
  <si>
    <t>616.69753511 N</t>
  </si>
  <si>
    <t>1.42K</t>
  </si>
  <si>
    <t>48.95 N</t>
  </si>
  <si>
    <t>710.05MXN</t>
  </si>
  <si>
    <t>8.371K</t>
  </si>
  <si>
    <t>-0.63891776 S</t>
  </si>
  <si>
    <t>20.51118089 N</t>
  </si>
  <si>
    <t>17.59681901 N</t>
  </si>
  <si>
    <t>149.841K</t>
  </si>
  <si>
    <t>5.17 N</t>
  </si>
  <si>
    <t>17.90MXN</t>
  </si>
  <si>
    <t>-30.62441261 S</t>
  </si>
  <si>
    <t>805.38913871 N</t>
  </si>
  <si>
    <t>644.78186429 N</t>
  </si>
  <si>
    <t>4.14K</t>
  </si>
  <si>
    <t>36.08 N</t>
  </si>
  <si>
    <t>690.00MXN</t>
  </si>
  <si>
    <t>-112.00525119 S</t>
  </si>
  <si>
    <t>5304.69469157 N</t>
  </si>
  <si>
    <t>4619.25921843 N</t>
  </si>
  <si>
    <t>9.582K</t>
  </si>
  <si>
    <t>33.66 N</t>
  </si>
  <si>
    <t>4791.00MXN</t>
  </si>
  <si>
    <t>-0.19480627 B</t>
  </si>
  <si>
    <t>59.70 N</t>
  </si>
  <si>
    <t>58.50 N</t>
  </si>
  <si>
    <t>5.015K</t>
  </si>
  <si>
    <t>-7.39920657 S</t>
  </si>
  <si>
    <t>203.21281974 N</t>
  </si>
  <si>
    <t>160.93818126 N</t>
  </si>
  <si>
    <t>6.604K</t>
  </si>
  <si>
    <t>29.47 N</t>
  </si>
  <si>
    <t>169.33MXN</t>
  </si>
  <si>
    <t>-257.35137466 S</t>
  </si>
  <si>
    <t>10716.92258781 N</t>
  </si>
  <si>
    <t>9155.68851219 N</t>
  </si>
  <si>
    <t>38.64K</t>
  </si>
  <si>
    <t>39.27 N</t>
  </si>
  <si>
    <t>9660.00MXN</t>
  </si>
  <si>
    <t>85.556K</t>
  </si>
  <si>
    <t>-0.25949032 S</t>
  </si>
  <si>
    <t>74.66063843 N</t>
  </si>
  <si>
    <t>70.53836017 N</t>
  </si>
  <si>
    <t>6.098M</t>
  </si>
  <si>
    <t>45.71 N</t>
  </si>
  <si>
    <t>71.27MXN</t>
  </si>
  <si>
    <t>-18.74MXN</t>
  </si>
  <si>
    <t>1.675K</t>
  </si>
  <si>
    <t>-68.94769617 B</t>
  </si>
  <si>
    <t>3271.6788913 N</t>
  </si>
  <si>
    <t>2855.1151087 N</t>
  </si>
  <si>
    <t>5.245M</t>
  </si>
  <si>
    <t>3131.26MXN</t>
  </si>
  <si>
    <t>0.26MXN</t>
  </si>
  <si>
    <t>57.189K</t>
  </si>
  <si>
    <t>-1.07175478 B</t>
  </si>
  <si>
    <t>22.29105407 N</t>
  </si>
  <si>
    <t>16.97694563 N</t>
  </si>
  <si>
    <t>1.058M</t>
  </si>
  <si>
    <t>29.49 B</t>
  </si>
  <si>
    <t>18.50MXN</t>
  </si>
  <si>
    <t>9.72105044 B</t>
  </si>
  <si>
    <t>229.42631164 S</t>
  </si>
  <si>
    <t>180.29668836 N</t>
  </si>
  <si>
    <t>27.846K</t>
  </si>
  <si>
    <t>88.84 N</t>
  </si>
  <si>
    <t>238.00MXN</t>
  </si>
  <si>
    <t>-0.37956338 B</t>
  </si>
  <si>
    <t>30.10818491 N</t>
  </si>
  <si>
    <t>29.31381489 N</t>
  </si>
  <si>
    <t>16.569K</t>
  </si>
  <si>
    <t>14.98 B</t>
  </si>
  <si>
    <t>29.43MXN</t>
  </si>
  <si>
    <t>1.347K</t>
  </si>
  <si>
    <t>-0.00605442 S</t>
  </si>
  <si>
    <t>8.36105307 N</t>
  </si>
  <si>
    <t>7.98494703 N</t>
  </si>
  <si>
    <t>10.884K</t>
  </si>
  <si>
    <t>45.21 N</t>
  </si>
  <si>
    <t>8.08MXN</t>
  </si>
  <si>
    <t>123.542K</t>
  </si>
  <si>
    <t>-0.23466974 S</t>
  </si>
  <si>
    <t>39.53104756 N</t>
  </si>
  <si>
    <t>36.66495274 N</t>
  </si>
  <si>
    <t>4.639M</t>
  </si>
  <si>
    <t>43.74 N</t>
  </si>
  <si>
    <t>37.55MXN</t>
  </si>
  <si>
    <t>1.226K</t>
  </si>
  <si>
    <t>0.03060827 B</t>
  </si>
  <si>
    <t>6.4735259 N</t>
  </si>
  <si>
    <t>6.0874741 N</t>
  </si>
  <si>
    <t>7.895K</t>
  </si>
  <si>
    <t>60.77 N</t>
  </si>
  <si>
    <t>6.44MXN</t>
  </si>
  <si>
    <t>0.17842718 S</t>
  </si>
  <si>
    <t>17.20258567 N</t>
  </si>
  <si>
    <t>16.69141443 N</t>
  </si>
  <si>
    <t>6.803K</t>
  </si>
  <si>
    <t>57.92 N</t>
  </si>
  <si>
    <t>16.88MXN</t>
  </si>
  <si>
    <t>2.85MXN</t>
  </si>
  <si>
    <t>122.206K</t>
  </si>
  <si>
    <t>-7.32911406 S</t>
  </si>
  <si>
    <t>227.696866 N</t>
  </si>
  <si>
    <t>190.947133 N</t>
  </si>
  <si>
    <t>24.612M</t>
  </si>
  <si>
    <t>39.61 N</t>
  </si>
  <si>
    <t>201.40MXN</t>
  </si>
  <si>
    <t>1.06MXN</t>
  </si>
  <si>
    <t>762.647K</t>
  </si>
  <si>
    <t>-2.35537898 S</t>
  </si>
  <si>
    <t>143.37526711 N</t>
  </si>
  <si>
    <t>132.78873189 B</t>
  </si>
  <si>
    <t>101.219M</t>
  </si>
  <si>
    <t>34.09 N</t>
  </si>
  <si>
    <t>132.72MXN</t>
  </si>
  <si>
    <t>0.28MXN</t>
  </si>
  <si>
    <t>345.842K</t>
  </si>
  <si>
    <t>-0.05740842 S</t>
  </si>
  <si>
    <t>22.52934471 N</t>
  </si>
  <si>
    <t>20.22365539 N</t>
  </si>
  <si>
    <t>7.277M</t>
  </si>
  <si>
    <t>49.05 N</t>
  </si>
  <si>
    <t>21.04MXN</t>
  </si>
  <si>
    <t>0.32814948 B</t>
  </si>
  <si>
    <t>328.04722582 N</t>
  </si>
  <si>
    <t>285.14577618 N</t>
  </si>
  <si>
    <t>6.72K</t>
  </si>
  <si>
    <t>58.35 N</t>
  </si>
  <si>
    <t>320.00MXN</t>
  </si>
  <si>
    <t>0.06MXN</t>
  </si>
  <si>
    <t>7.418K</t>
  </si>
  <si>
    <t>0.06844563 B</t>
  </si>
  <si>
    <t>12.38077865 S</t>
  </si>
  <si>
    <t>12.08622135 N</t>
  </si>
  <si>
    <t>92.057K</t>
  </si>
  <si>
    <t>71.31 N</t>
  </si>
  <si>
    <t>12.41MXN</t>
  </si>
  <si>
    <t>0.51MXN</t>
  </si>
  <si>
    <t>257.264K</t>
  </si>
  <si>
    <t>0.87883227 B</t>
  </si>
  <si>
    <t>62.23183015 S</t>
  </si>
  <si>
    <t>55.26916975 N</t>
  </si>
  <si>
    <t>16.123M</t>
  </si>
  <si>
    <t>71.03 N</t>
  </si>
  <si>
    <t>62.67MXN</t>
  </si>
  <si>
    <t>612.295K</t>
  </si>
  <si>
    <t>-0.82347997 S</t>
  </si>
  <si>
    <t>16.50502539 N</t>
  </si>
  <si>
    <t>12.76297461 N</t>
  </si>
  <si>
    <t>8.26M</t>
  </si>
  <si>
    <t>34.91 N</t>
  </si>
  <si>
    <t>13.49MXN</t>
  </si>
  <si>
    <t>35.00MXN</t>
  </si>
  <si>
    <t>23.13812285 B</t>
  </si>
  <si>
    <t>2069.47256649 S</t>
  </si>
  <si>
    <t>1663.14843351 N</t>
  </si>
  <si>
    <t>273.24K</t>
  </si>
  <si>
    <t>69.23 N</t>
  </si>
  <si>
    <t>2070.00MXN</t>
  </si>
  <si>
    <t>3.01MXN</t>
  </si>
  <si>
    <t>9.69921101 B</t>
  </si>
  <si>
    <t>591.809841 N</t>
  </si>
  <si>
    <t>422.270157 N</t>
  </si>
  <si>
    <t>48.3K</t>
  </si>
  <si>
    <t>67.57 N</t>
  </si>
  <si>
    <t>575.00MXN</t>
  </si>
  <si>
    <t>1.60MXN</t>
  </si>
  <si>
    <t>51.356K</t>
  </si>
  <si>
    <t>-0.9203593 B</t>
  </si>
  <si>
    <t>99.53649804 N</t>
  </si>
  <si>
    <t>84.11450146 N</t>
  </si>
  <si>
    <t>4.698M</t>
  </si>
  <si>
    <t>50.89 N</t>
  </si>
  <si>
    <t>91.47MXN</t>
  </si>
  <si>
    <t>-0.45MXN</t>
  </si>
  <si>
    <t>-2.1607995 B</t>
  </si>
  <si>
    <t>52.08538949 N</t>
  </si>
  <si>
    <t>32.77961021 N</t>
  </si>
  <si>
    <t>2.787K</t>
  </si>
  <si>
    <t>51.04 N</t>
  </si>
  <si>
    <t>43.55MXN</t>
  </si>
  <si>
    <t>-14.70143708 B</t>
  </si>
  <si>
    <t>681.94702889 N</t>
  </si>
  <si>
    <t>549.36296411 N</t>
  </si>
  <si>
    <t>16.617K</t>
  </si>
  <si>
    <t>49.48 N</t>
  </si>
  <si>
    <t>615.45MXN</t>
  </si>
  <si>
    <t>-2.78MXN</t>
  </si>
  <si>
    <t>4.905K</t>
  </si>
  <si>
    <t>-4.62333584 S</t>
  </si>
  <si>
    <t>324.21211123 N</t>
  </si>
  <si>
    <t>236.87788677 N</t>
  </si>
  <si>
    <t>1.311M</t>
  </si>
  <si>
    <t>48.26 N</t>
  </si>
  <si>
    <t>267.22MXN</t>
  </si>
  <si>
    <t>17.67MXN</t>
  </si>
  <si>
    <t>-77.7337227 B</t>
  </si>
  <si>
    <t>2683.49956362 N</t>
  </si>
  <si>
    <t>2280.35444638 N</t>
  </si>
  <si>
    <t>626.145K</t>
  </si>
  <si>
    <t>50.38 N</t>
  </si>
  <si>
    <t>2535.00MXN</t>
  </si>
  <si>
    <t>2.28MXN</t>
  </si>
  <si>
    <t>72.181K</t>
  </si>
  <si>
    <t>-0.96765027 S</t>
  </si>
  <si>
    <t>146.13786535 N</t>
  </si>
  <si>
    <t>126.45313565 N</t>
  </si>
  <si>
    <t>9.704M</t>
  </si>
  <si>
    <t>49.87 N</t>
  </si>
  <si>
    <t>134.44MXN</t>
  </si>
  <si>
    <t>31.41K</t>
  </si>
  <si>
    <t>0.01429637 B</t>
  </si>
  <si>
    <t>1.55390186 N</t>
  </si>
  <si>
    <t>1.31709814 N</t>
  </si>
  <si>
    <t>46.173K</t>
  </si>
  <si>
    <t>55.75 N</t>
  </si>
  <si>
    <t>1.47MXN</t>
  </si>
  <si>
    <t>0.69MXN</t>
  </si>
  <si>
    <t>431.65K</t>
  </si>
  <si>
    <t>0.08422965 B</t>
  </si>
  <si>
    <t>34.06420324 N</t>
  </si>
  <si>
    <t>32.20579746 N</t>
  </si>
  <si>
    <t>14.65M</t>
  </si>
  <si>
    <t>59.95 N</t>
  </si>
  <si>
    <t>33.94MXN</t>
  </si>
  <si>
    <t>0.23MXN</t>
  </si>
  <si>
    <t>2.167K</t>
  </si>
  <si>
    <t>-0.10285461 B</t>
  </si>
  <si>
    <t>8.29083089 N</t>
  </si>
  <si>
    <t>7.22016921 N</t>
  </si>
  <si>
    <t>17.336K</t>
  </si>
  <si>
    <t>56.28 N</t>
  </si>
  <si>
    <t>8.00MXN</t>
  </si>
  <si>
    <t>12.00MXN</t>
  </si>
  <si>
    <t>3.048K</t>
  </si>
  <si>
    <t>14.57107982 B</t>
  </si>
  <si>
    <t>883.76924244 N</t>
  </si>
  <si>
    <t>637.54176356 N</t>
  </si>
  <si>
    <t>2.652M</t>
  </si>
  <si>
    <t>66.43 N</t>
  </si>
  <si>
    <t>870.00MXN</t>
  </si>
  <si>
    <t>3.00MXN</t>
  </si>
  <si>
    <t>-1.81317077 S</t>
  </si>
  <si>
    <t>1048.84509422 N</t>
  </si>
  <si>
    <t>785.28790778 N</t>
  </si>
  <si>
    <t>71.969K</t>
  </si>
  <si>
    <t>52.95 N</t>
  </si>
  <si>
    <t>911.00MXN</t>
  </si>
  <si>
    <t>32.00MXN</t>
  </si>
  <si>
    <t>2.138K</t>
  </si>
  <si>
    <t>39.34611661 B</t>
  </si>
  <si>
    <t>1456.1790155 S</t>
  </si>
  <si>
    <t>1155.5599945 N</t>
  </si>
  <si>
    <t>3.19M</t>
  </si>
  <si>
    <t>66.37 N</t>
  </si>
  <si>
    <t>1492.00MXN</t>
  </si>
  <si>
    <t>WYNNDWYNN RESORTS LTD https://s3-symbol-logo.tradingview.com/wynn-resorts.svg</t>
  </si>
  <si>
    <t>% de cambio2</t>
  </si>
  <si>
    <t>Columna2</t>
  </si>
  <si>
    <t>Fecha</t>
  </si>
  <si>
    <t>12.42MXN</t>
  </si>
  <si>
    <t>43.79 N</t>
  </si>
  <si>
    <t>45.051M</t>
  </si>
  <si>
    <t>−5.34%</t>
  </si>
  <si>
    <t>−16.81%</t>
  </si>
  <si>
    <t>−16.19%</t>
  </si>
  <si>
    <t>−18.98%</t>
  </si>
  <si>
    <t>11.84305738 N</t>
  </si>
  <si>
    <t>13.30694262 N</t>
  </si>
  <si>
    <t>−0.28818013 S</t>
  </si>
  <si>
    <t>−0.28723876</t>
  </si>
  <si>
    <t>3.627M</t>
  </si>
  <si>
    <t>66.05MXN</t>
  </si>
  <si>
    <t>37.11 N</t>
  </si>
  <si>
    <t>480.87M</t>
  </si>
  <si>
    <t>−15.63%</t>
  </si>
  <si>
    <t>−13.68%</t>
  </si>
  <si>
    <t>−36.71%</t>
  </si>
  <si>
    <t>−29.43%</t>
  </si>
  <si>
    <t>63.22359752 N</t>
  </si>
  <si>
    <t>75.25340168 N</t>
  </si>
  <si>
    <t>−2.77694455 S</t>
  </si>
  <si>
    <t>−2.51226817</t>
  </si>
  <si>
    <t>7.28M</t>
  </si>
  <si>
    <t>0.05MXN</t>
  </si>
  <si>
    <t>38.32 N</t>
  </si>
  <si>
    <t>37.722K</t>
  </si>
  <si>
    <t>−4.76%</t>
  </si>
  <si>
    <t>−7.35%</t>
  </si>
  <si>
    <t>−4.99%</t>
  </si>
  <si>
    <t>7.77412038 N</t>
  </si>
  <si>
    <t>8.43287972 N</t>
  </si>
  <si>
    <t>−0.08909621 S</t>
  </si>
  <si>
    <t>−0.0424758</t>
  </si>
  <si>
    <t>4.83K</t>
  </si>
  <si>
    <t>645.00MXN</t>
  </si>
  <si>
    <t>85.14K</t>
  </si>
  <si>
    <t>−15.42%</t>
  </si>
  <si>
    <t>−23.67%</t>
  </si>
  <si>
    <t>−27.93%</t>
  </si>
  <si>
    <t>−50.69%</t>
  </si>
  <si>
    <t>600.95749554 N</t>
  </si>
  <si>
    <t>753.40350946 N</t>
  </si>
  <si>
    <t>−35.42432731 S</t>
  </si>
  <si>
    <t>−34.70854703</t>
  </si>
  <si>
    <t>297.00MXN</t>
  </si>
  <si>
    <t>44.29 N</t>
  </si>
  <si>
    <t>95.04K</t>
  </si>
  <si>
    <t>−1.00%</t>
  </si>
  <si>
    <t>−7.76%</t>
  </si>
  <si>
    <t>−40.60%</t>
  </si>
  <si>
    <t>−24.04%</t>
  </si>
  <si>
    <t>280.0334272 N</t>
  </si>
  <si>
    <t>325.4525738 N</t>
  </si>
  <si>
    <t>−3.98100433 S</t>
  </si>
  <si>
    <t>−2.62332778</t>
  </si>
  <si>
    <t>71.41MXN</t>
  </si>
  <si>
    <t>45.98 N</t>
  </si>
  <si>
    <t>898.813M</t>
  </si>
  <si>
    <t>−2.34%</t>
  </si>
  <si>
    <t>−7.13%</t>
  </si>
  <si>
    <t>70.11139661 N</t>
  </si>
  <si>
    <t>75.19960369 N</t>
  </si>
  <si>
    <t>−0.10418672 S</t>
  </si>
  <si>
    <t>12.587M</t>
  </si>
  <si>
    <t>−0.07MXN</t>
  </si>
  <si>
    <t>82.85MXN</t>
  </si>
  <si>
    <t>45.79 N</t>
  </si>
  <si>
    <t>11.469M</t>
  </si>
  <si>
    <t>−2.94%</t>
  </si>
  <si>
    <t>−2.89%</t>
  </si>
  <si>
    <t>−26.87%</t>
  </si>
  <si>
    <t>−15.20%</t>
  </si>
  <si>
    <t>80.14188433 N</t>
  </si>
  <si>
    <t>85.53011507 N</t>
  </si>
  <si>
    <t>−0.74465369 B</t>
  </si>
  <si>
    <t>−1.01594781</t>
  </si>
  <si>
    <t>138.435K</t>
  </si>
  <si>
    <t>−0.65MXN</t>
  </si>
  <si>
    <t>682.00MXN</t>
  </si>
  <si>
    <t>44.90 N</t>
  </si>
  <si>
    <t>68.882K</t>
  </si>
  <si>
    <t>−17.35%</t>
  </si>
  <si>
    <t>−3.13%</t>
  </si>
  <si>
    <t>−17.94%</t>
  </si>
  <si>
    <t>−41.71%</t>
  </si>
  <si>
    <t>619.31884945 N</t>
  </si>
  <si>
    <t>751.28716255 N</t>
  </si>
  <si>
    <t>−25.32983025 B</t>
  </si>
  <si>
    <t>−26.60158296</t>
  </si>
  <si>
    <t>−4.10MXN</t>
  </si>
  <si>
    <t>1836.29MXN</t>
  </si>
  <si>
    <t>39.53 N</t>
  </si>
  <si>
    <t>77.124K</t>
  </si>
  <si>
    <t>−9.15%</t>
  </si>
  <si>
    <t>−7.61%</t>
  </si>
  <si>
    <t>−15.38%</t>
  </si>
  <si>
    <t>1702.34386262 N</t>
  </si>
  <si>
    <t>2134.42614738 N</t>
  </si>
  <si>
    <t>−59.71896058 S</t>
  </si>
  <si>
    <t>−48.69173045</t>
  </si>
  <si>
    <t>−12.71MXN</t>
  </si>
  <si>
    <t>4755.85MXN</t>
  </si>
  <si>
    <t>45.44 N</t>
  </si>
  <si>
    <t>15.233M</t>
  </si>
  <si>
    <t>−4.64%</t>
  </si>
  <si>
    <t>−10.49%</t>
  </si>
  <si>
    <t>−18.00%</t>
  </si>
  <si>
    <t>−23.23%</t>
  </si>
  <si>
    <t>4497.06655809 N</t>
  </si>
  <si>
    <t>5040.14746191 N</t>
  </si>
  <si>
    <t>−120.74864128 B</t>
  </si>
  <si>
    <t>−136.13520738</t>
  </si>
  <si>
    <t>3.203K</t>
  </si>
  <si>
    <t>−39.15MXN</t>
  </si>
  <si>
    <t>2309.00MXN</t>
  </si>
  <si>
    <t>45.23 N</t>
  </si>
  <si>
    <t>13.935M</t>
  </si>
  <si>
    <t>−9.85%</t>
  </si>
  <si>
    <t>−26.10%</t>
  </si>
  <si>
    <t>−33.35%</t>
  </si>
  <si>
    <t>2186.55992659 N</t>
  </si>
  <si>
    <t>2451.09908341 N</t>
  </si>
  <si>
    <t>−69.53401982 B</t>
  </si>
  <si>
    <t>−72.14039621</t>
  </si>
  <si>
    <t>6.035K</t>
  </si>
  <si>
    <t>−41.00MXN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</si>
</sst>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9" formatCode="dd/mm/yyyy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18B54DA-F674-4294-9443-1A477FCC1B37}">
          <cx:dataId val="0"/>
          <cx:layoutPr>
            <cx:aggregation/>
          </cx:layoutPr>
          <cx:axisId val="1"/>
        </cx:series>
        <cx:series layoutId="paretoLine" ownerIdx="0" uniqueId="{36744D79-A8A0-4934-9CB6-EA2B07E168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130</xdr:row>
      <xdr:rowOff>71437</xdr:rowOff>
    </xdr:from>
    <xdr:to>
      <xdr:col>11</xdr:col>
      <xdr:colOff>428624</xdr:colOff>
      <xdr:row>146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9D92069-AA20-E611-FF7C-FCF0905DF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399" y="11882437"/>
              <a:ext cx="6524625" cy="306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AA121-AE7B-424F-B218-F7E108125A54}" name="Tabla2" displayName="Tabla2" ref="A1:X143" totalsRowShown="0">
  <autoFilter ref="A1:X143" xr:uid="{00000000-0009-0000-0100-000002000000}"/>
  <tableColumns count="24">
    <tableColumn id="24" xr3:uid="{75891273-1A6F-4A39-AFBD-770A9DE6D780}" name="Fecha" dataDxfId="0"/>
    <tableColumn id="1" xr3:uid="{00000000-0010-0000-0100-000001000000}" name="Columna2"/>
    <tableColumn id="2" xr3:uid="{00000000-0010-0000-0100-000002000000}" name="Precio"/>
    <tableColumn id="3" xr3:uid="{00000000-0010-0000-0100-000003000000}" name="% de cambio"/>
    <tableColumn id="22" xr3:uid="{00000000-0010-0000-0100-000016000000}" name="% de cambio2"/>
    <tableColumn id="4" xr3:uid="{00000000-0010-0000-0100-000004000000}" name="Rating técnico2 elementos"/>
    <tableColumn id="5" xr3:uid="{00000000-0010-0000-0100-000005000000}" name="Valoración de medias móviles2 elementos"/>
    <tableColumn id="6" xr3:uid="{00000000-0010-0000-0100-000006000000}" name="Valoración de los osciladoresNeutro"/>
    <tableColumn id="23" xr3:uid="{0B0AB8D1-554B-4352-A1D5-6C3A515F5C83}" name="Columna1">
      <calculatedColumnFormula>_xlfn.CONCAT(Tabla2[[#This Row],[Rating técnico2 elementos]],"-",Tabla2[[#This Row],[Valoración de medias móviles2 elementos]],"-",Tabla2[[#This Row],[Valoración de los osciladoresNeutro]])</calculatedColumnFormula>
    </tableColumn>
    <tableColumn id="7" xr3:uid="{00000000-0010-0000-0100-000007000000}" name="RSI1430 – 70"/>
    <tableColumn id="8" xr3:uid="{00000000-0010-0000-0100-000008000000}" name="Volatilidad SPor encima o Igual 1"/>
    <tableColumn id="9" xr3:uid="{00000000-0010-0000-0100-000009000000}" name="Patrón"/>
    <tableColumn id="10" xr3:uid="{00000000-0010-0000-0100-00000A000000}" name="Vol relativoPor encima o Igual 0.1"/>
    <tableColumn id="11" xr3:uid="{00000000-0010-0000-0100-00000B000000}" name="Volumen*Precio4 – &gt;750M"/>
    <tableColumn id="12" xr3:uid="{00000000-0010-0000-0100-00000C000000}" name="Rendimiento mensualPor encima o Igual -20"/>
    <tableColumn id="13" xr3:uid="{00000000-0010-0000-0100-00000D000000}" name="Rendimiento trimestralPor encima o Igual -35"/>
    <tableColumn id="14" xr3:uid="{00000000-0010-0000-0100-00000E000000}" name="Rendimiento semestralPor encima o Igual -60"/>
    <tableColumn id="15" xr3:uid="{00000000-0010-0000-0100-00000F000000}" name="Rendimiento anualPor encima o Igual -90"/>
    <tableColumn id="16" xr3:uid="{00000000-0010-0000-0100-000010000000}" name="BB abajoPor debajo Precio"/>
    <tableColumn id="17" xr3:uid="{00000000-0010-0000-0100-000011000000}" name="BB arribaPor encima Precio"/>
    <tableColumn id="18" xr3:uid="{00000000-0010-0000-0100-000012000000}" name="Nivel MACDPor encima Señal MACD (12, 26)"/>
    <tableColumn id="19" xr3:uid="{00000000-0010-0000-0100-000013000000}" name="Señal MACD"/>
    <tableColumn id="20" xr3:uid="{00000000-0010-0000-0100-000014000000}" name="Vol."/>
    <tableColumn id="21" xr3:uid="{00000000-0010-0000-0100-000015000000}" name="Cambio desde 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V130" totalsRowShown="0">
  <autoFilter ref="A1:V130" xr:uid="{00000000-0009-0000-0100-000001000000}">
    <filterColumn colId="2">
      <customFilters>
        <customFilter operator="greaterThan" val="0"/>
      </customFilters>
    </filterColumn>
  </autoFilter>
  <sortState xmlns:xlrd2="http://schemas.microsoft.com/office/spreadsheetml/2017/richdata2" ref="A2:V130">
    <sortCondition descending="1" ref="C1:C130"/>
  </sortState>
  <tableColumns count="22">
    <tableColumn id="1" xr3:uid="{00000000-0010-0000-0000-000001000000}" name="TickerNo se encontraron coincidencias  (i)"/>
    <tableColumn id="2" xr3:uid="{00000000-0010-0000-0000-000002000000}" name="Precio"/>
    <tableColumn id="3" xr3:uid="{00000000-0010-0000-0000-000003000000}" name="% de cambio"/>
    <tableColumn id="4" xr3:uid="{00000000-0010-0000-0000-000004000000}" name="Rating técnico2 elementos"/>
    <tableColumn id="5" xr3:uid="{00000000-0010-0000-0000-000005000000}" name="Valoración de medias móviles2 elementos"/>
    <tableColumn id="6" xr3:uid="{00000000-0010-0000-0000-000006000000}" name="Valoración de los osciladoresNeutro"/>
    <tableColumn id="22" xr3:uid="{00000000-0010-0000-0000-000016000000}" name="Columna1" dataDxfId="2">
      <calculatedColumnFormula>_xlfn.CONCAT(Tabla1[[#This Row],[Rating técnico2 elementos]],"-",Tabla1[[#This Row],[Valoración de medias móviles2 elementos]],"-",Tabla1[[#This Row],[Valoración de los osciladoresNeutro]])</calculatedColumnFormula>
    </tableColumn>
    <tableColumn id="7" xr3:uid="{00000000-0010-0000-0000-000007000000}" name="RSI1430 – 70"/>
    <tableColumn id="8" xr3:uid="{00000000-0010-0000-0000-000008000000}" name="Volatilidad SPor encima o Igual 1" dataDxfId="1"/>
    <tableColumn id="9" xr3:uid="{00000000-0010-0000-0000-000009000000}" name="Patrón"/>
    <tableColumn id="10" xr3:uid="{00000000-0010-0000-0000-00000A000000}" name="Vol relativoPor encima o Igual 0.1"/>
    <tableColumn id="11" xr3:uid="{00000000-0010-0000-0000-00000B000000}" name="Volumen*Precio4 – &gt;750M"/>
    <tableColumn id="12" xr3:uid="{00000000-0010-0000-0000-00000C000000}" name="Rendimiento mensualPor encima o Igual -20"/>
    <tableColumn id="13" xr3:uid="{00000000-0010-0000-0000-00000D000000}" name="Rendimiento trimestralPor encima o Igual -35"/>
    <tableColumn id="14" xr3:uid="{00000000-0010-0000-0000-00000E000000}" name="Rendimiento semestralPor encima o Igual -60"/>
    <tableColumn id="15" xr3:uid="{00000000-0010-0000-0000-00000F000000}" name="Rendimiento anualPor encima o Igual -90"/>
    <tableColumn id="16" xr3:uid="{00000000-0010-0000-0000-000010000000}" name="BB abajoPor debajo Precio"/>
    <tableColumn id="17" xr3:uid="{00000000-0010-0000-0000-000011000000}" name="BB arribaPor encima Precio"/>
    <tableColumn id="18" xr3:uid="{00000000-0010-0000-0000-000012000000}" name="Nivel MACDPor encima Señal MACD (12, 26)"/>
    <tableColumn id="19" xr3:uid="{00000000-0010-0000-0000-000013000000}" name="Señal MACD"/>
    <tableColumn id="20" xr3:uid="{00000000-0010-0000-0000-000014000000}" name="Vol."/>
    <tableColumn id="21" xr3:uid="{00000000-0010-0000-0000-000015000000}" name="Cambio desde Op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4766-D9A9-456C-AFD5-251162497B0C}">
  <dimension ref="A1:X143"/>
  <sheetViews>
    <sheetView tabSelected="1" workbookViewId="0">
      <selection activeCell="A5" sqref="A5"/>
    </sheetView>
  </sheetViews>
  <sheetFormatPr baseColWidth="10" defaultRowHeight="15" x14ac:dyDescent="0.25"/>
  <cols>
    <col min="1" max="1" width="17" customWidth="1"/>
    <col min="2" max="2" width="49.28515625" customWidth="1"/>
    <col min="5" max="6" width="14.28515625" customWidth="1"/>
    <col min="7" max="7" width="26.5703125" customWidth="1"/>
    <col min="8" max="8" width="40.5703125" customWidth="1"/>
    <col min="9" max="10" width="35" customWidth="1"/>
    <col min="11" max="11" width="13.7109375" customWidth="1"/>
    <col min="12" max="12" width="31.85546875" customWidth="1"/>
    <col min="14" max="14" width="32.5703125" customWidth="1"/>
    <col min="15" max="15" width="26.5703125" customWidth="1"/>
    <col min="16" max="16" width="42" customWidth="1"/>
    <col min="17" max="18" width="43.140625" customWidth="1"/>
    <col min="19" max="19" width="39.28515625" customWidth="1"/>
    <col min="20" max="20" width="26.28515625" customWidth="1"/>
    <col min="21" max="21" width="26.85546875" customWidth="1"/>
    <col min="22" max="22" width="41.85546875" customWidth="1"/>
    <col min="23" max="23" width="14" customWidth="1"/>
    <col min="25" max="25" width="21" customWidth="1"/>
  </cols>
  <sheetData>
    <row r="1" spans="1:24" x14ac:dyDescent="0.25">
      <c r="A1" t="s">
        <v>2049</v>
      </c>
      <c r="B1" t="s">
        <v>2048</v>
      </c>
      <c r="C1" t="s">
        <v>1</v>
      </c>
      <c r="D1" t="s">
        <v>2</v>
      </c>
      <c r="E1" t="s">
        <v>2047</v>
      </c>
      <c r="F1" t="s">
        <v>3</v>
      </c>
      <c r="G1" t="s">
        <v>4</v>
      </c>
      <c r="H1" t="s">
        <v>5</v>
      </c>
      <c r="I1" t="s">
        <v>1106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 s="2">
        <v>44841</v>
      </c>
      <c r="B2" t="s">
        <v>697</v>
      </c>
      <c r="C2" t="s">
        <v>2014</v>
      </c>
      <c r="D2">
        <v>2.1999999999999999E-2</v>
      </c>
      <c r="F2" t="s">
        <v>32</v>
      </c>
      <c r="G2" t="s">
        <v>32</v>
      </c>
      <c r="H2" t="s">
        <v>32</v>
      </c>
      <c r="I2" t="str">
        <f>_xlfn.CONCAT(Tabla2[[#This Row],[Rating técnico2 elementos]],"-",Tabla2[[#This Row],[Valoración de medias móviles2 elementos]],"-",Tabla2[[#This Row],[Valoración de los osciladoresNeutro]])</f>
        <v>Buy-Buy-Buy</v>
      </c>
      <c r="J2" t="s">
        <v>2013</v>
      </c>
      <c r="K2">
        <v>1.7600000000000001E-2</v>
      </c>
      <c r="L2" t="s">
        <v>26</v>
      </c>
      <c r="M2">
        <v>0.77</v>
      </c>
      <c r="N2" t="s">
        <v>2012</v>
      </c>
      <c r="O2">
        <v>5.5300000000000002E-2</v>
      </c>
      <c r="P2">
        <v>-4.1200000000000001E-2</v>
      </c>
      <c r="Q2">
        <v>-0.1273</v>
      </c>
      <c r="R2">
        <v>9.8400000000000001E-2</v>
      </c>
      <c r="S2" t="s">
        <v>2011</v>
      </c>
      <c r="T2" t="s">
        <v>2010</v>
      </c>
      <c r="U2" t="s">
        <v>2009</v>
      </c>
      <c r="V2">
        <v>4.84696E-3</v>
      </c>
      <c r="W2" t="s">
        <v>2008</v>
      </c>
      <c r="X2" t="s">
        <v>2007</v>
      </c>
    </row>
    <row r="3" spans="1:24" x14ac:dyDescent="0.25">
      <c r="A3" s="2">
        <v>44841</v>
      </c>
      <c r="B3" t="s">
        <v>619</v>
      </c>
      <c r="C3" t="s">
        <v>1970</v>
      </c>
      <c r="D3">
        <v>1.2800000000000001E-2</v>
      </c>
      <c r="F3" t="s">
        <v>32</v>
      </c>
      <c r="G3" t="s">
        <v>32</v>
      </c>
      <c r="H3" t="s">
        <v>32</v>
      </c>
      <c r="I3" t="str">
        <f>_xlfn.CONCAT(Tabla2[[#This Row],[Rating técnico2 elementos]],"-",Tabla2[[#This Row],[Valoración de medias móviles2 elementos]],"-",Tabla2[[#This Row],[Valoración de los osciladoresNeutro]])</f>
        <v>Buy-Buy-Buy</v>
      </c>
      <c r="J3" t="s">
        <v>1969</v>
      </c>
      <c r="K3">
        <v>3.3799999999999997E-2</v>
      </c>
      <c r="L3" t="s">
        <v>26</v>
      </c>
      <c r="M3">
        <v>0.4</v>
      </c>
      <c r="N3" t="s">
        <v>1968</v>
      </c>
      <c r="O3">
        <v>-5.33E-2</v>
      </c>
      <c r="P3">
        <v>0.31969999999999998</v>
      </c>
      <c r="Q3">
        <v>-3.8800000000000001E-2</v>
      </c>
      <c r="R3">
        <v>-0.58520000000000005</v>
      </c>
      <c r="S3" t="s">
        <v>1967</v>
      </c>
      <c r="T3" t="s">
        <v>1966</v>
      </c>
      <c r="U3" t="s">
        <v>1965</v>
      </c>
      <c r="V3">
        <v>-2.59819954</v>
      </c>
      <c r="W3">
        <v>64</v>
      </c>
      <c r="X3" t="s">
        <v>1964</v>
      </c>
    </row>
    <row r="4" spans="1:24" x14ac:dyDescent="0.25">
      <c r="A4" s="2">
        <v>44841</v>
      </c>
      <c r="B4" t="s">
        <v>373</v>
      </c>
      <c r="C4" t="s">
        <v>1683</v>
      </c>
      <c r="D4">
        <v>-3.3999999999999998E-3</v>
      </c>
      <c r="F4" t="s">
        <v>32</v>
      </c>
      <c r="G4" t="s">
        <v>32</v>
      </c>
      <c r="H4" t="s">
        <v>32</v>
      </c>
      <c r="I4" t="str">
        <f>_xlfn.CONCAT(Tabla2[[#This Row],[Rating técnico2 elementos]],"-",Tabla2[[#This Row],[Valoración de medias móviles2 elementos]],"-",Tabla2[[#This Row],[Valoración de los osciladoresNeutro]])</f>
        <v>Buy-Buy-Buy</v>
      </c>
      <c r="J4" t="s">
        <v>1682</v>
      </c>
      <c r="K4">
        <v>0.03</v>
      </c>
      <c r="L4" t="s">
        <v>26</v>
      </c>
      <c r="M4">
        <v>0.11</v>
      </c>
      <c r="N4" t="s">
        <v>1681</v>
      </c>
      <c r="O4">
        <v>-8.8000000000000005E-3</v>
      </c>
      <c r="P4">
        <v>6.2799999999999995E-2</v>
      </c>
      <c r="Q4">
        <v>1.44E-2</v>
      </c>
      <c r="R4">
        <v>8.5199999999999998E-2</v>
      </c>
      <c r="S4" t="s">
        <v>1680</v>
      </c>
      <c r="T4" t="s">
        <v>1679</v>
      </c>
      <c r="U4" t="s">
        <v>1678</v>
      </c>
      <c r="V4">
        <v>-3.8309270999999998</v>
      </c>
      <c r="W4" t="s">
        <v>1677</v>
      </c>
      <c r="X4" t="s">
        <v>1676</v>
      </c>
    </row>
    <row r="5" spans="1:24" x14ac:dyDescent="0.25">
      <c r="A5" s="2">
        <v>44841</v>
      </c>
      <c r="B5" t="s">
        <v>649</v>
      </c>
      <c r="C5" t="s">
        <v>1469</v>
      </c>
      <c r="D5">
        <v>-1.7299999999999999E-2</v>
      </c>
      <c r="F5" t="s">
        <v>32</v>
      </c>
      <c r="G5" t="s">
        <v>32</v>
      </c>
      <c r="H5" t="s">
        <v>32</v>
      </c>
      <c r="I5" t="str">
        <f>_xlfn.CONCAT(Tabla2[[#This Row],[Rating técnico2 elementos]],"-",Tabla2[[#This Row],[Valoración de medias móviles2 elementos]],"-",Tabla2[[#This Row],[Valoración de los osciladoresNeutro]])</f>
        <v>Buy-Buy-Buy</v>
      </c>
      <c r="J5" t="s">
        <v>1468</v>
      </c>
      <c r="K5">
        <v>3.4700000000000002E-2</v>
      </c>
      <c r="M5">
        <v>0.09</v>
      </c>
      <c r="N5" t="s">
        <v>1467</v>
      </c>
      <c r="O5">
        <v>3.7999999999999999E-2</v>
      </c>
      <c r="P5">
        <v>-4.7000000000000002E-3</v>
      </c>
      <c r="Q5">
        <v>-6.8500000000000005E-2</v>
      </c>
      <c r="R5">
        <v>5.9200000000000003E-2</v>
      </c>
      <c r="S5" t="s">
        <v>1466</v>
      </c>
      <c r="T5" t="s">
        <v>1465</v>
      </c>
      <c r="U5" t="s">
        <v>1464</v>
      </c>
      <c r="V5">
        <v>0.32280326999999998</v>
      </c>
      <c r="W5" t="s">
        <v>1463</v>
      </c>
      <c r="X5" t="s">
        <v>1462</v>
      </c>
    </row>
    <row r="6" spans="1:24" x14ac:dyDescent="0.25">
      <c r="A6" s="2">
        <v>44841</v>
      </c>
      <c r="B6" t="s">
        <v>59</v>
      </c>
      <c r="C6" t="s">
        <v>1372</v>
      </c>
      <c r="D6">
        <v>-2.3400000000000001E-2</v>
      </c>
      <c r="F6" t="s">
        <v>32</v>
      </c>
      <c r="G6" t="s">
        <v>32</v>
      </c>
      <c r="H6" t="s">
        <v>32</v>
      </c>
      <c r="I6" t="str">
        <f>_xlfn.CONCAT(Tabla2[[#This Row],[Rating técnico2 elementos]],"-",Tabla2[[#This Row],[Valoración de medias móviles2 elementos]],"-",Tabla2[[#This Row],[Valoración de los osciladoresNeutro]])</f>
        <v>Buy-Buy-Buy</v>
      </c>
      <c r="J6" t="s">
        <v>1371</v>
      </c>
      <c r="K6">
        <v>2.1899999999999999E-2</v>
      </c>
      <c r="L6" t="s">
        <v>26</v>
      </c>
      <c r="M6">
        <v>0.01</v>
      </c>
      <c r="N6" t="s">
        <v>1370</v>
      </c>
      <c r="O6">
        <v>7.4099999999999999E-2</v>
      </c>
      <c r="P6">
        <v>0.2228</v>
      </c>
      <c r="Q6">
        <v>-0.33960000000000001</v>
      </c>
      <c r="R6">
        <v>-0.64039999999999997</v>
      </c>
      <c r="S6" t="s">
        <v>1369</v>
      </c>
      <c r="T6" t="s">
        <v>1368</v>
      </c>
      <c r="U6" t="s">
        <v>1367</v>
      </c>
      <c r="V6">
        <v>52.523560320000001</v>
      </c>
      <c r="W6">
        <v>6</v>
      </c>
      <c r="X6" t="s">
        <v>50</v>
      </c>
    </row>
    <row r="7" spans="1:24" x14ac:dyDescent="0.25">
      <c r="A7" s="2">
        <v>44841</v>
      </c>
      <c r="B7" t="s">
        <v>272</v>
      </c>
      <c r="C7" t="s">
        <v>2037</v>
      </c>
      <c r="D7">
        <v>4.1099999999999998E-2</v>
      </c>
      <c r="F7" t="s">
        <v>32</v>
      </c>
      <c r="G7" t="s">
        <v>32</v>
      </c>
      <c r="H7" t="s">
        <v>45</v>
      </c>
      <c r="I7" t="str">
        <f>_xlfn.CONCAT(Tabla2[[#This Row],[Rating técnico2 elementos]],"-",Tabla2[[#This Row],[Valoración de medias móviles2 elementos]],"-",Tabla2[[#This Row],[Valoración de los osciladoresNeutro]])</f>
        <v>Buy-Buy-Neutro</v>
      </c>
      <c r="J7" t="s">
        <v>2036</v>
      </c>
      <c r="K7">
        <v>4.3799999999999999E-2</v>
      </c>
      <c r="L7" t="s">
        <v>26</v>
      </c>
      <c r="M7">
        <v>0.11</v>
      </c>
      <c r="N7" t="s">
        <v>2035</v>
      </c>
      <c r="O7">
        <v>0.10630000000000001</v>
      </c>
      <c r="P7">
        <v>0.26529999999999998</v>
      </c>
      <c r="Q7">
        <v>-0.4234</v>
      </c>
      <c r="R7">
        <v>-0.50760000000000005</v>
      </c>
      <c r="S7" t="s">
        <v>2034</v>
      </c>
      <c r="T7" t="s">
        <v>2033</v>
      </c>
      <c r="U7" t="s">
        <v>2032</v>
      </c>
      <c r="V7">
        <v>8.8567250800000004</v>
      </c>
      <c r="W7">
        <v>79</v>
      </c>
      <c r="X7" t="s">
        <v>2031</v>
      </c>
    </row>
    <row r="8" spans="1:24" x14ac:dyDescent="0.25">
      <c r="A8" s="2">
        <v>44841</v>
      </c>
      <c r="B8" t="s">
        <v>934</v>
      </c>
      <c r="C8" t="s">
        <v>2006</v>
      </c>
      <c r="D8">
        <v>2.0799999999999999E-2</v>
      </c>
      <c r="F8" t="s">
        <v>32</v>
      </c>
      <c r="G8" t="s">
        <v>32</v>
      </c>
      <c r="H8" t="s">
        <v>45</v>
      </c>
      <c r="I8" t="str">
        <f>_xlfn.CONCAT(Tabla2[[#This Row],[Rating técnico2 elementos]],"-",Tabla2[[#This Row],[Valoración de medias móviles2 elementos]],"-",Tabla2[[#This Row],[Valoración de los osciladoresNeutro]])</f>
        <v>Buy-Buy-Neutro</v>
      </c>
      <c r="J8" t="s">
        <v>2005</v>
      </c>
      <c r="K8">
        <v>4.3700000000000003E-2</v>
      </c>
      <c r="M8">
        <v>0.09</v>
      </c>
      <c r="N8" t="s">
        <v>2004</v>
      </c>
      <c r="O8">
        <v>1.38E-2</v>
      </c>
      <c r="P8">
        <v>0</v>
      </c>
      <c r="Q8">
        <v>-0.46739999999999998</v>
      </c>
      <c r="R8">
        <v>-0.70240000000000002</v>
      </c>
      <c r="S8" t="s">
        <v>2003</v>
      </c>
      <c r="T8" t="s">
        <v>2002</v>
      </c>
      <c r="U8" t="s">
        <v>2001</v>
      </c>
      <c r="V8">
        <v>9.01653E-3</v>
      </c>
      <c r="W8" t="s">
        <v>2000</v>
      </c>
      <c r="X8" t="s">
        <v>1751</v>
      </c>
    </row>
    <row r="9" spans="1:24" x14ac:dyDescent="0.25">
      <c r="A9" s="2">
        <v>44841</v>
      </c>
      <c r="B9" t="s">
        <v>388</v>
      </c>
      <c r="C9" t="s">
        <v>1918</v>
      </c>
      <c r="D9">
        <v>6.3E-3</v>
      </c>
      <c r="F9" t="s">
        <v>32</v>
      </c>
      <c r="G9" t="s">
        <v>32</v>
      </c>
      <c r="H9" t="s">
        <v>45</v>
      </c>
      <c r="I9" t="str">
        <f>_xlfn.CONCAT(Tabla2[[#This Row],[Rating técnico2 elementos]],"-",Tabla2[[#This Row],[Valoración de medias móviles2 elementos]],"-",Tabla2[[#This Row],[Valoración de los osciladoresNeutro]])</f>
        <v>Buy-Buy-Neutro</v>
      </c>
      <c r="J9" t="s">
        <v>1917</v>
      </c>
      <c r="K9">
        <v>1.7500000000000002E-2</v>
      </c>
      <c r="L9" t="s">
        <v>26</v>
      </c>
      <c r="M9">
        <v>0.02</v>
      </c>
      <c r="N9" t="s">
        <v>1916</v>
      </c>
      <c r="O9">
        <v>4.99E-2</v>
      </c>
      <c r="P9">
        <v>-8.0500000000000002E-2</v>
      </c>
      <c r="Q9">
        <v>-0.37609999999999999</v>
      </c>
      <c r="R9">
        <v>-0.16880000000000001</v>
      </c>
      <c r="S9" t="s">
        <v>1915</v>
      </c>
      <c r="T9" t="s">
        <v>1914</v>
      </c>
      <c r="U9" t="s">
        <v>1913</v>
      </c>
      <c r="V9">
        <v>-3.1931424000000002</v>
      </c>
      <c r="W9">
        <v>21</v>
      </c>
      <c r="X9" t="s">
        <v>50</v>
      </c>
    </row>
    <row r="10" spans="1:24" x14ac:dyDescent="0.25">
      <c r="A10" s="2">
        <v>44841</v>
      </c>
      <c r="B10" t="s">
        <v>816</v>
      </c>
      <c r="C10" t="s">
        <v>1888</v>
      </c>
      <c r="D10">
        <v>4.7999999999999996E-3</v>
      </c>
      <c r="F10" t="s">
        <v>32</v>
      </c>
      <c r="G10" t="s">
        <v>32</v>
      </c>
      <c r="H10" t="s">
        <v>45</v>
      </c>
      <c r="I10" t="str">
        <f>_xlfn.CONCAT(Tabla2[[#This Row],[Rating técnico2 elementos]],"-",Tabla2[[#This Row],[Valoración de medias móviles2 elementos]],"-",Tabla2[[#This Row],[Valoración de los osciladoresNeutro]])</f>
        <v>Buy-Buy-Neutro</v>
      </c>
      <c r="J10" t="s">
        <v>1887</v>
      </c>
      <c r="K10">
        <v>8.8999999999999999E-3</v>
      </c>
      <c r="L10" t="s">
        <v>26</v>
      </c>
      <c r="M10">
        <v>0.01</v>
      </c>
      <c r="N10" t="s">
        <v>1886</v>
      </c>
      <c r="O10">
        <v>5.3699999999999998E-2</v>
      </c>
      <c r="P10">
        <v>9.6100000000000005E-2</v>
      </c>
      <c r="Q10">
        <v>6.1600000000000002E-2</v>
      </c>
      <c r="R10">
        <v>0.28949999999999998</v>
      </c>
      <c r="S10" t="s">
        <v>1885</v>
      </c>
      <c r="T10" t="s">
        <v>1884</v>
      </c>
      <c r="U10" t="s">
        <v>1883</v>
      </c>
      <c r="V10">
        <v>0.22541262000000001</v>
      </c>
      <c r="W10">
        <v>403</v>
      </c>
      <c r="X10" t="s">
        <v>1101</v>
      </c>
    </row>
    <row r="11" spans="1:24" x14ac:dyDescent="0.25">
      <c r="A11" s="2">
        <v>44841</v>
      </c>
      <c r="B11" t="s">
        <v>219</v>
      </c>
      <c r="C11" t="s">
        <v>220</v>
      </c>
      <c r="D11">
        <v>-5.7200000000000001E-2</v>
      </c>
      <c r="F11" t="s">
        <v>32</v>
      </c>
      <c r="G11" t="s">
        <v>32</v>
      </c>
      <c r="H11" t="s">
        <v>45</v>
      </c>
      <c r="I11" t="str">
        <f>_xlfn.CONCAT(Tabla2[[#This Row],[Rating técnico2 elementos]],"-",Tabla2[[#This Row],[Valoración de medias móviles2 elementos]],"-",Tabla2[[#This Row],[Valoración de los osciladoresNeutro]])</f>
        <v>Buy-Buy-Neutro</v>
      </c>
      <c r="J11" t="s">
        <v>1147</v>
      </c>
      <c r="K11">
        <v>0.02</v>
      </c>
      <c r="L11" t="s">
        <v>26</v>
      </c>
      <c r="M11">
        <v>0.01</v>
      </c>
      <c r="N11" t="s">
        <v>1146</v>
      </c>
      <c r="O11">
        <v>0.11459999999999999</v>
      </c>
      <c r="P11">
        <v>0.21110000000000001</v>
      </c>
      <c r="Q11">
        <v>-0.40579999999999999</v>
      </c>
      <c r="R11">
        <v>-0.40579999999999999</v>
      </c>
      <c r="S11" t="s">
        <v>1145</v>
      </c>
      <c r="T11" t="s">
        <v>1144</v>
      </c>
      <c r="U11" t="s">
        <v>1143</v>
      </c>
      <c r="V11">
        <v>-26.188747759999998</v>
      </c>
      <c r="W11">
        <v>19</v>
      </c>
      <c r="X11" t="s">
        <v>1142</v>
      </c>
    </row>
    <row r="12" spans="1:24" x14ac:dyDescent="0.25">
      <c r="A12" s="2">
        <v>44841</v>
      </c>
      <c r="B12" t="s">
        <v>874</v>
      </c>
      <c r="C12" t="s">
        <v>2022</v>
      </c>
      <c r="D12">
        <v>2.9600000000000001E-2</v>
      </c>
      <c r="F12" t="s">
        <v>32</v>
      </c>
      <c r="G12" t="s">
        <v>160</v>
      </c>
      <c r="H12" t="s">
        <v>32</v>
      </c>
      <c r="I12" t="str">
        <f>_xlfn.CONCAT(Tabla2[[#This Row],[Rating técnico2 elementos]],"-",Tabla2[[#This Row],[Valoración de medias móviles2 elementos]],"-",Tabla2[[#This Row],[Valoración de los osciladoresNeutro]])</f>
        <v>Buy-Strong Buy-Buy</v>
      </c>
      <c r="J12" t="s">
        <v>2021</v>
      </c>
      <c r="K12">
        <v>2.3199999999999998E-2</v>
      </c>
      <c r="M12">
        <v>0.38</v>
      </c>
      <c r="N12" t="s">
        <v>2020</v>
      </c>
      <c r="O12">
        <v>0</v>
      </c>
      <c r="P12">
        <v>-7.51E-2</v>
      </c>
      <c r="Q12">
        <v>0.3115</v>
      </c>
      <c r="R12">
        <v>-0.40300000000000002</v>
      </c>
      <c r="S12" t="s">
        <v>2019</v>
      </c>
      <c r="T12" t="s">
        <v>2018</v>
      </c>
      <c r="U12" t="s">
        <v>2017</v>
      </c>
      <c r="V12">
        <v>-0.13561028</v>
      </c>
      <c r="W12" t="s">
        <v>2016</v>
      </c>
      <c r="X12" t="s">
        <v>2015</v>
      </c>
    </row>
    <row r="13" spans="1:24" x14ac:dyDescent="0.25">
      <c r="A13" s="2">
        <v>44841</v>
      </c>
      <c r="B13" t="s">
        <v>349</v>
      </c>
      <c r="C13" t="s">
        <v>1955</v>
      </c>
      <c r="D13">
        <v>1.04E-2</v>
      </c>
      <c r="F13" t="s">
        <v>32</v>
      </c>
      <c r="G13" t="s">
        <v>160</v>
      </c>
      <c r="H13" t="s">
        <v>32</v>
      </c>
      <c r="I13" t="str">
        <f>_xlfn.CONCAT(Tabla2[[#This Row],[Rating técnico2 elementos]],"-",Tabla2[[#This Row],[Valoración de medias móviles2 elementos]],"-",Tabla2[[#This Row],[Valoración de los osciladoresNeutro]])</f>
        <v>Buy-Strong Buy-Buy</v>
      </c>
      <c r="J13" t="s">
        <v>1954</v>
      </c>
      <c r="K13">
        <v>2.1600000000000001E-2</v>
      </c>
      <c r="L13" t="s">
        <v>26</v>
      </c>
      <c r="M13">
        <v>0</v>
      </c>
      <c r="N13" t="s">
        <v>1953</v>
      </c>
      <c r="O13">
        <v>0.13189999999999999</v>
      </c>
      <c r="P13">
        <v>0.25280000000000002</v>
      </c>
      <c r="Q13">
        <v>0.127</v>
      </c>
      <c r="R13">
        <v>0.76759999999999995</v>
      </c>
      <c r="S13" t="s">
        <v>1952</v>
      </c>
      <c r="T13" t="s">
        <v>1951</v>
      </c>
      <c r="U13" t="s">
        <v>1950</v>
      </c>
      <c r="V13">
        <v>0.36038429999999999</v>
      </c>
      <c r="W13">
        <v>84</v>
      </c>
      <c r="X13" t="s">
        <v>1949</v>
      </c>
    </row>
    <row r="14" spans="1:24" x14ac:dyDescent="0.25">
      <c r="A14" s="2">
        <v>44841</v>
      </c>
      <c r="B14" t="s">
        <v>158</v>
      </c>
      <c r="C14" t="s">
        <v>1948</v>
      </c>
      <c r="D14">
        <v>9.7999999999999997E-3</v>
      </c>
      <c r="F14" t="s">
        <v>32</v>
      </c>
      <c r="G14" t="s">
        <v>160</v>
      </c>
      <c r="H14" t="s">
        <v>32</v>
      </c>
      <c r="I14" t="str">
        <f>_xlfn.CONCAT(Tabla2[[#This Row],[Rating técnico2 elementos]],"-",Tabla2[[#This Row],[Valoración de medias móviles2 elementos]],"-",Tabla2[[#This Row],[Valoración de los osciladoresNeutro]])</f>
        <v>Buy-Strong Buy-Buy</v>
      </c>
      <c r="J14" t="s">
        <v>1947</v>
      </c>
      <c r="K14">
        <v>1.9E-2</v>
      </c>
      <c r="L14" t="s">
        <v>26</v>
      </c>
      <c r="M14">
        <v>0.04</v>
      </c>
      <c r="N14" t="s">
        <v>1946</v>
      </c>
      <c r="O14">
        <v>0.107</v>
      </c>
      <c r="P14">
        <v>0.16880000000000001</v>
      </c>
      <c r="Q14">
        <v>0.18970000000000001</v>
      </c>
      <c r="R14">
        <v>0.62350000000000005</v>
      </c>
      <c r="S14" t="s">
        <v>1945</v>
      </c>
      <c r="T14" t="s">
        <v>1944</v>
      </c>
      <c r="U14" t="s">
        <v>1943</v>
      </c>
      <c r="V14">
        <v>-8.5285800700000003</v>
      </c>
      <c r="W14">
        <v>132</v>
      </c>
      <c r="X14" t="s">
        <v>1942</v>
      </c>
    </row>
    <row r="15" spans="1:24" x14ac:dyDescent="0.25">
      <c r="A15" s="2">
        <v>44841</v>
      </c>
      <c r="B15" t="s">
        <v>895</v>
      </c>
      <c r="C15" t="s">
        <v>1655</v>
      </c>
      <c r="D15">
        <v>-4.1999999999999997E-3</v>
      </c>
      <c r="F15" t="s">
        <v>32</v>
      </c>
      <c r="G15" t="s">
        <v>160</v>
      </c>
      <c r="H15" t="s">
        <v>32</v>
      </c>
      <c r="I15" t="str">
        <f>_xlfn.CONCAT(Tabla2[[#This Row],[Rating técnico2 elementos]],"-",Tabla2[[#This Row],[Valoración de medias móviles2 elementos]],"-",Tabla2[[#This Row],[Valoración de los osciladoresNeutro]])</f>
        <v>Buy-Strong Buy-Buy</v>
      </c>
      <c r="J15" t="s">
        <v>1654</v>
      </c>
      <c r="K15">
        <v>6.0600000000000001E-2</v>
      </c>
      <c r="L15" t="s">
        <v>26</v>
      </c>
      <c r="M15">
        <v>0.15</v>
      </c>
      <c r="N15" t="s">
        <v>1653</v>
      </c>
      <c r="O15">
        <v>0.1179</v>
      </c>
      <c r="P15">
        <v>0.2</v>
      </c>
      <c r="Q15">
        <v>-0.1057</v>
      </c>
      <c r="R15">
        <v>-6.1400000000000003E-2</v>
      </c>
      <c r="S15" t="s">
        <v>1652</v>
      </c>
      <c r="T15" t="s">
        <v>1651</v>
      </c>
      <c r="U15" t="s">
        <v>1650</v>
      </c>
      <c r="V15">
        <v>-1.196062E-2</v>
      </c>
      <c r="W15" t="s">
        <v>1649</v>
      </c>
      <c r="X15" t="s">
        <v>565</v>
      </c>
    </row>
    <row r="16" spans="1:24" x14ac:dyDescent="0.25">
      <c r="A16" s="2">
        <v>44841</v>
      </c>
      <c r="B16" t="s">
        <v>566</v>
      </c>
      <c r="C16" t="s">
        <v>1524</v>
      </c>
      <c r="D16">
        <v>-1.14E-2</v>
      </c>
      <c r="F16" t="s">
        <v>32</v>
      </c>
      <c r="G16" t="s">
        <v>160</v>
      </c>
      <c r="H16" t="s">
        <v>32</v>
      </c>
      <c r="I16" t="str">
        <f>_xlfn.CONCAT(Tabla2[[#This Row],[Rating técnico2 elementos]],"-",Tabla2[[#This Row],[Valoración de medias móviles2 elementos]],"-",Tabla2[[#This Row],[Valoración de los osciladoresNeutro]])</f>
        <v>Buy-Strong Buy-Buy</v>
      </c>
      <c r="J16" t="s">
        <v>1523</v>
      </c>
      <c r="K16">
        <v>3.0599999999999999E-2</v>
      </c>
      <c r="L16" t="s">
        <v>26</v>
      </c>
      <c r="M16">
        <v>0.01</v>
      </c>
      <c r="N16" t="s">
        <v>1522</v>
      </c>
      <c r="O16">
        <v>8.8300000000000003E-2</v>
      </c>
      <c r="P16">
        <v>-3.32E-2</v>
      </c>
      <c r="Q16">
        <v>1.67E-2</v>
      </c>
      <c r="R16">
        <v>1.47E-2</v>
      </c>
      <c r="S16" t="s">
        <v>1521</v>
      </c>
      <c r="T16" t="s">
        <v>1520</v>
      </c>
      <c r="U16" t="s">
        <v>1519</v>
      </c>
      <c r="V16">
        <v>-0.14555760000000001</v>
      </c>
      <c r="W16" t="s">
        <v>1518</v>
      </c>
      <c r="X16" t="s">
        <v>1517</v>
      </c>
    </row>
    <row r="17" spans="1:24" x14ac:dyDescent="0.25">
      <c r="A17" s="2">
        <v>44841</v>
      </c>
      <c r="B17" t="s">
        <v>859</v>
      </c>
      <c r="C17" t="s">
        <v>1926</v>
      </c>
      <c r="D17">
        <v>6.4999999999999997E-3</v>
      </c>
      <c r="F17" t="s">
        <v>32</v>
      </c>
      <c r="G17" t="s">
        <v>160</v>
      </c>
      <c r="H17" t="s">
        <v>45</v>
      </c>
      <c r="I17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J17" t="s">
        <v>1925</v>
      </c>
      <c r="K17">
        <v>1.24E-2</v>
      </c>
      <c r="L17" t="s">
        <v>26</v>
      </c>
      <c r="M17">
        <v>0.02</v>
      </c>
      <c r="N17" t="s">
        <v>1924</v>
      </c>
      <c r="O17">
        <v>2.1399999999999999E-2</v>
      </c>
      <c r="P17">
        <v>2.6499999999999999E-2</v>
      </c>
      <c r="Q17">
        <v>4.0000000000000001E-3</v>
      </c>
      <c r="R17">
        <v>2.9899999999999999E-2</v>
      </c>
      <c r="S17" t="s">
        <v>1923</v>
      </c>
      <c r="T17" t="s">
        <v>1922</v>
      </c>
      <c r="U17" t="s">
        <v>1921</v>
      </c>
      <c r="V17">
        <v>5.3705450000000002E-2</v>
      </c>
      <c r="W17" t="s">
        <v>1920</v>
      </c>
      <c r="X17" t="s">
        <v>1919</v>
      </c>
    </row>
    <row r="18" spans="1:24" x14ac:dyDescent="0.25">
      <c r="A18" s="2">
        <v>44841</v>
      </c>
      <c r="B18" t="s">
        <v>680</v>
      </c>
      <c r="C18" t="s">
        <v>1730</v>
      </c>
      <c r="D18">
        <v>0</v>
      </c>
      <c r="F18" t="s">
        <v>32</v>
      </c>
      <c r="G18" t="s">
        <v>160</v>
      </c>
      <c r="H18" t="s">
        <v>45</v>
      </c>
      <c r="I18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J18" t="s">
        <v>1371</v>
      </c>
      <c r="K18">
        <v>4.4900000000000002E-2</v>
      </c>
      <c r="L18" t="s">
        <v>26</v>
      </c>
      <c r="M18">
        <v>0.08</v>
      </c>
      <c r="N18" t="s">
        <v>1729</v>
      </c>
      <c r="O18">
        <v>8.8700000000000001E-2</v>
      </c>
      <c r="P18">
        <v>0.27329999999999999</v>
      </c>
      <c r="Q18">
        <v>0.11260000000000001</v>
      </c>
      <c r="R18">
        <v>-0.14369999999999999</v>
      </c>
      <c r="S18" t="s">
        <v>1728</v>
      </c>
      <c r="T18" t="s">
        <v>1727</v>
      </c>
      <c r="U18" t="s">
        <v>1726</v>
      </c>
      <c r="V18">
        <v>0.85115280999999998</v>
      </c>
      <c r="W18" t="s">
        <v>1725</v>
      </c>
      <c r="X18" t="s">
        <v>1347</v>
      </c>
    </row>
    <row r="19" spans="1:24" x14ac:dyDescent="0.25">
      <c r="A19" s="2">
        <v>44841</v>
      </c>
      <c r="B19" t="s">
        <v>557</v>
      </c>
      <c r="C19" t="s">
        <v>1709</v>
      </c>
      <c r="D19">
        <v>-5.9999999999999995E-4</v>
      </c>
      <c r="F19" t="s">
        <v>32</v>
      </c>
      <c r="G19" t="s">
        <v>160</v>
      </c>
      <c r="H19" t="s">
        <v>45</v>
      </c>
      <c r="I19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J19" t="s">
        <v>1708</v>
      </c>
      <c r="K19">
        <v>1.6299999999999999E-2</v>
      </c>
      <c r="M19">
        <v>0.01</v>
      </c>
      <c r="N19" t="s">
        <v>1707</v>
      </c>
      <c r="O19">
        <v>5.4000000000000003E-3</v>
      </c>
      <c r="P19">
        <v>0.1105</v>
      </c>
      <c r="Q19">
        <v>4.6899999999999997E-2</v>
      </c>
      <c r="R19">
        <v>9.0800000000000006E-2</v>
      </c>
      <c r="S19" t="s">
        <v>1706</v>
      </c>
      <c r="T19" t="s">
        <v>1705</v>
      </c>
      <c r="U19" t="s">
        <v>1704</v>
      </c>
      <c r="V19">
        <v>-6.6830249999999994E-2</v>
      </c>
      <c r="W19" t="s">
        <v>1703</v>
      </c>
      <c r="X19" t="s">
        <v>1097</v>
      </c>
    </row>
    <row r="20" spans="1:24" x14ac:dyDescent="0.25">
      <c r="A20" s="2">
        <v>44841</v>
      </c>
      <c r="B20" t="s">
        <v>808</v>
      </c>
      <c r="C20" t="s">
        <v>1662</v>
      </c>
      <c r="D20">
        <v>-4.0000000000000001E-3</v>
      </c>
      <c r="F20" t="s">
        <v>32</v>
      </c>
      <c r="G20" t="s">
        <v>160</v>
      </c>
      <c r="H20" t="s">
        <v>45</v>
      </c>
      <c r="I20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J20" t="s">
        <v>1661</v>
      </c>
      <c r="K20">
        <v>1.9800000000000002E-2</v>
      </c>
      <c r="L20" t="s">
        <v>26</v>
      </c>
      <c r="M20">
        <v>0.02</v>
      </c>
      <c r="N20" t="s">
        <v>1660</v>
      </c>
      <c r="O20">
        <v>4.6100000000000002E-2</v>
      </c>
      <c r="P20">
        <v>1.5299999999999999E-2</v>
      </c>
      <c r="Q20">
        <v>3.5999999999999997E-2</v>
      </c>
      <c r="R20">
        <v>0.39760000000000001</v>
      </c>
      <c r="S20" t="s">
        <v>1659</v>
      </c>
      <c r="T20" t="s">
        <v>1658</v>
      </c>
      <c r="U20" t="s">
        <v>1657</v>
      </c>
      <c r="V20">
        <v>0.15272684</v>
      </c>
      <c r="W20" t="s">
        <v>1656</v>
      </c>
      <c r="X20" t="s">
        <v>1075</v>
      </c>
    </row>
    <row r="21" spans="1:24" x14ac:dyDescent="0.25">
      <c r="A21" s="2">
        <v>44841</v>
      </c>
      <c r="B21" t="s">
        <v>705</v>
      </c>
      <c r="C21" t="s">
        <v>1583</v>
      </c>
      <c r="D21">
        <v>-8.6E-3</v>
      </c>
      <c r="F21" t="s">
        <v>32</v>
      </c>
      <c r="G21" t="s">
        <v>160</v>
      </c>
      <c r="H21" t="s">
        <v>45</v>
      </c>
      <c r="I21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J21" t="s">
        <v>1582</v>
      </c>
      <c r="K21">
        <v>4.1500000000000002E-2</v>
      </c>
      <c r="L21" t="s">
        <v>26</v>
      </c>
      <c r="M21">
        <v>0.23</v>
      </c>
      <c r="N21" t="s">
        <v>1581</v>
      </c>
      <c r="O21">
        <v>0.16250000000000001</v>
      </c>
      <c r="P21">
        <v>0.2394</v>
      </c>
      <c r="Q21">
        <v>0.1467</v>
      </c>
      <c r="R21">
        <v>0.43109999999999998</v>
      </c>
      <c r="S21" t="s">
        <v>1580</v>
      </c>
      <c r="T21" t="s">
        <v>1579</v>
      </c>
      <c r="U21" t="s">
        <v>1578</v>
      </c>
      <c r="V21">
        <v>0.28240299000000002</v>
      </c>
      <c r="W21" t="s">
        <v>1577</v>
      </c>
      <c r="X21" t="s">
        <v>1576</v>
      </c>
    </row>
    <row r="22" spans="1:24" x14ac:dyDescent="0.25">
      <c r="A22" s="2">
        <v>44841</v>
      </c>
      <c r="B22" t="s">
        <v>512</v>
      </c>
      <c r="C22" t="s">
        <v>1387</v>
      </c>
      <c r="D22">
        <v>-2.1399999999999999E-2</v>
      </c>
      <c r="F22" t="s">
        <v>32</v>
      </c>
      <c r="G22" t="s">
        <v>160</v>
      </c>
      <c r="H22" t="s">
        <v>45</v>
      </c>
      <c r="I22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J22" t="s">
        <v>1386</v>
      </c>
      <c r="K22">
        <v>3.32E-2</v>
      </c>
      <c r="M22">
        <v>0.11</v>
      </c>
      <c r="N22" t="s">
        <v>1385</v>
      </c>
      <c r="O22">
        <v>7.6300000000000007E-2</v>
      </c>
      <c r="P22">
        <v>5.1999999999999998E-3</v>
      </c>
      <c r="Q22">
        <v>-9.2600000000000002E-2</v>
      </c>
      <c r="R22">
        <v>-0.15540000000000001</v>
      </c>
      <c r="S22" t="s">
        <v>1384</v>
      </c>
      <c r="T22" t="s">
        <v>1383</v>
      </c>
      <c r="U22" t="s">
        <v>1382</v>
      </c>
      <c r="V22">
        <v>0.30748938999999997</v>
      </c>
      <c r="W22" t="s">
        <v>1381</v>
      </c>
      <c r="X22" t="s">
        <v>1380</v>
      </c>
    </row>
    <row r="23" spans="1:24" x14ac:dyDescent="0.25">
      <c r="A23" s="2">
        <v>44841</v>
      </c>
      <c r="B23" t="s">
        <v>734</v>
      </c>
      <c r="C23" t="s">
        <v>727</v>
      </c>
      <c r="D23">
        <v>-3.2000000000000001E-2</v>
      </c>
      <c r="F23" t="s">
        <v>32</v>
      </c>
      <c r="G23" t="s">
        <v>160</v>
      </c>
      <c r="H23" t="s">
        <v>45</v>
      </c>
      <c r="I23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J23" t="s">
        <v>1276</v>
      </c>
      <c r="K23">
        <v>2.7400000000000001E-2</v>
      </c>
      <c r="M23">
        <v>0.01</v>
      </c>
      <c r="N23" t="s">
        <v>1275</v>
      </c>
      <c r="O23">
        <v>0.16880000000000001</v>
      </c>
      <c r="P23">
        <v>0.16880000000000001</v>
      </c>
      <c r="Q23">
        <v>0.2059</v>
      </c>
      <c r="R23">
        <v>8.9800000000000005E-2</v>
      </c>
      <c r="S23" t="s">
        <v>1274</v>
      </c>
      <c r="T23" t="s">
        <v>1273</v>
      </c>
      <c r="U23" t="s">
        <v>1272</v>
      </c>
      <c r="V23">
        <v>0.91300875999999997</v>
      </c>
      <c r="W23">
        <v>403</v>
      </c>
      <c r="X23" t="s">
        <v>1271</v>
      </c>
    </row>
    <row r="24" spans="1:24" x14ac:dyDescent="0.25">
      <c r="A24" s="2">
        <v>44841</v>
      </c>
      <c r="B24" t="s">
        <v>264</v>
      </c>
      <c r="C24" t="s">
        <v>1635</v>
      </c>
      <c r="D24">
        <v>-5.0000000000000001E-3</v>
      </c>
      <c r="F24" t="s">
        <v>32</v>
      </c>
      <c r="G24" t="s">
        <v>160</v>
      </c>
      <c r="H24" t="s">
        <v>23</v>
      </c>
      <c r="I24" t="str">
        <f>_xlfn.CONCAT(Tabla2[[#This Row],[Rating técnico2 elementos]],"-",Tabla2[[#This Row],[Valoración de medias móviles2 elementos]],"-",Tabla2[[#This Row],[Valoración de los osciladoresNeutro]])</f>
        <v>Buy-Strong Buy-Sell</v>
      </c>
      <c r="J24" t="s">
        <v>1634</v>
      </c>
      <c r="K24">
        <v>5.8900000000000001E-2</v>
      </c>
      <c r="L24" t="s">
        <v>26</v>
      </c>
      <c r="M24">
        <v>0</v>
      </c>
      <c r="N24" t="s">
        <v>1633</v>
      </c>
      <c r="O24">
        <v>0.28860000000000002</v>
      </c>
      <c r="P24">
        <v>0.2913</v>
      </c>
      <c r="Q24">
        <v>2.7699999999999999E-2</v>
      </c>
      <c r="R24">
        <v>-0.24410000000000001</v>
      </c>
      <c r="S24" t="s">
        <v>1632</v>
      </c>
      <c r="T24" t="s">
        <v>1631</v>
      </c>
      <c r="U24" t="s">
        <v>1630</v>
      </c>
      <c r="V24">
        <v>25.115904319999999</v>
      </c>
      <c r="W24">
        <v>24</v>
      </c>
      <c r="X24" t="s">
        <v>50</v>
      </c>
    </row>
    <row r="25" spans="1:24" x14ac:dyDescent="0.25">
      <c r="A25" s="2">
        <v>44841</v>
      </c>
      <c r="B25" t="s">
        <v>903</v>
      </c>
      <c r="C25" t="s">
        <v>1629</v>
      </c>
      <c r="D25">
        <v>-5.0000000000000001E-3</v>
      </c>
      <c r="F25" t="s">
        <v>32</v>
      </c>
      <c r="G25" t="s">
        <v>160</v>
      </c>
      <c r="H25" t="s">
        <v>23</v>
      </c>
      <c r="I25" t="str">
        <f>_xlfn.CONCAT(Tabla2[[#This Row],[Rating técnico2 elementos]],"-",Tabla2[[#This Row],[Valoración de medias móviles2 elementos]],"-",Tabla2[[#This Row],[Valoración de los osciladoresNeutro]])</f>
        <v>Buy-Strong Buy-Sell</v>
      </c>
      <c r="J25" t="s">
        <v>1628</v>
      </c>
      <c r="K25">
        <v>5.0000000000000001E-4</v>
      </c>
      <c r="L25" t="s">
        <v>26</v>
      </c>
      <c r="M25">
        <v>6.21</v>
      </c>
      <c r="N25" t="s">
        <v>1627</v>
      </c>
      <c r="O25">
        <v>-5.0000000000000001E-3</v>
      </c>
      <c r="P25">
        <v>5.57E-2</v>
      </c>
      <c r="Q25">
        <v>-4.1000000000000002E-2</v>
      </c>
      <c r="R25">
        <v>-0.155</v>
      </c>
      <c r="S25" t="s">
        <v>1626</v>
      </c>
      <c r="T25" t="s">
        <v>1625</v>
      </c>
      <c r="U25" t="s">
        <v>1624</v>
      </c>
      <c r="V25">
        <v>1.5931000000000001E-2</v>
      </c>
      <c r="W25" t="s">
        <v>1623</v>
      </c>
      <c r="X25" t="s">
        <v>50</v>
      </c>
    </row>
    <row r="26" spans="1:24" x14ac:dyDescent="0.25">
      <c r="A26" s="2">
        <v>44841</v>
      </c>
      <c r="B26" t="s">
        <v>1548</v>
      </c>
      <c r="C26" t="s">
        <v>1547</v>
      </c>
      <c r="D26">
        <v>-1.0699999999999999E-2</v>
      </c>
      <c r="F26" t="s">
        <v>32</v>
      </c>
      <c r="G26" t="s">
        <v>160</v>
      </c>
      <c r="H26" t="s">
        <v>23</v>
      </c>
      <c r="I26" t="str">
        <f>_xlfn.CONCAT(Tabla2[[#This Row],[Rating técnico2 elementos]],"-",Tabla2[[#This Row],[Valoración de medias móviles2 elementos]],"-",Tabla2[[#This Row],[Valoración de los osciladoresNeutro]])</f>
        <v>Buy-Strong Buy-Sell</v>
      </c>
      <c r="J26" t="s">
        <v>1546</v>
      </c>
      <c r="K26">
        <v>3.3000000000000002E-2</v>
      </c>
      <c r="L26" t="s">
        <v>26</v>
      </c>
      <c r="M26">
        <v>0.03</v>
      </c>
      <c r="N26" t="s">
        <v>1545</v>
      </c>
      <c r="O26">
        <v>8.8400000000000006E-2</v>
      </c>
      <c r="P26">
        <v>0.21</v>
      </c>
      <c r="Q26">
        <v>-0.1028</v>
      </c>
      <c r="R26">
        <v>2.6499999999999999E-2</v>
      </c>
      <c r="S26" t="s">
        <v>1544</v>
      </c>
      <c r="T26" t="s">
        <v>1543</v>
      </c>
      <c r="U26" t="s">
        <v>1542</v>
      </c>
      <c r="V26">
        <v>1.59490143</v>
      </c>
      <c r="W26" t="s">
        <v>1541</v>
      </c>
      <c r="X26" t="s">
        <v>1077</v>
      </c>
    </row>
    <row r="27" spans="1:24" x14ac:dyDescent="0.25">
      <c r="A27" s="2">
        <v>44841</v>
      </c>
      <c r="B27" t="s">
        <v>664</v>
      </c>
      <c r="C27" t="s">
        <v>1255</v>
      </c>
      <c r="D27">
        <v>-3.39E-2</v>
      </c>
      <c r="F27" t="s">
        <v>32</v>
      </c>
      <c r="G27" t="s">
        <v>160</v>
      </c>
      <c r="H27" t="s">
        <v>23</v>
      </c>
      <c r="I27" t="str">
        <f>_xlfn.CONCAT(Tabla2[[#This Row],[Rating técnico2 elementos]],"-",Tabla2[[#This Row],[Valoración de medias móviles2 elementos]],"-",Tabla2[[#This Row],[Valoración de los osciladoresNeutro]])</f>
        <v>Buy-Strong Buy-Sell</v>
      </c>
      <c r="J27" t="s">
        <v>1254</v>
      </c>
      <c r="K27">
        <v>4.7500000000000001E-2</v>
      </c>
      <c r="L27" t="s">
        <v>26</v>
      </c>
      <c r="M27">
        <v>0.16</v>
      </c>
      <c r="N27" t="s">
        <v>1253</v>
      </c>
      <c r="O27">
        <v>6.4799999999999996E-2</v>
      </c>
      <c r="P27">
        <v>7.6399999999999996E-2</v>
      </c>
      <c r="Q27">
        <v>-0.1668</v>
      </c>
      <c r="R27">
        <v>0.7298</v>
      </c>
      <c r="S27" t="s">
        <v>1252</v>
      </c>
      <c r="T27" t="s">
        <v>1251</v>
      </c>
      <c r="U27" t="s">
        <v>1250</v>
      </c>
      <c r="V27">
        <v>-0.25352416999999999</v>
      </c>
      <c r="W27" t="s">
        <v>1249</v>
      </c>
      <c r="X27" t="s">
        <v>1248</v>
      </c>
    </row>
    <row r="28" spans="1:24" x14ac:dyDescent="0.25">
      <c r="A28" s="2">
        <v>44841</v>
      </c>
      <c r="B28" t="s">
        <v>436</v>
      </c>
      <c r="C28" t="s">
        <v>1198</v>
      </c>
      <c r="D28">
        <v>-4.3400000000000001E-2</v>
      </c>
      <c r="F28" t="s">
        <v>32</v>
      </c>
      <c r="G28" t="s">
        <v>160</v>
      </c>
      <c r="H28" t="s">
        <v>23</v>
      </c>
      <c r="I28" t="str">
        <f>_xlfn.CONCAT(Tabla2[[#This Row],[Rating técnico2 elementos]],"-",Tabla2[[#This Row],[Valoración de medias móviles2 elementos]],"-",Tabla2[[#This Row],[Valoración de los osciladoresNeutro]])</f>
        <v>Buy-Strong Buy-Sell</v>
      </c>
      <c r="J28" t="s">
        <v>1197</v>
      </c>
      <c r="K28">
        <v>7.4099999999999999E-2</v>
      </c>
      <c r="M28">
        <v>0.11</v>
      </c>
      <c r="N28" t="s">
        <v>1196</v>
      </c>
      <c r="O28">
        <v>0.34239999999999998</v>
      </c>
      <c r="P28">
        <v>0.17419999999999999</v>
      </c>
      <c r="Q28">
        <v>-6.5500000000000003E-2</v>
      </c>
      <c r="R28">
        <v>-0.1492</v>
      </c>
      <c r="S28" t="s">
        <v>1195</v>
      </c>
      <c r="T28" t="s">
        <v>1194</v>
      </c>
      <c r="U28" t="s">
        <v>1193</v>
      </c>
      <c r="V28">
        <v>5.5924661699999998</v>
      </c>
      <c r="W28" t="s">
        <v>1192</v>
      </c>
      <c r="X28" t="s">
        <v>1191</v>
      </c>
    </row>
    <row r="29" spans="1:24" x14ac:dyDescent="0.25">
      <c r="A29" s="2">
        <v>44841</v>
      </c>
      <c r="B29" t="s">
        <v>957</v>
      </c>
      <c r="C29" t="s">
        <v>1763</v>
      </c>
      <c r="D29">
        <v>0</v>
      </c>
      <c r="F29" t="s">
        <v>45</v>
      </c>
      <c r="G29" t="s">
        <v>45</v>
      </c>
      <c r="H29" t="s">
        <v>45</v>
      </c>
      <c r="I29" t="str">
        <f>_xlfn.CONCAT(Tabla2[[#This Row],[Rating técnico2 elementos]],"-",Tabla2[[#This Row],[Valoración de medias móviles2 elementos]],"-",Tabla2[[#This Row],[Valoración de los osciladoresNeutro]])</f>
        <v>Neutro-Neutro-Neutro</v>
      </c>
      <c r="J29" t="s">
        <v>1762</v>
      </c>
      <c r="K29">
        <v>4.9799999999999997E-2</v>
      </c>
      <c r="L29" t="s">
        <v>26</v>
      </c>
      <c r="M29">
        <v>0</v>
      </c>
      <c r="N29">
        <v>232</v>
      </c>
      <c r="O29">
        <v>0</v>
      </c>
      <c r="P29">
        <v>-0.14710000000000001</v>
      </c>
      <c r="Q29">
        <v>-0.27500000000000002</v>
      </c>
      <c r="R29">
        <v>-0.51670000000000005</v>
      </c>
      <c r="S29" t="s">
        <v>1761</v>
      </c>
      <c r="T29" t="s">
        <v>1760</v>
      </c>
      <c r="U29" t="s">
        <v>1759</v>
      </c>
      <c r="V29">
        <v>-5.8502999999999995E-4</v>
      </c>
      <c r="W29" t="s">
        <v>1758</v>
      </c>
      <c r="X29" t="s">
        <v>956</v>
      </c>
    </row>
    <row r="30" spans="1:24" x14ac:dyDescent="0.25">
      <c r="A30" s="2">
        <v>44841</v>
      </c>
      <c r="B30" t="s">
        <v>251</v>
      </c>
      <c r="C30" t="s">
        <v>1737</v>
      </c>
      <c r="D30">
        <v>0</v>
      </c>
      <c r="F30" t="s">
        <v>45</v>
      </c>
      <c r="G30" t="s">
        <v>45</v>
      </c>
      <c r="H30" t="s">
        <v>45</v>
      </c>
      <c r="I30" t="str">
        <f>_xlfn.CONCAT(Tabla2[[#This Row],[Rating técnico2 elementos]],"-",Tabla2[[#This Row],[Valoración de medias móviles2 elementos]],"-",Tabla2[[#This Row],[Valoración de los osciladoresNeutro]])</f>
        <v>Neutro-Neutro-Neutro</v>
      </c>
      <c r="J30" t="s">
        <v>1736</v>
      </c>
      <c r="K30">
        <v>2.23E-2</v>
      </c>
      <c r="M30">
        <v>0.68</v>
      </c>
      <c r="N30" t="s">
        <v>1735</v>
      </c>
      <c r="O30">
        <v>-2.2100000000000002E-2</v>
      </c>
      <c r="P30">
        <v>-7.9200000000000007E-2</v>
      </c>
      <c r="Q30">
        <v>-0.2457</v>
      </c>
      <c r="R30">
        <v>-0.24460000000000001</v>
      </c>
      <c r="S30" t="s">
        <v>1734</v>
      </c>
      <c r="T30" t="s">
        <v>1733</v>
      </c>
      <c r="U30" t="s">
        <v>1732</v>
      </c>
      <c r="V30">
        <v>-36.874989190000001</v>
      </c>
      <c r="W30" t="s">
        <v>1731</v>
      </c>
      <c r="X30" t="s">
        <v>688</v>
      </c>
    </row>
    <row r="31" spans="1:24" x14ac:dyDescent="0.25">
      <c r="A31" s="2">
        <v>44841</v>
      </c>
      <c r="B31" t="s">
        <v>748</v>
      </c>
      <c r="C31" t="s">
        <v>1532</v>
      </c>
      <c r="D31">
        <v>-1.12E-2</v>
      </c>
      <c r="F31" t="s">
        <v>45</v>
      </c>
      <c r="G31" t="s">
        <v>45</v>
      </c>
      <c r="H31" t="s">
        <v>45</v>
      </c>
      <c r="I31" t="str">
        <f>_xlfn.CONCAT(Tabla2[[#This Row],[Rating técnico2 elementos]],"-",Tabla2[[#This Row],[Valoración de medias móviles2 elementos]],"-",Tabla2[[#This Row],[Valoración de los osciladoresNeutro]])</f>
        <v>Neutro-Neutro-Neutro</v>
      </c>
      <c r="J31" t="s">
        <v>1531</v>
      </c>
      <c r="K31">
        <v>1.46E-2</v>
      </c>
      <c r="L31" t="s">
        <v>26</v>
      </c>
      <c r="M31">
        <v>0</v>
      </c>
      <c r="N31" t="s">
        <v>1530</v>
      </c>
      <c r="O31">
        <v>2.93E-2</v>
      </c>
      <c r="P31">
        <v>2.93E-2</v>
      </c>
      <c r="Q31">
        <v>-3.2399999999999998E-2</v>
      </c>
      <c r="R31">
        <v>-6.9000000000000006E-2</v>
      </c>
      <c r="S31" t="s">
        <v>1529</v>
      </c>
      <c r="T31" t="s">
        <v>1528</v>
      </c>
      <c r="U31" t="s">
        <v>1527</v>
      </c>
      <c r="V31">
        <v>0.15668143000000001</v>
      </c>
      <c r="W31" t="s">
        <v>1526</v>
      </c>
      <c r="X31" t="s">
        <v>1525</v>
      </c>
    </row>
    <row r="32" spans="1:24" x14ac:dyDescent="0.25">
      <c r="A32" s="2">
        <v>44841</v>
      </c>
      <c r="B32" t="s">
        <v>444</v>
      </c>
      <c r="C32" t="s">
        <v>1401</v>
      </c>
      <c r="D32">
        <v>-2.1100000000000001E-2</v>
      </c>
      <c r="F32" t="s">
        <v>45</v>
      </c>
      <c r="G32" t="s">
        <v>45</v>
      </c>
      <c r="H32" t="s">
        <v>45</v>
      </c>
      <c r="I32" t="str">
        <f>_xlfn.CONCAT(Tabla2[[#This Row],[Rating técnico2 elementos]],"-",Tabla2[[#This Row],[Valoración de medias móviles2 elementos]],"-",Tabla2[[#This Row],[Valoración de los osciladoresNeutro]])</f>
        <v>Neutro-Neutro-Neutro</v>
      </c>
      <c r="J32" t="s">
        <v>1400</v>
      </c>
      <c r="K32">
        <v>1.17E-2</v>
      </c>
      <c r="L32" t="s">
        <v>26</v>
      </c>
      <c r="M32">
        <v>0.42</v>
      </c>
      <c r="N32" t="s">
        <v>1399</v>
      </c>
      <c r="O32">
        <v>2.3300000000000001E-2</v>
      </c>
      <c r="P32">
        <v>-0.25609999999999999</v>
      </c>
      <c r="Q32">
        <v>-0.69120000000000004</v>
      </c>
      <c r="R32">
        <v>-0.85599999999999998</v>
      </c>
      <c r="S32" t="s">
        <v>1398</v>
      </c>
      <c r="T32" t="s">
        <v>1397</v>
      </c>
      <c r="U32" t="s">
        <v>1396</v>
      </c>
      <c r="V32">
        <v>-4.9569517200000002</v>
      </c>
      <c r="W32">
        <v>116</v>
      </c>
      <c r="X32" t="s">
        <v>50</v>
      </c>
    </row>
    <row r="33" spans="1:24" x14ac:dyDescent="0.25">
      <c r="A33" s="2">
        <v>44841</v>
      </c>
      <c r="B33" t="s">
        <v>343</v>
      </c>
      <c r="C33" t="s">
        <v>1283</v>
      </c>
      <c r="D33">
        <v>-3.0700000000000002E-2</v>
      </c>
      <c r="F33" t="s">
        <v>45</v>
      </c>
      <c r="G33" t="s">
        <v>45</v>
      </c>
      <c r="H33" t="s">
        <v>45</v>
      </c>
      <c r="I33" t="str">
        <f>_xlfn.CONCAT(Tabla2[[#This Row],[Rating técnico2 elementos]],"-",Tabla2[[#This Row],[Valoración de medias móviles2 elementos]],"-",Tabla2[[#This Row],[Valoración de los osciladoresNeutro]])</f>
        <v>Neutro-Neutro-Neutro</v>
      </c>
      <c r="J33" t="s">
        <v>1282</v>
      </c>
      <c r="K33">
        <v>1.09E-2</v>
      </c>
      <c r="M33">
        <v>0.9</v>
      </c>
      <c r="N33" t="s">
        <v>1281</v>
      </c>
      <c r="O33">
        <v>5.8299999999999998E-2</v>
      </c>
      <c r="P33">
        <v>4.1700000000000001E-2</v>
      </c>
      <c r="Q33">
        <v>-0.39190000000000003</v>
      </c>
      <c r="R33">
        <v>-0.11210000000000001</v>
      </c>
      <c r="S33" t="s">
        <v>1280</v>
      </c>
      <c r="T33" t="s">
        <v>1279</v>
      </c>
      <c r="U33" t="s">
        <v>1278</v>
      </c>
      <c r="V33">
        <v>-9.2707130200000005</v>
      </c>
      <c r="W33">
        <v>704</v>
      </c>
      <c r="X33" t="s">
        <v>1277</v>
      </c>
    </row>
    <row r="34" spans="1:24" x14ac:dyDescent="0.25">
      <c r="A34" s="2">
        <v>44841</v>
      </c>
      <c r="B34" t="s">
        <v>144</v>
      </c>
      <c r="C34" t="s">
        <v>1991</v>
      </c>
      <c r="D34">
        <v>1.7100000000000001E-2</v>
      </c>
      <c r="F34" t="s">
        <v>45</v>
      </c>
      <c r="G34" t="s">
        <v>23</v>
      </c>
      <c r="H34" t="s">
        <v>32</v>
      </c>
      <c r="I34" t="str">
        <f>_xlfn.CONCAT(Tabla2[[#This Row],[Rating técnico2 elementos]],"-",Tabla2[[#This Row],[Valoración de medias móviles2 elementos]],"-",Tabla2[[#This Row],[Valoración de los osciladoresNeutro]])</f>
        <v>Neutro-Sell-Buy</v>
      </c>
      <c r="J34" t="s">
        <v>1990</v>
      </c>
      <c r="K34">
        <v>1.21E-2</v>
      </c>
      <c r="L34" t="s">
        <v>26</v>
      </c>
      <c r="M34">
        <v>0.17</v>
      </c>
      <c r="N34" t="s">
        <v>1989</v>
      </c>
      <c r="O34">
        <v>-5.8999999999999999E-3</v>
      </c>
      <c r="P34">
        <v>-5.1999999999999998E-2</v>
      </c>
      <c r="Q34">
        <v>-8.3199999999999996E-2</v>
      </c>
      <c r="R34">
        <v>-5.62E-2</v>
      </c>
      <c r="S34" t="s">
        <v>1988</v>
      </c>
      <c r="T34" t="s">
        <v>1987</v>
      </c>
      <c r="U34" t="s">
        <v>1986</v>
      </c>
      <c r="V34">
        <v>-96.085716259999998</v>
      </c>
      <c r="W34">
        <v>247</v>
      </c>
      <c r="X34" t="s">
        <v>1985</v>
      </c>
    </row>
    <row r="35" spans="1:24" x14ac:dyDescent="0.25">
      <c r="A35" s="2">
        <v>44841</v>
      </c>
      <c r="B35" t="s">
        <v>336</v>
      </c>
      <c r="C35" t="s">
        <v>1976</v>
      </c>
      <c r="D35">
        <v>1.3899999999999999E-2</v>
      </c>
      <c r="F35" t="s">
        <v>45</v>
      </c>
      <c r="G35" t="s">
        <v>23</v>
      </c>
      <c r="H35" t="s">
        <v>32</v>
      </c>
      <c r="I35" t="str">
        <f>_xlfn.CONCAT(Tabla2[[#This Row],[Rating técnico2 elementos]],"-",Tabla2[[#This Row],[Valoración de medias móviles2 elementos]],"-",Tabla2[[#This Row],[Valoración de los osciladoresNeutro]])</f>
        <v>Neutro-Sell-Buy</v>
      </c>
      <c r="J35" t="s">
        <v>1975</v>
      </c>
      <c r="K35">
        <v>5.4999999999999997E-3</v>
      </c>
      <c r="L35" t="s">
        <v>26</v>
      </c>
      <c r="M35">
        <v>0.04</v>
      </c>
      <c r="N35" t="s">
        <v>1974</v>
      </c>
      <c r="O35">
        <v>-1.5299999999999999E-2</v>
      </c>
      <c r="P35">
        <v>5.5999999999999999E-3</v>
      </c>
      <c r="Q35">
        <v>-0.16880000000000001</v>
      </c>
      <c r="R35">
        <v>-0.32629999999999998</v>
      </c>
      <c r="S35" t="s">
        <v>1973</v>
      </c>
      <c r="T35" t="s">
        <v>1972</v>
      </c>
      <c r="U35" t="s">
        <v>1971</v>
      </c>
      <c r="V35">
        <v>-16.286073179999999</v>
      </c>
      <c r="W35">
        <v>27</v>
      </c>
      <c r="X35" t="s">
        <v>50</v>
      </c>
    </row>
    <row r="36" spans="1:24" x14ac:dyDescent="0.25">
      <c r="A36" s="2">
        <v>44841</v>
      </c>
      <c r="B36" t="s">
        <v>763</v>
      </c>
      <c r="C36" t="s">
        <v>1912</v>
      </c>
      <c r="D36">
        <v>6.1999999999999998E-3</v>
      </c>
      <c r="F36" t="s">
        <v>45</v>
      </c>
      <c r="G36" t="s">
        <v>23</v>
      </c>
      <c r="H36" t="s">
        <v>32</v>
      </c>
      <c r="I36" t="str">
        <f>_xlfn.CONCAT(Tabla2[[#This Row],[Rating técnico2 elementos]],"-",Tabla2[[#This Row],[Valoración de medias móviles2 elementos]],"-",Tabla2[[#This Row],[Valoración de los osciladoresNeutro]])</f>
        <v>Neutro-Sell-Buy</v>
      </c>
      <c r="J36" t="s">
        <v>1911</v>
      </c>
      <c r="K36">
        <v>2.2499999999999999E-2</v>
      </c>
      <c r="L36" t="s">
        <v>26</v>
      </c>
      <c r="M36">
        <v>0.11</v>
      </c>
      <c r="N36" t="s">
        <v>1910</v>
      </c>
      <c r="O36">
        <v>3.44E-2</v>
      </c>
      <c r="P36">
        <v>-2.8E-3</v>
      </c>
      <c r="Q36">
        <v>-6.4899999999999999E-2</v>
      </c>
      <c r="R36">
        <v>-3.2199999999999999E-2</v>
      </c>
      <c r="S36" t="s">
        <v>1909</v>
      </c>
      <c r="T36" t="s">
        <v>1908</v>
      </c>
      <c r="U36" t="s">
        <v>1907</v>
      </c>
      <c r="V36">
        <v>2.9574010000000001E-2</v>
      </c>
      <c r="W36" t="s">
        <v>1906</v>
      </c>
      <c r="X36" t="s">
        <v>1905</v>
      </c>
    </row>
    <row r="37" spans="1:24" x14ac:dyDescent="0.25">
      <c r="A37" s="2">
        <v>44841</v>
      </c>
      <c r="B37" t="s">
        <v>606</v>
      </c>
      <c r="C37" t="s">
        <v>607</v>
      </c>
      <c r="D37">
        <v>0</v>
      </c>
      <c r="F37" t="s">
        <v>45</v>
      </c>
      <c r="G37" t="s">
        <v>23</v>
      </c>
      <c r="H37" t="s">
        <v>32</v>
      </c>
      <c r="I37" t="str">
        <f>_xlfn.CONCAT(Tabla2[[#This Row],[Rating técnico2 elementos]],"-",Tabla2[[#This Row],[Valoración de medias móviles2 elementos]],"-",Tabla2[[#This Row],[Valoración de los osciladoresNeutro]])</f>
        <v>Neutro-Sell-Buy</v>
      </c>
      <c r="J37" t="s">
        <v>608</v>
      </c>
      <c r="K37">
        <v>0</v>
      </c>
      <c r="L37" t="s">
        <v>26</v>
      </c>
      <c r="M37">
        <v>0.64</v>
      </c>
      <c r="N37" t="s">
        <v>1815</v>
      </c>
      <c r="O37">
        <v>-1.67E-2</v>
      </c>
      <c r="P37">
        <v>1.37E-2</v>
      </c>
      <c r="Q37">
        <v>5.3600000000000002E-2</v>
      </c>
      <c r="R37">
        <v>0.43380000000000002</v>
      </c>
      <c r="S37" t="s">
        <v>1814</v>
      </c>
      <c r="T37" t="s">
        <v>1813</v>
      </c>
      <c r="U37" t="s">
        <v>1812</v>
      </c>
      <c r="V37">
        <v>-0.200206</v>
      </c>
      <c r="W37">
        <v>85</v>
      </c>
      <c r="X37" t="s">
        <v>50</v>
      </c>
    </row>
    <row r="38" spans="1:24" x14ac:dyDescent="0.25">
      <c r="A38" s="2">
        <v>44841</v>
      </c>
      <c r="B38" t="s">
        <v>535</v>
      </c>
      <c r="C38" t="s">
        <v>1963</v>
      </c>
      <c r="D38">
        <v>1.0500000000000001E-2</v>
      </c>
      <c r="F38" t="s">
        <v>45</v>
      </c>
      <c r="G38" t="s">
        <v>23</v>
      </c>
      <c r="H38" t="s">
        <v>45</v>
      </c>
      <c r="I38" t="str">
        <f>_xlfn.CONCAT(Tabla2[[#This Row],[Rating técnico2 elementos]],"-",Tabla2[[#This Row],[Valoración de medias móviles2 elementos]],"-",Tabla2[[#This Row],[Valoración de los osciladoresNeutro]])</f>
        <v>Neutro-Sell-Neutro</v>
      </c>
      <c r="J38" t="s">
        <v>1962</v>
      </c>
      <c r="K38">
        <v>3.2800000000000003E-2</v>
      </c>
      <c r="L38" t="s">
        <v>26</v>
      </c>
      <c r="M38">
        <v>0.1</v>
      </c>
      <c r="N38" t="s">
        <v>1961</v>
      </c>
      <c r="O38">
        <v>-2.0999999999999999E-3</v>
      </c>
      <c r="P38">
        <v>2.1999999999999999E-2</v>
      </c>
      <c r="Q38">
        <v>-8.7400000000000005E-2</v>
      </c>
      <c r="R38">
        <v>9.1300000000000006E-2</v>
      </c>
      <c r="S38" t="s">
        <v>1960</v>
      </c>
      <c r="T38" t="s">
        <v>1959</v>
      </c>
      <c r="U38" t="s">
        <v>1958</v>
      </c>
      <c r="V38">
        <v>-0.98745263000000005</v>
      </c>
      <c r="W38" t="s">
        <v>1957</v>
      </c>
      <c r="X38" t="s">
        <v>1956</v>
      </c>
    </row>
    <row r="39" spans="1:24" x14ac:dyDescent="0.25">
      <c r="A39" s="2">
        <v>44841</v>
      </c>
      <c r="B39" t="s">
        <v>81</v>
      </c>
      <c r="C39" t="s">
        <v>1841</v>
      </c>
      <c r="D39">
        <v>5.0000000000000001E-4</v>
      </c>
      <c r="F39" t="s">
        <v>45</v>
      </c>
      <c r="G39" t="s">
        <v>23</v>
      </c>
      <c r="H39" t="s">
        <v>45</v>
      </c>
      <c r="I39" t="str">
        <f>_xlfn.CONCAT(Tabla2[[#This Row],[Rating técnico2 elementos]],"-",Tabla2[[#This Row],[Valoración de medias móviles2 elementos]],"-",Tabla2[[#This Row],[Valoración de los osciladoresNeutro]])</f>
        <v>Neutro-Sell-Neutro</v>
      </c>
      <c r="J39" t="s">
        <v>1147</v>
      </c>
      <c r="K39">
        <v>1.7899999999999999E-2</v>
      </c>
      <c r="L39" t="s">
        <v>26</v>
      </c>
      <c r="M39">
        <v>3.19</v>
      </c>
      <c r="N39" t="s">
        <v>1840</v>
      </c>
      <c r="O39">
        <v>2.53E-2</v>
      </c>
      <c r="P39">
        <v>-0.13500000000000001</v>
      </c>
      <c r="Q39">
        <v>-0.22070000000000001</v>
      </c>
      <c r="R39">
        <v>-0.45400000000000001</v>
      </c>
      <c r="S39" t="s">
        <v>1839</v>
      </c>
      <c r="T39" t="s">
        <v>1838</v>
      </c>
      <c r="U39" t="s">
        <v>1837</v>
      </c>
      <c r="V39">
        <v>-103.40187314000001</v>
      </c>
      <c r="W39" t="s">
        <v>1836</v>
      </c>
      <c r="X39" t="s">
        <v>1835</v>
      </c>
    </row>
    <row r="40" spans="1:24" x14ac:dyDescent="0.25">
      <c r="A40" s="2">
        <v>44841</v>
      </c>
      <c r="B40" t="s">
        <v>584</v>
      </c>
      <c r="C40" t="s">
        <v>1834</v>
      </c>
      <c r="D40">
        <v>4.0000000000000002E-4</v>
      </c>
      <c r="F40" t="s">
        <v>45</v>
      </c>
      <c r="G40" t="s">
        <v>23</v>
      </c>
      <c r="H40" t="s">
        <v>45</v>
      </c>
      <c r="I40" t="str">
        <f>_xlfn.CONCAT(Tabla2[[#This Row],[Rating técnico2 elementos]],"-",Tabla2[[#This Row],[Valoración de medias móviles2 elementos]],"-",Tabla2[[#This Row],[Valoración de los osciladoresNeutro]])</f>
        <v>Neutro-Sell-Neutro</v>
      </c>
      <c r="J40" t="s">
        <v>1833</v>
      </c>
      <c r="K40">
        <v>2.4799999999999999E-2</v>
      </c>
      <c r="L40" t="s">
        <v>26</v>
      </c>
      <c r="M40">
        <v>0.04</v>
      </c>
      <c r="N40" t="s">
        <v>1832</v>
      </c>
      <c r="O40">
        <v>5.4000000000000003E-3</v>
      </c>
      <c r="P40">
        <v>2.6599999999999999E-2</v>
      </c>
      <c r="Q40">
        <v>0.1958</v>
      </c>
      <c r="R40">
        <v>0.21929999999999999</v>
      </c>
      <c r="S40" t="s">
        <v>1831</v>
      </c>
      <c r="T40" t="s">
        <v>1830</v>
      </c>
      <c r="U40" t="s">
        <v>1829</v>
      </c>
      <c r="V40">
        <v>-6.0202020000000002E-2</v>
      </c>
      <c r="W40" t="s">
        <v>1828</v>
      </c>
      <c r="X40" t="s">
        <v>583</v>
      </c>
    </row>
    <row r="41" spans="1:24" x14ac:dyDescent="0.25">
      <c r="A41" s="2">
        <v>44841</v>
      </c>
      <c r="B41" t="s">
        <v>309</v>
      </c>
      <c r="C41" t="s">
        <v>1792</v>
      </c>
      <c r="D41">
        <v>0</v>
      </c>
      <c r="F41" t="s">
        <v>45</v>
      </c>
      <c r="G41" t="s">
        <v>23</v>
      </c>
      <c r="H41" t="s">
        <v>45</v>
      </c>
      <c r="I41" t="str">
        <f>_xlfn.CONCAT(Tabla2[[#This Row],[Rating técnico2 elementos]],"-",Tabla2[[#This Row],[Valoración de medias móviles2 elementos]],"-",Tabla2[[#This Row],[Valoración de los osciladoresNeutro]])</f>
        <v>Neutro-Sell-Neutro</v>
      </c>
      <c r="J41" t="s">
        <v>1791</v>
      </c>
      <c r="K41">
        <v>3.3E-3</v>
      </c>
      <c r="L41" t="s">
        <v>26</v>
      </c>
      <c r="M41">
        <v>0</v>
      </c>
      <c r="N41" t="s">
        <v>1790</v>
      </c>
      <c r="O41">
        <v>-1.5800000000000002E-2</v>
      </c>
      <c r="P41">
        <v>-6.08E-2</v>
      </c>
      <c r="Q41">
        <v>-0.17130000000000001</v>
      </c>
      <c r="R41">
        <v>-0.314</v>
      </c>
      <c r="S41" t="s">
        <v>1789</v>
      </c>
      <c r="T41" t="s">
        <v>1788</v>
      </c>
      <c r="U41" t="s">
        <v>1787</v>
      </c>
      <c r="V41">
        <v>-19.851834570000001</v>
      </c>
      <c r="W41">
        <v>2</v>
      </c>
      <c r="X41" t="s">
        <v>50</v>
      </c>
    </row>
    <row r="42" spans="1:24" x14ac:dyDescent="0.25">
      <c r="A42" s="2">
        <v>44841</v>
      </c>
      <c r="B42" t="s">
        <v>399</v>
      </c>
      <c r="C42" t="s">
        <v>1591</v>
      </c>
      <c r="D42">
        <v>-7.3000000000000001E-3</v>
      </c>
      <c r="F42" t="s">
        <v>45</v>
      </c>
      <c r="G42" t="s">
        <v>23</v>
      </c>
      <c r="H42" t="s">
        <v>45</v>
      </c>
      <c r="I42" t="str">
        <f>_xlfn.CONCAT(Tabla2[[#This Row],[Rating técnico2 elementos]],"-",Tabla2[[#This Row],[Valoración de medias móviles2 elementos]],"-",Tabla2[[#This Row],[Valoración de los osciladoresNeutro]])</f>
        <v>Neutro-Sell-Neutro</v>
      </c>
      <c r="J42" t="s">
        <v>1590</v>
      </c>
      <c r="K42">
        <v>3.6299999999999999E-2</v>
      </c>
      <c r="L42" t="s">
        <v>26</v>
      </c>
      <c r="M42">
        <v>7.0000000000000007E-2</v>
      </c>
      <c r="N42" t="s">
        <v>1589</v>
      </c>
      <c r="O42">
        <v>-2.5399999999999999E-2</v>
      </c>
      <c r="P42">
        <v>-2.0500000000000001E-2</v>
      </c>
      <c r="Q42">
        <v>-0.1016</v>
      </c>
      <c r="R42">
        <v>0.1074</v>
      </c>
      <c r="S42" t="s">
        <v>1588</v>
      </c>
      <c r="T42" t="s">
        <v>1587</v>
      </c>
      <c r="U42" t="s">
        <v>1586</v>
      </c>
      <c r="V42">
        <v>-5.0677114799999998</v>
      </c>
      <c r="W42" t="s">
        <v>1585</v>
      </c>
      <c r="X42" t="s">
        <v>1584</v>
      </c>
    </row>
    <row r="43" spans="1:24" x14ac:dyDescent="0.25">
      <c r="A43" s="2">
        <v>44841</v>
      </c>
      <c r="B43" t="s">
        <v>521</v>
      </c>
      <c r="C43" t="s">
        <v>1540</v>
      </c>
      <c r="D43">
        <v>-1.0800000000000001E-2</v>
      </c>
      <c r="F43" t="s">
        <v>45</v>
      </c>
      <c r="G43" t="s">
        <v>23</v>
      </c>
      <c r="H43" t="s">
        <v>45</v>
      </c>
      <c r="I43" t="str">
        <f>_xlfn.CONCAT(Tabla2[[#This Row],[Rating técnico2 elementos]],"-",Tabla2[[#This Row],[Valoración de medias móviles2 elementos]],"-",Tabla2[[#This Row],[Valoración de los osciladoresNeutro]])</f>
        <v>Neutro-Sell-Neutro</v>
      </c>
      <c r="J43" t="s">
        <v>1539</v>
      </c>
      <c r="K43">
        <v>1.8499999999999999E-2</v>
      </c>
      <c r="L43" t="s">
        <v>26</v>
      </c>
      <c r="M43">
        <v>0.03</v>
      </c>
      <c r="N43" t="s">
        <v>1538</v>
      </c>
      <c r="O43">
        <v>-4.3400000000000001E-2</v>
      </c>
      <c r="P43">
        <v>5.9799999999999999E-2</v>
      </c>
      <c r="Q43">
        <v>9.8699999999999996E-2</v>
      </c>
      <c r="R43">
        <v>7.3800000000000004E-2</v>
      </c>
      <c r="S43" t="s">
        <v>1537</v>
      </c>
      <c r="T43" t="s">
        <v>1536</v>
      </c>
      <c r="U43" t="s">
        <v>1535</v>
      </c>
      <c r="V43">
        <v>-0.90455830000000004</v>
      </c>
      <c r="W43" t="s">
        <v>1534</v>
      </c>
      <c r="X43" t="s">
        <v>1533</v>
      </c>
    </row>
    <row r="44" spans="1:24" x14ac:dyDescent="0.25">
      <c r="A44" s="2">
        <v>44841</v>
      </c>
      <c r="B44" t="s">
        <v>575</v>
      </c>
      <c r="C44" t="s">
        <v>1424</v>
      </c>
      <c r="D44">
        <v>-1.9E-2</v>
      </c>
      <c r="F44" t="s">
        <v>45</v>
      </c>
      <c r="G44" t="s">
        <v>23</v>
      </c>
      <c r="H44" t="s">
        <v>45</v>
      </c>
      <c r="I44" t="str">
        <f>_xlfn.CONCAT(Tabla2[[#This Row],[Rating técnico2 elementos]],"-",Tabla2[[#This Row],[Valoración de medias móviles2 elementos]],"-",Tabla2[[#This Row],[Valoración de los osciladoresNeutro]])</f>
        <v>Neutro-Sell-Neutro</v>
      </c>
      <c r="J44" t="s">
        <v>1423</v>
      </c>
      <c r="K44">
        <v>2.47E-2</v>
      </c>
      <c r="M44">
        <v>7.0000000000000007E-2</v>
      </c>
      <c r="N44" t="s">
        <v>1422</v>
      </c>
      <c r="O44">
        <v>2.6100000000000002E-2</v>
      </c>
      <c r="P44">
        <v>5.4600000000000003E-2</v>
      </c>
      <c r="Q44">
        <v>-0.10150000000000001</v>
      </c>
      <c r="R44">
        <v>2.9600000000000001E-2</v>
      </c>
      <c r="S44" t="s">
        <v>1421</v>
      </c>
      <c r="T44" t="s">
        <v>1420</v>
      </c>
      <c r="U44" t="s">
        <v>1419</v>
      </c>
      <c r="V44">
        <v>0.35701948999999999</v>
      </c>
      <c r="W44" t="s">
        <v>1418</v>
      </c>
      <c r="X44" t="s">
        <v>1417</v>
      </c>
    </row>
    <row r="45" spans="1:24" x14ac:dyDescent="0.25">
      <c r="A45" s="2">
        <v>44841</v>
      </c>
      <c r="B45" t="s">
        <v>490</v>
      </c>
      <c r="C45" t="s">
        <v>1999</v>
      </c>
      <c r="D45">
        <v>1.7600000000000001E-2</v>
      </c>
      <c r="F45" t="s">
        <v>23</v>
      </c>
      <c r="G45" t="s">
        <v>23</v>
      </c>
      <c r="H45" t="s">
        <v>45</v>
      </c>
      <c r="I45" t="str">
        <f>_xlfn.CONCAT(Tabla2[[#This Row],[Rating técnico2 elementos]],"-",Tabla2[[#This Row],[Valoración de medias móviles2 elementos]],"-",Tabla2[[#This Row],[Valoración de los osciladoresNeutro]])</f>
        <v>Sell-Sell-Neutro</v>
      </c>
      <c r="J45" t="s">
        <v>1998</v>
      </c>
      <c r="K45">
        <v>1.9400000000000001E-2</v>
      </c>
      <c r="L45" t="s">
        <v>26</v>
      </c>
      <c r="M45">
        <v>0.12</v>
      </c>
      <c r="N45" t="s">
        <v>1997</v>
      </c>
      <c r="O45">
        <v>3.0499999999999999E-2</v>
      </c>
      <c r="P45">
        <v>5.7000000000000002E-2</v>
      </c>
      <c r="Q45">
        <v>-9.2499999999999999E-2</v>
      </c>
      <c r="R45">
        <v>8.4699999999999998E-2</v>
      </c>
      <c r="S45" t="s">
        <v>1996</v>
      </c>
      <c r="T45" t="s">
        <v>1995</v>
      </c>
      <c r="U45" t="s">
        <v>1994</v>
      </c>
      <c r="V45">
        <v>-0.49650457999999997</v>
      </c>
      <c r="W45" t="s">
        <v>1993</v>
      </c>
      <c r="X45" t="s">
        <v>1992</v>
      </c>
    </row>
    <row r="46" spans="1:24" x14ac:dyDescent="0.25">
      <c r="A46" s="2">
        <v>44841</v>
      </c>
      <c r="B46" t="s">
        <v>406</v>
      </c>
      <c r="C46" t="s">
        <v>1984</v>
      </c>
      <c r="D46">
        <v>1.3899999999999999E-2</v>
      </c>
      <c r="F46" t="s">
        <v>23</v>
      </c>
      <c r="G46" t="s">
        <v>23</v>
      </c>
      <c r="H46" t="s">
        <v>45</v>
      </c>
      <c r="I46" t="str">
        <f>_xlfn.CONCAT(Tabla2[[#This Row],[Rating técnico2 elementos]],"-",Tabla2[[#This Row],[Valoración de medias móviles2 elementos]],"-",Tabla2[[#This Row],[Valoración de los osciladoresNeutro]])</f>
        <v>Sell-Sell-Neutro</v>
      </c>
      <c r="J46" t="s">
        <v>1983</v>
      </c>
      <c r="K46">
        <v>8.1799999999999998E-2</v>
      </c>
      <c r="L46" t="s">
        <v>26</v>
      </c>
      <c r="M46">
        <v>0.75</v>
      </c>
      <c r="N46" t="s">
        <v>1982</v>
      </c>
      <c r="O46">
        <v>-1.7600000000000001E-2</v>
      </c>
      <c r="P46">
        <v>0.1042</v>
      </c>
      <c r="Q46">
        <v>-0.33110000000000001</v>
      </c>
      <c r="R46">
        <v>-0.52780000000000005</v>
      </c>
      <c r="S46" t="s">
        <v>1981</v>
      </c>
      <c r="T46" t="s">
        <v>1980</v>
      </c>
      <c r="U46" t="s">
        <v>1979</v>
      </c>
      <c r="V46">
        <v>-1.14370427</v>
      </c>
      <c r="W46" t="s">
        <v>1978</v>
      </c>
      <c r="X46" t="s">
        <v>1977</v>
      </c>
    </row>
    <row r="47" spans="1:24" x14ac:dyDescent="0.25">
      <c r="A47" s="2">
        <v>44841</v>
      </c>
      <c r="B47" t="s">
        <v>942</v>
      </c>
      <c r="C47" t="s">
        <v>1757</v>
      </c>
      <c r="D47">
        <v>0</v>
      </c>
      <c r="F47" t="s">
        <v>23</v>
      </c>
      <c r="G47" t="s">
        <v>23</v>
      </c>
      <c r="H47" t="s">
        <v>45</v>
      </c>
      <c r="I47" t="str">
        <f>_xlfn.CONCAT(Tabla2[[#This Row],[Rating técnico2 elementos]],"-",Tabla2[[#This Row],[Valoración de medias móviles2 elementos]],"-",Tabla2[[#This Row],[Valoración de los osciladoresNeutro]])</f>
        <v>Sell-Sell-Neutro</v>
      </c>
      <c r="J47" t="s">
        <v>1531</v>
      </c>
      <c r="K47">
        <v>5.1799999999999999E-2</v>
      </c>
      <c r="L47" t="s">
        <v>26</v>
      </c>
      <c r="M47">
        <v>0.12</v>
      </c>
      <c r="N47" t="s">
        <v>1756</v>
      </c>
      <c r="O47">
        <v>7.9000000000000008E-3</v>
      </c>
      <c r="P47">
        <v>-5.9299999999999999E-2</v>
      </c>
      <c r="Q47">
        <v>-0.2349</v>
      </c>
      <c r="R47">
        <v>1.9535</v>
      </c>
      <c r="S47" t="s">
        <v>1755</v>
      </c>
      <c r="T47" t="s">
        <v>1754</v>
      </c>
      <c r="U47" t="s">
        <v>1753</v>
      </c>
      <c r="V47">
        <v>-1.6689889999999999E-2</v>
      </c>
      <c r="W47" t="s">
        <v>1752</v>
      </c>
      <c r="X47" t="s">
        <v>1751</v>
      </c>
    </row>
    <row r="48" spans="1:24" x14ac:dyDescent="0.25">
      <c r="A48" s="2">
        <v>44841</v>
      </c>
      <c r="B48" t="s">
        <v>922</v>
      </c>
      <c r="C48" t="s">
        <v>1668</v>
      </c>
      <c r="D48">
        <v>-4.0000000000000001E-3</v>
      </c>
      <c r="F48" t="s">
        <v>23</v>
      </c>
      <c r="G48" t="s">
        <v>23</v>
      </c>
      <c r="H48" t="s">
        <v>45</v>
      </c>
      <c r="I48" t="str">
        <f>_xlfn.CONCAT(Tabla2[[#This Row],[Rating técnico2 elementos]],"-",Tabla2[[#This Row],[Valoración de medias móviles2 elementos]],"-",Tabla2[[#This Row],[Valoración de los osciladoresNeutro]])</f>
        <v>Sell-Sell-Neutro</v>
      </c>
      <c r="J48" t="s">
        <v>1667</v>
      </c>
      <c r="K48">
        <v>1.32E-2</v>
      </c>
      <c r="L48" t="s">
        <v>26</v>
      </c>
      <c r="M48">
        <v>0.14000000000000001</v>
      </c>
      <c r="N48" t="s">
        <v>1666</v>
      </c>
      <c r="O48">
        <v>-4.1799999999999997E-2</v>
      </c>
      <c r="P48">
        <v>-5.9700000000000003E-2</v>
      </c>
      <c r="Q48">
        <v>-3.4500000000000003E-2</v>
      </c>
      <c r="R48">
        <v>-0.30959999999999999</v>
      </c>
      <c r="S48" t="s">
        <v>1665</v>
      </c>
      <c r="T48" t="s">
        <v>1664</v>
      </c>
      <c r="U48" t="s">
        <v>1663</v>
      </c>
      <c r="V48">
        <v>-4.5185019999999999E-2</v>
      </c>
      <c r="W48">
        <v>431</v>
      </c>
      <c r="X48" t="s">
        <v>50</v>
      </c>
    </row>
    <row r="49" spans="1:24" x14ac:dyDescent="0.25">
      <c r="A49" s="2">
        <v>44841</v>
      </c>
      <c r="B49" t="s">
        <v>37</v>
      </c>
      <c r="C49" t="s">
        <v>1606</v>
      </c>
      <c r="D49">
        <v>-6.0000000000000001E-3</v>
      </c>
      <c r="F49" t="s">
        <v>23</v>
      </c>
      <c r="G49" t="s">
        <v>23</v>
      </c>
      <c r="H49" t="s">
        <v>45</v>
      </c>
      <c r="I49" t="str">
        <f>_xlfn.CONCAT(Tabla2[[#This Row],[Rating técnico2 elementos]],"-",Tabla2[[#This Row],[Valoración de medias móviles2 elementos]],"-",Tabla2[[#This Row],[Valoración de los osciladoresNeutro]])</f>
        <v>Sell-Sell-Neutro</v>
      </c>
      <c r="J49" t="s">
        <v>1605</v>
      </c>
      <c r="K49">
        <v>1.04E-2</v>
      </c>
      <c r="L49" t="s">
        <v>26</v>
      </c>
      <c r="M49">
        <v>0.5</v>
      </c>
      <c r="N49" t="s">
        <v>1604</v>
      </c>
      <c r="O49">
        <v>-5.1000000000000004E-3</v>
      </c>
      <c r="P49">
        <v>-2.9700000000000001E-2</v>
      </c>
      <c r="Q49">
        <v>-0.20699999999999999</v>
      </c>
      <c r="R49">
        <v>-4.8399999999999999E-2</v>
      </c>
      <c r="S49" t="s">
        <v>1603</v>
      </c>
      <c r="T49" t="s">
        <v>1602</v>
      </c>
      <c r="U49" t="s">
        <v>1601</v>
      </c>
      <c r="V49">
        <v>-78.488650089999993</v>
      </c>
      <c r="W49">
        <v>707</v>
      </c>
      <c r="X49" t="s">
        <v>1600</v>
      </c>
    </row>
    <row r="50" spans="1:24" x14ac:dyDescent="0.25">
      <c r="A50" s="2">
        <v>44841</v>
      </c>
      <c r="B50" t="s">
        <v>792</v>
      </c>
      <c r="C50" t="s">
        <v>1447</v>
      </c>
      <c r="D50">
        <v>-1.83E-2</v>
      </c>
      <c r="F50" t="s">
        <v>23</v>
      </c>
      <c r="G50" t="s">
        <v>23</v>
      </c>
      <c r="H50" t="s">
        <v>45</v>
      </c>
      <c r="I50" t="str">
        <f>_xlfn.CONCAT(Tabla2[[#This Row],[Rating técnico2 elementos]],"-",Tabla2[[#This Row],[Valoración de medias móviles2 elementos]],"-",Tabla2[[#This Row],[Valoración de los osciladoresNeutro]])</f>
        <v>Sell-Sell-Neutro</v>
      </c>
      <c r="J50" t="s">
        <v>1446</v>
      </c>
      <c r="K50">
        <v>4.9599999999999998E-2</v>
      </c>
      <c r="M50">
        <v>0.04</v>
      </c>
      <c r="N50" t="s">
        <v>1445</v>
      </c>
      <c r="O50">
        <v>-9.5299999999999996E-2</v>
      </c>
      <c r="P50">
        <v>-0.26879999999999998</v>
      </c>
      <c r="Q50">
        <v>-0.34860000000000002</v>
      </c>
      <c r="R50">
        <v>-0.33879999999999999</v>
      </c>
      <c r="S50" t="s">
        <v>1444</v>
      </c>
      <c r="T50" t="s">
        <v>1443</v>
      </c>
      <c r="U50" t="s">
        <v>1442</v>
      </c>
      <c r="V50">
        <v>-0.96490756</v>
      </c>
      <c r="W50" t="s">
        <v>1441</v>
      </c>
      <c r="X50" t="s">
        <v>1440</v>
      </c>
    </row>
    <row r="51" spans="1:24" x14ac:dyDescent="0.25">
      <c r="A51" s="2">
        <v>44841</v>
      </c>
      <c r="B51" t="s">
        <v>203</v>
      </c>
      <c r="C51" t="s">
        <v>1204</v>
      </c>
      <c r="D51">
        <v>-3.9399999999999998E-2</v>
      </c>
      <c r="F51" t="s">
        <v>23</v>
      </c>
      <c r="G51" t="s">
        <v>23</v>
      </c>
      <c r="H51" t="s">
        <v>45</v>
      </c>
      <c r="I51" t="str">
        <f>_xlfn.CONCAT(Tabla2[[#This Row],[Rating técnico2 elementos]],"-",Tabla2[[#This Row],[Valoración de medias móviles2 elementos]],"-",Tabla2[[#This Row],[Valoración de los osciladoresNeutro]])</f>
        <v>Sell-Sell-Neutro</v>
      </c>
      <c r="J51" t="s">
        <v>1203</v>
      </c>
      <c r="K51">
        <v>2.4500000000000001E-2</v>
      </c>
      <c r="L51" t="s">
        <v>26</v>
      </c>
      <c r="M51">
        <v>0.01</v>
      </c>
      <c r="N51" t="s">
        <v>1202</v>
      </c>
      <c r="O51">
        <v>-8.6E-3</v>
      </c>
      <c r="P51">
        <v>0.22</v>
      </c>
      <c r="Q51">
        <v>-0.1885</v>
      </c>
      <c r="R51">
        <v>-0.66210000000000002</v>
      </c>
      <c r="S51" t="s">
        <v>1201</v>
      </c>
      <c r="T51" t="s">
        <v>1200</v>
      </c>
      <c r="U51" t="s">
        <v>1199</v>
      </c>
      <c r="V51">
        <v>-14.670719719999999</v>
      </c>
      <c r="W51">
        <v>13</v>
      </c>
      <c r="X51" t="s">
        <v>50</v>
      </c>
    </row>
    <row r="52" spans="1:24" x14ac:dyDescent="0.25">
      <c r="A52" s="2">
        <v>44841</v>
      </c>
      <c r="B52" t="s">
        <v>867</v>
      </c>
      <c r="C52" t="s">
        <v>1868</v>
      </c>
      <c r="D52">
        <v>1.1999999999999999E-3</v>
      </c>
      <c r="F52" t="s">
        <v>23</v>
      </c>
      <c r="G52" t="s">
        <v>23</v>
      </c>
      <c r="H52" t="s">
        <v>23</v>
      </c>
      <c r="I52" t="str">
        <f>_xlfn.CONCAT(Tabla2[[#This Row],[Rating técnico2 elementos]],"-",Tabla2[[#This Row],[Valoración de medias móviles2 elementos]],"-",Tabla2[[#This Row],[Valoración de los osciladoresNeutro]])</f>
        <v>Sell-Sell-Sell</v>
      </c>
      <c r="J52" t="s">
        <v>1867</v>
      </c>
      <c r="K52">
        <v>1.7399999999999999E-2</v>
      </c>
      <c r="L52" t="s">
        <v>26</v>
      </c>
      <c r="M52">
        <v>0.1</v>
      </c>
      <c r="N52" t="s">
        <v>1866</v>
      </c>
      <c r="O52">
        <v>1.6400000000000001E-2</v>
      </c>
      <c r="P52">
        <v>8.6999999999999994E-3</v>
      </c>
      <c r="Q52">
        <v>2.2800000000000001E-2</v>
      </c>
      <c r="R52">
        <v>0.41510000000000002</v>
      </c>
      <c r="S52" t="s">
        <v>1865</v>
      </c>
      <c r="T52" t="s">
        <v>1864</v>
      </c>
      <c r="U52" t="s">
        <v>1863</v>
      </c>
      <c r="V52">
        <v>3.53872E-3</v>
      </c>
      <c r="W52" t="s">
        <v>1862</v>
      </c>
      <c r="X52" t="s">
        <v>1576</v>
      </c>
    </row>
    <row r="53" spans="1:24" x14ac:dyDescent="0.25">
      <c r="A53" s="2">
        <v>44841</v>
      </c>
      <c r="B53" t="s">
        <v>713</v>
      </c>
      <c r="C53" t="s">
        <v>1861</v>
      </c>
      <c r="D53">
        <v>1E-3</v>
      </c>
      <c r="F53" t="s">
        <v>23</v>
      </c>
      <c r="G53" t="s">
        <v>24</v>
      </c>
      <c r="H53" t="s">
        <v>32</v>
      </c>
      <c r="I53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53" t="s">
        <v>1860</v>
      </c>
      <c r="K53">
        <v>2.9999999999999997E-4</v>
      </c>
      <c r="L53" t="s">
        <v>26</v>
      </c>
      <c r="M53">
        <v>0.33</v>
      </c>
      <c r="N53" t="s">
        <v>1859</v>
      </c>
      <c r="O53">
        <v>-4.2900000000000001E-2</v>
      </c>
      <c r="P53">
        <v>-2.7099999999999999E-2</v>
      </c>
      <c r="Q53">
        <v>1.83E-2</v>
      </c>
      <c r="R53">
        <v>0.29649999999999999</v>
      </c>
      <c r="S53" t="s">
        <v>1858</v>
      </c>
      <c r="T53" t="s">
        <v>1857</v>
      </c>
      <c r="U53" t="s">
        <v>1856</v>
      </c>
      <c r="V53">
        <v>-0.40151302999999999</v>
      </c>
      <c r="W53">
        <v>563</v>
      </c>
      <c r="X53" t="s">
        <v>50</v>
      </c>
    </row>
    <row r="54" spans="1:24" x14ac:dyDescent="0.25">
      <c r="A54" s="2">
        <v>44841</v>
      </c>
      <c r="B54" t="s">
        <v>784</v>
      </c>
      <c r="C54" t="s">
        <v>1849</v>
      </c>
      <c r="D54">
        <v>5.0000000000000001E-4</v>
      </c>
      <c r="F54" t="s">
        <v>23</v>
      </c>
      <c r="G54" t="s">
        <v>24</v>
      </c>
      <c r="H54" t="s">
        <v>32</v>
      </c>
      <c r="I54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54" t="s">
        <v>1848</v>
      </c>
      <c r="K54">
        <v>4.6199999999999998E-2</v>
      </c>
      <c r="L54" t="s">
        <v>26</v>
      </c>
      <c r="M54">
        <v>0.09</v>
      </c>
      <c r="N54" t="s">
        <v>1847</v>
      </c>
      <c r="O54">
        <v>-0.16209999999999999</v>
      </c>
      <c r="P54">
        <v>-0.26879999999999998</v>
      </c>
      <c r="Q54">
        <v>-0.43080000000000002</v>
      </c>
      <c r="R54">
        <v>-0.44490000000000002</v>
      </c>
      <c r="S54" t="s">
        <v>1846</v>
      </c>
      <c r="T54" t="s">
        <v>1845</v>
      </c>
      <c r="U54" t="s">
        <v>1844</v>
      </c>
      <c r="V54">
        <v>-1.09812939</v>
      </c>
      <c r="W54" t="s">
        <v>1843</v>
      </c>
      <c r="X54" t="s">
        <v>1842</v>
      </c>
    </row>
    <row r="55" spans="1:24" x14ac:dyDescent="0.25">
      <c r="A55" s="2">
        <v>44841</v>
      </c>
      <c r="B55" t="s">
        <v>846</v>
      </c>
      <c r="C55" t="s">
        <v>1750</v>
      </c>
      <c r="D55">
        <v>0</v>
      </c>
      <c r="F55" t="s">
        <v>23</v>
      </c>
      <c r="G55" t="s">
        <v>24</v>
      </c>
      <c r="H55" t="s">
        <v>32</v>
      </c>
      <c r="I55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55" t="s">
        <v>1749</v>
      </c>
      <c r="K55">
        <v>0</v>
      </c>
      <c r="L55" t="s">
        <v>26</v>
      </c>
      <c r="M55">
        <v>13.15</v>
      </c>
      <c r="N55" t="s">
        <v>1748</v>
      </c>
      <c r="O55">
        <v>-3.0700000000000002E-2</v>
      </c>
      <c r="P55">
        <v>-0.19539999999999999</v>
      </c>
      <c r="Q55">
        <v>-0.2843</v>
      </c>
      <c r="R55">
        <v>-0.2913</v>
      </c>
      <c r="S55" t="s">
        <v>1747</v>
      </c>
      <c r="T55" t="s">
        <v>1746</v>
      </c>
      <c r="U55" t="s">
        <v>1745</v>
      </c>
      <c r="V55">
        <v>-0.31198492999999999</v>
      </c>
      <c r="W55" t="s">
        <v>1744</v>
      </c>
      <c r="X55" t="s">
        <v>50</v>
      </c>
    </row>
    <row r="56" spans="1:24" x14ac:dyDescent="0.25">
      <c r="A56" s="2">
        <v>44841</v>
      </c>
      <c r="B56" t="s">
        <v>909</v>
      </c>
      <c r="C56" t="s">
        <v>910</v>
      </c>
      <c r="D56">
        <v>0</v>
      </c>
      <c r="F56" t="s">
        <v>23</v>
      </c>
      <c r="G56" t="s">
        <v>24</v>
      </c>
      <c r="H56" t="s">
        <v>32</v>
      </c>
      <c r="I56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56" t="s">
        <v>1743</v>
      </c>
      <c r="K56">
        <v>4.5199999999999997E-2</v>
      </c>
      <c r="M56">
        <v>0</v>
      </c>
      <c r="N56" t="s">
        <v>1742</v>
      </c>
      <c r="O56">
        <v>-2.1700000000000001E-2</v>
      </c>
      <c r="P56">
        <v>-7.6700000000000004E-2</v>
      </c>
      <c r="Q56">
        <v>-0.32900000000000001</v>
      </c>
      <c r="R56">
        <v>-0.41770000000000002</v>
      </c>
      <c r="S56" t="s">
        <v>1741</v>
      </c>
      <c r="T56" t="s">
        <v>1740</v>
      </c>
      <c r="U56" t="s">
        <v>1739</v>
      </c>
      <c r="V56">
        <v>-2.879315E-2</v>
      </c>
      <c r="W56" t="s">
        <v>1738</v>
      </c>
      <c r="X56" t="s">
        <v>50</v>
      </c>
    </row>
    <row r="57" spans="1:24" x14ac:dyDescent="0.25">
      <c r="A57" s="2">
        <v>44841</v>
      </c>
      <c r="B57" t="s">
        <v>779</v>
      </c>
      <c r="C57" t="s">
        <v>1648</v>
      </c>
      <c r="D57">
        <v>-4.7999999999999996E-3</v>
      </c>
      <c r="F57" t="s">
        <v>23</v>
      </c>
      <c r="G57" t="s">
        <v>24</v>
      </c>
      <c r="H57" t="s">
        <v>32</v>
      </c>
      <c r="I57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57" t="s">
        <v>1647</v>
      </c>
      <c r="K57">
        <v>1.47E-2</v>
      </c>
      <c r="L57" t="s">
        <v>26</v>
      </c>
      <c r="M57">
        <v>0.02</v>
      </c>
      <c r="N57" t="s">
        <v>1646</v>
      </c>
      <c r="O57">
        <v>-2.8400000000000002E-2</v>
      </c>
      <c r="P57">
        <v>6.1499999999999999E-2</v>
      </c>
      <c r="Q57">
        <v>-3.6400000000000002E-2</v>
      </c>
      <c r="R57">
        <v>-0.1106</v>
      </c>
      <c r="S57" t="s">
        <v>1645</v>
      </c>
      <c r="T57" t="s">
        <v>1644</v>
      </c>
      <c r="U57" t="s">
        <v>1643</v>
      </c>
      <c r="V57">
        <v>-0.15625874000000001</v>
      </c>
      <c r="W57">
        <v>732</v>
      </c>
      <c r="X57" t="s">
        <v>50</v>
      </c>
    </row>
    <row r="58" spans="1:24" x14ac:dyDescent="0.25">
      <c r="A58" s="2">
        <v>44841</v>
      </c>
      <c r="B58" t="s">
        <v>642</v>
      </c>
      <c r="C58" t="s">
        <v>1642</v>
      </c>
      <c r="D58">
        <v>-4.8999999999999998E-3</v>
      </c>
      <c r="F58" t="s">
        <v>23</v>
      </c>
      <c r="G58" t="s">
        <v>24</v>
      </c>
      <c r="H58" t="s">
        <v>32</v>
      </c>
      <c r="I58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58" t="s">
        <v>1641</v>
      </c>
      <c r="K58">
        <v>2.9000000000000001E-2</v>
      </c>
      <c r="M58">
        <v>2.37</v>
      </c>
      <c r="N58" t="s">
        <v>1640</v>
      </c>
      <c r="O58">
        <v>-0.108</v>
      </c>
      <c r="P58">
        <v>-0.15890000000000001</v>
      </c>
      <c r="Q58">
        <v>-0.2077</v>
      </c>
      <c r="R58">
        <v>-0.19040000000000001</v>
      </c>
      <c r="S58" t="s">
        <v>1639</v>
      </c>
      <c r="T58" t="s">
        <v>1638</v>
      </c>
      <c r="U58" t="s">
        <v>1637</v>
      </c>
      <c r="V58">
        <v>-1.6156031099999999</v>
      </c>
      <c r="W58" t="s">
        <v>1636</v>
      </c>
      <c r="X58" t="s">
        <v>50</v>
      </c>
    </row>
    <row r="59" spans="1:24" x14ac:dyDescent="0.25">
      <c r="A59" s="2">
        <v>44841</v>
      </c>
      <c r="B59" t="s">
        <v>115</v>
      </c>
      <c r="C59" t="s">
        <v>1569</v>
      </c>
      <c r="D59">
        <v>-9.7999999999999997E-3</v>
      </c>
      <c r="F59" t="s">
        <v>23</v>
      </c>
      <c r="G59" t="s">
        <v>24</v>
      </c>
      <c r="H59" t="s">
        <v>32</v>
      </c>
      <c r="I59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59" t="s">
        <v>1568</v>
      </c>
      <c r="K59">
        <v>1.84E-2</v>
      </c>
      <c r="L59" t="s">
        <v>26</v>
      </c>
      <c r="M59">
        <v>7.06</v>
      </c>
      <c r="N59" t="s">
        <v>1567</v>
      </c>
      <c r="O59">
        <v>-0.1244</v>
      </c>
      <c r="P59">
        <v>-5.6000000000000001E-2</v>
      </c>
      <c r="Q59">
        <v>-0.25390000000000001</v>
      </c>
      <c r="R59">
        <v>-0.433</v>
      </c>
      <c r="S59" t="s">
        <v>1566</v>
      </c>
      <c r="T59" t="s">
        <v>1565</v>
      </c>
      <c r="U59" t="s">
        <v>1564</v>
      </c>
      <c r="V59">
        <v>-145.70990606000001</v>
      </c>
      <c r="W59" t="s">
        <v>1563</v>
      </c>
      <c r="X59" t="s">
        <v>1562</v>
      </c>
    </row>
    <row r="60" spans="1:24" x14ac:dyDescent="0.25">
      <c r="A60" s="2">
        <v>44841</v>
      </c>
      <c r="B60" t="s">
        <v>303</v>
      </c>
      <c r="C60" t="s">
        <v>1360</v>
      </c>
      <c r="D60">
        <v>-2.47E-2</v>
      </c>
      <c r="F60" t="s">
        <v>23</v>
      </c>
      <c r="G60" t="s">
        <v>24</v>
      </c>
      <c r="H60" t="s">
        <v>32</v>
      </c>
      <c r="I60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60" t="s">
        <v>1359</v>
      </c>
      <c r="K60">
        <v>7.6E-3</v>
      </c>
      <c r="L60" t="s">
        <v>26</v>
      </c>
      <c r="M60">
        <v>0.03</v>
      </c>
      <c r="N60" t="s">
        <v>1358</v>
      </c>
      <c r="O60">
        <v>-2.9600000000000001E-2</v>
      </c>
      <c r="P60">
        <v>3.8E-3</v>
      </c>
      <c r="Q60">
        <v>-0.153</v>
      </c>
      <c r="R60">
        <v>-0.16070000000000001</v>
      </c>
      <c r="S60" t="s">
        <v>1357</v>
      </c>
      <c r="T60" t="s">
        <v>1356</v>
      </c>
      <c r="U60" t="s">
        <v>1355</v>
      </c>
      <c r="V60">
        <v>-12.14297685</v>
      </c>
      <c r="W60">
        <v>36</v>
      </c>
      <c r="X60" t="s">
        <v>50</v>
      </c>
    </row>
    <row r="61" spans="1:24" x14ac:dyDescent="0.25">
      <c r="A61" s="2">
        <v>44841</v>
      </c>
      <c r="B61" t="s">
        <v>591</v>
      </c>
      <c r="C61" t="s">
        <v>1298</v>
      </c>
      <c r="D61">
        <v>-2.9600000000000001E-2</v>
      </c>
      <c r="F61" t="s">
        <v>23</v>
      </c>
      <c r="G61" t="s">
        <v>24</v>
      </c>
      <c r="H61" t="s">
        <v>32</v>
      </c>
      <c r="I61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61" t="s">
        <v>1297</v>
      </c>
      <c r="K61">
        <v>3.7600000000000001E-2</v>
      </c>
      <c r="L61" t="s">
        <v>26</v>
      </c>
      <c r="M61">
        <v>0.1</v>
      </c>
      <c r="N61" t="s">
        <v>1296</v>
      </c>
      <c r="O61">
        <v>-8.5699999999999998E-2</v>
      </c>
      <c r="P61">
        <v>-0.16589999999999999</v>
      </c>
      <c r="Q61">
        <v>-0.38679999999999998</v>
      </c>
      <c r="R61">
        <v>-0.1701</v>
      </c>
      <c r="S61" t="s">
        <v>1295</v>
      </c>
      <c r="T61" t="s">
        <v>1294</v>
      </c>
      <c r="U61" t="s">
        <v>1293</v>
      </c>
      <c r="V61">
        <v>-1.9069997299999999</v>
      </c>
      <c r="W61" t="s">
        <v>1292</v>
      </c>
      <c r="X61" t="s">
        <v>1291</v>
      </c>
    </row>
    <row r="62" spans="1:24" x14ac:dyDescent="0.25">
      <c r="A62" s="2">
        <v>44841</v>
      </c>
      <c r="B62" t="s">
        <v>381</v>
      </c>
      <c r="C62" t="s">
        <v>1290</v>
      </c>
      <c r="D62">
        <v>-3.0300000000000001E-2</v>
      </c>
      <c r="F62" t="s">
        <v>23</v>
      </c>
      <c r="G62" t="s">
        <v>24</v>
      </c>
      <c r="H62" t="s">
        <v>32</v>
      </c>
      <c r="I62" t="str">
        <f>_xlfn.CONCAT(Tabla2[[#This Row],[Rating técnico2 elementos]],"-",Tabla2[[#This Row],[Valoración de medias móviles2 elementos]],"-",Tabla2[[#This Row],[Valoración de los osciladoresNeutro]])</f>
        <v>Sell-Strong Sell-Buy</v>
      </c>
      <c r="J62" t="s">
        <v>1289</v>
      </c>
      <c r="K62">
        <v>3.3599999999999998E-2</v>
      </c>
      <c r="L62" t="s">
        <v>26</v>
      </c>
      <c r="M62">
        <v>0.23</v>
      </c>
      <c r="N62" t="s">
        <v>1288</v>
      </c>
      <c r="O62">
        <v>-0.11749999999999999</v>
      </c>
      <c r="P62">
        <v>8.1699999999999995E-2</v>
      </c>
      <c r="Q62">
        <v>-0.46810000000000002</v>
      </c>
      <c r="R62">
        <v>-0.107</v>
      </c>
      <c r="S62" t="s">
        <v>1287</v>
      </c>
      <c r="T62" t="s">
        <v>1286</v>
      </c>
      <c r="U62" t="s">
        <v>1285</v>
      </c>
      <c r="V62">
        <v>-18.27160941</v>
      </c>
      <c r="W62">
        <v>505</v>
      </c>
      <c r="X62" t="s">
        <v>1284</v>
      </c>
    </row>
    <row r="63" spans="1:24" x14ac:dyDescent="0.25">
      <c r="A63" s="2">
        <v>44841</v>
      </c>
      <c r="B63" t="s">
        <v>838</v>
      </c>
      <c r="C63" t="s">
        <v>1941</v>
      </c>
      <c r="D63">
        <v>8.9999999999999993E-3</v>
      </c>
      <c r="F63" t="s">
        <v>23</v>
      </c>
      <c r="G63" t="s">
        <v>24</v>
      </c>
      <c r="H63" t="s">
        <v>45</v>
      </c>
      <c r="I63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63" t="s">
        <v>1940</v>
      </c>
      <c r="K63">
        <v>5.6300000000000003E-2</v>
      </c>
      <c r="M63">
        <v>0.16</v>
      </c>
      <c r="N63" t="s">
        <v>1939</v>
      </c>
      <c r="O63">
        <v>-0.1013</v>
      </c>
      <c r="P63">
        <v>-0.33810000000000001</v>
      </c>
      <c r="Q63">
        <v>-0.38879999999999998</v>
      </c>
      <c r="R63">
        <v>-0.29630000000000001</v>
      </c>
      <c r="S63" t="s">
        <v>1938</v>
      </c>
      <c r="T63" t="s">
        <v>1937</v>
      </c>
      <c r="U63" t="s">
        <v>1936</v>
      </c>
      <c r="V63">
        <v>-0.73321692999999999</v>
      </c>
      <c r="W63" t="s">
        <v>1935</v>
      </c>
      <c r="X63" t="s">
        <v>1509</v>
      </c>
    </row>
    <row r="64" spans="1:24" x14ac:dyDescent="0.25">
      <c r="A64" s="2">
        <v>44841</v>
      </c>
      <c r="B64" t="s">
        <v>497</v>
      </c>
      <c r="C64" t="s">
        <v>1904</v>
      </c>
      <c r="D64">
        <v>5.4999999999999997E-3</v>
      </c>
      <c r="F64" t="s">
        <v>23</v>
      </c>
      <c r="G64" t="s">
        <v>24</v>
      </c>
      <c r="H64" t="s">
        <v>45</v>
      </c>
      <c r="I64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64" t="s">
        <v>1903</v>
      </c>
      <c r="K64">
        <v>2.87E-2</v>
      </c>
      <c r="L64" t="s">
        <v>26</v>
      </c>
      <c r="M64">
        <v>0.61</v>
      </c>
      <c r="N64" t="s">
        <v>1902</v>
      </c>
      <c r="O64">
        <v>-4.8099999999999997E-2</v>
      </c>
      <c r="P64">
        <v>-9.7199999999999995E-2</v>
      </c>
      <c r="Q64">
        <v>-0.1653</v>
      </c>
      <c r="R64">
        <v>-4.87E-2</v>
      </c>
      <c r="S64" t="s">
        <v>1901</v>
      </c>
      <c r="T64" t="s">
        <v>1900</v>
      </c>
      <c r="U64" t="s">
        <v>1899</v>
      </c>
      <c r="V64">
        <v>-1.7806685</v>
      </c>
      <c r="W64" t="s">
        <v>1898</v>
      </c>
      <c r="X64" t="s">
        <v>1897</v>
      </c>
    </row>
    <row r="65" spans="1:24" x14ac:dyDescent="0.25">
      <c r="A65" s="2">
        <v>44841</v>
      </c>
      <c r="B65" t="s">
        <v>450</v>
      </c>
      <c r="C65" t="s">
        <v>1896</v>
      </c>
      <c r="D65">
        <v>5.1000000000000004E-3</v>
      </c>
      <c r="F65" t="s">
        <v>23</v>
      </c>
      <c r="G65" t="s">
        <v>24</v>
      </c>
      <c r="H65" t="s">
        <v>45</v>
      </c>
      <c r="I65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65" t="s">
        <v>1895</v>
      </c>
      <c r="K65">
        <v>3.2599999999999997E-2</v>
      </c>
      <c r="L65" t="s">
        <v>26</v>
      </c>
      <c r="M65">
        <v>0.13</v>
      </c>
      <c r="N65" t="s">
        <v>1894</v>
      </c>
      <c r="O65">
        <v>-0.104</v>
      </c>
      <c r="P65">
        <v>-0.1258</v>
      </c>
      <c r="Q65">
        <v>-0.21829999999999999</v>
      </c>
      <c r="R65">
        <v>-9.2499999999999999E-2</v>
      </c>
      <c r="S65" t="s">
        <v>1893</v>
      </c>
      <c r="T65" t="s">
        <v>1892</v>
      </c>
      <c r="U65" t="s">
        <v>1891</v>
      </c>
      <c r="V65">
        <v>-6.9868967299999998</v>
      </c>
      <c r="W65" t="s">
        <v>1890</v>
      </c>
      <c r="X65" t="s">
        <v>1889</v>
      </c>
    </row>
    <row r="66" spans="1:24" x14ac:dyDescent="0.25">
      <c r="A66" s="2">
        <v>44841</v>
      </c>
      <c r="B66" t="s">
        <v>634</v>
      </c>
      <c r="C66" t="s">
        <v>1875</v>
      </c>
      <c r="D66">
        <v>2.8999999999999998E-3</v>
      </c>
      <c r="F66" t="s">
        <v>23</v>
      </c>
      <c r="G66" t="s">
        <v>24</v>
      </c>
      <c r="H66" t="s">
        <v>45</v>
      </c>
      <c r="I66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66" t="s">
        <v>1874</v>
      </c>
      <c r="K66">
        <v>1.72E-2</v>
      </c>
      <c r="L66" t="s">
        <v>26</v>
      </c>
      <c r="M66">
        <v>0.06</v>
      </c>
      <c r="N66" t="s">
        <v>1873</v>
      </c>
      <c r="O66">
        <v>2.8999999999999998E-3</v>
      </c>
      <c r="P66">
        <v>-2.5899999999999999E-2</v>
      </c>
      <c r="Q66">
        <v>-8.3999999999999995E-3</v>
      </c>
      <c r="R66">
        <v>6.3100000000000003E-2</v>
      </c>
      <c r="S66" t="s">
        <v>1872</v>
      </c>
      <c r="T66" t="s">
        <v>1871</v>
      </c>
      <c r="U66" t="s">
        <v>1870</v>
      </c>
      <c r="V66">
        <v>-0.17630928000000001</v>
      </c>
      <c r="W66" t="s">
        <v>1869</v>
      </c>
      <c r="X66" t="s">
        <v>625</v>
      </c>
    </row>
    <row r="67" spans="1:24" x14ac:dyDescent="0.25">
      <c r="A67" s="2">
        <v>44841</v>
      </c>
      <c r="B67" t="s">
        <v>21</v>
      </c>
      <c r="C67" t="s">
        <v>1827</v>
      </c>
      <c r="D67">
        <v>0</v>
      </c>
      <c r="F67" t="s">
        <v>23</v>
      </c>
      <c r="G67" t="s">
        <v>24</v>
      </c>
      <c r="H67" t="s">
        <v>45</v>
      </c>
      <c r="I67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67" t="s">
        <v>1826</v>
      </c>
      <c r="K67">
        <v>6.1999999999999998E-3</v>
      </c>
      <c r="L67" t="s">
        <v>26</v>
      </c>
      <c r="M67">
        <v>0.01</v>
      </c>
      <c r="N67" t="s">
        <v>1825</v>
      </c>
      <c r="O67">
        <v>-8.1100000000000005E-2</v>
      </c>
      <c r="P67">
        <v>-5.9900000000000002E-2</v>
      </c>
      <c r="Q67">
        <v>-0.2014</v>
      </c>
      <c r="R67">
        <v>2.4899999999999999E-2</v>
      </c>
      <c r="S67" t="s">
        <v>1824</v>
      </c>
      <c r="T67" t="s">
        <v>1823</v>
      </c>
      <c r="U67" t="s">
        <v>1822</v>
      </c>
      <c r="V67">
        <v>-256.18254467000003</v>
      </c>
      <c r="W67">
        <v>4</v>
      </c>
      <c r="X67" t="s">
        <v>50</v>
      </c>
    </row>
    <row r="68" spans="1:24" x14ac:dyDescent="0.25">
      <c r="A68" s="2">
        <v>44841</v>
      </c>
      <c r="B68" t="s">
        <v>458</v>
      </c>
      <c r="C68" t="s">
        <v>1821</v>
      </c>
      <c r="D68">
        <v>0</v>
      </c>
      <c r="F68" t="s">
        <v>23</v>
      </c>
      <c r="G68" t="s">
        <v>24</v>
      </c>
      <c r="H68" t="s">
        <v>45</v>
      </c>
      <c r="I68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68" t="s">
        <v>1820</v>
      </c>
      <c r="K68">
        <v>1.2999999999999999E-3</v>
      </c>
      <c r="L68" t="s">
        <v>26</v>
      </c>
      <c r="M68">
        <v>0.04</v>
      </c>
      <c r="N68" t="s">
        <v>1819</v>
      </c>
      <c r="O68">
        <v>-0.1202</v>
      </c>
      <c r="P68">
        <v>-0.15340000000000001</v>
      </c>
      <c r="Q68">
        <v>-0.52439999999999998</v>
      </c>
      <c r="R68">
        <v>-0.96560000000000001</v>
      </c>
      <c r="S68" t="s">
        <v>1818</v>
      </c>
      <c r="T68" t="s">
        <v>1817</v>
      </c>
      <c r="U68" t="s">
        <v>1816</v>
      </c>
      <c r="V68">
        <v>-6.4678462799999998</v>
      </c>
      <c r="W68">
        <v>39</v>
      </c>
      <c r="X68" t="s">
        <v>50</v>
      </c>
    </row>
    <row r="69" spans="1:24" x14ac:dyDescent="0.25">
      <c r="A69" s="2">
        <v>44841</v>
      </c>
      <c r="B69" t="s">
        <v>43</v>
      </c>
      <c r="C69" t="s">
        <v>1811</v>
      </c>
      <c r="D69">
        <v>0</v>
      </c>
      <c r="F69" t="s">
        <v>23</v>
      </c>
      <c r="G69" t="s">
        <v>24</v>
      </c>
      <c r="H69" t="s">
        <v>45</v>
      </c>
      <c r="I69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69" t="s">
        <v>1810</v>
      </c>
      <c r="K69">
        <v>1E-3</v>
      </c>
      <c r="L69" t="s">
        <v>26</v>
      </c>
      <c r="M69">
        <v>0</v>
      </c>
      <c r="N69" t="s">
        <v>1809</v>
      </c>
      <c r="O69">
        <v>-0.06</v>
      </c>
      <c r="P69">
        <v>-7.6499999999999999E-2</v>
      </c>
      <c r="Q69">
        <v>-6.4600000000000005E-2</v>
      </c>
      <c r="R69">
        <v>-4.7899999999999998E-2</v>
      </c>
      <c r="S69" t="s">
        <v>1808</v>
      </c>
      <c r="T69" t="s">
        <v>1807</v>
      </c>
      <c r="U69" t="s">
        <v>1806</v>
      </c>
      <c r="V69">
        <v>-95.588593959999997</v>
      </c>
      <c r="W69">
        <v>2</v>
      </c>
      <c r="X69" t="s">
        <v>50</v>
      </c>
    </row>
    <row r="70" spans="1:24" x14ac:dyDescent="0.25">
      <c r="A70" s="2">
        <v>44841</v>
      </c>
      <c r="B70" t="s">
        <v>323</v>
      </c>
      <c r="C70" t="s">
        <v>1805</v>
      </c>
      <c r="D70">
        <v>0</v>
      </c>
      <c r="F70" t="s">
        <v>23</v>
      </c>
      <c r="G70" t="s">
        <v>24</v>
      </c>
      <c r="H70" t="s">
        <v>45</v>
      </c>
      <c r="I70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0" t="s">
        <v>1804</v>
      </c>
      <c r="K70">
        <v>1.0699999999999999E-2</v>
      </c>
      <c r="L70" t="s">
        <v>26</v>
      </c>
      <c r="M70">
        <v>0.02</v>
      </c>
      <c r="N70" t="s">
        <v>1803</v>
      </c>
      <c r="O70">
        <v>-0.1154</v>
      </c>
      <c r="P70">
        <v>-0.2409</v>
      </c>
      <c r="Q70">
        <v>-0.2737</v>
      </c>
      <c r="R70">
        <v>-0.46550000000000002</v>
      </c>
      <c r="S70" t="s">
        <v>1802</v>
      </c>
      <c r="T70" t="s">
        <v>1801</v>
      </c>
      <c r="U70" t="s">
        <v>1800</v>
      </c>
      <c r="V70">
        <v>-27.769144650000001</v>
      </c>
      <c r="W70">
        <v>6</v>
      </c>
      <c r="X70" t="s">
        <v>50</v>
      </c>
    </row>
    <row r="71" spans="1:24" x14ac:dyDescent="0.25">
      <c r="A71" s="2">
        <v>44841</v>
      </c>
      <c r="B71" t="s">
        <v>800</v>
      </c>
      <c r="C71" t="s">
        <v>1799</v>
      </c>
      <c r="D71">
        <v>0</v>
      </c>
      <c r="F71" t="s">
        <v>23</v>
      </c>
      <c r="G71" t="s">
        <v>24</v>
      </c>
      <c r="H71" t="s">
        <v>45</v>
      </c>
      <c r="I71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1" t="s">
        <v>1798</v>
      </c>
      <c r="K71">
        <v>1.9E-3</v>
      </c>
      <c r="L71" t="s">
        <v>26</v>
      </c>
      <c r="M71">
        <v>4.53</v>
      </c>
      <c r="N71" t="s">
        <v>1797</v>
      </c>
      <c r="O71">
        <v>-0.10050000000000001</v>
      </c>
      <c r="P71">
        <v>-0.14760000000000001</v>
      </c>
      <c r="Q71">
        <v>-0.34429999999999999</v>
      </c>
      <c r="R71">
        <v>-0.30049999999999999</v>
      </c>
      <c r="S71" t="s">
        <v>1796</v>
      </c>
      <c r="T71" t="s">
        <v>1795</v>
      </c>
      <c r="U71" t="s">
        <v>1794</v>
      </c>
      <c r="V71">
        <v>-0.54992876000000002</v>
      </c>
      <c r="W71" t="s">
        <v>1793</v>
      </c>
      <c r="X71" t="s">
        <v>50</v>
      </c>
    </row>
    <row r="72" spans="1:24" x14ac:dyDescent="0.25">
      <c r="A72" s="2">
        <v>44841</v>
      </c>
      <c r="B72" t="s">
        <v>543</v>
      </c>
      <c r="C72" t="s">
        <v>1786</v>
      </c>
      <c r="D72">
        <v>0</v>
      </c>
      <c r="F72" t="s">
        <v>23</v>
      </c>
      <c r="G72" t="s">
        <v>24</v>
      </c>
      <c r="H72" t="s">
        <v>45</v>
      </c>
      <c r="I7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2" t="s">
        <v>1785</v>
      </c>
      <c r="K72">
        <v>2.5600000000000001E-2</v>
      </c>
      <c r="L72" t="s">
        <v>26</v>
      </c>
      <c r="M72">
        <v>0.79</v>
      </c>
      <c r="N72" t="s">
        <v>1784</v>
      </c>
      <c r="O72">
        <v>-0.09</v>
      </c>
      <c r="P72">
        <v>-1.1999999999999999E-3</v>
      </c>
      <c r="Q72">
        <v>-0.15970000000000001</v>
      </c>
      <c r="R72">
        <v>-0.22409999999999999</v>
      </c>
      <c r="S72" t="s">
        <v>1783</v>
      </c>
      <c r="T72" t="s">
        <v>1782</v>
      </c>
      <c r="U72" t="s">
        <v>1781</v>
      </c>
      <c r="V72">
        <v>-3.1851951399999998</v>
      </c>
      <c r="W72">
        <v>29</v>
      </c>
      <c r="X72" t="s">
        <v>50</v>
      </c>
    </row>
    <row r="73" spans="1:24" x14ac:dyDescent="0.25">
      <c r="A73" s="2">
        <v>44841</v>
      </c>
      <c r="B73" t="s">
        <v>225</v>
      </c>
      <c r="C73" t="s">
        <v>1780</v>
      </c>
      <c r="D73">
        <v>0</v>
      </c>
      <c r="F73" t="s">
        <v>23</v>
      </c>
      <c r="G73" t="s">
        <v>24</v>
      </c>
      <c r="H73" t="s">
        <v>45</v>
      </c>
      <c r="I73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3" t="s">
        <v>1779</v>
      </c>
      <c r="K73">
        <v>5.7999999999999996E-3</v>
      </c>
      <c r="L73" t="s">
        <v>26</v>
      </c>
      <c r="M73">
        <v>0.05</v>
      </c>
      <c r="N73" t="s">
        <v>1778</v>
      </c>
      <c r="O73">
        <v>-7.7600000000000002E-2</v>
      </c>
      <c r="P73">
        <v>3.15E-2</v>
      </c>
      <c r="Q73">
        <v>-0.25519999999999998</v>
      </c>
      <c r="R73">
        <v>-0.3821</v>
      </c>
      <c r="S73" t="s">
        <v>1777</v>
      </c>
      <c r="T73" t="s">
        <v>1776</v>
      </c>
      <c r="U73" t="s">
        <v>1775</v>
      </c>
      <c r="V73">
        <v>-47.300055</v>
      </c>
      <c r="W73">
        <v>1</v>
      </c>
      <c r="X73" t="s">
        <v>50</v>
      </c>
    </row>
    <row r="74" spans="1:24" x14ac:dyDescent="0.25">
      <c r="A74" s="2">
        <v>44841</v>
      </c>
      <c r="B74" t="s">
        <v>927</v>
      </c>
      <c r="C74" t="s">
        <v>1774</v>
      </c>
      <c r="D74">
        <v>0</v>
      </c>
      <c r="F74" t="s">
        <v>23</v>
      </c>
      <c r="G74" t="s">
        <v>24</v>
      </c>
      <c r="H74" t="s">
        <v>45</v>
      </c>
      <c r="I74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4" t="s">
        <v>1773</v>
      </c>
      <c r="K74">
        <v>2.0999999999999999E-3</v>
      </c>
      <c r="L74" t="s">
        <v>26</v>
      </c>
      <c r="M74">
        <v>0.06</v>
      </c>
      <c r="N74">
        <v>567</v>
      </c>
      <c r="O74">
        <v>-2.6200000000000001E-2</v>
      </c>
      <c r="P74">
        <v>-0.1983</v>
      </c>
      <c r="Q74">
        <v>-0.34739999999999999</v>
      </c>
      <c r="R74">
        <v>-0.36520000000000002</v>
      </c>
      <c r="S74" t="s">
        <v>1772</v>
      </c>
      <c r="T74" t="s">
        <v>1771</v>
      </c>
      <c r="U74" t="s">
        <v>1770</v>
      </c>
      <c r="V74">
        <v>-2.3152010000000001E-2</v>
      </c>
      <c r="W74">
        <v>305</v>
      </c>
      <c r="X74" t="s">
        <v>50</v>
      </c>
    </row>
    <row r="75" spans="1:24" x14ac:dyDescent="0.25">
      <c r="A75" s="2">
        <v>44841</v>
      </c>
      <c r="B75" t="s">
        <v>231</v>
      </c>
      <c r="C75" t="s">
        <v>1769</v>
      </c>
      <c r="D75">
        <v>0</v>
      </c>
      <c r="F75" t="s">
        <v>23</v>
      </c>
      <c r="G75" t="s">
        <v>24</v>
      </c>
      <c r="H75" t="s">
        <v>45</v>
      </c>
      <c r="I75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5" t="s">
        <v>1768</v>
      </c>
      <c r="K75">
        <v>0</v>
      </c>
      <c r="L75" t="s">
        <v>26</v>
      </c>
      <c r="M75">
        <v>0</v>
      </c>
      <c r="N75" t="s">
        <v>1767</v>
      </c>
      <c r="O75">
        <v>2.7000000000000001E-3</v>
      </c>
      <c r="P75">
        <v>-1.55E-2</v>
      </c>
      <c r="Q75">
        <v>7.3000000000000001E-3</v>
      </c>
      <c r="R75">
        <v>-8.4500000000000006E-2</v>
      </c>
      <c r="S75" t="s">
        <v>1766</v>
      </c>
      <c r="T75" t="s">
        <v>1765</v>
      </c>
      <c r="U75" t="s">
        <v>1764</v>
      </c>
      <c r="V75">
        <v>1.9548942899999999</v>
      </c>
      <c r="W75">
        <v>1</v>
      </c>
      <c r="X75" t="s">
        <v>50</v>
      </c>
    </row>
    <row r="76" spans="1:24" x14ac:dyDescent="0.25">
      <c r="A76" s="2">
        <v>44841</v>
      </c>
      <c r="B76" t="s">
        <v>108</v>
      </c>
      <c r="C76" t="s">
        <v>1724</v>
      </c>
      <c r="D76">
        <v>0</v>
      </c>
      <c r="F76" t="s">
        <v>23</v>
      </c>
      <c r="G76" t="s">
        <v>24</v>
      </c>
      <c r="H76" t="s">
        <v>45</v>
      </c>
      <c r="I76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6" t="s">
        <v>1723</v>
      </c>
      <c r="K76">
        <v>1.2500000000000001E-2</v>
      </c>
      <c r="M76">
        <v>1.77</v>
      </c>
      <c r="N76" t="s">
        <v>1722</v>
      </c>
      <c r="O76">
        <v>-5.2499999999999998E-2</v>
      </c>
      <c r="P76">
        <v>-0.27750000000000002</v>
      </c>
      <c r="Q76">
        <v>-0.22259999999999999</v>
      </c>
      <c r="R76">
        <v>-0.58889999999999998</v>
      </c>
      <c r="S76" t="s">
        <v>1721</v>
      </c>
      <c r="T76" t="s">
        <v>1720</v>
      </c>
      <c r="U76" t="s">
        <v>1719</v>
      </c>
      <c r="V76">
        <v>-129.38338619000001</v>
      </c>
      <c r="W76">
        <v>653</v>
      </c>
      <c r="X76" t="s">
        <v>1718</v>
      </c>
    </row>
    <row r="77" spans="1:24" x14ac:dyDescent="0.25">
      <c r="A77" s="2">
        <v>44841</v>
      </c>
      <c r="B77" t="s">
        <v>916</v>
      </c>
      <c r="C77" t="s">
        <v>1696</v>
      </c>
      <c r="D77">
        <v>-2.8999999999999998E-3</v>
      </c>
      <c r="F77" t="s">
        <v>23</v>
      </c>
      <c r="G77" t="s">
        <v>24</v>
      </c>
      <c r="H77" t="s">
        <v>45</v>
      </c>
      <c r="I77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7" t="s">
        <v>1695</v>
      </c>
      <c r="K77">
        <v>1.37E-2</v>
      </c>
      <c r="M77">
        <v>0.3</v>
      </c>
      <c r="N77" t="s">
        <v>1694</v>
      </c>
      <c r="O77">
        <v>-8.6E-3</v>
      </c>
      <c r="P77">
        <v>-5.96E-2</v>
      </c>
      <c r="Q77">
        <v>-3.8800000000000001E-2</v>
      </c>
      <c r="R77">
        <v>-5.96E-2</v>
      </c>
      <c r="S77" t="s">
        <v>1693</v>
      </c>
      <c r="T77" t="s">
        <v>1692</v>
      </c>
      <c r="U77" t="s">
        <v>1691</v>
      </c>
      <c r="V77">
        <v>-1.84776E-2</v>
      </c>
      <c r="W77" t="s">
        <v>1690</v>
      </c>
      <c r="X77" t="s">
        <v>1097</v>
      </c>
    </row>
    <row r="78" spans="1:24" x14ac:dyDescent="0.25">
      <c r="A78" s="2">
        <v>44841</v>
      </c>
      <c r="B78" t="s">
        <v>689</v>
      </c>
      <c r="C78" t="s">
        <v>690</v>
      </c>
      <c r="D78">
        <v>-2.8999999999999998E-3</v>
      </c>
      <c r="F78" t="s">
        <v>23</v>
      </c>
      <c r="G78" t="s">
        <v>24</v>
      </c>
      <c r="H78" t="s">
        <v>45</v>
      </c>
      <c r="I78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8" t="s">
        <v>1689</v>
      </c>
      <c r="K78">
        <v>3.49E-2</v>
      </c>
      <c r="M78">
        <v>0.1</v>
      </c>
      <c r="N78" t="s">
        <v>1688</v>
      </c>
      <c r="O78">
        <v>-0.10970000000000001</v>
      </c>
      <c r="P78">
        <v>-0.29570000000000002</v>
      </c>
      <c r="Q78">
        <v>-0.34699999999999998</v>
      </c>
      <c r="R78">
        <v>-0.35909999999999997</v>
      </c>
      <c r="S78" t="s">
        <v>1687</v>
      </c>
      <c r="T78" t="s">
        <v>1686</v>
      </c>
      <c r="U78" t="s">
        <v>1685</v>
      </c>
      <c r="V78">
        <v>-1.6074279499999999</v>
      </c>
      <c r="W78" t="s">
        <v>1684</v>
      </c>
      <c r="X78" t="s">
        <v>1101</v>
      </c>
    </row>
    <row r="79" spans="1:24" x14ac:dyDescent="0.25">
      <c r="A79" s="2">
        <v>44841</v>
      </c>
      <c r="B79" t="s">
        <v>257</v>
      </c>
      <c r="C79" t="s">
        <v>1675</v>
      </c>
      <c r="D79">
        <v>-3.5000000000000001E-3</v>
      </c>
      <c r="F79" t="s">
        <v>23</v>
      </c>
      <c r="G79" t="s">
        <v>24</v>
      </c>
      <c r="H79" t="s">
        <v>45</v>
      </c>
      <c r="I79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79" t="s">
        <v>1674</v>
      </c>
      <c r="K79">
        <v>2.29E-2</v>
      </c>
      <c r="L79" t="s">
        <v>26</v>
      </c>
      <c r="M79">
        <v>0.08</v>
      </c>
      <c r="N79" t="s">
        <v>1673</v>
      </c>
      <c r="O79">
        <v>-1.7500000000000002E-2</v>
      </c>
      <c r="P79">
        <v>-9.2100000000000001E-2</v>
      </c>
      <c r="Q79">
        <v>-0.20469999999999999</v>
      </c>
      <c r="R79">
        <v>-0.35599999999999998</v>
      </c>
      <c r="S79" t="s">
        <v>1672</v>
      </c>
      <c r="T79" t="s">
        <v>1671</v>
      </c>
      <c r="U79" t="s">
        <v>1670</v>
      </c>
      <c r="V79">
        <v>-16.8995772</v>
      </c>
      <c r="W79" t="s">
        <v>1669</v>
      </c>
      <c r="X79" t="s">
        <v>1277</v>
      </c>
    </row>
    <row r="80" spans="1:24" x14ac:dyDescent="0.25">
      <c r="A80" s="2">
        <v>44841</v>
      </c>
      <c r="B80" t="s">
        <v>611</v>
      </c>
      <c r="C80" t="s">
        <v>1622</v>
      </c>
      <c r="D80">
        <v>-5.3E-3</v>
      </c>
      <c r="F80" t="s">
        <v>23</v>
      </c>
      <c r="G80" t="s">
        <v>24</v>
      </c>
      <c r="H80" t="s">
        <v>45</v>
      </c>
      <c r="I80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0" t="s">
        <v>1621</v>
      </c>
      <c r="K80">
        <v>1.5599999999999999E-2</v>
      </c>
      <c r="L80" t="s">
        <v>26</v>
      </c>
      <c r="M80">
        <v>0.28000000000000003</v>
      </c>
      <c r="N80" t="s">
        <v>1620</v>
      </c>
      <c r="O80">
        <v>-2.07E-2</v>
      </c>
      <c r="P80">
        <v>-8.1799999999999998E-2</v>
      </c>
      <c r="Q80">
        <v>-8.0199999999999994E-2</v>
      </c>
      <c r="R80">
        <v>9.11E-2</v>
      </c>
      <c r="S80" t="s">
        <v>1619</v>
      </c>
      <c r="T80" t="s">
        <v>1618</v>
      </c>
      <c r="U80" t="s">
        <v>1617</v>
      </c>
      <c r="V80">
        <v>-0.56558613000000002</v>
      </c>
      <c r="W80" t="s">
        <v>1616</v>
      </c>
      <c r="X80" t="s">
        <v>1615</v>
      </c>
    </row>
    <row r="81" spans="1:24" x14ac:dyDescent="0.25">
      <c r="A81" s="2">
        <v>44841</v>
      </c>
      <c r="B81" t="s">
        <v>30</v>
      </c>
      <c r="C81" t="s">
        <v>1575</v>
      </c>
      <c r="D81">
        <v>-8.9999999999999993E-3</v>
      </c>
      <c r="F81" t="s">
        <v>23</v>
      </c>
      <c r="G81" t="s">
        <v>24</v>
      </c>
      <c r="H81" t="s">
        <v>45</v>
      </c>
      <c r="I81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1" t="s">
        <v>1574</v>
      </c>
      <c r="K81">
        <v>1.04E-2</v>
      </c>
      <c r="L81" t="s">
        <v>26</v>
      </c>
      <c r="M81">
        <v>0.52</v>
      </c>
      <c r="N81" t="s">
        <v>1573</v>
      </c>
      <c r="O81">
        <v>-6.4000000000000001E-2</v>
      </c>
      <c r="P81">
        <v>-9.1999999999999998E-2</v>
      </c>
      <c r="Q81">
        <v>-0.1431</v>
      </c>
      <c r="R81">
        <v>-0.17829999999999999</v>
      </c>
      <c r="S81" t="s">
        <v>1572</v>
      </c>
      <c r="T81" t="s">
        <v>1571</v>
      </c>
      <c r="U81" t="s">
        <v>1570</v>
      </c>
      <c r="V81">
        <v>-219.04169271000001</v>
      </c>
      <c r="W81">
        <v>207</v>
      </c>
      <c r="X81" t="s">
        <v>50</v>
      </c>
    </row>
    <row r="82" spans="1:24" x14ac:dyDescent="0.25">
      <c r="A82" s="2">
        <v>44841</v>
      </c>
      <c r="B82" t="s">
        <v>152</v>
      </c>
      <c r="C82" t="s">
        <v>1554</v>
      </c>
      <c r="D82">
        <v>-1.0699999999999999E-2</v>
      </c>
      <c r="F82" t="s">
        <v>23</v>
      </c>
      <c r="G82" t="s">
        <v>24</v>
      </c>
      <c r="H82" t="s">
        <v>45</v>
      </c>
      <c r="I8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2" t="s">
        <v>1553</v>
      </c>
      <c r="K82">
        <v>1.29E-2</v>
      </c>
      <c r="L82" t="s">
        <v>26</v>
      </c>
      <c r="M82">
        <v>0.01</v>
      </c>
      <c r="N82" t="s">
        <v>1552</v>
      </c>
      <c r="O82">
        <v>-6.2300000000000001E-2</v>
      </c>
      <c r="P82">
        <v>-8.5900000000000004E-2</v>
      </c>
      <c r="Q82">
        <v>-0.19670000000000001</v>
      </c>
      <c r="R82">
        <v>-0.38819999999999999</v>
      </c>
      <c r="S82" t="s">
        <v>1551</v>
      </c>
      <c r="T82" t="s">
        <v>1550</v>
      </c>
      <c r="U82" t="s">
        <v>1549</v>
      </c>
      <c r="V82">
        <v>-40.315864419999997</v>
      </c>
      <c r="W82">
        <v>17</v>
      </c>
      <c r="X82" t="s">
        <v>50</v>
      </c>
    </row>
    <row r="83" spans="1:24" x14ac:dyDescent="0.25">
      <c r="A83" s="2">
        <v>44841</v>
      </c>
      <c r="B83" t="s">
        <v>756</v>
      </c>
      <c r="C83" t="s">
        <v>1516</v>
      </c>
      <c r="D83">
        <v>-1.1599999999999999E-2</v>
      </c>
      <c r="F83" t="s">
        <v>23</v>
      </c>
      <c r="G83" t="s">
        <v>24</v>
      </c>
      <c r="H83" t="s">
        <v>45</v>
      </c>
      <c r="I83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3" t="s">
        <v>1515</v>
      </c>
      <c r="K83">
        <v>2.4E-2</v>
      </c>
      <c r="L83" t="s">
        <v>26</v>
      </c>
      <c r="M83">
        <v>0.18</v>
      </c>
      <c r="N83" t="s">
        <v>1514</v>
      </c>
      <c r="O83">
        <v>1.1900000000000001E-2</v>
      </c>
      <c r="P83">
        <v>-4.48E-2</v>
      </c>
      <c r="Q83">
        <v>4.3400000000000001E-2</v>
      </c>
      <c r="R83">
        <v>-4.4000000000000003E-3</v>
      </c>
      <c r="S83" t="s">
        <v>1513</v>
      </c>
      <c r="T83" t="s">
        <v>1512</v>
      </c>
      <c r="U83" t="s">
        <v>1511</v>
      </c>
      <c r="V83">
        <v>-0.20684906</v>
      </c>
      <c r="W83" t="s">
        <v>1510</v>
      </c>
      <c r="X83" t="s">
        <v>1509</v>
      </c>
    </row>
    <row r="84" spans="1:24" x14ac:dyDescent="0.25">
      <c r="A84" s="2">
        <v>44841</v>
      </c>
      <c r="B84" t="s">
        <v>719</v>
      </c>
      <c r="C84" t="s">
        <v>1508</v>
      </c>
      <c r="D84">
        <v>-1.23E-2</v>
      </c>
      <c r="F84" t="s">
        <v>23</v>
      </c>
      <c r="G84" t="s">
        <v>24</v>
      </c>
      <c r="H84" t="s">
        <v>45</v>
      </c>
      <c r="I84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4" t="s">
        <v>1507</v>
      </c>
      <c r="K84">
        <v>2.46E-2</v>
      </c>
      <c r="L84" t="s">
        <v>26</v>
      </c>
      <c r="M84">
        <v>0.01</v>
      </c>
      <c r="N84" t="s">
        <v>1506</v>
      </c>
      <c r="O84">
        <v>-3.0700000000000002E-2</v>
      </c>
      <c r="P84">
        <v>-3.9899999999999998E-2</v>
      </c>
      <c r="Q84">
        <v>-3.3599999999999998E-2</v>
      </c>
      <c r="R84">
        <v>7.1099999999999997E-2</v>
      </c>
      <c r="S84" t="s">
        <v>1505</v>
      </c>
      <c r="T84" t="s">
        <v>1504</v>
      </c>
      <c r="U84" t="s">
        <v>1503</v>
      </c>
      <c r="V84">
        <v>-0.33122533999999998</v>
      </c>
      <c r="W84" t="s">
        <v>1502</v>
      </c>
      <c r="X84" t="s">
        <v>1501</v>
      </c>
    </row>
    <row r="85" spans="1:24" x14ac:dyDescent="0.25">
      <c r="A85" s="2">
        <v>44841</v>
      </c>
      <c r="B85" t="s">
        <v>949</v>
      </c>
      <c r="C85" t="s">
        <v>1493</v>
      </c>
      <c r="D85">
        <v>-1.37E-2</v>
      </c>
      <c r="F85" t="s">
        <v>23</v>
      </c>
      <c r="G85" t="s">
        <v>24</v>
      </c>
      <c r="H85" t="s">
        <v>45</v>
      </c>
      <c r="I85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5" t="s">
        <v>1492</v>
      </c>
      <c r="K85">
        <v>4.65E-2</v>
      </c>
      <c r="M85">
        <v>0.02</v>
      </c>
      <c r="N85" t="s">
        <v>1491</v>
      </c>
      <c r="O85">
        <v>-7.6899999999999996E-2</v>
      </c>
      <c r="P85">
        <v>-0.1111</v>
      </c>
      <c r="Q85">
        <v>-0.36280000000000001</v>
      </c>
      <c r="R85">
        <v>-0.1429</v>
      </c>
      <c r="S85" t="s">
        <v>1490</v>
      </c>
      <c r="T85" t="s">
        <v>1489</v>
      </c>
      <c r="U85" t="s">
        <v>1488</v>
      </c>
      <c r="V85">
        <v>-1.797292E-2</v>
      </c>
      <c r="W85" t="s">
        <v>1487</v>
      </c>
      <c r="X85" t="s">
        <v>1486</v>
      </c>
    </row>
    <row r="86" spans="1:24" x14ac:dyDescent="0.25">
      <c r="A86" s="2">
        <v>44841</v>
      </c>
      <c r="B86" t="s">
        <v>772</v>
      </c>
      <c r="C86" t="s">
        <v>1485</v>
      </c>
      <c r="D86">
        <v>-1.47E-2</v>
      </c>
      <c r="F86" t="s">
        <v>23</v>
      </c>
      <c r="G86" t="s">
        <v>24</v>
      </c>
      <c r="H86" t="s">
        <v>45</v>
      </c>
      <c r="I86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6" t="s">
        <v>1484</v>
      </c>
      <c r="K86">
        <v>3.61E-2</v>
      </c>
      <c r="L86" t="s">
        <v>26</v>
      </c>
      <c r="M86">
        <v>0.04</v>
      </c>
      <c r="N86" t="s">
        <v>1483</v>
      </c>
      <c r="O86">
        <v>-0.14199999999999999</v>
      </c>
      <c r="P86">
        <v>-0.34229999999999999</v>
      </c>
      <c r="Q86">
        <v>-0.5111</v>
      </c>
      <c r="R86">
        <v>-0.55200000000000005</v>
      </c>
      <c r="S86" t="s">
        <v>1482</v>
      </c>
      <c r="T86" t="s">
        <v>1481</v>
      </c>
      <c r="U86" t="s">
        <v>1480</v>
      </c>
      <c r="V86">
        <v>-1.3619329600000001</v>
      </c>
      <c r="W86" t="s">
        <v>1479</v>
      </c>
      <c r="X86" t="s">
        <v>1478</v>
      </c>
    </row>
    <row r="87" spans="1:24" x14ac:dyDescent="0.25">
      <c r="A87" s="2">
        <v>44841</v>
      </c>
      <c r="B87" t="s">
        <v>74</v>
      </c>
      <c r="C87" t="s">
        <v>1454</v>
      </c>
      <c r="D87">
        <v>-1.78E-2</v>
      </c>
      <c r="F87" t="s">
        <v>23</v>
      </c>
      <c r="G87" t="s">
        <v>24</v>
      </c>
      <c r="H87" t="s">
        <v>45</v>
      </c>
      <c r="I87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7" t="s">
        <v>1453</v>
      </c>
      <c r="K87">
        <v>1.09E-2</v>
      </c>
      <c r="L87" t="s">
        <v>26</v>
      </c>
      <c r="M87">
        <v>0.02</v>
      </c>
      <c r="N87" t="s">
        <v>1452</v>
      </c>
      <c r="O87">
        <v>-7.6600000000000001E-2</v>
      </c>
      <c r="P87">
        <v>-0.1135</v>
      </c>
      <c r="Q87">
        <v>-0.16339999999999999</v>
      </c>
      <c r="R87">
        <v>-0.22819999999999999</v>
      </c>
      <c r="S87" t="s">
        <v>1451</v>
      </c>
      <c r="T87" t="s">
        <v>1450</v>
      </c>
      <c r="U87" t="s">
        <v>1449</v>
      </c>
      <c r="V87">
        <v>-112.59351838000001</v>
      </c>
      <c r="W87">
        <v>60</v>
      </c>
      <c r="X87" t="s">
        <v>1448</v>
      </c>
    </row>
    <row r="88" spans="1:24" x14ac:dyDescent="0.25">
      <c r="A88" s="2">
        <v>44841</v>
      </c>
      <c r="B88" t="s">
        <v>881</v>
      </c>
      <c r="C88" t="s">
        <v>1416</v>
      </c>
      <c r="D88">
        <v>-2.0500000000000001E-2</v>
      </c>
      <c r="F88" t="s">
        <v>23</v>
      </c>
      <c r="G88" t="s">
        <v>24</v>
      </c>
      <c r="H88" t="s">
        <v>45</v>
      </c>
      <c r="I88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8" t="s">
        <v>1415</v>
      </c>
      <c r="K88">
        <v>3.6799999999999999E-2</v>
      </c>
      <c r="L88" t="s">
        <v>26</v>
      </c>
      <c r="M88">
        <v>0.1</v>
      </c>
      <c r="N88" t="s">
        <v>1414</v>
      </c>
      <c r="O88">
        <v>-5.79E-2</v>
      </c>
      <c r="P88">
        <v>-0.105</v>
      </c>
      <c r="Q88">
        <v>-0.25650000000000001</v>
      </c>
      <c r="R88">
        <v>-0.48039999999999999</v>
      </c>
      <c r="S88" t="s">
        <v>1413</v>
      </c>
      <c r="T88" t="s">
        <v>1412</v>
      </c>
      <c r="U88" t="s">
        <v>1411</v>
      </c>
      <c r="V88">
        <v>-0.25972065</v>
      </c>
      <c r="W88" t="s">
        <v>1410</v>
      </c>
      <c r="X88" t="s">
        <v>1083</v>
      </c>
    </row>
    <row r="89" spans="1:24" x14ac:dyDescent="0.25">
      <c r="A89" s="2">
        <v>44841</v>
      </c>
      <c r="B89" t="s">
        <v>673</v>
      </c>
      <c r="C89" t="s">
        <v>1409</v>
      </c>
      <c r="D89">
        <v>-2.1100000000000001E-2</v>
      </c>
      <c r="F89" t="s">
        <v>23</v>
      </c>
      <c r="G89" t="s">
        <v>24</v>
      </c>
      <c r="H89" t="s">
        <v>45</v>
      </c>
      <c r="I89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89" t="s">
        <v>1408</v>
      </c>
      <c r="K89">
        <v>2.9499999999999998E-2</v>
      </c>
      <c r="L89" t="s">
        <v>26</v>
      </c>
      <c r="M89">
        <v>0.03</v>
      </c>
      <c r="N89" t="s">
        <v>1407</v>
      </c>
      <c r="O89">
        <v>-3.5999999999999997E-2</v>
      </c>
      <c r="P89">
        <v>-3.49E-2</v>
      </c>
      <c r="Q89">
        <v>-0.19589999999999999</v>
      </c>
      <c r="R89">
        <v>-0.13869999999999999</v>
      </c>
      <c r="S89" t="s">
        <v>1406</v>
      </c>
      <c r="T89" t="s">
        <v>1405</v>
      </c>
      <c r="U89" t="s">
        <v>1404</v>
      </c>
      <c r="V89">
        <v>-0.62338936</v>
      </c>
      <c r="W89" t="s">
        <v>1403</v>
      </c>
      <c r="X89" t="s">
        <v>1402</v>
      </c>
    </row>
    <row r="90" spans="1:24" x14ac:dyDescent="0.25">
      <c r="A90" s="2">
        <v>44841</v>
      </c>
      <c r="B90" t="s">
        <v>505</v>
      </c>
      <c r="C90" t="s">
        <v>1395</v>
      </c>
      <c r="D90">
        <v>-2.1399999999999999E-2</v>
      </c>
      <c r="F90" t="s">
        <v>23</v>
      </c>
      <c r="G90" t="s">
        <v>24</v>
      </c>
      <c r="H90" t="s">
        <v>45</v>
      </c>
      <c r="I90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0" t="s">
        <v>1394</v>
      </c>
      <c r="K90">
        <v>2.1399999999999999E-2</v>
      </c>
      <c r="L90" t="s">
        <v>26</v>
      </c>
      <c r="M90">
        <v>0.06</v>
      </c>
      <c r="N90" t="s">
        <v>1393</v>
      </c>
      <c r="O90">
        <v>-5.4999999999999997E-3</v>
      </c>
      <c r="P90">
        <v>0.04</v>
      </c>
      <c r="Q90">
        <v>-0.19489999999999999</v>
      </c>
      <c r="R90">
        <v>-0.25430000000000003</v>
      </c>
      <c r="S90" t="s">
        <v>1392</v>
      </c>
      <c r="T90" t="s">
        <v>1391</v>
      </c>
      <c r="U90" t="s">
        <v>1390</v>
      </c>
      <c r="V90">
        <v>-0.62341124999999997</v>
      </c>
      <c r="W90" t="s">
        <v>1389</v>
      </c>
      <c r="X90" t="s">
        <v>1388</v>
      </c>
    </row>
    <row r="91" spans="1:24" x14ac:dyDescent="0.25">
      <c r="A91" s="2">
        <v>44841</v>
      </c>
      <c r="B91" t="s">
        <v>831</v>
      </c>
      <c r="C91" t="s">
        <v>1354</v>
      </c>
      <c r="D91">
        <v>-2.5499999999999998E-2</v>
      </c>
      <c r="F91" t="s">
        <v>23</v>
      </c>
      <c r="G91" t="s">
        <v>24</v>
      </c>
      <c r="H91" t="s">
        <v>45</v>
      </c>
      <c r="I91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1" t="s">
        <v>1353</v>
      </c>
      <c r="K91">
        <v>5.2400000000000002E-2</v>
      </c>
      <c r="L91" t="s">
        <v>26</v>
      </c>
      <c r="M91">
        <v>0.11</v>
      </c>
      <c r="N91" t="s">
        <v>1352</v>
      </c>
      <c r="O91">
        <v>-6.5299999999999997E-2</v>
      </c>
      <c r="P91">
        <v>-0.1641</v>
      </c>
      <c r="Q91">
        <v>-0.55759999999999998</v>
      </c>
      <c r="R91">
        <v>-0.64270000000000005</v>
      </c>
      <c r="S91" t="s">
        <v>1351</v>
      </c>
      <c r="T91" t="s">
        <v>1350</v>
      </c>
      <c r="U91" t="s">
        <v>1349</v>
      </c>
      <c r="V91">
        <v>-0.95199117</v>
      </c>
      <c r="W91" t="s">
        <v>1348</v>
      </c>
      <c r="X91" t="s">
        <v>1347</v>
      </c>
    </row>
    <row r="92" spans="1:24" x14ac:dyDescent="0.25">
      <c r="A92" s="2">
        <v>44841</v>
      </c>
      <c r="B92" t="s">
        <v>122</v>
      </c>
      <c r="C92" t="s">
        <v>1326</v>
      </c>
      <c r="D92">
        <v>-2.8400000000000002E-2</v>
      </c>
      <c r="F92" t="s">
        <v>23</v>
      </c>
      <c r="G92" t="s">
        <v>24</v>
      </c>
      <c r="H92" t="s">
        <v>45</v>
      </c>
      <c r="I9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2" t="s">
        <v>1325</v>
      </c>
      <c r="K92">
        <v>2.1999999999999999E-2</v>
      </c>
      <c r="L92" t="s">
        <v>26</v>
      </c>
      <c r="M92">
        <v>0.06</v>
      </c>
      <c r="N92" t="s">
        <v>1324</v>
      </c>
      <c r="O92">
        <v>-0.1467</v>
      </c>
      <c r="P92">
        <v>-0.2218</v>
      </c>
      <c r="Q92">
        <v>-0.29249999999999998</v>
      </c>
      <c r="R92">
        <v>-0.29249999999999998</v>
      </c>
      <c r="S92" t="s">
        <v>1323</v>
      </c>
      <c r="T92" t="s">
        <v>1322</v>
      </c>
      <c r="U92" t="s">
        <v>1321</v>
      </c>
      <c r="V92">
        <v>-129.30104901000001</v>
      </c>
      <c r="W92">
        <v>262</v>
      </c>
      <c r="X92" t="s">
        <v>1320</v>
      </c>
    </row>
    <row r="93" spans="1:24" x14ac:dyDescent="0.25">
      <c r="A93" s="2">
        <v>44841</v>
      </c>
      <c r="B93" t="s">
        <v>316</v>
      </c>
      <c r="C93" t="s">
        <v>1319</v>
      </c>
      <c r="D93">
        <v>-2.86E-2</v>
      </c>
      <c r="F93" t="s">
        <v>23</v>
      </c>
      <c r="G93" t="s">
        <v>24</v>
      </c>
      <c r="H93" t="s">
        <v>45</v>
      </c>
      <c r="I93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3" t="s">
        <v>1318</v>
      </c>
      <c r="K93">
        <v>2.5399999999999999E-2</v>
      </c>
      <c r="L93" t="s">
        <v>26</v>
      </c>
      <c r="M93">
        <v>0.06</v>
      </c>
      <c r="N93" t="s">
        <v>1317</v>
      </c>
      <c r="O93">
        <v>-0.1381</v>
      </c>
      <c r="P93">
        <v>1.49E-2</v>
      </c>
      <c r="Q93">
        <v>-0.12479999999999999</v>
      </c>
      <c r="R93">
        <v>-0.41820000000000002</v>
      </c>
      <c r="S93" t="s">
        <v>1316</v>
      </c>
      <c r="T93" t="s">
        <v>1315</v>
      </c>
      <c r="U93" t="s">
        <v>1314</v>
      </c>
      <c r="V93">
        <v>-20.196786899999999</v>
      </c>
      <c r="W93">
        <v>141</v>
      </c>
      <c r="X93" t="s">
        <v>1313</v>
      </c>
    </row>
    <row r="94" spans="1:24" x14ac:dyDescent="0.25">
      <c r="A94" s="2">
        <v>44841</v>
      </c>
      <c r="B94" t="s">
        <v>211</v>
      </c>
      <c r="C94" t="s">
        <v>1305</v>
      </c>
      <c r="D94">
        <v>-2.93E-2</v>
      </c>
      <c r="F94" t="s">
        <v>23</v>
      </c>
      <c r="G94" t="s">
        <v>24</v>
      </c>
      <c r="H94" t="s">
        <v>45</v>
      </c>
      <c r="I94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4" t="s">
        <v>1304</v>
      </c>
      <c r="K94">
        <v>2.23E-2</v>
      </c>
      <c r="L94" t="s">
        <v>26</v>
      </c>
      <c r="M94">
        <v>0.02</v>
      </c>
      <c r="N94" t="s">
        <v>1303</v>
      </c>
      <c r="O94">
        <v>-6.88E-2</v>
      </c>
      <c r="P94">
        <v>-0.34560000000000002</v>
      </c>
      <c r="Q94">
        <v>-0.21429999999999999</v>
      </c>
      <c r="R94">
        <v>-0.49909999999999999</v>
      </c>
      <c r="S94" t="s">
        <v>1302</v>
      </c>
      <c r="T94" t="s">
        <v>1301</v>
      </c>
      <c r="U94" t="s">
        <v>1300</v>
      </c>
      <c r="V94">
        <v>-60.889004669999998</v>
      </c>
      <c r="W94">
        <v>56</v>
      </c>
      <c r="X94" t="s">
        <v>1299</v>
      </c>
    </row>
    <row r="95" spans="1:24" x14ac:dyDescent="0.25">
      <c r="A95" s="2">
        <v>44841</v>
      </c>
      <c r="B95" t="s">
        <v>421</v>
      </c>
      <c r="C95" t="s">
        <v>1225</v>
      </c>
      <c r="D95">
        <v>-3.5299999999999998E-2</v>
      </c>
      <c r="F95" t="s">
        <v>23</v>
      </c>
      <c r="G95" t="s">
        <v>24</v>
      </c>
      <c r="H95" t="s">
        <v>45</v>
      </c>
      <c r="I95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5" t="s">
        <v>1224</v>
      </c>
      <c r="K95">
        <v>3.9E-2</v>
      </c>
      <c r="L95" t="s">
        <v>26</v>
      </c>
      <c r="M95">
        <v>0.41</v>
      </c>
      <c r="N95" t="s">
        <v>1223</v>
      </c>
      <c r="O95">
        <v>-9.0899999999999995E-2</v>
      </c>
      <c r="P95">
        <v>-0.1391</v>
      </c>
      <c r="Q95">
        <v>-0.27629999999999999</v>
      </c>
      <c r="R95">
        <v>-0.4073</v>
      </c>
      <c r="S95" t="s">
        <v>1222</v>
      </c>
      <c r="T95" t="s">
        <v>1221</v>
      </c>
      <c r="U95" t="s">
        <v>1220</v>
      </c>
      <c r="V95">
        <v>-7.6113840499999998</v>
      </c>
      <c r="W95">
        <v>564</v>
      </c>
      <c r="X95" t="s">
        <v>1219</v>
      </c>
    </row>
    <row r="96" spans="1:24" x14ac:dyDescent="0.25">
      <c r="A96" s="2">
        <v>44841</v>
      </c>
      <c r="B96" t="s">
        <v>394</v>
      </c>
      <c r="C96" t="s">
        <v>1210</v>
      </c>
      <c r="D96">
        <v>-3.9300000000000002E-2</v>
      </c>
      <c r="F96" t="s">
        <v>23</v>
      </c>
      <c r="G96" t="s">
        <v>24</v>
      </c>
      <c r="H96" t="s">
        <v>45</v>
      </c>
      <c r="I96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6" t="s">
        <v>1209</v>
      </c>
      <c r="K96">
        <v>4.1500000000000002E-2</v>
      </c>
      <c r="L96" t="s">
        <v>26</v>
      </c>
      <c r="M96">
        <v>0.03</v>
      </c>
      <c r="N96" t="s">
        <v>1208</v>
      </c>
      <c r="O96">
        <v>-0.32490000000000002</v>
      </c>
      <c r="P96">
        <v>-0.54220000000000002</v>
      </c>
      <c r="Q96">
        <v>-0.66759999999999997</v>
      </c>
      <c r="R96">
        <v>-0.8619</v>
      </c>
      <c r="S96" t="s">
        <v>1207</v>
      </c>
      <c r="T96" t="s">
        <v>1206</v>
      </c>
      <c r="U96" t="s">
        <v>1205</v>
      </c>
      <c r="V96">
        <v>-60.919019050000003</v>
      </c>
      <c r="W96">
        <v>25</v>
      </c>
      <c r="X96" t="s">
        <v>992</v>
      </c>
    </row>
    <row r="97" spans="1:24" x14ac:dyDescent="0.25">
      <c r="A97" s="2">
        <v>44841</v>
      </c>
      <c r="B97" t="s">
        <v>66</v>
      </c>
      <c r="C97" t="s">
        <v>1190</v>
      </c>
      <c r="D97">
        <v>-4.3799999999999999E-2</v>
      </c>
      <c r="F97" t="s">
        <v>23</v>
      </c>
      <c r="G97" t="s">
        <v>24</v>
      </c>
      <c r="H97" t="s">
        <v>45</v>
      </c>
      <c r="I97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7" t="s">
        <v>1189</v>
      </c>
      <c r="K97">
        <v>4.7399999999999998E-2</v>
      </c>
      <c r="L97" t="s">
        <v>26</v>
      </c>
      <c r="M97">
        <v>0.22</v>
      </c>
      <c r="N97" t="s">
        <v>1188</v>
      </c>
      <c r="O97">
        <v>-0.1709</v>
      </c>
      <c r="P97">
        <v>-8.5000000000000006E-2</v>
      </c>
      <c r="Q97">
        <v>-0.35649999999999998</v>
      </c>
      <c r="R97">
        <v>-0.1573</v>
      </c>
      <c r="S97" t="s">
        <v>1187</v>
      </c>
      <c r="T97" t="s">
        <v>1186</v>
      </c>
      <c r="U97" t="s">
        <v>1185</v>
      </c>
      <c r="V97">
        <v>-133.40812498</v>
      </c>
      <c r="W97" t="s">
        <v>1184</v>
      </c>
      <c r="X97" t="s">
        <v>1183</v>
      </c>
    </row>
    <row r="98" spans="1:24" x14ac:dyDescent="0.25">
      <c r="A98" s="2">
        <v>44841</v>
      </c>
      <c r="B98" t="s">
        <v>366</v>
      </c>
      <c r="C98" t="s">
        <v>1182</v>
      </c>
      <c r="D98">
        <v>-4.5699999999999998E-2</v>
      </c>
      <c r="F98" t="s">
        <v>23</v>
      </c>
      <c r="G98" t="s">
        <v>24</v>
      </c>
      <c r="H98" t="s">
        <v>45</v>
      </c>
      <c r="I98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8" t="s">
        <v>1181</v>
      </c>
      <c r="K98">
        <v>2.92E-2</v>
      </c>
      <c r="L98" t="s">
        <v>26</v>
      </c>
      <c r="M98">
        <v>0.52</v>
      </c>
      <c r="N98" t="s">
        <v>1180</v>
      </c>
      <c r="O98">
        <v>-0.14560000000000001</v>
      </c>
      <c r="P98">
        <v>-0.3221</v>
      </c>
      <c r="Q98">
        <v>-0.46200000000000002</v>
      </c>
      <c r="R98">
        <v>-0.5393</v>
      </c>
      <c r="S98" t="s">
        <v>1179</v>
      </c>
      <c r="T98" t="s">
        <v>1178</v>
      </c>
      <c r="U98" t="s">
        <v>1177</v>
      </c>
      <c r="V98">
        <v>-33.31542984</v>
      </c>
      <c r="W98">
        <v>990</v>
      </c>
      <c r="X98" t="s">
        <v>1176</v>
      </c>
    </row>
    <row r="99" spans="1:24" x14ac:dyDescent="0.25">
      <c r="A99" s="2">
        <v>44841</v>
      </c>
      <c r="B99" t="s">
        <v>51</v>
      </c>
      <c r="C99" t="s">
        <v>1175</v>
      </c>
      <c r="D99">
        <v>-4.6800000000000001E-2</v>
      </c>
      <c r="F99" t="s">
        <v>23</v>
      </c>
      <c r="G99" t="s">
        <v>24</v>
      </c>
      <c r="H99" t="s">
        <v>45</v>
      </c>
      <c r="I99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99" t="s">
        <v>1174</v>
      </c>
      <c r="K99">
        <v>1.8599999999999998E-2</v>
      </c>
      <c r="L99" t="s">
        <v>26</v>
      </c>
      <c r="M99">
        <v>0.03</v>
      </c>
      <c r="N99" t="s">
        <v>1173</v>
      </c>
      <c r="O99">
        <v>-7.4200000000000002E-2</v>
      </c>
      <c r="P99">
        <v>-0.13969999999999999</v>
      </c>
      <c r="Q99">
        <v>-0.20930000000000001</v>
      </c>
      <c r="R99">
        <v>-0.22359999999999999</v>
      </c>
      <c r="S99" t="s">
        <v>1172</v>
      </c>
      <c r="T99" t="s">
        <v>1171</v>
      </c>
      <c r="U99" t="s">
        <v>1170</v>
      </c>
      <c r="V99">
        <v>-132.34589213999999</v>
      </c>
      <c r="W99">
        <v>208</v>
      </c>
      <c r="X99" t="s">
        <v>1169</v>
      </c>
    </row>
    <row r="100" spans="1:24" x14ac:dyDescent="0.25">
      <c r="A100" s="2">
        <v>44841</v>
      </c>
      <c r="B100" t="s">
        <v>465</v>
      </c>
      <c r="C100" t="s">
        <v>1168</v>
      </c>
      <c r="D100">
        <v>-5.0700000000000002E-2</v>
      </c>
      <c r="F100" t="s">
        <v>23</v>
      </c>
      <c r="G100" t="s">
        <v>24</v>
      </c>
      <c r="H100" t="s">
        <v>45</v>
      </c>
      <c r="I100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100" t="s">
        <v>1167</v>
      </c>
      <c r="K100">
        <v>7.2800000000000004E-2</v>
      </c>
      <c r="L100" t="s">
        <v>26</v>
      </c>
      <c r="M100">
        <v>0.16</v>
      </c>
      <c r="N100" t="s">
        <v>1166</v>
      </c>
      <c r="O100">
        <v>-0.2954</v>
      </c>
      <c r="P100">
        <v>-0.30559999999999998</v>
      </c>
      <c r="Q100">
        <v>-0.63719999999999999</v>
      </c>
      <c r="R100">
        <v>-0.73619999999999997</v>
      </c>
      <c r="S100" t="s">
        <v>1165</v>
      </c>
      <c r="T100" t="s">
        <v>1164</v>
      </c>
      <c r="U100" t="s">
        <v>1163</v>
      </c>
      <c r="V100">
        <v>-9.7584292900000005</v>
      </c>
      <c r="W100" t="s">
        <v>1162</v>
      </c>
      <c r="X100" t="s">
        <v>1035</v>
      </c>
    </row>
    <row r="101" spans="1:24" x14ac:dyDescent="0.25">
      <c r="A101" s="2">
        <v>44841</v>
      </c>
      <c r="B101" t="s">
        <v>129</v>
      </c>
      <c r="C101" t="s">
        <v>1154</v>
      </c>
      <c r="D101">
        <v>-5.6800000000000003E-2</v>
      </c>
      <c r="F101" t="s">
        <v>23</v>
      </c>
      <c r="G101" t="s">
        <v>24</v>
      </c>
      <c r="H101" t="s">
        <v>45</v>
      </c>
      <c r="I101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101" t="s">
        <v>1153</v>
      </c>
      <c r="K101">
        <v>3.4200000000000001E-2</v>
      </c>
      <c r="M101">
        <v>0.04</v>
      </c>
      <c r="N101" t="s">
        <v>1152</v>
      </c>
      <c r="O101">
        <v>-8.3500000000000005E-2</v>
      </c>
      <c r="P101">
        <v>-0.20699999999999999</v>
      </c>
      <c r="Q101">
        <v>-0.49180000000000001</v>
      </c>
      <c r="R101">
        <v>-0.43120000000000003</v>
      </c>
      <c r="S101" t="s">
        <v>1151</v>
      </c>
      <c r="T101" t="s">
        <v>1150</v>
      </c>
      <c r="U101" t="s">
        <v>1149</v>
      </c>
      <c r="V101">
        <v>-164.30778362999999</v>
      </c>
      <c r="W101">
        <v>187</v>
      </c>
      <c r="X101" t="s">
        <v>1148</v>
      </c>
    </row>
    <row r="102" spans="1:24" x14ac:dyDescent="0.25">
      <c r="A102" s="2">
        <v>44841</v>
      </c>
      <c r="B102" t="s">
        <v>237</v>
      </c>
      <c r="C102" t="s">
        <v>1126</v>
      </c>
      <c r="D102">
        <v>-0.1026</v>
      </c>
      <c r="F102" t="s">
        <v>23</v>
      </c>
      <c r="G102" t="s">
        <v>24</v>
      </c>
      <c r="H102" t="s">
        <v>45</v>
      </c>
      <c r="I10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J102" t="s">
        <v>1125</v>
      </c>
      <c r="K102">
        <v>3.8199999999999998E-2</v>
      </c>
      <c r="M102">
        <v>1.04</v>
      </c>
      <c r="N102" t="s">
        <v>1124</v>
      </c>
      <c r="O102">
        <v>-0.2205</v>
      </c>
      <c r="P102">
        <v>-0.24410000000000001</v>
      </c>
      <c r="Q102">
        <v>-0.42009999999999997</v>
      </c>
      <c r="R102">
        <v>-0.43769999999999998</v>
      </c>
      <c r="S102" t="s">
        <v>1123</v>
      </c>
      <c r="T102" t="s">
        <v>1122</v>
      </c>
      <c r="U102" t="s">
        <v>1121</v>
      </c>
      <c r="V102">
        <v>-107.65293165</v>
      </c>
      <c r="W102" t="s">
        <v>1120</v>
      </c>
      <c r="X102" t="s">
        <v>1119</v>
      </c>
    </row>
    <row r="103" spans="1:24" x14ac:dyDescent="0.25">
      <c r="A103" s="2">
        <v>44841</v>
      </c>
      <c r="B103" t="s">
        <v>824</v>
      </c>
      <c r="C103" t="s">
        <v>1599</v>
      </c>
      <c r="D103">
        <v>-7.3000000000000001E-3</v>
      </c>
      <c r="F103" t="s">
        <v>23</v>
      </c>
      <c r="G103" t="s">
        <v>24</v>
      </c>
      <c r="H103" t="s">
        <v>23</v>
      </c>
      <c r="I103" t="str">
        <f>_xlfn.CONCAT(Tabla2[[#This Row],[Rating técnico2 elementos]],"-",Tabla2[[#This Row],[Valoración de medias móviles2 elementos]],"-",Tabla2[[#This Row],[Valoración de los osciladoresNeutro]])</f>
        <v>Sell-Strong Sell-Sell</v>
      </c>
      <c r="J103" t="s">
        <v>1598</v>
      </c>
      <c r="K103">
        <v>2.1000000000000001E-2</v>
      </c>
      <c r="L103" t="s">
        <v>26</v>
      </c>
      <c r="M103">
        <v>0.08</v>
      </c>
      <c r="N103" t="s">
        <v>1597</v>
      </c>
      <c r="O103">
        <v>-6.0699999999999997E-2</v>
      </c>
      <c r="P103">
        <v>-0.18149999999999999</v>
      </c>
      <c r="Q103">
        <v>-0.2581</v>
      </c>
      <c r="R103">
        <v>-8.1199999999999994E-2</v>
      </c>
      <c r="S103" t="s">
        <v>1596</v>
      </c>
      <c r="T103" t="s">
        <v>1595</v>
      </c>
      <c r="U103" t="s">
        <v>1594</v>
      </c>
      <c r="V103">
        <v>-0.30833850000000002</v>
      </c>
      <c r="W103" t="s">
        <v>1593</v>
      </c>
      <c r="X103" t="s">
        <v>1592</v>
      </c>
    </row>
    <row r="104" spans="1:24" x14ac:dyDescent="0.25">
      <c r="A104" s="2">
        <v>44841</v>
      </c>
      <c r="B104" t="s">
        <v>358</v>
      </c>
      <c r="C104" t="s">
        <v>1161</v>
      </c>
      <c r="D104">
        <v>-5.6000000000000001E-2</v>
      </c>
      <c r="F104" t="s">
        <v>23</v>
      </c>
      <c r="G104" t="s">
        <v>24</v>
      </c>
      <c r="H104" t="s">
        <v>23</v>
      </c>
      <c r="I104" t="str">
        <f>_xlfn.CONCAT(Tabla2[[#This Row],[Rating técnico2 elementos]],"-",Tabla2[[#This Row],[Valoración de medias móviles2 elementos]],"-",Tabla2[[#This Row],[Valoración de los osciladoresNeutro]])</f>
        <v>Sell-Strong Sell-Sell</v>
      </c>
      <c r="J104" t="s">
        <v>1160</v>
      </c>
      <c r="K104">
        <v>2.3900000000000001E-2</v>
      </c>
      <c r="L104" t="s">
        <v>26</v>
      </c>
      <c r="M104">
        <v>0</v>
      </c>
      <c r="N104" t="s">
        <v>1159</v>
      </c>
      <c r="O104">
        <v>-5.0900000000000001E-2</v>
      </c>
      <c r="P104">
        <v>0.24179999999999999</v>
      </c>
      <c r="Q104">
        <v>-0.1308</v>
      </c>
      <c r="R104">
        <v>-0.42930000000000001</v>
      </c>
      <c r="S104" t="s">
        <v>1158</v>
      </c>
      <c r="T104" t="s">
        <v>1157</v>
      </c>
      <c r="U104" t="s">
        <v>1156</v>
      </c>
      <c r="V104">
        <v>-5.5943447400000004</v>
      </c>
      <c r="W104">
        <v>26</v>
      </c>
      <c r="X104" t="s">
        <v>1155</v>
      </c>
    </row>
    <row r="105" spans="1:24" x14ac:dyDescent="0.25">
      <c r="A105" s="2">
        <v>44841</v>
      </c>
      <c r="B105" t="s">
        <v>2046</v>
      </c>
      <c r="C105" t="s">
        <v>2045</v>
      </c>
      <c r="D105">
        <v>4.2099999999999999E-2</v>
      </c>
      <c r="F105" t="s">
        <v>160</v>
      </c>
      <c r="G105" t="s">
        <v>160</v>
      </c>
      <c r="H105" t="s">
        <v>32</v>
      </c>
      <c r="I105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J105" t="s">
        <v>2044</v>
      </c>
      <c r="K105">
        <v>2.5399999999999999E-2</v>
      </c>
      <c r="M105">
        <v>0.2</v>
      </c>
      <c r="N105" t="s">
        <v>2043</v>
      </c>
      <c r="O105">
        <v>0.27860000000000001</v>
      </c>
      <c r="P105">
        <v>0.2974</v>
      </c>
      <c r="Q105">
        <v>2.1899999999999999E-2</v>
      </c>
      <c r="R105">
        <v>-0.14990000000000001</v>
      </c>
      <c r="S105" t="s">
        <v>2042</v>
      </c>
      <c r="T105" t="s">
        <v>2041</v>
      </c>
      <c r="U105" t="s">
        <v>2040</v>
      </c>
      <c r="V105">
        <v>18.893836950000001</v>
      </c>
      <c r="W105" t="s">
        <v>2039</v>
      </c>
      <c r="X105" t="s">
        <v>2038</v>
      </c>
    </row>
    <row r="106" spans="1:24" x14ac:dyDescent="0.25">
      <c r="A106" s="2">
        <v>44841</v>
      </c>
      <c r="B106" t="s">
        <v>294</v>
      </c>
      <c r="C106" t="s">
        <v>2030</v>
      </c>
      <c r="D106">
        <v>3.6900000000000002E-2</v>
      </c>
      <c r="F106" t="s">
        <v>160</v>
      </c>
      <c r="G106" t="s">
        <v>160</v>
      </c>
      <c r="H106" t="s">
        <v>32</v>
      </c>
      <c r="I106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J106" t="s">
        <v>2029</v>
      </c>
      <c r="K106">
        <v>1.44E-2</v>
      </c>
      <c r="L106" t="s">
        <v>26</v>
      </c>
      <c r="M106">
        <v>0</v>
      </c>
      <c r="N106" t="s">
        <v>2028</v>
      </c>
      <c r="O106">
        <v>0.14130000000000001</v>
      </c>
      <c r="P106">
        <v>0.20830000000000001</v>
      </c>
      <c r="Q106">
        <v>8.9700000000000002E-2</v>
      </c>
      <c r="R106">
        <v>0.89159999999999995</v>
      </c>
      <c r="S106" t="s">
        <v>2027</v>
      </c>
      <c r="T106" t="s">
        <v>2026</v>
      </c>
      <c r="U106" t="s">
        <v>2025</v>
      </c>
      <c r="V106">
        <v>1.0059183899999999</v>
      </c>
      <c r="W106" t="s">
        <v>2024</v>
      </c>
      <c r="X106" t="s">
        <v>2023</v>
      </c>
    </row>
    <row r="107" spans="1:24" x14ac:dyDescent="0.25">
      <c r="A107" s="2">
        <v>44841</v>
      </c>
      <c r="B107" t="s">
        <v>888</v>
      </c>
      <c r="C107" t="s">
        <v>1882</v>
      </c>
      <c r="D107">
        <v>4.7000000000000002E-3</v>
      </c>
      <c r="F107" t="s">
        <v>160</v>
      </c>
      <c r="G107" t="s">
        <v>160</v>
      </c>
      <c r="H107" t="s">
        <v>32</v>
      </c>
      <c r="I107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J107" t="s">
        <v>1881</v>
      </c>
      <c r="K107">
        <v>1.35E-2</v>
      </c>
      <c r="L107" t="s">
        <v>26</v>
      </c>
      <c r="M107">
        <v>0</v>
      </c>
      <c r="N107" t="s">
        <v>1880</v>
      </c>
      <c r="O107">
        <v>3.5400000000000001E-2</v>
      </c>
      <c r="P107">
        <v>5.57E-2</v>
      </c>
      <c r="Q107">
        <v>-1.83E-2</v>
      </c>
      <c r="R107">
        <v>-7.7000000000000002E-3</v>
      </c>
      <c r="S107" t="s">
        <v>1879</v>
      </c>
      <c r="T107" t="s">
        <v>1878</v>
      </c>
      <c r="U107" t="s">
        <v>1877</v>
      </c>
      <c r="V107">
        <v>1.0646279999999999E-2</v>
      </c>
      <c r="W107" t="s">
        <v>1876</v>
      </c>
      <c r="X107" t="s">
        <v>50</v>
      </c>
    </row>
    <row r="108" spans="1:24" x14ac:dyDescent="0.25">
      <c r="A108" s="2">
        <v>44841</v>
      </c>
      <c r="B108" t="s">
        <v>481</v>
      </c>
      <c r="C108" t="s">
        <v>1702</v>
      </c>
      <c r="D108">
        <v>-5.9999999999999995E-4</v>
      </c>
      <c r="F108" t="s">
        <v>160</v>
      </c>
      <c r="G108" t="s">
        <v>160</v>
      </c>
      <c r="H108" t="s">
        <v>32</v>
      </c>
      <c r="I108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J108" t="s">
        <v>514</v>
      </c>
      <c r="K108">
        <v>0.02</v>
      </c>
      <c r="L108" t="s">
        <v>26</v>
      </c>
      <c r="M108">
        <v>0.01</v>
      </c>
      <c r="N108" t="s">
        <v>1701</v>
      </c>
      <c r="O108">
        <v>3.8699999999999998E-2</v>
      </c>
      <c r="P108">
        <v>5.8500000000000003E-2</v>
      </c>
      <c r="Q108">
        <v>0.1196</v>
      </c>
      <c r="R108">
        <v>0.14299999999999999</v>
      </c>
      <c r="S108" t="s">
        <v>1700</v>
      </c>
      <c r="T108" t="s">
        <v>1699</v>
      </c>
      <c r="U108" t="s">
        <v>1698</v>
      </c>
      <c r="V108">
        <v>0.83043743000000003</v>
      </c>
      <c r="W108" t="s">
        <v>1697</v>
      </c>
      <c r="X108" t="s">
        <v>556</v>
      </c>
    </row>
    <row r="109" spans="1:24" x14ac:dyDescent="0.25">
      <c r="A109" s="2">
        <v>44841</v>
      </c>
      <c r="B109" t="s">
        <v>195</v>
      </c>
      <c r="C109" t="s">
        <v>1614</v>
      </c>
      <c r="D109">
        <v>-5.4000000000000003E-3</v>
      </c>
      <c r="F109" t="s">
        <v>160</v>
      </c>
      <c r="G109" t="s">
        <v>160</v>
      </c>
      <c r="H109" t="s">
        <v>32</v>
      </c>
      <c r="I109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J109" t="s">
        <v>1613</v>
      </c>
      <c r="K109">
        <v>1.1299999999999999E-2</v>
      </c>
      <c r="L109" t="s">
        <v>26</v>
      </c>
      <c r="M109">
        <v>2.64</v>
      </c>
      <c r="N109" t="s">
        <v>1612</v>
      </c>
      <c r="O109">
        <v>8.1199999999999994E-2</v>
      </c>
      <c r="P109">
        <v>0.1258</v>
      </c>
      <c r="Q109">
        <v>7.7899999999999997E-2</v>
      </c>
      <c r="R109">
        <v>-0.22570000000000001</v>
      </c>
      <c r="S109" t="s">
        <v>1611</v>
      </c>
      <c r="T109" t="s">
        <v>1610</v>
      </c>
      <c r="U109" t="s">
        <v>1609</v>
      </c>
      <c r="V109">
        <v>6.2694282599999998</v>
      </c>
      <c r="W109" t="s">
        <v>1608</v>
      </c>
      <c r="X109" t="s">
        <v>1607</v>
      </c>
    </row>
    <row r="110" spans="1:24" x14ac:dyDescent="0.25">
      <c r="A110" s="2">
        <v>44841</v>
      </c>
      <c r="B110" t="s">
        <v>597</v>
      </c>
      <c r="C110" t="s">
        <v>1934</v>
      </c>
      <c r="D110">
        <v>8.2000000000000007E-3</v>
      </c>
      <c r="F110" t="s">
        <v>160</v>
      </c>
      <c r="G110" t="s">
        <v>160</v>
      </c>
      <c r="H110" t="s">
        <v>45</v>
      </c>
      <c r="I110" t="str">
        <f>_xlfn.CONCAT(Tabla2[[#This Row],[Rating técnico2 elementos]],"-",Tabla2[[#This Row],[Valoración de medias móviles2 elementos]],"-",Tabla2[[#This Row],[Valoración de los osciladoresNeutro]])</f>
        <v>Strong Buy-Strong Buy-Neutro</v>
      </c>
      <c r="J110" t="s">
        <v>1933</v>
      </c>
      <c r="K110">
        <v>2.6599999999999999E-2</v>
      </c>
      <c r="M110">
        <v>0.47</v>
      </c>
      <c r="N110" t="s">
        <v>1932</v>
      </c>
      <c r="O110">
        <v>8.1299999999999997E-2</v>
      </c>
      <c r="P110">
        <v>0.1268</v>
      </c>
      <c r="Q110">
        <v>0.2006</v>
      </c>
      <c r="R110">
        <v>0.74080000000000001</v>
      </c>
      <c r="S110" t="s">
        <v>1931</v>
      </c>
      <c r="T110" t="s">
        <v>1930</v>
      </c>
      <c r="U110" t="s">
        <v>1929</v>
      </c>
      <c r="V110">
        <v>0.33792907</v>
      </c>
      <c r="W110" t="s">
        <v>1928</v>
      </c>
      <c r="X110" t="s">
        <v>1927</v>
      </c>
    </row>
    <row r="111" spans="1:24" x14ac:dyDescent="0.25">
      <c r="A111" s="2">
        <v>44841</v>
      </c>
      <c r="B111" t="s">
        <v>428</v>
      </c>
      <c r="C111" t="s">
        <v>1855</v>
      </c>
      <c r="D111">
        <v>8.0000000000000004E-4</v>
      </c>
      <c r="F111" t="s">
        <v>160</v>
      </c>
      <c r="G111" t="s">
        <v>160</v>
      </c>
      <c r="H111" t="s">
        <v>45</v>
      </c>
      <c r="I111" t="str">
        <f>_xlfn.CONCAT(Tabla2[[#This Row],[Rating técnico2 elementos]],"-",Tabla2[[#This Row],[Valoración de medias móviles2 elementos]],"-",Tabla2[[#This Row],[Valoración de los osciladoresNeutro]])</f>
        <v>Strong Buy-Strong Buy-Neutro</v>
      </c>
      <c r="J111" t="s">
        <v>1854</v>
      </c>
      <c r="K111">
        <v>3.3399999999999999E-2</v>
      </c>
      <c r="M111">
        <v>0.02</v>
      </c>
      <c r="N111" t="s">
        <v>1853</v>
      </c>
      <c r="O111">
        <v>0.2087</v>
      </c>
      <c r="P111">
        <v>0.5454</v>
      </c>
      <c r="Q111">
        <v>0.26600000000000001</v>
      </c>
      <c r="R111">
        <v>0.83079999999999998</v>
      </c>
      <c r="S111" t="s">
        <v>1852</v>
      </c>
      <c r="T111" t="s">
        <v>1851</v>
      </c>
      <c r="U111" t="s">
        <v>1850</v>
      </c>
      <c r="V111">
        <v>6.5925214099999998</v>
      </c>
      <c r="W111">
        <v>117</v>
      </c>
      <c r="X111" t="s">
        <v>625</v>
      </c>
    </row>
    <row r="112" spans="1:24" x14ac:dyDescent="0.25">
      <c r="A112" s="2">
        <v>44841</v>
      </c>
      <c r="B112" t="s">
        <v>472</v>
      </c>
      <c r="C112" t="s">
        <v>1717</v>
      </c>
      <c r="D112">
        <v>-4.0000000000000002E-4</v>
      </c>
      <c r="F112" t="s">
        <v>160</v>
      </c>
      <c r="G112" t="s">
        <v>160</v>
      </c>
      <c r="H112" t="s">
        <v>45</v>
      </c>
      <c r="I112" t="str">
        <f>_xlfn.CONCAT(Tabla2[[#This Row],[Rating técnico2 elementos]],"-",Tabla2[[#This Row],[Valoración de medias móviles2 elementos]],"-",Tabla2[[#This Row],[Valoración de los osciladoresNeutro]])</f>
        <v>Strong Buy-Strong Buy-Neutro</v>
      </c>
      <c r="J112" t="s">
        <v>1716</v>
      </c>
      <c r="K112">
        <v>2.5999999999999999E-2</v>
      </c>
      <c r="L112" t="s">
        <v>26</v>
      </c>
      <c r="M112">
        <v>0.4</v>
      </c>
      <c r="N112" t="s">
        <v>1715</v>
      </c>
      <c r="O112">
        <v>0.13789999999999999</v>
      </c>
      <c r="P112">
        <v>0.23780000000000001</v>
      </c>
      <c r="Q112">
        <v>-3.2800000000000003E-2</v>
      </c>
      <c r="R112">
        <v>4.5100000000000001E-2</v>
      </c>
      <c r="S112" t="s">
        <v>1714</v>
      </c>
      <c r="T112" t="s">
        <v>1713</v>
      </c>
      <c r="U112" t="s">
        <v>1712</v>
      </c>
      <c r="V112">
        <v>2.55592671</v>
      </c>
      <c r="W112" t="s">
        <v>1711</v>
      </c>
      <c r="X112" t="s">
        <v>1710</v>
      </c>
    </row>
    <row r="113" spans="1:24" x14ac:dyDescent="0.25">
      <c r="A113" s="2">
        <v>44841</v>
      </c>
      <c r="B113" t="s">
        <v>726</v>
      </c>
      <c r="C113" t="s">
        <v>1561</v>
      </c>
      <c r="D113">
        <v>-9.9000000000000008E-3</v>
      </c>
      <c r="F113" t="s">
        <v>24</v>
      </c>
      <c r="G113" t="s">
        <v>24</v>
      </c>
      <c r="H113" t="s">
        <v>45</v>
      </c>
      <c r="I113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J113" t="s">
        <v>1560</v>
      </c>
      <c r="K113">
        <v>2.0199999999999999E-2</v>
      </c>
      <c r="L113" t="s">
        <v>26</v>
      </c>
      <c r="M113">
        <v>7.0000000000000007E-2</v>
      </c>
      <c r="N113" t="s">
        <v>1559</v>
      </c>
      <c r="O113">
        <v>-3.4000000000000002E-2</v>
      </c>
      <c r="P113">
        <v>-4.8399999999999999E-2</v>
      </c>
      <c r="Q113">
        <v>-0.10390000000000001</v>
      </c>
      <c r="R113">
        <v>-0.1348</v>
      </c>
      <c r="S113" t="s">
        <v>1558</v>
      </c>
      <c r="T113" t="s">
        <v>1557</v>
      </c>
      <c r="U113" t="s">
        <v>1556</v>
      </c>
      <c r="V113">
        <v>-0.23715665999999999</v>
      </c>
      <c r="W113" t="s">
        <v>1555</v>
      </c>
      <c r="X113" t="s">
        <v>1094</v>
      </c>
    </row>
    <row r="114" spans="1:24" x14ac:dyDescent="0.25">
      <c r="A114" s="2">
        <v>44841</v>
      </c>
      <c r="B114" t="s">
        <v>549</v>
      </c>
      <c r="C114" t="s">
        <v>1477</v>
      </c>
      <c r="D114">
        <v>-1.4800000000000001E-2</v>
      </c>
      <c r="F114" t="s">
        <v>24</v>
      </c>
      <c r="G114" t="s">
        <v>24</v>
      </c>
      <c r="H114" t="s">
        <v>45</v>
      </c>
      <c r="I114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J114" t="s">
        <v>1476</v>
      </c>
      <c r="K114">
        <v>2.7900000000000001E-2</v>
      </c>
      <c r="L114" t="s">
        <v>26</v>
      </c>
      <c r="M114">
        <v>0.35</v>
      </c>
      <c r="N114" t="s">
        <v>1475</v>
      </c>
      <c r="O114">
        <v>-4.3099999999999999E-2</v>
      </c>
      <c r="P114">
        <v>-0.1376</v>
      </c>
      <c r="Q114">
        <v>-0.30640000000000001</v>
      </c>
      <c r="R114">
        <v>-0.1462</v>
      </c>
      <c r="S114" t="s">
        <v>1474</v>
      </c>
      <c r="T114" t="s">
        <v>1473</v>
      </c>
      <c r="U114" t="s">
        <v>1472</v>
      </c>
      <c r="V114">
        <v>-1.41915061</v>
      </c>
      <c r="W114" t="s">
        <v>1471</v>
      </c>
      <c r="X114" t="s">
        <v>1470</v>
      </c>
    </row>
    <row r="115" spans="1:24" x14ac:dyDescent="0.25">
      <c r="A115" s="2">
        <v>44841</v>
      </c>
      <c r="B115" t="s">
        <v>741</v>
      </c>
      <c r="C115" t="s">
        <v>1439</v>
      </c>
      <c r="D115">
        <v>-1.8599999999999998E-2</v>
      </c>
      <c r="F115" t="s">
        <v>24</v>
      </c>
      <c r="G115" t="s">
        <v>24</v>
      </c>
      <c r="H115" t="s">
        <v>45</v>
      </c>
      <c r="I115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J115" t="s">
        <v>1438</v>
      </c>
      <c r="K115">
        <v>2.7199999999999998E-2</v>
      </c>
      <c r="L115" t="s">
        <v>26</v>
      </c>
      <c r="M115">
        <v>0.04</v>
      </c>
      <c r="N115" t="s">
        <v>1437</v>
      </c>
      <c r="O115">
        <v>-5.0299999999999997E-2</v>
      </c>
      <c r="P115">
        <v>-0.02</v>
      </c>
      <c r="Q115">
        <v>-2.69E-2</v>
      </c>
      <c r="R115">
        <v>-0.19239999999999999</v>
      </c>
      <c r="S115" t="s">
        <v>1436</v>
      </c>
      <c r="T115" t="s">
        <v>1435</v>
      </c>
      <c r="U115" t="s">
        <v>1434</v>
      </c>
      <c r="V115">
        <v>-0.47826880999999999</v>
      </c>
      <c r="W115" t="s">
        <v>1433</v>
      </c>
      <c r="X115" t="s">
        <v>1432</v>
      </c>
    </row>
    <row r="116" spans="1:24" x14ac:dyDescent="0.25">
      <c r="A116" s="2">
        <v>44841</v>
      </c>
      <c r="B116" t="s">
        <v>167</v>
      </c>
      <c r="C116" t="s">
        <v>1379</v>
      </c>
      <c r="D116">
        <v>-2.2200000000000001E-2</v>
      </c>
      <c r="F116" t="s">
        <v>24</v>
      </c>
      <c r="G116" t="s">
        <v>24</v>
      </c>
      <c r="H116" t="s">
        <v>45</v>
      </c>
      <c r="I116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J116" t="s">
        <v>1378</v>
      </c>
      <c r="K116">
        <v>2.2100000000000002E-2</v>
      </c>
      <c r="L116" t="s">
        <v>26</v>
      </c>
      <c r="M116">
        <v>0.02</v>
      </c>
      <c r="N116" t="s">
        <v>1377</v>
      </c>
      <c r="O116">
        <v>-7.3999999999999996E-2</v>
      </c>
      <c r="P116">
        <v>-0.1731</v>
      </c>
      <c r="Q116">
        <v>-0.25879999999999997</v>
      </c>
      <c r="R116">
        <v>-0.30590000000000001</v>
      </c>
      <c r="S116" t="s">
        <v>1376</v>
      </c>
      <c r="T116" t="s">
        <v>1375</v>
      </c>
      <c r="U116" t="s">
        <v>1374</v>
      </c>
      <c r="V116">
        <v>-62.847231559999997</v>
      </c>
      <c r="W116">
        <v>334</v>
      </c>
      <c r="X116" t="s">
        <v>1373</v>
      </c>
    </row>
    <row r="117" spans="1:24" x14ac:dyDescent="0.25">
      <c r="A117" s="2">
        <v>44841</v>
      </c>
      <c r="B117" t="s">
        <v>528</v>
      </c>
      <c r="C117" t="s">
        <v>1247</v>
      </c>
      <c r="D117">
        <v>-3.4099999999999998E-2</v>
      </c>
      <c r="F117" t="s">
        <v>24</v>
      </c>
      <c r="G117" t="s">
        <v>24</v>
      </c>
      <c r="H117" t="s">
        <v>45</v>
      </c>
      <c r="I117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J117" t="s">
        <v>1246</v>
      </c>
      <c r="K117">
        <v>4.82E-2</v>
      </c>
      <c r="L117" t="s">
        <v>26</v>
      </c>
      <c r="M117">
        <v>0.22</v>
      </c>
      <c r="N117" t="s">
        <v>1245</v>
      </c>
      <c r="O117">
        <v>-0.16239999999999999</v>
      </c>
      <c r="P117">
        <v>-0.3291</v>
      </c>
      <c r="Q117">
        <v>-0.46110000000000001</v>
      </c>
      <c r="R117">
        <v>-0.79459999999999997</v>
      </c>
      <c r="S117" t="s">
        <v>1244</v>
      </c>
      <c r="T117" t="s">
        <v>1243</v>
      </c>
      <c r="U117" t="s">
        <v>1242</v>
      </c>
      <c r="V117">
        <v>-6.8681273200000001</v>
      </c>
      <c r="W117">
        <v>882</v>
      </c>
      <c r="X117" t="s">
        <v>1241</v>
      </c>
    </row>
    <row r="118" spans="1:24" x14ac:dyDescent="0.25">
      <c r="A118" s="2">
        <v>44841</v>
      </c>
      <c r="B118" t="s">
        <v>136</v>
      </c>
      <c r="C118" t="s">
        <v>1218</v>
      </c>
      <c r="D118">
        <v>-3.78E-2</v>
      </c>
      <c r="F118" t="s">
        <v>24</v>
      </c>
      <c r="G118" t="s">
        <v>24</v>
      </c>
      <c r="H118" t="s">
        <v>45</v>
      </c>
      <c r="I118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J118" t="s">
        <v>1217</v>
      </c>
      <c r="K118">
        <v>2.6800000000000001E-2</v>
      </c>
      <c r="M118">
        <v>0.11</v>
      </c>
      <c r="N118" t="s">
        <v>1216</v>
      </c>
      <c r="O118">
        <v>-8.2500000000000004E-2</v>
      </c>
      <c r="P118">
        <v>-2.93E-2</v>
      </c>
      <c r="Q118">
        <v>-0.25600000000000001</v>
      </c>
      <c r="R118">
        <v>-0.31819999999999998</v>
      </c>
      <c r="S118" t="s">
        <v>1215</v>
      </c>
      <c r="T118" t="s">
        <v>1214</v>
      </c>
      <c r="U118" t="s">
        <v>1213</v>
      </c>
      <c r="V118">
        <v>-67.197077219999997</v>
      </c>
      <c r="W118" t="s">
        <v>1212</v>
      </c>
      <c r="X118" t="s">
        <v>1211</v>
      </c>
    </row>
    <row r="119" spans="1:24" x14ac:dyDescent="0.25">
      <c r="A119" s="2">
        <v>44841</v>
      </c>
      <c r="B119" t="s">
        <v>414</v>
      </c>
      <c r="C119" t="s">
        <v>1141</v>
      </c>
      <c r="D119">
        <v>-6.6100000000000006E-2</v>
      </c>
      <c r="F119" t="s">
        <v>24</v>
      </c>
      <c r="G119" t="s">
        <v>24</v>
      </c>
      <c r="H119" t="s">
        <v>45</v>
      </c>
      <c r="I119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J119" t="s">
        <v>1140</v>
      </c>
      <c r="K119">
        <v>6.1499999999999999E-2</v>
      </c>
      <c r="L119" t="s">
        <v>26</v>
      </c>
      <c r="M119">
        <v>0.25</v>
      </c>
      <c r="N119" t="s">
        <v>1139</v>
      </c>
      <c r="O119">
        <v>-0.1658</v>
      </c>
      <c r="P119">
        <v>-0.379</v>
      </c>
      <c r="Q119">
        <v>-0.31929999999999997</v>
      </c>
      <c r="R119">
        <v>-0.62549999999999994</v>
      </c>
      <c r="S119" t="s">
        <v>1138</v>
      </c>
      <c r="T119" t="s">
        <v>1137</v>
      </c>
      <c r="U119" t="s">
        <v>1136</v>
      </c>
      <c r="V119">
        <v>-17.130689629999999</v>
      </c>
      <c r="W119" t="s">
        <v>1135</v>
      </c>
      <c r="X119" t="s">
        <v>1134</v>
      </c>
    </row>
    <row r="120" spans="1:24" x14ac:dyDescent="0.25">
      <c r="A120" s="2">
        <v>44841</v>
      </c>
      <c r="B120" t="s">
        <v>245</v>
      </c>
      <c r="C120" t="s">
        <v>1500</v>
      </c>
      <c r="D120">
        <v>-1.26E-2</v>
      </c>
      <c r="F120" t="s">
        <v>24</v>
      </c>
      <c r="G120" t="s">
        <v>24</v>
      </c>
      <c r="H120" t="s">
        <v>23</v>
      </c>
      <c r="I120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0" t="s">
        <v>1499</v>
      </c>
      <c r="K120">
        <v>1.5900000000000001E-2</v>
      </c>
      <c r="M120">
        <v>0.06</v>
      </c>
      <c r="N120" t="s">
        <v>1498</v>
      </c>
      <c r="O120">
        <v>-0.11609999999999999</v>
      </c>
      <c r="P120">
        <v>-0.17530000000000001</v>
      </c>
      <c r="Q120">
        <v>-0.14249999999999999</v>
      </c>
      <c r="R120">
        <v>-1.44E-2</v>
      </c>
      <c r="S120" t="s">
        <v>1497</v>
      </c>
      <c r="T120" t="s">
        <v>1496</v>
      </c>
      <c r="U120" t="s">
        <v>1495</v>
      </c>
      <c r="V120">
        <v>-30.935189470000001</v>
      </c>
      <c r="W120">
        <v>215</v>
      </c>
      <c r="X120" t="s">
        <v>1494</v>
      </c>
    </row>
    <row r="121" spans="1:24" x14ac:dyDescent="0.25">
      <c r="A121" s="2">
        <v>44841</v>
      </c>
      <c r="B121" t="s">
        <v>852</v>
      </c>
      <c r="C121" t="s">
        <v>1461</v>
      </c>
      <c r="D121">
        <v>-1.7399999999999999E-2</v>
      </c>
      <c r="F121" t="s">
        <v>24</v>
      </c>
      <c r="G121" t="s">
        <v>24</v>
      </c>
      <c r="H121" t="s">
        <v>23</v>
      </c>
      <c r="I121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1" t="s">
        <v>530</v>
      </c>
      <c r="K121">
        <v>3.5999999999999997E-2</v>
      </c>
      <c r="L121" t="s">
        <v>26</v>
      </c>
      <c r="M121">
        <v>0.06</v>
      </c>
      <c r="N121" t="s">
        <v>1460</v>
      </c>
      <c r="O121">
        <v>-4.3200000000000002E-2</v>
      </c>
      <c r="P121">
        <v>-0.15989999999999999</v>
      </c>
      <c r="Q121">
        <v>-0.1711</v>
      </c>
      <c r="R121">
        <v>-0.1389</v>
      </c>
      <c r="S121" t="s">
        <v>1459</v>
      </c>
      <c r="T121" t="s">
        <v>1458</v>
      </c>
      <c r="U121" t="s">
        <v>1457</v>
      </c>
      <c r="V121">
        <v>-0.22973704</v>
      </c>
      <c r="W121" t="s">
        <v>1456</v>
      </c>
      <c r="X121" t="s">
        <v>1455</v>
      </c>
    </row>
    <row r="122" spans="1:24" x14ac:dyDescent="0.25">
      <c r="A122" s="2">
        <v>44841</v>
      </c>
      <c r="B122" t="s">
        <v>279</v>
      </c>
      <c r="C122" t="s">
        <v>1431</v>
      </c>
      <c r="D122">
        <v>-1.9E-2</v>
      </c>
      <c r="F122" t="s">
        <v>24</v>
      </c>
      <c r="G122" t="s">
        <v>24</v>
      </c>
      <c r="H122" t="s">
        <v>23</v>
      </c>
      <c r="I122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2" t="s">
        <v>1430</v>
      </c>
      <c r="K122">
        <v>6.0000000000000001E-3</v>
      </c>
      <c r="L122" t="s">
        <v>26</v>
      </c>
      <c r="M122">
        <v>0.01</v>
      </c>
      <c r="N122" t="s">
        <v>1429</v>
      </c>
      <c r="O122">
        <v>-7.4499999999999997E-2</v>
      </c>
      <c r="P122">
        <v>-0.22589999999999999</v>
      </c>
      <c r="Q122">
        <v>-0.23430000000000001</v>
      </c>
      <c r="R122">
        <v>-2.93E-2</v>
      </c>
      <c r="S122" t="s">
        <v>1428</v>
      </c>
      <c r="T122" t="s">
        <v>1427</v>
      </c>
      <c r="U122" t="s">
        <v>1426</v>
      </c>
      <c r="V122">
        <v>-20.470849439999999</v>
      </c>
      <c r="W122">
        <v>29</v>
      </c>
      <c r="X122" t="s">
        <v>1425</v>
      </c>
    </row>
    <row r="123" spans="1:24" x14ac:dyDescent="0.25">
      <c r="A123" s="2">
        <v>44841</v>
      </c>
      <c r="B123" t="s">
        <v>102</v>
      </c>
      <c r="C123" t="s">
        <v>1366</v>
      </c>
      <c r="D123">
        <v>-2.3599999999999999E-2</v>
      </c>
      <c r="F123" t="s">
        <v>24</v>
      </c>
      <c r="G123" t="s">
        <v>24</v>
      </c>
      <c r="H123" t="s">
        <v>23</v>
      </c>
      <c r="I123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3" t="s">
        <v>1365</v>
      </c>
      <c r="K123">
        <v>3.7000000000000002E-3</v>
      </c>
      <c r="L123" t="s">
        <v>26</v>
      </c>
      <c r="M123">
        <v>0.3</v>
      </c>
      <c r="N123" t="s">
        <v>1364</v>
      </c>
      <c r="O123">
        <v>-3.3300000000000003E-2</v>
      </c>
      <c r="P123">
        <v>1.7600000000000001E-2</v>
      </c>
      <c r="Q123">
        <v>-0.1777</v>
      </c>
      <c r="R123">
        <v>-9.0399999999999994E-2</v>
      </c>
      <c r="S123" t="s">
        <v>1363</v>
      </c>
      <c r="T123" t="s">
        <v>1362</v>
      </c>
      <c r="U123" t="s">
        <v>1361</v>
      </c>
      <c r="V123">
        <v>-5.4664855299999999</v>
      </c>
      <c r="W123">
        <v>67</v>
      </c>
      <c r="X123" t="s">
        <v>50</v>
      </c>
    </row>
    <row r="124" spans="1:24" x14ac:dyDescent="0.25">
      <c r="A124" s="2">
        <v>44841</v>
      </c>
      <c r="B124" t="s">
        <v>175</v>
      </c>
      <c r="C124" t="s">
        <v>1346</v>
      </c>
      <c r="D124">
        <v>-2.63E-2</v>
      </c>
      <c r="F124" t="s">
        <v>24</v>
      </c>
      <c r="G124" t="s">
        <v>24</v>
      </c>
      <c r="H124" t="s">
        <v>23</v>
      </c>
      <c r="I124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4" t="s">
        <v>1345</v>
      </c>
      <c r="K124">
        <v>1.7899999999999999E-2</v>
      </c>
      <c r="L124" t="s">
        <v>26</v>
      </c>
      <c r="M124">
        <v>0.2</v>
      </c>
      <c r="N124" t="s">
        <v>1344</v>
      </c>
      <c r="O124">
        <v>-0.11650000000000001</v>
      </c>
      <c r="P124">
        <v>-1.8599999999999998E-2</v>
      </c>
      <c r="Q124">
        <v>-0.26690000000000003</v>
      </c>
      <c r="R124">
        <v>-0.46310000000000001</v>
      </c>
      <c r="S124" t="s">
        <v>1343</v>
      </c>
      <c r="T124" t="s">
        <v>1342</v>
      </c>
      <c r="U124" t="s">
        <v>1341</v>
      </c>
      <c r="V124">
        <v>-65.570139949999998</v>
      </c>
      <c r="W124">
        <v>864</v>
      </c>
      <c r="X124" t="s">
        <v>1340</v>
      </c>
    </row>
    <row r="125" spans="1:24" x14ac:dyDescent="0.25">
      <c r="A125" s="2">
        <v>44841</v>
      </c>
      <c r="B125" t="s">
        <v>329</v>
      </c>
      <c r="C125" t="s">
        <v>1339</v>
      </c>
      <c r="D125">
        <v>-2.6800000000000001E-2</v>
      </c>
      <c r="F125" t="s">
        <v>24</v>
      </c>
      <c r="G125" t="s">
        <v>24</v>
      </c>
      <c r="H125" t="s">
        <v>23</v>
      </c>
      <c r="I125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5" t="s">
        <v>1338</v>
      </c>
      <c r="K125">
        <v>1.9900000000000001E-2</v>
      </c>
      <c r="M125">
        <v>0.17</v>
      </c>
      <c r="N125" t="s">
        <v>1337</v>
      </c>
      <c r="O125">
        <v>-7.0800000000000002E-2</v>
      </c>
      <c r="P125">
        <v>-5.3699999999999998E-2</v>
      </c>
      <c r="Q125">
        <v>-0.2288</v>
      </c>
      <c r="R125">
        <v>-0.33150000000000002</v>
      </c>
      <c r="S125" t="s">
        <v>1336</v>
      </c>
      <c r="T125" t="s">
        <v>1335</v>
      </c>
      <c r="U125" t="s">
        <v>1334</v>
      </c>
      <c r="V125">
        <v>-14.132397750000001</v>
      </c>
      <c r="W125" t="s">
        <v>1333</v>
      </c>
      <c r="X125" t="s">
        <v>1332</v>
      </c>
    </row>
    <row r="126" spans="1:24" x14ac:dyDescent="0.25">
      <c r="A126" s="2">
        <v>44841</v>
      </c>
      <c r="B126" t="s">
        <v>96</v>
      </c>
      <c r="C126" t="s">
        <v>1331</v>
      </c>
      <c r="D126">
        <v>-2.69E-2</v>
      </c>
      <c r="F126" t="s">
        <v>24</v>
      </c>
      <c r="G126" t="s">
        <v>24</v>
      </c>
      <c r="H126" t="s">
        <v>23</v>
      </c>
      <c r="I126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6" t="s">
        <v>138</v>
      </c>
      <c r="K126">
        <v>2.8999999999999998E-3</v>
      </c>
      <c r="L126" t="s">
        <v>26</v>
      </c>
      <c r="M126">
        <v>0.03</v>
      </c>
      <c r="N126" t="s">
        <v>1330</v>
      </c>
      <c r="O126">
        <v>-6.9400000000000003E-2</v>
      </c>
      <c r="P126">
        <v>-3.7600000000000001E-2</v>
      </c>
      <c r="Q126">
        <v>-0.24429999999999999</v>
      </c>
      <c r="R126">
        <v>-0.22500000000000001</v>
      </c>
      <c r="S126" t="s">
        <v>1329</v>
      </c>
      <c r="T126" t="s">
        <v>1328</v>
      </c>
      <c r="U126" t="s">
        <v>1327</v>
      </c>
      <c r="V126">
        <v>-74.538933369999995</v>
      </c>
      <c r="W126">
        <v>17</v>
      </c>
      <c r="X126" t="s">
        <v>50</v>
      </c>
    </row>
    <row r="127" spans="1:24" x14ac:dyDescent="0.25">
      <c r="A127" s="2">
        <v>44841</v>
      </c>
      <c r="B127" t="s">
        <v>189</v>
      </c>
      <c r="C127" t="s">
        <v>1312</v>
      </c>
      <c r="D127">
        <v>-2.93E-2</v>
      </c>
      <c r="F127" t="s">
        <v>24</v>
      </c>
      <c r="G127" t="s">
        <v>24</v>
      </c>
      <c r="H127" t="s">
        <v>23</v>
      </c>
      <c r="I127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7" t="s">
        <v>1311</v>
      </c>
      <c r="K127">
        <v>2.3400000000000001E-2</v>
      </c>
      <c r="L127" t="s">
        <v>26</v>
      </c>
      <c r="M127">
        <v>0.31</v>
      </c>
      <c r="N127" t="s">
        <v>1310</v>
      </c>
      <c r="O127">
        <v>-0.1678</v>
      </c>
      <c r="P127">
        <v>-0.20380000000000001</v>
      </c>
      <c r="Q127">
        <v>-0.33329999999999999</v>
      </c>
      <c r="R127">
        <v>-0.43830000000000002</v>
      </c>
      <c r="S127" t="s">
        <v>1309</v>
      </c>
      <c r="T127" t="s">
        <v>1308</v>
      </c>
      <c r="U127" t="s">
        <v>1307</v>
      </c>
      <c r="V127">
        <v>-92.185649990000002</v>
      </c>
      <c r="W127">
        <v>920</v>
      </c>
      <c r="X127" t="s">
        <v>1306</v>
      </c>
    </row>
    <row r="128" spans="1:24" x14ac:dyDescent="0.25">
      <c r="A128" s="2">
        <v>44841</v>
      </c>
      <c r="B128" t="s">
        <v>286</v>
      </c>
      <c r="C128" t="s">
        <v>1270</v>
      </c>
      <c r="D128">
        <v>-3.2099999999999997E-2</v>
      </c>
      <c r="F128" t="s">
        <v>24</v>
      </c>
      <c r="G128" t="s">
        <v>24</v>
      </c>
      <c r="H128" t="s">
        <v>23</v>
      </c>
      <c r="I128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8" t="s">
        <v>1269</v>
      </c>
      <c r="K128">
        <v>2.29E-2</v>
      </c>
      <c r="L128" t="s">
        <v>26</v>
      </c>
      <c r="M128">
        <v>0.51</v>
      </c>
      <c r="N128" t="s">
        <v>1268</v>
      </c>
      <c r="O128">
        <v>-0.1197</v>
      </c>
      <c r="P128">
        <v>-0.1313</v>
      </c>
      <c r="Q128">
        <v>-0.16139999999999999</v>
      </c>
      <c r="R128">
        <v>-0.42449999999999999</v>
      </c>
      <c r="S128" t="s">
        <v>1267</v>
      </c>
      <c r="T128" t="s">
        <v>1266</v>
      </c>
      <c r="U128" t="s">
        <v>1265</v>
      </c>
      <c r="V128">
        <v>-35.390162660000001</v>
      </c>
      <c r="W128">
        <v>913</v>
      </c>
      <c r="X128" t="s">
        <v>1264</v>
      </c>
    </row>
    <row r="129" spans="1:24" x14ac:dyDescent="0.25">
      <c r="A129" s="2">
        <v>44841</v>
      </c>
      <c r="B129" t="s">
        <v>657</v>
      </c>
      <c r="C129" t="s">
        <v>1263</v>
      </c>
      <c r="D129">
        <v>-3.2599999999999997E-2</v>
      </c>
      <c r="F129" t="s">
        <v>24</v>
      </c>
      <c r="G129" t="s">
        <v>24</v>
      </c>
      <c r="H129" t="s">
        <v>23</v>
      </c>
      <c r="I129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29" t="s">
        <v>1262</v>
      </c>
      <c r="K129">
        <v>2.8500000000000001E-2</v>
      </c>
      <c r="L129" t="s">
        <v>26</v>
      </c>
      <c r="M129">
        <v>0.23</v>
      </c>
      <c r="N129" t="s">
        <v>1261</v>
      </c>
      <c r="O129">
        <v>-4.53E-2</v>
      </c>
      <c r="P129">
        <v>-6.5100000000000005E-2</v>
      </c>
      <c r="Q129">
        <v>-0.26329999999999998</v>
      </c>
      <c r="R129">
        <v>-0.15110000000000001</v>
      </c>
      <c r="S129" t="s">
        <v>1260</v>
      </c>
      <c r="T129" t="s">
        <v>1259</v>
      </c>
      <c r="U129" t="s">
        <v>1258</v>
      </c>
      <c r="V129">
        <v>-0.43992663999999998</v>
      </c>
      <c r="W129" t="s">
        <v>1257</v>
      </c>
      <c r="X129" t="s">
        <v>1256</v>
      </c>
    </row>
    <row r="130" spans="1:24" x14ac:dyDescent="0.25">
      <c r="A130" s="2">
        <v>44841</v>
      </c>
      <c r="B130" t="s">
        <v>626</v>
      </c>
      <c r="C130" t="s">
        <v>1240</v>
      </c>
      <c r="D130">
        <v>-3.4299999999999997E-2</v>
      </c>
      <c r="F130" t="s">
        <v>24</v>
      </c>
      <c r="G130" t="s">
        <v>24</v>
      </c>
      <c r="H130" t="s">
        <v>23</v>
      </c>
      <c r="I130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30" t="s">
        <v>1239</v>
      </c>
      <c r="K130">
        <v>4.8899999999999999E-2</v>
      </c>
      <c r="M130">
        <v>7.0000000000000007E-2</v>
      </c>
      <c r="N130" t="s">
        <v>1238</v>
      </c>
      <c r="O130">
        <v>-9.2799999999999994E-2</v>
      </c>
      <c r="P130">
        <v>-0.16309999999999999</v>
      </c>
      <c r="Q130">
        <v>-0.30559999999999998</v>
      </c>
      <c r="R130">
        <v>-0.32790000000000002</v>
      </c>
      <c r="S130" t="s">
        <v>1237</v>
      </c>
      <c r="T130" t="s">
        <v>1236</v>
      </c>
      <c r="U130" t="s">
        <v>1235</v>
      </c>
      <c r="V130">
        <v>-0.82665792999999999</v>
      </c>
      <c r="W130" t="s">
        <v>1234</v>
      </c>
      <c r="X130" t="s">
        <v>1233</v>
      </c>
    </row>
    <row r="131" spans="1:24" x14ac:dyDescent="0.25">
      <c r="A131" s="2">
        <v>44841</v>
      </c>
      <c r="B131" t="s">
        <v>89</v>
      </c>
      <c r="C131" t="s">
        <v>1232</v>
      </c>
      <c r="D131">
        <v>-3.5099999999999999E-2</v>
      </c>
      <c r="F131" t="s">
        <v>24</v>
      </c>
      <c r="G131" t="s">
        <v>24</v>
      </c>
      <c r="H131" t="s">
        <v>23</v>
      </c>
      <c r="I131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31" t="s">
        <v>1231</v>
      </c>
      <c r="K131">
        <v>2.1000000000000001E-2</v>
      </c>
      <c r="M131">
        <v>0.03</v>
      </c>
      <c r="N131" t="s">
        <v>1230</v>
      </c>
      <c r="O131">
        <v>-9.6699999999999994E-2</v>
      </c>
      <c r="P131">
        <v>-5.5199999999999999E-2</v>
      </c>
      <c r="Q131">
        <v>-0.1802</v>
      </c>
      <c r="R131">
        <v>-4.6699999999999998E-2</v>
      </c>
      <c r="S131" t="s">
        <v>1229</v>
      </c>
      <c r="T131" t="s">
        <v>1228</v>
      </c>
      <c r="U131" t="s">
        <v>1227</v>
      </c>
      <c r="V131">
        <v>-73.778948650000004</v>
      </c>
      <c r="W131">
        <v>818</v>
      </c>
      <c r="X131" t="s">
        <v>1226</v>
      </c>
    </row>
    <row r="132" spans="1:24" x14ac:dyDescent="0.25">
      <c r="A132" s="2">
        <v>44841</v>
      </c>
      <c r="B132" t="s">
        <v>183</v>
      </c>
      <c r="C132" t="s">
        <v>1133</v>
      </c>
      <c r="D132">
        <v>-8.4400000000000003E-2</v>
      </c>
      <c r="F132" t="s">
        <v>24</v>
      </c>
      <c r="G132" t="s">
        <v>24</v>
      </c>
      <c r="H132" t="s">
        <v>23</v>
      </c>
      <c r="I132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J132" t="s">
        <v>1132</v>
      </c>
      <c r="K132">
        <v>2.2200000000000001E-2</v>
      </c>
      <c r="M132">
        <v>0.18</v>
      </c>
      <c r="N132" t="s">
        <v>1131</v>
      </c>
      <c r="O132">
        <v>-8.77E-2</v>
      </c>
      <c r="P132">
        <v>-6.3700000000000007E-2</v>
      </c>
      <c r="Q132">
        <v>-0.152</v>
      </c>
      <c r="R132">
        <v>0.05</v>
      </c>
      <c r="S132" t="s">
        <v>1130</v>
      </c>
      <c r="T132" t="s">
        <v>1129</v>
      </c>
      <c r="U132" t="s">
        <v>1128</v>
      </c>
      <c r="V132">
        <v>-9.8296533400000001</v>
      </c>
      <c r="W132">
        <v>410</v>
      </c>
      <c r="X132" t="s">
        <v>1127</v>
      </c>
    </row>
    <row r="133" spans="1:24" x14ac:dyDescent="0.25">
      <c r="A133" s="2">
        <v>44852</v>
      </c>
      <c r="B133" t="s">
        <v>852</v>
      </c>
      <c r="C133" t="s">
        <v>2050</v>
      </c>
      <c r="D133">
        <v>2.1399999999999999E-2</v>
      </c>
      <c r="F133" t="s">
        <v>23</v>
      </c>
      <c r="G133" t="s">
        <v>24</v>
      </c>
      <c r="H133" t="s">
        <v>45</v>
      </c>
      <c r="I133" t="s">
        <v>2051</v>
      </c>
      <c r="J133">
        <v>2.7099999999999999E-2</v>
      </c>
      <c r="K133" t="s">
        <v>26</v>
      </c>
      <c r="L133">
        <v>0.99</v>
      </c>
      <c r="M133" t="s">
        <v>2052</v>
      </c>
      <c r="N133" t="s">
        <v>2053</v>
      </c>
      <c r="O133" t="s">
        <v>2054</v>
      </c>
      <c r="P133" t="s">
        <v>2055</v>
      </c>
      <c r="Q133" t="s">
        <v>2056</v>
      </c>
      <c r="R133" t="s">
        <v>2057</v>
      </c>
      <c r="S133" t="s">
        <v>2058</v>
      </c>
      <c r="T133" t="s">
        <v>2059</v>
      </c>
      <c r="U133" t="s">
        <v>2060</v>
      </c>
      <c r="V133" t="s">
        <v>2061</v>
      </c>
      <c r="W133" t="s">
        <v>625</v>
      </c>
    </row>
    <row r="134" spans="1:24" x14ac:dyDescent="0.25">
      <c r="A134" s="2">
        <v>44852</v>
      </c>
      <c r="B134" t="s">
        <v>591</v>
      </c>
      <c r="C134" t="s">
        <v>2062</v>
      </c>
      <c r="D134">
        <v>8.8999999999999999E-3</v>
      </c>
      <c r="F134" t="s">
        <v>23</v>
      </c>
      <c r="G134" t="s">
        <v>24</v>
      </c>
      <c r="H134" t="s">
        <v>45</v>
      </c>
      <c r="I134" t="s">
        <v>2063</v>
      </c>
      <c r="J134">
        <v>3.2800000000000003E-2</v>
      </c>
      <c r="L134">
        <v>1.38</v>
      </c>
      <c r="M134" t="s">
        <v>2064</v>
      </c>
      <c r="N134" t="s">
        <v>2065</v>
      </c>
      <c r="O134" t="s">
        <v>2066</v>
      </c>
      <c r="P134" t="s">
        <v>2067</v>
      </c>
      <c r="Q134" t="s">
        <v>2068</v>
      </c>
      <c r="R134" t="s">
        <v>2069</v>
      </c>
      <c r="S134" t="s">
        <v>2070</v>
      </c>
      <c r="T134" t="s">
        <v>2071</v>
      </c>
      <c r="U134" t="s">
        <v>2072</v>
      </c>
      <c r="V134" t="s">
        <v>2073</v>
      </c>
      <c r="W134" t="s">
        <v>2074</v>
      </c>
    </row>
    <row r="135" spans="1:24" x14ac:dyDescent="0.25">
      <c r="A135" s="2">
        <v>44852</v>
      </c>
      <c r="B135" t="s">
        <v>867</v>
      </c>
      <c r="C135" t="s">
        <v>875</v>
      </c>
      <c r="D135">
        <v>6.4000000000000003E-3</v>
      </c>
      <c r="F135" t="s">
        <v>23</v>
      </c>
      <c r="G135" t="s">
        <v>24</v>
      </c>
      <c r="H135" t="s">
        <v>45</v>
      </c>
      <c r="I135" t="s">
        <v>2075</v>
      </c>
      <c r="J135">
        <v>2.4500000000000001E-2</v>
      </c>
      <c r="L135">
        <v>0.11</v>
      </c>
      <c r="M135" t="s">
        <v>2076</v>
      </c>
      <c r="N135" t="s">
        <v>2077</v>
      </c>
      <c r="O135" t="s">
        <v>2078</v>
      </c>
      <c r="P135" t="s">
        <v>2079</v>
      </c>
      <c r="Q135">
        <v>0.35120000000000001</v>
      </c>
      <c r="R135" t="s">
        <v>2080</v>
      </c>
      <c r="S135" t="s">
        <v>2081</v>
      </c>
      <c r="T135" t="s">
        <v>2082</v>
      </c>
      <c r="U135" t="s">
        <v>2083</v>
      </c>
      <c r="V135" t="s">
        <v>2084</v>
      </c>
      <c r="W135" t="s">
        <v>1576</v>
      </c>
    </row>
    <row r="136" spans="1:24" x14ac:dyDescent="0.25">
      <c r="A136" s="2">
        <v>44852</v>
      </c>
      <c r="B136" t="s">
        <v>323</v>
      </c>
      <c r="C136" t="s">
        <v>2085</v>
      </c>
      <c r="D136">
        <v>1.4200000000000001E-2</v>
      </c>
      <c r="F136" t="s">
        <v>23</v>
      </c>
      <c r="G136" t="s">
        <v>24</v>
      </c>
      <c r="H136" t="s">
        <v>45</v>
      </c>
      <c r="I136" t="s">
        <v>259</v>
      </c>
      <c r="J136">
        <v>1.35E-2</v>
      </c>
      <c r="K136" t="s">
        <v>26</v>
      </c>
      <c r="L136">
        <v>0.95</v>
      </c>
      <c r="M136" t="s">
        <v>2086</v>
      </c>
      <c r="N136" t="s">
        <v>2087</v>
      </c>
      <c r="O136" t="s">
        <v>2088</v>
      </c>
      <c r="P136" t="s">
        <v>2089</v>
      </c>
      <c r="Q136" t="s">
        <v>2090</v>
      </c>
      <c r="R136" t="s">
        <v>2091</v>
      </c>
      <c r="S136" t="s">
        <v>2092</v>
      </c>
      <c r="T136" t="s">
        <v>2093</v>
      </c>
      <c r="U136" t="s">
        <v>2094</v>
      </c>
      <c r="V136">
        <v>132</v>
      </c>
      <c r="W136" t="s">
        <v>50</v>
      </c>
    </row>
    <row r="137" spans="1:24" x14ac:dyDescent="0.25">
      <c r="A137" s="2">
        <v>44852</v>
      </c>
      <c r="B137" t="s">
        <v>388</v>
      </c>
      <c r="C137" t="s">
        <v>2095</v>
      </c>
      <c r="D137">
        <v>1.7100000000000001E-2</v>
      </c>
      <c r="F137" t="s">
        <v>23</v>
      </c>
      <c r="G137" t="s">
        <v>24</v>
      </c>
      <c r="H137" t="s">
        <v>45</v>
      </c>
      <c r="I137" t="s">
        <v>2096</v>
      </c>
      <c r="J137">
        <v>1.0500000000000001E-2</v>
      </c>
      <c r="K137" t="s">
        <v>26</v>
      </c>
      <c r="L137">
        <v>0.28999999999999998</v>
      </c>
      <c r="M137" t="s">
        <v>2097</v>
      </c>
      <c r="N137" t="s">
        <v>2098</v>
      </c>
      <c r="O137" t="s">
        <v>2099</v>
      </c>
      <c r="P137" t="s">
        <v>2100</v>
      </c>
      <c r="Q137" t="s">
        <v>2101</v>
      </c>
      <c r="R137" t="s">
        <v>2102</v>
      </c>
      <c r="S137" t="s">
        <v>2103</v>
      </c>
      <c r="T137" t="s">
        <v>2104</v>
      </c>
      <c r="U137" t="s">
        <v>2105</v>
      </c>
      <c r="V137">
        <v>320</v>
      </c>
      <c r="W137" t="s">
        <v>50</v>
      </c>
    </row>
    <row r="138" spans="1:24" x14ac:dyDescent="0.25">
      <c r="A138" s="2">
        <v>44852</v>
      </c>
      <c r="B138" t="s">
        <v>575</v>
      </c>
      <c r="C138" t="s">
        <v>2106</v>
      </c>
      <c r="D138">
        <v>6.7999999999999996E-3</v>
      </c>
      <c r="F138" t="s">
        <v>23</v>
      </c>
      <c r="G138" t="s">
        <v>24</v>
      </c>
      <c r="H138" t="s">
        <v>45</v>
      </c>
      <c r="I138" t="s">
        <v>2107</v>
      </c>
      <c r="J138">
        <v>2.58E-2</v>
      </c>
      <c r="K138" t="s">
        <v>26</v>
      </c>
      <c r="L138">
        <v>1.1200000000000001</v>
      </c>
      <c r="M138" t="s">
        <v>2108</v>
      </c>
      <c r="N138" t="s">
        <v>2109</v>
      </c>
      <c r="O138">
        <v>1.2999999999999999E-3</v>
      </c>
      <c r="P138" t="s">
        <v>2110</v>
      </c>
      <c r="Q138">
        <v>1E-4</v>
      </c>
      <c r="R138" t="s">
        <v>2111</v>
      </c>
      <c r="S138" t="s">
        <v>2112</v>
      </c>
      <c r="T138" t="s">
        <v>2113</v>
      </c>
      <c r="U138">
        <v>0.13023468999999999</v>
      </c>
      <c r="V138" t="s">
        <v>2114</v>
      </c>
      <c r="W138" t="s">
        <v>2115</v>
      </c>
    </row>
    <row r="139" spans="1:24" x14ac:dyDescent="0.25">
      <c r="A139" s="2">
        <v>44852</v>
      </c>
      <c r="B139" t="s">
        <v>549</v>
      </c>
      <c r="C139" t="s">
        <v>2116</v>
      </c>
      <c r="D139">
        <v>1.9E-3</v>
      </c>
      <c r="F139" t="s">
        <v>23</v>
      </c>
      <c r="G139" t="s">
        <v>24</v>
      </c>
      <c r="H139" t="s">
        <v>45</v>
      </c>
      <c r="I139" t="s">
        <v>2117</v>
      </c>
      <c r="J139">
        <v>1.95E-2</v>
      </c>
      <c r="K139" t="s">
        <v>26</v>
      </c>
      <c r="L139">
        <v>0.13</v>
      </c>
      <c r="M139" t="s">
        <v>2118</v>
      </c>
      <c r="N139" t="s">
        <v>2119</v>
      </c>
      <c r="O139" t="s">
        <v>2120</v>
      </c>
      <c r="P139" t="s">
        <v>2121</v>
      </c>
      <c r="Q139" t="s">
        <v>2122</v>
      </c>
      <c r="R139" t="s">
        <v>2123</v>
      </c>
      <c r="S139" t="s">
        <v>2124</v>
      </c>
      <c r="T139" t="s">
        <v>2125</v>
      </c>
      <c r="U139" t="s">
        <v>2126</v>
      </c>
      <c r="V139" t="s">
        <v>2127</v>
      </c>
      <c r="W139" t="s">
        <v>2128</v>
      </c>
    </row>
    <row r="140" spans="1:24" x14ac:dyDescent="0.25">
      <c r="A140" s="2">
        <v>44852</v>
      </c>
      <c r="B140" t="s">
        <v>316</v>
      </c>
      <c r="C140" t="s">
        <v>2129</v>
      </c>
      <c r="D140">
        <v>2.5600000000000001E-2</v>
      </c>
      <c r="F140" t="s">
        <v>23</v>
      </c>
      <c r="G140" t="s">
        <v>24</v>
      </c>
      <c r="H140" t="s">
        <v>45</v>
      </c>
      <c r="I140" t="s">
        <v>2130</v>
      </c>
      <c r="J140">
        <v>9.1999999999999998E-3</v>
      </c>
      <c r="K140" t="s">
        <v>26</v>
      </c>
      <c r="L140">
        <v>0.08</v>
      </c>
      <c r="M140" t="s">
        <v>2131</v>
      </c>
      <c r="N140" t="s">
        <v>2132</v>
      </c>
      <c r="O140" t="s">
        <v>2133</v>
      </c>
      <c r="P140" t="s">
        <v>2134</v>
      </c>
      <c r="Q140" t="s">
        <v>2135</v>
      </c>
      <c r="R140" t="s">
        <v>2136</v>
      </c>
      <c r="S140" t="s">
        <v>2137</v>
      </c>
      <c r="T140" t="s">
        <v>2138</v>
      </c>
      <c r="U140" t="s">
        <v>2139</v>
      </c>
      <c r="V140">
        <v>101</v>
      </c>
      <c r="W140" t="s">
        <v>2140</v>
      </c>
    </row>
    <row r="141" spans="1:24" x14ac:dyDescent="0.25">
      <c r="A141" s="2">
        <v>44852</v>
      </c>
      <c r="B141" t="s">
        <v>183</v>
      </c>
      <c r="C141" t="s">
        <v>2141</v>
      </c>
      <c r="D141">
        <v>2.1299999999999999E-2</v>
      </c>
      <c r="F141" t="s">
        <v>23</v>
      </c>
      <c r="G141" t="s">
        <v>24</v>
      </c>
      <c r="H141" t="s">
        <v>45</v>
      </c>
      <c r="I141" t="s">
        <v>2142</v>
      </c>
      <c r="J141">
        <v>1.2200000000000001E-2</v>
      </c>
      <c r="L141">
        <v>0.12</v>
      </c>
      <c r="M141" t="s">
        <v>2143</v>
      </c>
      <c r="N141" t="s">
        <v>2144</v>
      </c>
      <c r="O141" t="s">
        <v>2145</v>
      </c>
      <c r="P141" t="s">
        <v>2146</v>
      </c>
      <c r="Q141">
        <v>3.1600000000000003E-2</v>
      </c>
      <c r="R141" t="s">
        <v>2147</v>
      </c>
      <c r="S141" t="s">
        <v>2148</v>
      </c>
      <c r="T141" t="s">
        <v>2149</v>
      </c>
      <c r="U141" t="s">
        <v>2150</v>
      </c>
      <c r="V141">
        <v>42</v>
      </c>
      <c r="W141" t="s">
        <v>2151</v>
      </c>
    </row>
    <row r="142" spans="1:24" x14ac:dyDescent="0.25">
      <c r="A142" s="2">
        <v>44852</v>
      </c>
      <c r="B142" t="s">
        <v>51</v>
      </c>
      <c r="C142" t="s">
        <v>2152</v>
      </c>
      <c r="D142">
        <v>1.1999999999999999E-3</v>
      </c>
      <c r="F142" t="s">
        <v>23</v>
      </c>
      <c r="G142" t="s">
        <v>24</v>
      </c>
      <c r="H142" t="s">
        <v>45</v>
      </c>
      <c r="I142" t="s">
        <v>2153</v>
      </c>
      <c r="J142">
        <v>3.0599999999999999E-2</v>
      </c>
      <c r="K142" t="s">
        <v>26</v>
      </c>
      <c r="L142">
        <v>0.47</v>
      </c>
      <c r="M142" t="s">
        <v>2154</v>
      </c>
      <c r="N142" t="s">
        <v>2155</v>
      </c>
      <c r="O142" t="s">
        <v>2156</v>
      </c>
      <c r="P142" t="s">
        <v>2157</v>
      </c>
      <c r="Q142" t="s">
        <v>2158</v>
      </c>
      <c r="R142" t="s">
        <v>2159</v>
      </c>
      <c r="S142" t="s">
        <v>2160</v>
      </c>
      <c r="T142" t="s">
        <v>2161</v>
      </c>
      <c r="U142" t="s">
        <v>2162</v>
      </c>
      <c r="V142" t="s">
        <v>2163</v>
      </c>
      <c r="W142" t="s">
        <v>2164</v>
      </c>
    </row>
    <row r="143" spans="1:24" x14ac:dyDescent="0.25">
      <c r="A143" s="2">
        <v>44852</v>
      </c>
      <c r="B143" t="s">
        <v>136</v>
      </c>
      <c r="C143" t="s">
        <v>2165</v>
      </c>
      <c r="D143">
        <v>1.21E-2</v>
      </c>
      <c r="F143" t="s">
        <v>23</v>
      </c>
      <c r="G143" t="s">
        <v>24</v>
      </c>
      <c r="H143" t="s">
        <v>45</v>
      </c>
      <c r="I143" t="s">
        <v>2166</v>
      </c>
      <c r="J143">
        <v>4.3499999999999997E-2</v>
      </c>
      <c r="K143" t="s">
        <v>26</v>
      </c>
      <c r="L143">
        <v>0.56000000000000005</v>
      </c>
      <c r="M143" t="s">
        <v>2167</v>
      </c>
      <c r="N143" t="s">
        <v>2168</v>
      </c>
      <c r="O143" t="s">
        <v>2077</v>
      </c>
      <c r="P143" t="s">
        <v>2169</v>
      </c>
      <c r="Q143" t="s">
        <v>2170</v>
      </c>
      <c r="R143" t="s">
        <v>2171</v>
      </c>
      <c r="S143" t="s">
        <v>2172</v>
      </c>
      <c r="T143" t="s">
        <v>2173</v>
      </c>
      <c r="U143" t="s">
        <v>2174</v>
      </c>
      <c r="V143" t="s">
        <v>2175</v>
      </c>
      <c r="W143" t="s">
        <v>2176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6"/>
  <sheetViews>
    <sheetView topLeftCell="D134" workbookViewId="0">
      <selection activeCell="D155" sqref="D155"/>
    </sheetView>
  </sheetViews>
  <sheetFormatPr baseColWidth="10" defaultRowHeight="15" x14ac:dyDescent="0.25"/>
  <cols>
    <col min="1" max="1" width="27.5703125" customWidth="1"/>
    <col min="2" max="2" width="15.42578125" customWidth="1"/>
    <col min="3" max="3" width="14.28515625" customWidth="1"/>
    <col min="4" max="4" width="26.5703125" customWidth="1"/>
    <col min="5" max="5" width="40.5703125" customWidth="1"/>
    <col min="6" max="6" width="35" customWidth="1"/>
    <col min="7" max="7" width="26.140625" customWidth="1"/>
    <col min="8" max="8" width="31.85546875" customWidth="1"/>
    <col min="10" max="10" width="32.5703125" customWidth="1"/>
    <col min="11" max="11" width="26.5703125" customWidth="1"/>
    <col min="12" max="12" width="42" customWidth="1"/>
    <col min="13" max="14" width="43.140625" customWidth="1"/>
    <col min="15" max="15" width="39.28515625" customWidth="1"/>
    <col min="16" max="16" width="26.28515625" customWidth="1"/>
    <col min="17" max="17" width="26.85546875" customWidth="1"/>
    <col min="18" max="18" width="41.85546875" customWidth="1"/>
    <col min="19" max="19" width="14" customWidth="1"/>
    <col min="21" max="21" width="2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1106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272</v>
      </c>
      <c r="B2" t="s">
        <v>273</v>
      </c>
      <c r="C2" s="1">
        <v>0.13150000000000001</v>
      </c>
      <c r="D2" t="s">
        <v>32</v>
      </c>
      <c r="E2" t="s">
        <v>160</v>
      </c>
      <c r="F2" t="s">
        <v>45</v>
      </c>
      <c r="G2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2" t="s">
        <v>274</v>
      </c>
      <c r="I2" s="1">
        <v>3.7499999999999999E-2</v>
      </c>
      <c r="K2">
        <v>1.89</v>
      </c>
      <c r="L2" t="s">
        <v>275</v>
      </c>
      <c r="M2" s="1">
        <v>-4.87E-2</v>
      </c>
      <c r="N2" s="1">
        <v>0.36470000000000002</v>
      </c>
      <c r="O2" s="1">
        <v>-0.43980000000000002</v>
      </c>
      <c r="P2" s="1">
        <v>-0.49830000000000002</v>
      </c>
      <c r="Q2" t="s">
        <v>276</v>
      </c>
      <c r="R2" t="s">
        <v>277</v>
      </c>
      <c r="S2" t="s">
        <v>1011</v>
      </c>
      <c r="T2">
        <v>-1.7104841900000001</v>
      </c>
      <c r="U2">
        <v>906</v>
      </c>
      <c r="V2" t="s">
        <v>278</v>
      </c>
    </row>
    <row r="3" spans="1:22" x14ac:dyDescent="0.25">
      <c r="A3" t="s">
        <v>465</v>
      </c>
      <c r="B3" t="s">
        <v>466</v>
      </c>
      <c r="C3" s="1">
        <v>0.1145</v>
      </c>
      <c r="D3" t="s">
        <v>23</v>
      </c>
      <c r="E3" t="s">
        <v>24</v>
      </c>
      <c r="F3" t="s">
        <v>45</v>
      </c>
      <c r="G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" t="s">
        <v>467</v>
      </c>
      <c r="I3" s="1">
        <v>8.2299999999999998E-2</v>
      </c>
      <c r="J3" t="s">
        <v>26</v>
      </c>
      <c r="K3">
        <v>2.91</v>
      </c>
      <c r="L3" t="s">
        <v>468</v>
      </c>
      <c r="M3" s="1">
        <v>-0.29499999999999998</v>
      </c>
      <c r="N3" s="1">
        <v>-0.21079999999999999</v>
      </c>
      <c r="O3" s="1">
        <v>-0.61960000000000004</v>
      </c>
      <c r="P3" s="1">
        <v>-0.70620000000000005</v>
      </c>
      <c r="Q3" t="s">
        <v>469</v>
      </c>
      <c r="R3" t="s">
        <v>470</v>
      </c>
      <c r="S3" t="s">
        <v>1041</v>
      </c>
      <c r="T3">
        <v>-13.436602389999999</v>
      </c>
      <c r="U3" t="s">
        <v>471</v>
      </c>
      <c r="V3" t="s">
        <v>413</v>
      </c>
    </row>
    <row r="4" spans="1:22" x14ac:dyDescent="0.25">
      <c r="A4" t="s">
        <v>406</v>
      </c>
      <c r="B4" t="s">
        <v>407</v>
      </c>
      <c r="C4" s="1">
        <v>0.11260000000000001</v>
      </c>
      <c r="D4" t="s">
        <v>23</v>
      </c>
      <c r="E4" t="s">
        <v>23</v>
      </c>
      <c r="F4" t="s">
        <v>45</v>
      </c>
      <c r="G4" t="str">
        <f>_xlfn.CONCAT(Tabla1[[#This Row],[Rating técnico2 elementos]],"-",Tabla1[[#This Row],[Valoración de medias móviles2 elementos]],"-",Tabla1[[#This Row],[Valoración de los osciladoresNeutro]])</f>
        <v>Sell-Sell-Neutro</v>
      </c>
      <c r="H4" t="s">
        <v>408</v>
      </c>
      <c r="I4" s="1">
        <v>5.2200000000000003E-2</v>
      </c>
      <c r="J4" t="s">
        <v>26</v>
      </c>
      <c r="K4">
        <v>1.51</v>
      </c>
      <c r="L4" t="s">
        <v>409</v>
      </c>
      <c r="M4" s="1">
        <v>-0.1007</v>
      </c>
      <c r="N4" s="1">
        <v>9.4700000000000006E-2</v>
      </c>
      <c r="O4" s="1">
        <v>-0.36270000000000002</v>
      </c>
      <c r="P4" s="1">
        <v>-0.53490000000000004</v>
      </c>
      <c r="Q4" t="s">
        <v>410</v>
      </c>
      <c r="R4" t="s">
        <v>411</v>
      </c>
      <c r="S4" t="s">
        <v>1031</v>
      </c>
      <c r="T4">
        <v>-5.1048320699999996</v>
      </c>
      <c r="U4" t="s">
        <v>412</v>
      </c>
      <c r="V4" t="s">
        <v>413</v>
      </c>
    </row>
    <row r="5" spans="1:22" x14ac:dyDescent="0.25">
      <c r="A5" t="s">
        <v>358</v>
      </c>
      <c r="B5" t="s">
        <v>359</v>
      </c>
      <c r="C5" s="1">
        <v>6.2E-2</v>
      </c>
      <c r="D5" t="s">
        <v>23</v>
      </c>
      <c r="E5" t="s">
        <v>24</v>
      </c>
      <c r="F5" t="s">
        <v>45</v>
      </c>
      <c r="G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5" t="s">
        <v>360</v>
      </c>
      <c r="I5" s="1">
        <v>5.5300000000000002E-2</v>
      </c>
      <c r="K5">
        <v>12.76</v>
      </c>
      <c r="L5" t="s">
        <v>361</v>
      </c>
      <c r="M5" s="1">
        <v>-0.18659999999999999</v>
      </c>
      <c r="N5" s="1">
        <v>0.1729</v>
      </c>
      <c r="O5" s="1">
        <v>-0.21260000000000001</v>
      </c>
      <c r="P5" s="1">
        <v>-0.47139999999999999</v>
      </c>
      <c r="Q5" t="s">
        <v>362</v>
      </c>
      <c r="R5" t="s">
        <v>363</v>
      </c>
      <c r="S5" t="s">
        <v>1023</v>
      </c>
      <c r="T5">
        <v>-9.2212955000000001</v>
      </c>
      <c r="U5" t="s">
        <v>364</v>
      </c>
      <c r="V5" t="s">
        <v>365</v>
      </c>
    </row>
    <row r="6" spans="1:22" x14ac:dyDescent="0.25">
      <c r="A6" t="s">
        <v>108</v>
      </c>
      <c r="B6" t="s">
        <v>109</v>
      </c>
      <c r="C6" s="1">
        <v>5.3100000000000001E-2</v>
      </c>
      <c r="D6" t="s">
        <v>32</v>
      </c>
      <c r="E6" t="s">
        <v>45</v>
      </c>
      <c r="F6" t="s">
        <v>32</v>
      </c>
      <c r="G6" t="str">
        <f>_xlfn.CONCAT(Tabla1[[#This Row],[Rating técnico2 elementos]],"-",Tabla1[[#This Row],[Valoración de medias móviles2 elementos]],"-",Tabla1[[#This Row],[Valoración de los osciladoresNeutro]])</f>
        <v>Buy-Neutro-Buy</v>
      </c>
      <c r="H6" t="s">
        <v>110</v>
      </c>
      <c r="I6" s="1">
        <v>3.8600000000000002E-2</v>
      </c>
      <c r="K6">
        <v>8.4499999999999993</v>
      </c>
      <c r="L6" t="s">
        <v>111</v>
      </c>
      <c r="M6" s="1">
        <v>-7.5200000000000003E-2</v>
      </c>
      <c r="N6" s="1">
        <v>-0.2384</v>
      </c>
      <c r="O6" s="1">
        <v>-0.20849999999999999</v>
      </c>
      <c r="P6" s="1">
        <v>-0.59689999999999999</v>
      </c>
      <c r="Q6" t="s">
        <v>112</v>
      </c>
      <c r="R6" t="s">
        <v>113</v>
      </c>
      <c r="S6" t="s">
        <v>981</v>
      </c>
      <c r="T6">
        <v>-109.93762731</v>
      </c>
      <c r="U6" t="s">
        <v>114</v>
      </c>
      <c r="V6" t="s">
        <v>982</v>
      </c>
    </row>
    <row r="7" spans="1:22" x14ac:dyDescent="0.25">
      <c r="A7" t="s">
        <v>219</v>
      </c>
      <c r="B7" t="s">
        <v>220</v>
      </c>
      <c r="C7" s="1">
        <v>4.5400000000000003E-2</v>
      </c>
      <c r="D7" t="s">
        <v>32</v>
      </c>
      <c r="E7" t="s">
        <v>160</v>
      </c>
      <c r="F7" t="s">
        <v>32</v>
      </c>
      <c r="G7" t="str">
        <f>_xlfn.CONCAT(Tabla1[[#This Row],[Rating técnico2 elementos]],"-",Tabla1[[#This Row],[Valoración de medias móviles2 elementos]],"-",Tabla1[[#This Row],[Valoración de los osciladoresNeutro]])</f>
        <v>Buy-Strong Buy-Buy</v>
      </c>
      <c r="H7" t="s">
        <v>221</v>
      </c>
      <c r="I7" s="1">
        <v>1.77E-2</v>
      </c>
      <c r="J7" t="s">
        <v>26</v>
      </c>
      <c r="K7">
        <v>0.13</v>
      </c>
      <c r="L7" t="s">
        <v>222</v>
      </c>
      <c r="M7" s="1">
        <v>-0.14580000000000001</v>
      </c>
      <c r="N7" s="1">
        <v>0.28560000000000002</v>
      </c>
      <c r="O7" s="1">
        <v>-0.40579999999999999</v>
      </c>
      <c r="P7" s="1">
        <v>-0.40579999999999999</v>
      </c>
      <c r="Q7" t="s">
        <v>223</v>
      </c>
      <c r="R7" t="s">
        <v>224</v>
      </c>
      <c r="S7" t="s">
        <v>1001</v>
      </c>
      <c r="T7">
        <v>-23.025115899999999</v>
      </c>
      <c r="U7">
        <v>144</v>
      </c>
      <c r="V7" t="s">
        <v>50</v>
      </c>
    </row>
    <row r="8" spans="1:22" x14ac:dyDescent="0.25">
      <c r="A8" t="s">
        <v>680</v>
      </c>
      <c r="B8" t="s">
        <v>681</v>
      </c>
      <c r="C8" s="1">
        <v>3.8899999999999997E-2</v>
      </c>
      <c r="D8" t="s">
        <v>32</v>
      </c>
      <c r="E8" t="s">
        <v>160</v>
      </c>
      <c r="F8" t="s">
        <v>45</v>
      </c>
      <c r="G8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8" t="s">
        <v>682</v>
      </c>
      <c r="I8" s="1">
        <v>5.6800000000000003E-2</v>
      </c>
      <c r="J8" t="s">
        <v>26</v>
      </c>
      <c r="K8">
        <v>0.67</v>
      </c>
      <c r="L8" t="s">
        <v>683</v>
      </c>
      <c r="M8" s="1">
        <v>8.7900000000000006E-2</v>
      </c>
      <c r="N8" s="1">
        <v>0.32029999999999997</v>
      </c>
      <c r="O8" s="1">
        <v>0.21199999999999999</v>
      </c>
      <c r="P8" s="1">
        <v>-0.1326</v>
      </c>
      <c r="Q8" t="s">
        <v>684</v>
      </c>
      <c r="R8" t="s">
        <v>685</v>
      </c>
      <c r="S8" t="s">
        <v>686</v>
      </c>
      <c r="T8">
        <v>0.63047260000000005</v>
      </c>
      <c r="U8" t="s">
        <v>687</v>
      </c>
      <c r="V8" t="s">
        <v>688</v>
      </c>
    </row>
    <row r="9" spans="1:22" x14ac:dyDescent="0.25">
      <c r="A9" t="s">
        <v>336</v>
      </c>
      <c r="B9" t="s">
        <v>337</v>
      </c>
      <c r="C9" s="1">
        <v>3.5700000000000003E-2</v>
      </c>
      <c r="D9" t="s">
        <v>23</v>
      </c>
      <c r="E9" t="s">
        <v>24</v>
      </c>
      <c r="F9" t="s">
        <v>32</v>
      </c>
      <c r="G9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9" t="s">
        <v>338</v>
      </c>
      <c r="I9" s="1">
        <v>1.4E-3</v>
      </c>
      <c r="J9" t="s">
        <v>26</v>
      </c>
      <c r="K9">
        <v>0.93</v>
      </c>
      <c r="L9" t="s">
        <v>339</v>
      </c>
      <c r="M9" s="1">
        <v>-0.1004</v>
      </c>
      <c r="N9" s="1">
        <v>-5.2999999999999999E-2</v>
      </c>
      <c r="O9" s="1">
        <v>-0.2606</v>
      </c>
      <c r="P9" s="1">
        <v>-0.3226</v>
      </c>
      <c r="Q9" t="s">
        <v>340</v>
      </c>
      <c r="R9" t="s">
        <v>341</v>
      </c>
      <c r="S9" t="s">
        <v>1020</v>
      </c>
      <c r="T9">
        <v>-13.896032330000001</v>
      </c>
      <c r="U9">
        <v>409</v>
      </c>
      <c r="V9" t="s">
        <v>342</v>
      </c>
    </row>
    <row r="10" spans="1:22" x14ac:dyDescent="0.25">
      <c r="A10" t="s">
        <v>59</v>
      </c>
      <c r="B10" t="s">
        <v>60</v>
      </c>
      <c r="C10" s="1">
        <v>3.44E-2</v>
      </c>
      <c r="D10" t="s">
        <v>23</v>
      </c>
      <c r="E10" t="s">
        <v>24</v>
      </c>
      <c r="F10" t="s">
        <v>45</v>
      </c>
      <c r="G10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0" t="s">
        <v>61</v>
      </c>
      <c r="I10" s="1">
        <v>2.5600000000000001E-2</v>
      </c>
      <c r="J10" t="s">
        <v>26</v>
      </c>
      <c r="K10">
        <v>0.28999999999999998</v>
      </c>
      <c r="L10" t="s">
        <v>62</v>
      </c>
      <c r="M10" s="1">
        <v>-5.2400000000000002E-2</v>
      </c>
      <c r="N10" s="1">
        <v>0.21260000000000001</v>
      </c>
      <c r="O10" s="1">
        <v>-0.35360000000000003</v>
      </c>
      <c r="P10" s="1">
        <v>-0.65800000000000003</v>
      </c>
      <c r="Q10" t="s">
        <v>63</v>
      </c>
      <c r="R10" t="s">
        <v>64</v>
      </c>
      <c r="S10" t="s">
        <v>972</v>
      </c>
      <c r="T10">
        <v>22.4153068</v>
      </c>
      <c r="U10">
        <v>231</v>
      </c>
      <c r="V10" t="s">
        <v>65</v>
      </c>
    </row>
    <row r="11" spans="1:22" x14ac:dyDescent="0.25">
      <c r="A11" t="s">
        <v>421</v>
      </c>
      <c r="B11" t="s">
        <v>422</v>
      </c>
      <c r="C11" s="1">
        <v>3.2399999999999998E-2</v>
      </c>
      <c r="D11" t="s">
        <v>23</v>
      </c>
      <c r="E11" t="s">
        <v>24</v>
      </c>
      <c r="F11" t="s">
        <v>32</v>
      </c>
      <c r="G11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11" t="s">
        <v>423</v>
      </c>
      <c r="I11" s="1">
        <v>3.95E-2</v>
      </c>
      <c r="K11">
        <v>0.56000000000000005</v>
      </c>
      <c r="L11" t="s">
        <v>424</v>
      </c>
      <c r="M11" s="1">
        <v>-0.1207</v>
      </c>
      <c r="N11" s="1">
        <v>-0.1694</v>
      </c>
      <c r="O11" s="1">
        <v>-0.27560000000000001</v>
      </c>
      <c r="P11" s="1">
        <v>-0.38640000000000002</v>
      </c>
      <c r="Q11" t="s">
        <v>425</v>
      </c>
      <c r="R11" t="s">
        <v>426</v>
      </c>
      <c r="S11" t="s">
        <v>1034</v>
      </c>
      <c r="T11">
        <v>-7.4842339999999998</v>
      </c>
      <c r="U11">
        <v>682</v>
      </c>
      <c r="V11" t="s">
        <v>427</v>
      </c>
    </row>
    <row r="12" spans="1:22" x14ac:dyDescent="0.25">
      <c r="A12" t="s">
        <v>664</v>
      </c>
      <c r="B12" t="s">
        <v>665</v>
      </c>
      <c r="C12" s="1">
        <v>3.0800000000000001E-2</v>
      </c>
      <c r="D12" t="s">
        <v>160</v>
      </c>
      <c r="E12" t="s">
        <v>160</v>
      </c>
      <c r="F12" t="s">
        <v>32</v>
      </c>
      <c r="G12" t="str">
        <f>_xlfn.CONCAT(Tabla1[[#This Row],[Rating técnico2 elementos]],"-",Tabla1[[#This Row],[Valoración de medias móviles2 elementos]],"-",Tabla1[[#This Row],[Valoración de los osciladoresNeutro]])</f>
        <v>Strong Buy-Strong Buy-Buy</v>
      </c>
      <c r="H12" t="s">
        <v>666</v>
      </c>
      <c r="I12" s="1">
        <v>4.65E-2</v>
      </c>
      <c r="J12" t="s">
        <v>26</v>
      </c>
      <c r="K12">
        <v>1.52</v>
      </c>
      <c r="L12" t="s">
        <v>667</v>
      </c>
      <c r="M12" s="1">
        <v>5.3600000000000002E-2</v>
      </c>
      <c r="N12" s="1">
        <v>7.0900000000000005E-2</v>
      </c>
      <c r="O12" s="1">
        <v>-0.1147</v>
      </c>
      <c r="P12" s="1">
        <v>0.73519999999999996</v>
      </c>
      <c r="Q12" t="s">
        <v>668</v>
      </c>
      <c r="R12" t="s">
        <v>669</v>
      </c>
      <c r="S12" t="s">
        <v>670</v>
      </c>
      <c r="T12">
        <v>-1.9381599999999999E-2</v>
      </c>
      <c r="U12" t="s">
        <v>671</v>
      </c>
      <c r="V12" t="s">
        <v>672</v>
      </c>
    </row>
    <row r="13" spans="1:22" x14ac:dyDescent="0.25">
      <c r="A13" t="s">
        <v>726</v>
      </c>
      <c r="B13" t="s">
        <v>727</v>
      </c>
      <c r="C13" s="1">
        <v>2.9000000000000001E-2</v>
      </c>
      <c r="D13" t="s">
        <v>45</v>
      </c>
      <c r="E13" t="s">
        <v>23</v>
      </c>
      <c r="F13" t="s">
        <v>32</v>
      </c>
      <c r="G13" t="str">
        <f>_xlfn.CONCAT(Tabla1[[#This Row],[Rating técnico2 elementos]],"-",Tabla1[[#This Row],[Valoración de medias móviles2 elementos]],"-",Tabla1[[#This Row],[Valoración de los osciladoresNeutro]])</f>
        <v>Neutro-Sell-Buy</v>
      </c>
      <c r="H13" t="s">
        <v>728</v>
      </c>
      <c r="I13" s="1">
        <v>2.92E-2</v>
      </c>
      <c r="J13" t="s">
        <v>26</v>
      </c>
      <c r="K13">
        <v>1.44</v>
      </c>
      <c r="L13" t="s">
        <v>729</v>
      </c>
      <c r="M13" s="1">
        <v>-2.1700000000000001E-2</v>
      </c>
      <c r="N13" s="1">
        <v>-6.3100000000000003E-2</v>
      </c>
      <c r="O13" s="1">
        <v>-3.5900000000000001E-2</v>
      </c>
      <c r="P13" s="1">
        <v>-0.12759999999999999</v>
      </c>
      <c r="Q13" t="s">
        <v>730</v>
      </c>
      <c r="R13" t="s">
        <v>731</v>
      </c>
      <c r="S13" t="s">
        <v>1073</v>
      </c>
      <c r="T13">
        <v>-0.24941894000000001</v>
      </c>
      <c r="U13" t="s">
        <v>732</v>
      </c>
      <c r="V13" t="s">
        <v>733</v>
      </c>
    </row>
    <row r="14" spans="1:22" x14ac:dyDescent="0.25">
      <c r="A14" t="s">
        <v>481</v>
      </c>
      <c r="B14" t="s">
        <v>482</v>
      </c>
      <c r="C14" s="1">
        <v>2.5600000000000001E-2</v>
      </c>
      <c r="D14" t="s">
        <v>160</v>
      </c>
      <c r="E14" t="s">
        <v>160</v>
      </c>
      <c r="F14" t="s">
        <v>32</v>
      </c>
      <c r="G14" t="str">
        <f>_xlfn.CONCAT(Tabla1[[#This Row],[Rating técnico2 elementos]],"-",Tabla1[[#This Row],[Valoración de medias móviles2 elementos]],"-",Tabla1[[#This Row],[Valoración de los osciladoresNeutro]])</f>
        <v>Strong Buy-Strong Buy-Buy</v>
      </c>
      <c r="H14" t="s">
        <v>483</v>
      </c>
      <c r="I14" s="1">
        <v>2.53E-2</v>
      </c>
      <c r="J14" t="s">
        <v>26</v>
      </c>
      <c r="K14">
        <v>0.16</v>
      </c>
      <c r="L14" t="s">
        <v>484</v>
      </c>
      <c r="M14" s="1">
        <v>2.3900000000000001E-2</v>
      </c>
      <c r="N14" s="1">
        <v>5.9499999999999997E-2</v>
      </c>
      <c r="O14" s="1">
        <v>0.1515</v>
      </c>
      <c r="P14" s="1">
        <v>0.1348</v>
      </c>
      <c r="Q14" t="s">
        <v>485</v>
      </c>
      <c r="R14" t="s">
        <v>486</v>
      </c>
      <c r="S14" t="s">
        <v>487</v>
      </c>
      <c r="T14">
        <v>0.88293113000000001</v>
      </c>
      <c r="U14" t="s">
        <v>488</v>
      </c>
      <c r="V14" t="s">
        <v>489</v>
      </c>
    </row>
    <row r="15" spans="1:22" x14ac:dyDescent="0.25">
      <c r="A15" t="s">
        <v>689</v>
      </c>
      <c r="B15" t="s">
        <v>690</v>
      </c>
      <c r="C15" s="1">
        <v>2.2700000000000001E-2</v>
      </c>
      <c r="D15" t="s">
        <v>23</v>
      </c>
      <c r="E15" t="s">
        <v>24</v>
      </c>
      <c r="F15" t="s">
        <v>45</v>
      </c>
      <c r="G1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5" t="s">
        <v>691</v>
      </c>
      <c r="I15" s="1">
        <v>4.4999999999999998E-2</v>
      </c>
      <c r="J15" t="s">
        <v>26</v>
      </c>
      <c r="K15">
        <v>2.0099999999999998</v>
      </c>
      <c r="L15" t="s">
        <v>692</v>
      </c>
      <c r="M15" s="1">
        <v>-0.1356</v>
      </c>
      <c r="N15" s="1">
        <v>-0.23250000000000001</v>
      </c>
      <c r="O15" s="1">
        <v>-0.32840000000000003</v>
      </c>
      <c r="P15" s="1">
        <v>-0.3705</v>
      </c>
      <c r="Q15" t="s">
        <v>693</v>
      </c>
      <c r="R15" t="s">
        <v>694</v>
      </c>
      <c r="S15" t="s">
        <v>1069</v>
      </c>
      <c r="T15">
        <v>-1.6841151400000001</v>
      </c>
      <c r="U15" t="s">
        <v>695</v>
      </c>
      <c r="V15" t="s">
        <v>696</v>
      </c>
    </row>
    <row r="16" spans="1:22" x14ac:dyDescent="0.25">
      <c r="A16" t="s">
        <v>763</v>
      </c>
      <c r="B16" t="s">
        <v>764</v>
      </c>
      <c r="C16" s="1">
        <v>2.2499999999999999E-2</v>
      </c>
      <c r="D16" t="s">
        <v>160</v>
      </c>
      <c r="E16" t="s">
        <v>160</v>
      </c>
      <c r="F16" t="s">
        <v>32</v>
      </c>
      <c r="G16" t="str">
        <f>_xlfn.CONCAT(Tabla1[[#This Row],[Rating técnico2 elementos]],"-",Tabla1[[#This Row],[Valoración de medias móviles2 elementos]],"-",Tabla1[[#This Row],[Valoración de los osciladoresNeutro]])</f>
        <v>Strong Buy-Strong Buy-Buy</v>
      </c>
      <c r="H16" t="s">
        <v>765</v>
      </c>
      <c r="I16" s="1">
        <v>3.5499999999999997E-2</v>
      </c>
      <c r="J16" t="s">
        <v>26</v>
      </c>
      <c r="K16">
        <v>0.73</v>
      </c>
      <c r="L16" t="s">
        <v>766</v>
      </c>
      <c r="M16" s="1">
        <v>2.7300000000000001E-2</v>
      </c>
      <c r="N16" s="1">
        <v>7.5999999999999998E-2</v>
      </c>
      <c r="O16" s="1">
        <v>-2.6800000000000001E-2</v>
      </c>
      <c r="P16" s="1">
        <v>3.4200000000000001E-2</v>
      </c>
      <c r="Q16" t="s">
        <v>767</v>
      </c>
      <c r="R16" t="s">
        <v>768</v>
      </c>
      <c r="S16" t="s">
        <v>769</v>
      </c>
      <c r="T16">
        <v>1.5442549999999999E-2</v>
      </c>
      <c r="U16" t="s">
        <v>770</v>
      </c>
      <c r="V16" t="s">
        <v>771</v>
      </c>
    </row>
    <row r="17" spans="1:22" x14ac:dyDescent="0.25">
      <c r="A17" t="s">
        <v>366</v>
      </c>
      <c r="B17" t="s">
        <v>367</v>
      </c>
      <c r="C17" s="1">
        <v>0.02</v>
      </c>
      <c r="D17" t="s">
        <v>23</v>
      </c>
      <c r="E17" t="s">
        <v>24</v>
      </c>
      <c r="F17" t="s">
        <v>32</v>
      </c>
      <c r="G17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17" t="s">
        <v>368</v>
      </c>
      <c r="I17" s="1">
        <v>3.2199999999999999E-2</v>
      </c>
      <c r="J17" t="s">
        <v>26</v>
      </c>
      <c r="K17">
        <v>0.44</v>
      </c>
      <c r="L17" t="s">
        <v>369</v>
      </c>
      <c r="M17" s="1">
        <v>-0.1908</v>
      </c>
      <c r="N17" s="1">
        <v>-0.33200000000000002</v>
      </c>
      <c r="O17" s="1">
        <v>-0.45329999999999998</v>
      </c>
      <c r="P17" s="1">
        <v>-0.5292</v>
      </c>
      <c r="Q17" t="s">
        <v>370</v>
      </c>
      <c r="R17" t="s">
        <v>371</v>
      </c>
      <c r="S17" t="s">
        <v>1024</v>
      </c>
      <c r="T17">
        <v>-33.00345291</v>
      </c>
      <c r="U17" t="s">
        <v>372</v>
      </c>
      <c r="V17" t="s">
        <v>151</v>
      </c>
    </row>
    <row r="18" spans="1:22" x14ac:dyDescent="0.25">
      <c r="A18" t="s">
        <v>597</v>
      </c>
      <c r="B18" t="s">
        <v>598</v>
      </c>
      <c r="C18" s="1">
        <v>1.8700000000000001E-2</v>
      </c>
      <c r="D18" t="s">
        <v>160</v>
      </c>
      <c r="E18" t="s">
        <v>160</v>
      </c>
      <c r="F18" t="s">
        <v>32</v>
      </c>
      <c r="G18" t="str">
        <f>_xlfn.CONCAT(Tabla1[[#This Row],[Rating técnico2 elementos]],"-",Tabla1[[#This Row],[Valoración de medias móviles2 elementos]],"-",Tabla1[[#This Row],[Valoración de los osciladoresNeutro]])</f>
        <v>Strong Buy-Strong Buy-Buy</v>
      </c>
      <c r="H18" t="s">
        <v>599</v>
      </c>
      <c r="I18" s="1">
        <v>3.4299999999999997E-2</v>
      </c>
      <c r="J18" t="s">
        <v>26</v>
      </c>
      <c r="K18">
        <v>1.53</v>
      </c>
      <c r="L18" t="s">
        <v>600</v>
      </c>
      <c r="M18" s="1">
        <v>0.1116</v>
      </c>
      <c r="N18" s="1">
        <v>0.1153</v>
      </c>
      <c r="O18" s="1">
        <v>0.2717</v>
      </c>
      <c r="P18" s="1">
        <v>0.73299999999999998</v>
      </c>
      <c r="Q18" t="s">
        <v>601</v>
      </c>
      <c r="R18" t="s">
        <v>602</v>
      </c>
      <c r="S18" t="s">
        <v>603</v>
      </c>
      <c r="T18">
        <v>0.81067409000000001</v>
      </c>
      <c r="U18" t="s">
        <v>604</v>
      </c>
      <c r="V18" t="s">
        <v>605</v>
      </c>
    </row>
    <row r="19" spans="1:22" x14ac:dyDescent="0.25">
      <c r="A19" t="s">
        <v>626</v>
      </c>
      <c r="B19" t="s">
        <v>627</v>
      </c>
      <c r="C19" s="1">
        <v>1.72E-2</v>
      </c>
      <c r="D19" t="s">
        <v>45</v>
      </c>
      <c r="E19" t="s">
        <v>23</v>
      </c>
      <c r="F19" t="s">
        <v>32</v>
      </c>
      <c r="G19" t="str">
        <f>_xlfn.CONCAT(Tabla1[[#This Row],[Rating técnico2 elementos]],"-",Tabla1[[#This Row],[Valoración de medias móviles2 elementos]],"-",Tabla1[[#This Row],[Valoración de los osciladoresNeutro]])</f>
        <v>Neutro-Sell-Buy</v>
      </c>
      <c r="H19" t="s">
        <v>628</v>
      </c>
      <c r="I19" s="1">
        <v>4.8300000000000003E-2</v>
      </c>
      <c r="J19" t="s">
        <v>26</v>
      </c>
      <c r="K19">
        <v>0.62</v>
      </c>
      <c r="L19" t="s">
        <v>629</v>
      </c>
      <c r="M19" s="1">
        <v>-4.1599999999999998E-2</v>
      </c>
      <c r="N19" s="1">
        <v>-0.10580000000000001</v>
      </c>
      <c r="O19" s="1">
        <v>-0.28000000000000003</v>
      </c>
      <c r="P19" s="1">
        <v>-0.29459999999999997</v>
      </c>
      <c r="Q19" t="s">
        <v>630</v>
      </c>
      <c r="R19" t="s">
        <v>631</v>
      </c>
      <c r="S19" t="s">
        <v>1060</v>
      </c>
      <c r="T19">
        <v>-0.79727205999999995</v>
      </c>
      <c r="U19" t="s">
        <v>632</v>
      </c>
      <c r="V19" t="s">
        <v>633</v>
      </c>
    </row>
    <row r="20" spans="1:22" x14ac:dyDescent="0.25">
      <c r="A20" t="s">
        <v>349</v>
      </c>
      <c r="B20" t="s">
        <v>350</v>
      </c>
      <c r="C20" s="1">
        <v>1.5800000000000002E-2</v>
      </c>
      <c r="D20" t="s">
        <v>32</v>
      </c>
      <c r="E20" t="s">
        <v>160</v>
      </c>
      <c r="F20" t="s">
        <v>32</v>
      </c>
      <c r="G20" t="str">
        <f>_xlfn.CONCAT(Tabla1[[#This Row],[Rating técnico2 elementos]],"-",Tabla1[[#This Row],[Valoración de medias móviles2 elementos]],"-",Tabla1[[#This Row],[Valoración de los osciladoresNeutro]])</f>
        <v>Buy-Strong Buy-Buy</v>
      </c>
      <c r="H20" t="s">
        <v>351</v>
      </c>
      <c r="I20" s="1">
        <v>2.3599999999999999E-2</v>
      </c>
      <c r="J20" t="s">
        <v>26</v>
      </c>
      <c r="K20">
        <v>0.02</v>
      </c>
      <c r="L20" t="s">
        <v>352</v>
      </c>
      <c r="M20" s="1">
        <v>1.5299999999999999E-2</v>
      </c>
      <c r="N20" s="1">
        <v>0.28570000000000001</v>
      </c>
      <c r="O20" s="1">
        <v>4.82E-2</v>
      </c>
      <c r="P20" s="1">
        <v>0.68659999999999999</v>
      </c>
      <c r="Q20" t="s">
        <v>353</v>
      </c>
      <c r="R20" t="s">
        <v>354</v>
      </c>
      <c r="S20" t="s">
        <v>355</v>
      </c>
      <c r="T20">
        <v>6.4225100299999998</v>
      </c>
      <c r="U20" t="s">
        <v>356</v>
      </c>
      <c r="V20" t="s">
        <v>357</v>
      </c>
    </row>
    <row r="21" spans="1:22" x14ac:dyDescent="0.25">
      <c r="A21" t="s">
        <v>528</v>
      </c>
      <c r="B21" t="s">
        <v>529</v>
      </c>
      <c r="C21" s="1">
        <v>1.5699999999999999E-2</v>
      </c>
      <c r="D21" t="s">
        <v>23</v>
      </c>
      <c r="E21" t="s">
        <v>24</v>
      </c>
      <c r="F21" t="s">
        <v>45</v>
      </c>
      <c r="G21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21" t="s">
        <v>530</v>
      </c>
      <c r="I21" s="1">
        <v>4.5199999999999997E-2</v>
      </c>
      <c r="J21" t="s">
        <v>26</v>
      </c>
      <c r="K21">
        <v>0.22</v>
      </c>
      <c r="L21" t="s">
        <v>531</v>
      </c>
      <c r="M21" s="1">
        <v>-0.19570000000000001</v>
      </c>
      <c r="N21" s="1">
        <v>-0.33860000000000001</v>
      </c>
      <c r="O21" s="1">
        <v>-0.4577</v>
      </c>
      <c r="P21" s="1">
        <v>-0.80459999999999998</v>
      </c>
      <c r="Q21" t="s">
        <v>532</v>
      </c>
      <c r="R21" t="s">
        <v>533</v>
      </c>
      <c r="S21" t="s">
        <v>1049</v>
      </c>
      <c r="T21">
        <v>-6.3904827900000001</v>
      </c>
      <c r="U21">
        <v>939</v>
      </c>
      <c r="V21" t="s">
        <v>534</v>
      </c>
    </row>
    <row r="22" spans="1:22" x14ac:dyDescent="0.25">
      <c r="A22" t="s">
        <v>450</v>
      </c>
      <c r="B22" t="s">
        <v>451</v>
      </c>
      <c r="C22" s="1">
        <v>1.52E-2</v>
      </c>
      <c r="D22" t="s">
        <v>23</v>
      </c>
      <c r="E22" t="s">
        <v>24</v>
      </c>
      <c r="F22" t="s">
        <v>32</v>
      </c>
      <c r="G22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22" t="s">
        <v>452</v>
      </c>
      <c r="I22" s="1">
        <v>3.4599999999999999E-2</v>
      </c>
      <c r="J22" t="s">
        <v>26</v>
      </c>
      <c r="K22">
        <v>0.51</v>
      </c>
      <c r="L22" t="s">
        <v>453</v>
      </c>
      <c r="M22" s="1">
        <v>-8.5000000000000006E-2</v>
      </c>
      <c r="N22" s="1">
        <v>-0.15490000000000001</v>
      </c>
      <c r="O22" s="1">
        <v>-0.20200000000000001</v>
      </c>
      <c r="P22" s="1">
        <v>-9.5000000000000001E-2</v>
      </c>
      <c r="Q22" t="s">
        <v>454</v>
      </c>
      <c r="R22" t="s">
        <v>455</v>
      </c>
      <c r="S22" t="s">
        <v>1038</v>
      </c>
      <c r="T22">
        <v>-6.8724269700000002</v>
      </c>
      <c r="U22" t="s">
        <v>456</v>
      </c>
      <c r="V22" t="s">
        <v>457</v>
      </c>
    </row>
    <row r="23" spans="1:22" x14ac:dyDescent="0.25">
      <c r="A23" t="s">
        <v>697</v>
      </c>
      <c r="B23" t="s">
        <v>698</v>
      </c>
      <c r="C23" s="1">
        <v>1.4200000000000001E-2</v>
      </c>
      <c r="D23" t="s">
        <v>32</v>
      </c>
      <c r="E23" t="s">
        <v>32</v>
      </c>
      <c r="F23" t="s">
        <v>45</v>
      </c>
      <c r="G23" t="str">
        <f>_xlfn.CONCAT(Tabla1[[#This Row],[Rating técnico2 elementos]],"-",Tabla1[[#This Row],[Valoración de medias móviles2 elementos]],"-",Tabla1[[#This Row],[Valoración de los osciladoresNeutro]])</f>
        <v>Buy-Buy-Neutro</v>
      </c>
      <c r="H23" t="s">
        <v>699</v>
      </c>
      <c r="I23" s="1">
        <v>1.5299999999999999E-2</v>
      </c>
      <c r="J23" t="s">
        <v>26</v>
      </c>
      <c r="K23">
        <v>0.09</v>
      </c>
      <c r="L23" t="s">
        <v>700</v>
      </c>
      <c r="M23" s="1">
        <v>2.76E-2</v>
      </c>
      <c r="N23" s="1">
        <v>-2.76E-2</v>
      </c>
      <c r="O23" s="1">
        <v>-0.1288</v>
      </c>
      <c r="P23" s="1">
        <v>0.1123</v>
      </c>
      <c r="Q23" t="s">
        <v>701</v>
      </c>
      <c r="R23" t="s">
        <v>702</v>
      </c>
      <c r="S23" t="s">
        <v>703</v>
      </c>
      <c r="T23">
        <v>7.2701479999999999E-2</v>
      </c>
      <c r="U23" t="s">
        <v>704</v>
      </c>
      <c r="V23" t="s">
        <v>542</v>
      </c>
    </row>
    <row r="24" spans="1:22" x14ac:dyDescent="0.25">
      <c r="A24" t="s">
        <v>611</v>
      </c>
      <c r="B24" t="s">
        <v>612</v>
      </c>
      <c r="C24" s="1">
        <v>1.4E-2</v>
      </c>
      <c r="D24" t="s">
        <v>23</v>
      </c>
      <c r="E24" t="s">
        <v>24</v>
      </c>
      <c r="F24" t="s">
        <v>32</v>
      </c>
      <c r="G24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24" t="s">
        <v>613</v>
      </c>
      <c r="I24" s="1">
        <v>3.0499999999999999E-2</v>
      </c>
      <c r="J24" t="s">
        <v>26</v>
      </c>
      <c r="K24">
        <v>1.83</v>
      </c>
      <c r="L24" t="s">
        <v>614</v>
      </c>
      <c r="M24" s="1">
        <v>-5.6300000000000003E-2</v>
      </c>
      <c r="N24" s="1">
        <v>-0.14810000000000001</v>
      </c>
      <c r="O24" s="1">
        <v>-0.1021</v>
      </c>
      <c r="P24" s="1">
        <v>7.5499999999999998E-2</v>
      </c>
      <c r="Q24" t="s">
        <v>615</v>
      </c>
      <c r="R24" t="s">
        <v>616</v>
      </c>
      <c r="S24" t="s">
        <v>1058</v>
      </c>
      <c r="T24">
        <v>-0.80517150999999998</v>
      </c>
      <c r="U24" t="s">
        <v>617</v>
      </c>
      <c r="V24" t="s">
        <v>618</v>
      </c>
    </row>
    <row r="25" spans="1:22" x14ac:dyDescent="0.25">
      <c r="A25" t="s">
        <v>152</v>
      </c>
      <c r="B25" t="s">
        <v>153</v>
      </c>
      <c r="C25" s="1">
        <v>1.38E-2</v>
      </c>
      <c r="D25" t="s">
        <v>23</v>
      </c>
      <c r="E25" t="s">
        <v>24</v>
      </c>
      <c r="F25" t="s">
        <v>32</v>
      </c>
      <c r="G25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25" t="s">
        <v>154</v>
      </c>
      <c r="I25" s="1">
        <v>1.17E-2</v>
      </c>
      <c r="J25" t="s">
        <v>26</v>
      </c>
      <c r="K25">
        <v>0.56000000000000005</v>
      </c>
      <c r="L25" t="s">
        <v>155</v>
      </c>
      <c r="M25" s="1">
        <v>-0.13439999999999999</v>
      </c>
      <c r="N25" s="1">
        <v>-8.8599999999999998E-2</v>
      </c>
      <c r="O25" s="1">
        <v>-0.18629999999999999</v>
      </c>
      <c r="P25" s="1">
        <v>-0.37930000000000003</v>
      </c>
      <c r="Q25" t="s">
        <v>156</v>
      </c>
      <c r="R25" t="s">
        <v>157</v>
      </c>
      <c r="S25" t="s">
        <v>991</v>
      </c>
      <c r="T25">
        <v>-47.986998759999999</v>
      </c>
      <c r="U25">
        <v>746</v>
      </c>
      <c r="V25" t="s">
        <v>992</v>
      </c>
    </row>
    <row r="26" spans="1:22" x14ac:dyDescent="0.25">
      <c r="A26" t="s">
        <v>237</v>
      </c>
      <c r="B26" t="s">
        <v>238</v>
      </c>
      <c r="C26" s="1">
        <v>1.37E-2</v>
      </c>
      <c r="D26" t="s">
        <v>23</v>
      </c>
      <c r="E26" t="s">
        <v>24</v>
      </c>
      <c r="F26" t="s">
        <v>32</v>
      </c>
      <c r="G26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26" t="s">
        <v>239</v>
      </c>
      <c r="I26" s="1">
        <v>5.1999999999999998E-2</v>
      </c>
      <c r="J26" t="s">
        <v>26</v>
      </c>
      <c r="K26">
        <v>0.31</v>
      </c>
      <c r="L26" t="s">
        <v>240</v>
      </c>
      <c r="M26" s="1">
        <v>-0.3075</v>
      </c>
      <c r="N26" s="1">
        <v>-0.28939999999999999</v>
      </c>
      <c r="O26" s="1">
        <v>-0.3846</v>
      </c>
      <c r="P26" s="1">
        <v>-0.48039999999999999</v>
      </c>
      <c r="Q26" t="s">
        <v>241</v>
      </c>
      <c r="R26" t="s">
        <v>242</v>
      </c>
      <c r="S26" t="s">
        <v>1004</v>
      </c>
      <c r="T26">
        <v>-115.87865655</v>
      </c>
      <c r="U26" t="s">
        <v>243</v>
      </c>
      <c r="V26" t="s">
        <v>244</v>
      </c>
    </row>
    <row r="27" spans="1:22" x14ac:dyDescent="0.25">
      <c r="A27" t="s">
        <v>772</v>
      </c>
      <c r="B27" t="s">
        <v>773</v>
      </c>
      <c r="C27" s="1">
        <v>1.37E-2</v>
      </c>
      <c r="D27" t="s">
        <v>23</v>
      </c>
      <c r="E27" t="s">
        <v>24</v>
      </c>
      <c r="F27" t="s">
        <v>45</v>
      </c>
      <c r="G27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27" t="s">
        <v>774</v>
      </c>
      <c r="I27" s="1">
        <v>3.2599999999999997E-2</v>
      </c>
      <c r="J27" t="s">
        <v>26</v>
      </c>
      <c r="K27">
        <v>1.02</v>
      </c>
      <c r="L27" t="s">
        <v>775</v>
      </c>
      <c r="M27" s="1">
        <v>-0.15809999999999999</v>
      </c>
      <c r="N27" s="1">
        <v>-0.33160000000000001</v>
      </c>
      <c r="O27" s="1">
        <v>-0.50370000000000004</v>
      </c>
      <c r="P27" s="1">
        <v>-0.55200000000000005</v>
      </c>
      <c r="Q27" t="s">
        <v>776</v>
      </c>
      <c r="R27" t="s">
        <v>777</v>
      </c>
      <c r="S27" t="s">
        <v>1078</v>
      </c>
      <c r="T27">
        <v>-1.33399983</v>
      </c>
      <c r="U27" t="s">
        <v>778</v>
      </c>
      <c r="V27" t="s">
        <v>583</v>
      </c>
    </row>
    <row r="28" spans="1:22" x14ac:dyDescent="0.25">
      <c r="A28" t="s">
        <v>96</v>
      </c>
      <c r="B28" t="s">
        <v>97</v>
      </c>
      <c r="C28" s="1">
        <v>1.3299999999999999E-2</v>
      </c>
      <c r="D28" t="s">
        <v>23</v>
      </c>
      <c r="E28" t="s">
        <v>24</v>
      </c>
      <c r="F28" t="s">
        <v>45</v>
      </c>
      <c r="G28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28" t="s">
        <v>98</v>
      </c>
      <c r="I28" s="1">
        <v>3.5000000000000001E-3</v>
      </c>
      <c r="J28" t="s">
        <v>26</v>
      </c>
      <c r="K28">
        <v>0.1</v>
      </c>
      <c r="L28" t="s">
        <v>99</v>
      </c>
      <c r="M28" s="1">
        <v>-0.13159999999999999</v>
      </c>
      <c r="N28" s="1">
        <v>-3.2399999999999998E-2</v>
      </c>
      <c r="O28" s="1">
        <v>-0.2132</v>
      </c>
      <c r="P28" s="1">
        <v>-0.21879999999999999</v>
      </c>
      <c r="Q28" t="s">
        <v>100</v>
      </c>
      <c r="R28" t="s">
        <v>101</v>
      </c>
      <c r="S28" t="s">
        <v>979</v>
      </c>
      <c r="T28">
        <v>-78.028048209999994</v>
      </c>
      <c r="U28">
        <v>17</v>
      </c>
      <c r="V28" t="s">
        <v>50</v>
      </c>
    </row>
    <row r="29" spans="1:22" x14ac:dyDescent="0.25">
      <c r="A29" t="s">
        <v>309</v>
      </c>
      <c r="B29" t="s">
        <v>310</v>
      </c>
      <c r="C29" s="1">
        <v>1.3299999999999999E-2</v>
      </c>
      <c r="D29" t="s">
        <v>23</v>
      </c>
      <c r="E29" t="s">
        <v>23</v>
      </c>
      <c r="F29" t="s">
        <v>32</v>
      </c>
      <c r="G29" t="str">
        <f>_xlfn.CONCAT(Tabla1[[#This Row],[Rating técnico2 elementos]],"-",Tabla1[[#This Row],[Valoración de medias móviles2 elementos]],"-",Tabla1[[#This Row],[Valoración de los osciladoresNeutro]])</f>
        <v>Sell-Sell-Buy</v>
      </c>
      <c r="H29" t="s">
        <v>311</v>
      </c>
      <c r="I29" s="1">
        <v>2.5999999999999999E-3</v>
      </c>
      <c r="J29" t="s">
        <v>26</v>
      </c>
      <c r="K29">
        <v>1.18</v>
      </c>
      <c r="L29" t="s">
        <v>312</v>
      </c>
      <c r="M29" s="1">
        <v>-0.1338</v>
      </c>
      <c r="N29" s="1">
        <v>-0.11940000000000001</v>
      </c>
      <c r="O29" s="1">
        <v>-0.2157</v>
      </c>
      <c r="P29" s="1">
        <v>-0.32719999999999999</v>
      </c>
      <c r="Q29" t="s">
        <v>313</v>
      </c>
      <c r="R29" t="s">
        <v>314</v>
      </c>
      <c r="S29" t="s">
        <v>1016</v>
      </c>
      <c r="T29">
        <v>-18.472998430000001</v>
      </c>
      <c r="U29">
        <v>575</v>
      </c>
      <c r="V29" t="s">
        <v>315</v>
      </c>
    </row>
    <row r="30" spans="1:22" x14ac:dyDescent="0.25">
      <c r="A30" t="s">
        <v>183</v>
      </c>
      <c r="B30" t="s">
        <v>184</v>
      </c>
      <c r="C30" s="1">
        <v>1.32E-2</v>
      </c>
      <c r="D30" t="s">
        <v>23</v>
      </c>
      <c r="E30" t="s">
        <v>24</v>
      </c>
      <c r="F30" t="s">
        <v>32</v>
      </c>
      <c r="G30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30" t="s">
        <v>185</v>
      </c>
      <c r="I30" s="1">
        <v>2.6200000000000001E-2</v>
      </c>
      <c r="K30">
        <v>0.14000000000000001</v>
      </c>
      <c r="L30" t="s">
        <v>186</v>
      </c>
      <c r="M30" s="1">
        <v>-0.13500000000000001</v>
      </c>
      <c r="N30" s="1">
        <v>-8.5800000000000001E-2</v>
      </c>
      <c r="O30" s="1">
        <v>-0.14760000000000001</v>
      </c>
      <c r="P30" s="1">
        <v>2.9100000000000001E-2</v>
      </c>
      <c r="Q30" t="s">
        <v>187</v>
      </c>
      <c r="R30" t="s">
        <v>188</v>
      </c>
      <c r="S30" t="s">
        <v>995</v>
      </c>
      <c r="T30">
        <v>-30.028429920000001</v>
      </c>
      <c r="U30">
        <v>316</v>
      </c>
      <c r="V30" t="s">
        <v>996</v>
      </c>
    </row>
    <row r="31" spans="1:22" x14ac:dyDescent="0.25">
      <c r="A31" t="s">
        <v>329</v>
      </c>
      <c r="B31" t="s">
        <v>330</v>
      </c>
      <c r="C31" s="1">
        <v>1.1900000000000001E-2</v>
      </c>
      <c r="D31" t="s">
        <v>23</v>
      </c>
      <c r="E31" t="s">
        <v>24</v>
      </c>
      <c r="F31" t="s">
        <v>45</v>
      </c>
      <c r="G31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1" t="s">
        <v>331</v>
      </c>
      <c r="I31" s="1">
        <v>1.49E-2</v>
      </c>
      <c r="K31">
        <v>0.03</v>
      </c>
      <c r="L31" t="s">
        <v>332</v>
      </c>
      <c r="M31" s="1">
        <v>-0.1449</v>
      </c>
      <c r="N31" s="1">
        <v>-4.9799999999999997E-2</v>
      </c>
      <c r="O31" s="1">
        <v>-0.20949999999999999</v>
      </c>
      <c r="P31" s="1">
        <v>-0.3286</v>
      </c>
      <c r="Q31" t="s">
        <v>333</v>
      </c>
      <c r="R31" t="s">
        <v>334</v>
      </c>
      <c r="S31" t="s">
        <v>1019</v>
      </c>
      <c r="T31">
        <v>-15.920435100000001</v>
      </c>
      <c r="U31">
        <v>382</v>
      </c>
      <c r="V31" t="s">
        <v>335</v>
      </c>
    </row>
    <row r="32" spans="1:22" x14ac:dyDescent="0.25">
      <c r="A32" t="s">
        <v>838</v>
      </c>
      <c r="B32" t="s">
        <v>839</v>
      </c>
      <c r="C32" s="1">
        <v>1.12E-2</v>
      </c>
      <c r="D32" t="s">
        <v>23</v>
      </c>
      <c r="E32" t="s">
        <v>24</v>
      </c>
      <c r="F32" t="s">
        <v>32</v>
      </c>
      <c r="G32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32" t="s">
        <v>840</v>
      </c>
      <c r="I32" s="1">
        <v>5.2200000000000003E-2</v>
      </c>
      <c r="J32" t="s">
        <v>26</v>
      </c>
      <c r="K32">
        <v>0.59</v>
      </c>
      <c r="L32" t="s">
        <v>841</v>
      </c>
      <c r="M32" s="1">
        <v>-0.1406</v>
      </c>
      <c r="N32" s="1">
        <v>-0.31590000000000001</v>
      </c>
      <c r="O32" s="1">
        <v>-0.4108</v>
      </c>
      <c r="P32" s="1">
        <v>-0.29449999999999998</v>
      </c>
      <c r="Q32" t="s">
        <v>842</v>
      </c>
      <c r="R32" t="s">
        <v>843</v>
      </c>
      <c r="S32" t="s">
        <v>1087</v>
      </c>
      <c r="T32">
        <v>-0.74442684999999997</v>
      </c>
      <c r="U32" t="s">
        <v>844</v>
      </c>
      <c r="V32" t="s">
        <v>845</v>
      </c>
    </row>
    <row r="33" spans="1:22" x14ac:dyDescent="0.25">
      <c r="A33" t="s">
        <v>394</v>
      </c>
      <c r="B33" t="s">
        <v>395</v>
      </c>
      <c r="C33" s="1">
        <v>1.06E-2</v>
      </c>
      <c r="D33" t="s">
        <v>23</v>
      </c>
      <c r="E33" t="s">
        <v>24</v>
      </c>
      <c r="F33" t="s">
        <v>45</v>
      </c>
      <c r="G3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3" t="s">
        <v>146</v>
      </c>
      <c r="I33" s="1">
        <v>3.4299999999999997E-2</v>
      </c>
      <c r="J33" t="s">
        <v>26</v>
      </c>
      <c r="K33">
        <v>0.06</v>
      </c>
      <c r="L33" t="s">
        <v>396</v>
      </c>
      <c r="M33" s="1">
        <v>-0.35410000000000003</v>
      </c>
      <c r="N33" s="1">
        <v>-0.54169999999999996</v>
      </c>
      <c r="O33" s="1">
        <v>-0.67110000000000003</v>
      </c>
      <c r="P33" s="1">
        <v>-0.86880000000000002</v>
      </c>
      <c r="Q33" t="s">
        <v>397</v>
      </c>
      <c r="R33" t="s">
        <v>398</v>
      </c>
      <c r="S33" t="s">
        <v>1028</v>
      </c>
      <c r="T33">
        <v>-55.945027000000003</v>
      </c>
      <c r="U33">
        <v>35</v>
      </c>
      <c r="V33" t="s">
        <v>50</v>
      </c>
    </row>
    <row r="34" spans="1:22" x14ac:dyDescent="0.25">
      <c r="A34" t="s">
        <v>195</v>
      </c>
      <c r="B34" t="s">
        <v>196</v>
      </c>
      <c r="C34" s="1">
        <v>9.2999999999999992E-3</v>
      </c>
      <c r="D34" t="s">
        <v>23</v>
      </c>
      <c r="E34" t="s">
        <v>23</v>
      </c>
      <c r="F34" t="s">
        <v>45</v>
      </c>
      <c r="G34" t="str">
        <f>_xlfn.CONCAT(Tabla1[[#This Row],[Rating técnico2 elementos]],"-",Tabla1[[#This Row],[Valoración de medias móviles2 elementos]],"-",Tabla1[[#This Row],[Valoración de los osciladoresNeutro]])</f>
        <v>Sell-Sell-Neutro</v>
      </c>
      <c r="H34" t="s">
        <v>197</v>
      </c>
      <c r="I34" s="1">
        <v>1.5900000000000001E-2</v>
      </c>
      <c r="K34">
        <v>0.36</v>
      </c>
      <c r="L34" t="s">
        <v>198</v>
      </c>
      <c r="M34" s="1">
        <v>-2.2499999999999999E-2</v>
      </c>
      <c r="N34" s="1">
        <v>8.7499999999999994E-2</v>
      </c>
      <c r="O34" s="1">
        <v>7.8899999999999998E-2</v>
      </c>
      <c r="P34" s="1">
        <v>-0.24349999999999999</v>
      </c>
      <c r="Q34" t="s">
        <v>199</v>
      </c>
      <c r="R34" t="s">
        <v>200</v>
      </c>
      <c r="S34" t="s">
        <v>201</v>
      </c>
      <c r="T34">
        <v>6.1292833499999997</v>
      </c>
      <c r="U34">
        <v>125</v>
      </c>
      <c r="V34" t="s">
        <v>202</v>
      </c>
    </row>
    <row r="35" spans="1:22" x14ac:dyDescent="0.25">
      <c r="A35" t="s">
        <v>373</v>
      </c>
      <c r="B35" t="s">
        <v>374</v>
      </c>
      <c r="C35" s="1">
        <v>9.1999999999999998E-3</v>
      </c>
      <c r="D35" t="s">
        <v>23</v>
      </c>
      <c r="E35" t="s">
        <v>24</v>
      </c>
      <c r="F35" t="s">
        <v>32</v>
      </c>
      <c r="G35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35" t="s">
        <v>375</v>
      </c>
      <c r="I35" s="1">
        <v>2.7900000000000001E-2</v>
      </c>
      <c r="J35" t="s">
        <v>26</v>
      </c>
      <c r="K35">
        <v>0.41</v>
      </c>
      <c r="L35" t="s">
        <v>376</v>
      </c>
      <c r="M35" s="1">
        <v>-6.2100000000000002E-2</v>
      </c>
      <c r="N35" s="1">
        <v>7.4999999999999997E-2</v>
      </c>
      <c r="O35" s="1">
        <v>1.11E-2</v>
      </c>
      <c r="P35" s="1">
        <v>0.03</v>
      </c>
      <c r="Q35" t="s">
        <v>377</v>
      </c>
      <c r="R35" t="s">
        <v>378</v>
      </c>
      <c r="S35" t="s">
        <v>1025</v>
      </c>
      <c r="T35">
        <v>-3.4968796900000001</v>
      </c>
      <c r="U35" t="s">
        <v>379</v>
      </c>
      <c r="V35" t="s">
        <v>380</v>
      </c>
    </row>
    <row r="36" spans="1:22" x14ac:dyDescent="0.25">
      <c r="A36" t="s">
        <v>203</v>
      </c>
      <c r="B36" t="s">
        <v>204</v>
      </c>
      <c r="C36" s="1">
        <v>8.6E-3</v>
      </c>
      <c r="D36" t="s">
        <v>23</v>
      </c>
      <c r="E36" t="s">
        <v>24</v>
      </c>
      <c r="F36" t="s">
        <v>45</v>
      </c>
      <c r="G36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6" t="s">
        <v>205</v>
      </c>
      <c r="I36" s="1">
        <v>2.58E-2</v>
      </c>
      <c r="K36">
        <v>6.28</v>
      </c>
      <c r="L36" t="s">
        <v>206</v>
      </c>
      <c r="M36" s="1">
        <v>-0.12470000000000001</v>
      </c>
      <c r="N36" s="1">
        <v>0.16</v>
      </c>
      <c r="O36" s="1">
        <v>-0.19739999999999999</v>
      </c>
      <c r="P36" s="1">
        <v>-0.68110000000000004</v>
      </c>
      <c r="Q36" t="s">
        <v>207</v>
      </c>
      <c r="R36" t="s">
        <v>208</v>
      </c>
      <c r="S36" t="s">
        <v>999</v>
      </c>
      <c r="T36">
        <v>-21.49996372</v>
      </c>
      <c r="U36" t="s">
        <v>209</v>
      </c>
      <c r="V36" t="s">
        <v>210</v>
      </c>
    </row>
    <row r="37" spans="1:22" x14ac:dyDescent="0.25">
      <c r="A37" t="s">
        <v>279</v>
      </c>
      <c r="B37" t="s">
        <v>280</v>
      </c>
      <c r="C37" s="1">
        <v>8.3999999999999995E-3</v>
      </c>
      <c r="D37" t="s">
        <v>23</v>
      </c>
      <c r="E37" t="s">
        <v>24</v>
      </c>
      <c r="F37" t="s">
        <v>32</v>
      </c>
      <c r="G37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37" t="s">
        <v>281</v>
      </c>
      <c r="I37" s="1">
        <v>7.4999999999999997E-3</v>
      </c>
      <c r="J37" t="s">
        <v>26</v>
      </c>
      <c r="K37">
        <v>9.43</v>
      </c>
      <c r="L37" t="s">
        <v>282</v>
      </c>
      <c r="M37" s="1">
        <v>-0.1145</v>
      </c>
      <c r="N37" s="1">
        <v>-0.21149999999999999</v>
      </c>
      <c r="O37" s="1">
        <v>-0.19409999999999999</v>
      </c>
      <c r="P37" s="1">
        <v>-2.0500000000000001E-2</v>
      </c>
      <c r="Q37" t="s">
        <v>283</v>
      </c>
      <c r="R37" t="s">
        <v>284</v>
      </c>
      <c r="S37" t="s">
        <v>1012</v>
      </c>
      <c r="T37">
        <v>-22.630001530000001</v>
      </c>
      <c r="U37" t="s">
        <v>285</v>
      </c>
      <c r="V37" t="s">
        <v>151</v>
      </c>
    </row>
    <row r="38" spans="1:22" x14ac:dyDescent="0.25">
      <c r="A38" t="s">
        <v>472</v>
      </c>
      <c r="B38" t="s">
        <v>473</v>
      </c>
      <c r="C38" s="1">
        <v>8.0999999999999996E-3</v>
      </c>
      <c r="D38" t="s">
        <v>32</v>
      </c>
      <c r="E38" t="s">
        <v>160</v>
      </c>
      <c r="F38" t="s">
        <v>45</v>
      </c>
      <c r="G38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38" t="s">
        <v>474</v>
      </c>
      <c r="I38" s="1">
        <v>3.8399999999999997E-2</v>
      </c>
      <c r="J38" t="s">
        <v>26</v>
      </c>
      <c r="K38">
        <v>1.23</v>
      </c>
      <c r="L38" t="s">
        <v>475</v>
      </c>
      <c r="M38" s="1">
        <v>0.15759999999999999</v>
      </c>
      <c r="N38" s="1">
        <v>0.27210000000000001</v>
      </c>
      <c r="O38" s="1">
        <v>5.2400000000000002E-2</v>
      </c>
      <c r="P38" s="1">
        <v>5.4800000000000001E-2</v>
      </c>
      <c r="Q38" t="s">
        <v>476</v>
      </c>
      <c r="R38" t="s">
        <v>477</v>
      </c>
      <c r="S38" t="s">
        <v>478</v>
      </c>
      <c r="T38">
        <v>3.2477408300000001</v>
      </c>
      <c r="U38" t="s">
        <v>479</v>
      </c>
      <c r="V38" t="s">
        <v>480</v>
      </c>
    </row>
    <row r="39" spans="1:22" x14ac:dyDescent="0.25">
      <c r="A39" t="s">
        <v>175</v>
      </c>
      <c r="B39" t="s">
        <v>176</v>
      </c>
      <c r="C39" s="1">
        <v>7.1999999999999998E-3</v>
      </c>
      <c r="D39" t="s">
        <v>23</v>
      </c>
      <c r="E39" t="s">
        <v>24</v>
      </c>
      <c r="F39" t="s">
        <v>45</v>
      </c>
      <c r="G39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9" t="s">
        <v>177</v>
      </c>
      <c r="I39" s="1">
        <v>2.06E-2</v>
      </c>
      <c r="J39" t="s">
        <v>26</v>
      </c>
      <c r="K39">
        <v>1.01</v>
      </c>
      <c r="L39" t="s">
        <v>178</v>
      </c>
      <c r="M39" s="1">
        <v>-0.18720000000000001</v>
      </c>
      <c r="N39" s="1">
        <v>-1.14E-2</v>
      </c>
      <c r="O39" s="1">
        <v>-0.27800000000000002</v>
      </c>
      <c r="P39" s="1">
        <v>-0.4783</v>
      </c>
      <c r="Q39" t="s">
        <v>179</v>
      </c>
      <c r="R39" t="s">
        <v>180</v>
      </c>
      <c r="S39" t="s">
        <v>994</v>
      </c>
      <c r="T39">
        <v>-71.204726829999998</v>
      </c>
      <c r="U39" t="s">
        <v>181</v>
      </c>
      <c r="V39" t="s">
        <v>182</v>
      </c>
    </row>
    <row r="40" spans="1:22" x14ac:dyDescent="0.25">
      <c r="A40" t="s">
        <v>428</v>
      </c>
      <c r="B40" t="s">
        <v>429</v>
      </c>
      <c r="C40" s="1">
        <v>6.8999999999999999E-3</v>
      </c>
      <c r="D40" t="s">
        <v>32</v>
      </c>
      <c r="E40" t="s">
        <v>160</v>
      </c>
      <c r="F40" t="s">
        <v>32</v>
      </c>
      <c r="G40" t="str">
        <f>_xlfn.CONCAT(Tabla1[[#This Row],[Rating técnico2 elementos]],"-",Tabla1[[#This Row],[Valoración de medias móviles2 elementos]],"-",Tabla1[[#This Row],[Valoración de los osciladoresNeutro]])</f>
        <v>Buy-Strong Buy-Buy</v>
      </c>
      <c r="H40" t="s">
        <v>430</v>
      </c>
      <c r="I40" s="1">
        <v>2.3800000000000002E-2</v>
      </c>
      <c r="J40" t="s">
        <v>26</v>
      </c>
      <c r="K40">
        <v>0.04</v>
      </c>
      <c r="L40" t="s">
        <v>431</v>
      </c>
      <c r="M40" s="1">
        <v>0.2545</v>
      </c>
      <c r="N40" s="1">
        <v>0.58430000000000004</v>
      </c>
      <c r="O40" s="1">
        <v>0.37080000000000002</v>
      </c>
      <c r="P40" s="1">
        <v>0.95</v>
      </c>
      <c r="Q40" t="s">
        <v>432</v>
      </c>
      <c r="R40" t="s">
        <v>433</v>
      </c>
      <c r="S40" t="s">
        <v>434</v>
      </c>
      <c r="T40">
        <v>9.3015763400000004</v>
      </c>
      <c r="U40">
        <v>195</v>
      </c>
      <c r="V40" t="s">
        <v>435</v>
      </c>
    </row>
    <row r="41" spans="1:22" x14ac:dyDescent="0.25">
      <c r="A41" t="s">
        <v>949</v>
      </c>
      <c r="B41" t="s">
        <v>950</v>
      </c>
      <c r="C41" s="1">
        <v>6.8999999999999999E-3</v>
      </c>
      <c r="D41" t="s">
        <v>23</v>
      </c>
      <c r="E41" t="s">
        <v>24</v>
      </c>
      <c r="F41" t="s">
        <v>45</v>
      </c>
      <c r="G41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41" t="s">
        <v>951</v>
      </c>
      <c r="I41" s="1">
        <v>2.8400000000000002E-2</v>
      </c>
      <c r="K41">
        <v>0.22</v>
      </c>
      <c r="L41" t="s">
        <v>952</v>
      </c>
      <c r="M41" s="1">
        <v>-0.14119999999999999</v>
      </c>
      <c r="N41" s="1">
        <v>-8.7499999999999994E-2</v>
      </c>
      <c r="O41" s="1">
        <v>-0.2412</v>
      </c>
      <c r="P41" s="1">
        <v>-0.11940000000000001</v>
      </c>
      <c r="Q41" t="s">
        <v>953</v>
      </c>
      <c r="R41" t="s">
        <v>954</v>
      </c>
      <c r="S41" t="s">
        <v>1103</v>
      </c>
      <c r="T41">
        <v>-2.00872E-2</v>
      </c>
      <c r="U41" t="s">
        <v>955</v>
      </c>
      <c r="V41" t="s">
        <v>956</v>
      </c>
    </row>
    <row r="42" spans="1:22" x14ac:dyDescent="0.25">
      <c r="A42" t="s">
        <v>634</v>
      </c>
      <c r="B42" t="s">
        <v>635</v>
      </c>
      <c r="C42" s="1">
        <v>6.1000000000000004E-3</v>
      </c>
      <c r="D42" t="s">
        <v>23</v>
      </c>
      <c r="E42" t="s">
        <v>23</v>
      </c>
      <c r="F42" t="s">
        <v>45</v>
      </c>
      <c r="G42" t="str">
        <f>_xlfn.CONCAT(Tabla1[[#This Row],[Rating técnico2 elementos]],"-",Tabla1[[#This Row],[Valoración de medias móviles2 elementos]],"-",Tabla1[[#This Row],[Valoración de los osciladoresNeutro]])</f>
        <v>Sell-Sell-Neutro</v>
      </c>
      <c r="H42" t="s">
        <v>636</v>
      </c>
      <c r="I42" s="1">
        <v>2.1000000000000001E-2</v>
      </c>
      <c r="J42" t="s">
        <v>26</v>
      </c>
      <c r="K42">
        <v>0.88</v>
      </c>
      <c r="L42" t="s">
        <v>637</v>
      </c>
      <c r="M42" s="1">
        <v>-8.8999999999999999E-3</v>
      </c>
      <c r="N42" s="1">
        <v>-4.8800000000000003E-2</v>
      </c>
      <c r="O42" s="1">
        <v>5.3800000000000001E-2</v>
      </c>
      <c r="P42" s="1">
        <v>6.5100000000000005E-2</v>
      </c>
      <c r="Q42" t="s">
        <v>638</v>
      </c>
      <c r="R42" t="s">
        <v>639</v>
      </c>
      <c r="S42" t="s">
        <v>1061</v>
      </c>
      <c r="T42">
        <v>-0.19939022000000001</v>
      </c>
      <c r="U42" t="s">
        <v>640</v>
      </c>
      <c r="V42" t="s">
        <v>641</v>
      </c>
    </row>
    <row r="43" spans="1:22" x14ac:dyDescent="0.25">
      <c r="A43" t="s">
        <v>43</v>
      </c>
      <c r="B43" t="s">
        <v>44</v>
      </c>
      <c r="C43" s="1">
        <v>5.3E-3</v>
      </c>
      <c r="D43" t="s">
        <v>23</v>
      </c>
      <c r="E43" t="s">
        <v>24</v>
      </c>
      <c r="F43" t="s">
        <v>45</v>
      </c>
      <c r="G4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43" t="s">
        <v>46</v>
      </c>
      <c r="I43" s="1">
        <v>1E-3</v>
      </c>
      <c r="J43" t="s">
        <v>26</v>
      </c>
      <c r="K43">
        <v>0.13</v>
      </c>
      <c r="L43" t="s">
        <v>47</v>
      </c>
      <c r="M43" s="1">
        <v>-7.85E-2</v>
      </c>
      <c r="N43" s="1">
        <v>-9.8799999999999999E-2</v>
      </c>
      <c r="O43" s="1">
        <v>-2.7400000000000001E-2</v>
      </c>
      <c r="P43" s="1">
        <v>-6.4799999999999996E-2</v>
      </c>
      <c r="Q43" t="s">
        <v>48</v>
      </c>
      <c r="R43" t="s">
        <v>49</v>
      </c>
      <c r="S43" t="s">
        <v>970</v>
      </c>
      <c r="T43">
        <v>-103.51388559999999</v>
      </c>
      <c r="U43">
        <v>67</v>
      </c>
      <c r="V43" t="s">
        <v>50</v>
      </c>
    </row>
    <row r="44" spans="1:22" x14ac:dyDescent="0.25">
      <c r="A44" t="s">
        <v>189</v>
      </c>
      <c r="B44" t="s">
        <v>190</v>
      </c>
      <c r="C44" s="1">
        <v>5.3E-3</v>
      </c>
      <c r="D44" t="s">
        <v>23</v>
      </c>
      <c r="E44" t="s">
        <v>24</v>
      </c>
      <c r="F44" t="s">
        <v>23</v>
      </c>
      <c r="G44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44" t="s">
        <v>191</v>
      </c>
      <c r="I44" s="1">
        <v>1.77E-2</v>
      </c>
      <c r="K44">
        <v>0.05</v>
      </c>
      <c r="L44" t="s">
        <v>192</v>
      </c>
      <c r="M44" s="1">
        <v>-0.2056</v>
      </c>
      <c r="N44" s="1">
        <v>-0.17799999999999999</v>
      </c>
      <c r="O44" s="1">
        <v>-0.2984</v>
      </c>
      <c r="P44" s="1">
        <v>-0.44600000000000001</v>
      </c>
      <c r="Q44" t="s">
        <v>193</v>
      </c>
      <c r="R44" t="s">
        <v>194</v>
      </c>
      <c r="S44" t="s">
        <v>997</v>
      </c>
      <c r="T44">
        <v>-99.698538979999995</v>
      </c>
      <c r="U44">
        <v>182</v>
      </c>
      <c r="V44" t="s">
        <v>998</v>
      </c>
    </row>
    <row r="45" spans="1:22" x14ac:dyDescent="0.25">
      <c r="A45" t="s">
        <v>566</v>
      </c>
      <c r="B45" t="s">
        <v>567</v>
      </c>
      <c r="C45" s="1">
        <v>5.3E-3</v>
      </c>
      <c r="D45" t="s">
        <v>45</v>
      </c>
      <c r="E45" t="s">
        <v>23</v>
      </c>
      <c r="F45" t="s">
        <v>45</v>
      </c>
      <c r="G45" t="str">
        <f>_xlfn.CONCAT(Tabla1[[#This Row],[Rating técnico2 elementos]],"-",Tabla1[[#This Row],[Valoración de medias móviles2 elementos]],"-",Tabla1[[#This Row],[Valoración de los osciladoresNeutro]])</f>
        <v>Neutro-Sell-Neutro</v>
      </c>
      <c r="H45" t="s">
        <v>568</v>
      </c>
      <c r="I45" s="1">
        <v>3.4099999999999998E-2</v>
      </c>
      <c r="K45">
        <v>1.23</v>
      </c>
      <c r="L45" t="s">
        <v>569</v>
      </c>
      <c r="M45" s="1">
        <v>5.1900000000000002E-2</v>
      </c>
      <c r="N45" s="1">
        <v>-1.1599999999999999E-2</v>
      </c>
      <c r="O45" s="1">
        <v>2.9000000000000001E-2</v>
      </c>
      <c r="P45" s="1">
        <v>4.1000000000000003E-3</v>
      </c>
      <c r="Q45" t="s">
        <v>570</v>
      </c>
      <c r="R45" t="s">
        <v>571</v>
      </c>
      <c r="S45" t="s">
        <v>572</v>
      </c>
      <c r="T45">
        <v>-3.258544E-2</v>
      </c>
      <c r="U45" t="s">
        <v>573</v>
      </c>
      <c r="V45" t="s">
        <v>574</v>
      </c>
    </row>
    <row r="46" spans="1:22" x14ac:dyDescent="0.25">
      <c r="A46" t="s">
        <v>512</v>
      </c>
      <c r="B46" t="s">
        <v>513</v>
      </c>
      <c r="C46" s="1">
        <v>5.1000000000000004E-3</v>
      </c>
      <c r="D46" t="s">
        <v>32</v>
      </c>
      <c r="E46" t="s">
        <v>32</v>
      </c>
      <c r="F46" t="s">
        <v>45</v>
      </c>
      <c r="G46" t="str">
        <f>_xlfn.CONCAT(Tabla1[[#This Row],[Rating técnico2 elementos]],"-",Tabla1[[#This Row],[Valoración de medias móviles2 elementos]],"-",Tabla1[[#This Row],[Valoración de los osciladoresNeutro]])</f>
        <v>Buy-Buy-Neutro</v>
      </c>
      <c r="H46" t="s">
        <v>514</v>
      </c>
      <c r="I46" s="1">
        <v>2.7199999999999998E-2</v>
      </c>
      <c r="J46" t="s">
        <v>26</v>
      </c>
      <c r="K46">
        <v>0.35</v>
      </c>
      <c r="L46" t="s">
        <v>515</v>
      </c>
      <c r="M46" s="1">
        <v>4.1399999999999999E-2</v>
      </c>
      <c r="N46" s="1">
        <v>2.75E-2</v>
      </c>
      <c r="O46" s="1">
        <v>-7.8899999999999998E-2</v>
      </c>
      <c r="P46" s="1">
        <v>-0.19489999999999999</v>
      </c>
      <c r="Q46" t="s">
        <v>516</v>
      </c>
      <c r="R46" t="s">
        <v>517</v>
      </c>
      <c r="S46" t="s">
        <v>518</v>
      </c>
      <c r="T46">
        <v>0.90566378999999997</v>
      </c>
      <c r="U46" t="s">
        <v>519</v>
      </c>
      <c r="V46" t="s">
        <v>520</v>
      </c>
    </row>
    <row r="47" spans="1:22" x14ac:dyDescent="0.25">
      <c r="A47" t="s">
        <v>619</v>
      </c>
      <c r="B47" t="s">
        <v>620</v>
      </c>
      <c r="C47" s="1">
        <v>4.7000000000000002E-3</v>
      </c>
      <c r="D47" t="s">
        <v>45</v>
      </c>
      <c r="E47" t="s">
        <v>32</v>
      </c>
      <c r="F47" t="s">
        <v>45</v>
      </c>
      <c r="G47" t="str">
        <f>_xlfn.CONCAT(Tabla1[[#This Row],[Rating técnico2 elementos]],"-",Tabla1[[#This Row],[Valoración de medias móviles2 elementos]],"-",Tabla1[[#This Row],[Valoración de los osciladoresNeutro]])</f>
        <v>Neutro-Buy-Neutro</v>
      </c>
      <c r="H47" t="s">
        <v>621</v>
      </c>
      <c r="I47" s="1">
        <v>9.4999999999999998E-3</v>
      </c>
      <c r="J47" t="s">
        <v>26</v>
      </c>
      <c r="K47">
        <v>0.56999999999999995</v>
      </c>
      <c r="L47" t="s">
        <v>622</v>
      </c>
      <c r="M47" s="1">
        <v>-0.16270000000000001</v>
      </c>
      <c r="N47" s="1">
        <v>0.29389999999999999</v>
      </c>
      <c r="O47" s="1">
        <v>-1.84E-2</v>
      </c>
      <c r="P47" s="1">
        <v>-0.6119</v>
      </c>
      <c r="Q47" t="s">
        <v>623</v>
      </c>
      <c r="R47" t="s">
        <v>624</v>
      </c>
      <c r="S47" t="s">
        <v>1059</v>
      </c>
      <c r="T47">
        <v>-2.1151540500000001</v>
      </c>
      <c r="U47">
        <v>59</v>
      </c>
      <c r="V47" t="s">
        <v>625</v>
      </c>
    </row>
    <row r="48" spans="1:22" x14ac:dyDescent="0.25">
      <c r="A48" t="s">
        <v>245</v>
      </c>
      <c r="B48" t="s">
        <v>246</v>
      </c>
      <c r="C48" s="1">
        <v>4.5999999999999999E-3</v>
      </c>
      <c r="D48" t="s">
        <v>23</v>
      </c>
      <c r="E48" t="s">
        <v>24</v>
      </c>
      <c r="F48" t="s">
        <v>45</v>
      </c>
      <c r="G48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48" t="s">
        <v>247</v>
      </c>
      <c r="I48" s="1">
        <v>1.8100000000000002E-2</v>
      </c>
      <c r="K48">
        <v>0.12</v>
      </c>
      <c r="L48" t="s">
        <v>248</v>
      </c>
      <c r="M48" s="1">
        <v>-0.11</v>
      </c>
      <c r="N48" s="1">
        <v>-0.1426</v>
      </c>
      <c r="O48" s="1">
        <v>-0.13930000000000001</v>
      </c>
      <c r="P48" s="1">
        <v>-1.9400000000000001E-2</v>
      </c>
      <c r="Q48" t="s">
        <v>249</v>
      </c>
      <c r="R48" t="s">
        <v>250</v>
      </c>
      <c r="S48" t="s">
        <v>1005</v>
      </c>
      <c r="T48">
        <v>-34.098566519999999</v>
      </c>
      <c r="U48">
        <v>411</v>
      </c>
      <c r="V48" t="s">
        <v>50</v>
      </c>
    </row>
    <row r="49" spans="1:22" x14ac:dyDescent="0.25">
      <c r="A49" t="s">
        <v>881</v>
      </c>
      <c r="B49" t="s">
        <v>882</v>
      </c>
      <c r="C49" s="1">
        <v>4.4000000000000003E-3</v>
      </c>
      <c r="D49" t="s">
        <v>23</v>
      </c>
      <c r="E49" t="s">
        <v>24</v>
      </c>
      <c r="F49" t="s">
        <v>45</v>
      </c>
      <c r="G49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49" t="s">
        <v>883</v>
      </c>
      <c r="I49" s="1">
        <v>3.27E-2</v>
      </c>
      <c r="K49">
        <v>1.0900000000000001</v>
      </c>
      <c r="L49" t="s">
        <v>884</v>
      </c>
      <c r="M49" s="1">
        <v>-0.13400000000000001</v>
      </c>
      <c r="N49" s="1">
        <v>-0.1469</v>
      </c>
      <c r="O49" s="1">
        <v>-0.24310000000000001</v>
      </c>
      <c r="P49" s="1">
        <v>-0.52129999999999999</v>
      </c>
      <c r="Q49" t="s">
        <v>885</v>
      </c>
      <c r="R49" t="s">
        <v>886</v>
      </c>
      <c r="S49" t="s">
        <v>1095</v>
      </c>
      <c r="T49">
        <v>-0.23538000000000001</v>
      </c>
      <c r="U49" t="s">
        <v>887</v>
      </c>
      <c r="V49" t="s">
        <v>565</v>
      </c>
    </row>
    <row r="50" spans="1:22" x14ac:dyDescent="0.25">
      <c r="A50" t="s">
        <v>748</v>
      </c>
      <c r="B50" t="s">
        <v>749</v>
      </c>
      <c r="C50" s="1">
        <v>3.8E-3</v>
      </c>
      <c r="D50" t="s">
        <v>45</v>
      </c>
      <c r="E50" t="s">
        <v>23</v>
      </c>
      <c r="F50" t="s">
        <v>45</v>
      </c>
      <c r="G50" t="str">
        <f>_xlfn.CONCAT(Tabla1[[#This Row],[Rating técnico2 elementos]],"-",Tabla1[[#This Row],[Valoración de medias móviles2 elementos]],"-",Tabla1[[#This Row],[Valoración de los osciladoresNeutro]])</f>
        <v>Neutro-Sell-Neutro</v>
      </c>
      <c r="H50" t="s">
        <v>750</v>
      </c>
      <c r="I50" s="1">
        <v>2.4799999999999999E-2</v>
      </c>
      <c r="K50">
        <v>0.23</v>
      </c>
      <c r="L50" t="s">
        <v>751</v>
      </c>
      <c r="M50" s="1">
        <v>-1.38E-2</v>
      </c>
      <c r="N50" s="1">
        <v>7.1999999999999998E-3</v>
      </c>
      <c r="O50" s="1">
        <v>-3.8E-3</v>
      </c>
      <c r="P50" s="1">
        <v>-6.7400000000000002E-2</v>
      </c>
      <c r="Q50" t="s">
        <v>752</v>
      </c>
      <c r="R50" t="s">
        <v>753</v>
      </c>
      <c r="S50" t="s">
        <v>754</v>
      </c>
      <c r="T50">
        <v>9.4286140000000004E-2</v>
      </c>
      <c r="U50" t="s">
        <v>755</v>
      </c>
      <c r="V50" t="s">
        <v>1075</v>
      </c>
    </row>
    <row r="51" spans="1:22" x14ac:dyDescent="0.25">
      <c r="A51" t="s">
        <v>129</v>
      </c>
      <c r="B51" t="s">
        <v>130</v>
      </c>
      <c r="C51" s="1">
        <v>3.3E-3</v>
      </c>
      <c r="D51" t="s">
        <v>23</v>
      </c>
      <c r="E51" t="s">
        <v>24</v>
      </c>
      <c r="F51" t="s">
        <v>32</v>
      </c>
      <c r="G51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51" t="s">
        <v>131</v>
      </c>
      <c r="I51" s="1">
        <v>4.3099999999999999E-2</v>
      </c>
      <c r="J51" t="s">
        <v>26</v>
      </c>
      <c r="K51">
        <v>1.07</v>
      </c>
      <c r="L51" t="s">
        <v>132</v>
      </c>
      <c r="M51" s="1">
        <v>-0.1983</v>
      </c>
      <c r="N51" s="1">
        <v>-0.26490000000000002</v>
      </c>
      <c r="O51" s="1">
        <v>-0.47039999999999998</v>
      </c>
      <c r="P51" s="1">
        <v>-0.46920000000000001</v>
      </c>
      <c r="Q51" t="s">
        <v>133</v>
      </c>
      <c r="R51" t="s">
        <v>134</v>
      </c>
      <c r="S51" t="s">
        <v>987</v>
      </c>
      <c r="T51">
        <v>-158.89793299999999</v>
      </c>
      <c r="U51" t="s">
        <v>135</v>
      </c>
      <c r="V51" t="s">
        <v>988</v>
      </c>
    </row>
    <row r="52" spans="1:22" x14ac:dyDescent="0.25">
      <c r="A52" t="s">
        <v>549</v>
      </c>
      <c r="B52" t="s">
        <v>550</v>
      </c>
      <c r="C52" s="1">
        <v>3.3E-3</v>
      </c>
      <c r="D52" t="s">
        <v>23</v>
      </c>
      <c r="E52" t="s">
        <v>23</v>
      </c>
      <c r="F52" t="s">
        <v>45</v>
      </c>
      <c r="G52" t="str">
        <f>_xlfn.CONCAT(Tabla1[[#This Row],[Rating técnico2 elementos]],"-",Tabla1[[#This Row],[Valoración de medias móviles2 elementos]],"-",Tabla1[[#This Row],[Valoración de los osciladoresNeutro]])</f>
        <v>Sell-Sell-Neutro</v>
      </c>
      <c r="H52" t="s">
        <v>551</v>
      </c>
      <c r="I52" s="1">
        <v>2.9000000000000001E-2</v>
      </c>
      <c r="K52">
        <v>0.66</v>
      </c>
      <c r="L52" t="s">
        <v>552</v>
      </c>
      <c r="M52" s="1">
        <v>-4.7000000000000002E-3</v>
      </c>
      <c r="N52" s="1">
        <v>-8.2500000000000004E-2</v>
      </c>
      <c r="O52" s="1">
        <v>-0.25040000000000001</v>
      </c>
      <c r="P52" s="1">
        <v>-0.11890000000000001</v>
      </c>
      <c r="Q52" t="s">
        <v>553</v>
      </c>
      <c r="R52" t="s">
        <v>554</v>
      </c>
      <c r="S52" t="s">
        <v>1052</v>
      </c>
      <c r="T52">
        <v>-1.31138785</v>
      </c>
      <c r="U52" t="s">
        <v>555</v>
      </c>
      <c r="V52" t="s">
        <v>556</v>
      </c>
    </row>
    <row r="53" spans="1:22" x14ac:dyDescent="0.25">
      <c r="A53" t="s">
        <v>158</v>
      </c>
      <c r="B53" t="s">
        <v>159</v>
      </c>
      <c r="C53" s="1">
        <v>3.0999999999999999E-3</v>
      </c>
      <c r="D53" t="s">
        <v>32</v>
      </c>
      <c r="E53" t="s">
        <v>160</v>
      </c>
      <c r="F53" t="s">
        <v>45</v>
      </c>
      <c r="G53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53" t="s">
        <v>161</v>
      </c>
      <c r="I53" s="1">
        <v>1.2500000000000001E-2</v>
      </c>
      <c r="K53">
        <v>0.17</v>
      </c>
      <c r="L53" t="s">
        <v>162</v>
      </c>
      <c r="M53" s="1">
        <v>1.9699999999999999E-2</v>
      </c>
      <c r="N53" s="1">
        <v>0.1376</v>
      </c>
      <c r="O53" s="1">
        <v>0.15759999999999999</v>
      </c>
      <c r="P53" s="1">
        <v>0.55079999999999996</v>
      </c>
      <c r="Q53" t="s">
        <v>163</v>
      </c>
      <c r="R53" t="s">
        <v>164</v>
      </c>
      <c r="S53" t="s">
        <v>165</v>
      </c>
      <c r="T53">
        <v>9.6884480800000006</v>
      </c>
      <c r="U53">
        <v>615</v>
      </c>
      <c r="V53" t="s">
        <v>166</v>
      </c>
    </row>
    <row r="54" spans="1:22" x14ac:dyDescent="0.25">
      <c r="A54" t="s">
        <v>414</v>
      </c>
      <c r="B54" t="s">
        <v>415</v>
      </c>
      <c r="C54" s="1">
        <v>2.8999999999999998E-3</v>
      </c>
      <c r="D54" t="s">
        <v>23</v>
      </c>
      <c r="E54" t="s">
        <v>24</v>
      </c>
      <c r="F54" t="s">
        <v>32</v>
      </c>
      <c r="G54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54" t="s">
        <v>416</v>
      </c>
      <c r="I54" s="1">
        <v>7.3200000000000001E-2</v>
      </c>
      <c r="J54" t="s">
        <v>26</v>
      </c>
      <c r="K54">
        <v>0.68</v>
      </c>
      <c r="L54" t="s">
        <v>417</v>
      </c>
      <c r="M54" s="1">
        <v>-0.34320000000000001</v>
      </c>
      <c r="N54" s="1">
        <v>-0.40810000000000002</v>
      </c>
      <c r="O54" s="1">
        <v>-0.33300000000000002</v>
      </c>
      <c r="P54" s="1">
        <v>-0.65159999999999996</v>
      </c>
      <c r="Q54" t="s">
        <v>418</v>
      </c>
      <c r="R54" t="s">
        <v>419</v>
      </c>
      <c r="S54" t="s">
        <v>1032</v>
      </c>
      <c r="T54">
        <v>-23.879582559999999</v>
      </c>
      <c r="U54" t="s">
        <v>420</v>
      </c>
      <c r="V54" t="s">
        <v>1033</v>
      </c>
    </row>
    <row r="55" spans="1:22" x14ac:dyDescent="0.25">
      <c r="A55" t="s">
        <v>909</v>
      </c>
      <c r="B55" t="s">
        <v>910</v>
      </c>
      <c r="C55" s="1">
        <v>2.8E-3</v>
      </c>
      <c r="D55" t="s">
        <v>23</v>
      </c>
      <c r="E55" t="s">
        <v>24</v>
      </c>
      <c r="F55" t="s">
        <v>45</v>
      </c>
      <c r="G5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55" t="s">
        <v>911</v>
      </c>
      <c r="I55" s="1">
        <v>1.9699999999999999E-2</v>
      </c>
      <c r="J55" t="s">
        <v>26</v>
      </c>
      <c r="K55">
        <v>5.65</v>
      </c>
      <c r="L55" t="s">
        <v>912</v>
      </c>
      <c r="M55" s="1">
        <v>-1.6299999999999999E-2</v>
      </c>
      <c r="N55" s="1">
        <v>-3.73E-2</v>
      </c>
      <c r="O55" s="1">
        <v>-0.30980000000000002</v>
      </c>
      <c r="P55" s="1">
        <v>-0.42699999999999999</v>
      </c>
      <c r="Q55" t="s">
        <v>913</v>
      </c>
      <c r="R55" t="s">
        <v>914</v>
      </c>
      <c r="S55" t="s">
        <v>1096</v>
      </c>
      <c r="T55">
        <v>-2.5245360000000001E-2</v>
      </c>
      <c r="U55" t="s">
        <v>915</v>
      </c>
      <c r="V55" t="s">
        <v>1097</v>
      </c>
    </row>
    <row r="56" spans="1:22" x14ac:dyDescent="0.25">
      <c r="A56" t="s">
        <v>66</v>
      </c>
      <c r="B56" t="s">
        <v>67</v>
      </c>
      <c r="C56" s="1">
        <v>2.3999999999999998E-3</v>
      </c>
      <c r="D56" t="s">
        <v>23</v>
      </c>
      <c r="E56" t="s">
        <v>24</v>
      </c>
      <c r="F56" t="s">
        <v>32</v>
      </c>
      <c r="G56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56" t="s">
        <v>68</v>
      </c>
      <c r="I56" s="1">
        <v>4.4200000000000003E-2</v>
      </c>
      <c r="J56" t="s">
        <v>26</v>
      </c>
      <c r="K56">
        <v>0.65</v>
      </c>
      <c r="L56" t="s">
        <v>69</v>
      </c>
      <c r="M56" s="1">
        <v>-0.27179999999999999</v>
      </c>
      <c r="N56" s="1">
        <v>-0.1095</v>
      </c>
      <c r="O56" s="1">
        <v>-0.34460000000000002</v>
      </c>
      <c r="P56" s="1">
        <v>-0.2147</v>
      </c>
      <c r="Q56" t="s">
        <v>70</v>
      </c>
      <c r="R56" t="s">
        <v>71</v>
      </c>
      <c r="S56" t="s">
        <v>973</v>
      </c>
      <c r="T56">
        <v>-235.98369882</v>
      </c>
      <c r="U56" t="s">
        <v>72</v>
      </c>
      <c r="V56" t="s">
        <v>73</v>
      </c>
    </row>
    <row r="57" spans="1:22" x14ac:dyDescent="0.25">
      <c r="A57" t="s">
        <v>136</v>
      </c>
      <c r="B57" t="s">
        <v>137</v>
      </c>
      <c r="C57" s="1">
        <v>2E-3</v>
      </c>
      <c r="D57" t="s">
        <v>23</v>
      </c>
      <c r="E57" t="s">
        <v>24</v>
      </c>
      <c r="F57" t="s">
        <v>45</v>
      </c>
      <c r="G57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57" t="s">
        <v>138</v>
      </c>
      <c r="I57" s="1">
        <v>0.03</v>
      </c>
      <c r="J57" t="s">
        <v>26</v>
      </c>
      <c r="K57">
        <v>0.54</v>
      </c>
      <c r="L57" t="s">
        <v>139</v>
      </c>
      <c r="M57" s="1">
        <v>-0.14929999999999999</v>
      </c>
      <c r="N57" s="1">
        <v>-1.6199999999999999E-2</v>
      </c>
      <c r="O57" s="1">
        <v>-0.2394</v>
      </c>
      <c r="P57" s="1">
        <v>-0.33210000000000001</v>
      </c>
      <c r="Q57" t="s">
        <v>140</v>
      </c>
      <c r="R57" t="s">
        <v>141</v>
      </c>
      <c r="S57" t="s">
        <v>989</v>
      </c>
      <c r="T57">
        <v>-68.714086899999998</v>
      </c>
      <c r="U57" t="s">
        <v>142</v>
      </c>
      <c r="V57" t="s">
        <v>143</v>
      </c>
    </row>
    <row r="58" spans="1:22" x14ac:dyDescent="0.25">
      <c r="A58" t="s">
        <v>575</v>
      </c>
      <c r="B58" t="s">
        <v>576</v>
      </c>
      <c r="C58" s="1">
        <v>1.9E-3</v>
      </c>
      <c r="D58" t="s">
        <v>32</v>
      </c>
      <c r="E58" t="s">
        <v>160</v>
      </c>
      <c r="F58" t="s">
        <v>45</v>
      </c>
      <c r="G58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58" t="s">
        <v>577</v>
      </c>
      <c r="I58" s="1">
        <v>2.5100000000000001E-2</v>
      </c>
      <c r="K58">
        <v>1.55</v>
      </c>
      <c r="L58" t="s">
        <v>578</v>
      </c>
      <c r="M58" s="1">
        <v>-1.0500000000000001E-2</v>
      </c>
      <c r="N58" s="1">
        <v>1.06E-2</v>
      </c>
      <c r="O58" s="1">
        <v>-7.2400000000000006E-2</v>
      </c>
      <c r="P58" s="1">
        <v>1.7600000000000001E-2</v>
      </c>
      <c r="Q58" t="s">
        <v>579</v>
      </c>
      <c r="R58" t="s">
        <v>580</v>
      </c>
      <c r="S58" t="s">
        <v>581</v>
      </c>
      <c r="T58">
        <v>0.28833461999999999</v>
      </c>
      <c r="U58" t="s">
        <v>582</v>
      </c>
      <c r="V58" t="s">
        <v>583</v>
      </c>
    </row>
    <row r="59" spans="1:22" x14ac:dyDescent="0.25">
      <c r="A59" t="s">
        <v>51</v>
      </c>
      <c r="B59" t="s">
        <v>52</v>
      </c>
      <c r="C59" s="1">
        <v>1.1999999999999999E-3</v>
      </c>
      <c r="D59" t="s">
        <v>23</v>
      </c>
      <c r="E59" t="s">
        <v>24</v>
      </c>
      <c r="F59" t="s">
        <v>45</v>
      </c>
      <c r="G59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59" t="s">
        <v>53</v>
      </c>
      <c r="I59" s="1">
        <v>1.89E-2</v>
      </c>
      <c r="J59" t="s">
        <v>26</v>
      </c>
      <c r="K59">
        <v>0.72</v>
      </c>
      <c r="L59" t="s">
        <v>54</v>
      </c>
      <c r="M59" s="1">
        <v>-0.14030000000000001</v>
      </c>
      <c r="N59" s="1">
        <v>-0.1399</v>
      </c>
      <c r="O59" s="1">
        <v>-0.1905</v>
      </c>
      <c r="P59" s="1">
        <v>-0.26090000000000002</v>
      </c>
      <c r="Q59" t="s">
        <v>55</v>
      </c>
      <c r="R59" t="s">
        <v>56</v>
      </c>
      <c r="S59" t="s">
        <v>971</v>
      </c>
      <c r="T59">
        <v>-138.38442451</v>
      </c>
      <c r="U59" t="s">
        <v>57</v>
      </c>
      <c r="V59" t="s">
        <v>58</v>
      </c>
    </row>
    <row r="60" spans="1:22" x14ac:dyDescent="0.25">
      <c r="A60" t="s">
        <v>381</v>
      </c>
      <c r="B60" t="s">
        <v>382</v>
      </c>
      <c r="C60" s="1">
        <v>8.0000000000000004E-4</v>
      </c>
      <c r="D60" t="s">
        <v>23</v>
      </c>
      <c r="E60" t="s">
        <v>24</v>
      </c>
      <c r="F60" t="s">
        <v>32</v>
      </c>
      <c r="G60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60" t="s">
        <v>383</v>
      </c>
      <c r="I60" s="1">
        <v>1.7600000000000001E-2</v>
      </c>
      <c r="J60" t="s">
        <v>26</v>
      </c>
      <c r="K60">
        <v>0.09</v>
      </c>
      <c r="L60" t="s">
        <v>384</v>
      </c>
      <c r="M60" s="1">
        <v>-0.2326</v>
      </c>
      <c r="N60" s="1">
        <v>5.8099999999999999E-2</v>
      </c>
      <c r="O60" s="1">
        <v>-0.4607</v>
      </c>
      <c r="P60" s="1">
        <v>-0.13830000000000001</v>
      </c>
      <c r="Q60" t="s">
        <v>385</v>
      </c>
      <c r="R60" t="s">
        <v>386</v>
      </c>
      <c r="S60" t="s">
        <v>1026</v>
      </c>
      <c r="T60">
        <v>-16.599238069999998</v>
      </c>
      <c r="U60">
        <v>150</v>
      </c>
      <c r="V60" t="s">
        <v>387</v>
      </c>
    </row>
    <row r="61" spans="1:22" x14ac:dyDescent="0.25">
      <c r="A61" t="s">
        <v>784</v>
      </c>
      <c r="B61" t="s">
        <v>785</v>
      </c>
      <c r="C61" s="1">
        <v>5.9999999999999995E-4</v>
      </c>
      <c r="D61" t="s">
        <v>23</v>
      </c>
      <c r="E61" t="s">
        <v>24</v>
      </c>
      <c r="F61" t="s">
        <v>32</v>
      </c>
      <c r="G61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61" t="s">
        <v>786</v>
      </c>
      <c r="I61" s="1">
        <v>3.5200000000000002E-2</v>
      </c>
      <c r="J61" t="s">
        <v>26</v>
      </c>
      <c r="K61">
        <v>0.8</v>
      </c>
      <c r="L61" t="s">
        <v>787</v>
      </c>
      <c r="M61" s="1">
        <v>-0.19939999999999999</v>
      </c>
      <c r="N61" s="1">
        <v>-0.313</v>
      </c>
      <c r="O61" s="1">
        <v>-0.46039999999999998</v>
      </c>
      <c r="P61" s="1">
        <v>-0.4929</v>
      </c>
      <c r="Q61" t="s">
        <v>788</v>
      </c>
      <c r="R61" t="s">
        <v>789</v>
      </c>
      <c r="S61" t="s">
        <v>1080</v>
      </c>
      <c r="T61">
        <v>-1.0668610199999999</v>
      </c>
      <c r="U61" t="s">
        <v>790</v>
      </c>
      <c r="V61" t="s">
        <v>791</v>
      </c>
    </row>
    <row r="62" spans="1:22" x14ac:dyDescent="0.25">
      <c r="A62" t="s">
        <v>167</v>
      </c>
      <c r="B62" t="s">
        <v>168</v>
      </c>
      <c r="C62" s="1">
        <v>5.0000000000000001E-4</v>
      </c>
      <c r="D62" t="s">
        <v>23</v>
      </c>
      <c r="E62" t="s">
        <v>24</v>
      </c>
      <c r="F62" t="s">
        <v>32</v>
      </c>
      <c r="G62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62" t="s">
        <v>169</v>
      </c>
      <c r="I62" s="1">
        <v>2.1399999999999999E-2</v>
      </c>
      <c r="J62" t="s">
        <v>26</v>
      </c>
      <c r="K62">
        <v>0.48</v>
      </c>
      <c r="L62" t="s">
        <v>170</v>
      </c>
      <c r="M62" s="1">
        <v>-0.1188</v>
      </c>
      <c r="N62" s="1">
        <v>-0.1512</v>
      </c>
      <c r="O62" s="1">
        <v>-0.23519999999999999</v>
      </c>
      <c r="P62" s="1">
        <v>-0.315</v>
      </c>
      <c r="Q62" t="s">
        <v>171</v>
      </c>
      <c r="R62" t="s">
        <v>172</v>
      </c>
      <c r="S62" t="s">
        <v>993</v>
      </c>
      <c r="T62">
        <v>-58.337153549999996</v>
      </c>
      <c r="U62" t="s">
        <v>173</v>
      </c>
      <c r="V62" t="s">
        <v>174</v>
      </c>
    </row>
    <row r="63" spans="1:22" hidden="1" x14ac:dyDescent="0.25">
      <c r="A63" t="s">
        <v>102</v>
      </c>
      <c r="B63" t="s">
        <v>103</v>
      </c>
      <c r="C63" s="1">
        <v>0</v>
      </c>
      <c r="D63" t="s">
        <v>45</v>
      </c>
      <c r="E63" t="s">
        <v>32</v>
      </c>
      <c r="F63" t="s">
        <v>45</v>
      </c>
      <c r="G63" t="str">
        <f>_xlfn.CONCAT(Tabla1[[#This Row],[Rating técnico2 elementos]],"-",Tabla1[[#This Row],[Valoración de medias móviles2 elementos]],"-",Tabla1[[#This Row],[Valoración de los osciladoresNeutro]])</f>
        <v>Neutro-Buy-Neutro</v>
      </c>
      <c r="H63" t="s">
        <v>104</v>
      </c>
      <c r="I63" s="1">
        <v>1.1000000000000001E-3</v>
      </c>
      <c r="J63" t="s">
        <v>26</v>
      </c>
      <c r="K63">
        <v>1.03</v>
      </c>
      <c r="L63" t="s">
        <v>105</v>
      </c>
      <c r="M63" s="1">
        <v>-2.3599999999999999E-2</v>
      </c>
      <c r="N63" s="1">
        <v>6.4000000000000003E-3</v>
      </c>
      <c r="O63" s="1">
        <v>-0.12620000000000001</v>
      </c>
      <c r="P63" s="1">
        <v>-7.1900000000000006E-2</v>
      </c>
      <c r="Q63" t="s">
        <v>106</v>
      </c>
      <c r="R63" t="s">
        <v>107</v>
      </c>
      <c r="S63" t="s">
        <v>980</v>
      </c>
      <c r="T63">
        <v>-7.9312014099999999</v>
      </c>
      <c r="U63">
        <v>232</v>
      </c>
      <c r="V63" t="s">
        <v>50</v>
      </c>
    </row>
    <row r="64" spans="1:22" hidden="1" x14ac:dyDescent="0.25">
      <c r="A64" t="s">
        <v>606</v>
      </c>
      <c r="B64" t="s">
        <v>607</v>
      </c>
      <c r="C64" s="1">
        <v>0</v>
      </c>
      <c r="D64" t="s">
        <v>45</v>
      </c>
      <c r="E64" t="s">
        <v>23</v>
      </c>
      <c r="F64" t="s">
        <v>32</v>
      </c>
      <c r="G64" t="str">
        <f>_xlfn.CONCAT(Tabla1[[#This Row],[Rating técnico2 elementos]],"-",Tabla1[[#This Row],[Valoración de medias móviles2 elementos]],"-",Tabla1[[#This Row],[Valoración de los osciladoresNeutro]])</f>
        <v>Neutro-Sell-Buy</v>
      </c>
      <c r="H64" t="s">
        <v>608</v>
      </c>
      <c r="I64" s="1">
        <v>0</v>
      </c>
      <c r="J64" t="s">
        <v>26</v>
      </c>
      <c r="K64">
        <v>0.45</v>
      </c>
      <c r="L64" t="s">
        <v>609</v>
      </c>
      <c r="M64" s="1">
        <v>-2.4799999999999999E-2</v>
      </c>
      <c r="N64" s="1">
        <v>7.2700000000000001E-2</v>
      </c>
      <c r="O64" s="1">
        <v>2.6100000000000002E-2</v>
      </c>
      <c r="P64" s="1">
        <v>0.439</v>
      </c>
      <c r="Q64" t="s">
        <v>610</v>
      </c>
      <c r="R64" t="s">
        <v>610</v>
      </c>
      <c r="S64" t="s">
        <v>1057</v>
      </c>
      <c r="T64">
        <v>-0.18132619</v>
      </c>
      <c r="U64">
        <v>91</v>
      </c>
      <c r="V64" t="s">
        <v>50</v>
      </c>
    </row>
    <row r="65" spans="1:22" hidden="1" x14ac:dyDescent="0.25">
      <c r="A65" t="s">
        <v>713</v>
      </c>
      <c r="B65" t="s">
        <v>714</v>
      </c>
      <c r="C65" s="1">
        <v>0</v>
      </c>
      <c r="D65" t="s">
        <v>23</v>
      </c>
      <c r="E65" t="s">
        <v>24</v>
      </c>
      <c r="F65" t="s">
        <v>32</v>
      </c>
      <c r="G65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65" t="s">
        <v>715</v>
      </c>
      <c r="I65" s="1">
        <v>3.5000000000000001E-3</v>
      </c>
      <c r="J65" t="s">
        <v>26</v>
      </c>
      <c r="K65">
        <v>0.36</v>
      </c>
      <c r="L65" t="s">
        <v>716</v>
      </c>
      <c r="M65" s="1">
        <v>-2.3E-2</v>
      </c>
      <c r="N65" s="1">
        <v>-3.3000000000000002E-2</v>
      </c>
      <c r="O65" s="1">
        <v>1.3100000000000001E-2</v>
      </c>
      <c r="P65" s="1">
        <v>0.2823</v>
      </c>
      <c r="Q65" t="s">
        <v>717</v>
      </c>
      <c r="R65" t="s">
        <v>718</v>
      </c>
      <c r="S65" t="s">
        <v>1070</v>
      </c>
      <c r="T65">
        <v>-0.38019008999999998</v>
      </c>
      <c r="U65">
        <v>689</v>
      </c>
      <c r="V65" t="s">
        <v>50</v>
      </c>
    </row>
    <row r="66" spans="1:22" hidden="1" x14ac:dyDescent="0.25">
      <c r="A66" t="s">
        <v>734</v>
      </c>
      <c r="B66" t="s">
        <v>735</v>
      </c>
      <c r="C66" s="1">
        <v>0</v>
      </c>
      <c r="D66" t="s">
        <v>32</v>
      </c>
      <c r="E66" t="s">
        <v>160</v>
      </c>
      <c r="F66" t="s">
        <v>45</v>
      </c>
      <c r="G66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66" t="s">
        <v>736</v>
      </c>
      <c r="I66" s="1">
        <v>2.1700000000000001E-2</v>
      </c>
      <c r="J66" t="s">
        <v>26</v>
      </c>
      <c r="K66">
        <v>0</v>
      </c>
      <c r="L66" t="s">
        <v>737</v>
      </c>
      <c r="M66" s="1">
        <v>0.1399</v>
      </c>
      <c r="N66" s="1">
        <v>0.191</v>
      </c>
      <c r="O66" s="1">
        <v>0.224</v>
      </c>
      <c r="P66" s="1">
        <v>4.5699999999999998E-2</v>
      </c>
      <c r="Q66" t="s">
        <v>738</v>
      </c>
      <c r="R66" t="s">
        <v>739</v>
      </c>
      <c r="S66" t="s">
        <v>740</v>
      </c>
      <c r="T66">
        <v>0.88032436999999997</v>
      </c>
      <c r="U66">
        <v>91</v>
      </c>
      <c r="V66" t="s">
        <v>50</v>
      </c>
    </row>
    <row r="67" spans="1:22" hidden="1" x14ac:dyDescent="0.25">
      <c r="A67" t="s">
        <v>779</v>
      </c>
      <c r="B67" t="s">
        <v>780</v>
      </c>
      <c r="C67" s="1">
        <v>0</v>
      </c>
      <c r="D67" t="s">
        <v>32</v>
      </c>
      <c r="E67" t="s">
        <v>32</v>
      </c>
      <c r="F67" t="s">
        <v>45</v>
      </c>
      <c r="G67" t="str">
        <f>_xlfn.CONCAT(Tabla1[[#This Row],[Rating técnico2 elementos]],"-",Tabla1[[#This Row],[Valoración de medias móviles2 elementos]],"-",Tabla1[[#This Row],[Valoración de los osciladoresNeutro]])</f>
        <v>Buy-Buy-Neutro</v>
      </c>
      <c r="H67" t="s">
        <v>781</v>
      </c>
      <c r="I67" s="1">
        <v>7.1999999999999998E-3</v>
      </c>
      <c r="J67" t="s">
        <v>26</v>
      </c>
      <c r="K67">
        <v>0.01</v>
      </c>
      <c r="L67">
        <v>933</v>
      </c>
      <c r="M67" s="1">
        <v>-2.6599999999999999E-2</v>
      </c>
      <c r="N67" s="1">
        <v>0.1019</v>
      </c>
      <c r="O67" s="1">
        <v>-1.26E-2</v>
      </c>
      <c r="P67" s="1">
        <v>-8.5000000000000006E-2</v>
      </c>
      <c r="Q67" t="s">
        <v>782</v>
      </c>
      <c r="R67" t="s">
        <v>783</v>
      </c>
      <c r="S67" t="s">
        <v>1079</v>
      </c>
      <c r="T67">
        <v>-9.7886119999999993E-2</v>
      </c>
      <c r="U67">
        <v>44</v>
      </c>
      <c r="V67" t="s">
        <v>50</v>
      </c>
    </row>
    <row r="68" spans="1:22" hidden="1" x14ac:dyDescent="0.25">
      <c r="A68" t="s">
        <v>846</v>
      </c>
      <c r="B68" t="s">
        <v>847</v>
      </c>
      <c r="C68" s="1">
        <v>0</v>
      </c>
      <c r="D68" t="s">
        <v>23</v>
      </c>
      <c r="E68" t="s">
        <v>23</v>
      </c>
      <c r="F68" t="s">
        <v>32</v>
      </c>
      <c r="G68" t="str">
        <f>_xlfn.CONCAT(Tabla1[[#This Row],[Rating técnico2 elementos]],"-",Tabla1[[#This Row],[Valoración de medias móviles2 elementos]],"-",Tabla1[[#This Row],[Valoración de los osciladoresNeutro]])</f>
        <v>Sell-Sell-Buy</v>
      </c>
      <c r="H68" t="s">
        <v>848</v>
      </c>
      <c r="I68" s="1">
        <v>0</v>
      </c>
      <c r="J68" t="s">
        <v>26</v>
      </c>
      <c r="K68">
        <v>0.09</v>
      </c>
      <c r="L68" t="s">
        <v>849</v>
      </c>
      <c r="M68" s="1">
        <v>-2.1399999999999999E-2</v>
      </c>
      <c r="N68" s="1">
        <v>-0.1888</v>
      </c>
      <c r="O68" s="1">
        <v>-0.25269999999999998</v>
      </c>
      <c r="P68" s="1">
        <v>-0.2974</v>
      </c>
      <c r="Q68" t="s">
        <v>850</v>
      </c>
      <c r="R68" t="s">
        <v>851</v>
      </c>
      <c r="S68" t="s">
        <v>1088</v>
      </c>
      <c r="T68">
        <v>-0.24675125000000001</v>
      </c>
      <c r="U68">
        <v>134</v>
      </c>
      <c r="V68" t="s">
        <v>50</v>
      </c>
    </row>
    <row r="69" spans="1:22" hidden="1" x14ac:dyDescent="0.25">
      <c r="A69" t="s">
        <v>859</v>
      </c>
      <c r="B69" t="s">
        <v>860</v>
      </c>
      <c r="C69" s="1">
        <v>0</v>
      </c>
      <c r="D69" t="s">
        <v>45</v>
      </c>
      <c r="E69" t="s">
        <v>32</v>
      </c>
      <c r="F69" t="s">
        <v>45</v>
      </c>
      <c r="G69" t="str">
        <f>_xlfn.CONCAT(Tabla1[[#This Row],[Rating técnico2 elementos]],"-",Tabla1[[#This Row],[Valoración de medias móviles2 elementos]],"-",Tabla1[[#This Row],[Valoración de los osciladoresNeutro]])</f>
        <v>Neutro-Buy-Neutro</v>
      </c>
      <c r="H69" t="s">
        <v>861</v>
      </c>
      <c r="I69" s="1">
        <v>1.26E-2</v>
      </c>
      <c r="J69" t="s">
        <v>26</v>
      </c>
      <c r="K69">
        <v>0.13</v>
      </c>
      <c r="L69" t="s">
        <v>862</v>
      </c>
      <c r="M69" s="1">
        <v>5.7999999999999996E-3</v>
      </c>
      <c r="N69" s="1">
        <v>1.7500000000000002E-2</v>
      </c>
      <c r="O69" s="1">
        <v>-1.9300000000000001E-2</v>
      </c>
      <c r="P69" s="1">
        <v>1.7500000000000002E-2</v>
      </c>
      <c r="Q69" t="s">
        <v>863</v>
      </c>
      <c r="R69" t="s">
        <v>864</v>
      </c>
      <c r="S69" t="s">
        <v>865</v>
      </c>
      <c r="T69">
        <v>4.9359500000000001E-2</v>
      </c>
      <c r="U69" t="s">
        <v>866</v>
      </c>
      <c r="V69" t="s">
        <v>1090</v>
      </c>
    </row>
    <row r="70" spans="1:22" hidden="1" x14ac:dyDescent="0.25">
      <c r="A70" t="s">
        <v>895</v>
      </c>
      <c r="B70" t="s">
        <v>896</v>
      </c>
      <c r="C70" s="1">
        <v>0</v>
      </c>
      <c r="D70" t="s">
        <v>32</v>
      </c>
      <c r="E70" t="s">
        <v>160</v>
      </c>
      <c r="F70" t="s">
        <v>32</v>
      </c>
      <c r="G70" t="str">
        <f>_xlfn.CONCAT(Tabla1[[#This Row],[Rating técnico2 elementos]],"-",Tabla1[[#This Row],[Valoración de medias móviles2 elementos]],"-",Tabla1[[#This Row],[Valoración de los osciladoresNeutro]])</f>
        <v>Buy-Strong Buy-Buy</v>
      </c>
      <c r="H70" t="s">
        <v>897</v>
      </c>
      <c r="I70" s="1">
        <v>6.0699999999999997E-2</v>
      </c>
      <c r="J70" t="s">
        <v>26</v>
      </c>
      <c r="K70">
        <v>0.57999999999999996</v>
      </c>
      <c r="L70" t="s">
        <v>898</v>
      </c>
      <c r="M70" s="1">
        <v>7.5499999999999998E-2</v>
      </c>
      <c r="N70" s="1">
        <v>0.1779</v>
      </c>
      <c r="O70" s="1">
        <v>-0.1013</v>
      </c>
      <c r="P70" s="1">
        <v>-0.13120000000000001</v>
      </c>
      <c r="Q70" t="s">
        <v>899</v>
      </c>
      <c r="R70" t="s">
        <v>900</v>
      </c>
      <c r="S70" t="s">
        <v>901</v>
      </c>
      <c r="T70">
        <v>4.1003999999999997E-3</v>
      </c>
      <c r="U70" t="s">
        <v>902</v>
      </c>
      <c r="V70" t="s">
        <v>565</v>
      </c>
    </row>
    <row r="71" spans="1:22" hidden="1" x14ac:dyDescent="0.25">
      <c r="A71" t="s">
        <v>903</v>
      </c>
      <c r="B71" t="s">
        <v>904</v>
      </c>
      <c r="C71" s="1">
        <v>0</v>
      </c>
      <c r="D71" t="s">
        <v>32</v>
      </c>
      <c r="E71" t="s">
        <v>160</v>
      </c>
      <c r="F71" t="s">
        <v>45</v>
      </c>
      <c r="G71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71" t="s">
        <v>905</v>
      </c>
      <c r="I71" s="1">
        <v>1.5E-3</v>
      </c>
      <c r="J71" t="s">
        <v>26</v>
      </c>
      <c r="K71">
        <v>0.01</v>
      </c>
      <c r="L71">
        <v>884</v>
      </c>
      <c r="M71" s="1">
        <v>2.3E-2</v>
      </c>
      <c r="N71" s="1">
        <v>6.3799999999999996E-2</v>
      </c>
      <c r="O71" s="1">
        <v>-2.5000000000000001E-3</v>
      </c>
      <c r="P71" s="1">
        <v>-0.14530000000000001</v>
      </c>
      <c r="Q71" t="s">
        <v>906</v>
      </c>
      <c r="R71" t="s">
        <v>907</v>
      </c>
      <c r="S71" t="s">
        <v>908</v>
      </c>
      <c r="T71">
        <v>2.522483E-2</v>
      </c>
      <c r="U71">
        <v>221</v>
      </c>
      <c r="V71" t="s">
        <v>50</v>
      </c>
    </row>
    <row r="72" spans="1:22" hidden="1" x14ac:dyDescent="0.25">
      <c r="A72" t="s">
        <v>916</v>
      </c>
      <c r="B72" t="s">
        <v>917</v>
      </c>
      <c r="C72" s="1">
        <v>0</v>
      </c>
      <c r="D72" t="s">
        <v>23</v>
      </c>
      <c r="E72" t="s">
        <v>24</v>
      </c>
      <c r="F72" t="s">
        <v>45</v>
      </c>
      <c r="G72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72" t="s">
        <v>918</v>
      </c>
      <c r="I72" s="1">
        <v>1.41E-2</v>
      </c>
      <c r="J72" t="s">
        <v>26</v>
      </c>
      <c r="K72">
        <v>0.01</v>
      </c>
      <c r="L72" t="s">
        <v>919</v>
      </c>
      <c r="M72" s="1">
        <v>-1.1299999999999999E-2</v>
      </c>
      <c r="N72" s="1">
        <v>-4.1200000000000001E-2</v>
      </c>
      <c r="O72" s="1">
        <v>5.7999999999999996E-3</v>
      </c>
      <c r="P72" s="1">
        <v>-2.5100000000000001E-2</v>
      </c>
      <c r="Q72" t="s">
        <v>920</v>
      </c>
      <c r="R72" t="s">
        <v>921</v>
      </c>
      <c r="S72" t="s">
        <v>1098</v>
      </c>
      <c r="T72">
        <v>-1.6372169999999998E-2</v>
      </c>
      <c r="U72">
        <v>354</v>
      </c>
      <c r="V72" t="s">
        <v>50</v>
      </c>
    </row>
    <row r="73" spans="1:22" hidden="1" x14ac:dyDescent="0.25">
      <c r="A73" t="s">
        <v>922</v>
      </c>
      <c r="B73" t="s">
        <v>923</v>
      </c>
      <c r="C73" s="1">
        <v>0</v>
      </c>
      <c r="D73" t="s">
        <v>45</v>
      </c>
      <c r="E73" t="s">
        <v>45</v>
      </c>
      <c r="F73" t="s">
        <v>45</v>
      </c>
      <c r="G73" t="str">
        <f>_xlfn.CONCAT(Tabla1[[#This Row],[Rating técnico2 elementos]],"-",Tabla1[[#This Row],[Valoración de medias móviles2 elementos]],"-",Tabla1[[#This Row],[Valoración de los osciladoresNeutro]])</f>
        <v>Neutro-Neutro-Neutro</v>
      </c>
      <c r="H73" t="s">
        <v>924</v>
      </c>
      <c r="I73" s="1">
        <v>2.3999999999999998E-3</v>
      </c>
      <c r="J73" t="s">
        <v>26</v>
      </c>
      <c r="K73">
        <v>0.04</v>
      </c>
      <c r="L73">
        <v>278</v>
      </c>
      <c r="M73" s="1">
        <v>-3.7699999999999997E-2</v>
      </c>
      <c r="N73" s="1">
        <v>-4.8500000000000001E-2</v>
      </c>
      <c r="O73" s="1">
        <v>-2.3E-2</v>
      </c>
      <c r="P73" s="1">
        <v>-0.3014</v>
      </c>
      <c r="Q73" t="s">
        <v>925</v>
      </c>
      <c r="R73" t="s">
        <v>926</v>
      </c>
      <c r="S73" t="s">
        <v>1099</v>
      </c>
      <c r="T73">
        <v>-3.3485260000000003E-2</v>
      </c>
      <c r="U73">
        <v>109</v>
      </c>
      <c r="V73" t="s">
        <v>50</v>
      </c>
    </row>
    <row r="74" spans="1:22" hidden="1" x14ac:dyDescent="0.25">
      <c r="A74" t="s">
        <v>934</v>
      </c>
      <c r="B74" t="s">
        <v>935</v>
      </c>
      <c r="C74" s="1">
        <v>0</v>
      </c>
      <c r="D74" t="s">
        <v>32</v>
      </c>
      <c r="E74" t="s">
        <v>32</v>
      </c>
      <c r="F74" t="s">
        <v>45</v>
      </c>
      <c r="G74" t="str">
        <f>_xlfn.CONCAT(Tabla1[[#This Row],[Rating técnico2 elementos]],"-",Tabla1[[#This Row],[Valoración de medias móviles2 elementos]],"-",Tabla1[[#This Row],[Valoración de los osciladoresNeutro]])</f>
        <v>Buy-Buy-Neutro</v>
      </c>
      <c r="H74" t="s">
        <v>936</v>
      </c>
      <c r="I74" s="1">
        <v>5.0099999999999999E-2</v>
      </c>
      <c r="K74">
        <v>0.01</v>
      </c>
      <c r="L74" t="s">
        <v>937</v>
      </c>
      <c r="M74" s="1">
        <v>-7.6399999999999996E-2</v>
      </c>
      <c r="N74" s="1">
        <v>5.0700000000000002E-2</v>
      </c>
      <c r="O74" s="1">
        <v>-0.46689999999999998</v>
      </c>
      <c r="P74" s="1">
        <v>-0.69979999999999998</v>
      </c>
      <c r="Q74" t="s">
        <v>938</v>
      </c>
      <c r="R74" t="s">
        <v>939</v>
      </c>
      <c r="S74" t="s">
        <v>940</v>
      </c>
      <c r="T74">
        <v>1.261399E-2</v>
      </c>
      <c r="U74" t="s">
        <v>941</v>
      </c>
      <c r="V74" t="s">
        <v>50</v>
      </c>
    </row>
    <row r="75" spans="1:22" hidden="1" x14ac:dyDescent="0.25">
      <c r="A75" t="s">
        <v>211</v>
      </c>
      <c r="B75" t="s">
        <v>212</v>
      </c>
      <c r="C75" s="1">
        <v>-4.0000000000000002E-4</v>
      </c>
      <c r="D75" t="s">
        <v>24</v>
      </c>
      <c r="E75" t="s">
        <v>24</v>
      </c>
      <c r="F75" t="s">
        <v>45</v>
      </c>
      <c r="G75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75" t="s">
        <v>213</v>
      </c>
      <c r="I75" s="1">
        <v>2.4899999999999999E-2</v>
      </c>
      <c r="J75" t="s">
        <v>26</v>
      </c>
      <c r="K75">
        <v>0.36</v>
      </c>
      <c r="L75" t="s">
        <v>214</v>
      </c>
      <c r="M75" s="1">
        <v>-0.17810000000000001</v>
      </c>
      <c r="N75" s="1">
        <v>-0.32900000000000001</v>
      </c>
      <c r="O75" s="1">
        <v>-0.23369999999999999</v>
      </c>
      <c r="P75" s="1">
        <v>-0.55400000000000005</v>
      </c>
      <c r="Q75" t="s">
        <v>215</v>
      </c>
      <c r="R75" t="s">
        <v>216</v>
      </c>
      <c r="S75" t="s">
        <v>1000</v>
      </c>
      <c r="T75">
        <v>-60.89983136</v>
      </c>
      <c r="U75" t="s">
        <v>217</v>
      </c>
      <c r="V75" t="s">
        <v>218</v>
      </c>
    </row>
    <row r="76" spans="1:22" hidden="1" x14ac:dyDescent="0.25">
      <c r="A76" t="s">
        <v>557</v>
      </c>
      <c r="B76" t="s">
        <v>558</v>
      </c>
      <c r="C76" s="1">
        <v>-4.0000000000000002E-4</v>
      </c>
      <c r="D76" t="s">
        <v>32</v>
      </c>
      <c r="E76" t="s">
        <v>160</v>
      </c>
      <c r="F76" t="s">
        <v>23</v>
      </c>
      <c r="G76" t="str">
        <f>_xlfn.CONCAT(Tabla1[[#This Row],[Rating técnico2 elementos]],"-",Tabla1[[#This Row],[Valoración de medias móviles2 elementos]],"-",Tabla1[[#This Row],[Valoración de los osciladoresNeutro]])</f>
        <v>Buy-Strong Buy-Sell</v>
      </c>
      <c r="H76" t="s">
        <v>559</v>
      </c>
      <c r="I76" s="1">
        <v>9.4999999999999998E-3</v>
      </c>
      <c r="K76">
        <v>1.84</v>
      </c>
      <c r="L76" t="s">
        <v>560</v>
      </c>
      <c r="M76" s="1">
        <v>9.4000000000000004E-3</v>
      </c>
      <c r="N76" s="1">
        <v>0.1239</v>
      </c>
      <c r="O76" s="1">
        <v>5.2400000000000002E-2</v>
      </c>
      <c r="P76" s="1">
        <v>8.8300000000000003E-2</v>
      </c>
      <c r="Q76" t="s">
        <v>561</v>
      </c>
      <c r="R76" t="s">
        <v>562</v>
      </c>
      <c r="S76" t="s">
        <v>563</v>
      </c>
      <c r="T76">
        <v>8.6175860000000007E-2</v>
      </c>
      <c r="U76" t="s">
        <v>564</v>
      </c>
      <c r="V76" t="s">
        <v>565</v>
      </c>
    </row>
    <row r="77" spans="1:22" hidden="1" x14ac:dyDescent="0.25">
      <c r="A77" t="s">
        <v>497</v>
      </c>
      <c r="B77" t="s">
        <v>498</v>
      </c>
      <c r="C77" s="1">
        <v>-5.0000000000000001E-4</v>
      </c>
      <c r="D77" t="s">
        <v>23</v>
      </c>
      <c r="E77" t="s">
        <v>24</v>
      </c>
      <c r="F77" t="s">
        <v>45</v>
      </c>
      <c r="G77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77" t="s">
        <v>499</v>
      </c>
      <c r="I77" s="1">
        <v>2.3E-2</v>
      </c>
      <c r="J77" t="s">
        <v>26</v>
      </c>
      <c r="K77">
        <v>0.41</v>
      </c>
      <c r="L77" t="s">
        <v>500</v>
      </c>
      <c r="M77" s="1">
        <v>-5.1799999999999999E-2</v>
      </c>
      <c r="N77" s="1">
        <v>-5.0299999999999997E-2</v>
      </c>
      <c r="O77" s="1">
        <v>-0.15329999999999999</v>
      </c>
      <c r="P77" s="1">
        <v>-7.2300000000000003E-2</v>
      </c>
      <c r="Q77" t="s">
        <v>501</v>
      </c>
      <c r="R77" t="s">
        <v>502</v>
      </c>
      <c r="S77" t="s">
        <v>1044</v>
      </c>
      <c r="T77">
        <v>-2.1583466100000002</v>
      </c>
      <c r="U77" t="s">
        <v>503</v>
      </c>
      <c r="V77" t="s">
        <v>504</v>
      </c>
    </row>
    <row r="78" spans="1:22" hidden="1" x14ac:dyDescent="0.25">
      <c r="A78" t="s">
        <v>286</v>
      </c>
      <c r="B78" t="s">
        <v>287</v>
      </c>
      <c r="C78" s="1">
        <v>-5.9999999999999995E-4</v>
      </c>
      <c r="D78" t="s">
        <v>23</v>
      </c>
      <c r="E78" t="s">
        <v>24</v>
      </c>
      <c r="F78" t="s">
        <v>45</v>
      </c>
      <c r="G78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78" t="s">
        <v>288</v>
      </c>
      <c r="I78" s="1">
        <v>2.1999999999999999E-2</v>
      </c>
      <c r="K78">
        <v>1.2</v>
      </c>
      <c r="L78" t="s">
        <v>289</v>
      </c>
      <c r="M78" s="1">
        <v>-0.18629999999999999</v>
      </c>
      <c r="N78" s="1">
        <v>-0.11890000000000001</v>
      </c>
      <c r="O78" s="1">
        <v>-0.1681</v>
      </c>
      <c r="P78" s="1">
        <v>-0.43880000000000002</v>
      </c>
      <c r="Q78" t="s">
        <v>290</v>
      </c>
      <c r="R78" t="s">
        <v>291</v>
      </c>
      <c r="S78" t="s">
        <v>1013</v>
      </c>
      <c r="T78">
        <v>-37.519850660000003</v>
      </c>
      <c r="U78" t="s">
        <v>292</v>
      </c>
      <c r="V78" t="s">
        <v>293</v>
      </c>
    </row>
    <row r="79" spans="1:22" hidden="1" x14ac:dyDescent="0.25">
      <c r="A79" t="s">
        <v>30</v>
      </c>
      <c r="B79" t="s">
        <v>31</v>
      </c>
      <c r="C79" s="1">
        <v>-8.9999999999999998E-4</v>
      </c>
      <c r="D79" t="s">
        <v>23</v>
      </c>
      <c r="E79" t="s">
        <v>24</v>
      </c>
      <c r="F79" t="s">
        <v>32</v>
      </c>
      <c r="G79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79" t="s">
        <v>33</v>
      </c>
      <c r="I79" s="1">
        <v>4.4999999999999997E-3</v>
      </c>
      <c r="J79" t="s">
        <v>26</v>
      </c>
      <c r="K79">
        <v>0.87</v>
      </c>
      <c r="L79" t="s">
        <v>34</v>
      </c>
      <c r="M79" s="1">
        <v>-0.14710000000000001</v>
      </c>
      <c r="N79" s="1">
        <v>-0.16070000000000001</v>
      </c>
      <c r="O79" s="1">
        <v>-0.17860000000000001</v>
      </c>
      <c r="P79" s="1">
        <v>-0.19470000000000001</v>
      </c>
      <c r="Q79" t="s">
        <v>35</v>
      </c>
      <c r="R79" t="s">
        <v>36</v>
      </c>
      <c r="S79" t="s">
        <v>966</v>
      </c>
      <c r="T79">
        <v>-207.70425481999999</v>
      </c>
      <c r="U79">
        <v>333</v>
      </c>
      <c r="V79" t="s">
        <v>967</v>
      </c>
    </row>
    <row r="80" spans="1:22" hidden="1" x14ac:dyDescent="0.25">
      <c r="A80" t="s">
        <v>535</v>
      </c>
      <c r="B80" t="s">
        <v>536</v>
      </c>
      <c r="C80" s="1">
        <v>-8.9999999999999998E-4</v>
      </c>
      <c r="D80" t="s">
        <v>24</v>
      </c>
      <c r="E80" t="s">
        <v>24</v>
      </c>
      <c r="F80" t="s">
        <v>45</v>
      </c>
      <c r="G80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80" t="s">
        <v>537</v>
      </c>
      <c r="I80" s="1">
        <v>2.7199999999999998E-2</v>
      </c>
      <c r="J80" t="s">
        <v>26</v>
      </c>
      <c r="K80">
        <v>2.36</v>
      </c>
      <c r="L80" t="s">
        <v>538</v>
      </c>
      <c r="M80" s="1">
        <v>-8.9700000000000002E-2</v>
      </c>
      <c r="N80" s="1">
        <v>-6.1000000000000004E-3</v>
      </c>
      <c r="O80" s="1">
        <v>-0.14879999999999999</v>
      </c>
      <c r="P80" s="1">
        <v>3.4299999999999997E-2</v>
      </c>
      <c r="Q80" t="s">
        <v>539</v>
      </c>
      <c r="R80" t="s">
        <v>540</v>
      </c>
      <c r="S80" t="s">
        <v>1050</v>
      </c>
      <c r="T80">
        <v>-0.97039326000000004</v>
      </c>
      <c r="U80" t="s">
        <v>541</v>
      </c>
      <c r="V80" t="s">
        <v>542</v>
      </c>
    </row>
    <row r="81" spans="1:22" hidden="1" x14ac:dyDescent="0.25">
      <c r="A81" t="s">
        <v>673</v>
      </c>
      <c r="B81" t="s">
        <v>674</v>
      </c>
      <c r="C81" s="1">
        <v>-2.3E-3</v>
      </c>
      <c r="D81" t="s">
        <v>23</v>
      </c>
      <c r="E81" t="s">
        <v>23</v>
      </c>
      <c r="F81" t="s">
        <v>23</v>
      </c>
      <c r="G81" t="str">
        <f>_xlfn.CONCAT(Tabla1[[#This Row],[Rating técnico2 elementos]],"-",Tabla1[[#This Row],[Valoración de medias móviles2 elementos]],"-",Tabla1[[#This Row],[Valoración de los osciladoresNeutro]])</f>
        <v>Sell-Sell-Sell</v>
      </c>
      <c r="H81" t="s">
        <v>675</v>
      </c>
      <c r="I81" s="1">
        <v>2.7900000000000001E-2</v>
      </c>
      <c r="K81">
        <v>1.8</v>
      </c>
      <c r="L81" t="s">
        <v>676</v>
      </c>
      <c r="M81" s="1">
        <v>-6.3E-2</v>
      </c>
      <c r="N81" s="1">
        <v>-3.5000000000000001E-3</v>
      </c>
      <c r="O81" s="1">
        <v>-0.17510000000000001</v>
      </c>
      <c r="P81" s="1">
        <v>-0.12770000000000001</v>
      </c>
      <c r="Q81" t="s">
        <v>677</v>
      </c>
      <c r="R81" t="s">
        <v>678</v>
      </c>
      <c r="S81" t="s">
        <v>1067</v>
      </c>
      <c r="T81">
        <v>-0.52471703000000003</v>
      </c>
      <c r="U81" t="s">
        <v>679</v>
      </c>
      <c r="V81" t="s">
        <v>1068</v>
      </c>
    </row>
    <row r="82" spans="1:22" hidden="1" x14ac:dyDescent="0.25">
      <c r="A82" t="s">
        <v>490</v>
      </c>
      <c r="B82" t="s">
        <v>491</v>
      </c>
      <c r="C82" s="1">
        <v>-2.7000000000000001E-3</v>
      </c>
      <c r="D82" t="s">
        <v>45</v>
      </c>
      <c r="E82" t="s">
        <v>23</v>
      </c>
      <c r="F82" t="s">
        <v>45</v>
      </c>
      <c r="G82" t="str">
        <f>_xlfn.CONCAT(Tabla1[[#This Row],[Rating técnico2 elementos]],"-",Tabla1[[#This Row],[Valoración de medias móviles2 elementos]],"-",Tabla1[[#This Row],[Valoración de los osciladoresNeutro]])</f>
        <v>Neutro-Sell-Neutro</v>
      </c>
      <c r="H82" t="s">
        <v>492</v>
      </c>
      <c r="I82" s="1">
        <v>2.52E-2</v>
      </c>
      <c r="J82" t="s">
        <v>26</v>
      </c>
      <c r="K82">
        <v>0.49</v>
      </c>
      <c r="L82" t="s">
        <v>493</v>
      </c>
      <c r="M82" s="1">
        <v>-1.9800000000000002E-2</v>
      </c>
      <c r="N82" s="1">
        <v>7.85E-2</v>
      </c>
      <c r="O82" s="1">
        <v>-7.6799999999999993E-2</v>
      </c>
      <c r="P82" s="1">
        <v>5.2999999999999999E-2</v>
      </c>
      <c r="Q82" t="s">
        <v>494</v>
      </c>
      <c r="R82" t="s">
        <v>495</v>
      </c>
      <c r="S82" t="s">
        <v>1042</v>
      </c>
      <c r="T82">
        <v>-0.54133242999999998</v>
      </c>
      <c r="U82" t="s">
        <v>496</v>
      </c>
      <c r="V82" t="s">
        <v>1043</v>
      </c>
    </row>
    <row r="83" spans="1:22" hidden="1" x14ac:dyDescent="0.25">
      <c r="A83" t="s">
        <v>888</v>
      </c>
      <c r="B83" t="s">
        <v>889</v>
      </c>
      <c r="C83" s="1">
        <v>-3.0999999999999999E-3</v>
      </c>
      <c r="D83" t="s">
        <v>32</v>
      </c>
      <c r="E83" t="s">
        <v>160</v>
      </c>
      <c r="F83" t="s">
        <v>45</v>
      </c>
      <c r="G83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83" t="s">
        <v>890</v>
      </c>
      <c r="I83" s="1">
        <v>1.7399999999999999E-2</v>
      </c>
      <c r="J83" t="s">
        <v>26</v>
      </c>
      <c r="K83">
        <v>0</v>
      </c>
      <c r="L83" t="s">
        <v>891</v>
      </c>
      <c r="M83" s="1">
        <v>1.6E-2</v>
      </c>
      <c r="N83" s="1">
        <v>9.4999999999999998E-3</v>
      </c>
      <c r="O83" s="1">
        <v>-2.3E-2</v>
      </c>
      <c r="P83" s="1">
        <v>1.6000000000000001E-3</v>
      </c>
      <c r="Q83" t="s">
        <v>892</v>
      </c>
      <c r="R83" t="s">
        <v>893</v>
      </c>
      <c r="S83" t="s">
        <v>894</v>
      </c>
      <c r="T83">
        <v>1.8055459999999999E-2</v>
      </c>
      <c r="U83">
        <v>835</v>
      </c>
      <c r="V83" t="s">
        <v>50</v>
      </c>
    </row>
    <row r="84" spans="1:22" hidden="1" x14ac:dyDescent="0.25">
      <c r="A84" t="s">
        <v>741</v>
      </c>
      <c r="B84" t="s">
        <v>742</v>
      </c>
      <c r="C84" s="1">
        <v>-3.3999999999999998E-3</v>
      </c>
      <c r="D84" t="s">
        <v>23</v>
      </c>
      <c r="E84" t="s">
        <v>24</v>
      </c>
      <c r="F84" t="s">
        <v>45</v>
      </c>
      <c r="G84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84" t="s">
        <v>743</v>
      </c>
      <c r="I84" s="1">
        <v>2.9000000000000001E-2</v>
      </c>
      <c r="J84" t="s">
        <v>26</v>
      </c>
      <c r="K84">
        <v>0.31</v>
      </c>
      <c r="L84" t="s">
        <v>744</v>
      </c>
      <c r="M84" s="1">
        <v>-7.4800000000000005E-2</v>
      </c>
      <c r="N84" s="1">
        <v>-4.1300000000000003E-2</v>
      </c>
      <c r="O84" s="1">
        <v>-6.0199999999999997E-2</v>
      </c>
      <c r="P84" s="1">
        <v>-0.2127</v>
      </c>
      <c r="Q84" t="s">
        <v>745</v>
      </c>
      <c r="R84" t="s">
        <v>746</v>
      </c>
      <c r="S84" t="s">
        <v>1074</v>
      </c>
      <c r="T84">
        <v>-0.48157601</v>
      </c>
      <c r="U84" t="s">
        <v>747</v>
      </c>
      <c r="V84" t="s">
        <v>1075</v>
      </c>
    </row>
    <row r="85" spans="1:22" hidden="1" x14ac:dyDescent="0.25">
      <c r="A85" t="s">
        <v>144</v>
      </c>
      <c r="B85" t="s">
        <v>145</v>
      </c>
      <c r="C85" s="1">
        <v>-3.5000000000000001E-3</v>
      </c>
      <c r="D85" t="s">
        <v>23</v>
      </c>
      <c r="E85" t="s">
        <v>24</v>
      </c>
      <c r="F85" t="s">
        <v>32</v>
      </c>
      <c r="G85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85" t="s">
        <v>146</v>
      </c>
      <c r="I85" s="1">
        <v>1.44E-2</v>
      </c>
      <c r="J85" t="s">
        <v>26</v>
      </c>
      <c r="K85">
        <v>0.56000000000000005</v>
      </c>
      <c r="L85" t="s">
        <v>147</v>
      </c>
      <c r="M85" s="1">
        <v>-0.1716</v>
      </c>
      <c r="N85" s="1">
        <v>-0.22720000000000001</v>
      </c>
      <c r="O85" s="1">
        <v>-0.22120000000000001</v>
      </c>
      <c r="P85" s="1">
        <v>-0.15559999999999999</v>
      </c>
      <c r="Q85" t="s">
        <v>148</v>
      </c>
      <c r="R85" t="s">
        <v>149</v>
      </c>
      <c r="S85" t="s">
        <v>990</v>
      </c>
      <c r="T85">
        <v>-92.174215200000006</v>
      </c>
      <c r="U85" t="s">
        <v>150</v>
      </c>
      <c r="V85" t="s">
        <v>151</v>
      </c>
    </row>
    <row r="86" spans="1:22" hidden="1" x14ac:dyDescent="0.25">
      <c r="A86" t="s">
        <v>257</v>
      </c>
      <c r="B86" t="s">
        <v>258</v>
      </c>
      <c r="C86" s="1">
        <v>-3.5999999999999999E-3</v>
      </c>
      <c r="D86" t="s">
        <v>24</v>
      </c>
      <c r="E86" t="s">
        <v>24</v>
      </c>
      <c r="F86" t="s">
        <v>45</v>
      </c>
      <c r="G86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86" t="s">
        <v>259</v>
      </c>
      <c r="I86" s="1">
        <v>1.9699999999999999E-2</v>
      </c>
      <c r="J86" t="s">
        <v>26</v>
      </c>
      <c r="K86">
        <v>1.45</v>
      </c>
      <c r="L86" t="s">
        <v>260</v>
      </c>
      <c r="M86" s="1">
        <v>-2.63E-2</v>
      </c>
      <c r="N86" s="1">
        <v>-9.35E-2</v>
      </c>
      <c r="O86" s="1">
        <v>-0.2104</v>
      </c>
      <c r="P86" s="1">
        <v>-0.36349999999999999</v>
      </c>
      <c r="Q86" t="s">
        <v>261</v>
      </c>
      <c r="R86" t="s">
        <v>262</v>
      </c>
      <c r="S86" t="s">
        <v>1008</v>
      </c>
      <c r="T86">
        <v>-16.66895495</v>
      </c>
      <c r="U86" t="s">
        <v>263</v>
      </c>
      <c r="V86" t="s">
        <v>1009</v>
      </c>
    </row>
    <row r="87" spans="1:22" hidden="1" x14ac:dyDescent="0.25">
      <c r="A87" t="s">
        <v>505</v>
      </c>
      <c r="B87" t="s">
        <v>506</v>
      </c>
      <c r="C87" s="1">
        <v>-3.8999999999999998E-3</v>
      </c>
      <c r="D87" t="s">
        <v>23</v>
      </c>
      <c r="E87" t="s">
        <v>24</v>
      </c>
      <c r="F87" t="s">
        <v>45</v>
      </c>
      <c r="G87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87" t="s">
        <v>507</v>
      </c>
      <c r="I87" s="1">
        <v>2.81E-2</v>
      </c>
      <c r="J87" t="s">
        <v>26</v>
      </c>
      <c r="K87">
        <v>1.46</v>
      </c>
      <c r="L87" t="s">
        <v>508</v>
      </c>
      <c r="M87" s="1">
        <v>-4.9799999999999997E-2</v>
      </c>
      <c r="N87" s="1">
        <v>1.0200000000000001E-2</v>
      </c>
      <c r="O87" s="1">
        <v>-0.1951</v>
      </c>
      <c r="P87" s="1">
        <v>-0.2727</v>
      </c>
      <c r="Q87" t="s">
        <v>509</v>
      </c>
      <c r="R87" t="s">
        <v>510</v>
      </c>
      <c r="S87" t="s">
        <v>1045</v>
      </c>
      <c r="T87">
        <v>-0.58239764999999999</v>
      </c>
      <c r="U87" t="s">
        <v>511</v>
      </c>
      <c r="V87" t="s">
        <v>1046</v>
      </c>
    </row>
    <row r="88" spans="1:22" hidden="1" x14ac:dyDescent="0.25">
      <c r="A88" t="s">
        <v>792</v>
      </c>
      <c r="B88" t="s">
        <v>793</v>
      </c>
      <c r="C88" s="1">
        <v>-4.0000000000000001E-3</v>
      </c>
      <c r="D88" t="s">
        <v>23</v>
      </c>
      <c r="E88" t="s">
        <v>24</v>
      </c>
      <c r="F88" t="s">
        <v>32</v>
      </c>
      <c r="G88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88" t="s">
        <v>794</v>
      </c>
      <c r="I88" s="1">
        <v>6.5100000000000005E-2</v>
      </c>
      <c r="J88" t="s">
        <v>26</v>
      </c>
      <c r="K88">
        <v>0.84</v>
      </c>
      <c r="L88" t="s">
        <v>795</v>
      </c>
      <c r="M88" s="1">
        <v>-5.9700000000000003E-2</v>
      </c>
      <c r="N88" s="1">
        <v>-0.25650000000000001</v>
      </c>
      <c r="O88" s="1">
        <v>-0.34210000000000002</v>
      </c>
      <c r="P88" s="1">
        <v>-0.33350000000000002</v>
      </c>
      <c r="Q88" t="s">
        <v>796</v>
      </c>
      <c r="R88" t="s">
        <v>797</v>
      </c>
      <c r="S88" t="s">
        <v>1081</v>
      </c>
      <c r="T88">
        <v>-0.84501294999999998</v>
      </c>
      <c r="U88" t="s">
        <v>798</v>
      </c>
      <c r="V88" t="s">
        <v>799</v>
      </c>
    </row>
    <row r="89" spans="1:22" hidden="1" x14ac:dyDescent="0.25">
      <c r="A89" t="s">
        <v>874</v>
      </c>
      <c r="B89" t="s">
        <v>875</v>
      </c>
      <c r="C89" s="1">
        <v>-5.1000000000000004E-3</v>
      </c>
      <c r="D89" t="s">
        <v>32</v>
      </c>
      <c r="E89" t="s">
        <v>32</v>
      </c>
      <c r="F89" t="s">
        <v>32</v>
      </c>
      <c r="G89" t="str">
        <f>_xlfn.CONCAT(Tabla1[[#This Row],[Rating técnico2 elementos]],"-",Tabla1[[#This Row],[Valoración de medias móviles2 elementos]],"-",Tabla1[[#This Row],[Valoración de los osciladoresNeutro]])</f>
        <v>Buy-Buy-Buy</v>
      </c>
      <c r="H89" t="s">
        <v>876</v>
      </c>
      <c r="I89" s="1">
        <v>2.07E-2</v>
      </c>
      <c r="K89">
        <v>0.2</v>
      </c>
      <c r="L89" t="s">
        <v>877</v>
      </c>
      <c r="M89" s="1">
        <v>-2.3800000000000002E-2</v>
      </c>
      <c r="N89" s="1">
        <v>-8.1199999999999994E-2</v>
      </c>
      <c r="O89" s="1">
        <v>0.34189999999999998</v>
      </c>
      <c r="P89" s="1">
        <v>-0.45950000000000002</v>
      </c>
      <c r="Q89" t="s">
        <v>878</v>
      </c>
      <c r="R89" t="s">
        <v>879</v>
      </c>
      <c r="S89" t="s">
        <v>1093</v>
      </c>
      <c r="T89">
        <v>-0.10948216</v>
      </c>
      <c r="U89" t="s">
        <v>880</v>
      </c>
      <c r="V89" t="s">
        <v>1094</v>
      </c>
    </row>
    <row r="90" spans="1:22" hidden="1" x14ac:dyDescent="0.25">
      <c r="A90" t="s">
        <v>399</v>
      </c>
      <c r="B90" t="s">
        <v>400</v>
      </c>
      <c r="C90" s="1">
        <v>-5.3E-3</v>
      </c>
      <c r="D90" t="s">
        <v>23</v>
      </c>
      <c r="E90" t="s">
        <v>24</v>
      </c>
      <c r="F90" t="s">
        <v>45</v>
      </c>
      <c r="G90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0" t="s">
        <v>401</v>
      </c>
      <c r="I90" s="1">
        <v>2.9100000000000001E-2</v>
      </c>
      <c r="J90" t="s">
        <v>26</v>
      </c>
      <c r="K90">
        <v>0.72</v>
      </c>
      <c r="L90" t="s">
        <v>402</v>
      </c>
      <c r="M90" s="1">
        <v>-6.4799999999999996E-2</v>
      </c>
      <c r="N90" s="1">
        <v>-4.2099999999999999E-2</v>
      </c>
      <c r="O90" s="1">
        <v>-9.4399999999999998E-2</v>
      </c>
      <c r="P90" s="1">
        <v>6.4100000000000004E-2</v>
      </c>
      <c r="Q90" t="s">
        <v>403</v>
      </c>
      <c r="R90" t="s">
        <v>404</v>
      </c>
      <c r="S90" t="s">
        <v>1029</v>
      </c>
      <c r="T90">
        <v>-4.2171218100000001</v>
      </c>
      <c r="U90" t="s">
        <v>405</v>
      </c>
      <c r="V90" t="s">
        <v>1030</v>
      </c>
    </row>
    <row r="91" spans="1:22" hidden="1" x14ac:dyDescent="0.25">
      <c r="A91" t="s">
        <v>458</v>
      </c>
      <c r="B91" t="s">
        <v>459</v>
      </c>
      <c r="C91" s="1">
        <v>-5.4999999999999997E-3</v>
      </c>
      <c r="D91" t="s">
        <v>23</v>
      </c>
      <c r="E91" t="s">
        <v>24</v>
      </c>
      <c r="F91" t="s">
        <v>45</v>
      </c>
      <c r="G91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1" t="s">
        <v>460</v>
      </c>
      <c r="I91" s="1">
        <v>1.4E-2</v>
      </c>
      <c r="J91" t="s">
        <v>26</v>
      </c>
      <c r="K91">
        <v>22.56</v>
      </c>
      <c r="L91" t="s">
        <v>461</v>
      </c>
      <c r="M91" s="1">
        <v>-7.1300000000000002E-2</v>
      </c>
      <c r="N91" s="1">
        <v>-4.8399999999999999E-2</v>
      </c>
      <c r="O91" s="1">
        <v>-0.45689999999999997</v>
      </c>
      <c r="P91" s="1">
        <v>-0.96430000000000005</v>
      </c>
      <c r="Q91" t="s">
        <v>462</v>
      </c>
      <c r="R91" t="s">
        <v>463</v>
      </c>
      <c r="S91" t="s">
        <v>1039</v>
      </c>
      <c r="T91">
        <v>-6.394514</v>
      </c>
      <c r="U91" t="s">
        <v>464</v>
      </c>
      <c r="V91" t="s">
        <v>1040</v>
      </c>
    </row>
    <row r="92" spans="1:22" hidden="1" x14ac:dyDescent="0.25">
      <c r="A92" t="s">
        <v>642</v>
      </c>
      <c r="B92" t="s">
        <v>643</v>
      </c>
      <c r="C92" s="1">
        <v>-5.7000000000000002E-3</v>
      </c>
      <c r="D92" t="s">
        <v>23</v>
      </c>
      <c r="E92" t="s">
        <v>24</v>
      </c>
      <c r="F92" t="s">
        <v>45</v>
      </c>
      <c r="G92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2" t="s">
        <v>644</v>
      </c>
      <c r="I92" s="1">
        <v>4.07E-2</v>
      </c>
      <c r="J92" t="s">
        <v>26</v>
      </c>
      <c r="K92">
        <v>2.04</v>
      </c>
      <c r="L92" t="s">
        <v>645</v>
      </c>
      <c r="M92" s="1">
        <v>-0.106</v>
      </c>
      <c r="N92" s="1">
        <v>-0.1711</v>
      </c>
      <c r="O92" s="1">
        <v>-0.2195</v>
      </c>
      <c r="P92" s="1">
        <v>-0.1734</v>
      </c>
      <c r="Q92" t="s">
        <v>646</v>
      </c>
      <c r="R92" t="s">
        <v>647</v>
      </c>
      <c r="S92" t="s">
        <v>1062</v>
      </c>
      <c r="T92">
        <v>-1.50726154</v>
      </c>
      <c r="U92" t="s">
        <v>648</v>
      </c>
      <c r="V92" t="s">
        <v>1063</v>
      </c>
    </row>
    <row r="93" spans="1:22" hidden="1" x14ac:dyDescent="0.25">
      <c r="A93" t="s">
        <v>74</v>
      </c>
      <c r="B93" t="s">
        <v>75</v>
      </c>
      <c r="C93" s="1">
        <v>-6.1000000000000004E-3</v>
      </c>
      <c r="D93" t="s">
        <v>23</v>
      </c>
      <c r="E93" t="s">
        <v>24</v>
      </c>
      <c r="F93" t="s">
        <v>45</v>
      </c>
      <c r="G9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3" t="s">
        <v>76</v>
      </c>
      <c r="I93" s="1">
        <v>1.01E-2</v>
      </c>
      <c r="J93" t="s">
        <v>26</v>
      </c>
      <c r="K93">
        <v>0.59</v>
      </c>
      <c r="L93" t="s">
        <v>77</v>
      </c>
      <c r="M93" s="1">
        <v>-0.12330000000000001</v>
      </c>
      <c r="N93" s="1">
        <v>-0.15229999999999999</v>
      </c>
      <c r="O93" s="1">
        <v>-0.14979999999999999</v>
      </c>
      <c r="P93" s="1">
        <v>-0.23169999999999999</v>
      </c>
      <c r="Q93" t="s">
        <v>78</v>
      </c>
      <c r="R93" t="s">
        <v>79</v>
      </c>
      <c r="S93" t="s">
        <v>974</v>
      </c>
      <c r="T93">
        <v>-106.32886415999999</v>
      </c>
      <c r="U93" t="s">
        <v>80</v>
      </c>
      <c r="V93" t="s">
        <v>975</v>
      </c>
    </row>
    <row r="94" spans="1:22" hidden="1" x14ac:dyDescent="0.25">
      <c r="A94" t="s">
        <v>89</v>
      </c>
      <c r="B94" t="s">
        <v>90</v>
      </c>
      <c r="C94" s="1">
        <v>-6.1000000000000004E-3</v>
      </c>
      <c r="D94" t="s">
        <v>23</v>
      </c>
      <c r="E94" t="s">
        <v>24</v>
      </c>
      <c r="F94" t="s">
        <v>45</v>
      </c>
      <c r="G94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4" t="s">
        <v>91</v>
      </c>
      <c r="I94" s="1">
        <v>1.9900000000000001E-2</v>
      </c>
      <c r="J94" t="s">
        <v>26</v>
      </c>
      <c r="K94">
        <v>0.19</v>
      </c>
      <c r="L94" t="s">
        <v>92</v>
      </c>
      <c r="M94" s="1">
        <v>-0.12039999999999999</v>
      </c>
      <c r="N94" s="1">
        <v>-7.9500000000000001E-2</v>
      </c>
      <c r="O94" s="1">
        <v>-0.16900000000000001</v>
      </c>
      <c r="P94" s="1">
        <v>-6.08E-2</v>
      </c>
      <c r="Q94" t="s">
        <v>93</v>
      </c>
      <c r="R94" t="s">
        <v>94</v>
      </c>
      <c r="S94" t="s">
        <v>977</v>
      </c>
      <c r="T94">
        <v>-83.689569079999998</v>
      </c>
      <c r="U94" t="s">
        <v>95</v>
      </c>
      <c r="V94" t="s">
        <v>978</v>
      </c>
    </row>
    <row r="95" spans="1:22" hidden="1" x14ac:dyDescent="0.25">
      <c r="A95" t="s">
        <v>388</v>
      </c>
      <c r="B95" t="s">
        <v>389</v>
      </c>
      <c r="C95" s="1">
        <v>-6.4999999999999997E-3</v>
      </c>
      <c r="D95" t="s">
        <v>23</v>
      </c>
      <c r="E95" t="s">
        <v>24</v>
      </c>
      <c r="F95" t="s">
        <v>45</v>
      </c>
      <c r="G9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5" t="s">
        <v>390</v>
      </c>
      <c r="I95" s="1">
        <v>7.0000000000000001E-3</v>
      </c>
      <c r="J95" t="s">
        <v>26</v>
      </c>
      <c r="K95">
        <v>0.11</v>
      </c>
      <c r="L95" t="s">
        <v>391</v>
      </c>
      <c r="M95" s="1">
        <v>-4.3999999999999997E-2</v>
      </c>
      <c r="N95" s="1">
        <v>-0.1032</v>
      </c>
      <c r="O95" s="1">
        <v>-0.40510000000000002</v>
      </c>
      <c r="P95" s="1">
        <v>-0.2185</v>
      </c>
      <c r="Q95" t="s">
        <v>392</v>
      </c>
      <c r="R95" t="s">
        <v>393</v>
      </c>
      <c r="S95" t="s">
        <v>1027</v>
      </c>
      <c r="T95">
        <v>-1.3722826400000001</v>
      </c>
      <c r="U95">
        <v>161</v>
      </c>
      <c r="V95" t="s">
        <v>50</v>
      </c>
    </row>
    <row r="96" spans="1:22" hidden="1" x14ac:dyDescent="0.25">
      <c r="A96" t="s">
        <v>122</v>
      </c>
      <c r="B96" t="s">
        <v>123</v>
      </c>
      <c r="C96" s="1">
        <v>-6.6E-3</v>
      </c>
      <c r="D96" t="s">
        <v>24</v>
      </c>
      <c r="E96" t="s">
        <v>24</v>
      </c>
      <c r="F96" t="s">
        <v>23</v>
      </c>
      <c r="G96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96" t="s">
        <v>124</v>
      </c>
      <c r="I96" s="1">
        <v>3.04E-2</v>
      </c>
      <c r="J96" t="s">
        <v>26</v>
      </c>
      <c r="K96">
        <v>1.07</v>
      </c>
      <c r="L96" t="s">
        <v>125</v>
      </c>
      <c r="M96" s="1">
        <v>-0.2394</v>
      </c>
      <c r="N96" s="1">
        <v>-0.23180000000000001</v>
      </c>
      <c r="O96" s="1">
        <v>-0.33560000000000001</v>
      </c>
      <c r="P96" s="1">
        <v>-0.33560000000000001</v>
      </c>
      <c r="Q96" t="s">
        <v>126</v>
      </c>
      <c r="R96" t="s">
        <v>127</v>
      </c>
      <c r="S96" t="s">
        <v>985</v>
      </c>
      <c r="T96">
        <v>-133.58860009</v>
      </c>
      <c r="U96" t="s">
        <v>128</v>
      </c>
      <c r="V96" t="s">
        <v>986</v>
      </c>
    </row>
    <row r="97" spans="1:22" hidden="1" x14ac:dyDescent="0.25">
      <c r="A97" t="s">
        <v>808</v>
      </c>
      <c r="B97" t="s">
        <v>809</v>
      </c>
      <c r="C97" s="1">
        <v>-6.8999999999999999E-3</v>
      </c>
      <c r="D97" t="s">
        <v>32</v>
      </c>
      <c r="E97" t="s">
        <v>160</v>
      </c>
      <c r="F97" t="s">
        <v>32</v>
      </c>
      <c r="G97" t="str">
        <f>_xlfn.CONCAT(Tabla1[[#This Row],[Rating técnico2 elementos]],"-",Tabla1[[#This Row],[Valoración de medias móviles2 elementos]],"-",Tabla1[[#This Row],[Valoración de los osciladoresNeutro]])</f>
        <v>Buy-Strong Buy-Buy</v>
      </c>
      <c r="H97" t="s">
        <v>810</v>
      </c>
      <c r="I97" s="1">
        <v>2.3900000000000001E-2</v>
      </c>
      <c r="J97" t="s">
        <v>26</v>
      </c>
      <c r="K97">
        <v>0.48</v>
      </c>
      <c r="L97" t="s">
        <v>811</v>
      </c>
      <c r="M97" s="1">
        <v>6.6299999999999998E-2</v>
      </c>
      <c r="N97" s="1">
        <v>1.4200000000000001E-2</v>
      </c>
      <c r="O97" s="1">
        <v>6.1699999999999998E-2</v>
      </c>
      <c r="P97" s="1">
        <v>0.33539999999999998</v>
      </c>
      <c r="Q97" t="s">
        <v>812</v>
      </c>
      <c r="R97" t="s">
        <v>813</v>
      </c>
      <c r="S97" t="s">
        <v>814</v>
      </c>
      <c r="T97">
        <v>0.18110794</v>
      </c>
      <c r="U97" t="s">
        <v>815</v>
      </c>
      <c r="V97" t="s">
        <v>1083</v>
      </c>
    </row>
    <row r="98" spans="1:22" hidden="1" x14ac:dyDescent="0.25">
      <c r="A98" t="s">
        <v>81</v>
      </c>
      <c r="B98" t="s">
        <v>82</v>
      </c>
      <c r="C98" s="1">
        <v>-7.0000000000000001E-3</v>
      </c>
      <c r="D98" t="s">
        <v>23</v>
      </c>
      <c r="E98" t="s">
        <v>24</v>
      </c>
      <c r="F98" t="s">
        <v>45</v>
      </c>
      <c r="G98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8" t="s">
        <v>83</v>
      </c>
      <c r="I98" s="1">
        <v>5.3E-3</v>
      </c>
      <c r="K98">
        <v>2.87</v>
      </c>
      <c r="L98" t="s">
        <v>84</v>
      </c>
      <c r="M98" s="1">
        <v>-0.1163</v>
      </c>
      <c r="N98" s="1">
        <v>-0.14929999999999999</v>
      </c>
      <c r="O98" s="1">
        <v>-0.24199999999999999</v>
      </c>
      <c r="P98" s="1">
        <v>-0.50990000000000002</v>
      </c>
      <c r="Q98" t="s">
        <v>85</v>
      </c>
      <c r="R98" t="s">
        <v>86</v>
      </c>
      <c r="S98" t="s">
        <v>976</v>
      </c>
      <c r="T98">
        <v>-87.337741140000006</v>
      </c>
      <c r="U98" t="s">
        <v>87</v>
      </c>
      <c r="V98" t="s">
        <v>88</v>
      </c>
    </row>
    <row r="99" spans="1:22" hidden="1" x14ac:dyDescent="0.25">
      <c r="A99" t="s">
        <v>852</v>
      </c>
      <c r="B99" t="s">
        <v>853</v>
      </c>
      <c r="C99" s="1">
        <v>-7.3000000000000001E-3</v>
      </c>
      <c r="D99" t="s">
        <v>23</v>
      </c>
      <c r="E99" t="s">
        <v>24</v>
      </c>
      <c r="F99" t="s">
        <v>45</v>
      </c>
      <c r="G99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9" t="s">
        <v>854</v>
      </c>
      <c r="I99" s="1">
        <v>3.0700000000000002E-2</v>
      </c>
      <c r="J99" t="s">
        <v>26</v>
      </c>
      <c r="K99">
        <v>0.65</v>
      </c>
      <c r="L99" t="s">
        <v>855</v>
      </c>
      <c r="M99" s="1">
        <v>-7.7700000000000005E-2</v>
      </c>
      <c r="N99" s="1">
        <v>-0.15720000000000001</v>
      </c>
      <c r="O99" s="1">
        <v>-0.15140000000000001</v>
      </c>
      <c r="P99" s="1">
        <v>-0.2157</v>
      </c>
      <c r="Q99" t="s">
        <v>856</v>
      </c>
      <c r="R99" t="s">
        <v>857</v>
      </c>
      <c r="S99" t="s">
        <v>1089</v>
      </c>
      <c r="T99">
        <v>-0.25858154</v>
      </c>
      <c r="U99" t="s">
        <v>858</v>
      </c>
      <c r="V99" t="s">
        <v>1068</v>
      </c>
    </row>
    <row r="100" spans="1:22" hidden="1" x14ac:dyDescent="0.25">
      <c r="A100" t="s">
        <v>816</v>
      </c>
      <c r="B100" t="s">
        <v>817</v>
      </c>
      <c r="C100" s="1">
        <v>-7.7000000000000002E-3</v>
      </c>
      <c r="D100" t="s">
        <v>45</v>
      </c>
      <c r="E100" t="s">
        <v>32</v>
      </c>
      <c r="F100" t="s">
        <v>23</v>
      </c>
      <c r="G100" t="str">
        <f>_xlfn.CONCAT(Tabla1[[#This Row],[Rating técnico2 elementos]],"-",Tabla1[[#This Row],[Valoración de medias móviles2 elementos]],"-",Tabla1[[#This Row],[Valoración de los osciladoresNeutro]])</f>
        <v>Neutro-Buy-Sell</v>
      </c>
      <c r="H100" t="s">
        <v>818</v>
      </c>
      <c r="I100" s="1">
        <v>7.1000000000000004E-3</v>
      </c>
      <c r="K100">
        <v>0.13</v>
      </c>
      <c r="L100" t="s">
        <v>819</v>
      </c>
      <c r="M100" s="1">
        <v>-2.6200000000000001E-2</v>
      </c>
      <c r="N100" s="1">
        <v>0.1167</v>
      </c>
      <c r="O100" s="1">
        <v>6.5500000000000003E-2</v>
      </c>
      <c r="P100" s="1">
        <v>0.27089999999999997</v>
      </c>
      <c r="Q100" t="s">
        <v>820</v>
      </c>
      <c r="R100" t="s">
        <v>821</v>
      </c>
      <c r="S100" t="s">
        <v>822</v>
      </c>
      <c r="T100">
        <v>0.1858398</v>
      </c>
      <c r="U100" t="s">
        <v>823</v>
      </c>
      <c r="V100" t="s">
        <v>1075</v>
      </c>
    </row>
    <row r="101" spans="1:22" hidden="1" x14ac:dyDescent="0.25">
      <c r="A101" t="s">
        <v>649</v>
      </c>
      <c r="B101" t="s">
        <v>650</v>
      </c>
      <c r="C101" s="1">
        <v>-9.1000000000000004E-3</v>
      </c>
      <c r="D101" t="s">
        <v>23</v>
      </c>
      <c r="E101" t="s">
        <v>23</v>
      </c>
      <c r="F101" t="s">
        <v>45</v>
      </c>
      <c r="G101" t="str">
        <f>_xlfn.CONCAT(Tabla1[[#This Row],[Rating técnico2 elementos]],"-",Tabla1[[#This Row],[Valoración de medias móviles2 elementos]],"-",Tabla1[[#This Row],[Valoración de los osciladoresNeutro]])</f>
        <v>Sell-Sell-Neutro</v>
      </c>
      <c r="H101" t="s">
        <v>651</v>
      </c>
      <c r="I101" s="1">
        <v>3.0499999999999999E-2</v>
      </c>
      <c r="J101" t="s">
        <v>26</v>
      </c>
      <c r="K101">
        <v>0.41</v>
      </c>
      <c r="L101" t="s">
        <v>652</v>
      </c>
      <c r="M101" s="1">
        <v>1.9199999999999998E-2</v>
      </c>
      <c r="N101" s="1">
        <v>-1.2E-2</v>
      </c>
      <c r="O101" s="1">
        <v>-3.9100000000000003E-2</v>
      </c>
      <c r="P101" s="1">
        <v>2.6700000000000002E-2</v>
      </c>
      <c r="Q101" t="s">
        <v>653</v>
      </c>
      <c r="R101" t="s">
        <v>654</v>
      </c>
      <c r="S101" t="s">
        <v>655</v>
      </c>
      <c r="T101">
        <v>0.32345480999999998</v>
      </c>
      <c r="U101" t="s">
        <v>656</v>
      </c>
      <c r="V101" t="s">
        <v>1064</v>
      </c>
    </row>
    <row r="102" spans="1:22" hidden="1" x14ac:dyDescent="0.25">
      <c r="A102" t="s">
        <v>831</v>
      </c>
      <c r="B102" t="s">
        <v>832</v>
      </c>
      <c r="C102" s="1">
        <v>-9.2999999999999992E-3</v>
      </c>
      <c r="D102" t="s">
        <v>24</v>
      </c>
      <c r="E102" t="s">
        <v>24</v>
      </c>
      <c r="F102" t="s">
        <v>45</v>
      </c>
      <c r="G102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02" t="s">
        <v>833</v>
      </c>
      <c r="I102" s="1">
        <v>4.07E-2</v>
      </c>
      <c r="J102" t="s">
        <v>26</v>
      </c>
      <c r="K102">
        <v>0.88</v>
      </c>
      <c r="L102" t="s">
        <v>834</v>
      </c>
      <c r="M102" s="1">
        <v>-0.18609999999999999</v>
      </c>
      <c r="N102" s="1">
        <v>-0.2253</v>
      </c>
      <c r="O102" s="1">
        <v>-0.57450000000000001</v>
      </c>
      <c r="P102" s="1">
        <v>-0.6492</v>
      </c>
      <c r="Q102" t="s">
        <v>835</v>
      </c>
      <c r="R102" t="s">
        <v>836</v>
      </c>
      <c r="S102" t="s">
        <v>1085</v>
      </c>
      <c r="T102">
        <v>-0.87352216999999999</v>
      </c>
      <c r="U102" t="s">
        <v>837</v>
      </c>
      <c r="V102" t="s">
        <v>1086</v>
      </c>
    </row>
    <row r="103" spans="1:22" hidden="1" x14ac:dyDescent="0.25">
      <c r="A103" t="s">
        <v>21</v>
      </c>
      <c r="B103" t="s">
        <v>22</v>
      </c>
      <c r="C103" s="1">
        <v>-1.0500000000000001E-2</v>
      </c>
      <c r="D103" t="s">
        <v>23</v>
      </c>
      <c r="E103" t="s">
        <v>24</v>
      </c>
      <c r="F103" t="s">
        <v>23</v>
      </c>
      <c r="G103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03" t="s">
        <v>25</v>
      </c>
      <c r="I103" s="1">
        <v>7.0000000000000001E-3</v>
      </c>
      <c r="J103" t="s">
        <v>26</v>
      </c>
      <c r="K103">
        <v>0.3</v>
      </c>
      <c r="L103" t="s">
        <v>27</v>
      </c>
      <c r="M103" s="1">
        <v>-0.123</v>
      </c>
      <c r="N103" s="1">
        <v>-0.10390000000000001</v>
      </c>
      <c r="O103" s="1">
        <v>-0.19539999999999999</v>
      </c>
      <c r="P103" s="1">
        <v>1.06E-2</v>
      </c>
      <c r="Q103" t="s">
        <v>28</v>
      </c>
      <c r="R103" t="s">
        <v>29</v>
      </c>
      <c r="S103" t="s">
        <v>964</v>
      </c>
      <c r="T103">
        <v>-261.66999292999998</v>
      </c>
      <c r="U103">
        <v>50</v>
      </c>
      <c r="V103" t="s">
        <v>965</v>
      </c>
    </row>
    <row r="104" spans="1:22" hidden="1" x14ac:dyDescent="0.25">
      <c r="A104" t="s">
        <v>705</v>
      </c>
      <c r="B104" t="s">
        <v>706</v>
      </c>
      <c r="C104" s="1">
        <v>-1.06E-2</v>
      </c>
      <c r="D104" t="s">
        <v>32</v>
      </c>
      <c r="E104" t="s">
        <v>160</v>
      </c>
      <c r="F104" t="s">
        <v>45</v>
      </c>
      <c r="G104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104" t="s">
        <v>707</v>
      </c>
      <c r="I104" s="1">
        <v>4.5499999999999999E-2</v>
      </c>
      <c r="J104" t="s">
        <v>26</v>
      </c>
      <c r="K104">
        <v>0.27</v>
      </c>
      <c r="L104" t="s">
        <v>708</v>
      </c>
      <c r="M104" s="1">
        <v>7.1999999999999995E-2</v>
      </c>
      <c r="N104" s="1">
        <v>0.23799999999999999</v>
      </c>
      <c r="O104" s="1">
        <v>0.15620000000000001</v>
      </c>
      <c r="P104" s="1">
        <v>0.3266</v>
      </c>
      <c r="Q104" t="s">
        <v>709</v>
      </c>
      <c r="R104" t="s">
        <v>710</v>
      </c>
      <c r="S104" t="s">
        <v>711</v>
      </c>
      <c r="T104">
        <v>0.46679032999999998</v>
      </c>
      <c r="U104" t="s">
        <v>712</v>
      </c>
      <c r="V104" t="s">
        <v>1066</v>
      </c>
    </row>
    <row r="105" spans="1:22" hidden="1" x14ac:dyDescent="0.25">
      <c r="A105" t="s">
        <v>927</v>
      </c>
      <c r="B105" t="s">
        <v>928</v>
      </c>
      <c r="C105" s="1">
        <v>-1.11E-2</v>
      </c>
      <c r="D105" t="s">
        <v>23</v>
      </c>
      <c r="E105" t="s">
        <v>24</v>
      </c>
      <c r="F105" t="s">
        <v>45</v>
      </c>
      <c r="G10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05" t="s">
        <v>929</v>
      </c>
      <c r="I105" s="1">
        <v>8.8000000000000005E-3</v>
      </c>
      <c r="K105">
        <v>0.05</v>
      </c>
      <c r="L105" t="s">
        <v>930</v>
      </c>
      <c r="M105" s="1">
        <v>-0.11</v>
      </c>
      <c r="N105" s="1">
        <v>-0.22270000000000001</v>
      </c>
      <c r="O105" s="1">
        <v>-0.39040000000000002</v>
      </c>
      <c r="P105" s="1">
        <v>-0.37540000000000001</v>
      </c>
      <c r="Q105" t="s">
        <v>931</v>
      </c>
      <c r="R105" t="s">
        <v>932</v>
      </c>
      <c r="S105" t="s">
        <v>1100</v>
      </c>
      <c r="T105">
        <v>-3.0961249999999999E-2</v>
      </c>
      <c r="U105" t="s">
        <v>933</v>
      </c>
      <c r="V105" t="s">
        <v>1101</v>
      </c>
    </row>
    <row r="106" spans="1:22" hidden="1" x14ac:dyDescent="0.25">
      <c r="A106" t="s">
        <v>37</v>
      </c>
      <c r="B106" t="s">
        <v>38</v>
      </c>
      <c r="C106" s="1">
        <v>-1.12E-2</v>
      </c>
      <c r="D106" t="s">
        <v>23</v>
      </c>
      <c r="E106" t="s">
        <v>24</v>
      </c>
      <c r="F106" t="s">
        <v>23</v>
      </c>
      <c r="G106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06" t="s">
        <v>39</v>
      </c>
      <c r="I106" s="1">
        <v>1.4800000000000001E-2</v>
      </c>
      <c r="K106">
        <v>1.19</v>
      </c>
      <c r="L106" t="s">
        <v>40</v>
      </c>
      <c r="M106" s="1">
        <v>-7.1300000000000002E-2</v>
      </c>
      <c r="N106" s="1">
        <v>-7.0300000000000001E-2</v>
      </c>
      <c r="O106" s="1">
        <v>-0.2324</v>
      </c>
      <c r="P106" s="1">
        <v>-8.4199999999999997E-2</v>
      </c>
      <c r="Q106" t="s">
        <v>41</v>
      </c>
      <c r="R106" t="s">
        <v>42</v>
      </c>
      <c r="S106" t="s">
        <v>968</v>
      </c>
      <c r="T106">
        <v>-74.474692059999995</v>
      </c>
      <c r="U106">
        <v>627</v>
      </c>
      <c r="V106" t="s">
        <v>969</v>
      </c>
    </row>
    <row r="107" spans="1:22" hidden="1" x14ac:dyDescent="0.25">
      <c r="A107" t="s">
        <v>543</v>
      </c>
      <c r="B107" t="s">
        <v>544</v>
      </c>
      <c r="C107" s="1">
        <v>-1.14E-2</v>
      </c>
      <c r="D107" t="s">
        <v>23</v>
      </c>
      <c r="E107" t="s">
        <v>24</v>
      </c>
      <c r="F107" t="s">
        <v>32</v>
      </c>
      <c r="G107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107" t="s">
        <v>545</v>
      </c>
      <c r="I107" s="1">
        <v>2.3E-3</v>
      </c>
      <c r="J107" t="s">
        <v>26</v>
      </c>
      <c r="K107">
        <v>0.64</v>
      </c>
      <c r="L107" t="s">
        <v>546</v>
      </c>
      <c r="M107" s="1">
        <v>-0.14710000000000001</v>
      </c>
      <c r="N107" s="1">
        <v>-7.9399999999999998E-2</v>
      </c>
      <c r="O107" s="1">
        <v>-0.15529999999999999</v>
      </c>
      <c r="P107" s="1">
        <v>-0.27510000000000001</v>
      </c>
      <c r="Q107" t="s">
        <v>547</v>
      </c>
      <c r="R107" t="s">
        <v>548</v>
      </c>
      <c r="S107" t="s">
        <v>1051</v>
      </c>
      <c r="T107">
        <v>-3.17295902</v>
      </c>
      <c r="U107">
        <v>23</v>
      </c>
      <c r="V107" t="s">
        <v>50</v>
      </c>
    </row>
    <row r="108" spans="1:22" hidden="1" x14ac:dyDescent="0.25">
      <c r="A108" t="s">
        <v>657</v>
      </c>
      <c r="B108" t="s">
        <v>658</v>
      </c>
      <c r="C108" s="1">
        <v>-1.15E-2</v>
      </c>
      <c r="D108" t="s">
        <v>24</v>
      </c>
      <c r="E108" t="s">
        <v>24</v>
      </c>
      <c r="F108" t="s">
        <v>23</v>
      </c>
      <c r="G108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08" t="s">
        <v>659</v>
      </c>
      <c r="I108" s="1">
        <v>3.5000000000000003E-2</v>
      </c>
      <c r="J108" t="s">
        <v>26</v>
      </c>
      <c r="K108">
        <v>1.52</v>
      </c>
      <c r="L108" t="s">
        <v>660</v>
      </c>
      <c r="M108" s="1">
        <v>-6.7500000000000004E-2</v>
      </c>
      <c r="N108" s="1">
        <v>-4.5600000000000002E-2</v>
      </c>
      <c r="O108" s="1">
        <v>-0.24279999999999999</v>
      </c>
      <c r="P108" s="1">
        <v>-0.1991</v>
      </c>
      <c r="Q108" t="s">
        <v>661</v>
      </c>
      <c r="R108" t="s">
        <v>662</v>
      </c>
      <c r="S108" t="s">
        <v>1065</v>
      </c>
      <c r="T108">
        <v>-0.47844819999999999</v>
      </c>
      <c r="U108" t="s">
        <v>663</v>
      </c>
      <c r="V108" t="s">
        <v>1066</v>
      </c>
    </row>
    <row r="109" spans="1:22" hidden="1" x14ac:dyDescent="0.25">
      <c r="A109" t="s">
        <v>316</v>
      </c>
      <c r="B109" t="s">
        <v>317</v>
      </c>
      <c r="C109" s="1">
        <v>-1.2500000000000001E-2</v>
      </c>
      <c r="D109" t="s">
        <v>23</v>
      </c>
      <c r="E109" t="s">
        <v>24</v>
      </c>
      <c r="F109" t="s">
        <v>23</v>
      </c>
      <c r="G109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09" t="s">
        <v>318</v>
      </c>
      <c r="I109" s="1">
        <v>1.34E-2</v>
      </c>
      <c r="J109" t="s">
        <v>26</v>
      </c>
      <c r="K109">
        <v>0.21</v>
      </c>
      <c r="L109" t="s">
        <v>319</v>
      </c>
      <c r="M109" s="1">
        <v>-0.21579999999999999</v>
      </c>
      <c r="N109" s="1">
        <v>-4.5999999999999999E-3</v>
      </c>
      <c r="O109" s="1">
        <v>-0.1762</v>
      </c>
      <c r="P109" s="1">
        <v>-0.47060000000000002</v>
      </c>
      <c r="Q109" t="s">
        <v>320</v>
      </c>
      <c r="R109" t="s">
        <v>321</v>
      </c>
      <c r="S109" t="s">
        <v>1017</v>
      </c>
      <c r="T109">
        <v>-24.810300300000002</v>
      </c>
      <c r="U109">
        <v>251</v>
      </c>
      <c r="V109" t="s">
        <v>322</v>
      </c>
    </row>
    <row r="110" spans="1:22" hidden="1" x14ac:dyDescent="0.25">
      <c r="A110" t="s">
        <v>719</v>
      </c>
      <c r="B110" t="s">
        <v>720</v>
      </c>
      <c r="C110" s="1">
        <v>-1.26E-2</v>
      </c>
      <c r="D110" t="s">
        <v>23</v>
      </c>
      <c r="E110" t="s">
        <v>24</v>
      </c>
      <c r="F110" t="s">
        <v>45</v>
      </c>
      <c r="G110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10" t="s">
        <v>721</v>
      </c>
      <c r="I110" s="1">
        <v>2.5499999999999998E-2</v>
      </c>
      <c r="J110" t="s">
        <v>26</v>
      </c>
      <c r="K110">
        <v>0.41</v>
      </c>
      <c r="L110" t="s">
        <v>722</v>
      </c>
      <c r="M110" s="1">
        <v>-3.8199999999999998E-2</v>
      </c>
      <c r="N110" s="1">
        <v>-2.7699999999999999E-2</v>
      </c>
      <c r="O110" s="1">
        <v>-4.1000000000000003E-3</v>
      </c>
      <c r="P110" s="1">
        <v>0.05</v>
      </c>
      <c r="Q110" t="s">
        <v>723</v>
      </c>
      <c r="R110" t="s">
        <v>724</v>
      </c>
      <c r="S110" t="s">
        <v>1071</v>
      </c>
      <c r="T110">
        <v>-0.25979512999999999</v>
      </c>
      <c r="U110" t="s">
        <v>725</v>
      </c>
      <c r="V110" t="s">
        <v>1072</v>
      </c>
    </row>
    <row r="111" spans="1:22" hidden="1" x14ac:dyDescent="0.25">
      <c r="A111" t="s">
        <v>584</v>
      </c>
      <c r="B111" t="s">
        <v>585</v>
      </c>
      <c r="C111" s="1">
        <v>-1.3599999999999999E-2</v>
      </c>
      <c r="D111" t="s">
        <v>23</v>
      </c>
      <c r="E111" t="s">
        <v>23</v>
      </c>
      <c r="F111" t="s">
        <v>23</v>
      </c>
      <c r="G111" t="str">
        <f>_xlfn.CONCAT(Tabla1[[#This Row],[Rating técnico2 elementos]],"-",Tabla1[[#This Row],[Valoración de medias móviles2 elementos]],"-",Tabla1[[#This Row],[Valoración de los osciladoresNeutro]])</f>
        <v>Sell-Sell-Sell</v>
      </c>
      <c r="H111" t="s">
        <v>586</v>
      </c>
      <c r="I111" s="1">
        <v>4.36E-2</v>
      </c>
      <c r="J111" t="s">
        <v>26</v>
      </c>
      <c r="K111">
        <v>1.38</v>
      </c>
      <c r="L111" t="s">
        <v>587</v>
      </c>
      <c r="M111" s="1">
        <v>-3.4500000000000003E-2</v>
      </c>
      <c r="N111" s="1">
        <v>2.75E-2</v>
      </c>
      <c r="O111" s="1">
        <v>0.24759999999999999</v>
      </c>
      <c r="P111" s="1">
        <v>0.2722</v>
      </c>
      <c r="Q111" t="s">
        <v>588</v>
      </c>
      <c r="R111" t="s">
        <v>589</v>
      </c>
      <c r="S111" t="s">
        <v>1053</v>
      </c>
      <c r="T111">
        <v>-0.15628993999999999</v>
      </c>
      <c r="U111" t="s">
        <v>590</v>
      </c>
      <c r="V111" t="s">
        <v>1054</v>
      </c>
    </row>
    <row r="112" spans="1:22" hidden="1" x14ac:dyDescent="0.25">
      <c r="A112" t="s">
        <v>264</v>
      </c>
      <c r="B112" t="s">
        <v>265</v>
      </c>
      <c r="C112" s="1">
        <v>-1.3899999999999999E-2</v>
      </c>
      <c r="D112" t="s">
        <v>32</v>
      </c>
      <c r="E112" t="s">
        <v>160</v>
      </c>
      <c r="F112" t="s">
        <v>45</v>
      </c>
      <c r="G112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112" t="s">
        <v>266</v>
      </c>
      <c r="I112" s="1">
        <v>1.8800000000000001E-2</v>
      </c>
      <c r="J112" t="s">
        <v>26</v>
      </c>
      <c r="K112">
        <v>0.27</v>
      </c>
      <c r="L112" t="s">
        <v>267</v>
      </c>
      <c r="M112" s="1">
        <v>0.2029</v>
      </c>
      <c r="N112" s="1">
        <v>0.27739999999999998</v>
      </c>
      <c r="O112" s="1">
        <v>0.125</v>
      </c>
      <c r="P112" s="1">
        <v>-0.22650000000000001</v>
      </c>
      <c r="Q112" t="s">
        <v>268</v>
      </c>
      <c r="R112" t="s">
        <v>269</v>
      </c>
      <c r="S112" t="s">
        <v>270</v>
      </c>
      <c r="T112">
        <v>35.650065380000001</v>
      </c>
      <c r="U112" t="s">
        <v>271</v>
      </c>
      <c r="V112" t="s">
        <v>1010</v>
      </c>
    </row>
    <row r="113" spans="1:22" hidden="1" x14ac:dyDescent="0.25">
      <c r="A113" t="s">
        <v>251</v>
      </c>
      <c r="B113" t="s">
        <v>252</v>
      </c>
      <c r="C113" s="1">
        <v>-1.4E-2</v>
      </c>
      <c r="D113" t="s">
        <v>23</v>
      </c>
      <c r="E113" t="s">
        <v>24</v>
      </c>
      <c r="F113" t="s">
        <v>45</v>
      </c>
      <c r="G11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13" t="s">
        <v>253</v>
      </c>
      <c r="I113" s="1">
        <v>1.3100000000000001E-2</v>
      </c>
      <c r="J113" t="s">
        <v>26</v>
      </c>
      <c r="K113">
        <v>0.13</v>
      </c>
      <c r="L113" t="s">
        <v>254</v>
      </c>
      <c r="M113" s="1">
        <v>-7.8600000000000003E-2</v>
      </c>
      <c r="N113" s="1">
        <v>-0.12089999999999999</v>
      </c>
      <c r="O113" s="1">
        <v>-0.26119999999999999</v>
      </c>
      <c r="P113" s="1">
        <v>-0.2394</v>
      </c>
      <c r="Q113" t="s">
        <v>255</v>
      </c>
      <c r="R113" t="s">
        <v>256</v>
      </c>
      <c r="S113" t="s">
        <v>1006</v>
      </c>
      <c r="T113">
        <v>-25.58282968</v>
      </c>
      <c r="U113">
        <v>412</v>
      </c>
      <c r="V113" t="s">
        <v>1007</v>
      </c>
    </row>
    <row r="114" spans="1:22" hidden="1" x14ac:dyDescent="0.25">
      <c r="A114" t="s">
        <v>521</v>
      </c>
      <c r="B114" t="s">
        <v>522</v>
      </c>
      <c r="C114" s="1">
        <v>-1.54E-2</v>
      </c>
      <c r="D114" t="s">
        <v>23</v>
      </c>
      <c r="E114" t="s">
        <v>24</v>
      </c>
      <c r="F114" t="s">
        <v>23</v>
      </c>
      <c r="G114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14" t="s">
        <v>523</v>
      </c>
      <c r="I114" s="1">
        <v>2.2100000000000002E-2</v>
      </c>
      <c r="J114" t="s">
        <v>26</v>
      </c>
      <c r="K114">
        <v>0.78</v>
      </c>
      <c r="L114" t="s">
        <v>524</v>
      </c>
      <c r="M114" s="1">
        <v>-0.06</v>
      </c>
      <c r="N114" s="1">
        <v>5.28E-2</v>
      </c>
      <c r="O114" s="1">
        <v>6.3E-2</v>
      </c>
      <c r="P114" s="1">
        <v>3.1699999999999999E-2</v>
      </c>
      <c r="Q114" t="s">
        <v>525</v>
      </c>
      <c r="R114" t="s">
        <v>526</v>
      </c>
      <c r="S114" t="s">
        <v>1047</v>
      </c>
      <c r="T114">
        <v>-0.84687464000000001</v>
      </c>
      <c r="U114" t="s">
        <v>527</v>
      </c>
      <c r="V114" t="s">
        <v>1048</v>
      </c>
    </row>
    <row r="115" spans="1:22" hidden="1" x14ac:dyDescent="0.25">
      <c r="A115" t="s">
        <v>225</v>
      </c>
      <c r="B115" t="s">
        <v>226</v>
      </c>
      <c r="C115" s="1">
        <v>-1.55E-2</v>
      </c>
      <c r="D115" t="s">
        <v>24</v>
      </c>
      <c r="E115" t="s">
        <v>24</v>
      </c>
      <c r="F115" t="s">
        <v>45</v>
      </c>
      <c r="G115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15" t="s">
        <v>227</v>
      </c>
      <c r="I115" s="1">
        <v>3.0999999999999999E-3</v>
      </c>
      <c r="J115" t="s">
        <v>26</v>
      </c>
      <c r="K115">
        <v>0.13</v>
      </c>
      <c r="L115" t="s">
        <v>228</v>
      </c>
      <c r="M115" s="1">
        <v>-0.14949999999999999</v>
      </c>
      <c r="N115" s="1">
        <v>0</v>
      </c>
      <c r="O115" s="1">
        <v>-0.29899999999999999</v>
      </c>
      <c r="P115" s="1">
        <v>-0.39829999999999999</v>
      </c>
      <c r="Q115" t="s">
        <v>229</v>
      </c>
      <c r="R115" t="s">
        <v>230</v>
      </c>
      <c r="S115" t="s">
        <v>1002</v>
      </c>
      <c r="T115">
        <v>-41.707861999999999</v>
      </c>
      <c r="U115">
        <v>9</v>
      </c>
      <c r="V115" t="s">
        <v>50</v>
      </c>
    </row>
    <row r="116" spans="1:22" hidden="1" x14ac:dyDescent="0.25">
      <c r="A116" t="s">
        <v>115</v>
      </c>
      <c r="B116" t="s">
        <v>116</v>
      </c>
      <c r="C116" s="1">
        <v>-1.6E-2</v>
      </c>
      <c r="D116" t="s">
        <v>24</v>
      </c>
      <c r="E116" t="s">
        <v>24</v>
      </c>
      <c r="F116" t="s">
        <v>45</v>
      </c>
      <c r="G116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16" t="s">
        <v>117</v>
      </c>
      <c r="I116" s="1">
        <v>1.5900000000000001E-2</v>
      </c>
      <c r="J116" t="s">
        <v>26</v>
      </c>
      <c r="K116">
        <v>6.02</v>
      </c>
      <c r="L116" t="s">
        <v>118</v>
      </c>
      <c r="M116" s="1">
        <v>-0.17699999999999999</v>
      </c>
      <c r="N116" s="1">
        <v>-0.15659999999999999</v>
      </c>
      <c r="O116" s="1">
        <v>-0.2802</v>
      </c>
      <c r="P116" s="1">
        <v>-0.43609999999999999</v>
      </c>
      <c r="Q116" t="s">
        <v>119</v>
      </c>
      <c r="R116" t="s">
        <v>120</v>
      </c>
      <c r="S116" t="s">
        <v>983</v>
      </c>
      <c r="T116">
        <v>-137.20381981</v>
      </c>
      <c r="U116" t="s">
        <v>121</v>
      </c>
      <c r="V116" t="s">
        <v>984</v>
      </c>
    </row>
    <row r="117" spans="1:22" hidden="1" x14ac:dyDescent="0.25">
      <c r="A117" t="s">
        <v>444</v>
      </c>
      <c r="B117" t="s">
        <v>445</v>
      </c>
      <c r="C117" s="1">
        <v>-1.6299999999999999E-2</v>
      </c>
      <c r="D117" t="s">
        <v>24</v>
      </c>
      <c r="E117" t="s">
        <v>24</v>
      </c>
      <c r="F117" t="s">
        <v>45</v>
      </c>
      <c r="G117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17" t="s">
        <v>446</v>
      </c>
      <c r="I117" s="1">
        <v>1.8800000000000001E-2</v>
      </c>
      <c r="K117">
        <v>0.08</v>
      </c>
      <c r="L117" t="s">
        <v>447</v>
      </c>
      <c r="M117" s="1">
        <v>-0.19040000000000001</v>
      </c>
      <c r="N117" s="1">
        <v>-0.28170000000000001</v>
      </c>
      <c r="O117" s="1">
        <v>-0.70079999999999998</v>
      </c>
      <c r="P117" s="1">
        <v>-0.86750000000000005</v>
      </c>
      <c r="Q117" t="s">
        <v>448</v>
      </c>
      <c r="R117" t="s">
        <v>449</v>
      </c>
      <c r="S117" t="s">
        <v>1036</v>
      </c>
      <c r="T117">
        <v>-4.7815159600000001</v>
      </c>
      <c r="U117">
        <v>24</v>
      </c>
      <c r="V117" t="s">
        <v>1037</v>
      </c>
    </row>
    <row r="118" spans="1:22" hidden="1" x14ac:dyDescent="0.25">
      <c r="A118" t="s">
        <v>591</v>
      </c>
      <c r="B118" t="s">
        <v>592</v>
      </c>
      <c r="C118" s="1">
        <v>-2.0400000000000001E-2</v>
      </c>
      <c r="D118" t="s">
        <v>23</v>
      </c>
      <c r="E118" t="s">
        <v>24</v>
      </c>
      <c r="F118" t="s">
        <v>23</v>
      </c>
      <c r="G118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18" t="s">
        <v>499</v>
      </c>
      <c r="I118" s="1">
        <v>4.36E-2</v>
      </c>
      <c r="J118" t="s">
        <v>26</v>
      </c>
      <c r="K118">
        <v>1.1599999999999999</v>
      </c>
      <c r="L118" t="s">
        <v>593</v>
      </c>
      <c r="M118" s="1">
        <v>-0.21940000000000001</v>
      </c>
      <c r="N118" s="1">
        <v>-0.18559999999999999</v>
      </c>
      <c r="O118" s="1">
        <v>-0.39119999999999999</v>
      </c>
      <c r="P118" s="1">
        <v>-0.2271</v>
      </c>
      <c r="Q118" t="s">
        <v>594</v>
      </c>
      <c r="R118" t="s">
        <v>595</v>
      </c>
      <c r="S118" t="s">
        <v>1055</v>
      </c>
      <c r="T118">
        <v>-2.1516321199999999</v>
      </c>
      <c r="U118" t="s">
        <v>596</v>
      </c>
      <c r="V118" t="s">
        <v>1056</v>
      </c>
    </row>
    <row r="119" spans="1:22" hidden="1" x14ac:dyDescent="0.25">
      <c r="A119" t="s">
        <v>294</v>
      </c>
      <c r="B119" t="s">
        <v>295</v>
      </c>
      <c r="C119" s="1">
        <v>-2.0500000000000001E-2</v>
      </c>
      <c r="D119" t="s">
        <v>32</v>
      </c>
      <c r="E119" t="s">
        <v>160</v>
      </c>
      <c r="F119" t="s">
        <v>45</v>
      </c>
      <c r="G119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119" t="s">
        <v>296</v>
      </c>
      <c r="I119" s="1">
        <v>2.2599999999999999E-2</v>
      </c>
      <c r="J119" t="s">
        <v>26</v>
      </c>
      <c r="K119">
        <v>0.62</v>
      </c>
      <c r="L119" t="s">
        <v>297</v>
      </c>
      <c r="M119" s="1">
        <v>4.58E-2</v>
      </c>
      <c r="N119" s="1">
        <v>0.255</v>
      </c>
      <c r="O119" s="1">
        <v>-5.4699999999999999E-2</v>
      </c>
      <c r="P119" s="1">
        <v>0.60670000000000002</v>
      </c>
      <c r="Q119" t="s">
        <v>298</v>
      </c>
      <c r="R119" t="s">
        <v>299</v>
      </c>
      <c r="S119" t="s">
        <v>300</v>
      </c>
      <c r="T119">
        <v>11.52638099</v>
      </c>
      <c r="U119" t="s">
        <v>301</v>
      </c>
      <c r="V119" t="s">
        <v>302</v>
      </c>
    </row>
    <row r="120" spans="1:22" hidden="1" x14ac:dyDescent="0.25">
      <c r="A120" t="s">
        <v>867</v>
      </c>
      <c r="B120" t="s">
        <v>868</v>
      </c>
      <c r="C120" s="1">
        <v>-2.0899999999999998E-2</v>
      </c>
      <c r="D120" t="s">
        <v>23</v>
      </c>
      <c r="E120" t="s">
        <v>24</v>
      </c>
      <c r="F120" t="s">
        <v>23</v>
      </c>
      <c r="G120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20" t="s">
        <v>869</v>
      </c>
      <c r="I120" s="1">
        <v>3.0499999999999999E-2</v>
      </c>
      <c r="J120" t="s">
        <v>26</v>
      </c>
      <c r="K120">
        <v>0.97</v>
      </c>
      <c r="L120" t="s">
        <v>870</v>
      </c>
      <c r="M120" s="1">
        <v>-3.39E-2</v>
      </c>
      <c r="N120" s="1">
        <v>-3.8E-3</v>
      </c>
      <c r="O120" s="1">
        <v>-2.5000000000000001E-3</v>
      </c>
      <c r="P120" s="1">
        <v>0.39340000000000003</v>
      </c>
      <c r="Q120" t="s">
        <v>871</v>
      </c>
      <c r="R120" t="s">
        <v>872</v>
      </c>
      <c r="S120" t="s">
        <v>1091</v>
      </c>
      <c r="T120">
        <v>-2.1841999999999999E-3</v>
      </c>
      <c r="U120" t="s">
        <v>873</v>
      </c>
      <c r="V120" t="s">
        <v>1092</v>
      </c>
    </row>
    <row r="121" spans="1:22" hidden="1" x14ac:dyDescent="0.25">
      <c r="A121" t="s">
        <v>303</v>
      </c>
      <c r="B121" t="s">
        <v>304</v>
      </c>
      <c r="C121" s="1">
        <v>-2.1700000000000001E-2</v>
      </c>
      <c r="D121" t="s">
        <v>24</v>
      </c>
      <c r="E121" t="s">
        <v>24</v>
      </c>
      <c r="F121" t="s">
        <v>23</v>
      </c>
      <c r="G121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1" t="s">
        <v>305</v>
      </c>
      <c r="I121" s="1">
        <v>7.1999999999999998E-3</v>
      </c>
      <c r="K121">
        <v>0.11</v>
      </c>
      <c r="L121" t="s">
        <v>306</v>
      </c>
      <c r="M121" s="1">
        <v>-0.1038</v>
      </c>
      <c r="N121" s="1">
        <v>2.7799999999999998E-2</v>
      </c>
      <c r="O121" s="1">
        <v>-0.1542</v>
      </c>
      <c r="P121" s="1">
        <v>-0.14069999999999999</v>
      </c>
      <c r="Q121" t="s">
        <v>307</v>
      </c>
      <c r="R121" t="s">
        <v>308</v>
      </c>
      <c r="S121" t="s">
        <v>1014</v>
      </c>
      <c r="T121">
        <v>-11.308024469999999</v>
      </c>
      <c r="U121">
        <v>133</v>
      </c>
      <c r="V121" t="s">
        <v>1015</v>
      </c>
    </row>
    <row r="122" spans="1:22" hidden="1" x14ac:dyDescent="0.25">
      <c r="A122" t="s">
        <v>824</v>
      </c>
      <c r="B122" t="s">
        <v>825</v>
      </c>
      <c r="C122" s="1">
        <v>-2.3199999999999998E-2</v>
      </c>
      <c r="D122" t="s">
        <v>24</v>
      </c>
      <c r="E122" t="s">
        <v>24</v>
      </c>
      <c r="F122" t="s">
        <v>23</v>
      </c>
      <c r="G122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2" t="s">
        <v>826</v>
      </c>
      <c r="I122" s="1">
        <v>2.3199999999999998E-2</v>
      </c>
      <c r="J122" t="s">
        <v>26</v>
      </c>
      <c r="K122">
        <v>1.3</v>
      </c>
      <c r="L122" t="s">
        <v>827</v>
      </c>
      <c r="M122" s="1">
        <v>-5.3100000000000001E-2</v>
      </c>
      <c r="N122" s="1">
        <v>-0.17380000000000001</v>
      </c>
      <c r="O122" s="1">
        <v>-0.24390000000000001</v>
      </c>
      <c r="P122" s="1">
        <v>-0.1019</v>
      </c>
      <c r="Q122" t="s">
        <v>828</v>
      </c>
      <c r="R122" t="s">
        <v>829</v>
      </c>
      <c r="S122" t="s">
        <v>1084</v>
      </c>
      <c r="T122">
        <v>-0.33460519</v>
      </c>
      <c r="U122" t="s">
        <v>830</v>
      </c>
      <c r="V122" t="s">
        <v>1072</v>
      </c>
    </row>
    <row r="123" spans="1:22" hidden="1" x14ac:dyDescent="0.25">
      <c r="A123" t="s">
        <v>800</v>
      </c>
      <c r="B123" t="s">
        <v>801</v>
      </c>
      <c r="C123" s="1">
        <v>-2.3699999999999999E-2</v>
      </c>
      <c r="D123" t="s">
        <v>23</v>
      </c>
      <c r="E123" t="s">
        <v>24</v>
      </c>
      <c r="F123" t="s">
        <v>45</v>
      </c>
      <c r="G12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23" t="s">
        <v>802</v>
      </c>
      <c r="I123" s="1">
        <v>5.7999999999999996E-3</v>
      </c>
      <c r="K123">
        <v>2.2200000000000002</v>
      </c>
      <c r="L123" t="s">
        <v>803</v>
      </c>
      <c r="M123" s="1">
        <v>-0.1285</v>
      </c>
      <c r="N123" s="1">
        <v>-0.18010000000000001</v>
      </c>
      <c r="O123" s="1">
        <v>-0.35349999999999998</v>
      </c>
      <c r="P123" s="1">
        <v>-0.30299999999999999</v>
      </c>
      <c r="Q123" t="s">
        <v>804</v>
      </c>
      <c r="R123" t="s">
        <v>805</v>
      </c>
      <c r="S123" t="s">
        <v>1082</v>
      </c>
      <c r="T123">
        <v>-0.61463433000000001</v>
      </c>
      <c r="U123" t="s">
        <v>806</v>
      </c>
      <c r="V123" t="s">
        <v>807</v>
      </c>
    </row>
    <row r="124" spans="1:22" hidden="1" x14ac:dyDescent="0.25">
      <c r="A124" t="s">
        <v>756</v>
      </c>
      <c r="B124" t="s">
        <v>757</v>
      </c>
      <c r="C124" s="1">
        <v>-2.4400000000000002E-2</v>
      </c>
      <c r="D124" t="s">
        <v>24</v>
      </c>
      <c r="E124" t="s">
        <v>24</v>
      </c>
      <c r="F124" t="s">
        <v>23</v>
      </c>
      <c r="G124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4" t="s">
        <v>758</v>
      </c>
      <c r="I124" s="1">
        <v>4.1799999999999997E-2</v>
      </c>
      <c r="J124" t="s">
        <v>26</v>
      </c>
      <c r="K124">
        <v>5.07</v>
      </c>
      <c r="L124" t="s">
        <v>759</v>
      </c>
      <c r="M124" s="1">
        <v>-7.0499999999999993E-2</v>
      </c>
      <c r="N124" s="1">
        <v>-7.6999999999999999E-2</v>
      </c>
      <c r="O124" s="1">
        <v>2.52E-2</v>
      </c>
      <c r="P124" s="1">
        <v>-3.2800000000000003E-2</v>
      </c>
      <c r="Q124" t="s">
        <v>760</v>
      </c>
      <c r="R124" t="s">
        <v>761</v>
      </c>
      <c r="S124" t="s">
        <v>1076</v>
      </c>
      <c r="T124">
        <v>-0.214503</v>
      </c>
      <c r="U124" t="s">
        <v>762</v>
      </c>
      <c r="V124" t="s">
        <v>1077</v>
      </c>
    </row>
    <row r="125" spans="1:22" hidden="1" x14ac:dyDescent="0.25">
      <c r="A125" t="s">
        <v>343</v>
      </c>
      <c r="B125" t="s">
        <v>344</v>
      </c>
      <c r="C125" s="1">
        <v>-0.03</v>
      </c>
      <c r="D125" t="s">
        <v>24</v>
      </c>
      <c r="E125" t="s">
        <v>24</v>
      </c>
      <c r="F125" t="s">
        <v>45</v>
      </c>
      <c r="G125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25" t="s">
        <v>345</v>
      </c>
      <c r="I125" s="1">
        <v>6.7999999999999996E-3</v>
      </c>
      <c r="J125" t="s">
        <v>26</v>
      </c>
      <c r="K125">
        <v>0.96</v>
      </c>
      <c r="L125" t="s">
        <v>346</v>
      </c>
      <c r="M125" s="1">
        <v>-0.11</v>
      </c>
      <c r="N125" s="1">
        <v>8.7999999999999995E-2</v>
      </c>
      <c r="O125" s="1">
        <v>-0.40389999999999998</v>
      </c>
      <c r="P125" s="1">
        <v>-0.21299999999999999</v>
      </c>
      <c r="Q125" t="s">
        <v>347</v>
      </c>
      <c r="R125" t="s">
        <v>348</v>
      </c>
      <c r="S125" t="s">
        <v>1021</v>
      </c>
      <c r="T125">
        <v>-6.5430034199999998</v>
      </c>
      <c r="U125">
        <v>473</v>
      </c>
      <c r="V125" t="s">
        <v>1022</v>
      </c>
    </row>
    <row r="126" spans="1:22" hidden="1" x14ac:dyDescent="0.25">
      <c r="A126" t="s">
        <v>942</v>
      </c>
      <c r="B126" t="s">
        <v>943</v>
      </c>
      <c r="C126" s="1">
        <v>-3.1699999999999999E-2</v>
      </c>
      <c r="D126" t="s">
        <v>23</v>
      </c>
      <c r="E126" t="s">
        <v>24</v>
      </c>
      <c r="F126" t="s">
        <v>45</v>
      </c>
      <c r="G126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26" t="s">
        <v>944</v>
      </c>
      <c r="I126" s="1">
        <v>3.1E-2</v>
      </c>
      <c r="J126" t="s">
        <v>26</v>
      </c>
      <c r="K126">
        <v>0.73</v>
      </c>
      <c r="L126" t="s">
        <v>945</v>
      </c>
      <c r="M126" s="1">
        <v>-6.1499999999999999E-2</v>
      </c>
      <c r="N126" s="1">
        <v>-6.1499999999999999E-2</v>
      </c>
      <c r="O126" s="1">
        <v>-0.25609999999999999</v>
      </c>
      <c r="P126" s="1">
        <v>2.0653000000000001</v>
      </c>
      <c r="Q126" t="s">
        <v>946</v>
      </c>
      <c r="R126" t="s">
        <v>947</v>
      </c>
      <c r="S126" t="s">
        <v>1102</v>
      </c>
      <c r="T126">
        <v>-1.3271730000000001E-2</v>
      </c>
      <c r="U126" t="s">
        <v>948</v>
      </c>
      <c r="V126" t="s">
        <v>1090</v>
      </c>
    </row>
    <row r="127" spans="1:22" hidden="1" x14ac:dyDescent="0.25">
      <c r="A127" t="s">
        <v>436</v>
      </c>
      <c r="B127" t="s">
        <v>437</v>
      </c>
      <c r="C127" s="1">
        <v>-3.5000000000000003E-2</v>
      </c>
      <c r="D127" t="s">
        <v>32</v>
      </c>
      <c r="E127" t="s">
        <v>160</v>
      </c>
      <c r="F127" t="s">
        <v>45</v>
      </c>
      <c r="G127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127" t="s">
        <v>438</v>
      </c>
      <c r="I127" s="1">
        <v>5.5500000000000001E-2</v>
      </c>
      <c r="J127" t="s">
        <v>26</v>
      </c>
      <c r="K127">
        <v>1.07</v>
      </c>
      <c r="L127" t="s">
        <v>439</v>
      </c>
      <c r="M127" s="1">
        <v>0.1976</v>
      </c>
      <c r="N127" s="1">
        <v>0.16059999999999999</v>
      </c>
      <c r="O127" s="1">
        <v>-0.13650000000000001</v>
      </c>
      <c r="P127" s="1">
        <v>-0.21479999999999999</v>
      </c>
      <c r="Q127" t="s">
        <v>440</v>
      </c>
      <c r="R127" t="s">
        <v>441</v>
      </c>
      <c r="S127" t="s">
        <v>442</v>
      </c>
      <c r="T127">
        <v>7.7189099399999996</v>
      </c>
      <c r="U127" t="s">
        <v>443</v>
      </c>
      <c r="V127" t="s">
        <v>1035</v>
      </c>
    </row>
    <row r="128" spans="1:22" hidden="1" x14ac:dyDescent="0.25">
      <c r="A128" t="s">
        <v>957</v>
      </c>
      <c r="B128" t="s">
        <v>958</v>
      </c>
      <c r="C128" s="1">
        <v>-3.6999999999999998E-2</v>
      </c>
      <c r="D128" t="s">
        <v>24</v>
      </c>
      <c r="E128" t="s">
        <v>24</v>
      </c>
      <c r="F128" t="s">
        <v>23</v>
      </c>
      <c r="G128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8" t="s">
        <v>959</v>
      </c>
      <c r="I128" s="1">
        <v>3.7699999999999997E-2</v>
      </c>
      <c r="J128" t="s">
        <v>26</v>
      </c>
      <c r="K128">
        <v>1.93</v>
      </c>
      <c r="L128" t="s">
        <v>960</v>
      </c>
      <c r="M128" s="1">
        <v>-0.1333</v>
      </c>
      <c r="N128" s="1">
        <v>-0.23530000000000001</v>
      </c>
      <c r="O128" s="1">
        <v>-0.35</v>
      </c>
      <c r="P128" s="1">
        <v>-0.55169999999999997</v>
      </c>
      <c r="Q128" t="s">
        <v>961</v>
      </c>
      <c r="R128" t="s">
        <v>962</v>
      </c>
      <c r="S128" t="s">
        <v>1104</v>
      </c>
      <c r="T128">
        <v>-5.8047999999999997E-4</v>
      </c>
      <c r="U128" t="s">
        <v>963</v>
      </c>
      <c r="V128" t="s">
        <v>1105</v>
      </c>
    </row>
    <row r="129" spans="1:22" hidden="1" x14ac:dyDescent="0.25">
      <c r="A129" t="s">
        <v>323</v>
      </c>
      <c r="B129" t="s">
        <v>324</v>
      </c>
      <c r="C129" s="1">
        <v>-5.1999999999999998E-2</v>
      </c>
      <c r="D129" t="s">
        <v>24</v>
      </c>
      <c r="E129" t="s">
        <v>24</v>
      </c>
      <c r="F129" t="s">
        <v>23</v>
      </c>
      <c r="G129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9" t="s">
        <v>325</v>
      </c>
      <c r="I129" s="1">
        <v>2.5899999999999999E-2</v>
      </c>
      <c r="K129">
        <v>2.4300000000000002</v>
      </c>
      <c r="L129" t="s">
        <v>326</v>
      </c>
      <c r="M129" s="1">
        <v>-0.2009</v>
      </c>
      <c r="N129" s="1">
        <v>-0.28610000000000002</v>
      </c>
      <c r="O129" s="1">
        <v>-0.32779999999999998</v>
      </c>
      <c r="P129" s="1">
        <v>-0.52310000000000001</v>
      </c>
      <c r="Q129" t="s">
        <v>327</v>
      </c>
      <c r="R129" t="s">
        <v>328</v>
      </c>
      <c r="S129" t="s">
        <v>1018</v>
      </c>
      <c r="T129">
        <v>-31.48319476</v>
      </c>
      <c r="U129">
        <v>705</v>
      </c>
      <c r="V129" t="s">
        <v>986</v>
      </c>
    </row>
    <row r="130" spans="1:22" hidden="1" x14ac:dyDescent="0.25">
      <c r="A130" t="s">
        <v>231</v>
      </c>
      <c r="B130" t="s">
        <v>232</v>
      </c>
      <c r="C130" s="1">
        <v>-5.5500000000000001E-2</v>
      </c>
      <c r="D130" t="s">
        <v>24</v>
      </c>
      <c r="E130" t="s">
        <v>24</v>
      </c>
      <c r="F130" t="s">
        <v>23</v>
      </c>
      <c r="G130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30" t="s">
        <v>233</v>
      </c>
      <c r="I130" s="1">
        <v>8.0000000000000002E-3</v>
      </c>
      <c r="K130">
        <v>0.02</v>
      </c>
      <c r="L130" t="s">
        <v>234</v>
      </c>
      <c r="M130" s="1">
        <v>-7.8200000000000006E-2</v>
      </c>
      <c r="N130" s="1">
        <v>-1.34E-2</v>
      </c>
      <c r="O130" s="1">
        <v>-7.9000000000000008E-3</v>
      </c>
      <c r="P130" s="1">
        <v>-0.1055</v>
      </c>
      <c r="Q130" t="s">
        <v>235</v>
      </c>
      <c r="R130" t="s">
        <v>236</v>
      </c>
      <c r="S130" t="s">
        <v>1003</v>
      </c>
      <c r="T130">
        <v>1.13171865</v>
      </c>
      <c r="U130">
        <v>26</v>
      </c>
      <c r="V130" t="s">
        <v>984</v>
      </c>
    </row>
    <row r="135" spans="1:22" x14ac:dyDescent="0.25">
      <c r="F135" t="s">
        <v>1107</v>
      </c>
      <c r="G135">
        <f>COUNTIF(Tabla1[Columna1],F135)</f>
        <v>12</v>
      </c>
    </row>
    <row r="136" spans="1:22" x14ac:dyDescent="0.25">
      <c r="F136" t="s">
        <v>1108</v>
      </c>
      <c r="G136">
        <f>COUNTIF(Tabla1[Columna1],F136)</f>
        <v>36</v>
      </c>
    </row>
    <row r="137" spans="1:22" x14ac:dyDescent="0.25">
      <c r="F137" t="s">
        <v>1115</v>
      </c>
      <c r="G137">
        <f>COUNTIF(Tabla1[Columna1],F137)</f>
        <v>5</v>
      </c>
    </row>
    <row r="138" spans="1:22" x14ac:dyDescent="0.25">
      <c r="F138" t="s">
        <v>1110</v>
      </c>
      <c r="G138">
        <f>COUNTIF(Tabla1[Columna1],F138)</f>
        <v>1</v>
      </c>
    </row>
    <row r="139" spans="1:22" x14ac:dyDescent="0.25">
      <c r="F139" t="s">
        <v>1111</v>
      </c>
      <c r="G139">
        <f>COUNTIF(Tabla1[Columna1],F139)</f>
        <v>5</v>
      </c>
    </row>
    <row r="140" spans="1:22" x14ac:dyDescent="0.25">
      <c r="F140" t="s">
        <v>1116</v>
      </c>
      <c r="G140">
        <f>COUNTIF(Tabla1[Columna1],F140)</f>
        <v>22</v>
      </c>
    </row>
    <row r="141" spans="1:22" x14ac:dyDescent="0.25">
      <c r="F141" t="s">
        <v>1118</v>
      </c>
      <c r="G141">
        <f>COUNTIF(Tabla1[Columna1],F141)</f>
        <v>4</v>
      </c>
    </row>
    <row r="142" spans="1:22" x14ac:dyDescent="0.25">
      <c r="F142" t="s">
        <v>1112</v>
      </c>
      <c r="G142">
        <f>COUNTIF(Tabla1[Columna1],F142)</f>
        <v>3</v>
      </c>
    </row>
    <row r="143" spans="1:22" x14ac:dyDescent="0.25">
      <c r="F143" t="s">
        <v>1109</v>
      </c>
      <c r="G143">
        <f>COUNTIF(Tabla1[Columna1],F143)</f>
        <v>4</v>
      </c>
    </row>
    <row r="144" spans="1:22" x14ac:dyDescent="0.25">
      <c r="F144" t="s">
        <v>1114</v>
      </c>
      <c r="G144">
        <f>COUNTIF(Tabla1[Columna1],F144)</f>
        <v>2</v>
      </c>
    </row>
    <row r="145" spans="6:7" x14ac:dyDescent="0.25">
      <c r="F145" t="s">
        <v>1117</v>
      </c>
      <c r="G145">
        <f>COUNTIF(Tabla1[Columna1],F145)</f>
        <v>7</v>
      </c>
    </row>
    <row r="146" spans="6:7" x14ac:dyDescent="0.25">
      <c r="F146" t="s">
        <v>1113</v>
      </c>
      <c r="G146">
        <f>COUNTIF(Tabla1[Columna1],F146)</f>
        <v>3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2022-10-07-10AM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osvaldohm</dc:creator>
  <cp:lastModifiedBy>Osvaldo Hernández Morales</cp:lastModifiedBy>
  <dcterms:created xsi:type="dcterms:W3CDTF">2022-10-16T19:33:27Z</dcterms:created>
  <dcterms:modified xsi:type="dcterms:W3CDTF">2022-10-18T19:52:12Z</dcterms:modified>
</cp:coreProperties>
</file>